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00000000-0000-0000-0000-000000000000}"/>
  <workbookPr codeName="ThisWorkbook" defaultThemeVersion="202300"/>
  <mc:AlternateContent xmlns:mc="http://schemas.openxmlformats.org/markup-compatibility/2006">
    <mc:Choice Requires="x15">
      <x15ac:absPath xmlns:x15ac="http://schemas.microsoft.com/office/spreadsheetml/2010/11/ac" url="https://condataglobal-my.sharepoint.com/personal/rdavidson_condata_com/Documents/Documents/"/>
    </mc:Choice>
  </mc:AlternateContent>
  <xr:revisionPtr revIDLastSave="14390" documentId="8_{A550B2FC-212B-4BDD-B9B9-92009C149533}" xr6:coauthVersionLast="47" xr6:coauthVersionMax="47" xr10:uidLastSave="{B699D9C4-25D8-4B2E-8BE2-71F85A51FD8C}"/>
  <bookViews>
    <workbookView xWindow="-38520" yWindow="-120" windowWidth="38640" windowHeight="15720" activeTab="1" xr2:uid="{ADB36D87-1F64-45D0-8523-1EFDE144E6F8}"/>
  </bookViews>
  <sheets>
    <sheet name="Notes" sheetId="24" r:id="rId1"/>
    <sheet name="Rateload" sheetId="1" r:id="rId2"/>
    <sheet name="US Export Rates" sheetId="25" r:id="rId3"/>
    <sheet name="US Import Rates" sheetId="27" r:id="rId4"/>
    <sheet name="US Zone insert" sheetId="30" r:id="rId5"/>
    <sheet name="Export Zone Matrix" sheetId="32" r:id="rId6"/>
    <sheet name="Territory Zone Matrix" sheetId="38" r:id="rId7"/>
    <sheet name="US Territory Rates" sheetId="33" r:id="rId8"/>
    <sheet name="Dom3C Rates" sheetId="39" r:id="rId9"/>
    <sheet name="Infered import rates" sheetId="34" r:id="rId10"/>
  </sheets>
  <definedNames>
    <definedName name="_xlnm._FilterDatabase" localSheetId="1" hidden="1">Rateload!$A$1:$Q$7932</definedName>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6461" i="1" l="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Q3191" i="1"/>
  <c r="Q3192" i="1"/>
  <c r="Q3193" i="1"/>
  <c r="Q3194" i="1"/>
  <c r="Q3195" i="1"/>
  <c r="Q3196" i="1"/>
  <c r="Q3197" i="1"/>
  <c r="Q3198" i="1"/>
  <c r="Q3199" i="1"/>
  <c r="Q3200" i="1"/>
  <c r="Q3201" i="1"/>
  <c r="Q3202" i="1"/>
  <c r="Q3203" i="1"/>
  <c r="Q3204" i="1"/>
  <c r="Q3205" i="1"/>
  <c r="Q3206" i="1"/>
  <c r="Q3207" i="1"/>
  <c r="Q3208" i="1"/>
  <c r="Q3209" i="1"/>
  <c r="Q3210" i="1"/>
  <c r="Q3211" i="1"/>
  <c r="Q3212" i="1"/>
  <c r="Q3213" i="1"/>
  <c r="Q3214" i="1"/>
  <c r="Q3215" i="1"/>
  <c r="Q3216" i="1"/>
  <c r="Q3217" i="1"/>
  <c r="Q3218" i="1"/>
  <c r="Q3219" i="1"/>
  <c r="Q3220" i="1"/>
  <c r="Q3221" i="1"/>
  <c r="Q3222" i="1"/>
  <c r="Q3223" i="1"/>
  <c r="Q3224" i="1"/>
  <c r="Q3225" i="1"/>
  <c r="Q3226" i="1"/>
  <c r="Q3227" i="1"/>
  <c r="Q3228" i="1"/>
  <c r="Q3229" i="1"/>
  <c r="Q3230" i="1"/>
  <c r="Q3231" i="1"/>
  <c r="Q3232" i="1"/>
  <c r="Q3233" i="1"/>
  <c r="Q3234" i="1"/>
  <c r="Q3235" i="1"/>
  <c r="Q3236" i="1"/>
  <c r="Q3237" i="1"/>
  <c r="Q3238" i="1"/>
  <c r="Q3239" i="1"/>
  <c r="Q3240" i="1"/>
  <c r="Q3241" i="1"/>
  <c r="Q3242" i="1"/>
  <c r="Q3243" i="1"/>
  <c r="Q3244" i="1"/>
  <c r="Q3245" i="1"/>
  <c r="Q3246" i="1"/>
  <c r="Q3247" i="1"/>
  <c r="Q3248" i="1"/>
  <c r="Q3249" i="1"/>
  <c r="Q3250" i="1"/>
  <c r="Q3251" i="1"/>
  <c r="Q3252" i="1"/>
  <c r="Q3253" i="1"/>
  <c r="Q3254" i="1"/>
  <c r="Q3255" i="1"/>
  <c r="Q3256" i="1"/>
  <c r="Q3257" i="1"/>
  <c r="Q3258" i="1"/>
  <c r="Q3259" i="1"/>
  <c r="Q3260" i="1"/>
  <c r="Q3261" i="1"/>
  <c r="Q3262" i="1"/>
  <c r="Q3263" i="1"/>
  <c r="Q3264" i="1"/>
  <c r="Q3265" i="1"/>
  <c r="Q3266" i="1"/>
  <c r="Q3267" i="1"/>
  <c r="Q3268" i="1"/>
  <c r="Q3269" i="1"/>
  <c r="Q3270" i="1"/>
  <c r="Q3271" i="1"/>
  <c r="Q3272" i="1"/>
  <c r="Q3273" i="1"/>
  <c r="Q3274" i="1"/>
  <c r="Q3275" i="1"/>
  <c r="Q3276" i="1"/>
  <c r="Q3277" i="1"/>
  <c r="Q3278" i="1"/>
  <c r="Q3279" i="1"/>
  <c r="Q3280" i="1"/>
  <c r="Q3281" i="1"/>
  <c r="Q3282" i="1"/>
  <c r="Q3283" i="1"/>
  <c r="Q3284" i="1"/>
  <c r="Q3285" i="1"/>
  <c r="Q3286" i="1"/>
  <c r="Q3287" i="1"/>
  <c r="Q3288" i="1"/>
  <c r="Q3289" i="1"/>
  <c r="Q3290" i="1"/>
  <c r="Q3291" i="1"/>
  <c r="Q3292" i="1"/>
  <c r="Q3293" i="1"/>
  <c r="Q3294" i="1"/>
  <c r="Q3295" i="1"/>
  <c r="Q3296" i="1"/>
  <c r="Q3297" i="1"/>
  <c r="Q3298" i="1"/>
  <c r="Q3299" i="1"/>
  <c r="Q3300" i="1"/>
  <c r="Q3301" i="1"/>
  <c r="Q3302" i="1"/>
  <c r="Q3303" i="1"/>
  <c r="Q3304" i="1"/>
  <c r="Q3305" i="1"/>
  <c r="Q3306" i="1"/>
  <c r="Q3307" i="1"/>
  <c r="Q3308" i="1"/>
  <c r="Q3309" i="1"/>
  <c r="Q3310" i="1"/>
  <c r="Q3311" i="1"/>
  <c r="Q3312" i="1"/>
  <c r="Q3313" i="1"/>
  <c r="Q3314" i="1"/>
  <c r="Q3315" i="1"/>
  <c r="Q3316" i="1"/>
  <c r="Q3317" i="1"/>
  <c r="Q3318" i="1"/>
  <c r="Q3319" i="1"/>
  <c r="Q3320" i="1"/>
  <c r="Q3321" i="1"/>
  <c r="Q3322" i="1"/>
  <c r="Q3323" i="1"/>
  <c r="Q3324" i="1"/>
  <c r="Q3325" i="1"/>
  <c r="Q3326" i="1"/>
  <c r="Q3327" i="1"/>
  <c r="Q3328" i="1"/>
  <c r="Q3329" i="1"/>
  <c r="Q3330" i="1"/>
  <c r="Q3331" i="1"/>
  <c r="Q3332" i="1"/>
  <c r="Q3333" i="1"/>
  <c r="Q3334" i="1"/>
  <c r="Q3335" i="1"/>
  <c r="Q3336" i="1"/>
  <c r="Q3337" i="1"/>
  <c r="Q3338" i="1"/>
  <c r="Q3339" i="1"/>
  <c r="Q3340" i="1"/>
  <c r="Q3341" i="1"/>
  <c r="Q3342" i="1"/>
  <c r="Q3343" i="1"/>
  <c r="Q3344" i="1"/>
  <c r="Q3345" i="1"/>
  <c r="Q3346" i="1"/>
  <c r="Q3347" i="1"/>
  <c r="Q3348" i="1"/>
  <c r="Q3349" i="1"/>
  <c r="Q3350" i="1"/>
  <c r="Q3351" i="1"/>
  <c r="Q3352" i="1"/>
  <c r="Q3353" i="1"/>
  <c r="Q3354" i="1"/>
  <c r="Q3355" i="1"/>
  <c r="Q3356" i="1"/>
  <c r="Q3357" i="1"/>
  <c r="Q3358" i="1"/>
  <c r="Q3359" i="1"/>
  <c r="Q3360" i="1"/>
  <c r="Q3361" i="1"/>
  <c r="Q3362" i="1"/>
  <c r="Q3363" i="1"/>
  <c r="Q3364" i="1"/>
  <c r="Q3365" i="1"/>
  <c r="Q3366" i="1"/>
  <c r="Q3367" i="1"/>
  <c r="Q3368" i="1"/>
  <c r="Q3369" i="1"/>
  <c r="Q3370" i="1"/>
  <c r="Q3371" i="1"/>
  <c r="Q3372" i="1"/>
  <c r="Q3373" i="1"/>
  <c r="Q3374" i="1"/>
  <c r="Q3375" i="1"/>
  <c r="Q3376" i="1"/>
  <c r="Q3377" i="1"/>
  <c r="Q3378" i="1"/>
  <c r="Q3379" i="1"/>
  <c r="Q3380" i="1"/>
  <c r="Q3381" i="1"/>
  <c r="Q3382" i="1"/>
  <c r="Q3383" i="1"/>
  <c r="Q3384" i="1"/>
  <c r="Q3385" i="1"/>
  <c r="Q3386" i="1"/>
  <c r="Q3387" i="1"/>
  <c r="Q3388" i="1"/>
  <c r="Q3389" i="1"/>
  <c r="Q3390" i="1"/>
  <c r="Q3391" i="1"/>
  <c r="Q3392" i="1"/>
  <c r="Q3393" i="1"/>
  <c r="Q3394" i="1"/>
  <c r="Q3395" i="1"/>
  <c r="Q3396" i="1"/>
  <c r="Q3397" i="1"/>
  <c r="Q3398" i="1"/>
  <c r="Q3399" i="1"/>
  <c r="Q3400" i="1"/>
  <c r="Q3401" i="1"/>
  <c r="Q3402" i="1"/>
  <c r="Q3403" i="1"/>
  <c r="Q3404" i="1"/>
  <c r="Q3405" i="1"/>
  <c r="Q3406" i="1"/>
  <c r="Q3407" i="1"/>
  <c r="Q3408" i="1"/>
  <c r="Q3409" i="1"/>
  <c r="Q3410" i="1"/>
  <c r="Q3411" i="1"/>
  <c r="Q3412" i="1"/>
  <c r="Q3413" i="1"/>
  <c r="Q3414" i="1"/>
  <c r="Q3415" i="1"/>
  <c r="Q3416" i="1"/>
  <c r="Q3417" i="1"/>
  <c r="Q3418" i="1"/>
  <c r="Q3419" i="1"/>
  <c r="Q3420" i="1"/>
  <c r="Q3421" i="1"/>
  <c r="Q3422" i="1"/>
  <c r="Q3423" i="1"/>
  <c r="Q3424" i="1"/>
  <c r="Q3425" i="1"/>
  <c r="Q3426" i="1"/>
  <c r="Q3427" i="1"/>
  <c r="Q3428" i="1"/>
  <c r="Q3429" i="1"/>
  <c r="Q3430" i="1"/>
  <c r="Q3431" i="1"/>
  <c r="Q3432" i="1"/>
  <c r="Q3433" i="1"/>
  <c r="Q3434" i="1"/>
  <c r="Q3435" i="1"/>
  <c r="Q3436" i="1"/>
  <c r="Q3437" i="1"/>
  <c r="Q3438" i="1"/>
  <c r="Q3439" i="1"/>
  <c r="Q3440" i="1"/>
  <c r="Q3441" i="1"/>
  <c r="Q3442" i="1"/>
  <c r="Q3443" i="1"/>
  <c r="Q3444" i="1"/>
  <c r="Q3445" i="1"/>
  <c r="Q3446" i="1"/>
  <c r="Q3447" i="1"/>
  <c r="Q3448" i="1"/>
  <c r="Q3449" i="1"/>
  <c r="Q3450" i="1"/>
  <c r="Q3451" i="1"/>
  <c r="Q3452" i="1"/>
  <c r="Q3453" i="1"/>
  <c r="Q3454" i="1"/>
  <c r="Q3455" i="1"/>
  <c r="Q3456" i="1"/>
  <c r="Q3457" i="1"/>
  <c r="Q3458" i="1"/>
  <c r="Q3459" i="1"/>
  <c r="Q3460" i="1"/>
  <c r="Q3461" i="1"/>
  <c r="Q3462" i="1"/>
  <c r="Q3463" i="1"/>
  <c r="Q3464" i="1"/>
  <c r="Q3465" i="1"/>
  <c r="Q3466" i="1"/>
  <c r="Q3467" i="1"/>
  <c r="Q3468" i="1"/>
  <c r="Q3469" i="1"/>
  <c r="Q3470" i="1"/>
  <c r="Q3471" i="1"/>
  <c r="Q3472" i="1"/>
  <c r="Q3473" i="1"/>
  <c r="Q3474" i="1"/>
  <c r="Q3475" i="1"/>
  <c r="Q3476" i="1"/>
  <c r="Q3477" i="1"/>
  <c r="Q3478" i="1"/>
  <c r="Q3479" i="1"/>
  <c r="Q3480" i="1"/>
  <c r="Q3481" i="1"/>
  <c r="Q3482" i="1"/>
  <c r="Q3483" i="1"/>
  <c r="Q3484" i="1"/>
  <c r="Q3485" i="1"/>
  <c r="Q3486" i="1"/>
  <c r="Q3487" i="1"/>
  <c r="Q3488" i="1"/>
  <c r="Q3489" i="1"/>
  <c r="Q3490" i="1"/>
  <c r="Q3491" i="1"/>
  <c r="Q3492" i="1"/>
  <c r="Q3493" i="1"/>
  <c r="Q3494" i="1"/>
  <c r="Q3495" i="1"/>
  <c r="Q3496" i="1"/>
  <c r="Q3497" i="1"/>
  <c r="Q3498" i="1"/>
  <c r="Q3499" i="1"/>
  <c r="Q3500" i="1"/>
  <c r="Q3501" i="1"/>
  <c r="Q3502" i="1"/>
  <c r="Q3503" i="1"/>
  <c r="Q3504" i="1"/>
  <c r="Q3505" i="1"/>
  <c r="Q3506" i="1"/>
  <c r="Q3507" i="1"/>
  <c r="Q3508" i="1"/>
  <c r="Q3509" i="1"/>
  <c r="Q3510" i="1"/>
  <c r="Q3511" i="1"/>
  <c r="Q3512" i="1"/>
  <c r="Q3513" i="1"/>
  <c r="Q3514" i="1"/>
  <c r="Q3515" i="1"/>
  <c r="Q3516" i="1"/>
  <c r="Q3517" i="1"/>
  <c r="Q3518" i="1"/>
  <c r="Q3519" i="1"/>
  <c r="Q3520" i="1"/>
  <c r="Q3521" i="1"/>
  <c r="Q3522" i="1"/>
  <c r="Q3523" i="1"/>
  <c r="Q3524" i="1"/>
  <c r="Q3525" i="1"/>
  <c r="Q3526" i="1"/>
  <c r="Q3527" i="1"/>
  <c r="Q3528" i="1"/>
  <c r="Q3529" i="1"/>
  <c r="Q3530" i="1"/>
  <c r="Q3531" i="1"/>
  <c r="Q3532" i="1"/>
  <c r="Q3533" i="1"/>
  <c r="Q3534" i="1"/>
  <c r="Q3535" i="1"/>
  <c r="Q3536" i="1"/>
  <c r="Q3537" i="1"/>
  <c r="Q3538" i="1"/>
  <c r="Q3539" i="1"/>
  <c r="Q3540" i="1"/>
  <c r="Q3541" i="1"/>
  <c r="Q3542" i="1"/>
  <c r="Q3543" i="1"/>
  <c r="Q3544" i="1"/>
  <c r="Q3545" i="1"/>
  <c r="Q3546" i="1"/>
  <c r="Q3547" i="1"/>
  <c r="Q3548" i="1"/>
  <c r="Q3549" i="1"/>
  <c r="Q3550" i="1"/>
  <c r="Q3551" i="1"/>
  <c r="Q3552" i="1"/>
  <c r="Q3553" i="1"/>
  <c r="Q3554" i="1"/>
  <c r="Q3555" i="1"/>
  <c r="Q3556" i="1"/>
  <c r="Q3557" i="1"/>
  <c r="Q3558" i="1"/>
  <c r="Q3559" i="1"/>
  <c r="Q3560" i="1"/>
  <c r="Q3561" i="1"/>
  <c r="Q3562" i="1"/>
  <c r="Q3563" i="1"/>
  <c r="Q3564" i="1"/>
  <c r="Q3565" i="1"/>
  <c r="Q3566" i="1"/>
  <c r="Q3567" i="1"/>
  <c r="Q3568" i="1"/>
  <c r="Q3569" i="1"/>
  <c r="Q3570" i="1"/>
  <c r="Q3571" i="1"/>
  <c r="Q3572" i="1"/>
  <c r="Q3573" i="1"/>
  <c r="Q3574" i="1"/>
  <c r="Q3575" i="1"/>
  <c r="Q3576" i="1"/>
  <c r="Q3577" i="1"/>
  <c r="Q3578" i="1"/>
  <c r="Q3579" i="1"/>
  <c r="Q3580" i="1"/>
  <c r="Q3581" i="1"/>
  <c r="Q3582" i="1"/>
  <c r="Q3583" i="1"/>
  <c r="Q3584" i="1"/>
  <c r="Q3585" i="1"/>
  <c r="Q3586" i="1"/>
  <c r="Q3587" i="1"/>
  <c r="Q3588" i="1"/>
  <c r="Q3589" i="1"/>
  <c r="Q3590" i="1"/>
  <c r="Q3591" i="1"/>
  <c r="Q3592" i="1"/>
  <c r="Q3593" i="1"/>
  <c r="Q3594" i="1"/>
  <c r="Q3595" i="1"/>
  <c r="Q3596" i="1"/>
  <c r="Q3597" i="1"/>
  <c r="Q3598" i="1"/>
  <c r="Q3599" i="1"/>
  <c r="Q3600" i="1"/>
  <c r="Q3601" i="1"/>
  <c r="Q3602" i="1"/>
  <c r="Q3603" i="1"/>
  <c r="Q3604" i="1"/>
  <c r="Q3605" i="1"/>
  <c r="Q3606" i="1"/>
  <c r="Q3607" i="1"/>
  <c r="Q3608" i="1"/>
  <c r="Q3609" i="1"/>
  <c r="Q3610" i="1"/>
  <c r="Q3611" i="1"/>
  <c r="Q3612" i="1"/>
  <c r="Q3613" i="1"/>
  <c r="Q3614" i="1"/>
  <c r="Q3615" i="1"/>
  <c r="Q3616" i="1"/>
  <c r="Q3617" i="1"/>
  <c r="Q3618" i="1"/>
  <c r="Q3619" i="1"/>
  <c r="Q3620" i="1"/>
  <c r="Q3621" i="1"/>
  <c r="Q3622" i="1"/>
  <c r="Q3623" i="1"/>
  <c r="Q3624" i="1"/>
  <c r="Q3625" i="1"/>
  <c r="Q3626" i="1"/>
  <c r="Q3627" i="1"/>
  <c r="Q3628" i="1"/>
  <c r="Q3629" i="1"/>
  <c r="Q3630" i="1"/>
  <c r="Q3631" i="1"/>
  <c r="Q3632" i="1"/>
  <c r="Q3633" i="1"/>
  <c r="Q3634" i="1"/>
  <c r="Q3635" i="1"/>
  <c r="Q3636" i="1"/>
  <c r="Q3637" i="1"/>
  <c r="Q3638" i="1"/>
  <c r="Q3639" i="1"/>
  <c r="Q3640" i="1"/>
  <c r="Q3641" i="1"/>
  <c r="Q3642" i="1"/>
  <c r="Q3643" i="1"/>
  <c r="Q3644" i="1"/>
  <c r="Q3645" i="1"/>
  <c r="Q3646" i="1"/>
  <c r="Q3647" i="1"/>
  <c r="Q3648" i="1"/>
  <c r="Q3649" i="1"/>
  <c r="Q3650" i="1"/>
  <c r="Q3651" i="1"/>
  <c r="Q3652" i="1"/>
  <c r="Q3653" i="1"/>
  <c r="Q3654" i="1"/>
  <c r="Q3655" i="1"/>
  <c r="Q3656" i="1"/>
  <c r="Q3657" i="1"/>
  <c r="Q3658" i="1"/>
  <c r="Q3659" i="1"/>
  <c r="Q3660" i="1"/>
  <c r="Q3661" i="1"/>
  <c r="Q3662" i="1"/>
  <c r="Q3663" i="1"/>
  <c r="Q3664" i="1"/>
  <c r="Q3665" i="1"/>
  <c r="Q3666" i="1"/>
  <c r="Q3667" i="1"/>
  <c r="Q3668" i="1"/>
  <c r="Q3669" i="1"/>
  <c r="Q3670" i="1"/>
  <c r="Q3671" i="1"/>
  <c r="Q3672" i="1"/>
  <c r="Q3673" i="1"/>
  <c r="Q3674" i="1"/>
  <c r="Q3675" i="1"/>
  <c r="Q3676" i="1"/>
  <c r="Q3677" i="1"/>
  <c r="Q3678" i="1"/>
  <c r="Q3679" i="1"/>
  <c r="Q3680" i="1"/>
  <c r="Q3681" i="1"/>
  <c r="Q3682" i="1"/>
  <c r="Q3683" i="1"/>
  <c r="Q3684" i="1"/>
  <c r="Q3685" i="1"/>
  <c r="Q3686" i="1"/>
  <c r="Q3687" i="1"/>
  <c r="Q3688" i="1"/>
  <c r="Q3689" i="1"/>
  <c r="Q3690" i="1"/>
  <c r="Q3691" i="1"/>
  <c r="Q3692" i="1"/>
  <c r="Q3693" i="1"/>
  <c r="Q3694" i="1"/>
  <c r="Q3695" i="1"/>
  <c r="Q3696" i="1"/>
  <c r="Q3697" i="1"/>
  <c r="Q3698" i="1"/>
  <c r="Q3699" i="1"/>
  <c r="Q3700" i="1"/>
  <c r="Q3701" i="1"/>
  <c r="Q3702" i="1"/>
  <c r="Q3703" i="1"/>
  <c r="Q3704" i="1"/>
  <c r="Q3705" i="1"/>
  <c r="Q3706" i="1"/>
  <c r="Q3707" i="1"/>
  <c r="Q3708" i="1"/>
  <c r="Q3709" i="1"/>
  <c r="Q3710" i="1"/>
  <c r="Q3711" i="1"/>
  <c r="Q3712" i="1"/>
  <c r="Q3713" i="1"/>
  <c r="Q3714" i="1"/>
  <c r="Q3715" i="1"/>
  <c r="Q3716" i="1"/>
  <c r="Q3717" i="1"/>
  <c r="Q3718" i="1"/>
  <c r="Q3719" i="1"/>
  <c r="Q3720" i="1"/>
  <c r="Q3721" i="1"/>
  <c r="Q3722" i="1"/>
  <c r="Q3723" i="1"/>
  <c r="Q3724" i="1"/>
  <c r="Q3725" i="1"/>
  <c r="Q3726" i="1"/>
  <c r="Q3727" i="1"/>
  <c r="Q3728" i="1"/>
  <c r="Q3729" i="1"/>
  <c r="Q3730" i="1"/>
  <c r="Q3731" i="1"/>
  <c r="Q3732" i="1"/>
  <c r="Q3733" i="1"/>
  <c r="Q3734" i="1"/>
  <c r="Q3735" i="1"/>
  <c r="Q3736" i="1"/>
  <c r="Q3737" i="1"/>
  <c r="Q3738" i="1"/>
  <c r="Q3739" i="1"/>
  <c r="Q3740" i="1"/>
  <c r="Q3741" i="1"/>
  <c r="Q3742" i="1"/>
  <c r="Q3743" i="1"/>
  <c r="Q3744" i="1"/>
  <c r="Q3745" i="1"/>
  <c r="Q3746" i="1"/>
  <c r="Q3747" i="1"/>
  <c r="Q3748" i="1"/>
  <c r="Q3749" i="1"/>
  <c r="Q3750" i="1"/>
  <c r="Q3751" i="1"/>
  <c r="Q3752" i="1"/>
  <c r="Q3753" i="1"/>
  <c r="Q3754" i="1"/>
  <c r="Q3755" i="1"/>
  <c r="Q3756" i="1"/>
  <c r="Q3757" i="1"/>
  <c r="Q3758" i="1"/>
  <c r="Q3759" i="1"/>
  <c r="Q3760" i="1"/>
  <c r="Q3761" i="1"/>
  <c r="Q3762" i="1"/>
  <c r="Q3763" i="1"/>
  <c r="Q3764" i="1"/>
  <c r="Q3765" i="1"/>
  <c r="Q3766" i="1"/>
  <c r="Q3767" i="1"/>
  <c r="Q3768" i="1"/>
  <c r="Q3769" i="1"/>
  <c r="Q3770" i="1"/>
  <c r="Q3771" i="1"/>
  <c r="Q3772" i="1"/>
  <c r="Q3773" i="1"/>
  <c r="Q3774" i="1"/>
  <c r="Q3775" i="1"/>
  <c r="Q3776" i="1"/>
  <c r="Q3777" i="1"/>
  <c r="Q3778" i="1"/>
  <c r="Q3779" i="1"/>
  <c r="Q3780" i="1"/>
  <c r="Q3781" i="1"/>
  <c r="Q3782" i="1"/>
  <c r="Q3783" i="1"/>
  <c r="Q3784" i="1"/>
  <c r="Q3785" i="1"/>
  <c r="Q3786" i="1"/>
  <c r="Q3787" i="1"/>
  <c r="Q3788" i="1"/>
  <c r="Q3789" i="1"/>
  <c r="Q3790" i="1"/>
  <c r="Q3791" i="1"/>
  <c r="Q3792" i="1"/>
  <c r="Q3793" i="1"/>
  <c r="Q3794" i="1"/>
  <c r="Q3795" i="1"/>
  <c r="Q3796" i="1"/>
  <c r="Q3797" i="1"/>
  <c r="Q3798" i="1"/>
  <c r="Q3799" i="1"/>
  <c r="Q3800" i="1"/>
  <c r="Q3801" i="1"/>
  <c r="Q3802" i="1"/>
  <c r="Q3803" i="1"/>
  <c r="Q3804" i="1"/>
  <c r="Q3805" i="1"/>
  <c r="Q3806" i="1"/>
  <c r="Q3807" i="1"/>
  <c r="Q3808" i="1"/>
  <c r="Q3809" i="1"/>
  <c r="Q3810" i="1"/>
  <c r="Q3811" i="1"/>
  <c r="Q3812" i="1"/>
  <c r="Q3813" i="1"/>
  <c r="Q3814" i="1"/>
  <c r="Q3815" i="1"/>
  <c r="Q3816" i="1"/>
  <c r="Q3817" i="1"/>
  <c r="Q3818" i="1"/>
  <c r="Q3819" i="1"/>
  <c r="Q3820" i="1"/>
  <c r="Q3821" i="1"/>
  <c r="Q3822" i="1"/>
  <c r="Q3823" i="1"/>
  <c r="Q3824" i="1"/>
  <c r="Q3825" i="1"/>
  <c r="Q3826" i="1"/>
  <c r="Q3827" i="1"/>
  <c r="Q3828" i="1"/>
  <c r="Q3829" i="1"/>
  <c r="Q3830" i="1"/>
  <c r="Q3831" i="1"/>
  <c r="Q3832" i="1"/>
  <c r="Q3833" i="1"/>
  <c r="Q3834" i="1"/>
  <c r="Q3835" i="1"/>
  <c r="Q3836" i="1"/>
  <c r="Q3837" i="1"/>
  <c r="Q3838" i="1"/>
  <c r="Q3839" i="1"/>
  <c r="Q3840" i="1"/>
  <c r="Q3841" i="1"/>
  <c r="Q3842" i="1"/>
  <c r="Q3843" i="1"/>
  <c r="Q3844" i="1"/>
  <c r="Q3845" i="1"/>
  <c r="Q3846" i="1"/>
  <c r="Q3847" i="1"/>
  <c r="Q3848" i="1"/>
  <c r="Q3849" i="1"/>
  <c r="Q3850" i="1"/>
  <c r="Q3851" i="1"/>
  <c r="Q3852" i="1"/>
  <c r="Q3853" i="1"/>
  <c r="Q3854" i="1"/>
  <c r="Q3855" i="1"/>
  <c r="Q3856" i="1"/>
  <c r="Q3857" i="1"/>
  <c r="Q3858" i="1"/>
  <c r="Q3859" i="1"/>
  <c r="Q3860" i="1"/>
  <c r="Q3861" i="1"/>
  <c r="Q3862" i="1"/>
  <c r="Q3863" i="1"/>
  <c r="Q3864" i="1"/>
  <c r="Q3865" i="1"/>
  <c r="Q3866" i="1"/>
  <c r="Q3867" i="1"/>
  <c r="Q3868" i="1"/>
  <c r="Q3869" i="1"/>
  <c r="Q3870" i="1"/>
  <c r="Q3871" i="1"/>
  <c r="Q3872" i="1"/>
  <c r="Q3873" i="1"/>
  <c r="Q3874" i="1"/>
  <c r="Q3875" i="1"/>
  <c r="Q3876" i="1"/>
  <c r="Q3877" i="1"/>
  <c r="Q3878" i="1"/>
  <c r="Q3879" i="1"/>
  <c r="Q3880" i="1"/>
  <c r="Q3881" i="1"/>
  <c r="Q3882" i="1"/>
  <c r="Q3883" i="1"/>
  <c r="Q3884" i="1"/>
  <c r="Q3885" i="1"/>
  <c r="Q3886" i="1"/>
  <c r="Q3887" i="1"/>
  <c r="Q3888" i="1"/>
  <c r="Q3889" i="1"/>
  <c r="Q3890" i="1"/>
  <c r="Q3891" i="1"/>
  <c r="Q3892" i="1"/>
  <c r="Q3893" i="1"/>
  <c r="Q3894" i="1"/>
  <c r="Q3895" i="1"/>
  <c r="Q3896" i="1"/>
  <c r="Q3897" i="1"/>
  <c r="Q3898" i="1"/>
  <c r="Q3899" i="1"/>
  <c r="Q3900" i="1"/>
  <c r="Q3901" i="1"/>
  <c r="Q3902" i="1"/>
  <c r="Q3903" i="1"/>
  <c r="Q3904" i="1"/>
  <c r="Q3905" i="1"/>
  <c r="Q3906" i="1"/>
  <c r="Q3907" i="1"/>
  <c r="Q3908" i="1"/>
  <c r="Q3909" i="1"/>
  <c r="Q3910" i="1"/>
  <c r="Q3911" i="1"/>
  <c r="Q3912" i="1"/>
  <c r="Q3913" i="1"/>
  <c r="Q3914" i="1"/>
  <c r="Q3915" i="1"/>
  <c r="Q3916" i="1"/>
  <c r="Q3917" i="1"/>
  <c r="Q3918" i="1"/>
  <c r="Q3919" i="1"/>
  <c r="Q3920" i="1"/>
  <c r="Q3921" i="1"/>
  <c r="Q3922" i="1"/>
  <c r="Q3923" i="1"/>
  <c r="Q3924" i="1"/>
  <c r="Q3925" i="1"/>
  <c r="Q3926" i="1"/>
  <c r="Q3927" i="1"/>
  <c r="Q3928" i="1"/>
  <c r="Q3929" i="1"/>
  <c r="Q3930" i="1"/>
  <c r="Q3931" i="1"/>
  <c r="Q3932" i="1"/>
  <c r="Q3933" i="1"/>
  <c r="Q3934" i="1"/>
  <c r="Q3935" i="1"/>
  <c r="Q3936" i="1"/>
  <c r="Q3937" i="1"/>
  <c r="Q3938" i="1"/>
  <c r="Q3939" i="1"/>
  <c r="Q3940" i="1"/>
  <c r="Q3941" i="1"/>
  <c r="Q3942" i="1"/>
  <c r="Q3943" i="1"/>
  <c r="Q3944" i="1"/>
  <c r="Q3945" i="1"/>
  <c r="Q3946" i="1"/>
  <c r="Q3947" i="1"/>
  <c r="Q3948" i="1"/>
  <c r="Q3949" i="1"/>
  <c r="Q3950" i="1"/>
  <c r="Q3951" i="1"/>
  <c r="Q3952" i="1"/>
  <c r="Q3953" i="1"/>
  <c r="Q3954" i="1"/>
  <c r="Q3955" i="1"/>
  <c r="Q3956" i="1"/>
  <c r="Q3957" i="1"/>
  <c r="Q3958" i="1"/>
  <c r="Q3959" i="1"/>
  <c r="Q3960" i="1"/>
  <c r="Q3961" i="1"/>
  <c r="Q3962" i="1"/>
  <c r="Q3963" i="1"/>
  <c r="Q3964" i="1"/>
  <c r="Q3965" i="1"/>
  <c r="Q3966" i="1"/>
  <c r="Q3967" i="1"/>
  <c r="Q3968" i="1"/>
  <c r="Q3969" i="1"/>
  <c r="Q3970" i="1"/>
  <c r="Q3971" i="1"/>
  <c r="Q3972" i="1"/>
  <c r="Q3973" i="1"/>
  <c r="Q3974" i="1"/>
  <c r="Q3975" i="1"/>
  <c r="Q3976" i="1"/>
  <c r="Q3977" i="1"/>
  <c r="Q3978" i="1"/>
  <c r="Q3979" i="1"/>
  <c r="Q3980" i="1"/>
  <c r="Q3981" i="1"/>
  <c r="Q3982" i="1"/>
  <c r="Q3983" i="1"/>
  <c r="Q3984" i="1"/>
  <c r="Q3985" i="1"/>
  <c r="Q3986" i="1"/>
  <c r="Q3987" i="1"/>
  <c r="Q3988" i="1"/>
  <c r="Q3989" i="1"/>
  <c r="Q3990" i="1"/>
  <c r="Q3991" i="1"/>
  <c r="Q3992" i="1"/>
  <c r="Q3993" i="1"/>
  <c r="Q3994" i="1"/>
  <c r="Q3995" i="1"/>
  <c r="Q3996" i="1"/>
  <c r="Q3997" i="1"/>
  <c r="Q3998" i="1"/>
  <c r="Q3999" i="1"/>
  <c r="Q4000" i="1"/>
  <c r="Q4001" i="1"/>
  <c r="Q4002" i="1"/>
  <c r="Q4003" i="1"/>
  <c r="Q4004" i="1"/>
  <c r="Q4005" i="1"/>
  <c r="Q4006" i="1"/>
  <c r="Q4007" i="1"/>
  <c r="Q4008" i="1"/>
  <c r="Q4009" i="1"/>
  <c r="Q4010" i="1"/>
  <c r="Q4011" i="1"/>
  <c r="Q4012" i="1"/>
  <c r="Q4013" i="1"/>
  <c r="Q4014" i="1"/>
  <c r="Q4015" i="1"/>
  <c r="Q4016" i="1"/>
  <c r="Q4017" i="1"/>
  <c r="Q4018" i="1"/>
  <c r="Q4019" i="1"/>
  <c r="Q4020" i="1"/>
  <c r="Q4021" i="1"/>
  <c r="Q4022" i="1"/>
  <c r="Q4023" i="1"/>
  <c r="Q4024" i="1"/>
  <c r="Q4025" i="1"/>
  <c r="Q4026" i="1"/>
  <c r="Q4027" i="1"/>
  <c r="Q4028" i="1"/>
  <c r="Q4029" i="1"/>
  <c r="Q4030" i="1"/>
  <c r="Q4031" i="1"/>
  <c r="Q4032" i="1"/>
  <c r="Q4033" i="1"/>
  <c r="Q4034" i="1"/>
  <c r="Q4035" i="1"/>
  <c r="Q4036" i="1"/>
  <c r="Q4037" i="1"/>
  <c r="Q4038" i="1"/>
  <c r="Q4039" i="1"/>
  <c r="Q4040" i="1"/>
  <c r="Q4041" i="1"/>
  <c r="Q4042" i="1"/>
  <c r="Q4043" i="1"/>
  <c r="Q4044" i="1"/>
  <c r="Q4045" i="1"/>
  <c r="Q4046" i="1"/>
  <c r="Q4047" i="1"/>
  <c r="Q4048" i="1"/>
  <c r="Q4049" i="1"/>
  <c r="Q4050" i="1"/>
  <c r="Q4051" i="1"/>
  <c r="Q4052" i="1"/>
  <c r="Q4053" i="1"/>
  <c r="Q4054" i="1"/>
  <c r="Q4055" i="1"/>
  <c r="Q4056" i="1"/>
  <c r="Q4057" i="1"/>
  <c r="Q4058" i="1"/>
  <c r="Q4059" i="1"/>
  <c r="Q4060" i="1"/>
  <c r="Q4061" i="1"/>
  <c r="Q4062" i="1"/>
  <c r="Q4063" i="1"/>
  <c r="Q4064" i="1"/>
  <c r="Q4065" i="1"/>
  <c r="Q4066" i="1"/>
  <c r="Q4067" i="1"/>
  <c r="Q4068" i="1"/>
  <c r="Q4069" i="1"/>
  <c r="Q4070" i="1"/>
  <c r="Q4071" i="1"/>
  <c r="Q4072" i="1"/>
  <c r="Q4073" i="1"/>
  <c r="Q4074" i="1"/>
  <c r="Q4075" i="1"/>
  <c r="Q4076" i="1"/>
  <c r="Q4077" i="1"/>
  <c r="Q4078" i="1"/>
  <c r="Q4079" i="1"/>
  <c r="Q4080" i="1"/>
  <c r="Q4081" i="1"/>
  <c r="Q4082" i="1"/>
  <c r="Q4083" i="1"/>
  <c r="Q4084" i="1"/>
  <c r="Q4085" i="1"/>
  <c r="Q4086" i="1"/>
  <c r="Q4087" i="1"/>
  <c r="Q4088" i="1"/>
  <c r="Q4089" i="1"/>
  <c r="Q4090" i="1"/>
  <c r="Q4091" i="1"/>
  <c r="Q4092" i="1"/>
  <c r="Q4093" i="1"/>
  <c r="Q4094" i="1"/>
  <c r="Q4095" i="1"/>
  <c r="Q4096" i="1"/>
  <c r="Q4097" i="1"/>
  <c r="Q4098" i="1"/>
  <c r="Q4099" i="1"/>
  <c r="Q4100" i="1"/>
  <c r="Q4101" i="1"/>
  <c r="Q4102" i="1"/>
  <c r="Q4103" i="1"/>
  <c r="Q4104" i="1"/>
  <c r="Q4105" i="1"/>
  <c r="Q4106" i="1"/>
  <c r="Q4107" i="1"/>
  <c r="Q4108" i="1"/>
  <c r="Q4109" i="1"/>
  <c r="Q4110" i="1"/>
  <c r="Q4111" i="1"/>
  <c r="Q4112" i="1"/>
  <c r="Q4113" i="1"/>
  <c r="Q4114" i="1"/>
  <c r="Q4115" i="1"/>
  <c r="Q4116" i="1"/>
  <c r="Q4117" i="1"/>
  <c r="Q4118" i="1"/>
  <c r="Q4119" i="1"/>
  <c r="Q4120" i="1"/>
  <c r="Q4121" i="1"/>
  <c r="Q4122" i="1"/>
  <c r="Q4123" i="1"/>
  <c r="Q4124" i="1"/>
  <c r="Q4125" i="1"/>
  <c r="Q4126" i="1"/>
  <c r="Q4127" i="1"/>
  <c r="Q4128" i="1"/>
  <c r="Q4129" i="1"/>
  <c r="Q4130" i="1"/>
  <c r="Q4131" i="1"/>
  <c r="Q4132" i="1"/>
  <c r="Q4133" i="1"/>
  <c r="Q4134" i="1"/>
  <c r="Q4135" i="1"/>
  <c r="Q4136" i="1"/>
  <c r="Q4137" i="1"/>
  <c r="Q4138" i="1"/>
  <c r="Q4139" i="1"/>
  <c r="Q4140" i="1"/>
  <c r="Q4141" i="1"/>
  <c r="Q4142" i="1"/>
  <c r="Q4143" i="1"/>
  <c r="Q4144" i="1"/>
  <c r="Q4145" i="1"/>
  <c r="Q4146" i="1"/>
  <c r="Q4147" i="1"/>
  <c r="Q4148" i="1"/>
  <c r="Q4149" i="1"/>
  <c r="Q4150" i="1"/>
  <c r="Q4151" i="1"/>
  <c r="Q4152" i="1"/>
  <c r="Q4153" i="1"/>
  <c r="Q4154" i="1"/>
  <c r="Q4155" i="1"/>
  <c r="Q4156" i="1"/>
  <c r="Q4157" i="1"/>
  <c r="Q4158" i="1"/>
  <c r="Q4159" i="1"/>
  <c r="Q4160" i="1"/>
  <c r="Q4161" i="1"/>
  <c r="Q4162" i="1"/>
  <c r="Q4163" i="1"/>
  <c r="Q4164" i="1"/>
  <c r="Q4165" i="1"/>
  <c r="Q4166" i="1"/>
  <c r="Q4167" i="1"/>
  <c r="Q4168" i="1"/>
  <c r="Q4169" i="1"/>
  <c r="Q4170" i="1"/>
  <c r="Q4171" i="1"/>
  <c r="Q4172" i="1"/>
  <c r="Q4173" i="1"/>
  <c r="Q4174" i="1"/>
  <c r="Q4175" i="1"/>
  <c r="Q4176" i="1"/>
  <c r="Q4177" i="1"/>
  <c r="Q4178" i="1"/>
  <c r="Q4179" i="1"/>
  <c r="Q4180" i="1"/>
  <c r="Q4181" i="1"/>
  <c r="Q4182" i="1"/>
  <c r="Q4183" i="1"/>
  <c r="Q4184" i="1"/>
  <c r="Q4185" i="1"/>
  <c r="Q4186" i="1"/>
  <c r="Q4187" i="1"/>
  <c r="Q4188" i="1"/>
  <c r="Q4189" i="1"/>
  <c r="Q4190" i="1"/>
  <c r="Q4191" i="1"/>
  <c r="Q4192" i="1"/>
  <c r="Q4193" i="1"/>
  <c r="Q4194" i="1"/>
  <c r="Q4195" i="1"/>
  <c r="Q4196" i="1"/>
  <c r="Q4197" i="1"/>
  <c r="Q4198" i="1"/>
  <c r="Q4199" i="1"/>
  <c r="Q4200" i="1"/>
  <c r="Q4201" i="1"/>
  <c r="Q4202" i="1"/>
  <c r="Q4203" i="1"/>
  <c r="Q4204" i="1"/>
  <c r="Q4205" i="1"/>
  <c r="Q4206" i="1"/>
  <c r="Q4207" i="1"/>
  <c r="Q4208" i="1"/>
  <c r="Q4209" i="1"/>
  <c r="Q4210" i="1"/>
  <c r="Q4211" i="1"/>
  <c r="Q4212" i="1"/>
  <c r="Q4213" i="1"/>
  <c r="Q4214" i="1"/>
  <c r="Q4215" i="1"/>
  <c r="Q4216" i="1"/>
  <c r="Q4217" i="1"/>
  <c r="Q4218" i="1"/>
  <c r="Q4219" i="1"/>
  <c r="Q4220" i="1"/>
  <c r="Q4221" i="1"/>
  <c r="Q4222" i="1"/>
  <c r="Q4223" i="1"/>
  <c r="Q4224" i="1"/>
  <c r="Q4225" i="1"/>
  <c r="Q4226" i="1"/>
  <c r="Q4227" i="1"/>
  <c r="Q4228" i="1"/>
  <c r="Q4229" i="1"/>
  <c r="Q4230" i="1"/>
  <c r="Q4231" i="1"/>
  <c r="Q4232" i="1"/>
  <c r="Q4233" i="1"/>
  <c r="Q4234" i="1"/>
  <c r="Q4235" i="1"/>
  <c r="Q4236" i="1"/>
  <c r="Q4237" i="1"/>
  <c r="Q4238" i="1"/>
  <c r="Q4239" i="1"/>
  <c r="Q4240" i="1"/>
  <c r="Q4241" i="1"/>
  <c r="Q4242" i="1"/>
  <c r="Q4243" i="1"/>
  <c r="Q4244" i="1"/>
  <c r="Q4245" i="1"/>
  <c r="Q4246" i="1"/>
  <c r="Q4247" i="1"/>
  <c r="Q4248" i="1"/>
  <c r="Q4249" i="1"/>
  <c r="Q4250" i="1"/>
  <c r="Q4251" i="1"/>
  <c r="Q4252" i="1"/>
  <c r="Q4253" i="1"/>
  <c r="Q4254" i="1"/>
  <c r="Q4255" i="1"/>
  <c r="Q4256" i="1"/>
  <c r="Q4257" i="1"/>
  <c r="Q4258" i="1"/>
  <c r="Q4259" i="1"/>
  <c r="Q4260" i="1"/>
  <c r="Q4261" i="1"/>
  <c r="Q4262" i="1"/>
  <c r="Q4263" i="1"/>
  <c r="Q4264" i="1"/>
  <c r="Q4265" i="1"/>
  <c r="Q4266" i="1"/>
  <c r="Q4267" i="1"/>
  <c r="Q4268" i="1"/>
  <c r="Q4269" i="1"/>
  <c r="Q4270" i="1"/>
  <c r="Q4271" i="1"/>
  <c r="Q4272" i="1"/>
  <c r="Q4273" i="1"/>
  <c r="Q4274" i="1"/>
  <c r="Q4275" i="1"/>
  <c r="Q4276" i="1"/>
  <c r="Q4277" i="1"/>
  <c r="Q4278" i="1"/>
  <c r="Q4279" i="1"/>
  <c r="Q4280" i="1"/>
  <c r="Q4281" i="1"/>
  <c r="Q4282" i="1"/>
  <c r="Q4283" i="1"/>
  <c r="Q4284" i="1"/>
  <c r="Q4285" i="1"/>
  <c r="Q4286" i="1"/>
  <c r="Q4287" i="1"/>
  <c r="Q4288" i="1"/>
  <c r="Q4289" i="1"/>
  <c r="Q4290" i="1"/>
  <c r="Q4291" i="1"/>
  <c r="Q4292" i="1"/>
  <c r="Q4293" i="1"/>
  <c r="Q4294" i="1"/>
  <c r="Q4295" i="1"/>
  <c r="Q4296" i="1"/>
  <c r="Q4297" i="1"/>
  <c r="Q4298" i="1"/>
  <c r="Q4299" i="1"/>
  <c r="Q4300" i="1"/>
  <c r="Q4301" i="1"/>
  <c r="Q4302" i="1"/>
  <c r="Q4303" i="1"/>
  <c r="Q4304" i="1"/>
  <c r="Q4305" i="1"/>
  <c r="Q4306" i="1"/>
  <c r="Q4307" i="1"/>
  <c r="Q4308" i="1"/>
  <c r="Q4309" i="1"/>
  <c r="Q4310" i="1"/>
  <c r="Q4311" i="1"/>
  <c r="Q4312" i="1"/>
  <c r="Q4313" i="1"/>
  <c r="Q4314" i="1"/>
  <c r="Q4315" i="1"/>
  <c r="Q4316" i="1"/>
  <c r="Q4317" i="1"/>
  <c r="Q4318" i="1"/>
  <c r="Q4319" i="1"/>
  <c r="Q4320" i="1"/>
  <c r="Q4321" i="1"/>
  <c r="Q4322" i="1"/>
  <c r="Q4323" i="1"/>
  <c r="Q4324" i="1"/>
  <c r="Q4325" i="1"/>
  <c r="Q4326" i="1"/>
  <c r="Q4327" i="1"/>
  <c r="Q4328" i="1"/>
  <c r="Q4329" i="1"/>
  <c r="Q4330" i="1"/>
  <c r="Q4331" i="1"/>
  <c r="Q4332" i="1"/>
  <c r="Q4333" i="1"/>
  <c r="Q4334" i="1"/>
  <c r="Q4335" i="1"/>
  <c r="Q4336" i="1"/>
  <c r="Q4337" i="1"/>
  <c r="Q4338" i="1"/>
  <c r="Q4339" i="1"/>
  <c r="Q4340" i="1"/>
  <c r="Q4341" i="1"/>
  <c r="Q4342" i="1"/>
  <c r="Q4343" i="1"/>
  <c r="Q4344" i="1"/>
  <c r="Q4345" i="1"/>
  <c r="Q4346" i="1"/>
  <c r="Q4347" i="1"/>
  <c r="Q4348" i="1"/>
  <c r="Q4349" i="1"/>
  <c r="Q4350" i="1"/>
  <c r="Q4351" i="1"/>
  <c r="Q4352" i="1"/>
  <c r="Q4353" i="1"/>
  <c r="Q4354" i="1"/>
  <c r="Q4355" i="1"/>
  <c r="Q4356" i="1"/>
  <c r="Q4357" i="1"/>
  <c r="Q4358" i="1"/>
  <c r="Q4359" i="1"/>
  <c r="Q4360" i="1"/>
  <c r="Q4361" i="1"/>
  <c r="Q4362" i="1"/>
  <c r="Q4363" i="1"/>
  <c r="Q4364" i="1"/>
  <c r="Q4365" i="1"/>
  <c r="Q4366" i="1"/>
  <c r="Q4367" i="1"/>
  <c r="Q4368" i="1"/>
  <c r="Q4369" i="1"/>
  <c r="Q4370" i="1"/>
  <c r="Q4371" i="1"/>
  <c r="Q4372" i="1"/>
  <c r="Q4373" i="1"/>
  <c r="Q4374" i="1"/>
  <c r="Q4375" i="1"/>
  <c r="Q4376" i="1"/>
  <c r="Q4377" i="1"/>
  <c r="Q4378" i="1"/>
  <c r="Q4379" i="1"/>
  <c r="Q4380" i="1"/>
  <c r="Q4381" i="1"/>
  <c r="Q4382" i="1"/>
  <c r="Q4383" i="1"/>
  <c r="Q4384" i="1"/>
  <c r="Q4385" i="1"/>
  <c r="Q4386" i="1"/>
  <c r="Q4387" i="1"/>
  <c r="Q4388" i="1"/>
  <c r="Q4389" i="1"/>
  <c r="Q4390" i="1"/>
  <c r="Q4391" i="1"/>
  <c r="Q4392" i="1"/>
  <c r="Q4393" i="1"/>
  <c r="Q4394" i="1"/>
  <c r="Q4395" i="1"/>
  <c r="Q4396" i="1"/>
  <c r="Q4397" i="1"/>
  <c r="Q4398" i="1"/>
  <c r="Q4399" i="1"/>
  <c r="Q4400" i="1"/>
  <c r="Q4401" i="1"/>
  <c r="Q4402" i="1"/>
  <c r="Q4403" i="1"/>
  <c r="Q4404" i="1"/>
  <c r="Q4405" i="1"/>
  <c r="Q4406" i="1"/>
  <c r="Q4407" i="1"/>
  <c r="Q4408" i="1"/>
  <c r="Q4409" i="1"/>
  <c r="Q4410" i="1"/>
  <c r="Q4411" i="1"/>
  <c r="Q4412" i="1"/>
  <c r="Q4413" i="1"/>
  <c r="Q4414" i="1"/>
  <c r="Q4415" i="1"/>
  <c r="Q4416" i="1"/>
  <c r="Q4417" i="1"/>
  <c r="Q4418" i="1"/>
  <c r="Q4419" i="1"/>
  <c r="Q4420" i="1"/>
  <c r="Q4421" i="1"/>
  <c r="Q4422" i="1"/>
  <c r="Q4423" i="1"/>
  <c r="Q4424" i="1"/>
  <c r="Q4425" i="1"/>
  <c r="Q4426" i="1"/>
  <c r="Q4427" i="1"/>
  <c r="Q4428" i="1"/>
  <c r="Q4429" i="1"/>
  <c r="Q4430" i="1"/>
  <c r="Q4431" i="1"/>
  <c r="Q4432" i="1"/>
  <c r="Q4433" i="1"/>
  <c r="Q4434" i="1"/>
  <c r="Q4435" i="1"/>
  <c r="Q4436" i="1"/>
  <c r="Q4437" i="1"/>
  <c r="Q4438" i="1"/>
  <c r="Q4439" i="1"/>
  <c r="Q4440" i="1"/>
  <c r="Q4441" i="1"/>
  <c r="Q4442" i="1"/>
  <c r="Q4443" i="1"/>
  <c r="Q4444" i="1"/>
  <c r="Q4445" i="1"/>
  <c r="Q4446" i="1"/>
  <c r="Q4447" i="1"/>
  <c r="Q4448" i="1"/>
  <c r="Q4449" i="1"/>
  <c r="Q4450" i="1"/>
  <c r="Q4451" i="1"/>
  <c r="Q4452" i="1"/>
  <c r="Q4453" i="1"/>
  <c r="Q4454" i="1"/>
  <c r="Q4455" i="1"/>
  <c r="Q4456" i="1"/>
  <c r="Q4457" i="1"/>
  <c r="Q4458" i="1"/>
  <c r="Q4459" i="1"/>
  <c r="Q4460" i="1"/>
  <c r="Q4461" i="1"/>
  <c r="Q4462" i="1"/>
  <c r="Q4463" i="1"/>
  <c r="Q4464" i="1"/>
  <c r="Q4465" i="1"/>
  <c r="Q4466" i="1"/>
  <c r="Q4467" i="1"/>
  <c r="Q4468" i="1"/>
  <c r="Q4469" i="1"/>
  <c r="Q4470" i="1"/>
  <c r="Q4471" i="1"/>
  <c r="Q4472" i="1"/>
  <c r="Q4473" i="1"/>
  <c r="Q4474" i="1"/>
  <c r="Q4475" i="1"/>
  <c r="Q4476" i="1"/>
  <c r="Q4477" i="1"/>
  <c r="Q4478" i="1"/>
  <c r="Q4479" i="1"/>
  <c r="Q4480" i="1"/>
  <c r="Q4481" i="1"/>
  <c r="Q4482" i="1"/>
  <c r="Q4483" i="1"/>
  <c r="Q4484" i="1"/>
  <c r="Q4485" i="1"/>
  <c r="Q4486" i="1"/>
  <c r="Q4487" i="1"/>
  <c r="Q4488" i="1"/>
  <c r="Q4489" i="1"/>
  <c r="Q4490" i="1"/>
  <c r="Q4491" i="1"/>
  <c r="Q4492" i="1"/>
  <c r="Q4493" i="1"/>
  <c r="Q4494" i="1"/>
  <c r="Q4495" i="1"/>
  <c r="Q4496" i="1"/>
  <c r="Q4497" i="1"/>
  <c r="Q4498" i="1"/>
  <c r="Q4499" i="1"/>
  <c r="Q4500" i="1"/>
  <c r="Q4501" i="1"/>
  <c r="Q4502" i="1"/>
  <c r="Q4503" i="1"/>
  <c r="Q4504" i="1"/>
  <c r="Q4505" i="1"/>
  <c r="Q4506" i="1"/>
  <c r="Q4507" i="1"/>
  <c r="Q4508" i="1"/>
  <c r="Q4509" i="1"/>
  <c r="Q4510" i="1"/>
  <c r="Q4511" i="1"/>
  <c r="Q4512" i="1"/>
  <c r="Q4513" i="1"/>
  <c r="Q4514" i="1"/>
  <c r="Q4515" i="1"/>
  <c r="Q4516" i="1"/>
  <c r="Q4517" i="1"/>
  <c r="Q4518" i="1"/>
  <c r="Q4519" i="1"/>
  <c r="Q4520" i="1"/>
  <c r="Q4521" i="1"/>
  <c r="Q4522" i="1"/>
  <c r="Q4523" i="1"/>
  <c r="Q4524" i="1"/>
  <c r="Q4525" i="1"/>
  <c r="Q4526" i="1"/>
  <c r="Q4527" i="1"/>
  <c r="Q4528" i="1"/>
  <c r="Q4529" i="1"/>
  <c r="Q4530" i="1"/>
  <c r="Q4531" i="1"/>
  <c r="Q4532" i="1"/>
  <c r="Q4533" i="1"/>
  <c r="Q4534" i="1"/>
  <c r="Q4535" i="1"/>
  <c r="Q4536" i="1"/>
  <c r="Q4537" i="1"/>
  <c r="Q4538" i="1"/>
  <c r="Q4539" i="1"/>
  <c r="Q4540" i="1"/>
  <c r="Q4541" i="1"/>
  <c r="Q4542" i="1"/>
  <c r="Q4543" i="1"/>
  <c r="Q4544" i="1"/>
  <c r="Q4545" i="1"/>
  <c r="Q4546" i="1"/>
  <c r="Q4547" i="1"/>
  <c r="Q4548" i="1"/>
  <c r="Q4549" i="1"/>
  <c r="Q4550" i="1"/>
  <c r="Q4551" i="1"/>
  <c r="Q4552" i="1"/>
  <c r="Q4553" i="1"/>
  <c r="Q4554" i="1"/>
  <c r="Q4555" i="1"/>
  <c r="Q4556" i="1"/>
  <c r="Q4557" i="1"/>
  <c r="Q4558" i="1"/>
  <c r="Q4559" i="1"/>
  <c r="Q4560" i="1"/>
  <c r="Q4561" i="1"/>
  <c r="Q4562" i="1"/>
  <c r="Q4563" i="1"/>
  <c r="Q4564" i="1"/>
  <c r="Q4565" i="1"/>
  <c r="Q4566" i="1"/>
  <c r="Q4567" i="1"/>
  <c r="Q4568" i="1"/>
  <c r="Q4569" i="1"/>
  <c r="Q4570" i="1"/>
  <c r="Q4571" i="1"/>
  <c r="Q4572" i="1"/>
  <c r="Q4573" i="1"/>
  <c r="Q4574" i="1"/>
  <c r="Q4575" i="1"/>
  <c r="Q4576" i="1"/>
  <c r="Q4577" i="1"/>
  <c r="Q4578" i="1"/>
  <c r="Q4579" i="1"/>
  <c r="Q4580" i="1"/>
  <c r="Q4581" i="1"/>
  <c r="Q4582" i="1"/>
  <c r="Q4583" i="1"/>
  <c r="Q4584" i="1"/>
  <c r="Q4585" i="1"/>
  <c r="Q4586" i="1"/>
  <c r="Q4587" i="1"/>
  <c r="Q4588" i="1"/>
  <c r="Q4589" i="1"/>
  <c r="Q4590" i="1"/>
  <c r="Q4591" i="1"/>
  <c r="Q4592" i="1"/>
  <c r="Q4593" i="1"/>
  <c r="Q4594" i="1"/>
  <c r="Q4595" i="1"/>
  <c r="Q4596" i="1"/>
  <c r="Q4597" i="1"/>
  <c r="Q4598" i="1"/>
  <c r="Q4599" i="1"/>
  <c r="Q4600" i="1"/>
  <c r="Q4601" i="1"/>
  <c r="Q4602" i="1"/>
  <c r="Q4603" i="1"/>
  <c r="Q4604" i="1"/>
  <c r="Q4605" i="1"/>
  <c r="Q4606" i="1"/>
  <c r="Q4607" i="1"/>
  <c r="Q4608" i="1"/>
  <c r="Q4609" i="1"/>
  <c r="Q4610" i="1"/>
  <c r="Q4611" i="1"/>
  <c r="Q4612" i="1"/>
  <c r="Q4613" i="1"/>
  <c r="Q4614" i="1"/>
  <c r="Q4615" i="1"/>
  <c r="Q4616" i="1"/>
  <c r="Q4617" i="1"/>
  <c r="Q4618" i="1"/>
  <c r="Q4619" i="1"/>
  <c r="Q4620" i="1"/>
  <c r="Q4621" i="1"/>
  <c r="Q4622" i="1"/>
  <c r="Q4623" i="1"/>
  <c r="Q4624" i="1"/>
  <c r="Q4625" i="1"/>
  <c r="Q4626" i="1"/>
  <c r="Q4627" i="1"/>
  <c r="Q4628" i="1"/>
  <c r="Q4629" i="1"/>
  <c r="Q4630" i="1"/>
  <c r="Q4631" i="1"/>
  <c r="Q4632" i="1"/>
  <c r="Q4633" i="1"/>
  <c r="Q4634" i="1"/>
  <c r="Q4635" i="1"/>
  <c r="Q4636" i="1"/>
  <c r="Q4637" i="1"/>
  <c r="Q4638" i="1"/>
  <c r="Q4639" i="1"/>
  <c r="Q4640" i="1"/>
  <c r="Q4641" i="1"/>
  <c r="Q4642" i="1"/>
  <c r="Q4643" i="1"/>
  <c r="Q4644" i="1"/>
  <c r="Q4645" i="1"/>
  <c r="Q4646" i="1"/>
  <c r="Q4647" i="1"/>
  <c r="Q4648" i="1"/>
  <c r="Q4649" i="1"/>
  <c r="Q4650" i="1"/>
  <c r="Q4651" i="1"/>
  <c r="Q4652" i="1"/>
  <c r="Q4653" i="1"/>
  <c r="Q4654" i="1"/>
  <c r="Q4655" i="1"/>
  <c r="Q4656" i="1"/>
  <c r="Q4657" i="1"/>
  <c r="Q4658" i="1"/>
  <c r="Q4659" i="1"/>
  <c r="Q4660" i="1"/>
  <c r="Q4661" i="1"/>
  <c r="Q4662" i="1"/>
  <c r="Q4663" i="1"/>
  <c r="Q4664" i="1"/>
  <c r="Q4665" i="1"/>
  <c r="Q4666" i="1"/>
  <c r="Q4667" i="1"/>
  <c r="Q4668" i="1"/>
  <c r="Q4669" i="1"/>
  <c r="Q4670" i="1"/>
  <c r="Q4671" i="1"/>
  <c r="Q4672" i="1"/>
  <c r="Q4673" i="1"/>
  <c r="Q4674" i="1"/>
  <c r="Q4675" i="1"/>
  <c r="Q4676" i="1"/>
  <c r="Q4677" i="1"/>
  <c r="Q4678" i="1"/>
  <c r="Q4679" i="1"/>
  <c r="Q4680" i="1"/>
  <c r="Q4681" i="1"/>
  <c r="Q4682" i="1"/>
  <c r="Q4683" i="1"/>
  <c r="Q4684" i="1"/>
  <c r="Q4685" i="1"/>
  <c r="Q4686" i="1"/>
  <c r="Q4687" i="1"/>
  <c r="Q4688" i="1"/>
  <c r="Q4689" i="1"/>
  <c r="Q4690" i="1"/>
  <c r="Q4691" i="1"/>
  <c r="Q4692" i="1"/>
  <c r="Q4693" i="1"/>
  <c r="Q4694" i="1"/>
  <c r="Q4695" i="1"/>
  <c r="Q4696" i="1"/>
  <c r="Q4697" i="1"/>
  <c r="Q4698" i="1"/>
  <c r="Q4699" i="1"/>
  <c r="Q4700" i="1"/>
  <c r="Q4701" i="1"/>
  <c r="Q4702" i="1"/>
  <c r="Q4703" i="1"/>
  <c r="Q4704" i="1"/>
  <c r="Q4705" i="1"/>
  <c r="Q4706" i="1"/>
  <c r="Q4707" i="1"/>
  <c r="Q4708" i="1"/>
  <c r="Q4709" i="1"/>
  <c r="Q4710" i="1"/>
  <c r="Q4711" i="1"/>
  <c r="Q4712" i="1"/>
  <c r="Q4713" i="1"/>
  <c r="Q4714" i="1"/>
  <c r="Q4715" i="1"/>
  <c r="Q4716" i="1"/>
  <c r="Q4717" i="1"/>
  <c r="Q4718" i="1"/>
  <c r="Q4719" i="1"/>
  <c r="Q4720" i="1"/>
  <c r="Q4721" i="1"/>
  <c r="Q4722" i="1"/>
  <c r="Q4723" i="1"/>
  <c r="Q4724" i="1"/>
  <c r="Q4725" i="1"/>
  <c r="Q4726" i="1"/>
  <c r="Q4727" i="1"/>
  <c r="Q4728" i="1"/>
  <c r="Q4729" i="1"/>
  <c r="Q4730" i="1"/>
  <c r="Q4731" i="1"/>
  <c r="Q4732" i="1"/>
  <c r="Q4733" i="1"/>
  <c r="Q4734" i="1"/>
  <c r="Q4735" i="1"/>
  <c r="Q4736" i="1"/>
  <c r="Q4737" i="1"/>
  <c r="Q4738" i="1"/>
  <c r="Q4739" i="1"/>
  <c r="Q4740" i="1"/>
  <c r="Q4741" i="1"/>
  <c r="Q4742" i="1"/>
  <c r="Q4743" i="1"/>
  <c r="Q4744" i="1"/>
  <c r="Q4745" i="1"/>
  <c r="Q4746" i="1"/>
  <c r="Q4747" i="1"/>
  <c r="Q4748" i="1"/>
  <c r="Q4749" i="1"/>
  <c r="Q4750" i="1"/>
  <c r="Q4751" i="1"/>
  <c r="Q4752" i="1"/>
  <c r="Q4753" i="1"/>
  <c r="Q4754" i="1"/>
  <c r="Q4755" i="1"/>
  <c r="Q4756" i="1"/>
  <c r="Q4757" i="1"/>
  <c r="Q4758" i="1"/>
  <c r="Q4759" i="1"/>
  <c r="Q4760" i="1"/>
  <c r="Q4761" i="1"/>
  <c r="Q4762" i="1"/>
  <c r="Q4763" i="1"/>
  <c r="Q4764" i="1"/>
  <c r="Q4765" i="1"/>
  <c r="Q4766" i="1"/>
  <c r="Q4767" i="1"/>
  <c r="Q4768" i="1"/>
  <c r="Q4769" i="1"/>
  <c r="Q4770" i="1"/>
  <c r="Q4771" i="1"/>
  <c r="Q4772" i="1"/>
  <c r="Q4773" i="1"/>
  <c r="Q4774" i="1"/>
  <c r="Q4775" i="1"/>
  <c r="Q4776" i="1"/>
  <c r="Q4777" i="1"/>
  <c r="Q4778" i="1"/>
  <c r="Q4779" i="1"/>
  <c r="Q4780" i="1"/>
  <c r="Q4781" i="1"/>
  <c r="Q4782" i="1"/>
  <c r="Q4783" i="1"/>
  <c r="Q4784" i="1"/>
  <c r="Q4785" i="1"/>
  <c r="Q4786" i="1"/>
  <c r="Q4787" i="1"/>
  <c r="Q4788" i="1"/>
  <c r="Q4789" i="1"/>
  <c r="Q4790" i="1"/>
  <c r="Q4791" i="1"/>
  <c r="Q4792" i="1"/>
  <c r="Q4793" i="1"/>
  <c r="Q4794" i="1"/>
  <c r="Q4795" i="1"/>
  <c r="Q4796" i="1"/>
  <c r="Q4797" i="1"/>
  <c r="Q4798" i="1"/>
  <c r="Q4799" i="1"/>
  <c r="Q4800" i="1"/>
  <c r="Q4801" i="1"/>
  <c r="Q4802" i="1"/>
  <c r="Q4803" i="1"/>
  <c r="Q4804" i="1"/>
  <c r="Q4805" i="1"/>
  <c r="Q4806" i="1"/>
  <c r="Q4807" i="1"/>
  <c r="Q4808" i="1"/>
  <c r="Q4809" i="1"/>
  <c r="Q4810" i="1"/>
  <c r="Q4811" i="1"/>
  <c r="Q4812" i="1"/>
  <c r="Q4813" i="1"/>
  <c r="Q4814" i="1"/>
  <c r="Q4815" i="1"/>
  <c r="Q4816" i="1"/>
  <c r="Q4817" i="1"/>
  <c r="Q4818" i="1"/>
  <c r="Q4819" i="1"/>
  <c r="Q4820" i="1"/>
  <c r="Q4821" i="1"/>
  <c r="Q4822" i="1"/>
  <c r="Q4823" i="1"/>
  <c r="Q4824" i="1"/>
  <c r="Q4825" i="1"/>
  <c r="Q4826" i="1"/>
  <c r="Q4827" i="1"/>
  <c r="Q4828" i="1"/>
  <c r="Q4829" i="1"/>
  <c r="Q4830" i="1"/>
  <c r="Q4831" i="1"/>
  <c r="Q4832" i="1"/>
  <c r="Q4833" i="1"/>
  <c r="Q4834" i="1"/>
  <c r="Q4835" i="1"/>
  <c r="Q4836" i="1"/>
  <c r="Q4837" i="1"/>
  <c r="Q4838" i="1"/>
  <c r="Q4839" i="1"/>
  <c r="Q4840" i="1"/>
  <c r="Q4841" i="1"/>
  <c r="Q4842" i="1"/>
  <c r="Q4843" i="1"/>
  <c r="Q4844" i="1"/>
  <c r="Q4845" i="1"/>
  <c r="Q4846" i="1"/>
  <c r="Q4847" i="1"/>
  <c r="Q4848" i="1"/>
  <c r="Q4849" i="1"/>
  <c r="Q4850" i="1"/>
  <c r="Q4851" i="1"/>
  <c r="Q4852" i="1"/>
  <c r="Q4853" i="1"/>
  <c r="Q4854" i="1"/>
  <c r="Q4855" i="1"/>
  <c r="Q4856" i="1"/>
  <c r="Q4857" i="1"/>
  <c r="Q4858" i="1"/>
  <c r="Q4859" i="1"/>
  <c r="Q4860" i="1"/>
  <c r="Q4861" i="1"/>
  <c r="Q4862" i="1"/>
  <c r="Q4863" i="1"/>
  <c r="Q4864" i="1"/>
  <c r="Q4865" i="1"/>
  <c r="Q4866" i="1"/>
  <c r="Q4867" i="1"/>
  <c r="Q4868" i="1"/>
  <c r="Q4869" i="1"/>
  <c r="Q4870" i="1"/>
  <c r="Q4871" i="1"/>
  <c r="Q4872" i="1"/>
  <c r="Q4873" i="1"/>
  <c r="Q4874" i="1"/>
  <c r="Q4875" i="1"/>
  <c r="Q4876" i="1"/>
  <c r="Q4877" i="1"/>
  <c r="Q4878" i="1"/>
  <c r="Q4879" i="1"/>
  <c r="Q4880" i="1"/>
  <c r="Q4881" i="1"/>
  <c r="Q4882" i="1"/>
  <c r="Q4883" i="1"/>
  <c r="Q4884" i="1"/>
  <c r="Q4885" i="1"/>
  <c r="Q4886" i="1"/>
  <c r="Q4887" i="1"/>
  <c r="Q4888" i="1"/>
  <c r="Q4889" i="1"/>
  <c r="Q4890" i="1"/>
  <c r="Q4891" i="1"/>
  <c r="Q4892" i="1"/>
  <c r="Q4893" i="1"/>
  <c r="Q4894" i="1"/>
  <c r="Q4895" i="1"/>
  <c r="Q4896" i="1"/>
  <c r="Q4897" i="1"/>
  <c r="Q4898" i="1"/>
  <c r="Q4899" i="1"/>
  <c r="Q4900" i="1"/>
  <c r="Q4901" i="1"/>
  <c r="Q4902" i="1"/>
  <c r="Q4903" i="1"/>
  <c r="Q4904" i="1"/>
  <c r="Q4905" i="1"/>
  <c r="Q4906" i="1"/>
  <c r="Q4907" i="1"/>
  <c r="Q4908" i="1"/>
  <c r="Q4909" i="1"/>
  <c r="Q4910" i="1"/>
  <c r="Q4911" i="1"/>
  <c r="Q4912" i="1"/>
  <c r="Q4913" i="1"/>
  <c r="Q4914" i="1"/>
  <c r="Q4915" i="1"/>
  <c r="Q4916" i="1"/>
  <c r="Q4917" i="1"/>
  <c r="Q4918" i="1"/>
  <c r="Q4919" i="1"/>
  <c r="Q4920" i="1"/>
  <c r="Q4921" i="1"/>
  <c r="Q4922" i="1"/>
  <c r="Q4923" i="1"/>
  <c r="Q4924" i="1"/>
  <c r="Q4925" i="1"/>
  <c r="Q4926" i="1"/>
  <c r="Q4927" i="1"/>
  <c r="Q4928" i="1"/>
  <c r="Q4929" i="1"/>
  <c r="Q4930" i="1"/>
  <c r="Q4931" i="1"/>
  <c r="Q4932" i="1"/>
  <c r="Q4933" i="1"/>
  <c r="Q4934" i="1"/>
  <c r="Q4935" i="1"/>
  <c r="Q4936" i="1"/>
  <c r="Q4937" i="1"/>
  <c r="Q4938" i="1"/>
  <c r="Q4939" i="1"/>
  <c r="Q4940" i="1"/>
  <c r="Q4941" i="1"/>
  <c r="Q4942" i="1"/>
  <c r="Q4943" i="1"/>
  <c r="Q4944" i="1"/>
  <c r="Q4945" i="1"/>
  <c r="Q4946" i="1"/>
  <c r="Q4947" i="1"/>
  <c r="Q4948" i="1"/>
  <c r="Q4949" i="1"/>
  <c r="Q4950" i="1"/>
  <c r="Q4951" i="1"/>
  <c r="Q4952" i="1"/>
  <c r="Q4953" i="1"/>
  <c r="Q4954" i="1"/>
  <c r="Q4955" i="1"/>
  <c r="Q4956" i="1"/>
  <c r="Q4957" i="1"/>
  <c r="Q4958" i="1"/>
  <c r="Q4959" i="1"/>
  <c r="Q4960" i="1"/>
  <c r="Q4961" i="1"/>
  <c r="Q4962" i="1"/>
  <c r="Q4963" i="1"/>
  <c r="Q4964" i="1"/>
  <c r="Q4965" i="1"/>
  <c r="Q4966" i="1"/>
  <c r="Q4967" i="1"/>
  <c r="Q4968" i="1"/>
  <c r="Q4969" i="1"/>
  <c r="Q4970" i="1"/>
  <c r="Q4971" i="1"/>
  <c r="Q4972" i="1"/>
  <c r="Q4973" i="1"/>
  <c r="Q4974" i="1"/>
  <c r="Q4975" i="1"/>
  <c r="Q4976" i="1"/>
  <c r="Q4977" i="1"/>
  <c r="Q4978" i="1"/>
  <c r="Q4979" i="1"/>
  <c r="Q4980" i="1"/>
  <c r="Q4981" i="1"/>
  <c r="Q4982" i="1"/>
  <c r="Q4983" i="1"/>
  <c r="Q4984" i="1"/>
  <c r="Q4985" i="1"/>
  <c r="Q4986" i="1"/>
  <c r="Q4987" i="1"/>
  <c r="Q4988" i="1"/>
  <c r="Q4989" i="1"/>
  <c r="Q4990" i="1"/>
  <c r="Q4991" i="1"/>
  <c r="Q4992" i="1"/>
  <c r="Q4993" i="1"/>
  <c r="Q4994" i="1"/>
  <c r="Q4995" i="1"/>
  <c r="Q4996" i="1"/>
  <c r="Q4997" i="1"/>
  <c r="Q4998" i="1"/>
  <c r="Q4999" i="1"/>
  <c r="Q5000" i="1"/>
  <c r="Q5001" i="1"/>
  <c r="Q5002" i="1"/>
  <c r="Q5003" i="1"/>
  <c r="Q5004" i="1"/>
  <c r="Q5005" i="1"/>
  <c r="Q5006" i="1"/>
  <c r="Q5007" i="1"/>
  <c r="Q5008" i="1"/>
  <c r="Q5009" i="1"/>
  <c r="Q5010" i="1"/>
  <c r="Q5011" i="1"/>
  <c r="Q5012" i="1"/>
  <c r="Q5013" i="1"/>
  <c r="Q5014" i="1"/>
  <c r="Q5015" i="1"/>
  <c r="Q5016" i="1"/>
  <c r="Q5017" i="1"/>
  <c r="Q5018" i="1"/>
  <c r="Q5019" i="1"/>
  <c r="Q5020" i="1"/>
  <c r="Q5021" i="1"/>
  <c r="Q5022" i="1"/>
  <c r="Q5023" i="1"/>
  <c r="Q5024" i="1"/>
  <c r="Q5025" i="1"/>
  <c r="Q5026" i="1"/>
  <c r="Q5027" i="1"/>
  <c r="Q5028" i="1"/>
  <c r="Q5029" i="1"/>
  <c r="Q5030" i="1"/>
  <c r="Q5031" i="1"/>
  <c r="Q5032" i="1"/>
  <c r="Q5033" i="1"/>
  <c r="Q5034" i="1"/>
  <c r="Q5035" i="1"/>
  <c r="Q5036" i="1"/>
  <c r="Q5037" i="1"/>
  <c r="Q5038" i="1"/>
  <c r="Q5039" i="1"/>
  <c r="Q5040" i="1"/>
  <c r="Q5041" i="1"/>
  <c r="Q5042" i="1"/>
  <c r="Q5043" i="1"/>
  <c r="Q5044" i="1"/>
  <c r="Q5045" i="1"/>
  <c r="Q5046" i="1"/>
  <c r="Q5047" i="1"/>
  <c r="Q5048" i="1"/>
  <c r="Q5049" i="1"/>
  <c r="Q5050" i="1"/>
  <c r="Q5051" i="1"/>
  <c r="Q5052" i="1"/>
  <c r="Q5053" i="1"/>
  <c r="Q5054" i="1"/>
  <c r="Q5055" i="1"/>
  <c r="Q5056" i="1"/>
  <c r="Q5057" i="1"/>
  <c r="Q5058" i="1"/>
  <c r="Q5059" i="1"/>
  <c r="Q5060" i="1"/>
  <c r="Q5061" i="1"/>
  <c r="Q5062" i="1"/>
  <c r="Q5063" i="1"/>
  <c r="Q5064" i="1"/>
  <c r="Q5065" i="1"/>
  <c r="Q5066" i="1"/>
  <c r="Q5067" i="1"/>
  <c r="Q5068" i="1"/>
  <c r="Q5069" i="1"/>
  <c r="Q5070" i="1"/>
  <c r="Q5071" i="1"/>
  <c r="Q5072" i="1"/>
  <c r="Q5073" i="1"/>
  <c r="Q5074" i="1"/>
  <c r="Q5075" i="1"/>
  <c r="Q5076" i="1"/>
  <c r="Q5077" i="1"/>
  <c r="Q5078" i="1"/>
  <c r="Q5079" i="1"/>
  <c r="Q5080" i="1"/>
  <c r="Q5081" i="1"/>
  <c r="Q5082" i="1"/>
  <c r="Q5083" i="1"/>
  <c r="Q5084" i="1"/>
  <c r="Q5085" i="1"/>
  <c r="Q5086" i="1"/>
  <c r="Q5087" i="1"/>
  <c r="Q5088" i="1"/>
  <c r="Q5089" i="1"/>
  <c r="Q5090" i="1"/>
  <c r="Q5091" i="1"/>
  <c r="Q5092" i="1"/>
  <c r="Q5093" i="1"/>
  <c r="Q5094" i="1"/>
  <c r="Q5095" i="1"/>
  <c r="Q5096" i="1"/>
  <c r="Q5097" i="1"/>
  <c r="Q5098" i="1"/>
  <c r="Q5099" i="1"/>
  <c r="Q5100" i="1"/>
  <c r="Q5101" i="1"/>
  <c r="Q5102" i="1"/>
  <c r="Q5103" i="1"/>
  <c r="Q5104" i="1"/>
  <c r="Q5105" i="1"/>
  <c r="Q5106" i="1"/>
  <c r="Q5107" i="1"/>
  <c r="Q5108" i="1"/>
  <c r="Q5109" i="1"/>
  <c r="Q5110" i="1"/>
  <c r="Q5111" i="1"/>
  <c r="Q5112" i="1"/>
  <c r="Q5113" i="1"/>
  <c r="Q5114" i="1"/>
  <c r="Q5115" i="1"/>
  <c r="Q5116" i="1"/>
  <c r="Q5117" i="1"/>
  <c r="Q5118" i="1"/>
  <c r="Q5119" i="1"/>
  <c r="Q5120" i="1"/>
  <c r="Q5121" i="1"/>
  <c r="Q5122" i="1"/>
  <c r="Q5123" i="1"/>
  <c r="Q5124" i="1"/>
  <c r="Q5125" i="1"/>
  <c r="Q5126" i="1"/>
  <c r="Q5127" i="1"/>
  <c r="Q5128" i="1"/>
  <c r="Q5129" i="1"/>
  <c r="Q5130" i="1"/>
  <c r="Q5131" i="1"/>
  <c r="Q5132" i="1"/>
  <c r="Q5133" i="1"/>
  <c r="Q5134" i="1"/>
  <c r="Q5135" i="1"/>
  <c r="Q5136" i="1"/>
  <c r="Q5137" i="1"/>
  <c r="Q5138" i="1"/>
  <c r="Q5139" i="1"/>
  <c r="Q5140" i="1"/>
  <c r="Q5141" i="1"/>
  <c r="Q5142" i="1"/>
  <c r="Q5143" i="1"/>
  <c r="Q5144" i="1"/>
  <c r="Q5145" i="1"/>
  <c r="Q5146" i="1"/>
  <c r="Q5147" i="1"/>
  <c r="Q5148" i="1"/>
  <c r="Q5149" i="1"/>
  <c r="Q5150" i="1"/>
  <c r="Q5151" i="1"/>
  <c r="Q5152" i="1"/>
  <c r="Q5153" i="1"/>
  <c r="Q5154" i="1"/>
  <c r="Q5155" i="1"/>
  <c r="Q5156" i="1"/>
  <c r="Q5157" i="1"/>
  <c r="Q5158" i="1"/>
  <c r="Q5159" i="1"/>
  <c r="Q5160" i="1"/>
  <c r="Q5161" i="1"/>
  <c r="Q5162" i="1"/>
  <c r="Q5163" i="1"/>
  <c r="Q5164" i="1"/>
  <c r="Q5165" i="1"/>
  <c r="Q5166" i="1"/>
  <c r="Q5167" i="1"/>
  <c r="Q5168" i="1"/>
  <c r="Q5169" i="1"/>
  <c r="Q5170" i="1"/>
  <c r="Q5171" i="1"/>
  <c r="Q5172" i="1"/>
  <c r="Q5173" i="1"/>
  <c r="Q5174" i="1"/>
  <c r="Q5175" i="1"/>
  <c r="Q5176" i="1"/>
  <c r="Q5177" i="1"/>
  <c r="Q5178" i="1"/>
  <c r="Q5179" i="1"/>
  <c r="Q5180" i="1"/>
  <c r="Q5181" i="1"/>
  <c r="Q5182" i="1"/>
  <c r="Q5183" i="1"/>
  <c r="Q5184" i="1"/>
  <c r="Q5185" i="1"/>
  <c r="Q5186" i="1"/>
  <c r="Q5187" i="1"/>
  <c r="Q5188" i="1"/>
  <c r="Q5189" i="1"/>
  <c r="Q5190" i="1"/>
  <c r="Q5191" i="1"/>
  <c r="Q5192" i="1"/>
  <c r="Q5193" i="1"/>
  <c r="Q5194" i="1"/>
  <c r="Q5195" i="1"/>
  <c r="Q5196" i="1"/>
  <c r="Q5197" i="1"/>
  <c r="Q5198" i="1"/>
  <c r="Q5199" i="1"/>
  <c r="Q5200" i="1"/>
  <c r="Q5201" i="1"/>
  <c r="Q5202" i="1"/>
  <c r="Q5203" i="1"/>
  <c r="Q5204" i="1"/>
  <c r="Q5205" i="1"/>
  <c r="Q5206" i="1"/>
  <c r="Q5207" i="1"/>
  <c r="Q5208" i="1"/>
  <c r="Q5209" i="1"/>
  <c r="Q5210" i="1"/>
  <c r="Q5211" i="1"/>
  <c r="Q5212" i="1"/>
  <c r="Q5213" i="1"/>
  <c r="Q5214" i="1"/>
  <c r="Q5215" i="1"/>
  <c r="Q5216" i="1"/>
  <c r="Q5217" i="1"/>
  <c r="Q5218" i="1"/>
  <c r="Q5219" i="1"/>
  <c r="Q5220" i="1"/>
  <c r="Q5221" i="1"/>
  <c r="Q5222" i="1"/>
  <c r="Q5223" i="1"/>
  <c r="Q5224" i="1"/>
  <c r="Q5225" i="1"/>
  <c r="Q5226" i="1"/>
  <c r="Q5227" i="1"/>
  <c r="Q5228" i="1"/>
  <c r="Q5229" i="1"/>
  <c r="Q5230" i="1"/>
  <c r="Q5231" i="1"/>
  <c r="Q5232" i="1"/>
  <c r="Q5233" i="1"/>
  <c r="Q5234" i="1"/>
  <c r="Q5235" i="1"/>
  <c r="Q5236" i="1"/>
  <c r="Q5237" i="1"/>
  <c r="Q5238" i="1"/>
  <c r="Q5239" i="1"/>
  <c r="Q5240" i="1"/>
  <c r="Q5241" i="1"/>
  <c r="Q5242" i="1"/>
  <c r="Q5243" i="1"/>
  <c r="Q5244" i="1"/>
  <c r="Q5245" i="1"/>
  <c r="Q5246" i="1"/>
  <c r="Q5247" i="1"/>
  <c r="Q5248" i="1"/>
  <c r="Q5249" i="1"/>
  <c r="Q5250" i="1"/>
  <c r="Q5251" i="1"/>
  <c r="Q5252" i="1"/>
  <c r="Q5253" i="1"/>
  <c r="Q5254" i="1"/>
  <c r="Q5255" i="1"/>
  <c r="Q5256" i="1"/>
  <c r="Q5257" i="1"/>
  <c r="Q5258" i="1"/>
  <c r="Q5259" i="1"/>
  <c r="Q5260" i="1"/>
  <c r="Q5261" i="1"/>
  <c r="Q5262" i="1"/>
  <c r="Q5263" i="1"/>
  <c r="Q5264" i="1"/>
  <c r="Q5265" i="1"/>
  <c r="Q5266" i="1"/>
  <c r="Q5267" i="1"/>
  <c r="Q5268" i="1"/>
  <c r="Q5269" i="1"/>
  <c r="Q5270" i="1"/>
  <c r="Q5271" i="1"/>
  <c r="Q5272" i="1"/>
  <c r="Q5273" i="1"/>
  <c r="Q5274" i="1"/>
  <c r="Q5275" i="1"/>
  <c r="Q5276" i="1"/>
  <c r="Q5277" i="1"/>
  <c r="Q5278" i="1"/>
  <c r="Q5279" i="1"/>
  <c r="Q5280" i="1"/>
  <c r="Q5281" i="1"/>
  <c r="Q5282" i="1"/>
  <c r="Q5283" i="1"/>
  <c r="Q5284" i="1"/>
  <c r="Q5285" i="1"/>
  <c r="Q5286" i="1"/>
  <c r="Q5287" i="1"/>
  <c r="Q5288" i="1"/>
  <c r="Q5289" i="1"/>
  <c r="Q5290" i="1"/>
  <c r="Q5291" i="1"/>
  <c r="Q5292" i="1"/>
  <c r="Q5293" i="1"/>
  <c r="Q5294" i="1"/>
  <c r="Q5295" i="1"/>
  <c r="Q5296" i="1"/>
  <c r="Q5297" i="1"/>
  <c r="Q5298" i="1"/>
  <c r="Q5299" i="1"/>
  <c r="Q5300" i="1"/>
  <c r="Q5301" i="1"/>
  <c r="Q5302" i="1"/>
  <c r="Q5303" i="1"/>
  <c r="Q5304" i="1"/>
  <c r="Q5305" i="1"/>
  <c r="Q5306" i="1"/>
  <c r="Q5307" i="1"/>
  <c r="Q5308" i="1"/>
  <c r="Q5309" i="1"/>
  <c r="Q5310" i="1"/>
  <c r="Q5311" i="1"/>
  <c r="Q5312" i="1"/>
  <c r="Q5313" i="1"/>
  <c r="Q5314" i="1"/>
  <c r="Q5315" i="1"/>
  <c r="Q5316" i="1"/>
  <c r="Q5317" i="1"/>
  <c r="Q5318" i="1"/>
  <c r="Q5319" i="1"/>
  <c r="Q5320" i="1"/>
  <c r="Q5321" i="1"/>
  <c r="Q5322" i="1"/>
  <c r="Q5323" i="1"/>
  <c r="Q5324" i="1"/>
  <c r="Q5325" i="1"/>
  <c r="Q5326" i="1"/>
  <c r="Q5327" i="1"/>
  <c r="Q5328" i="1"/>
  <c r="Q5329" i="1"/>
  <c r="Q5330" i="1"/>
  <c r="Q5331" i="1"/>
  <c r="Q5332" i="1"/>
  <c r="Q5333" i="1"/>
  <c r="Q5334" i="1"/>
  <c r="Q5335" i="1"/>
  <c r="Q5336" i="1"/>
  <c r="Q5337" i="1"/>
  <c r="Q5338" i="1"/>
  <c r="Q5339" i="1"/>
  <c r="Q5340" i="1"/>
  <c r="Q5341" i="1"/>
  <c r="Q5342" i="1"/>
  <c r="Q5343" i="1"/>
  <c r="Q5344" i="1"/>
  <c r="Q5345" i="1"/>
  <c r="Q5346" i="1"/>
  <c r="Q5347" i="1"/>
  <c r="Q5348" i="1"/>
  <c r="Q5349" i="1"/>
  <c r="Q5350" i="1"/>
  <c r="Q5351" i="1"/>
  <c r="Q5352" i="1"/>
  <c r="Q5353" i="1"/>
  <c r="Q5354" i="1"/>
  <c r="Q5355" i="1"/>
  <c r="Q5356" i="1"/>
  <c r="Q5357" i="1"/>
  <c r="Q5358" i="1"/>
  <c r="Q5359" i="1"/>
  <c r="Q5360" i="1"/>
  <c r="Q5361" i="1"/>
  <c r="Q5362" i="1"/>
  <c r="Q5363" i="1"/>
  <c r="Q5364" i="1"/>
  <c r="Q5365" i="1"/>
  <c r="Q5366" i="1"/>
  <c r="Q5367" i="1"/>
  <c r="Q5368" i="1"/>
  <c r="Q5369" i="1"/>
  <c r="Q5370" i="1"/>
  <c r="Q5371" i="1"/>
  <c r="Q5372" i="1"/>
  <c r="Q5373" i="1"/>
  <c r="Q5374" i="1"/>
  <c r="Q5375" i="1"/>
  <c r="Q5376" i="1"/>
  <c r="Q5377" i="1"/>
  <c r="Q5378" i="1"/>
  <c r="Q5379" i="1"/>
  <c r="Q5380" i="1"/>
  <c r="Q5381" i="1"/>
  <c r="Q5382" i="1"/>
  <c r="Q5383" i="1"/>
  <c r="Q5384" i="1"/>
  <c r="Q5385" i="1"/>
  <c r="Q5386" i="1"/>
  <c r="Q5387" i="1"/>
  <c r="Q5388" i="1"/>
  <c r="Q5389" i="1"/>
  <c r="Q5390" i="1"/>
  <c r="Q5391" i="1"/>
  <c r="Q5392" i="1"/>
  <c r="Q5393" i="1"/>
  <c r="Q5394" i="1"/>
  <c r="Q5395" i="1"/>
  <c r="Q5396" i="1"/>
  <c r="Q5397" i="1"/>
  <c r="Q5398" i="1"/>
  <c r="Q5399" i="1"/>
  <c r="Q5400" i="1"/>
  <c r="Q5401" i="1"/>
  <c r="Q5402" i="1"/>
  <c r="Q5403" i="1"/>
  <c r="Q5404" i="1"/>
  <c r="Q5405" i="1"/>
  <c r="Q5406" i="1"/>
  <c r="Q5407" i="1"/>
  <c r="Q5408" i="1"/>
  <c r="Q5409" i="1"/>
  <c r="Q5410" i="1"/>
  <c r="Q5411" i="1"/>
  <c r="Q5412" i="1"/>
  <c r="Q5413" i="1"/>
  <c r="Q5414" i="1"/>
  <c r="Q5415" i="1"/>
  <c r="Q5416" i="1"/>
  <c r="Q5417" i="1"/>
  <c r="Q5418" i="1"/>
  <c r="Q5419" i="1"/>
  <c r="Q5420" i="1"/>
  <c r="Q5421" i="1"/>
  <c r="Q5422" i="1"/>
  <c r="Q5423" i="1"/>
  <c r="Q5424" i="1"/>
  <c r="Q5425" i="1"/>
  <c r="Q5426" i="1"/>
  <c r="Q5427" i="1"/>
  <c r="Q5428" i="1"/>
  <c r="Q5429" i="1"/>
  <c r="Q5430" i="1"/>
  <c r="Q5431" i="1"/>
  <c r="Q5432" i="1"/>
  <c r="Q5433" i="1"/>
  <c r="Q5434" i="1"/>
  <c r="Q5435" i="1"/>
  <c r="Q5436" i="1"/>
  <c r="Q5437" i="1"/>
  <c r="Q5438" i="1"/>
  <c r="Q5439" i="1"/>
  <c r="Q5440" i="1"/>
  <c r="Q5441" i="1"/>
  <c r="Q5442" i="1"/>
  <c r="Q5443" i="1"/>
  <c r="Q5444" i="1"/>
  <c r="Q5445" i="1"/>
  <c r="Q5446" i="1"/>
  <c r="Q5447" i="1"/>
  <c r="Q5448" i="1"/>
  <c r="Q5449" i="1"/>
  <c r="Q5450" i="1"/>
  <c r="Q5451" i="1"/>
  <c r="Q5452" i="1"/>
  <c r="Q5453" i="1"/>
  <c r="Q5454" i="1"/>
  <c r="Q5455" i="1"/>
  <c r="Q5456" i="1"/>
  <c r="Q5457" i="1"/>
  <c r="Q5458" i="1"/>
  <c r="Q5459" i="1"/>
  <c r="Q5460" i="1"/>
  <c r="Q5461" i="1"/>
  <c r="Q5462" i="1"/>
  <c r="Q5463" i="1"/>
  <c r="Q5464" i="1"/>
  <c r="Q5465" i="1"/>
  <c r="Q5466" i="1"/>
  <c r="Q5467" i="1"/>
  <c r="Q5468" i="1"/>
  <c r="Q5469" i="1"/>
  <c r="Q5470" i="1"/>
  <c r="Q5471" i="1"/>
  <c r="Q5472" i="1"/>
  <c r="Q5473" i="1"/>
  <c r="Q5474" i="1"/>
  <c r="Q5475" i="1"/>
  <c r="Q5476" i="1"/>
  <c r="Q5477" i="1"/>
  <c r="Q5478" i="1"/>
  <c r="Q5479" i="1"/>
  <c r="Q5480" i="1"/>
  <c r="Q5481" i="1"/>
  <c r="Q5482" i="1"/>
  <c r="Q5483" i="1"/>
  <c r="Q5484" i="1"/>
  <c r="Q5485" i="1"/>
  <c r="Q5486" i="1"/>
  <c r="Q5487" i="1"/>
  <c r="Q5488" i="1"/>
  <c r="Q5489" i="1"/>
  <c r="Q5490" i="1"/>
  <c r="Q5491" i="1"/>
  <c r="Q5492" i="1"/>
  <c r="Q5493" i="1"/>
  <c r="Q5494" i="1"/>
  <c r="Q5495" i="1"/>
  <c r="Q5496" i="1"/>
  <c r="Q5497" i="1"/>
  <c r="Q5498" i="1"/>
  <c r="Q5499" i="1"/>
  <c r="Q5500" i="1"/>
  <c r="Q5501" i="1"/>
  <c r="Q5502" i="1"/>
  <c r="Q5503" i="1"/>
  <c r="Q5504" i="1"/>
  <c r="Q5505" i="1"/>
  <c r="Q5506" i="1"/>
  <c r="Q5507" i="1"/>
  <c r="Q5508" i="1"/>
  <c r="Q5509" i="1"/>
  <c r="Q5510" i="1"/>
  <c r="Q5511" i="1"/>
  <c r="Q5512" i="1"/>
  <c r="Q5513" i="1"/>
  <c r="Q5514" i="1"/>
  <c r="Q5515" i="1"/>
  <c r="Q5516" i="1"/>
  <c r="Q5517" i="1"/>
  <c r="Q5518" i="1"/>
  <c r="Q5519" i="1"/>
  <c r="Q5520" i="1"/>
  <c r="Q5521" i="1"/>
  <c r="Q5522" i="1"/>
  <c r="Q5523" i="1"/>
  <c r="Q5524" i="1"/>
  <c r="Q5525" i="1"/>
  <c r="Q5526" i="1"/>
  <c r="Q5527" i="1"/>
  <c r="Q5528" i="1"/>
  <c r="Q5529" i="1"/>
  <c r="Q5530" i="1"/>
  <c r="Q5531" i="1"/>
  <c r="Q5532" i="1"/>
  <c r="Q5533" i="1"/>
  <c r="Q5534" i="1"/>
  <c r="Q5535" i="1"/>
  <c r="Q5536" i="1"/>
  <c r="Q5537" i="1"/>
  <c r="Q5538" i="1"/>
  <c r="Q5539" i="1"/>
  <c r="Q5540" i="1"/>
  <c r="Q5541" i="1"/>
  <c r="Q5542" i="1"/>
  <c r="Q5543" i="1"/>
  <c r="Q5544" i="1"/>
  <c r="Q5545" i="1"/>
  <c r="Q5546" i="1"/>
  <c r="Q5547" i="1"/>
  <c r="Q5548" i="1"/>
  <c r="Q5549" i="1"/>
  <c r="Q5550" i="1"/>
  <c r="Q5551" i="1"/>
  <c r="Q5552" i="1"/>
  <c r="Q5553" i="1"/>
  <c r="Q5554" i="1"/>
  <c r="Q5555" i="1"/>
  <c r="Q5556" i="1"/>
  <c r="Q5557" i="1"/>
  <c r="Q5558" i="1"/>
  <c r="Q5559" i="1"/>
  <c r="Q5560" i="1"/>
  <c r="Q5561" i="1"/>
  <c r="Q5562" i="1"/>
  <c r="Q5563" i="1"/>
  <c r="Q5564" i="1"/>
  <c r="Q5565" i="1"/>
  <c r="Q5566" i="1"/>
  <c r="Q5567" i="1"/>
  <c r="Q5568" i="1"/>
  <c r="Q5569" i="1"/>
  <c r="Q5570" i="1"/>
  <c r="Q5571" i="1"/>
  <c r="Q5572" i="1"/>
  <c r="Q5573" i="1"/>
  <c r="Q5574" i="1"/>
  <c r="Q5575" i="1"/>
  <c r="Q5576" i="1"/>
  <c r="Q5577" i="1"/>
  <c r="Q5578" i="1"/>
  <c r="Q5579" i="1"/>
  <c r="Q5580" i="1"/>
  <c r="Q5581" i="1"/>
  <c r="Q5582" i="1"/>
  <c r="Q5583" i="1"/>
  <c r="Q5584" i="1"/>
  <c r="Q5585" i="1"/>
  <c r="Q5586" i="1"/>
  <c r="Q5587" i="1"/>
  <c r="Q5588" i="1"/>
  <c r="Q5589" i="1"/>
  <c r="Q5590" i="1"/>
  <c r="Q5591" i="1"/>
  <c r="Q5592" i="1"/>
  <c r="Q5593" i="1"/>
  <c r="Q5594" i="1"/>
  <c r="Q5595" i="1"/>
  <c r="Q5596" i="1"/>
  <c r="Q5597" i="1"/>
  <c r="Q5598" i="1"/>
  <c r="Q5599" i="1"/>
  <c r="Q5600" i="1"/>
  <c r="Q5601" i="1"/>
  <c r="Q5602" i="1"/>
  <c r="Q5603" i="1"/>
  <c r="Q5604" i="1"/>
  <c r="Q5605" i="1"/>
  <c r="Q5606" i="1"/>
  <c r="Q5607" i="1"/>
  <c r="Q5608" i="1"/>
  <c r="Q5609" i="1"/>
  <c r="Q5610" i="1"/>
  <c r="Q5611" i="1"/>
  <c r="Q5612" i="1"/>
  <c r="Q5613" i="1"/>
  <c r="Q5614" i="1"/>
  <c r="Q5615" i="1"/>
  <c r="Q5616" i="1"/>
  <c r="Q5617" i="1"/>
  <c r="Q5618" i="1"/>
  <c r="Q5619" i="1"/>
  <c r="Q5620" i="1"/>
  <c r="Q5621" i="1"/>
  <c r="Q5622" i="1"/>
  <c r="Q5623" i="1"/>
  <c r="Q5624" i="1"/>
  <c r="Q5625" i="1"/>
  <c r="Q5626" i="1"/>
  <c r="Q5627" i="1"/>
  <c r="Q5628" i="1"/>
  <c r="Q5629" i="1"/>
  <c r="Q5630" i="1"/>
  <c r="Q5631" i="1"/>
  <c r="Q5632" i="1"/>
  <c r="Q5633" i="1"/>
  <c r="Q5634" i="1"/>
  <c r="Q5635" i="1"/>
  <c r="Q5636" i="1"/>
  <c r="Q5637" i="1"/>
  <c r="Q5638" i="1"/>
  <c r="Q5639" i="1"/>
  <c r="Q5640" i="1"/>
  <c r="Q5641" i="1"/>
  <c r="Q5642" i="1"/>
  <c r="Q5643" i="1"/>
  <c r="Q5644" i="1"/>
  <c r="Q5645" i="1"/>
  <c r="Q5646" i="1"/>
  <c r="Q5647" i="1"/>
  <c r="Q5648" i="1"/>
  <c r="Q5649" i="1"/>
  <c r="Q5650" i="1"/>
  <c r="Q5651" i="1"/>
  <c r="Q5652" i="1"/>
  <c r="Q5653" i="1"/>
  <c r="Q5654" i="1"/>
  <c r="Q5655" i="1"/>
  <c r="Q5656" i="1"/>
  <c r="Q5657" i="1"/>
  <c r="Q5658" i="1"/>
  <c r="Q5659" i="1"/>
  <c r="Q5660" i="1"/>
  <c r="Q5661" i="1"/>
  <c r="Q5662" i="1"/>
  <c r="Q5663" i="1"/>
  <c r="Q5664" i="1"/>
  <c r="Q5665" i="1"/>
  <c r="Q5666" i="1"/>
  <c r="Q5667" i="1"/>
  <c r="Q5668" i="1"/>
  <c r="Q5669" i="1"/>
  <c r="Q5670" i="1"/>
  <c r="Q5671" i="1"/>
  <c r="Q5672" i="1"/>
  <c r="Q5673" i="1"/>
  <c r="Q5674" i="1"/>
  <c r="Q5675" i="1"/>
  <c r="Q5676" i="1"/>
  <c r="Q5677" i="1"/>
  <c r="Q5678" i="1"/>
  <c r="Q5679" i="1"/>
  <c r="Q5680" i="1"/>
  <c r="Q5681" i="1"/>
  <c r="Q5682" i="1"/>
  <c r="Q5683" i="1"/>
  <c r="Q5684" i="1"/>
  <c r="Q5685" i="1"/>
  <c r="Q5686" i="1"/>
  <c r="Q5687" i="1"/>
  <c r="Q5688" i="1"/>
  <c r="Q5689" i="1"/>
  <c r="Q5690" i="1"/>
  <c r="Q5691" i="1"/>
  <c r="Q5692" i="1"/>
  <c r="Q5693" i="1"/>
  <c r="Q5694" i="1"/>
  <c r="Q5695" i="1"/>
  <c r="Q5696" i="1"/>
  <c r="Q5697" i="1"/>
  <c r="Q5698" i="1"/>
  <c r="Q5699" i="1"/>
  <c r="Q5700" i="1"/>
  <c r="Q5701" i="1"/>
  <c r="Q5702" i="1"/>
  <c r="Q5703" i="1"/>
  <c r="Q5704" i="1"/>
  <c r="Q5705" i="1"/>
  <c r="Q5706" i="1"/>
  <c r="Q5707" i="1"/>
  <c r="Q5708" i="1"/>
  <c r="Q5709" i="1"/>
  <c r="Q5710" i="1"/>
  <c r="Q5711" i="1"/>
  <c r="Q5712" i="1"/>
  <c r="Q5713" i="1"/>
  <c r="Q5714" i="1"/>
  <c r="Q5715" i="1"/>
  <c r="Q5716" i="1"/>
  <c r="Q5717" i="1"/>
  <c r="Q5718" i="1"/>
  <c r="Q5719" i="1"/>
  <c r="Q5720" i="1"/>
  <c r="Q5721" i="1"/>
  <c r="Q5722" i="1"/>
  <c r="Q5723" i="1"/>
  <c r="Q5724" i="1"/>
  <c r="Q5725" i="1"/>
  <c r="Q5726" i="1"/>
  <c r="Q5727" i="1"/>
  <c r="Q5728" i="1"/>
  <c r="Q5729" i="1"/>
  <c r="Q5730" i="1"/>
  <c r="Q5731" i="1"/>
  <c r="Q5732" i="1"/>
  <c r="Q5733" i="1"/>
  <c r="Q5734" i="1"/>
  <c r="Q5735" i="1"/>
  <c r="Q5736" i="1"/>
  <c r="Q5737" i="1"/>
  <c r="Q5738" i="1"/>
  <c r="Q5739" i="1"/>
  <c r="Q5740" i="1"/>
  <c r="Q5741" i="1"/>
  <c r="Q5742" i="1"/>
  <c r="Q5743" i="1"/>
  <c r="Q5744" i="1"/>
  <c r="Q5745" i="1"/>
  <c r="Q5746" i="1"/>
  <c r="Q5747" i="1"/>
  <c r="Q5748" i="1"/>
  <c r="Q5749" i="1"/>
  <c r="Q5750" i="1"/>
  <c r="Q5751" i="1"/>
  <c r="Q5752" i="1"/>
  <c r="Q5753" i="1"/>
  <c r="Q5754" i="1"/>
  <c r="Q5755" i="1"/>
  <c r="Q5756" i="1"/>
  <c r="Q5757" i="1"/>
  <c r="Q5758" i="1"/>
  <c r="Q5759" i="1"/>
  <c r="Q5760" i="1"/>
  <c r="Q5761" i="1"/>
  <c r="Q5762" i="1"/>
  <c r="Q5763" i="1"/>
  <c r="Q5764" i="1"/>
  <c r="Q5765" i="1"/>
  <c r="Q5766" i="1"/>
  <c r="Q5767" i="1"/>
  <c r="Q5768" i="1"/>
  <c r="Q5769" i="1"/>
  <c r="Q5770" i="1"/>
  <c r="Q5771" i="1"/>
  <c r="Q5772" i="1"/>
  <c r="Q5773" i="1"/>
  <c r="Q5774" i="1"/>
  <c r="Q5775" i="1"/>
  <c r="Q5776" i="1"/>
  <c r="Q5777" i="1"/>
  <c r="Q5778" i="1"/>
  <c r="Q5779" i="1"/>
  <c r="Q5780" i="1"/>
  <c r="Q5781" i="1"/>
  <c r="Q5782" i="1"/>
  <c r="Q5783" i="1"/>
  <c r="Q5784" i="1"/>
  <c r="Q5785" i="1"/>
  <c r="Q5786" i="1"/>
  <c r="Q5787" i="1"/>
  <c r="Q5788" i="1"/>
  <c r="Q5789" i="1"/>
  <c r="Q5790" i="1"/>
  <c r="Q5791" i="1"/>
  <c r="Q5792" i="1"/>
  <c r="Q5793" i="1"/>
  <c r="Q5794" i="1"/>
  <c r="Q5795" i="1"/>
  <c r="Q5796" i="1"/>
  <c r="Q5797" i="1"/>
  <c r="Q5798" i="1"/>
  <c r="Q5799" i="1"/>
  <c r="Q5800" i="1"/>
  <c r="Q5801" i="1"/>
  <c r="Q5802" i="1"/>
  <c r="Q5803" i="1"/>
  <c r="Q5804" i="1"/>
  <c r="Q5805" i="1"/>
  <c r="Q5806" i="1"/>
  <c r="Q5807" i="1"/>
  <c r="Q5808" i="1"/>
  <c r="Q5809" i="1"/>
  <c r="Q5810" i="1"/>
  <c r="Q5811" i="1"/>
  <c r="Q5812" i="1"/>
  <c r="Q5813" i="1"/>
  <c r="Q5814" i="1"/>
  <c r="Q5815" i="1"/>
  <c r="Q5816" i="1"/>
  <c r="Q5817" i="1"/>
  <c r="Q5818" i="1"/>
  <c r="Q5819" i="1"/>
  <c r="Q5820" i="1"/>
  <c r="Q5821" i="1"/>
  <c r="Q5822" i="1"/>
  <c r="Q5823" i="1"/>
  <c r="Q5824" i="1"/>
  <c r="Q5825" i="1"/>
  <c r="Q5826" i="1"/>
  <c r="Q5827" i="1"/>
  <c r="Q5828" i="1"/>
  <c r="Q5829" i="1"/>
  <c r="Q5830" i="1"/>
  <c r="Q5831" i="1"/>
  <c r="Q5832" i="1"/>
  <c r="Q5833" i="1"/>
  <c r="Q5834" i="1"/>
  <c r="Q5835" i="1"/>
  <c r="Q5836" i="1"/>
  <c r="Q5837" i="1"/>
  <c r="Q5838" i="1"/>
  <c r="Q5839" i="1"/>
  <c r="Q5840" i="1"/>
  <c r="Q5841" i="1"/>
  <c r="Q5842" i="1"/>
  <c r="Q5843" i="1"/>
  <c r="Q5844" i="1"/>
  <c r="Q5845" i="1"/>
  <c r="Q5846" i="1"/>
  <c r="Q5847" i="1"/>
  <c r="Q5848" i="1"/>
  <c r="Q5849" i="1"/>
  <c r="Q5850" i="1"/>
  <c r="Q5851" i="1"/>
  <c r="Q5852" i="1"/>
  <c r="Q5853" i="1"/>
  <c r="Q5854" i="1"/>
  <c r="Q5855" i="1"/>
  <c r="Q5856" i="1"/>
  <c r="Q5857" i="1"/>
  <c r="Q5858" i="1"/>
  <c r="Q5859" i="1"/>
  <c r="Q5860" i="1"/>
  <c r="Q5861" i="1"/>
  <c r="Q5862" i="1"/>
  <c r="Q5863" i="1"/>
  <c r="Q5864" i="1"/>
  <c r="Q5865" i="1"/>
  <c r="Q5866" i="1"/>
  <c r="Q5867" i="1"/>
  <c r="Q5868" i="1"/>
  <c r="Q5869" i="1"/>
  <c r="Q5870" i="1"/>
  <c r="Q5871" i="1"/>
  <c r="Q5872" i="1"/>
  <c r="Q5873" i="1"/>
  <c r="Q5874" i="1"/>
  <c r="Q5875" i="1"/>
  <c r="Q5876" i="1"/>
  <c r="Q5877" i="1"/>
  <c r="Q5878" i="1"/>
  <c r="Q5879" i="1"/>
  <c r="Q5880" i="1"/>
  <c r="Q5881" i="1"/>
  <c r="Q5882" i="1"/>
  <c r="Q5883" i="1"/>
  <c r="Q5884" i="1"/>
  <c r="Q5885" i="1"/>
  <c r="Q5886" i="1"/>
  <c r="Q5887" i="1"/>
  <c r="Q5888" i="1"/>
  <c r="Q5889" i="1"/>
  <c r="Q5890" i="1"/>
  <c r="Q5891" i="1"/>
  <c r="Q5892" i="1"/>
  <c r="Q5893" i="1"/>
  <c r="Q5894" i="1"/>
  <c r="Q5895" i="1"/>
  <c r="Q5896" i="1"/>
  <c r="Q5897" i="1"/>
  <c r="Q5898" i="1"/>
  <c r="Q5899" i="1"/>
  <c r="Q5900" i="1"/>
  <c r="Q5901" i="1"/>
  <c r="Q5902" i="1"/>
  <c r="Q5903" i="1"/>
  <c r="Q5904" i="1"/>
  <c r="Q5905" i="1"/>
  <c r="Q5906" i="1"/>
  <c r="Q5907" i="1"/>
  <c r="Q5908" i="1"/>
  <c r="Q5909" i="1"/>
  <c r="Q5910" i="1"/>
  <c r="Q5911" i="1"/>
  <c r="Q5912" i="1"/>
  <c r="Q5913" i="1"/>
  <c r="Q5914" i="1"/>
  <c r="Q5915" i="1"/>
  <c r="Q5916" i="1"/>
  <c r="Q5917" i="1"/>
  <c r="Q5918" i="1"/>
  <c r="Q5919" i="1"/>
  <c r="Q5920" i="1"/>
  <c r="Q5921" i="1"/>
  <c r="Q5922" i="1"/>
  <c r="Q5923" i="1"/>
  <c r="Q5924" i="1"/>
  <c r="Q5925" i="1"/>
  <c r="Q5926" i="1"/>
  <c r="Q5927" i="1"/>
  <c r="Q5928" i="1"/>
  <c r="Q5929" i="1"/>
  <c r="Q5930" i="1"/>
  <c r="Q5931" i="1"/>
  <c r="Q5932" i="1"/>
  <c r="Q5933" i="1"/>
  <c r="Q5934" i="1"/>
  <c r="Q5935" i="1"/>
  <c r="Q5936" i="1"/>
  <c r="Q5937" i="1"/>
  <c r="Q5938" i="1"/>
  <c r="Q5939" i="1"/>
  <c r="Q5940" i="1"/>
  <c r="Q5941" i="1"/>
  <c r="Q5942" i="1"/>
  <c r="Q5943" i="1"/>
  <c r="Q5944" i="1"/>
  <c r="Q5945" i="1"/>
  <c r="Q5946" i="1"/>
  <c r="Q5947" i="1"/>
  <c r="Q5948" i="1"/>
  <c r="Q5949" i="1"/>
  <c r="Q5950" i="1"/>
  <c r="Q5951" i="1"/>
  <c r="Q5952" i="1"/>
  <c r="Q5953" i="1"/>
  <c r="Q5954" i="1"/>
  <c r="Q5955" i="1"/>
  <c r="Q5956" i="1"/>
  <c r="Q5957" i="1"/>
  <c r="Q5958" i="1"/>
  <c r="Q5959" i="1"/>
  <c r="Q5960" i="1"/>
  <c r="Q5961" i="1"/>
  <c r="Q5962" i="1"/>
  <c r="Q5963" i="1"/>
  <c r="Q5964" i="1"/>
  <c r="Q5965" i="1"/>
  <c r="Q5966" i="1"/>
  <c r="Q5967" i="1"/>
  <c r="Q5968" i="1"/>
  <c r="Q5969" i="1"/>
  <c r="Q5970" i="1"/>
  <c r="Q5971" i="1"/>
  <c r="Q5972" i="1"/>
  <c r="Q5973" i="1"/>
  <c r="Q5974" i="1"/>
  <c r="Q5975" i="1"/>
  <c r="Q5976" i="1"/>
  <c r="Q5977" i="1"/>
  <c r="Q5978" i="1"/>
  <c r="Q5979" i="1"/>
  <c r="Q5980" i="1"/>
  <c r="Q5981" i="1"/>
  <c r="Q5982" i="1"/>
  <c r="Q5983" i="1"/>
  <c r="Q5984" i="1"/>
  <c r="Q5985" i="1"/>
  <c r="Q5986" i="1"/>
  <c r="Q5987" i="1"/>
  <c r="Q5988" i="1"/>
  <c r="Q5989" i="1"/>
  <c r="Q5990" i="1"/>
  <c r="Q5991" i="1"/>
  <c r="Q5992" i="1"/>
  <c r="Q5993" i="1"/>
  <c r="Q5994" i="1"/>
  <c r="Q5995" i="1"/>
  <c r="Q5996" i="1"/>
  <c r="Q5997" i="1"/>
  <c r="Q5998" i="1"/>
  <c r="Q5999" i="1"/>
  <c r="Q6000" i="1"/>
  <c r="Q6001" i="1"/>
  <c r="Q6002" i="1"/>
  <c r="Q6003" i="1"/>
  <c r="Q6004" i="1"/>
  <c r="Q6005" i="1"/>
  <c r="Q6006" i="1"/>
  <c r="Q6007" i="1"/>
  <c r="Q6008" i="1"/>
  <c r="Q6009" i="1"/>
  <c r="Q6010" i="1"/>
  <c r="Q6011" i="1"/>
  <c r="Q6012" i="1"/>
  <c r="Q6013" i="1"/>
  <c r="Q6014" i="1"/>
  <c r="Q6015" i="1"/>
  <c r="Q6016" i="1"/>
  <c r="Q6017" i="1"/>
  <c r="Q6018" i="1"/>
  <c r="Q6019" i="1"/>
  <c r="Q6020" i="1"/>
  <c r="Q6021" i="1"/>
  <c r="Q6022" i="1"/>
  <c r="Q6023" i="1"/>
  <c r="Q6024" i="1"/>
  <c r="Q6025" i="1"/>
  <c r="Q6026" i="1"/>
  <c r="Q6027" i="1"/>
  <c r="Q6028" i="1"/>
  <c r="Q6029" i="1"/>
  <c r="Q6030" i="1"/>
  <c r="Q6031" i="1"/>
  <c r="Q6032" i="1"/>
  <c r="Q6033" i="1"/>
  <c r="Q6034" i="1"/>
  <c r="Q6035" i="1"/>
  <c r="Q6036" i="1"/>
  <c r="Q6037" i="1"/>
  <c r="Q6038" i="1"/>
  <c r="Q6039" i="1"/>
  <c r="Q6040" i="1"/>
  <c r="Q6041" i="1"/>
  <c r="Q6042" i="1"/>
  <c r="Q6043" i="1"/>
  <c r="Q6044" i="1"/>
  <c r="Q6045" i="1"/>
  <c r="Q6046" i="1"/>
  <c r="Q6047" i="1"/>
  <c r="Q6048" i="1"/>
  <c r="Q6049" i="1"/>
  <c r="Q6050" i="1"/>
  <c r="Q6051" i="1"/>
  <c r="Q6052" i="1"/>
  <c r="Q6053" i="1"/>
  <c r="Q6054" i="1"/>
  <c r="Q6055" i="1"/>
  <c r="Q6056" i="1"/>
  <c r="Q6057" i="1"/>
  <c r="Q6058" i="1"/>
  <c r="Q6059" i="1"/>
  <c r="Q6060" i="1"/>
  <c r="Q6061" i="1"/>
  <c r="Q6062" i="1"/>
  <c r="Q6063" i="1"/>
  <c r="Q6064" i="1"/>
  <c r="Q6065" i="1"/>
  <c r="Q6066" i="1"/>
  <c r="Q6067" i="1"/>
  <c r="Q6068" i="1"/>
  <c r="Q6069" i="1"/>
  <c r="Q6070" i="1"/>
  <c r="Q6071" i="1"/>
  <c r="Q6072" i="1"/>
  <c r="Q6073" i="1"/>
  <c r="Q6074" i="1"/>
  <c r="Q6075" i="1"/>
  <c r="Q6076" i="1"/>
  <c r="Q6077" i="1"/>
  <c r="Q6078" i="1"/>
  <c r="Q6079" i="1"/>
  <c r="Q6080" i="1"/>
  <c r="Q6081" i="1"/>
  <c r="Q6082" i="1"/>
  <c r="Q6083" i="1"/>
  <c r="Q6084" i="1"/>
  <c r="Q6085" i="1"/>
  <c r="Q6086" i="1"/>
  <c r="Q6087" i="1"/>
  <c r="Q6088" i="1"/>
  <c r="Q6089" i="1"/>
  <c r="Q6090" i="1"/>
  <c r="Q6091" i="1"/>
  <c r="Q6092" i="1"/>
  <c r="Q6093" i="1"/>
  <c r="Q6094" i="1"/>
  <c r="Q6095" i="1"/>
  <c r="Q6096" i="1"/>
  <c r="Q6097" i="1"/>
  <c r="Q6098" i="1"/>
  <c r="Q6099" i="1"/>
  <c r="Q6100" i="1"/>
  <c r="Q6101" i="1"/>
  <c r="Q6102" i="1"/>
  <c r="Q6103" i="1"/>
  <c r="Q6104" i="1"/>
  <c r="Q6105" i="1"/>
  <c r="Q6106" i="1"/>
  <c r="Q6107" i="1"/>
  <c r="Q6108" i="1"/>
  <c r="Q6109" i="1"/>
  <c r="Q6110" i="1"/>
  <c r="Q6111" i="1"/>
  <c r="Q6112" i="1"/>
  <c r="Q6113" i="1"/>
  <c r="Q6114" i="1"/>
  <c r="Q6115" i="1"/>
  <c r="Q6116" i="1"/>
  <c r="Q6117" i="1"/>
  <c r="Q6118" i="1"/>
  <c r="Q6119" i="1"/>
  <c r="Q6120" i="1"/>
  <c r="Q6121" i="1"/>
  <c r="Q6122" i="1"/>
  <c r="Q6123" i="1"/>
  <c r="Q6124" i="1"/>
  <c r="Q6125" i="1"/>
  <c r="Q6126" i="1"/>
  <c r="Q6127" i="1"/>
  <c r="Q6128" i="1"/>
  <c r="Q6129" i="1"/>
  <c r="Q6130" i="1"/>
  <c r="Q6131" i="1"/>
  <c r="Q6132" i="1"/>
  <c r="Q6133" i="1"/>
  <c r="Q6134" i="1"/>
  <c r="Q6135" i="1"/>
  <c r="Q6136" i="1"/>
  <c r="Q6137" i="1"/>
  <c r="Q6138" i="1"/>
  <c r="Q6139" i="1"/>
  <c r="Q6140" i="1"/>
  <c r="Q6141" i="1"/>
  <c r="Q6142" i="1"/>
  <c r="Q6143" i="1"/>
  <c r="Q6144" i="1"/>
  <c r="Q6145" i="1"/>
  <c r="Q6146" i="1"/>
  <c r="Q6147" i="1"/>
  <c r="Q6148" i="1"/>
  <c r="Q6149" i="1"/>
  <c r="Q6150" i="1"/>
  <c r="Q6151" i="1"/>
  <c r="Q6152" i="1"/>
  <c r="Q6153" i="1"/>
  <c r="Q6154" i="1"/>
  <c r="Q6155" i="1"/>
  <c r="Q6156" i="1"/>
  <c r="Q6157" i="1"/>
  <c r="Q6158" i="1"/>
  <c r="Q6159" i="1"/>
  <c r="Q6160" i="1"/>
  <c r="Q6161" i="1"/>
  <c r="Q6162" i="1"/>
  <c r="Q6163" i="1"/>
  <c r="Q6164" i="1"/>
  <c r="Q6165" i="1"/>
  <c r="Q6166" i="1"/>
  <c r="Q6167" i="1"/>
  <c r="Q6168" i="1"/>
  <c r="Q6169" i="1"/>
  <c r="Q6170" i="1"/>
  <c r="Q6171" i="1"/>
  <c r="Q6172" i="1"/>
  <c r="Q6173" i="1"/>
  <c r="Q6174" i="1"/>
  <c r="Q6175" i="1"/>
  <c r="Q6176" i="1"/>
  <c r="Q6177" i="1"/>
  <c r="Q6178" i="1"/>
  <c r="Q6179" i="1"/>
  <c r="Q6180" i="1"/>
  <c r="Q6181" i="1"/>
  <c r="Q6182" i="1"/>
  <c r="Q6183" i="1"/>
  <c r="Q6184" i="1"/>
  <c r="Q6185" i="1"/>
  <c r="Q6186" i="1"/>
  <c r="Q6187" i="1"/>
  <c r="Q6188" i="1"/>
  <c r="Q6189" i="1"/>
  <c r="Q6190" i="1"/>
  <c r="Q6191" i="1"/>
  <c r="Q6192" i="1"/>
  <c r="Q6193" i="1"/>
  <c r="Q6194" i="1"/>
  <c r="Q6195" i="1"/>
  <c r="Q6196" i="1"/>
  <c r="Q6197" i="1"/>
  <c r="Q6198" i="1"/>
  <c r="Q6199" i="1"/>
  <c r="Q6200" i="1"/>
  <c r="Q6201" i="1"/>
  <c r="Q6202" i="1"/>
  <c r="Q6203" i="1"/>
  <c r="Q6204" i="1"/>
  <c r="Q6205" i="1"/>
  <c r="Q6206" i="1"/>
  <c r="Q6207" i="1"/>
  <c r="Q6208" i="1"/>
  <c r="Q6209" i="1"/>
  <c r="Q6210" i="1"/>
  <c r="Q6211" i="1"/>
  <c r="Q6212" i="1"/>
  <c r="Q6213" i="1"/>
  <c r="Q6214" i="1"/>
  <c r="Q6215" i="1"/>
  <c r="Q6216" i="1"/>
  <c r="Q6217" i="1"/>
  <c r="Q6218" i="1"/>
  <c r="Q6219" i="1"/>
  <c r="Q6220" i="1"/>
  <c r="Q6221" i="1"/>
  <c r="Q6222" i="1"/>
  <c r="Q6223" i="1"/>
  <c r="Q6224" i="1"/>
  <c r="Q6225" i="1"/>
  <c r="Q6226" i="1"/>
  <c r="Q6227" i="1"/>
  <c r="Q6228" i="1"/>
  <c r="Q6229" i="1"/>
  <c r="Q6230" i="1"/>
  <c r="Q6231" i="1"/>
  <c r="Q6232" i="1"/>
  <c r="Q6233" i="1"/>
  <c r="Q6234" i="1"/>
  <c r="Q6235" i="1"/>
  <c r="Q6236" i="1"/>
  <c r="Q6237" i="1"/>
  <c r="Q6238" i="1"/>
  <c r="Q6239" i="1"/>
  <c r="Q6240" i="1"/>
  <c r="Q6241" i="1"/>
  <c r="Q6242" i="1"/>
  <c r="Q6243" i="1"/>
  <c r="Q6244" i="1"/>
  <c r="Q6245" i="1"/>
  <c r="Q6246" i="1"/>
  <c r="Q6247" i="1"/>
  <c r="Q6248" i="1"/>
  <c r="Q6249" i="1"/>
  <c r="Q6250" i="1"/>
  <c r="Q6251" i="1"/>
  <c r="Q6252" i="1"/>
  <c r="Q6253" i="1"/>
  <c r="Q6254" i="1"/>
  <c r="Q6255" i="1"/>
  <c r="Q6256" i="1"/>
  <c r="Q6257" i="1"/>
  <c r="Q6258" i="1"/>
  <c r="Q6259" i="1"/>
  <c r="Q6260" i="1"/>
  <c r="Q6261" i="1"/>
  <c r="Q6262" i="1"/>
  <c r="Q6263" i="1"/>
  <c r="Q6264" i="1"/>
  <c r="Q6265" i="1"/>
  <c r="Q6266" i="1"/>
  <c r="Q6267" i="1"/>
  <c r="Q6268" i="1"/>
  <c r="Q6269" i="1"/>
  <c r="Q6270" i="1"/>
  <c r="Q6271" i="1"/>
  <c r="Q6272" i="1"/>
  <c r="Q6273" i="1"/>
  <c r="Q6274" i="1"/>
  <c r="Q6275" i="1"/>
  <c r="Q6276" i="1"/>
  <c r="Q6277" i="1"/>
  <c r="Q6278" i="1"/>
  <c r="Q6279" i="1"/>
  <c r="Q6280" i="1"/>
  <c r="Q6281" i="1"/>
  <c r="Q6282" i="1"/>
  <c r="Q6283" i="1"/>
  <c r="Q6284" i="1"/>
  <c r="Q6285" i="1"/>
  <c r="Q6286" i="1"/>
  <c r="Q6287" i="1"/>
  <c r="Q6288" i="1"/>
  <c r="Q6289" i="1"/>
  <c r="Q6290" i="1"/>
  <c r="Q6291" i="1"/>
  <c r="Q6292" i="1"/>
  <c r="Q6293" i="1"/>
  <c r="Q6294" i="1"/>
  <c r="Q6295" i="1"/>
  <c r="Q6296" i="1"/>
  <c r="Q6297" i="1"/>
  <c r="Q6298" i="1"/>
  <c r="Q6299" i="1"/>
  <c r="Q6300" i="1"/>
  <c r="Q6301" i="1"/>
  <c r="Q6302" i="1"/>
  <c r="Q6303" i="1"/>
  <c r="Q6304" i="1"/>
  <c r="Q6305" i="1"/>
  <c r="Q6306" i="1"/>
  <c r="Q6307" i="1"/>
  <c r="Q6308" i="1"/>
  <c r="Q6309" i="1"/>
  <c r="Q6310" i="1"/>
  <c r="Q6311" i="1"/>
  <c r="Q6312" i="1"/>
  <c r="Q6313" i="1"/>
  <c r="Q6314" i="1"/>
  <c r="Q6315" i="1"/>
  <c r="Q6316" i="1"/>
  <c r="Q6317" i="1"/>
  <c r="Q6318" i="1"/>
  <c r="Q6319" i="1"/>
  <c r="Q6320" i="1"/>
  <c r="Q6321" i="1"/>
  <c r="Q6322" i="1"/>
  <c r="Q6323" i="1"/>
  <c r="Q6324" i="1"/>
  <c r="Q6325" i="1"/>
  <c r="Q6326" i="1"/>
  <c r="Q6327" i="1"/>
  <c r="Q6328" i="1"/>
  <c r="Q6329" i="1"/>
  <c r="Q6330" i="1"/>
  <c r="Q6331" i="1"/>
  <c r="Q6332" i="1"/>
  <c r="Q6333" i="1"/>
  <c r="Q6334" i="1"/>
  <c r="Q6335" i="1"/>
  <c r="Q6336" i="1"/>
  <c r="Q6337" i="1"/>
  <c r="Q6338" i="1"/>
  <c r="Q6339" i="1"/>
  <c r="Q6340" i="1"/>
  <c r="Q6341" i="1"/>
  <c r="Q6342" i="1"/>
  <c r="Q6343" i="1"/>
  <c r="Q6344" i="1"/>
  <c r="Q6345" i="1"/>
  <c r="Q6346" i="1"/>
  <c r="Q6347" i="1"/>
  <c r="Q6348" i="1"/>
  <c r="Q6349" i="1"/>
  <c r="Q6350" i="1"/>
  <c r="Q6351" i="1"/>
  <c r="Q6352" i="1"/>
  <c r="Q6353" i="1"/>
  <c r="Q6354" i="1"/>
  <c r="Q6355" i="1"/>
  <c r="Q6356" i="1"/>
  <c r="Q6357" i="1"/>
  <c r="Q6358" i="1"/>
  <c r="Q6359" i="1"/>
  <c r="Q6360" i="1"/>
  <c r="Q6361" i="1"/>
  <c r="Q6362" i="1"/>
  <c r="Q6363" i="1"/>
  <c r="Q6364" i="1"/>
  <c r="Q6365" i="1"/>
  <c r="Q6366" i="1"/>
  <c r="Q6367" i="1"/>
  <c r="Q6368" i="1"/>
  <c r="Q6369" i="1"/>
  <c r="Q6370" i="1"/>
  <c r="Q6371" i="1"/>
  <c r="Q6372" i="1"/>
  <c r="Q6373" i="1"/>
  <c r="Q6374" i="1"/>
  <c r="Q6375" i="1"/>
  <c r="Q6376" i="1"/>
  <c r="Q6377" i="1"/>
  <c r="Q6378" i="1"/>
  <c r="Q6379" i="1"/>
  <c r="Q6380" i="1"/>
  <c r="Q6381" i="1"/>
  <c r="Q6382" i="1"/>
  <c r="Q6383" i="1"/>
  <c r="Q6384" i="1"/>
  <c r="Q6385" i="1"/>
  <c r="Q6386" i="1"/>
  <c r="Q6387" i="1"/>
  <c r="Q6388" i="1"/>
  <c r="Q6389" i="1"/>
  <c r="Q6390" i="1"/>
  <c r="Q6391" i="1"/>
  <c r="Q6392" i="1"/>
  <c r="Q6393" i="1"/>
  <c r="Q6394" i="1"/>
  <c r="Q6395" i="1"/>
  <c r="Q6396" i="1"/>
  <c r="Q6397" i="1"/>
  <c r="Q6398" i="1"/>
  <c r="Q6399" i="1"/>
  <c r="Q6400" i="1"/>
  <c r="Q6401" i="1"/>
  <c r="Q6402" i="1"/>
  <c r="Q6403" i="1"/>
  <c r="Q6404" i="1"/>
  <c r="Q6405" i="1"/>
  <c r="Q6406" i="1"/>
  <c r="Q6407" i="1"/>
  <c r="Q6408" i="1"/>
  <c r="Q6409" i="1"/>
  <c r="Q6410" i="1"/>
  <c r="Q6411" i="1"/>
  <c r="Q6412" i="1"/>
  <c r="Q6413" i="1"/>
  <c r="Q6414" i="1"/>
  <c r="Q6415" i="1"/>
  <c r="Q6416" i="1"/>
  <c r="Q6417" i="1"/>
  <c r="Q6418" i="1"/>
  <c r="Q6419" i="1"/>
  <c r="Q6420" i="1"/>
  <c r="Q6421" i="1"/>
  <c r="Q6422" i="1"/>
  <c r="Q6423" i="1"/>
  <c r="Q6424" i="1"/>
  <c r="Q6425" i="1"/>
  <c r="Q6426" i="1"/>
  <c r="Q6427" i="1"/>
  <c r="Q6428" i="1"/>
  <c r="Q6429" i="1"/>
  <c r="Q6430" i="1"/>
  <c r="Q6431" i="1"/>
  <c r="Q6432" i="1"/>
  <c r="Q6433" i="1"/>
  <c r="Q6434" i="1"/>
  <c r="Q6435" i="1"/>
  <c r="Q6436" i="1"/>
  <c r="Q6437" i="1"/>
  <c r="Q6438" i="1"/>
  <c r="Q6439" i="1"/>
  <c r="Q6440" i="1"/>
  <c r="Q6441" i="1"/>
  <c r="Q6442" i="1"/>
  <c r="Q6443" i="1"/>
  <c r="Q6444" i="1"/>
  <c r="Q6445" i="1"/>
  <c r="Q6446" i="1"/>
  <c r="Q6447" i="1"/>
  <c r="Q6448" i="1"/>
  <c r="Q6449" i="1"/>
  <c r="Q6450" i="1"/>
  <c r="Q6451" i="1"/>
  <c r="Q6452" i="1"/>
  <c r="Q6453" i="1"/>
  <c r="Q6454" i="1"/>
  <c r="Q6455" i="1"/>
  <c r="Q6456" i="1"/>
  <c r="Q6457" i="1"/>
  <c r="Q6458" i="1"/>
  <c r="Q6459" i="1"/>
  <c r="Q6460" i="1"/>
  <c r="Q6462" i="1"/>
  <c r="Q6463" i="1"/>
  <c r="Q6464" i="1"/>
  <c r="Q6465" i="1"/>
  <c r="Q6466" i="1"/>
  <c r="Q6467" i="1"/>
  <c r="Q6468" i="1"/>
  <c r="Q6469" i="1"/>
  <c r="Q6470" i="1"/>
  <c r="Q6471" i="1"/>
  <c r="Q6472" i="1"/>
  <c r="Q6473" i="1"/>
  <c r="Q6474" i="1"/>
  <c r="Q6475" i="1"/>
  <c r="Q6476" i="1"/>
  <c r="Q6477" i="1"/>
  <c r="Q6478" i="1"/>
  <c r="Q6479" i="1"/>
  <c r="Q6480" i="1"/>
  <c r="Q6481" i="1"/>
  <c r="Q6482" i="1"/>
  <c r="Q6483" i="1"/>
  <c r="Q6484" i="1"/>
  <c r="Q6485" i="1"/>
  <c r="Q6486" i="1"/>
  <c r="Q6487" i="1"/>
  <c r="Q6488" i="1"/>
  <c r="Q6489" i="1"/>
  <c r="Q6490" i="1"/>
  <c r="Q6491" i="1"/>
  <c r="Q6492" i="1"/>
  <c r="Q6493" i="1"/>
  <c r="Q6494" i="1"/>
  <c r="Q6495" i="1"/>
  <c r="Q6496" i="1"/>
  <c r="Q6497" i="1"/>
  <c r="Q6498" i="1"/>
  <c r="Q6499" i="1"/>
  <c r="Q6500" i="1"/>
  <c r="Q6501" i="1"/>
  <c r="Q6502" i="1"/>
  <c r="Q6503" i="1"/>
  <c r="Q6504" i="1"/>
  <c r="Q6505" i="1"/>
  <c r="Q6506" i="1"/>
  <c r="Q6507" i="1"/>
  <c r="Q6508" i="1"/>
  <c r="Q6509" i="1"/>
  <c r="Q6510" i="1"/>
  <c r="Q6511" i="1"/>
  <c r="Q6512" i="1"/>
  <c r="Q6513" i="1"/>
  <c r="Q6514" i="1"/>
  <c r="Q6515" i="1"/>
  <c r="Q6516" i="1"/>
  <c r="Q6517" i="1"/>
  <c r="Q6518" i="1"/>
  <c r="Q6519" i="1"/>
  <c r="Q6520" i="1"/>
  <c r="Q6521" i="1"/>
  <c r="Q6522" i="1"/>
  <c r="Q6523" i="1"/>
  <c r="Q6524" i="1"/>
  <c r="Q6525" i="1"/>
  <c r="Q6526" i="1"/>
  <c r="Q6527" i="1"/>
  <c r="Q6528" i="1"/>
  <c r="Q6529" i="1"/>
  <c r="Q6530" i="1"/>
  <c r="Q6531" i="1"/>
  <c r="Q6532" i="1"/>
  <c r="Q6533" i="1"/>
  <c r="Q6534" i="1"/>
  <c r="Q6535" i="1"/>
  <c r="Q6536" i="1"/>
  <c r="Q6537" i="1"/>
  <c r="Q6538" i="1"/>
  <c r="Q6539" i="1"/>
  <c r="Q6540" i="1"/>
  <c r="Q6541" i="1"/>
  <c r="Q6542" i="1"/>
  <c r="Q6543" i="1"/>
  <c r="Q6544" i="1"/>
  <c r="Q6545" i="1"/>
  <c r="Q6546" i="1"/>
  <c r="Q6547" i="1"/>
  <c r="Q6548" i="1"/>
  <c r="Q6549" i="1"/>
  <c r="Q6550" i="1"/>
  <c r="Q6551" i="1"/>
  <c r="Q6552" i="1"/>
  <c r="Q6553" i="1"/>
  <c r="Q6554" i="1"/>
  <c r="Q6555" i="1"/>
  <c r="Q6556" i="1"/>
  <c r="Q6557" i="1"/>
  <c r="Q6558" i="1"/>
  <c r="Q6559" i="1"/>
  <c r="Q6560" i="1"/>
  <c r="Q6561" i="1"/>
  <c r="Q6562" i="1"/>
  <c r="Q6563" i="1"/>
  <c r="Q6564" i="1"/>
  <c r="Q6565" i="1"/>
  <c r="Q6566" i="1"/>
  <c r="Q6567" i="1"/>
  <c r="Q6568" i="1"/>
  <c r="Q6569" i="1"/>
  <c r="Q6570" i="1"/>
  <c r="Q6571" i="1"/>
  <c r="Q6572" i="1"/>
  <c r="Q6573" i="1"/>
  <c r="Q6574" i="1"/>
  <c r="Q6575" i="1"/>
  <c r="Q6576" i="1"/>
  <c r="Q6577" i="1"/>
  <c r="Q6578" i="1"/>
  <c r="Q6579" i="1"/>
  <c r="Q6580" i="1"/>
  <c r="Q6581" i="1"/>
  <c r="Q6582" i="1"/>
  <c r="Q6583" i="1"/>
  <c r="Q6584" i="1"/>
  <c r="Q6585" i="1"/>
  <c r="Q6586" i="1"/>
  <c r="Q6587" i="1"/>
  <c r="Q6588" i="1"/>
  <c r="Q6589" i="1"/>
  <c r="Q6590" i="1"/>
  <c r="Q6591" i="1"/>
  <c r="Q6592" i="1"/>
  <c r="Q6593" i="1"/>
  <c r="Q6594" i="1"/>
  <c r="Q6595" i="1"/>
  <c r="Q6596" i="1"/>
  <c r="Q6597" i="1"/>
  <c r="Q6598" i="1"/>
  <c r="Q6599" i="1"/>
  <c r="Q6600" i="1"/>
  <c r="Q6601" i="1"/>
  <c r="Q6602" i="1"/>
  <c r="Q6603" i="1"/>
  <c r="Q6604" i="1"/>
  <c r="Q6605" i="1"/>
  <c r="Q6606" i="1"/>
  <c r="Q6607" i="1"/>
  <c r="Q6608" i="1"/>
  <c r="Q6609" i="1"/>
  <c r="Q6610" i="1"/>
  <c r="Q6611" i="1"/>
  <c r="Q6612" i="1"/>
  <c r="Q6613" i="1"/>
  <c r="Q6614" i="1"/>
  <c r="Q6615" i="1"/>
  <c r="Q6616" i="1"/>
  <c r="Q6617" i="1"/>
  <c r="Q6618" i="1"/>
  <c r="Q6619" i="1"/>
  <c r="Q6620" i="1"/>
  <c r="Q6621" i="1"/>
  <c r="Q6622" i="1"/>
  <c r="Q6623" i="1"/>
  <c r="Q6624" i="1"/>
  <c r="Q6625" i="1"/>
  <c r="Q6626" i="1"/>
  <c r="Q6627" i="1"/>
  <c r="Q6628" i="1"/>
  <c r="Q6629" i="1"/>
  <c r="Q6630" i="1"/>
  <c r="Q6631" i="1"/>
  <c r="Q6632" i="1"/>
  <c r="Q6633" i="1"/>
  <c r="Q6634" i="1"/>
  <c r="Q6635" i="1"/>
  <c r="Q6636" i="1"/>
  <c r="Q6637" i="1"/>
  <c r="Q6638" i="1"/>
  <c r="Q6639" i="1"/>
  <c r="Q6640" i="1"/>
  <c r="Q6641" i="1"/>
  <c r="Q6642" i="1"/>
  <c r="Q6643" i="1"/>
  <c r="Q6644" i="1"/>
  <c r="Q6645" i="1"/>
  <c r="Q6646" i="1"/>
  <c r="Q6647" i="1"/>
  <c r="Q6648" i="1"/>
  <c r="Q6649" i="1"/>
  <c r="Q6650" i="1"/>
  <c r="Q6651" i="1"/>
  <c r="Q6652" i="1"/>
  <c r="Q6653" i="1"/>
  <c r="Q6654" i="1"/>
  <c r="Q6655" i="1"/>
  <c r="Q6656" i="1"/>
  <c r="Q6657" i="1"/>
  <c r="Q6658" i="1"/>
  <c r="Q6659" i="1"/>
  <c r="Q6660" i="1"/>
  <c r="Q6661" i="1"/>
  <c r="Q6662" i="1"/>
  <c r="Q6663" i="1"/>
  <c r="Q6664" i="1"/>
  <c r="Q6665" i="1"/>
  <c r="Q6666" i="1"/>
  <c r="Q6667" i="1"/>
  <c r="Q6668" i="1"/>
  <c r="Q6669" i="1"/>
  <c r="Q6670" i="1"/>
  <c r="Q6671" i="1"/>
  <c r="Q6672" i="1"/>
  <c r="Q6673" i="1"/>
  <c r="Q6674" i="1"/>
  <c r="Q6675" i="1"/>
  <c r="Q6676" i="1"/>
  <c r="Q6677" i="1"/>
  <c r="Q6678" i="1"/>
  <c r="Q6679" i="1"/>
  <c r="Q6680" i="1"/>
  <c r="Q6681" i="1"/>
  <c r="Q6682" i="1"/>
  <c r="Q6683" i="1"/>
  <c r="Q6684" i="1"/>
  <c r="Q6685" i="1"/>
  <c r="Q6686" i="1"/>
  <c r="Q6687" i="1"/>
  <c r="Q6688" i="1"/>
  <c r="Q6689" i="1"/>
  <c r="Q6690" i="1"/>
  <c r="Q6691" i="1"/>
  <c r="Q6692" i="1"/>
  <c r="Q6693" i="1"/>
  <c r="Q6694" i="1"/>
  <c r="Q6695" i="1"/>
  <c r="Q6696" i="1"/>
  <c r="Q6697" i="1"/>
  <c r="Q6698" i="1"/>
  <c r="Q6699" i="1"/>
  <c r="Q6700" i="1"/>
  <c r="Q6701" i="1"/>
  <c r="Q6702" i="1"/>
  <c r="Q6703" i="1"/>
  <c r="Q6704" i="1"/>
  <c r="Q6705" i="1"/>
  <c r="Q6706" i="1"/>
  <c r="Q6707" i="1"/>
  <c r="Q6708" i="1"/>
  <c r="Q6709" i="1"/>
  <c r="Q6710" i="1"/>
  <c r="Q6711" i="1"/>
  <c r="Q6712" i="1"/>
  <c r="Q6713" i="1"/>
  <c r="Q6714" i="1"/>
  <c r="Q6715" i="1"/>
  <c r="Q6716" i="1"/>
  <c r="Q6717" i="1"/>
  <c r="Q6718" i="1"/>
  <c r="Q6719" i="1"/>
  <c r="Q6720" i="1"/>
  <c r="Q6721" i="1"/>
  <c r="Q6722" i="1"/>
  <c r="Q6723" i="1"/>
  <c r="Q6724" i="1"/>
  <c r="Q6725" i="1"/>
  <c r="Q6726" i="1"/>
  <c r="Q6727" i="1"/>
  <c r="Q6728" i="1"/>
  <c r="Q6729" i="1"/>
  <c r="Q6730" i="1"/>
  <c r="Q6731" i="1"/>
  <c r="Q6732" i="1"/>
  <c r="Q6733" i="1"/>
  <c r="Q6734" i="1"/>
  <c r="Q6735" i="1"/>
  <c r="Q6736" i="1"/>
  <c r="Q6737" i="1"/>
  <c r="Q6738" i="1"/>
  <c r="Q6739" i="1"/>
  <c r="Q6740" i="1"/>
  <c r="Q6741" i="1"/>
  <c r="Q6742" i="1"/>
  <c r="Q6743" i="1"/>
  <c r="Q6744" i="1"/>
  <c r="Q6745" i="1"/>
  <c r="Q6746" i="1"/>
  <c r="Q6747" i="1"/>
  <c r="Q6748" i="1"/>
  <c r="Q6749" i="1"/>
  <c r="Q6750" i="1"/>
  <c r="Q6751" i="1"/>
  <c r="Q6752" i="1"/>
  <c r="Q6753" i="1"/>
  <c r="Q6754" i="1"/>
  <c r="Q6755" i="1"/>
  <c r="Q6756" i="1"/>
  <c r="Q6757" i="1"/>
  <c r="Q6758" i="1"/>
  <c r="Q6759" i="1"/>
  <c r="Q6760" i="1"/>
  <c r="Q6761" i="1"/>
  <c r="Q6762" i="1"/>
  <c r="Q6763" i="1"/>
  <c r="Q6764" i="1"/>
  <c r="Q6765" i="1"/>
  <c r="Q6766" i="1"/>
  <c r="Q6767" i="1"/>
  <c r="Q6768" i="1"/>
  <c r="Q6769" i="1"/>
  <c r="Q6770" i="1"/>
  <c r="Q6771" i="1"/>
  <c r="Q6772" i="1"/>
  <c r="Q6773" i="1"/>
  <c r="Q6774" i="1"/>
  <c r="Q6775" i="1"/>
  <c r="Q6776" i="1"/>
  <c r="Q6777" i="1"/>
  <c r="Q6778" i="1"/>
  <c r="Q6779" i="1"/>
  <c r="Q6780" i="1"/>
  <c r="Q6781" i="1"/>
  <c r="Q6782" i="1"/>
  <c r="Q6783" i="1"/>
  <c r="Q6784" i="1"/>
  <c r="Q6785" i="1"/>
  <c r="Q6786" i="1"/>
  <c r="Q6787" i="1"/>
  <c r="Q6788" i="1"/>
  <c r="Q6789" i="1"/>
  <c r="Q6790" i="1"/>
  <c r="Q6791" i="1"/>
  <c r="Q6792" i="1"/>
  <c r="Q6793" i="1"/>
  <c r="Q6794" i="1"/>
  <c r="Q6795" i="1"/>
  <c r="Q6796" i="1"/>
  <c r="Q6797" i="1"/>
  <c r="Q6798" i="1"/>
  <c r="Q6799" i="1"/>
  <c r="Q6800" i="1"/>
  <c r="Q6801" i="1"/>
  <c r="Q6802" i="1"/>
  <c r="Q6803" i="1"/>
  <c r="Q6804" i="1"/>
  <c r="Q6805" i="1"/>
  <c r="Q6806" i="1"/>
  <c r="Q6807" i="1"/>
  <c r="Q6808" i="1"/>
  <c r="Q6809" i="1"/>
  <c r="Q6810" i="1"/>
  <c r="Q6811" i="1"/>
  <c r="Q6812" i="1"/>
  <c r="Q6813" i="1"/>
  <c r="Q6814" i="1"/>
  <c r="Q6815" i="1"/>
  <c r="Q6816" i="1"/>
  <c r="Q6817" i="1"/>
  <c r="Q6818" i="1"/>
  <c r="Q6819" i="1"/>
  <c r="Q6820" i="1"/>
  <c r="Q6821" i="1"/>
  <c r="Q6822" i="1"/>
  <c r="Q6823" i="1"/>
  <c r="Q6824" i="1"/>
  <c r="Q6825" i="1"/>
  <c r="Q6826" i="1"/>
  <c r="Q6827" i="1"/>
  <c r="Q6828" i="1"/>
  <c r="Q6829" i="1"/>
  <c r="Q6830" i="1"/>
  <c r="Q6831" i="1"/>
  <c r="Q6832" i="1"/>
  <c r="Q6833" i="1"/>
  <c r="Q6834" i="1"/>
  <c r="Q6835" i="1"/>
  <c r="Q6836" i="1"/>
  <c r="Q6837" i="1"/>
  <c r="Q6838" i="1"/>
  <c r="Q6839" i="1"/>
  <c r="Q6840" i="1"/>
  <c r="Q6841" i="1"/>
  <c r="Q6842" i="1"/>
  <c r="Q6843" i="1"/>
  <c r="Q6844" i="1"/>
  <c r="Q6845" i="1"/>
  <c r="Q6846" i="1"/>
  <c r="Q6847" i="1"/>
  <c r="Q6848" i="1"/>
  <c r="Q6849" i="1"/>
  <c r="Q6850" i="1"/>
  <c r="Q6851" i="1"/>
  <c r="Q6852" i="1"/>
  <c r="Q6853" i="1"/>
  <c r="Q6854" i="1"/>
  <c r="Q6855" i="1"/>
  <c r="Q6856" i="1"/>
  <c r="Q6857" i="1"/>
  <c r="Q6858" i="1"/>
  <c r="Q6859" i="1"/>
  <c r="Q6860" i="1"/>
  <c r="Q6861" i="1"/>
  <c r="Q6862" i="1"/>
  <c r="Q6863" i="1"/>
  <c r="Q6864" i="1"/>
  <c r="Q6865" i="1"/>
  <c r="Q6866" i="1"/>
  <c r="Q6867" i="1"/>
  <c r="Q6868" i="1"/>
  <c r="Q6869" i="1"/>
  <c r="Q6870" i="1"/>
  <c r="Q6871" i="1"/>
  <c r="Q6872" i="1"/>
  <c r="Q6873" i="1"/>
  <c r="Q6874" i="1"/>
  <c r="Q6875" i="1"/>
  <c r="Q6876" i="1"/>
  <c r="Q6877" i="1"/>
  <c r="Q6878" i="1"/>
  <c r="Q6879" i="1"/>
  <c r="Q6880" i="1"/>
  <c r="Q6881" i="1"/>
  <c r="Q6882" i="1"/>
  <c r="Q6883" i="1"/>
  <c r="Q6884" i="1"/>
  <c r="Q6885" i="1"/>
  <c r="Q6886" i="1"/>
  <c r="Q6887" i="1"/>
  <c r="Q6888" i="1"/>
  <c r="Q6889" i="1"/>
  <c r="Q6890" i="1"/>
  <c r="Q6891" i="1"/>
  <c r="Q6892" i="1"/>
  <c r="Q6893" i="1"/>
  <c r="Q6894" i="1"/>
  <c r="Q6895" i="1"/>
  <c r="Q6896" i="1"/>
  <c r="Q6897" i="1"/>
  <c r="Q6898" i="1"/>
  <c r="Q6899" i="1"/>
  <c r="Q6900" i="1"/>
  <c r="Q6901" i="1"/>
  <c r="Q6902" i="1"/>
  <c r="Q6903" i="1"/>
  <c r="Q6904" i="1"/>
  <c r="Q6905" i="1"/>
  <c r="Q6906" i="1"/>
  <c r="Q6907" i="1"/>
  <c r="Q6908" i="1"/>
  <c r="Q6909" i="1"/>
  <c r="Q6910" i="1"/>
  <c r="Q6911" i="1"/>
  <c r="Q6912" i="1"/>
  <c r="Q6913" i="1"/>
  <c r="Q6914" i="1"/>
  <c r="Q6915" i="1"/>
  <c r="Q6916" i="1"/>
  <c r="Q6917" i="1"/>
  <c r="Q6918" i="1"/>
  <c r="Q6919" i="1"/>
  <c r="Q6920" i="1"/>
  <c r="Q6921" i="1"/>
  <c r="Q6922" i="1"/>
  <c r="Q6923" i="1"/>
  <c r="Q6924" i="1"/>
  <c r="Q6925" i="1"/>
  <c r="Q6926" i="1"/>
  <c r="Q6927" i="1"/>
  <c r="Q6928" i="1"/>
  <c r="Q6929" i="1"/>
  <c r="Q6930" i="1"/>
  <c r="Q6931" i="1"/>
  <c r="Q6932" i="1"/>
  <c r="Q6933" i="1"/>
  <c r="Q6934" i="1"/>
  <c r="Q6935" i="1"/>
  <c r="Q6936" i="1"/>
  <c r="Q6937" i="1"/>
  <c r="Q6938" i="1"/>
  <c r="Q6939" i="1"/>
  <c r="Q6940" i="1"/>
  <c r="Q6941" i="1"/>
  <c r="Q6942" i="1"/>
  <c r="Q6943" i="1"/>
  <c r="Q6944" i="1"/>
  <c r="Q6945" i="1"/>
  <c r="Q6946" i="1"/>
  <c r="Q6947" i="1"/>
  <c r="Q6948" i="1"/>
  <c r="Q6949" i="1"/>
  <c r="Q6950" i="1"/>
  <c r="Q6951" i="1"/>
  <c r="Q6952" i="1"/>
  <c r="Q6953" i="1"/>
  <c r="Q6954" i="1"/>
  <c r="Q6955" i="1"/>
  <c r="Q6956" i="1"/>
  <c r="Q6957" i="1"/>
  <c r="Q6958" i="1"/>
  <c r="Q6959" i="1"/>
  <c r="Q6960" i="1"/>
  <c r="Q6961" i="1"/>
  <c r="Q6962" i="1"/>
  <c r="Q6963" i="1"/>
  <c r="Q6964" i="1"/>
  <c r="Q6965" i="1"/>
  <c r="Q6966" i="1"/>
  <c r="Q6967" i="1"/>
  <c r="Q6968" i="1"/>
  <c r="Q6969" i="1"/>
  <c r="Q6970" i="1"/>
  <c r="Q6971" i="1"/>
  <c r="Q6972" i="1"/>
  <c r="Q6973" i="1"/>
  <c r="Q6974" i="1"/>
  <c r="Q6975" i="1"/>
  <c r="Q6976" i="1"/>
  <c r="Q6977" i="1"/>
  <c r="Q6978" i="1"/>
  <c r="Q6979" i="1"/>
  <c r="Q6980" i="1"/>
  <c r="Q6981" i="1"/>
  <c r="Q6982" i="1"/>
  <c r="Q6983" i="1"/>
  <c r="Q6984" i="1"/>
  <c r="Q6985" i="1"/>
  <c r="Q6986" i="1"/>
  <c r="Q6987" i="1"/>
  <c r="Q6988" i="1"/>
  <c r="Q6989" i="1"/>
  <c r="Q6990" i="1"/>
  <c r="Q6991" i="1"/>
  <c r="Q6992" i="1"/>
  <c r="Q6993" i="1"/>
  <c r="Q6994" i="1"/>
  <c r="Q6995" i="1"/>
  <c r="Q6996" i="1"/>
  <c r="Q6997" i="1"/>
  <c r="Q6998" i="1"/>
  <c r="Q6999" i="1"/>
  <c r="Q7000" i="1"/>
  <c r="Q7001" i="1"/>
  <c r="Q7002" i="1"/>
  <c r="Q7003" i="1"/>
  <c r="Q7004" i="1"/>
  <c r="Q7005" i="1"/>
  <c r="Q7006" i="1"/>
  <c r="Q7007" i="1"/>
  <c r="Q7008" i="1"/>
  <c r="Q7009" i="1"/>
  <c r="Q7010" i="1"/>
  <c r="Q7011" i="1"/>
  <c r="Q7012" i="1"/>
  <c r="Q7013" i="1"/>
  <c r="Q7014" i="1"/>
  <c r="Q7015" i="1"/>
  <c r="Q7016" i="1"/>
  <c r="Q7017" i="1"/>
  <c r="Q7018" i="1"/>
  <c r="Q7019" i="1"/>
  <c r="Q7020" i="1"/>
  <c r="Q7021" i="1"/>
  <c r="Q7022" i="1"/>
  <c r="Q7023" i="1"/>
  <c r="Q7024" i="1"/>
  <c r="Q7025" i="1"/>
  <c r="Q7026" i="1"/>
  <c r="Q7027" i="1"/>
  <c r="Q7028" i="1"/>
  <c r="Q7029" i="1"/>
  <c r="Q7030" i="1"/>
  <c r="Q7031" i="1"/>
  <c r="Q7032" i="1"/>
  <c r="Q7033" i="1"/>
  <c r="Q7034" i="1"/>
  <c r="Q7035" i="1"/>
  <c r="Q7036" i="1"/>
  <c r="Q7037" i="1"/>
  <c r="Q7038" i="1"/>
  <c r="Q7039" i="1"/>
  <c r="Q7040" i="1"/>
  <c r="Q7041" i="1"/>
  <c r="Q7042" i="1"/>
  <c r="Q7043" i="1"/>
  <c r="Q7044" i="1"/>
  <c r="Q7045" i="1"/>
  <c r="Q7046" i="1"/>
  <c r="Q7047" i="1"/>
  <c r="Q7048" i="1"/>
  <c r="Q7049" i="1"/>
  <c r="Q7050" i="1"/>
  <c r="Q7051" i="1"/>
  <c r="Q7052" i="1"/>
  <c r="Q7053" i="1"/>
  <c r="Q7054" i="1"/>
  <c r="Q7055" i="1"/>
  <c r="Q7056" i="1"/>
  <c r="Q7057" i="1"/>
  <c r="Q7058" i="1"/>
  <c r="Q7059" i="1"/>
  <c r="Q7060" i="1"/>
  <c r="Q7061" i="1"/>
  <c r="Q7062" i="1"/>
  <c r="Q7063" i="1"/>
  <c r="Q7064" i="1"/>
  <c r="Q7065" i="1"/>
  <c r="Q7066" i="1"/>
  <c r="Q7067" i="1"/>
  <c r="Q7068" i="1"/>
  <c r="Q7069" i="1"/>
  <c r="Q7070" i="1"/>
  <c r="Q7071" i="1"/>
  <c r="Q7072" i="1"/>
  <c r="Q7073" i="1"/>
  <c r="Q7074" i="1"/>
  <c r="Q7075" i="1"/>
  <c r="Q7076" i="1"/>
  <c r="Q7077" i="1"/>
  <c r="Q7078" i="1"/>
  <c r="Q7079" i="1"/>
  <c r="Q7080" i="1"/>
  <c r="Q7081" i="1"/>
  <c r="Q7082" i="1"/>
  <c r="Q7083" i="1"/>
  <c r="Q7084" i="1"/>
  <c r="Q7085" i="1"/>
  <c r="Q7086" i="1"/>
  <c r="Q7087" i="1"/>
  <c r="Q7088" i="1"/>
  <c r="Q7089" i="1"/>
  <c r="Q7090" i="1"/>
  <c r="Q7091" i="1"/>
  <c r="Q7092" i="1"/>
  <c r="Q7093" i="1"/>
  <c r="Q7094" i="1"/>
  <c r="Q7095" i="1"/>
  <c r="Q7096" i="1"/>
  <c r="Q7097" i="1"/>
  <c r="Q7098" i="1"/>
  <c r="Q7099" i="1"/>
  <c r="Q7100" i="1"/>
  <c r="Q7101" i="1"/>
  <c r="Q7102" i="1"/>
  <c r="Q7103" i="1"/>
  <c r="Q7104" i="1"/>
  <c r="Q7105" i="1"/>
  <c r="Q7106" i="1"/>
  <c r="Q7107" i="1"/>
  <c r="Q7108" i="1"/>
  <c r="Q7109" i="1"/>
  <c r="Q7110" i="1"/>
  <c r="Q7111" i="1"/>
  <c r="Q7112" i="1"/>
  <c r="Q7113" i="1"/>
  <c r="Q7114" i="1"/>
  <c r="Q7115" i="1"/>
  <c r="Q7116" i="1"/>
  <c r="Q7117" i="1"/>
  <c r="Q7118" i="1"/>
  <c r="Q7119" i="1"/>
  <c r="Q7120" i="1"/>
  <c r="Q7121" i="1"/>
  <c r="Q7122" i="1"/>
  <c r="Q7123" i="1"/>
  <c r="Q7124" i="1"/>
  <c r="Q7125" i="1"/>
  <c r="Q7126" i="1"/>
  <c r="Q7127" i="1"/>
  <c r="Q7128" i="1"/>
  <c r="Q7129" i="1"/>
  <c r="Q7130" i="1"/>
  <c r="Q7131" i="1"/>
  <c r="Q7132" i="1"/>
  <c r="Q7133" i="1"/>
  <c r="Q7134" i="1"/>
  <c r="Q7135" i="1"/>
  <c r="Q7136" i="1"/>
  <c r="Q7137" i="1"/>
  <c r="Q7138" i="1"/>
  <c r="Q7139" i="1"/>
  <c r="Q7140" i="1"/>
  <c r="Q7141" i="1"/>
  <c r="Q7142" i="1"/>
  <c r="Q7143" i="1"/>
  <c r="Q7144" i="1"/>
  <c r="Q7145" i="1"/>
  <c r="Q7146" i="1"/>
  <c r="Q7147" i="1"/>
  <c r="Q7148" i="1"/>
  <c r="Q7149" i="1"/>
  <c r="Q7150" i="1"/>
  <c r="Q7151" i="1"/>
  <c r="Q7152" i="1"/>
  <c r="Q7153" i="1"/>
  <c r="Q7154" i="1"/>
  <c r="Q7155" i="1"/>
  <c r="Q7156" i="1"/>
  <c r="Q7157" i="1"/>
  <c r="Q7158" i="1"/>
  <c r="Q7159" i="1"/>
  <c r="Q7160" i="1"/>
  <c r="Q7161" i="1"/>
  <c r="Q7162" i="1"/>
  <c r="Q7163" i="1"/>
  <c r="Q7164" i="1"/>
  <c r="Q7165" i="1"/>
  <c r="Q7166" i="1"/>
  <c r="Q7167" i="1"/>
  <c r="Q7168" i="1"/>
  <c r="Q7169" i="1"/>
  <c r="Q7170" i="1"/>
  <c r="Q7171" i="1"/>
  <c r="Q7172" i="1"/>
  <c r="Q7173" i="1"/>
  <c r="Q7174" i="1"/>
  <c r="Q7175" i="1"/>
  <c r="Q7176" i="1"/>
  <c r="Q7177" i="1"/>
  <c r="Q7178" i="1"/>
  <c r="Q7179" i="1"/>
  <c r="Q7180" i="1"/>
  <c r="Q7181" i="1"/>
  <c r="Q7182" i="1"/>
  <c r="Q7183" i="1"/>
  <c r="Q7184" i="1"/>
  <c r="Q7185" i="1"/>
  <c r="Q7186" i="1"/>
  <c r="Q7187" i="1"/>
  <c r="Q7188" i="1"/>
  <c r="Q7189" i="1"/>
  <c r="Q7190" i="1"/>
  <c r="Q7191" i="1"/>
  <c r="Q7192" i="1"/>
  <c r="Q7193" i="1"/>
  <c r="Q7194" i="1"/>
  <c r="Q7195" i="1"/>
  <c r="Q7196" i="1"/>
  <c r="Q7197" i="1"/>
  <c r="Q7198" i="1"/>
  <c r="Q7199" i="1"/>
  <c r="Q7200" i="1"/>
  <c r="Q7201" i="1"/>
  <c r="Q7202" i="1"/>
  <c r="Q7203" i="1"/>
  <c r="Q7204" i="1"/>
  <c r="Q7205" i="1"/>
  <c r="Q7206" i="1"/>
  <c r="Q7207" i="1"/>
  <c r="Q7208" i="1"/>
  <c r="Q7209" i="1"/>
  <c r="Q7210" i="1"/>
  <c r="Q7211" i="1"/>
  <c r="Q7212" i="1"/>
  <c r="Q7213" i="1"/>
  <c r="Q7214" i="1"/>
  <c r="Q7215" i="1"/>
  <c r="Q7216" i="1"/>
  <c r="Q7217" i="1"/>
  <c r="Q7218" i="1"/>
  <c r="Q7219" i="1"/>
  <c r="Q7220" i="1"/>
  <c r="Q7221" i="1"/>
  <c r="Q7222" i="1"/>
  <c r="Q7223" i="1"/>
  <c r="Q7224" i="1"/>
  <c r="Q7225" i="1"/>
  <c r="Q7226" i="1"/>
  <c r="Q7227" i="1"/>
  <c r="Q7228" i="1"/>
  <c r="Q7229" i="1"/>
  <c r="Q7230" i="1"/>
  <c r="Q7231" i="1"/>
  <c r="Q7232" i="1"/>
  <c r="Q7233" i="1"/>
  <c r="Q7234" i="1"/>
  <c r="Q7235" i="1"/>
  <c r="Q7236" i="1"/>
  <c r="Q7237" i="1"/>
  <c r="Q7238" i="1"/>
  <c r="Q7239" i="1"/>
  <c r="Q7240" i="1"/>
  <c r="Q7241" i="1"/>
  <c r="Q7242" i="1"/>
  <c r="Q7243" i="1"/>
  <c r="Q7244" i="1"/>
  <c r="Q7245" i="1"/>
  <c r="Q7246" i="1"/>
  <c r="Q7247" i="1"/>
  <c r="Q7248" i="1"/>
  <c r="Q7249" i="1"/>
  <c r="Q7250" i="1"/>
  <c r="Q7251" i="1"/>
  <c r="Q7252" i="1"/>
  <c r="Q7253" i="1"/>
  <c r="Q7254" i="1"/>
  <c r="Q7255" i="1"/>
  <c r="Q7256" i="1"/>
  <c r="Q7257" i="1"/>
  <c r="Q7258" i="1"/>
  <c r="Q7259" i="1"/>
  <c r="Q7260" i="1"/>
  <c r="Q7261" i="1"/>
  <c r="Q7262" i="1"/>
  <c r="Q7263" i="1"/>
  <c r="Q7264" i="1"/>
  <c r="Q7265" i="1"/>
  <c r="Q7266" i="1"/>
  <c r="Q7267" i="1"/>
  <c r="Q7268" i="1"/>
  <c r="Q7269" i="1"/>
  <c r="Q7270" i="1"/>
  <c r="Q7271" i="1"/>
  <c r="Q7272" i="1"/>
  <c r="Q7273" i="1"/>
  <c r="Q7274" i="1"/>
  <c r="Q7275" i="1"/>
  <c r="Q7276" i="1"/>
  <c r="Q7277" i="1"/>
  <c r="Q7278" i="1"/>
  <c r="Q7279" i="1"/>
  <c r="Q7280" i="1"/>
  <c r="Q7281" i="1"/>
  <c r="Q7282" i="1"/>
  <c r="Q7283" i="1"/>
  <c r="Q7284" i="1"/>
  <c r="Q7285" i="1"/>
  <c r="Q7286" i="1"/>
  <c r="Q7287" i="1"/>
  <c r="Q7288" i="1"/>
  <c r="Q7289" i="1"/>
  <c r="Q7290" i="1"/>
  <c r="Q7291" i="1"/>
  <c r="Q7292" i="1"/>
  <c r="Q7293" i="1"/>
  <c r="Q7294" i="1"/>
  <c r="Q7295" i="1"/>
  <c r="Q7296" i="1"/>
  <c r="Q7297" i="1"/>
  <c r="Q7298" i="1"/>
  <c r="Q7299" i="1"/>
  <c r="Q7300" i="1"/>
  <c r="Q7301" i="1"/>
  <c r="Q7302" i="1"/>
  <c r="Q7303" i="1"/>
  <c r="Q7304" i="1"/>
  <c r="Q7305" i="1"/>
  <c r="Q7306" i="1"/>
  <c r="Q7307" i="1"/>
  <c r="Q7308" i="1"/>
  <c r="Q7309" i="1"/>
  <c r="Q7310" i="1"/>
  <c r="Q7311" i="1"/>
  <c r="Q7312" i="1"/>
  <c r="Q7313" i="1"/>
  <c r="Q7314" i="1"/>
  <c r="Q7315" i="1"/>
  <c r="Q7316" i="1"/>
  <c r="Q7317" i="1"/>
  <c r="Q7318" i="1"/>
  <c r="Q7319" i="1"/>
  <c r="Q7320" i="1"/>
  <c r="Q7321" i="1"/>
  <c r="Q7322" i="1"/>
  <c r="Q7323" i="1"/>
  <c r="Q7324" i="1"/>
  <c r="Q7325" i="1"/>
  <c r="Q7326" i="1"/>
  <c r="Q7327" i="1"/>
  <c r="Q7328" i="1"/>
  <c r="Q7329" i="1"/>
  <c r="Q7330" i="1"/>
  <c r="Q7331" i="1"/>
  <c r="Q7332" i="1"/>
  <c r="Q7333" i="1"/>
  <c r="Q7334" i="1"/>
  <c r="Q7335" i="1"/>
  <c r="Q7336" i="1"/>
  <c r="Q7337" i="1"/>
  <c r="Q7338" i="1"/>
  <c r="Q7339" i="1"/>
  <c r="Q7340" i="1"/>
  <c r="Q7341" i="1"/>
  <c r="Q7342" i="1"/>
  <c r="Q7343" i="1"/>
  <c r="Q7344" i="1"/>
  <c r="Q7345" i="1"/>
  <c r="Q7346" i="1"/>
  <c r="Q7347" i="1"/>
  <c r="Q7348" i="1"/>
  <c r="Q7349" i="1"/>
  <c r="Q7350" i="1"/>
  <c r="Q7351" i="1"/>
  <c r="Q7352" i="1"/>
  <c r="Q7353" i="1"/>
  <c r="Q7354" i="1"/>
  <c r="Q7355" i="1"/>
  <c r="Q7356" i="1"/>
  <c r="Q7357" i="1"/>
  <c r="Q7358" i="1"/>
  <c r="Q7359" i="1"/>
  <c r="Q7360" i="1"/>
  <c r="Q7361" i="1"/>
  <c r="Q7362" i="1"/>
  <c r="Q7363" i="1"/>
  <c r="Q7364" i="1"/>
  <c r="Q7365" i="1"/>
  <c r="Q7366" i="1"/>
  <c r="Q7367" i="1"/>
  <c r="Q7368" i="1"/>
  <c r="Q7369" i="1"/>
  <c r="Q7370" i="1"/>
  <c r="Q7371" i="1"/>
  <c r="Q7372" i="1"/>
  <c r="Q7373" i="1"/>
  <c r="Q7374" i="1"/>
  <c r="Q7375" i="1"/>
  <c r="Q7376" i="1"/>
  <c r="Q7377" i="1"/>
  <c r="Q7378" i="1"/>
  <c r="Q7379" i="1"/>
  <c r="Q7380" i="1"/>
  <c r="Q7381" i="1"/>
  <c r="Q7382" i="1"/>
  <c r="Q7383" i="1"/>
  <c r="Q7384" i="1"/>
  <c r="Q7385" i="1"/>
  <c r="Q7386" i="1"/>
  <c r="Q7387" i="1"/>
  <c r="Q7388" i="1"/>
  <c r="Q7389" i="1"/>
  <c r="Q7390" i="1"/>
  <c r="Q7391" i="1"/>
  <c r="Q7392" i="1"/>
  <c r="Q7393" i="1"/>
  <c r="Q7394" i="1"/>
  <c r="Q7395" i="1"/>
  <c r="Q7396" i="1"/>
  <c r="Q7397" i="1"/>
  <c r="Q7398" i="1"/>
  <c r="Q7399" i="1"/>
  <c r="Q7400" i="1"/>
  <c r="Q7401" i="1"/>
  <c r="Q7402" i="1"/>
  <c r="Q7403" i="1"/>
  <c r="Q7404" i="1"/>
  <c r="Q7405" i="1"/>
  <c r="Q7406" i="1"/>
  <c r="Q7407" i="1"/>
  <c r="Q7408" i="1"/>
  <c r="Q7409" i="1"/>
  <c r="Q7410" i="1"/>
  <c r="Q7411" i="1"/>
  <c r="Q7412" i="1"/>
  <c r="Q7413" i="1"/>
  <c r="Q7414" i="1"/>
  <c r="Q7415" i="1"/>
  <c r="Q7416" i="1"/>
  <c r="Q7417" i="1"/>
  <c r="Q7418" i="1"/>
  <c r="Q7419" i="1"/>
  <c r="Q7420" i="1"/>
  <c r="Q7421" i="1"/>
  <c r="Q7422" i="1"/>
  <c r="Q7423" i="1"/>
  <c r="Q7424" i="1"/>
  <c r="Q7425" i="1"/>
  <c r="Q7426" i="1"/>
  <c r="Q7427" i="1"/>
  <c r="Q7428" i="1"/>
  <c r="Q7429" i="1"/>
  <c r="Q7430" i="1"/>
  <c r="Q7431" i="1"/>
  <c r="Q7432" i="1"/>
  <c r="Q7433" i="1"/>
  <c r="Q7434" i="1"/>
  <c r="Q7435" i="1"/>
  <c r="Q7436" i="1"/>
  <c r="Q7437" i="1"/>
  <c r="Q7438" i="1"/>
  <c r="Q7439" i="1"/>
  <c r="Q7440" i="1"/>
  <c r="Q7441" i="1"/>
  <c r="Q7442" i="1"/>
  <c r="Q7443" i="1"/>
  <c r="Q7444" i="1"/>
  <c r="Q7445" i="1"/>
  <c r="Q7446" i="1"/>
  <c r="Q7447" i="1"/>
  <c r="Q7448" i="1"/>
  <c r="Q7449" i="1"/>
  <c r="Q7450" i="1"/>
  <c r="Q7451" i="1"/>
  <c r="Q7452" i="1"/>
  <c r="Q7453" i="1"/>
  <c r="Q7454" i="1"/>
  <c r="Q7455" i="1"/>
  <c r="Q7456" i="1"/>
  <c r="Q7457" i="1"/>
  <c r="Q7458" i="1"/>
  <c r="Q7459" i="1"/>
  <c r="Q7460" i="1"/>
  <c r="Q7461" i="1"/>
  <c r="Q7462" i="1"/>
  <c r="Q7463" i="1"/>
  <c r="Q7464" i="1"/>
  <c r="Q7465" i="1"/>
  <c r="Q7466" i="1"/>
  <c r="Q7467" i="1"/>
  <c r="Q7468" i="1"/>
  <c r="Q7469" i="1"/>
  <c r="Q7470" i="1"/>
  <c r="Q7471" i="1"/>
  <c r="Q7472" i="1"/>
  <c r="Q7473" i="1"/>
  <c r="Q7474" i="1"/>
  <c r="Q7475" i="1"/>
  <c r="Q7476" i="1"/>
  <c r="Q7477" i="1"/>
  <c r="Q7478" i="1"/>
  <c r="Q7479" i="1"/>
  <c r="Q7480" i="1"/>
  <c r="Q7481" i="1"/>
  <c r="Q7482" i="1"/>
  <c r="Q7483" i="1"/>
  <c r="Q7484" i="1"/>
  <c r="Q7485" i="1"/>
  <c r="Q7486" i="1"/>
  <c r="Q7487" i="1"/>
  <c r="Q7488" i="1"/>
  <c r="Q7489" i="1"/>
  <c r="Q7490" i="1"/>
  <c r="Q7491" i="1"/>
  <c r="Q7492" i="1"/>
  <c r="Q7493" i="1"/>
  <c r="Q7494" i="1"/>
  <c r="Q7495" i="1"/>
  <c r="Q7496" i="1"/>
  <c r="Q7497" i="1"/>
  <c r="Q7498" i="1"/>
  <c r="Q7499" i="1"/>
  <c r="Q7500" i="1"/>
  <c r="Q7501" i="1"/>
  <c r="Q7502" i="1"/>
  <c r="Q7503" i="1"/>
  <c r="Q7504" i="1"/>
  <c r="Q7505" i="1"/>
  <c r="Q7506" i="1"/>
  <c r="Q7507" i="1"/>
  <c r="Q7508" i="1"/>
  <c r="Q7509" i="1"/>
  <c r="Q7510" i="1"/>
  <c r="Q7511" i="1"/>
  <c r="Q7512" i="1"/>
  <c r="Q7513" i="1"/>
  <c r="Q7514" i="1"/>
  <c r="Q7515" i="1"/>
  <c r="Q7516" i="1"/>
  <c r="Q7517" i="1"/>
  <c r="Q7518" i="1"/>
  <c r="Q7519" i="1"/>
  <c r="Q7520" i="1"/>
  <c r="Q7521" i="1"/>
  <c r="Q7522" i="1"/>
  <c r="Q7523" i="1"/>
  <c r="Q7524" i="1"/>
  <c r="Q7525" i="1"/>
  <c r="Q7526" i="1"/>
  <c r="Q7527" i="1"/>
  <c r="Q7528" i="1"/>
  <c r="Q7529" i="1"/>
  <c r="Q7530" i="1"/>
  <c r="Q7531" i="1"/>
  <c r="Q7532" i="1"/>
  <c r="Q7533" i="1"/>
  <c r="Q7534" i="1"/>
  <c r="Q7535" i="1"/>
  <c r="Q7536" i="1"/>
  <c r="Q7537" i="1"/>
  <c r="Q7538" i="1"/>
  <c r="Q7539" i="1"/>
  <c r="Q7540" i="1"/>
  <c r="Q7541" i="1"/>
  <c r="Q7542" i="1"/>
  <c r="Q7543" i="1"/>
  <c r="Q7544" i="1"/>
  <c r="Q7545" i="1"/>
  <c r="Q7546" i="1"/>
  <c r="Q7547" i="1"/>
  <c r="Q7548" i="1"/>
  <c r="Q7549" i="1"/>
  <c r="Q7550" i="1"/>
  <c r="Q7551" i="1"/>
  <c r="Q7552" i="1"/>
  <c r="Q7553" i="1"/>
  <c r="Q7554" i="1"/>
  <c r="Q7555" i="1"/>
  <c r="Q7556" i="1"/>
  <c r="Q7557" i="1"/>
  <c r="Q7558" i="1"/>
  <c r="Q7559" i="1"/>
  <c r="Q7560" i="1"/>
  <c r="Q7561" i="1"/>
  <c r="Q7562" i="1"/>
  <c r="Q7563" i="1"/>
  <c r="Q7564" i="1"/>
  <c r="Q7565" i="1"/>
  <c r="Q7566" i="1"/>
  <c r="Q7567" i="1"/>
  <c r="Q7568" i="1"/>
  <c r="Q7569" i="1"/>
  <c r="Q7570" i="1"/>
  <c r="Q7571" i="1"/>
  <c r="Q7572" i="1"/>
  <c r="Q7573" i="1"/>
  <c r="Q7574" i="1"/>
  <c r="Q7575" i="1"/>
  <c r="Q7576" i="1"/>
  <c r="Q7577" i="1"/>
  <c r="Q7578" i="1"/>
  <c r="Q7579" i="1"/>
  <c r="Q7580" i="1"/>
  <c r="Q7581" i="1"/>
  <c r="Q7582" i="1"/>
  <c r="Q7583" i="1"/>
  <c r="Q7584" i="1"/>
  <c r="Q7585" i="1"/>
  <c r="Q7586" i="1"/>
  <c r="Q7587" i="1"/>
  <c r="Q7588" i="1"/>
  <c r="Q7589" i="1"/>
  <c r="Q7590" i="1"/>
  <c r="Q7591" i="1"/>
  <c r="Q7592" i="1"/>
  <c r="Q7593" i="1"/>
  <c r="Q7594" i="1"/>
  <c r="Q7595" i="1"/>
  <c r="Q7596" i="1"/>
  <c r="Q7597" i="1"/>
  <c r="Q7598" i="1"/>
  <c r="Q7599" i="1"/>
  <c r="Q7600" i="1"/>
  <c r="Q7601" i="1"/>
  <c r="Q7602" i="1"/>
  <c r="Q7603" i="1"/>
  <c r="Q7604" i="1"/>
  <c r="Q7605" i="1"/>
  <c r="Q7606" i="1"/>
  <c r="Q7607" i="1"/>
  <c r="Q7608" i="1"/>
  <c r="Q7609" i="1"/>
  <c r="Q7610" i="1"/>
  <c r="Q7611" i="1"/>
  <c r="Q7612" i="1"/>
  <c r="Q7613" i="1"/>
  <c r="Q7614" i="1"/>
  <c r="Q7615" i="1"/>
  <c r="Q7616" i="1"/>
  <c r="Q7617" i="1"/>
  <c r="Q7618" i="1"/>
  <c r="Q7619" i="1"/>
  <c r="Q7620" i="1"/>
  <c r="Q7621" i="1"/>
  <c r="Q7622" i="1"/>
  <c r="Q7623" i="1"/>
  <c r="Q7624" i="1"/>
  <c r="Q7625" i="1"/>
  <c r="Q7626" i="1"/>
  <c r="Q7627" i="1"/>
  <c r="Q7628" i="1"/>
  <c r="Q7629" i="1"/>
  <c r="Q7630" i="1"/>
  <c r="Q7631" i="1"/>
  <c r="Q7632" i="1"/>
  <c r="Q7633" i="1"/>
  <c r="Q7634" i="1"/>
  <c r="Q7635" i="1"/>
  <c r="Q7636" i="1"/>
  <c r="Q7637" i="1"/>
  <c r="Q7638" i="1"/>
  <c r="Q7639" i="1"/>
  <c r="Q7640" i="1"/>
  <c r="Q7641" i="1"/>
  <c r="Q7642" i="1"/>
  <c r="Q7643" i="1"/>
  <c r="Q7644" i="1"/>
  <c r="Q7645" i="1"/>
  <c r="Q7646" i="1"/>
  <c r="Q7647" i="1"/>
  <c r="Q7648" i="1"/>
  <c r="Q7649" i="1"/>
  <c r="Q7650" i="1"/>
  <c r="Q7651" i="1"/>
  <c r="Q7652" i="1"/>
  <c r="Q7653" i="1"/>
  <c r="Q7654" i="1"/>
  <c r="Q7655" i="1"/>
  <c r="Q7656" i="1"/>
  <c r="Q7657" i="1"/>
  <c r="Q7658" i="1"/>
  <c r="Q7659" i="1"/>
  <c r="Q7660" i="1"/>
  <c r="Q7661" i="1"/>
  <c r="Q7662" i="1"/>
  <c r="Q7663" i="1"/>
  <c r="Q7664" i="1"/>
  <c r="Q7665" i="1"/>
  <c r="Q7666" i="1"/>
  <c r="Q7667" i="1"/>
  <c r="Q7668" i="1"/>
  <c r="Q7669" i="1"/>
  <c r="Q7670" i="1"/>
  <c r="Q7671" i="1"/>
  <c r="Q7672" i="1"/>
  <c r="Q7673" i="1"/>
  <c r="Q7674" i="1"/>
  <c r="Q7675" i="1"/>
  <c r="Q7676" i="1"/>
  <c r="Q7677" i="1"/>
  <c r="Q7678" i="1"/>
  <c r="Q7679" i="1"/>
  <c r="Q7680" i="1"/>
  <c r="Q7681" i="1"/>
  <c r="Q7682" i="1"/>
  <c r="Q7683" i="1"/>
  <c r="Q7684" i="1"/>
  <c r="Q7685" i="1"/>
  <c r="Q7686" i="1"/>
  <c r="Q7687" i="1"/>
  <c r="Q7688" i="1"/>
  <c r="Q7689" i="1"/>
  <c r="Q7690" i="1"/>
  <c r="Q7691" i="1"/>
  <c r="Q7692" i="1"/>
  <c r="Q7693" i="1"/>
  <c r="Q7694" i="1"/>
  <c r="Q7695" i="1"/>
  <c r="Q7696" i="1"/>
  <c r="Q7697" i="1"/>
  <c r="Q7698" i="1"/>
  <c r="Q7699" i="1"/>
  <c r="Q7700" i="1"/>
  <c r="Q7701" i="1"/>
  <c r="Q7702" i="1"/>
  <c r="Q7703" i="1"/>
  <c r="Q7704" i="1"/>
  <c r="Q7705" i="1"/>
  <c r="Q7706" i="1"/>
  <c r="Q7707" i="1"/>
  <c r="Q7708" i="1"/>
  <c r="Q7709" i="1"/>
  <c r="Q7710" i="1"/>
  <c r="Q7711" i="1"/>
  <c r="Q7712" i="1"/>
  <c r="Q7713" i="1"/>
  <c r="Q7714" i="1"/>
  <c r="Q7715" i="1"/>
  <c r="Q7716" i="1"/>
  <c r="Q7717" i="1"/>
  <c r="Q7718" i="1"/>
  <c r="Q7719" i="1"/>
  <c r="Q7720" i="1"/>
  <c r="Q7721" i="1"/>
  <c r="Q7722" i="1"/>
  <c r="Q7723" i="1"/>
  <c r="Q7724" i="1"/>
  <c r="Q7725" i="1"/>
  <c r="Q7726" i="1"/>
  <c r="Q7727" i="1"/>
  <c r="Q7728" i="1"/>
  <c r="Q7729" i="1"/>
  <c r="Q7730" i="1"/>
  <c r="Q7731" i="1"/>
  <c r="Q7732" i="1"/>
  <c r="Q7733" i="1"/>
  <c r="Q7734" i="1"/>
  <c r="Q7735" i="1"/>
  <c r="Q7736" i="1"/>
  <c r="Q7737" i="1"/>
  <c r="Q7738" i="1"/>
  <c r="Q7739" i="1"/>
  <c r="Q7740" i="1"/>
  <c r="Q7741" i="1"/>
  <c r="Q7742" i="1"/>
  <c r="Q7743" i="1"/>
  <c r="Q7744" i="1"/>
  <c r="Q7745" i="1"/>
  <c r="Q7746" i="1"/>
  <c r="Q7747" i="1"/>
  <c r="Q7748" i="1"/>
  <c r="Q7749" i="1"/>
  <c r="Q7750" i="1"/>
  <c r="Q7751" i="1"/>
  <c r="Q7752" i="1"/>
  <c r="Q7753" i="1"/>
  <c r="Q7754" i="1"/>
  <c r="Q7755" i="1"/>
  <c r="Q7756" i="1"/>
  <c r="Q7757" i="1"/>
  <c r="Q7758" i="1"/>
  <c r="Q7759" i="1"/>
  <c r="Q7760" i="1"/>
  <c r="Q7761" i="1"/>
  <c r="Q7762" i="1"/>
  <c r="Q7763" i="1"/>
  <c r="Q7764" i="1"/>
  <c r="Q7765" i="1"/>
  <c r="Q7766" i="1"/>
  <c r="Q7767" i="1"/>
  <c r="Q7768" i="1"/>
  <c r="Q7769" i="1"/>
  <c r="Q7770" i="1"/>
  <c r="Q7771" i="1"/>
  <c r="Q7772" i="1"/>
  <c r="Q7773" i="1"/>
  <c r="Q7774" i="1"/>
  <c r="Q7775" i="1"/>
  <c r="Q7776" i="1"/>
  <c r="Q7777" i="1"/>
  <c r="Q7778" i="1"/>
  <c r="Q7779" i="1"/>
  <c r="Q7780" i="1"/>
  <c r="Q7781" i="1"/>
  <c r="Q7782" i="1"/>
  <c r="Q7783" i="1"/>
  <c r="Q7784" i="1"/>
  <c r="Q7785" i="1"/>
  <c r="Q7786" i="1"/>
  <c r="Q7787" i="1"/>
  <c r="Q7788" i="1"/>
  <c r="Q7789" i="1"/>
  <c r="Q7790" i="1"/>
  <c r="Q7791" i="1"/>
  <c r="Q7792" i="1"/>
  <c r="Q7793" i="1"/>
  <c r="Q7794" i="1"/>
  <c r="Q7795" i="1"/>
  <c r="Q7796" i="1"/>
  <c r="Q7797" i="1"/>
  <c r="Q7798" i="1"/>
  <c r="Q7799" i="1"/>
  <c r="Q7800" i="1"/>
  <c r="Q7801" i="1"/>
  <c r="Q7802" i="1"/>
  <c r="Q7803" i="1"/>
  <c r="Q7804" i="1"/>
  <c r="Q7805" i="1"/>
  <c r="Q7806" i="1"/>
  <c r="Q7807" i="1"/>
  <c r="Q7808" i="1"/>
  <c r="Q7809" i="1"/>
  <c r="Q7810" i="1"/>
  <c r="Q7811" i="1"/>
  <c r="Q7812" i="1"/>
  <c r="Q7813" i="1"/>
  <c r="Q7814" i="1"/>
  <c r="Q7815" i="1"/>
  <c r="Q7816" i="1"/>
  <c r="Q7817" i="1"/>
  <c r="Q7818" i="1"/>
  <c r="Q7819" i="1"/>
  <c r="Q7820" i="1"/>
  <c r="Q7821" i="1"/>
  <c r="Q7822" i="1"/>
  <c r="Q7823" i="1"/>
  <c r="Q7824" i="1"/>
  <c r="Q7825" i="1"/>
  <c r="Q7826" i="1"/>
  <c r="Q7827" i="1"/>
  <c r="Q7828" i="1"/>
  <c r="Q7829" i="1"/>
  <c r="Q7830" i="1"/>
  <c r="Q7831" i="1"/>
  <c r="Q7832" i="1"/>
  <c r="Q7833" i="1"/>
  <c r="Q7834" i="1"/>
  <c r="Q7835" i="1"/>
  <c r="Q7836" i="1"/>
  <c r="Q7837" i="1"/>
  <c r="Q7838" i="1"/>
  <c r="Q7839" i="1"/>
  <c r="Q7840" i="1"/>
  <c r="Q7841" i="1"/>
  <c r="Q7842" i="1"/>
  <c r="Q7843" i="1"/>
  <c r="Q7844" i="1"/>
  <c r="Q7845" i="1"/>
  <c r="Q7846" i="1"/>
  <c r="Q7847" i="1"/>
  <c r="Q7848" i="1"/>
  <c r="Q7849" i="1"/>
  <c r="Q7850" i="1"/>
  <c r="Q7851" i="1"/>
  <c r="Q7852" i="1"/>
  <c r="Q7853" i="1"/>
  <c r="Q7854" i="1"/>
  <c r="Q7855" i="1"/>
  <c r="Q7856" i="1"/>
  <c r="Q7857" i="1"/>
  <c r="Q7858" i="1"/>
  <c r="Q7859" i="1"/>
  <c r="Q7860" i="1"/>
  <c r="Q7861" i="1"/>
  <c r="Q7862" i="1"/>
  <c r="Q7863" i="1"/>
  <c r="Q7864" i="1"/>
  <c r="Q7865" i="1"/>
  <c r="Q7866" i="1"/>
  <c r="Q7867" i="1"/>
  <c r="Q7868" i="1"/>
  <c r="Q7869" i="1"/>
  <c r="Q7870" i="1"/>
  <c r="Q7871" i="1"/>
  <c r="Q7872" i="1"/>
  <c r="Q7873" i="1"/>
  <c r="Q7874" i="1"/>
  <c r="Q7875" i="1"/>
  <c r="Q7876" i="1"/>
  <c r="Q7877" i="1"/>
  <c r="Q7878" i="1"/>
  <c r="Q7879" i="1"/>
  <c r="Q7880" i="1"/>
  <c r="Q7881" i="1"/>
  <c r="Q7882" i="1"/>
  <c r="Q7883" i="1"/>
  <c r="Q7884" i="1"/>
  <c r="Q7885" i="1"/>
  <c r="Q7886" i="1"/>
  <c r="Q7887" i="1"/>
  <c r="Q7888" i="1"/>
  <c r="Q7889" i="1"/>
  <c r="Q7890" i="1"/>
  <c r="Q7891" i="1"/>
  <c r="Q7892" i="1"/>
  <c r="Q7893" i="1"/>
  <c r="Q7894" i="1"/>
  <c r="Q7895" i="1"/>
  <c r="Q7896" i="1"/>
  <c r="Q7897" i="1"/>
  <c r="Q7898" i="1"/>
  <c r="Q7899" i="1"/>
  <c r="Q7900" i="1"/>
  <c r="Q7901" i="1"/>
  <c r="Q7902" i="1"/>
  <c r="Q7903" i="1"/>
  <c r="Q7904" i="1"/>
  <c r="Q7905" i="1"/>
  <c r="Q7906" i="1"/>
  <c r="Q7907" i="1"/>
  <c r="Q7908" i="1"/>
  <c r="Q7909" i="1"/>
  <c r="Q7910" i="1"/>
  <c r="Q7911" i="1"/>
  <c r="Q7912" i="1"/>
  <c r="Q7913" i="1"/>
  <c r="Q7914" i="1"/>
  <c r="Q7915" i="1"/>
  <c r="Q7916" i="1"/>
  <c r="Q7917" i="1"/>
  <c r="Q7918" i="1"/>
  <c r="Q7919" i="1"/>
  <c r="Q7920" i="1"/>
  <c r="Q7921" i="1"/>
  <c r="Q7922" i="1"/>
  <c r="Q7923" i="1"/>
  <c r="Q7924" i="1"/>
  <c r="Q7925" i="1"/>
  <c r="Q7926" i="1"/>
  <c r="Q7927" i="1"/>
  <c r="Q7928" i="1"/>
  <c r="Q7929" i="1"/>
  <c r="Q7930" i="1"/>
  <c r="Q7931" i="1"/>
  <c r="Q7932" i="1"/>
  <c r="M5665" i="1" a="1"/>
  <c r="M5665" i="1" s="1"/>
  <c r="M5666" i="1" a="1"/>
  <c r="M5666" i="1" s="1"/>
  <c r="M5667" i="1" a="1"/>
  <c r="M5667" i="1" s="1"/>
  <c r="M5115" i="1" a="1"/>
  <c r="M5115" i="1" s="1"/>
  <c r="M5144" i="1" a="1"/>
  <c r="M5144" i="1" s="1"/>
  <c r="M5143" i="1" a="1"/>
  <c r="M5143" i="1" s="1"/>
  <c r="M5142" i="1" a="1"/>
  <c r="M5142" i="1" s="1"/>
  <c r="M5141" i="1" a="1"/>
  <c r="M5141" i="1" s="1"/>
  <c r="M5140" i="1" a="1"/>
  <c r="M5140" i="1" s="1"/>
  <c r="M5069" i="1" a="1"/>
  <c r="M5069" i="1" s="1"/>
  <c r="M5068" i="1" a="1"/>
  <c r="M5068" i="1" s="1"/>
  <c r="M5067" i="1" a="1"/>
  <c r="M5067" i="1" s="1"/>
  <c r="M5066" i="1" a="1"/>
  <c r="M5066" i="1" s="1"/>
  <c r="M5065" i="1" a="1"/>
  <c r="M5065" i="1" s="1"/>
  <c r="M4994" i="1" a="1"/>
  <c r="M4994" i="1" s="1"/>
  <c r="M4993" i="1" a="1"/>
  <c r="M4993" i="1" s="1"/>
  <c r="M4992" i="1" a="1"/>
  <c r="M4992" i="1" s="1"/>
  <c r="M4991" i="1" a="1"/>
  <c r="M4991" i="1" s="1"/>
  <c r="M4990" i="1" a="1"/>
  <c r="M4990" i="1" s="1"/>
  <c r="M4919" i="1" a="1"/>
  <c r="M4919" i="1" s="1"/>
  <c r="M4918" i="1" a="1"/>
  <c r="M4918" i="1" s="1"/>
  <c r="M4917" i="1" a="1"/>
  <c r="M4917" i="1" s="1"/>
  <c r="M4916" i="1" a="1"/>
  <c r="M4916" i="1" s="1"/>
  <c r="M4915" i="1" a="1"/>
  <c r="M4915" i="1" s="1"/>
  <c r="M4844" i="1" a="1"/>
  <c r="M4844" i="1" s="1"/>
  <c r="M4843" i="1" a="1"/>
  <c r="M4843" i="1" s="1"/>
  <c r="M4842" i="1" a="1"/>
  <c r="M4842" i="1" s="1"/>
  <c r="M4841" i="1" a="1"/>
  <c r="M4841" i="1" s="1"/>
  <c r="M4840" i="1" a="1"/>
  <c r="M4840" i="1" s="1"/>
  <c r="M4767" i="1" a="1"/>
  <c r="M4767" i="1" s="1"/>
  <c r="M4769" i="1" a="1"/>
  <c r="M4769" i="1" s="1"/>
  <c r="M4768" i="1" a="1"/>
  <c r="M4768" i="1" s="1"/>
  <c r="M4765" i="1" a="1"/>
  <c r="M4765" i="1" s="1"/>
  <c r="M4762" i="1" a="1"/>
  <c r="M4762" i="1" s="1"/>
  <c r="M4763" i="1" a="1"/>
  <c r="M4763" i="1" s="1"/>
  <c r="M4764" i="1" a="1"/>
  <c r="M4764" i="1" s="1"/>
  <c r="M4766" i="1" a="1"/>
  <c r="M4766" i="1" s="1"/>
  <c r="M4695" i="1" a="1"/>
  <c r="M4695" i="1" s="1"/>
  <c r="M4696" i="1" a="1"/>
  <c r="M4696" i="1" s="1"/>
  <c r="M4697" i="1" a="1"/>
  <c r="M4697" i="1" s="1"/>
  <c r="M4698" i="1" a="1"/>
  <c r="M4698" i="1" s="1"/>
  <c r="M4699" i="1" a="1"/>
  <c r="M4699" i="1" s="1"/>
  <c r="M4700" i="1" a="1"/>
  <c r="M4700" i="1" s="1"/>
  <c r="M4701" i="1" a="1"/>
  <c r="M4701" i="1" s="1"/>
  <c r="M4702" i="1" a="1"/>
  <c r="M4702" i="1" s="1"/>
  <c r="M4703" i="1" a="1"/>
  <c r="M4703" i="1" s="1"/>
  <c r="M4704" i="1" a="1"/>
  <c r="M4704" i="1" s="1"/>
  <c r="M4705" i="1" a="1"/>
  <c r="M4705" i="1" s="1"/>
  <c r="M4706" i="1" a="1"/>
  <c r="M4706" i="1" s="1"/>
  <c r="M4707" i="1" a="1"/>
  <c r="M4707" i="1" s="1"/>
  <c r="M4708" i="1" a="1"/>
  <c r="M4708" i="1" s="1"/>
  <c r="M4709" i="1" a="1"/>
  <c r="M4709" i="1" s="1"/>
  <c r="M4710" i="1" a="1"/>
  <c r="M4710" i="1" s="1"/>
  <c r="M4711" i="1" a="1"/>
  <c r="M4711" i="1" s="1"/>
  <c r="M4712" i="1" a="1"/>
  <c r="M4712" i="1" s="1"/>
  <c r="M4713" i="1" a="1"/>
  <c r="M4713" i="1" s="1"/>
  <c r="M4714" i="1" a="1"/>
  <c r="M4714" i="1" s="1"/>
  <c r="M4715" i="1" a="1"/>
  <c r="M4715" i="1" s="1"/>
  <c r="M4716" i="1" a="1"/>
  <c r="M4716" i="1" s="1"/>
  <c r="M4717" i="1" a="1"/>
  <c r="M4717" i="1" s="1"/>
  <c r="M4718" i="1" a="1"/>
  <c r="M4718" i="1" s="1"/>
  <c r="M4719" i="1" a="1"/>
  <c r="M4719" i="1" s="1"/>
  <c r="M4720" i="1" a="1"/>
  <c r="M4720" i="1" s="1"/>
  <c r="M4721" i="1" a="1"/>
  <c r="M4721" i="1" s="1"/>
  <c r="M4722" i="1" a="1"/>
  <c r="M4722" i="1" s="1"/>
  <c r="M4723" i="1" a="1"/>
  <c r="M4723" i="1" s="1"/>
  <c r="M4724" i="1" a="1"/>
  <c r="M4724" i="1" s="1"/>
  <c r="M4725" i="1" a="1"/>
  <c r="M4725" i="1" s="1"/>
  <c r="M4726" i="1" a="1"/>
  <c r="M4726" i="1" s="1"/>
  <c r="M4727" i="1" a="1"/>
  <c r="M4727" i="1" s="1"/>
  <c r="M4728" i="1" a="1"/>
  <c r="M4728" i="1" s="1"/>
  <c r="M4729" i="1" a="1"/>
  <c r="M4729" i="1" s="1"/>
  <c r="M4730" i="1" a="1"/>
  <c r="M4730" i="1" s="1"/>
  <c r="M4731" i="1" a="1"/>
  <c r="M4731" i="1" s="1"/>
  <c r="M4732" i="1" a="1"/>
  <c r="M4732" i="1" s="1"/>
  <c r="M4733" i="1" a="1"/>
  <c r="M4733" i="1" s="1"/>
  <c r="M4734" i="1" a="1"/>
  <c r="M4734" i="1" s="1"/>
  <c r="M4735" i="1" a="1"/>
  <c r="M4735" i="1" s="1"/>
  <c r="M4736" i="1" a="1"/>
  <c r="M4736" i="1" s="1"/>
  <c r="M4737" i="1" a="1"/>
  <c r="M4737" i="1" s="1"/>
  <c r="M4738" i="1" a="1"/>
  <c r="M4738" i="1" s="1"/>
  <c r="M4739" i="1" a="1"/>
  <c r="M4739" i="1" s="1"/>
  <c r="M4740" i="1" a="1"/>
  <c r="M4740" i="1" s="1"/>
  <c r="M4741" i="1" a="1"/>
  <c r="M4741" i="1" s="1"/>
  <c r="M4742" i="1" a="1"/>
  <c r="M4742" i="1" s="1"/>
  <c r="M4743" i="1" a="1"/>
  <c r="M4743" i="1" s="1"/>
  <c r="M4744" i="1" a="1"/>
  <c r="M4744" i="1" s="1"/>
  <c r="M4745" i="1" a="1"/>
  <c r="M4745" i="1" s="1"/>
  <c r="M4746" i="1" a="1"/>
  <c r="M4746" i="1" s="1"/>
  <c r="M4747" i="1" a="1"/>
  <c r="M4747" i="1" s="1"/>
  <c r="M4748" i="1" a="1"/>
  <c r="M4748" i="1" s="1"/>
  <c r="M4749" i="1" a="1"/>
  <c r="M4749" i="1" s="1"/>
  <c r="M4750" i="1" a="1"/>
  <c r="M4750" i="1" s="1"/>
  <c r="M4751" i="1" a="1"/>
  <c r="M4751" i="1" s="1"/>
  <c r="M4752" i="1" a="1"/>
  <c r="M4752" i="1" s="1"/>
  <c r="M4753" i="1" a="1"/>
  <c r="M4753" i="1" s="1"/>
  <c r="M4754" i="1" a="1"/>
  <c r="M4754" i="1" s="1"/>
  <c r="M4755" i="1" a="1"/>
  <c r="M4755" i="1" s="1"/>
  <c r="M4756" i="1" a="1"/>
  <c r="M4756" i="1" s="1"/>
  <c r="M4757" i="1" a="1"/>
  <c r="M4757" i="1" s="1"/>
  <c r="M4758" i="1" a="1"/>
  <c r="M4758" i="1" s="1"/>
  <c r="M4759" i="1" a="1"/>
  <c r="M4759" i="1" s="1"/>
  <c r="M4760" i="1" a="1"/>
  <c r="M4760" i="1" s="1"/>
  <c r="M4761" i="1" a="1"/>
  <c r="M4761" i="1" s="1"/>
  <c r="M4770" i="1" a="1"/>
  <c r="M4770" i="1" s="1"/>
  <c r="M4771" i="1" a="1"/>
  <c r="M4771" i="1" s="1"/>
  <c r="M4772" i="1" a="1"/>
  <c r="M4772" i="1" s="1"/>
  <c r="M4773" i="1" a="1"/>
  <c r="M4773" i="1" s="1"/>
  <c r="M4774" i="1" a="1"/>
  <c r="M4774" i="1" s="1"/>
  <c r="M4775" i="1" a="1"/>
  <c r="M4775" i="1" s="1"/>
  <c r="M4776" i="1" a="1"/>
  <c r="M4776" i="1" s="1"/>
  <c r="M4777" i="1" a="1"/>
  <c r="M4777" i="1" s="1"/>
  <c r="M4778" i="1" a="1"/>
  <c r="M4778" i="1" s="1"/>
  <c r="M4779" i="1" a="1"/>
  <c r="M4779" i="1" s="1"/>
  <c r="M4780" i="1" a="1"/>
  <c r="M4780" i="1" s="1"/>
  <c r="M4781" i="1" a="1"/>
  <c r="M4781" i="1" s="1"/>
  <c r="M4782" i="1" a="1"/>
  <c r="M4782" i="1" s="1"/>
  <c r="M4783" i="1" a="1"/>
  <c r="M4783" i="1" s="1"/>
  <c r="M4784" i="1" a="1"/>
  <c r="M4784" i="1" s="1"/>
  <c r="M4785" i="1" a="1"/>
  <c r="M4785" i="1" s="1"/>
  <c r="M4786" i="1" a="1"/>
  <c r="M4786" i="1" s="1"/>
  <c r="M4787" i="1" a="1"/>
  <c r="M4787" i="1" s="1"/>
  <c r="M4788" i="1" a="1"/>
  <c r="M4788" i="1" s="1"/>
  <c r="M4789" i="1" a="1"/>
  <c r="M4789" i="1" s="1"/>
  <c r="M4790" i="1" a="1"/>
  <c r="M4790" i="1" s="1"/>
  <c r="M4791" i="1" a="1"/>
  <c r="M4791" i="1" s="1"/>
  <c r="M4792" i="1" a="1"/>
  <c r="M4792" i="1" s="1"/>
  <c r="M4793" i="1" a="1"/>
  <c r="M4793" i="1" s="1"/>
  <c r="M4794" i="1" a="1"/>
  <c r="M4794" i="1" s="1"/>
  <c r="M4795" i="1" a="1"/>
  <c r="M4795" i="1" s="1"/>
  <c r="M4796" i="1" a="1"/>
  <c r="M4796" i="1" s="1"/>
  <c r="M4797" i="1" a="1"/>
  <c r="M4797" i="1" s="1"/>
  <c r="M4798" i="1" a="1"/>
  <c r="M4798" i="1" s="1"/>
  <c r="M4799" i="1" a="1"/>
  <c r="M4799" i="1" s="1"/>
  <c r="M4800" i="1" a="1"/>
  <c r="M4800" i="1" s="1"/>
  <c r="M4801" i="1" a="1"/>
  <c r="M4801" i="1" s="1"/>
  <c r="M4802" i="1" a="1"/>
  <c r="M4802" i="1" s="1"/>
  <c r="M4803" i="1" a="1"/>
  <c r="M4803" i="1" s="1"/>
  <c r="M4804" i="1" a="1"/>
  <c r="M4804" i="1" s="1"/>
  <c r="M4805" i="1" a="1"/>
  <c r="M4805" i="1" s="1"/>
  <c r="M4806" i="1" a="1"/>
  <c r="M4806" i="1" s="1"/>
  <c r="M4807" i="1" a="1"/>
  <c r="M4807" i="1" s="1"/>
  <c r="M4808" i="1" a="1"/>
  <c r="M4808" i="1" s="1"/>
  <c r="M4809" i="1" a="1"/>
  <c r="M4809" i="1" s="1"/>
  <c r="M4810" i="1" a="1"/>
  <c r="M4810" i="1" s="1"/>
  <c r="M4811" i="1" a="1"/>
  <c r="M4811" i="1" s="1"/>
  <c r="M4812" i="1" a="1"/>
  <c r="M4812" i="1" s="1"/>
  <c r="M4813" i="1" a="1"/>
  <c r="M4813" i="1" s="1"/>
  <c r="M4814" i="1" a="1"/>
  <c r="M4814" i="1" s="1"/>
  <c r="M4815" i="1" a="1"/>
  <c r="M4815" i="1" s="1"/>
  <c r="M4816" i="1" a="1"/>
  <c r="M4816" i="1" s="1"/>
  <c r="M4817" i="1" a="1"/>
  <c r="M4817" i="1" s="1"/>
  <c r="M4818" i="1" a="1"/>
  <c r="M4818" i="1" s="1"/>
  <c r="M4819" i="1" a="1"/>
  <c r="M4819" i="1" s="1"/>
  <c r="M4820" i="1" a="1"/>
  <c r="M4820" i="1" s="1"/>
  <c r="M4821" i="1" a="1"/>
  <c r="M4821" i="1" s="1"/>
  <c r="M4822" i="1" a="1"/>
  <c r="M4822" i="1" s="1"/>
  <c r="M4823" i="1" a="1"/>
  <c r="M4823" i="1" s="1"/>
  <c r="M4824" i="1" a="1"/>
  <c r="M4824" i="1" s="1"/>
  <c r="M4825" i="1" a="1"/>
  <c r="M4825" i="1" s="1"/>
  <c r="M4826" i="1" a="1"/>
  <c r="M4826" i="1" s="1"/>
  <c r="M4827" i="1" a="1"/>
  <c r="M4827" i="1" s="1"/>
  <c r="M4828" i="1" a="1"/>
  <c r="M4828" i="1" s="1"/>
  <c r="M4829" i="1" a="1"/>
  <c r="M4829" i="1" s="1"/>
  <c r="M4830" i="1" a="1"/>
  <c r="M4830" i="1" s="1"/>
  <c r="M4831" i="1" a="1"/>
  <c r="M4831" i="1" s="1"/>
  <c r="M4832" i="1" a="1"/>
  <c r="M4832" i="1" s="1"/>
  <c r="M4833" i="1" a="1"/>
  <c r="M4833" i="1" s="1"/>
  <c r="M4834" i="1" a="1"/>
  <c r="M4834" i="1" s="1"/>
  <c r="M4835" i="1" a="1"/>
  <c r="M4835" i="1" s="1"/>
  <c r="M4836" i="1" a="1"/>
  <c r="M4836" i="1" s="1"/>
  <c r="M4837" i="1" a="1"/>
  <c r="M4837" i="1" s="1"/>
  <c r="M4838" i="1" a="1"/>
  <c r="M4838" i="1" s="1"/>
  <c r="M4839" i="1" a="1"/>
  <c r="M4839" i="1" s="1"/>
  <c r="M4845" i="1" a="1"/>
  <c r="M4845" i="1" s="1"/>
  <c r="M4846" i="1" a="1"/>
  <c r="M4846" i="1" s="1"/>
  <c r="M4847" i="1" a="1"/>
  <c r="M4847" i="1" s="1"/>
  <c r="M4848" i="1" a="1"/>
  <c r="M4848" i="1" s="1"/>
  <c r="M4849" i="1" a="1"/>
  <c r="M4849" i="1" s="1"/>
  <c r="M4850" i="1" a="1"/>
  <c r="M4850" i="1" s="1"/>
  <c r="M4851" i="1" a="1"/>
  <c r="M4851" i="1" s="1"/>
  <c r="M4852" i="1" a="1"/>
  <c r="M4852" i="1" s="1"/>
  <c r="M4853" i="1" a="1"/>
  <c r="M4853" i="1" s="1"/>
  <c r="M4854" i="1" a="1"/>
  <c r="M4854" i="1" s="1"/>
  <c r="M4855" i="1" a="1"/>
  <c r="M4855" i="1" s="1"/>
  <c r="M4856" i="1" a="1"/>
  <c r="M4856" i="1" s="1"/>
  <c r="M4857" i="1" a="1"/>
  <c r="M4857" i="1" s="1"/>
  <c r="M4858" i="1" a="1"/>
  <c r="M4858" i="1" s="1"/>
  <c r="M4859" i="1" a="1"/>
  <c r="M4859" i="1" s="1"/>
  <c r="M4860" i="1" a="1"/>
  <c r="M4860" i="1" s="1"/>
  <c r="M4861" i="1" a="1"/>
  <c r="M4861" i="1" s="1"/>
  <c r="M4862" i="1" a="1"/>
  <c r="M4862" i="1" s="1"/>
  <c r="M4863" i="1" a="1"/>
  <c r="M4863" i="1" s="1"/>
  <c r="M4864" i="1" a="1"/>
  <c r="M4864" i="1" s="1"/>
  <c r="M4865" i="1" a="1"/>
  <c r="M4865" i="1" s="1"/>
  <c r="M4866" i="1" a="1"/>
  <c r="M4866" i="1" s="1"/>
  <c r="M4867" i="1" a="1"/>
  <c r="M4867" i="1" s="1"/>
  <c r="M4868" i="1" a="1"/>
  <c r="M4868" i="1" s="1"/>
  <c r="M4869" i="1" a="1"/>
  <c r="M4869" i="1" s="1"/>
  <c r="M4870" i="1" a="1"/>
  <c r="M4870" i="1" s="1"/>
  <c r="M4871" i="1" a="1"/>
  <c r="M4871" i="1" s="1"/>
  <c r="M4872" i="1" a="1"/>
  <c r="M4872" i="1" s="1"/>
  <c r="M4873" i="1" a="1"/>
  <c r="M4873" i="1" s="1"/>
  <c r="M4874" i="1" a="1"/>
  <c r="M4874" i="1" s="1"/>
  <c r="M4875" i="1" a="1"/>
  <c r="M4875" i="1" s="1"/>
  <c r="M4876" i="1" a="1"/>
  <c r="M4876" i="1" s="1"/>
  <c r="M4877" i="1" a="1"/>
  <c r="M4877" i="1" s="1"/>
  <c r="M4878" i="1" a="1"/>
  <c r="M4878" i="1" s="1"/>
  <c r="M4879" i="1" a="1"/>
  <c r="M4879" i="1" s="1"/>
  <c r="M4880" i="1" a="1"/>
  <c r="M4880" i="1" s="1"/>
  <c r="M4881" i="1" a="1"/>
  <c r="M4881" i="1" s="1"/>
  <c r="M4882" i="1" a="1"/>
  <c r="M4882" i="1" s="1"/>
  <c r="M4883" i="1" a="1"/>
  <c r="M4883" i="1" s="1"/>
  <c r="M4884" i="1" a="1"/>
  <c r="M4884" i="1" s="1"/>
  <c r="M4885" i="1" a="1"/>
  <c r="M4885" i="1" s="1"/>
  <c r="M4886" i="1" a="1"/>
  <c r="M4886" i="1" s="1"/>
  <c r="M4887" i="1" a="1"/>
  <c r="M4887" i="1" s="1"/>
  <c r="M4888" i="1" a="1"/>
  <c r="M4888" i="1" s="1"/>
  <c r="M4889" i="1" a="1"/>
  <c r="M4889" i="1" s="1"/>
  <c r="M4890" i="1" a="1"/>
  <c r="M4890" i="1" s="1"/>
  <c r="M4891" i="1" a="1"/>
  <c r="M4891" i="1" s="1"/>
  <c r="M4892" i="1" a="1"/>
  <c r="M4892" i="1" s="1"/>
  <c r="M4893" i="1" a="1"/>
  <c r="M4893" i="1" s="1"/>
  <c r="M4894" i="1" a="1"/>
  <c r="M4894" i="1" s="1"/>
  <c r="M4895" i="1" a="1"/>
  <c r="M4895" i="1" s="1"/>
  <c r="M4896" i="1" a="1"/>
  <c r="M4896" i="1" s="1"/>
  <c r="M4897" i="1" a="1"/>
  <c r="M4897" i="1" s="1"/>
  <c r="M4898" i="1" a="1"/>
  <c r="M4898" i="1" s="1"/>
  <c r="M4899" i="1" a="1"/>
  <c r="M4899" i="1" s="1"/>
  <c r="M4900" i="1" a="1"/>
  <c r="M4900" i="1" s="1"/>
  <c r="M4901" i="1" a="1"/>
  <c r="M4901" i="1" s="1"/>
  <c r="M4902" i="1" a="1"/>
  <c r="M4902" i="1" s="1"/>
  <c r="M4903" i="1" a="1"/>
  <c r="M4903" i="1" s="1"/>
  <c r="M4904" i="1" a="1"/>
  <c r="M4904" i="1" s="1"/>
  <c r="M4905" i="1" a="1"/>
  <c r="M4905" i="1" s="1"/>
  <c r="M4906" i="1" a="1"/>
  <c r="M4906" i="1" s="1"/>
  <c r="M4907" i="1" a="1"/>
  <c r="M4907" i="1" s="1"/>
  <c r="M4908" i="1" a="1"/>
  <c r="M4908" i="1" s="1"/>
  <c r="M4909" i="1" a="1"/>
  <c r="M4909" i="1" s="1"/>
  <c r="M4910" i="1" a="1"/>
  <c r="M4910" i="1" s="1"/>
  <c r="M4911" i="1" a="1"/>
  <c r="M4911" i="1" s="1"/>
  <c r="M4912" i="1" a="1"/>
  <c r="M4912" i="1" s="1"/>
  <c r="M4913" i="1" a="1"/>
  <c r="M4913" i="1" s="1"/>
  <c r="M4914" i="1" a="1"/>
  <c r="M4914" i="1" s="1"/>
  <c r="M4920" i="1" a="1"/>
  <c r="M4920" i="1" s="1"/>
  <c r="M4921" i="1" a="1"/>
  <c r="M4921" i="1" s="1"/>
  <c r="M4922" i="1" a="1"/>
  <c r="M4922" i="1" s="1"/>
  <c r="M4923" i="1" a="1"/>
  <c r="M4923" i="1" s="1"/>
  <c r="M4924" i="1" a="1"/>
  <c r="M4924" i="1" s="1"/>
  <c r="M4925" i="1" a="1"/>
  <c r="M4925" i="1" s="1"/>
  <c r="M4926" i="1" a="1"/>
  <c r="M4926" i="1" s="1"/>
  <c r="M4927" i="1" a="1"/>
  <c r="M4927" i="1" s="1"/>
  <c r="M4928" i="1" a="1"/>
  <c r="M4928" i="1" s="1"/>
  <c r="M4929" i="1" a="1"/>
  <c r="M4929" i="1" s="1"/>
  <c r="M4930" i="1" a="1"/>
  <c r="M4930" i="1" s="1"/>
  <c r="M4931" i="1" a="1"/>
  <c r="M4931" i="1" s="1"/>
  <c r="M4932" i="1" a="1"/>
  <c r="M4932" i="1" s="1"/>
  <c r="M4933" i="1" a="1"/>
  <c r="M4933" i="1" s="1"/>
  <c r="M4934" i="1" a="1"/>
  <c r="M4934" i="1" s="1"/>
  <c r="M4935" i="1" a="1"/>
  <c r="M4935" i="1" s="1"/>
  <c r="M4936" i="1" a="1"/>
  <c r="M4936" i="1" s="1"/>
  <c r="M4937" i="1" a="1"/>
  <c r="M4937" i="1" s="1"/>
  <c r="M4938" i="1" a="1"/>
  <c r="M4938" i="1" s="1"/>
  <c r="M4939" i="1" a="1"/>
  <c r="M4939" i="1" s="1"/>
  <c r="M4940" i="1" a="1"/>
  <c r="M4940" i="1" s="1"/>
  <c r="M4941" i="1" a="1"/>
  <c r="M4941" i="1" s="1"/>
  <c r="M4942" i="1" a="1"/>
  <c r="M4942" i="1" s="1"/>
  <c r="M4943" i="1" a="1"/>
  <c r="M4943" i="1" s="1"/>
  <c r="M4944" i="1" a="1"/>
  <c r="M4944" i="1" s="1"/>
  <c r="M4945" i="1" a="1"/>
  <c r="M4945" i="1" s="1"/>
  <c r="M4946" i="1" a="1"/>
  <c r="M4946" i="1" s="1"/>
  <c r="M4947" i="1" a="1"/>
  <c r="M4947" i="1" s="1"/>
  <c r="M4948" i="1" a="1"/>
  <c r="M4948" i="1" s="1"/>
  <c r="M4949" i="1" a="1"/>
  <c r="M4949" i="1" s="1"/>
  <c r="M4950" i="1" a="1"/>
  <c r="M4950" i="1" s="1"/>
  <c r="M4951" i="1" a="1"/>
  <c r="M4951" i="1" s="1"/>
  <c r="M4952" i="1" a="1"/>
  <c r="M4952" i="1" s="1"/>
  <c r="M4953" i="1" a="1"/>
  <c r="M4953" i="1" s="1"/>
  <c r="M4954" i="1" a="1"/>
  <c r="M4954" i="1" s="1"/>
  <c r="M4955" i="1" a="1"/>
  <c r="M4955" i="1" s="1"/>
  <c r="M4956" i="1" a="1"/>
  <c r="M4956" i="1" s="1"/>
  <c r="M4957" i="1" a="1"/>
  <c r="M4957" i="1" s="1"/>
  <c r="M4958" i="1" a="1"/>
  <c r="M4958" i="1" s="1"/>
  <c r="M4959" i="1" a="1"/>
  <c r="M4959" i="1" s="1"/>
  <c r="M4960" i="1" a="1"/>
  <c r="M4960" i="1" s="1"/>
  <c r="M4961" i="1" a="1"/>
  <c r="M4961" i="1" s="1"/>
  <c r="M4962" i="1" a="1"/>
  <c r="M4962" i="1" s="1"/>
  <c r="M4963" i="1" a="1"/>
  <c r="M4963" i="1" s="1"/>
  <c r="M4964" i="1" a="1"/>
  <c r="M4964" i="1" s="1"/>
  <c r="M4965" i="1" a="1"/>
  <c r="M4965" i="1" s="1"/>
  <c r="M4966" i="1" a="1"/>
  <c r="M4966" i="1" s="1"/>
  <c r="M4967" i="1" a="1"/>
  <c r="M4967" i="1" s="1"/>
  <c r="M4968" i="1" a="1"/>
  <c r="M4968" i="1" s="1"/>
  <c r="M4969" i="1" a="1"/>
  <c r="M4969" i="1" s="1"/>
  <c r="M4970" i="1" a="1"/>
  <c r="M4970" i="1" s="1"/>
  <c r="M4971" i="1" a="1"/>
  <c r="M4971" i="1" s="1"/>
  <c r="M4972" i="1" a="1"/>
  <c r="M4972" i="1" s="1"/>
  <c r="M4973" i="1" a="1"/>
  <c r="M4973" i="1" s="1"/>
  <c r="M4974" i="1" a="1"/>
  <c r="M4974" i="1" s="1"/>
  <c r="M4975" i="1" a="1"/>
  <c r="M4975" i="1" s="1"/>
  <c r="M4976" i="1" a="1"/>
  <c r="M4976" i="1" s="1"/>
  <c r="M4977" i="1" a="1"/>
  <c r="M4977" i="1" s="1"/>
  <c r="M4978" i="1" a="1"/>
  <c r="M4978" i="1" s="1"/>
  <c r="M4979" i="1" a="1"/>
  <c r="M4979" i="1" s="1"/>
  <c r="M4980" i="1" a="1"/>
  <c r="M4980" i="1" s="1"/>
  <c r="M4981" i="1" a="1"/>
  <c r="M4981" i="1" s="1"/>
  <c r="M4982" i="1" a="1"/>
  <c r="M4982" i="1" s="1"/>
  <c r="M4983" i="1" a="1"/>
  <c r="M4983" i="1" s="1"/>
  <c r="M4984" i="1" a="1"/>
  <c r="M4984" i="1" s="1"/>
  <c r="M4985" i="1" a="1"/>
  <c r="M4985" i="1" s="1"/>
  <c r="M4986" i="1" a="1"/>
  <c r="M4986" i="1" s="1"/>
  <c r="M4987" i="1" a="1"/>
  <c r="M4987" i="1" s="1"/>
  <c r="M4988" i="1" a="1"/>
  <c r="M4988" i="1" s="1"/>
  <c r="M4989" i="1" a="1"/>
  <c r="M4989" i="1" s="1"/>
  <c r="M4995" i="1" a="1"/>
  <c r="M4995" i="1" s="1"/>
  <c r="M4996" i="1" a="1"/>
  <c r="M4996" i="1" s="1"/>
  <c r="M4997" i="1" a="1"/>
  <c r="M4997" i="1" s="1"/>
  <c r="M4998" i="1" a="1"/>
  <c r="M4998" i="1" s="1"/>
  <c r="M4999" i="1" a="1"/>
  <c r="M4999" i="1" s="1"/>
  <c r="M5000" i="1" a="1"/>
  <c r="M5000" i="1" s="1"/>
  <c r="M5001" i="1" a="1"/>
  <c r="M5001" i="1" s="1"/>
  <c r="M5002" i="1" a="1"/>
  <c r="M5002" i="1" s="1"/>
  <c r="M5003" i="1" a="1"/>
  <c r="M5003" i="1" s="1"/>
  <c r="M5004" i="1" a="1"/>
  <c r="M5004" i="1" s="1"/>
  <c r="M5005" i="1" a="1"/>
  <c r="M5005" i="1" s="1"/>
  <c r="M5006" i="1" a="1"/>
  <c r="M5006" i="1" s="1"/>
  <c r="M5007" i="1" a="1"/>
  <c r="M5007" i="1" s="1"/>
  <c r="M5008" i="1" a="1"/>
  <c r="M5008" i="1" s="1"/>
  <c r="M5009" i="1" a="1"/>
  <c r="M5009" i="1" s="1"/>
  <c r="M5010" i="1" a="1"/>
  <c r="M5010" i="1" s="1"/>
  <c r="M5011" i="1" a="1"/>
  <c r="M5011" i="1" s="1"/>
  <c r="M5012" i="1" a="1"/>
  <c r="M5012" i="1" s="1"/>
  <c r="M5013" i="1" a="1"/>
  <c r="M5013" i="1" s="1"/>
  <c r="M5014" i="1" a="1"/>
  <c r="M5014" i="1" s="1"/>
  <c r="M5015" i="1" a="1"/>
  <c r="M5015" i="1" s="1"/>
  <c r="M5016" i="1" a="1"/>
  <c r="M5016" i="1" s="1"/>
  <c r="M5017" i="1" a="1"/>
  <c r="M5017" i="1" s="1"/>
  <c r="M5018" i="1" a="1"/>
  <c r="M5018" i="1" s="1"/>
  <c r="M5019" i="1" a="1"/>
  <c r="M5019" i="1" s="1"/>
  <c r="M5020" i="1" a="1"/>
  <c r="M5020" i="1" s="1"/>
  <c r="M5021" i="1" a="1"/>
  <c r="M5021" i="1" s="1"/>
  <c r="M5022" i="1" a="1"/>
  <c r="M5022" i="1" s="1"/>
  <c r="M5023" i="1" a="1"/>
  <c r="M5023" i="1" s="1"/>
  <c r="M5024" i="1" a="1"/>
  <c r="M5024" i="1" s="1"/>
  <c r="M5025" i="1" a="1"/>
  <c r="M5025" i="1" s="1"/>
  <c r="M5026" i="1" a="1"/>
  <c r="M5026" i="1" s="1"/>
  <c r="M5027" i="1" a="1"/>
  <c r="M5027" i="1" s="1"/>
  <c r="M5028" i="1" a="1"/>
  <c r="M5028" i="1" s="1"/>
  <c r="M5029" i="1" a="1"/>
  <c r="M5029" i="1" s="1"/>
  <c r="M5030" i="1" a="1"/>
  <c r="M5030" i="1" s="1"/>
  <c r="M5031" i="1" a="1"/>
  <c r="M5031" i="1" s="1"/>
  <c r="M5032" i="1" a="1"/>
  <c r="M5032" i="1" s="1"/>
  <c r="M5033" i="1" a="1"/>
  <c r="M5033" i="1" s="1"/>
  <c r="M5034" i="1" a="1"/>
  <c r="M5034" i="1" s="1"/>
  <c r="M5035" i="1" a="1"/>
  <c r="M5035" i="1" s="1"/>
  <c r="M5036" i="1" a="1"/>
  <c r="M5036" i="1" s="1"/>
  <c r="M5037" i="1" a="1"/>
  <c r="M5037" i="1" s="1"/>
  <c r="M5038" i="1" a="1"/>
  <c r="M5038" i="1" s="1"/>
  <c r="M5039" i="1" a="1"/>
  <c r="M5039" i="1" s="1"/>
  <c r="M5040" i="1" a="1"/>
  <c r="M5040" i="1" s="1"/>
  <c r="M5041" i="1" a="1"/>
  <c r="M5041" i="1" s="1"/>
  <c r="M5042" i="1" a="1"/>
  <c r="M5042" i="1" s="1"/>
  <c r="M5043" i="1" a="1"/>
  <c r="M5043" i="1" s="1"/>
  <c r="M5044" i="1" a="1"/>
  <c r="M5044" i="1" s="1"/>
  <c r="M5045" i="1" a="1"/>
  <c r="M5045" i="1" s="1"/>
  <c r="M5046" i="1" a="1"/>
  <c r="M5046" i="1" s="1"/>
  <c r="M5047" i="1" a="1"/>
  <c r="M5047" i="1" s="1"/>
  <c r="M5048" i="1" a="1"/>
  <c r="M5048" i="1" s="1"/>
  <c r="M5049" i="1" a="1"/>
  <c r="M5049" i="1" s="1"/>
  <c r="M5050" i="1" a="1"/>
  <c r="M5050" i="1" s="1"/>
  <c r="M5051" i="1" a="1"/>
  <c r="M5051" i="1" s="1"/>
  <c r="M5052" i="1" a="1"/>
  <c r="M5052" i="1" s="1"/>
  <c r="M5053" i="1" a="1"/>
  <c r="M5053" i="1" s="1"/>
  <c r="M5054" i="1" a="1"/>
  <c r="M5054" i="1" s="1"/>
  <c r="M5055" i="1" a="1"/>
  <c r="M5055" i="1" s="1"/>
  <c r="M5056" i="1" a="1"/>
  <c r="M5056" i="1" s="1"/>
  <c r="M5057" i="1" a="1"/>
  <c r="M5057" i="1" s="1"/>
  <c r="M5058" i="1" a="1"/>
  <c r="M5058" i="1" s="1"/>
  <c r="M5059" i="1" a="1"/>
  <c r="M5059" i="1" s="1"/>
  <c r="M5060" i="1" a="1"/>
  <c r="M5060" i="1" s="1"/>
  <c r="M5061" i="1" a="1"/>
  <c r="M5061" i="1" s="1"/>
  <c r="M5062" i="1" a="1"/>
  <c r="M5062" i="1" s="1"/>
  <c r="M5063" i="1" a="1"/>
  <c r="M5063" i="1" s="1"/>
  <c r="M5064" i="1" a="1"/>
  <c r="M5064" i="1" s="1"/>
  <c r="M5070" i="1" a="1"/>
  <c r="M5070" i="1" s="1"/>
  <c r="M5071" i="1" a="1"/>
  <c r="M5071" i="1" s="1"/>
  <c r="M5072" i="1" a="1"/>
  <c r="M5072" i="1" s="1"/>
  <c r="M5073" i="1" a="1"/>
  <c r="M5073" i="1" s="1"/>
  <c r="M5074" i="1" a="1"/>
  <c r="M5074" i="1" s="1"/>
  <c r="M5075" i="1" a="1"/>
  <c r="M5075" i="1" s="1"/>
  <c r="M5076" i="1" a="1"/>
  <c r="M5076" i="1" s="1"/>
  <c r="M5077" i="1" a="1"/>
  <c r="M5077" i="1" s="1"/>
  <c r="M5078" i="1" a="1"/>
  <c r="M5078" i="1" s="1"/>
  <c r="M5079" i="1" a="1"/>
  <c r="M5079" i="1" s="1"/>
  <c r="M5080" i="1" a="1"/>
  <c r="M5080" i="1" s="1"/>
  <c r="M5081" i="1" a="1"/>
  <c r="M5081" i="1" s="1"/>
  <c r="M5082" i="1" a="1"/>
  <c r="M5082" i="1" s="1"/>
  <c r="M5083" i="1" a="1"/>
  <c r="M5083" i="1" s="1"/>
  <c r="M5084" i="1" a="1"/>
  <c r="M5084" i="1" s="1"/>
  <c r="M5085" i="1" a="1"/>
  <c r="M5085" i="1" s="1"/>
  <c r="M5086" i="1" a="1"/>
  <c r="M5086" i="1" s="1"/>
  <c r="M5087" i="1" a="1"/>
  <c r="M5087" i="1" s="1"/>
  <c r="M5088" i="1" a="1"/>
  <c r="M5088" i="1" s="1"/>
  <c r="M5089" i="1" a="1"/>
  <c r="M5089" i="1" s="1"/>
  <c r="M5090" i="1" a="1"/>
  <c r="M5090" i="1" s="1"/>
  <c r="M5091" i="1" a="1"/>
  <c r="M5091" i="1" s="1"/>
  <c r="M5092" i="1" a="1"/>
  <c r="M5092" i="1" s="1"/>
  <c r="M5093" i="1" a="1"/>
  <c r="M5093" i="1" s="1"/>
  <c r="M5094" i="1" a="1"/>
  <c r="M5094" i="1" s="1"/>
  <c r="M5095" i="1" a="1"/>
  <c r="M5095" i="1" s="1"/>
  <c r="M5096" i="1" a="1"/>
  <c r="M5096" i="1" s="1"/>
  <c r="M5097" i="1" a="1"/>
  <c r="M5097" i="1" s="1"/>
  <c r="M5098" i="1" a="1"/>
  <c r="M5098" i="1" s="1"/>
  <c r="M5099" i="1" a="1"/>
  <c r="M5099" i="1" s="1"/>
  <c r="M5100" i="1" a="1"/>
  <c r="M5100" i="1" s="1"/>
  <c r="M5101" i="1" a="1"/>
  <c r="M5101" i="1" s="1"/>
  <c r="M5102" i="1" a="1"/>
  <c r="M5102" i="1" s="1"/>
  <c r="M5103" i="1" a="1"/>
  <c r="M5103" i="1" s="1"/>
  <c r="M5104" i="1" a="1"/>
  <c r="M5104" i="1" s="1"/>
  <c r="M5105" i="1" a="1"/>
  <c r="M5105" i="1" s="1"/>
  <c r="M5106" i="1" a="1"/>
  <c r="M5106" i="1" s="1"/>
  <c r="M5107" i="1" a="1"/>
  <c r="M5107" i="1" s="1"/>
  <c r="M5108" i="1" a="1"/>
  <c r="M5108" i="1" s="1"/>
  <c r="M5109" i="1" a="1"/>
  <c r="M5109" i="1" s="1"/>
  <c r="M5110" i="1" a="1"/>
  <c r="M5110" i="1" s="1"/>
  <c r="M5111" i="1" a="1"/>
  <c r="M5111" i="1" s="1"/>
  <c r="M5112" i="1" a="1"/>
  <c r="M5112" i="1" s="1"/>
  <c r="M5113" i="1" a="1"/>
  <c r="M5113" i="1" s="1"/>
  <c r="M5114" i="1" a="1"/>
  <c r="M5114" i="1" s="1"/>
  <c r="M5116" i="1" a="1"/>
  <c r="M5116" i="1" s="1"/>
  <c r="M5117" i="1" a="1"/>
  <c r="M5117" i="1" s="1"/>
  <c r="M5118" i="1" a="1"/>
  <c r="M5118" i="1" s="1"/>
  <c r="M5119" i="1" a="1"/>
  <c r="M5119" i="1" s="1"/>
  <c r="M5120" i="1" a="1"/>
  <c r="M5120" i="1" s="1"/>
  <c r="M5121" i="1" a="1"/>
  <c r="M5121" i="1" s="1"/>
  <c r="M5122" i="1" a="1"/>
  <c r="M5122" i="1" s="1"/>
  <c r="M5123" i="1" a="1"/>
  <c r="M5123" i="1" s="1"/>
  <c r="M5124" i="1" a="1"/>
  <c r="M5124" i="1" s="1"/>
  <c r="M5125" i="1" a="1"/>
  <c r="M5125" i="1" s="1"/>
  <c r="M5126" i="1" a="1"/>
  <c r="M5126" i="1" s="1"/>
  <c r="M5127" i="1" a="1"/>
  <c r="M5127" i="1" s="1"/>
  <c r="M5128" i="1" a="1"/>
  <c r="M5128" i="1" s="1"/>
  <c r="M5129" i="1" a="1"/>
  <c r="M5129" i="1" s="1"/>
  <c r="M5130" i="1" a="1"/>
  <c r="M5130" i="1" s="1"/>
  <c r="M5131" i="1" a="1"/>
  <c r="M5131" i="1" s="1"/>
  <c r="M5132" i="1" a="1"/>
  <c r="M5132" i="1" s="1"/>
  <c r="M5133" i="1" a="1"/>
  <c r="M5133" i="1" s="1"/>
  <c r="M5134" i="1" a="1"/>
  <c r="M5134" i="1" s="1"/>
  <c r="M5135" i="1" a="1"/>
  <c r="M5135" i="1" s="1"/>
  <c r="M5136" i="1" a="1"/>
  <c r="M5136" i="1" s="1"/>
  <c r="M5137" i="1" a="1"/>
  <c r="M5137" i="1" s="1"/>
  <c r="M5138" i="1" a="1"/>
  <c r="M5138" i="1" s="1"/>
  <c r="M5139" i="1" a="1"/>
  <c r="M5139" i="1" s="1"/>
  <c r="M5145" i="1" a="1"/>
  <c r="M5145" i="1" s="1"/>
  <c r="M5146" i="1" a="1"/>
  <c r="M5146" i="1" s="1"/>
  <c r="M5147" i="1" a="1"/>
  <c r="M5147" i="1" s="1"/>
  <c r="M5148" i="1" a="1"/>
  <c r="M5148" i="1" s="1"/>
  <c r="M5149" i="1" a="1"/>
  <c r="M5149" i="1" s="1"/>
  <c r="M5150" i="1" a="1"/>
  <c r="M5150" i="1" s="1"/>
  <c r="M5151" i="1" a="1"/>
  <c r="M5151" i="1" s="1"/>
  <c r="M5152" i="1" a="1"/>
  <c r="M5152" i="1" s="1"/>
  <c r="M5153" i="1" a="1"/>
  <c r="M5153" i="1" s="1"/>
  <c r="M5154" i="1" a="1"/>
  <c r="M5154" i="1" s="1"/>
  <c r="M5155" i="1" a="1"/>
  <c r="M5155" i="1" s="1"/>
  <c r="M5156" i="1" a="1"/>
  <c r="M5156" i="1" s="1"/>
  <c r="M5157" i="1" a="1"/>
  <c r="M5157" i="1" s="1"/>
  <c r="M5158" i="1" a="1"/>
  <c r="M5158" i="1" s="1"/>
  <c r="M5159" i="1" a="1"/>
  <c r="M5159" i="1" s="1"/>
  <c r="M5160" i="1" a="1"/>
  <c r="M5160" i="1" s="1"/>
  <c r="M5161" i="1" a="1"/>
  <c r="M5161" i="1" s="1"/>
  <c r="M5162" i="1" a="1"/>
  <c r="M5162" i="1" s="1"/>
  <c r="M5163" i="1" a="1"/>
  <c r="M5163" i="1" s="1"/>
  <c r="M5164" i="1" a="1"/>
  <c r="M5164" i="1" s="1"/>
  <c r="M5165" i="1" a="1"/>
  <c r="M5165" i="1" s="1"/>
  <c r="M5166" i="1" a="1"/>
  <c r="M5166" i="1" s="1"/>
  <c r="M5167" i="1" a="1"/>
  <c r="M5167" i="1" s="1"/>
  <c r="M5168" i="1" a="1"/>
  <c r="M5168" i="1" s="1"/>
  <c r="M5169" i="1" a="1"/>
  <c r="M5169" i="1" s="1"/>
  <c r="M5170" i="1" a="1"/>
  <c r="M5170" i="1" s="1"/>
  <c r="M5171" i="1" a="1"/>
  <c r="M5171" i="1" s="1"/>
  <c r="M5172" i="1" a="1"/>
  <c r="M5172" i="1" s="1"/>
  <c r="M5173" i="1" a="1"/>
  <c r="M5173" i="1" s="1"/>
  <c r="M5174" i="1" a="1"/>
  <c r="M5174" i="1" s="1"/>
  <c r="M5175" i="1" a="1"/>
  <c r="M5175" i="1" s="1"/>
  <c r="M5176" i="1" a="1"/>
  <c r="M5176" i="1" s="1"/>
  <c r="M5177" i="1" a="1"/>
  <c r="M5177" i="1" s="1"/>
  <c r="M5178" i="1" a="1"/>
  <c r="M5178" i="1" s="1"/>
  <c r="M5179" i="1" a="1"/>
  <c r="M5179" i="1" s="1"/>
  <c r="M5180" i="1" a="1"/>
  <c r="M5180" i="1" s="1"/>
  <c r="M5181" i="1" a="1"/>
  <c r="M5181" i="1" s="1"/>
  <c r="M5182" i="1" a="1"/>
  <c r="M5182" i="1" s="1"/>
  <c r="M5183" i="1" a="1"/>
  <c r="M5183" i="1" s="1"/>
  <c r="M5184" i="1" a="1"/>
  <c r="M5184" i="1" s="1"/>
  <c r="M5185" i="1" a="1"/>
  <c r="M5185" i="1" s="1"/>
  <c r="M5186" i="1" a="1"/>
  <c r="M5186" i="1" s="1"/>
  <c r="M5187" i="1" a="1"/>
  <c r="M5187" i="1" s="1"/>
  <c r="M5188" i="1" a="1"/>
  <c r="M5188" i="1" s="1"/>
  <c r="M5189" i="1" a="1"/>
  <c r="M5189" i="1" s="1"/>
  <c r="M5190" i="1" a="1"/>
  <c r="M5190" i="1" s="1"/>
  <c r="M5191" i="1" a="1"/>
  <c r="M5191" i="1" s="1"/>
  <c r="M5192" i="1" a="1"/>
  <c r="M5192" i="1" s="1"/>
  <c r="M5193" i="1" a="1"/>
  <c r="M5193" i="1" s="1"/>
  <c r="M5194" i="1" a="1"/>
  <c r="M5194" i="1" s="1"/>
  <c r="M5195" i="1" a="1"/>
  <c r="M5195" i="1" s="1"/>
  <c r="M5196" i="1" a="1"/>
  <c r="M5196" i="1" s="1"/>
  <c r="M5197" i="1" a="1"/>
  <c r="M5197" i="1" s="1"/>
  <c r="M5198" i="1" a="1"/>
  <c r="M5198" i="1" s="1"/>
  <c r="M5199" i="1" a="1"/>
  <c r="M5199" i="1" s="1"/>
  <c r="M5200" i="1" a="1"/>
  <c r="M5200" i="1" s="1"/>
  <c r="M5201" i="1" a="1"/>
  <c r="M5201" i="1" s="1"/>
  <c r="M5202" i="1" a="1"/>
  <c r="M5202" i="1" s="1"/>
  <c r="M5203" i="1" a="1"/>
  <c r="M5203" i="1" s="1"/>
  <c r="M5204" i="1" a="1"/>
  <c r="M5204" i="1" s="1"/>
  <c r="M5205" i="1" a="1"/>
  <c r="M5205" i="1" s="1"/>
  <c r="M5206" i="1" a="1"/>
  <c r="M5206" i="1" s="1"/>
  <c r="M5207" i="1" a="1"/>
  <c r="M5207" i="1" s="1"/>
  <c r="M5208" i="1" a="1"/>
  <c r="M5208" i="1" s="1"/>
  <c r="M5209" i="1" a="1"/>
  <c r="M5209" i="1" s="1"/>
  <c r="M5210" i="1" a="1"/>
  <c r="M5210" i="1" s="1"/>
  <c r="M5211" i="1" a="1"/>
  <c r="M5211" i="1" s="1"/>
  <c r="M5212" i="1" a="1"/>
  <c r="M5212" i="1" s="1"/>
  <c r="M5213" i="1" a="1"/>
  <c r="M5213" i="1" s="1"/>
  <c r="M5214" i="1" a="1"/>
  <c r="M5214" i="1" s="1"/>
  <c r="M4694" i="1" a="1"/>
  <c r="M4694" i="1" s="1"/>
  <c r="M5215" i="1" a="1"/>
  <c r="M5215" i="1" s="1"/>
  <c r="G3" i="38"/>
  <c r="G4" i="38"/>
  <c r="G5" i="38"/>
  <c r="G6" i="38"/>
  <c r="G7" i="38"/>
  <c r="G8" i="38"/>
  <c r="G9" i="38"/>
  <c r="G10" i="38"/>
  <c r="G11" i="38"/>
  <c r="G12" i="38"/>
  <c r="G13" i="38"/>
  <c r="G14" i="38"/>
  <c r="G15" i="38"/>
  <c r="G16" i="38"/>
  <c r="G17" i="38"/>
  <c r="G18" i="38"/>
  <c r="G19" i="38"/>
  <c r="G20" i="38"/>
  <c r="G21" i="38"/>
  <c r="G22" i="38"/>
  <c r="G23" i="38"/>
  <c r="G24" i="38"/>
  <c r="G25" i="38"/>
  <c r="G26" i="38"/>
  <c r="G27" i="38"/>
  <c r="G28" i="38"/>
  <c r="G29" i="38"/>
  <c r="G30" i="38"/>
  <c r="G31" i="38"/>
  <c r="G32" i="38"/>
  <c r="G33" i="38"/>
  <c r="G34" i="38"/>
  <c r="G35" i="38"/>
  <c r="G36" i="38"/>
  <c r="G37" i="38"/>
  <c r="G38" i="38"/>
  <c r="G39" i="38"/>
  <c r="G40" i="38"/>
  <c r="G41" i="38"/>
  <c r="G42" i="38"/>
  <c r="G43" i="38"/>
  <c r="G44" i="38"/>
  <c r="G45" i="38"/>
  <c r="G46" i="38"/>
  <c r="G47" i="38"/>
  <c r="G48" i="38"/>
  <c r="G49" i="38"/>
  <c r="G50" i="38"/>
  <c r="G51" i="38"/>
  <c r="G52" i="38"/>
  <c r="G53" i="38"/>
  <c r="G54" i="38"/>
  <c r="G55" i="38"/>
  <c r="G56" i="38"/>
  <c r="G57" i="38"/>
  <c r="G58" i="38"/>
  <c r="G59" i="38"/>
  <c r="G60" i="38"/>
  <c r="G61" i="38"/>
  <c r="G62" i="38"/>
  <c r="G63" i="38"/>
  <c r="G64" i="38"/>
  <c r="G65" i="38"/>
  <c r="G66" i="38"/>
  <c r="G67" i="38"/>
  <c r="G68" i="38"/>
  <c r="G69" i="38"/>
  <c r="G70" i="38"/>
  <c r="G71" i="38"/>
  <c r="G72" i="38"/>
  <c r="G73" i="38"/>
  <c r="G74" i="38"/>
  <c r="G75" i="38"/>
  <c r="G76" i="38"/>
  <c r="G77" i="38"/>
  <c r="G78" i="38"/>
  <c r="G79" i="38"/>
  <c r="G80" i="38"/>
  <c r="G81" i="38"/>
  <c r="G82" i="38"/>
  <c r="F3" i="38" a="1"/>
  <c r="F3" i="38" s="1"/>
  <c r="F4" i="38" a="1"/>
  <c r="F4" i="38" s="1"/>
  <c r="F5" i="38" a="1"/>
  <c r="F5" i="38" s="1"/>
  <c r="F6" i="38" a="1"/>
  <c r="F6" i="38" s="1"/>
  <c r="F7" i="38" a="1"/>
  <c r="F7" i="38"/>
  <c r="F8" i="38" a="1"/>
  <c r="F8" i="38"/>
  <c r="F9" i="38" a="1"/>
  <c r="F9" i="38"/>
  <c r="F10" i="38" a="1"/>
  <c r="F10" i="38"/>
  <c r="F11" i="38" a="1"/>
  <c r="F11" i="38" s="1"/>
  <c r="F12" i="38" a="1"/>
  <c r="F12" i="38" s="1"/>
  <c r="F13" i="38" a="1"/>
  <c r="F13" i="38" s="1"/>
  <c r="F14" i="38" a="1"/>
  <c r="F14" i="38" s="1"/>
  <c r="F15" i="38" a="1"/>
  <c r="F15" i="38" s="1"/>
  <c r="F16" i="38" a="1"/>
  <c r="F16" i="38"/>
  <c r="F17" i="38" a="1"/>
  <c r="F17" i="38"/>
  <c r="F18" i="38" a="1"/>
  <c r="F18" i="38"/>
  <c r="F19" i="38" a="1"/>
  <c r="F19" i="38" s="1"/>
  <c r="F20" i="38" a="1"/>
  <c r="F20" i="38" s="1"/>
  <c r="F21" i="38" a="1"/>
  <c r="F21" i="38"/>
  <c r="F22" i="38" a="1"/>
  <c r="F22" i="38" s="1"/>
  <c r="F23" i="38" a="1"/>
  <c r="F23" i="38" s="1"/>
  <c r="F24" i="38" a="1"/>
  <c r="F24" i="38"/>
  <c r="F25" i="38" a="1"/>
  <c r="F25" i="38"/>
  <c r="F26" i="38" a="1"/>
  <c r="F26" i="38"/>
  <c r="F27" i="38" a="1"/>
  <c r="F27" i="38" s="1"/>
  <c r="F28" i="38" a="1"/>
  <c r="F28" i="38"/>
  <c r="F29" i="38" a="1"/>
  <c r="F29" i="38" s="1"/>
  <c r="F30" i="38" a="1"/>
  <c r="F30" i="38"/>
  <c r="F31" i="38" a="1"/>
  <c r="F31" i="38" s="1"/>
  <c r="F32" i="38" a="1"/>
  <c r="F32" i="38" s="1"/>
  <c r="F33" i="38" a="1"/>
  <c r="F33" i="38" s="1"/>
  <c r="F34" i="38" a="1"/>
  <c r="F34" i="38" s="1"/>
  <c r="F35" i="38" a="1"/>
  <c r="F35" i="38" s="1"/>
  <c r="F36" i="38" a="1"/>
  <c r="F36" i="38" s="1"/>
  <c r="F37" i="38" a="1"/>
  <c r="F37" i="38" s="1"/>
  <c r="F38" i="38" a="1"/>
  <c r="F38" i="38"/>
  <c r="F39" i="38" a="1"/>
  <c r="F39" i="38"/>
  <c r="F40" i="38" a="1"/>
  <c r="F40" i="38" s="1"/>
  <c r="F41" i="38" a="1"/>
  <c r="F41" i="38"/>
  <c r="F42" i="38" a="1"/>
  <c r="F42" i="38" s="1"/>
  <c r="F43" i="38" a="1"/>
  <c r="F43" i="38" s="1"/>
  <c r="F44" i="38" a="1"/>
  <c r="F44" i="38" s="1"/>
  <c r="F45" i="38" a="1"/>
  <c r="F45" i="38"/>
  <c r="F46" i="38" a="1"/>
  <c r="F46" i="38" s="1"/>
  <c r="F47" i="38" a="1"/>
  <c r="F47" i="38"/>
  <c r="F48" i="38" a="1"/>
  <c r="F48" i="38" s="1"/>
  <c r="F49" i="38" a="1"/>
  <c r="F49" i="38"/>
  <c r="F50" i="38" a="1"/>
  <c r="F50" i="38"/>
  <c r="F51" i="38" a="1"/>
  <c r="F51" i="38" s="1"/>
  <c r="F52" i="38" a="1"/>
  <c r="F52" i="38" s="1"/>
  <c r="F53" i="38" a="1"/>
  <c r="F53" i="38"/>
  <c r="F54" i="38" a="1"/>
  <c r="F54" i="38" s="1"/>
  <c r="F55" i="38" a="1"/>
  <c r="F55" i="38"/>
  <c r="F56" i="38" a="1"/>
  <c r="F56" i="38"/>
  <c r="F57" i="38" a="1"/>
  <c r="F57" i="38" s="1"/>
  <c r="F58" i="38" a="1"/>
  <c r="F58" i="38"/>
  <c r="F59" i="38" a="1"/>
  <c r="F59" i="38" s="1"/>
  <c r="F60" i="38" a="1"/>
  <c r="F60" i="38"/>
  <c r="F61" i="38" a="1"/>
  <c r="F61" i="38" s="1"/>
  <c r="F62" i="38" a="1"/>
  <c r="F62" i="38" s="1"/>
  <c r="F63" i="38" a="1"/>
  <c r="F63" i="38" s="1"/>
  <c r="F64" i="38" a="1"/>
  <c r="F64" i="38"/>
  <c r="F65" i="38" a="1"/>
  <c r="F65" i="38" s="1"/>
  <c r="F66" i="38" a="1"/>
  <c r="F66" i="38"/>
  <c r="F67" i="38" a="1"/>
  <c r="F67" i="38" s="1"/>
  <c r="F68" i="38" a="1"/>
  <c r="F68" i="38"/>
  <c r="F69" i="38" a="1"/>
  <c r="F69" i="38"/>
  <c r="F70" i="38" a="1"/>
  <c r="F70" i="38" s="1"/>
  <c r="F71" i="38" a="1"/>
  <c r="F71" i="38" s="1"/>
  <c r="F72" i="38" a="1"/>
  <c r="F72" i="38"/>
  <c r="F73" i="38" a="1"/>
  <c r="F73" i="38"/>
  <c r="F74" i="38" a="1"/>
  <c r="F74" i="38" s="1"/>
  <c r="F75" i="38" a="1"/>
  <c r="F75" i="38" s="1"/>
  <c r="F76" i="38" a="1"/>
  <c r="F76" i="38"/>
  <c r="F77" i="38" a="1"/>
  <c r="F77" i="38"/>
  <c r="F78" i="38" a="1"/>
  <c r="F78" i="38"/>
  <c r="F79" i="38" a="1"/>
  <c r="F79" i="38"/>
  <c r="F80" i="38" a="1"/>
  <c r="F80" i="38" s="1"/>
  <c r="F81" i="38" a="1"/>
  <c r="F81" i="38"/>
  <c r="F82" i="38" a="1"/>
  <c r="F82" i="38" s="1"/>
  <c r="F2" i="38" a="1"/>
  <c r="F2" i="38" s="1"/>
  <c r="G2" i="38" s="1"/>
  <c r="G32" i="32"/>
  <c r="G11" i="32"/>
  <c r="G7" i="32"/>
  <c r="G8" i="32"/>
  <c r="G9" i="32"/>
  <c r="G10" i="32"/>
  <c r="G12" i="32"/>
  <c r="G13" i="32"/>
  <c r="G14" i="32"/>
  <c r="G15" i="32"/>
  <c r="G16" i="32"/>
  <c r="G17" i="32"/>
  <c r="G18" i="32"/>
  <c r="G21" i="32"/>
  <c r="G22" i="32"/>
  <c r="G23" i="32"/>
  <c r="G24" i="32"/>
  <c r="G25" i="32"/>
  <c r="G26" i="32"/>
  <c r="G31" i="32"/>
  <c r="G2" i="32"/>
  <c r="G4" i="32"/>
  <c r="G3" i="32"/>
  <c r="G27" i="32"/>
  <c r="G28" i="32"/>
  <c r="G29" i="32"/>
  <c r="G30" i="32"/>
  <c r="G6" i="32"/>
  <c r="G19" i="32"/>
  <c r="G20" i="32"/>
  <c r="G5" i="32"/>
  <c r="M7931" i="1" a="1"/>
  <c r="M7931" i="1" s="1"/>
  <c r="M7930" i="1" a="1"/>
  <c r="M7930" i="1" s="1"/>
  <c r="M7929" i="1" a="1"/>
  <c r="M7929" i="1" s="1"/>
  <c r="M7928" i="1" a="1"/>
  <c r="M7928" i="1" s="1"/>
  <c r="M7927" i="1" a="1"/>
  <c r="M7927" i="1" s="1"/>
  <c r="M7926" i="1" a="1"/>
  <c r="M7926" i="1" s="1"/>
  <c r="M7925" i="1" a="1"/>
  <c r="M7925" i="1" s="1"/>
  <c r="M7924" i="1" a="1"/>
  <c r="M7924" i="1" s="1"/>
  <c r="M7923" i="1" a="1"/>
  <c r="M7923" i="1" s="1"/>
  <c r="M7922" i="1" a="1"/>
  <c r="M7922" i="1" s="1"/>
  <c r="M7921" i="1" a="1"/>
  <c r="M7921" i="1" s="1"/>
  <c r="M7920" i="1" a="1"/>
  <c r="M7920" i="1" s="1"/>
  <c r="M7919" i="1" a="1"/>
  <c r="M7919" i="1" s="1"/>
  <c r="M7918" i="1" a="1"/>
  <c r="M7918" i="1" s="1"/>
  <c r="M7917" i="1" a="1"/>
  <c r="M7917" i="1" s="1"/>
  <c r="M7916" i="1" a="1"/>
  <c r="M7916" i="1" s="1"/>
  <c r="M7915" i="1" a="1"/>
  <c r="M7915" i="1" s="1"/>
  <c r="M7914" i="1" a="1"/>
  <c r="M7914" i="1" s="1"/>
  <c r="M7913" i="1" a="1"/>
  <c r="M7913" i="1" s="1"/>
  <c r="M7912" i="1" a="1"/>
  <c r="M7912" i="1" s="1"/>
  <c r="M7911" i="1" a="1"/>
  <c r="M7911" i="1" s="1"/>
  <c r="M7910" i="1" a="1"/>
  <c r="M7910" i="1" s="1"/>
  <c r="M7909" i="1" a="1"/>
  <c r="M7909" i="1" s="1"/>
  <c r="M7908" i="1" a="1"/>
  <c r="M7908" i="1" s="1"/>
  <c r="M7907" i="1" a="1"/>
  <c r="M7907" i="1" s="1"/>
  <c r="M7906" i="1" a="1"/>
  <c r="M7906" i="1" s="1"/>
  <c r="M7905" i="1" a="1"/>
  <c r="M7905" i="1" s="1"/>
  <c r="M7904" i="1" a="1"/>
  <c r="M7904" i="1" s="1"/>
  <c r="M7903" i="1" a="1"/>
  <c r="M7903" i="1" s="1"/>
  <c r="M7902" i="1" a="1"/>
  <c r="M7902" i="1" s="1"/>
  <c r="M7901" i="1" a="1"/>
  <c r="M7901" i="1" s="1"/>
  <c r="M7900" i="1" a="1"/>
  <c r="M7900" i="1" s="1"/>
  <c r="M7899" i="1" a="1"/>
  <c r="M7899" i="1" s="1"/>
  <c r="M7898" i="1" a="1"/>
  <c r="M7898" i="1" s="1"/>
  <c r="M7897" i="1" a="1"/>
  <c r="M7897" i="1" s="1"/>
  <c r="M7896" i="1" a="1"/>
  <c r="M7896" i="1" s="1"/>
  <c r="M7895" i="1" a="1"/>
  <c r="M7895" i="1" s="1"/>
  <c r="M7894" i="1" a="1"/>
  <c r="M7894" i="1" s="1"/>
  <c r="M7893" i="1" a="1"/>
  <c r="M7893" i="1" s="1"/>
  <c r="M7892" i="1" a="1"/>
  <c r="M7892" i="1" s="1"/>
  <c r="M7891" i="1" a="1"/>
  <c r="M7891" i="1" s="1"/>
  <c r="M7890" i="1" a="1"/>
  <c r="M7890" i="1" s="1"/>
  <c r="M7889" i="1" a="1"/>
  <c r="M7889" i="1" s="1"/>
  <c r="M7888" i="1" a="1"/>
  <c r="M7888" i="1" s="1"/>
  <c r="M7887" i="1" a="1"/>
  <c r="M7887" i="1" s="1"/>
  <c r="M7886" i="1" a="1"/>
  <c r="M7886" i="1" s="1"/>
  <c r="M7885" i="1" a="1"/>
  <c r="M7885" i="1" s="1"/>
  <c r="M7884" i="1" a="1"/>
  <c r="M7884" i="1" s="1"/>
  <c r="M7883" i="1" a="1"/>
  <c r="M7883" i="1" s="1"/>
  <c r="M7882" i="1" a="1"/>
  <c r="M7882" i="1" s="1"/>
  <c r="M7881" i="1" a="1"/>
  <c r="M7881" i="1" s="1"/>
  <c r="M7880" i="1" a="1"/>
  <c r="M7880" i="1" s="1"/>
  <c r="M7879" i="1" a="1"/>
  <c r="M7879" i="1" s="1"/>
  <c r="M7878" i="1" a="1"/>
  <c r="M7878" i="1" s="1"/>
  <c r="M7877" i="1" a="1"/>
  <c r="M7877" i="1" s="1"/>
  <c r="M7876" i="1" a="1"/>
  <c r="M7876" i="1" s="1"/>
  <c r="M7875" i="1" a="1"/>
  <c r="M7875" i="1" s="1"/>
  <c r="M7874" i="1" a="1"/>
  <c r="M7874" i="1" s="1"/>
  <c r="M7873" i="1" a="1"/>
  <c r="M7873" i="1" s="1"/>
  <c r="M7872" i="1" a="1"/>
  <c r="M7872" i="1" s="1"/>
  <c r="M7871" i="1" a="1"/>
  <c r="M7871" i="1" s="1"/>
  <c r="M7870" i="1" a="1"/>
  <c r="M7870" i="1" s="1"/>
  <c r="M7869" i="1" a="1"/>
  <c r="M7869" i="1" s="1"/>
  <c r="M7868" i="1" a="1"/>
  <c r="M7868" i="1" s="1"/>
  <c r="M7867" i="1" a="1"/>
  <c r="M7867" i="1" s="1"/>
  <c r="M7866" i="1" a="1"/>
  <c r="M7866" i="1" s="1"/>
  <c r="M7865" i="1" a="1"/>
  <c r="M7865" i="1" s="1"/>
  <c r="M7864" i="1" a="1"/>
  <c r="M7864" i="1" s="1"/>
  <c r="M7863" i="1" a="1"/>
  <c r="M7863" i="1" s="1"/>
  <c r="M7862" i="1" a="1"/>
  <c r="M7862" i="1" s="1"/>
  <c r="M7861" i="1" a="1"/>
  <c r="M7861" i="1" s="1"/>
  <c r="M7860" i="1" a="1"/>
  <c r="M7860" i="1" s="1"/>
  <c r="M7859" i="1" a="1"/>
  <c r="M7859" i="1" s="1"/>
  <c r="M7858" i="1" a="1"/>
  <c r="M7858" i="1" s="1"/>
  <c r="M7857" i="1" a="1"/>
  <c r="M7857" i="1" s="1"/>
  <c r="M7856" i="1" a="1"/>
  <c r="M7856" i="1" s="1"/>
  <c r="M7855" i="1" a="1"/>
  <c r="M7855" i="1" s="1"/>
  <c r="M7854" i="1" a="1"/>
  <c r="M7854" i="1" s="1"/>
  <c r="M7853" i="1" a="1"/>
  <c r="M7853" i="1" s="1"/>
  <c r="M7852" i="1" a="1"/>
  <c r="M7852" i="1" s="1"/>
  <c r="M7851" i="1" a="1"/>
  <c r="M7851" i="1" s="1"/>
  <c r="M7850" i="1" a="1"/>
  <c r="M7850" i="1" s="1"/>
  <c r="M7849" i="1" a="1"/>
  <c r="M7849" i="1" s="1"/>
  <c r="M7848" i="1" a="1"/>
  <c r="M7848" i="1" s="1"/>
  <c r="M7847" i="1" a="1"/>
  <c r="M7847" i="1" s="1"/>
  <c r="M7846" i="1" a="1"/>
  <c r="M7846" i="1" s="1"/>
  <c r="M7845" i="1" a="1"/>
  <c r="M7845" i="1" s="1"/>
  <c r="M7844" i="1" a="1"/>
  <c r="M7844" i="1" s="1"/>
  <c r="M7843" i="1" a="1"/>
  <c r="M7843" i="1" s="1"/>
  <c r="M7842" i="1" a="1"/>
  <c r="M7842" i="1" s="1"/>
  <c r="M7841" i="1" a="1"/>
  <c r="M7841" i="1" s="1"/>
  <c r="M7840" i="1" a="1"/>
  <c r="M7840" i="1" s="1"/>
  <c r="M7839" i="1" a="1"/>
  <c r="M7839" i="1" s="1"/>
  <c r="M7838" i="1" a="1"/>
  <c r="M7838" i="1" s="1"/>
  <c r="M7837" i="1" a="1"/>
  <c r="M7837" i="1" s="1"/>
  <c r="M7836" i="1" a="1"/>
  <c r="M7836" i="1" s="1"/>
  <c r="M7835" i="1" a="1"/>
  <c r="M7835" i="1" s="1"/>
  <c r="M7834" i="1" a="1"/>
  <c r="M7834" i="1" s="1"/>
  <c r="M7833" i="1" a="1"/>
  <c r="M7833" i="1" s="1"/>
  <c r="M7832" i="1" a="1"/>
  <c r="M7832" i="1" s="1"/>
  <c r="M7831" i="1" a="1"/>
  <c r="M7831" i="1" s="1"/>
  <c r="M7830" i="1" a="1"/>
  <c r="M7830" i="1" s="1"/>
  <c r="M7829" i="1" a="1"/>
  <c r="M7829" i="1" s="1"/>
  <c r="M7828" i="1" a="1"/>
  <c r="M7828" i="1" s="1"/>
  <c r="M7827" i="1" a="1"/>
  <c r="M7827" i="1" s="1"/>
  <c r="M7826" i="1" a="1"/>
  <c r="M7826" i="1" s="1"/>
  <c r="M7825" i="1" a="1"/>
  <c r="M7825" i="1" s="1"/>
  <c r="M7824" i="1" a="1"/>
  <c r="M7824" i="1" s="1"/>
  <c r="M7823" i="1" a="1"/>
  <c r="M7823" i="1" s="1"/>
  <c r="M7822" i="1" a="1"/>
  <c r="M7822" i="1" s="1"/>
  <c r="M7821" i="1" a="1"/>
  <c r="M7821" i="1" s="1"/>
  <c r="M7820" i="1" a="1"/>
  <c r="M7820" i="1" s="1"/>
  <c r="M7819" i="1" a="1"/>
  <c r="M7819" i="1" s="1"/>
  <c r="M7818" i="1" a="1"/>
  <c r="M7818" i="1" s="1"/>
  <c r="M7817" i="1" a="1"/>
  <c r="M7817" i="1" s="1"/>
  <c r="M7816" i="1" a="1"/>
  <c r="M7816" i="1" s="1"/>
  <c r="M7815" i="1" a="1"/>
  <c r="M7815" i="1" s="1"/>
  <c r="M7814" i="1" a="1"/>
  <c r="M7814" i="1" s="1"/>
  <c r="M7813" i="1" a="1"/>
  <c r="M7813" i="1" s="1"/>
  <c r="M7812" i="1" a="1"/>
  <c r="M7812" i="1" s="1"/>
  <c r="M7811" i="1" a="1"/>
  <c r="M7811" i="1" s="1"/>
  <c r="M7810" i="1" a="1"/>
  <c r="M7810" i="1" s="1"/>
  <c r="M7809" i="1" a="1"/>
  <c r="M7809" i="1" s="1"/>
  <c r="M7808" i="1" a="1"/>
  <c r="M7808" i="1" s="1"/>
  <c r="M7807" i="1" a="1"/>
  <c r="M7807" i="1" s="1"/>
  <c r="M7806" i="1" a="1"/>
  <c r="M7806" i="1" s="1"/>
  <c r="M7805" i="1" a="1"/>
  <c r="M7805" i="1" s="1"/>
  <c r="M7804" i="1" a="1"/>
  <c r="M7804" i="1" s="1"/>
  <c r="M7803" i="1" a="1"/>
  <c r="M7803" i="1" s="1"/>
  <c r="M7802" i="1" a="1"/>
  <c r="M7802" i="1" s="1"/>
  <c r="M7801" i="1" a="1"/>
  <c r="M7801" i="1" s="1"/>
  <c r="M7800" i="1" a="1"/>
  <c r="M7800" i="1" s="1"/>
  <c r="M7799" i="1" a="1"/>
  <c r="M7799" i="1" s="1"/>
  <c r="M7798" i="1" a="1"/>
  <c r="M7798" i="1" s="1"/>
  <c r="M7797" i="1" a="1"/>
  <c r="M7797" i="1" s="1"/>
  <c r="M7796" i="1" a="1"/>
  <c r="M7796" i="1" s="1"/>
  <c r="M7795" i="1" a="1"/>
  <c r="M7795" i="1" s="1"/>
  <c r="M7794" i="1" a="1"/>
  <c r="M7794" i="1" s="1"/>
  <c r="M7793" i="1" a="1"/>
  <c r="M7793" i="1" s="1"/>
  <c r="M7792" i="1" a="1"/>
  <c r="M7792" i="1" s="1"/>
  <c r="M7791" i="1" a="1"/>
  <c r="M7791" i="1" s="1"/>
  <c r="M7790" i="1" a="1"/>
  <c r="M7790" i="1" s="1"/>
  <c r="M7789" i="1" a="1"/>
  <c r="M7789" i="1" s="1"/>
  <c r="M7788" i="1" a="1"/>
  <c r="M7788" i="1" s="1"/>
  <c r="M7787" i="1" a="1"/>
  <c r="M7787" i="1" s="1"/>
  <c r="M7786" i="1" a="1"/>
  <c r="M7786" i="1" s="1"/>
  <c r="M7785" i="1" a="1"/>
  <c r="M7785" i="1" s="1"/>
  <c r="M7784" i="1" a="1"/>
  <c r="M7784" i="1" s="1"/>
  <c r="M7783" i="1" a="1"/>
  <c r="M7783" i="1" s="1"/>
  <c r="M7782" i="1" a="1"/>
  <c r="M7782" i="1" s="1"/>
  <c r="M7932" i="1" a="1"/>
  <c r="M7932" i="1" s="1"/>
  <c r="M7780" i="1" a="1"/>
  <c r="M7780" i="1" s="1"/>
  <c r="M7779" i="1" a="1"/>
  <c r="M7779" i="1" s="1"/>
  <c r="M7778" i="1" a="1"/>
  <c r="M7778" i="1" s="1"/>
  <c r="M7777" i="1" a="1"/>
  <c r="M7777" i="1" s="1"/>
  <c r="M7776" i="1" a="1"/>
  <c r="M7776" i="1" s="1"/>
  <c r="M7775" i="1" a="1"/>
  <c r="M7775" i="1" s="1"/>
  <c r="M7774" i="1" a="1"/>
  <c r="M7774" i="1" s="1"/>
  <c r="M7773" i="1" a="1"/>
  <c r="M7773" i="1" s="1"/>
  <c r="M7772" i="1" a="1"/>
  <c r="M7772" i="1" s="1"/>
  <c r="M7771" i="1" a="1"/>
  <c r="M7771" i="1" s="1"/>
  <c r="M7770" i="1" a="1"/>
  <c r="M7770" i="1" s="1"/>
  <c r="M7769" i="1" a="1"/>
  <c r="M7769" i="1" s="1"/>
  <c r="M7768" i="1" a="1"/>
  <c r="M7768" i="1" s="1"/>
  <c r="M7767" i="1" a="1"/>
  <c r="M7767" i="1" s="1"/>
  <c r="M7766" i="1" a="1"/>
  <c r="M7766" i="1" s="1"/>
  <c r="M7765" i="1" a="1"/>
  <c r="M7765" i="1" s="1"/>
  <c r="M7764" i="1" a="1"/>
  <c r="M7764" i="1" s="1"/>
  <c r="M7763" i="1" a="1"/>
  <c r="M7763" i="1" s="1"/>
  <c r="M7762" i="1" a="1"/>
  <c r="M7762" i="1" s="1"/>
  <c r="M7761" i="1" a="1"/>
  <c r="M7761" i="1" s="1"/>
  <c r="M7760" i="1" a="1"/>
  <c r="M7760" i="1" s="1"/>
  <c r="M7759" i="1" a="1"/>
  <c r="M7759" i="1" s="1"/>
  <c r="M7758" i="1" a="1"/>
  <c r="M7758" i="1" s="1"/>
  <c r="M7757" i="1" a="1"/>
  <c r="M7757" i="1" s="1"/>
  <c r="M7756" i="1" a="1"/>
  <c r="M7756" i="1" s="1"/>
  <c r="M7755" i="1" a="1"/>
  <c r="M7755" i="1" s="1"/>
  <c r="M7754" i="1" a="1"/>
  <c r="M7754" i="1" s="1"/>
  <c r="M7753" i="1" a="1"/>
  <c r="M7753" i="1" s="1"/>
  <c r="M7752" i="1" a="1"/>
  <c r="M7752" i="1" s="1"/>
  <c r="M7751" i="1" a="1"/>
  <c r="M7751" i="1" s="1"/>
  <c r="M7750" i="1" a="1"/>
  <c r="M7750" i="1" s="1"/>
  <c r="M7749" i="1" a="1"/>
  <c r="M7749" i="1" s="1"/>
  <c r="M7748" i="1" a="1"/>
  <c r="M7748" i="1" s="1"/>
  <c r="M7747" i="1" a="1"/>
  <c r="M7747" i="1" s="1"/>
  <c r="M7746" i="1" a="1"/>
  <c r="M7746" i="1" s="1"/>
  <c r="M7745" i="1" a="1"/>
  <c r="M7745" i="1" s="1"/>
  <c r="M7744" i="1" a="1"/>
  <c r="M7744" i="1" s="1"/>
  <c r="M7743" i="1" a="1"/>
  <c r="M7743" i="1" s="1"/>
  <c r="M7742" i="1" a="1"/>
  <c r="M7742" i="1" s="1"/>
  <c r="M7741" i="1" a="1"/>
  <c r="M7741" i="1" s="1"/>
  <c r="M7740" i="1" a="1"/>
  <c r="M7740" i="1" s="1"/>
  <c r="M7739" i="1" a="1"/>
  <c r="M7739" i="1" s="1"/>
  <c r="M7738" i="1" a="1"/>
  <c r="M7738" i="1" s="1"/>
  <c r="M7737" i="1" a="1"/>
  <c r="M7737" i="1" s="1"/>
  <c r="M7736" i="1" a="1"/>
  <c r="M7736" i="1" s="1"/>
  <c r="M7735" i="1" a="1"/>
  <c r="M7735" i="1" s="1"/>
  <c r="M7734" i="1" a="1"/>
  <c r="M7734" i="1" s="1"/>
  <c r="M7733" i="1" a="1"/>
  <c r="M7733" i="1" s="1"/>
  <c r="M7732" i="1" a="1"/>
  <c r="M7732" i="1" s="1"/>
  <c r="M7731" i="1" a="1"/>
  <c r="M7731" i="1" s="1"/>
  <c r="M7730" i="1" a="1"/>
  <c r="M7730" i="1" s="1"/>
  <c r="M7729" i="1" a="1"/>
  <c r="M7729" i="1" s="1"/>
  <c r="M7728" i="1" a="1"/>
  <c r="M7728" i="1" s="1"/>
  <c r="M7727" i="1" a="1"/>
  <c r="M7727" i="1" s="1"/>
  <c r="M7726" i="1" a="1"/>
  <c r="M7726" i="1" s="1"/>
  <c r="M7725" i="1" a="1"/>
  <c r="M7725" i="1" s="1"/>
  <c r="M7724" i="1" a="1"/>
  <c r="M7724" i="1" s="1"/>
  <c r="M7723" i="1" a="1"/>
  <c r="M7723" i="1" s="1"/>
  <c r="M7722" i="1" a="1"/>
  <c r="M7722" i="1" s="1"/>
  <c r="M7721" i="1" a="1"/>
  <c r="M7721" i="1" s="1"/>
  <c r="M7720" i="1" a="1"/>
  <c r="M7720" i="1" s="1"/>
  <c r="M7719" i="1" a="1"/>
  <c r="M7719" i="1" s="1"/>
  <c r="M7718" i="1" a="1"/>
  <c r="M7718" i="1" s="1"/>
  <c r="M7717" i="1" a="1"/>
  <c r="M7717" i="1" s="1"/>
  <c r="M7716" i="1" a="1"/>
  <c r="M7716" i="1" s="1"/>
  <c r="M7715" i="1" a="1"/>
  <c r="M7715" i="1" s="1"/>
  <c r="M7714" i="1" a="1"/>
  <c r="M7714" i="1" s="1"/>
  <c r="M7713" i="1" a="1"/>
  <c r="M7713" i="1" s="1"/>
  <c r="M7712" i="1" a="1"/>
  <c r="M7712" i="1" s="1"/>
  <c r="M7711" i="1" a="1"/>
  <c r="M7711" i="1" s="1"/>
  <c r="M7710" i="1" a="1"/>
  <c r="M7710" i="1" s="1"/>
  <c r="M7709" i="1" a="1"/>
  <c r="M7709" i="1" s="1"/>
  <c r="M7708" i="1" a="1"/>
  <c r="M7708" i="1" s="1"/>
  <c r="M7707" i="1" a="1"/>
  <c r="M7707" i="1" s="1"/>
  <c r="M7706" i="1" a="1"/>
  <c r="M7706" i="1" s="1"/>
  <c r="M7705" i="1" a="1"/>
  <c r="M7705" i="1" s="1"/>
  <c r="M7704" i="1" a="1"/>
  <c r="M7704" i="1" s="1"/>
  <c r="M7703" i="1" a="1"/>
  <c r="M7703" i="1" s="1"/>
  <c r="M7702" i="1" a="1"/>
  <c r="M7702" i="1" s="1"/>
  <c r="M7701" i="1" a="1"/>
  <c r="M7701" i="1" s="1"/>
  <c r="M7700" i="1" a="1"/>
  <c r="M7700" i="1" s="1"/>
  <c r="M7699" i="1" a="1"/>
  <c r="M7699" i="1" s="1"/>
  <c r="M7698" i="1" a="1"/>
  <c r="M7698" i="1" s="1"/>
  <c r="M7697" i="1" a="1"/>
  <c r="M7697" i="1" s="1"/>
  <c r="M7696" i="1" a="1"/>
  <c r="M7696" i="1" s="1"/>
  <c r="M7695" i="1" a="1"/>
  <c r="M7695" i="1" s="1"/>
  <c r="M7694" i="1" a="1"/>
  <c r="M7694" i="1" s="1"/>
  <c r="M7693" i="1" a="1"/>
  <c r="M7693" i="1" s="1"/>
  <c r="M7692" i="1" a="1"/>
  <c r="M7692" i="1" s="1"/>
  <c r="M7691" i="1" a="1"/>
  <c r="M7691" i="1" s="1"/>
  <c r="M7690" i="1" a="1"/>
  <c r="M7690" i="1" s="1"/>
  <c r="M7689" i="1" a="1"/>
  <c r="M7689" i="1" s="1"/>
  <c r="M7688" i="1" a="1"/>
  <c r="M7688" i="1" s="1"/>
  <c r="M7687" i="1" a="1"/>
  <c r="M7687" i="1" s="1"/>
  <c r="M7686" i="1" a="1"/>
  <c r="M7686" i="1" s="1"/>
  <c r="M7685" i="1" a="1"/>
  <c r="M7685" i="1" s="1"/>
  <c r="M7684" i="1" a="1"/>
  <c r="M7684" i="1" s="1"/>
  <c r="M7683" i="1" a="1"/>
  <c r="M7683" i="1" s="1"/>
  <c r="M7682" i="1" a="1"/>
  <c r="M7682" i="1" s="1"/>
  <c r="M7681" i="1" a="1"/>
  <c r="M7681" i="1" s="1"/>
  <c r="M7680" i="1" a="1"/>
  <c r="M7680" i="1" s="1"/>
  <c r="M7679" i="1" a="1"/>
  <c r="M7679" i="1" s="1"/>
  <c r="M7678" i="1" a="1"/>
  <c r="M7678" i="1" s="1"/>
  <c r="M7677" i="1" a="1"/>
  <c r="M7677" i="1" s="1"/>
  <c r="M7676" i="1" a="1"/>
  <c r="M7676" i="1" s="1"/>
  <c r="M7675" i="1" a="1"/>
  <c r="M7675" i="1" s="1"/>
  <c r="M7674" i="1" a="1"/>
  <c r="M7674" i="1" s="1"/>
  <c r="M7673" i="1" a="1"/>
  <c r="M7673" i="1" s="1"/>
  <c r="M7672" i="1" a="1"/>
  <c r="M7672" i="1" s="1"/>
  <c r="M7671" i="1" a="1"/>
  <c r="M7671" i="1" s="1"/>
  <c r="M7670" i="1" a="1"/>
  <c r="M7670" i="1" s="1"/>
  <c r="M7669" i="1" a="1"/>
  <c r="M7669" i="1" s="1"/>
  <c r="M7668" i="1" a="1"/>
  <c r="M7668" i="1" s="1"/>
  <c r="M7667" i="1" a="1"/>
  <c r="M7667" i="1" s="1"/>
  <c r="M7666" i="1" a="1"/>
  <c r="M7666" i="1" s="1"/>
  <c r="M7665" i="1" a="1"/>
  <c r="M7665" i="1" s="1"/>
  <c r="M7664" i="1" a="1"/>
  <c r="M7664" i="1" s="1"/>
  <c r="M7663" i="1" a="1"/>
  <c r="M7663" i="1" s="1"/>
  <c r="M7662" i="1" a="1"/>
  <c r="M7662" i="1" s="1"/>
  <c r="M7661" i="1" a="1"/>
  <c r="M7661" i="1" s="1"/>
  <c r="M7660" i="1" a="1"/>
  <c r="M7660" i="1" s="1"/>
  <c r="M7659" i="1" a="1"/>
  <c r="M7659" i="1" s="1"/>
  <c r="M7658" i="1" a="1"/>
  <c r="M7658" i="1" s="1"/>
  <c r="M7657" i="1" a="1"/>
  <c r="M7657" i="1" s="1"/>
  <c r="M7656" i="1" a="1"/>
  <c r="M7656" i="1" s="1"/>
  <c r="M7655" i="1" a="1"/>
  <c r="M7655" i="1" s="1"/>
  <c r="M7654" i="1" a="1"/>
  <c r="M7654" i="1" s="1"/>
  <c r="M7653" i="1" a="1"/>
  <c r="M7653" i="1" s="1"/>
  <c r="M7652" i="1" a="1"/>
  <c r="M7652" i="1" s="1"/>
  <c r="M7651" i="1" a="1"/>
  <c r="M7651" i="1" s="1"/>
  <c r="M7650" i="1" a="1"/>
  <c r="M7650" i="1" s="1"/>
  <c r="M7649" i="1" a="1"/>
  <c r="M7649" i="1" s="1"/>
  <c r="M7648" i="1" a="1"/>
  <c r="M7648" i="1" s="1"/>
  <c r="M7647" i="1" a="1"/>
  <c r="M7647" i="1" s="1"/>
  <c r="M7646" i="1" a="1"/>
  <c r="M7646" i="1" s="1"/>
  <c r="M7645" i="1" a="1"/>
  <c r="M7645" i="1" s="1"/>
  <c r="M7644" i="1" a="1"/>
  <c r="M7644" i="1" s="1"/>
  <c r="M7643" i="1" a="1"/>
  <c r="M7643" i="1" s="1"/>
  <c r="M7642" i="1" a="1"/>
  <c r="M7642" i="1" s="1"/>
  <c r="M7641" i="1" a="1"/>
  <c r="M7641" i="1" s="1"/>
  <c r="M7640" i="1" a="1"/>
  <c r="M7640" i="1" s="1"/>
  <c r="M7639" i="1" a="1"/>
  <c r="M7639" i="1" s="1"/>
  <c r="M7638" i="1" a="1"/>
  <c r="M7638" i="1" s="1"/>
  <c r="M7637" i="1" a="1"/>
  <c r="M7637" i="1" s="1"/>
  <c r="M7636" i="1" a="1"/>
  <c r="M7636" i="1" s="1"/>
  <c r="M7635" i="1" a="1"/>
  <c r="M7635" i="1" s="1"/>
  <c r="M7634" i="1" a="1"/>
  <c r="M7634" i="1" s="1"/>
  <c r="M7633" i="1" a="1"/>
  <c r="M7633" i="1" s="1"/>
  <c r="M7632" i="1" a="1"/>
  <c r="M7632" i="1" s="1"/>
  <c r="M7631" i="1" a="1"/>
  <c r="M7631" i="1" s="1"/>
  <c r="M7781" i="1" a="1"/>
  <c r="M7781" i="1" s="1"/>
  <c r="M7629" i="1" a="1"/>
  <c r="M7629" i="1" s="1"/>
  <c r="M7628" i="1" a="1"/>
  <c r="M7628" i="1" s="1"/>
  <c r="M7627" i="1" a="1"/>
  <c r="M7627" i="1" s="1"/>
  <c r="M7626" i="1" a="1"/>
  <c r="M7626" i="1" s="1"/>
  <c r="M7625" i="1" a="1"/>
  <c r="M7625" i="1" s="1"/>
  <c r="M7624" i="1" a="1"/>
  <c r="M7624" i="1" s="1"/>
  <c r="M7623" i="1" a="1"/>
  <c r="M7623" i="1" s="1"/>
  <c r="M7622" i="1" a="1"/>
  <c r="M7622" i="1" s="1"/>
  <c r="M7621" i="1" a="1"/>
  <c r="M7621" i="1" s="1"/>
  <c r="M7620" i="1" a="1"/>
  <c r="M7620" i="1" s="1"/>
  <c r="M7619" i="1" a="1"/>
  <c r="M7619" i="1" s="1"/>
  <c r="M7618" i="1" a="1"/>
  <c r="M7618" i="1" s="1"/>
  <c r="M7617" i="1" a="1"/>
  <c r="M7617" i="1" s="1"/>
  <c r="M7616" i="1" a="1"/>
  <c r="M7616" i="1" s="1"/>
  <c r="M7615" i="1" a="1"/>
  <c r="M7615" i="1" s="1"/>
  <c r="M7614" i="1" a="1"/>
  <c r="M7614" i="1" s="1"/>
  <c r="M7613" i="1" a="1"/>
  <c r="M7613" i="1" s="1"/>
  <c r="M7612" i="1" a="1"/>
  <c r="M7612" i="1" s="1"/>
  <c r="M7611" i="1" a="1"/>
  <c r="M7611" i="1" s="1"/>
  <c r="M7610" i="1" a="1"/>
  <c r="M7610" i="1" s="1"/>
  <c r="M7609" i="1" a="1"/>
  <c r="M7609" i="1" s="1"/>
  <c r="M7608" i="1" a="1"/>
  <c r="M7608" i="1" s="1"/>
  <c r="M7607" i="1" a="1"/>
  <c r="M7607" i="1" s="1"/>
  <c r="M7606" i="1" a="1"/>
  <c r="M7606" i="1" s="1"/>
  <c r="M7605" i="1" a="1"/>
  <c r="M7605" i="1" s="1"/>
  <c r="M7604" i="1" a="1"/>
  <c r="M7604" i="1" s="1"/>
  <c r="M7603" i="1" a="1"/>
  <c r="M7603" i="1" s="1"/>
  <c r="M7602" i="1" a="1"/>
  <c r="M7602" i="1" s="1"/>
  <c r="M7601" i="1" a="1"/>
  <c r="M7601" i="1" s="1"/>
  <c r="M7600" i="1" a="1"/>
  <c r="M7600" i="1" s="1"/>
  <c r="M7599" i="1" a="1"/>
  <c r="M7599" i="1" s="1"/>
  <c r="M7598" i="1" a="1"/>
  <c r="M7598" i="1" s="1"/>
  <c r="M7597" i="1" a="1"/>
  <c r="M7597" i="1" s="1"/>
  <c r="M7596" i="1" a="1"/>
  <c r="M7596" i="1" s="1"/>
  <c r="M7595" i="1" a="1"/>
  <c r="M7595" i="1" s="1"/>
  <c r="M7594" i="1" a="1"/>
  <c r="M7594" i="1" s="1"/>
  <c r="M7593" i="1" a="1"/>
  <c r="M7593" i="1" s="1"/>
  <c r="M7592" i="1" a="1"/>
  <c r="M7592" i="1" s="1"/>
  <c r="M7591" i="1" a="1"/>
  <c r="M7591" i="1" s="1"/>
  <c r="M7590" i="1" a="1"/>
  <c r="M7590" i="1" s="1"/>
  <c r="M7589" i="1" a="1"/>
  <c r="M7589" i="1" s="1"/>
  <c r="M7588" i="1" a="1"/>
  <c r="M7588" i="1" s="1"/>
  <c r="M7587" i="1" a="1"/>
  <c r="M7587" i="1" s="1"/>
  <c r="M7586" i="1" a="1"/>
  <c r="M7586" i="1" s="1"/>
  <c r="M7585" i="1" a="1"/>
  <c r="M7585" i="1" s="1"/>
  <c r="M7584" i="1" a="1"/>
  <c r="M7584" i="1" s="1"/>
  <c r="M7583" i="1" a="1"/>
  <c r="M7583" i="1" s="1"/>
  <c r="M7582" i="1" a="1"/>
  <c r="M7582" i="1" s="1"/>
  <c r="M7581" i="1" a="1"/>
  <c r="M7581" i="1" s="1"/>
  <c r="M7580" i="1" a="1"/>
  <c r="M7580" i="1" s="1"/>
  <c r="M7579" i="1" a="1"/>
  <c r="M7579" i="1" s="1"/>
  <c r="M7578" i="1" a="1"/>
  <c r="M7578" i="1" s="1"/>
  <c r="M7577" i="1" a="1"/>
  <c r="M7577" i="1" s="1"/>
  <c r="M7576" i="1" a="1"/>
  <c r="M7576" i="1" s="1"/>
  <c r="M7575" i="1" a="1"/>
  <c r="M7575" i="1" s="1"/>
  <c r="M7574" i="1" a="1"/>
  <c r="M7574" i="1" s="1"/>
  <c r="M7573" i="1" a="1"/>
  <c r="M7573" i="1" s="1"/>
  <c r="M7572" i="1" a="1"/>
  <c r="M7572" i="1" s="1"/>
  <c r="M7571" i="1" a="1"/>
  <c r="M7571" i="1" s="1"/>
  <c r="M7570" i="1" a="1"/>
  <c r="M7570" i="1" s="1"/>
  <c r="M7569" i="1" a="1"/>
  <c r="M7569" i="1" s="1"/>
  <c r="M7568" i="1" a="1"/>
  <c r="M7568" i="1" s="1"/>
  <c r="M7567" i="1" a="1"/>
  <c r="M7567" i="1" s="1"/>
  <c r="M7566" i="1" a="1"/>
  <c r="M7566" i="1" s="1"/>
  <c r="M7565" i="1" a="1"/>
  <c r="M7565" i="1" s="1"/>
  <c r="M7564" i="1" a="1"/>
  <c r="M7564" i="1" s="1"/>
  <c r="M7563" i="1" a="1"/>
  <c r="M7563" i="1" s="1"/>
  <c r="M7562" i="1" a="1"/>
  <c r="M7562" i="1" s="1"/>
  <c r="M7561" i="1" a="1"/>
  <c r="M7561" i="1" s="1"/>
  <c r="M7560" i="1" a="1"/>
  <c r="M7560" i="1" s="1"/>
  <c r="M7559" i="1" a="1"/>
  <c r="M7559" i="1" s="1"/>
  <c r="M7558" i="1" a="1"/>
  <c r="M7558" i="1" s="1"/>
  <c r="M7557" i="1" a="1"/>
  <c r="M7557" i="1" s="1"/>
  <c r="M7556" i="1" a="1"/>
  <c r="M7556" i="1" s="1"/>
  <c r="M7555" i="1" a="1"/>
  <c r="M7555" i="1" s="1"/>
  <c r="M7554" i="1" a="1"/>
  <c r="M7554" i="1" s="1"/>
  <c r="M7553" i="1" a="1"/>
  <c r="M7553" i="1" s="1"/>
  <c r="M7552" i="1" a="1"/>
  <c r="M7552" i="1" s="1"/>
  <c r="M7551" i="1" a="1"/>
  <c r="M7551" i="1" s="1"/>
  <c r="M7550" i="1" a="1"/>
  <c r="M7550" i="1" s="1"/>
  <c r="M7549" i="1" a="1"/>
  <c r="M7549" i="1" s="1"/>
  <c r="M7548" i="1" a="1"/>
  <c r="M7548" i="1" s="1"/>
  <c r="M7547" i="1" a="1"/>
  <c r="M7547" i="1" s="1"/>
  <c r="M7546" i="1" a="1"/>
  <c r="M7546" i="1" s="1"/>
  <c r="M7545" i="1" a="1"/>
  <c r="M7545" i="1" s="1"/>
  <c r="M7544" i="1" a="1"/>
  <c r="M7544" i="1" s="1"/>
  <c r="M7543" i="1" a="1"/>
  <c r="M7543" i="1" s="1"/>
  <c r="M7542" i="1" a="1"/>
  <c r="M7542" i="1" s="1"/>
  <c r="M7541" i="1" a="1"/>
  <c r="M7541" i="1" s="1"/>
  <c r="M7540" i="1" a="1"/>
  <c r="M7540" i="1" s="1"/>
  <c r="M7539" i="1" a="1"/>
  <c r="M7539" i="1" s="1"/>
  <c r="M7538" i="1" a="1"/>
  <c r="M7538" i="1" s="1"/>
  <c r="M7537" i="1" a="1"/>
  <c r="M7537" i="1" s="1"/>
  <c r="M7536" i="1" a="1"/>
  <c r="M7536" i="1" s="1"/>
  <c r="M7535" i="1" a="1"/>
  <c r="M7535" i="1" s="1"/>
  <c r="M7534" i="1" a="1"/>
  <c r="M7534" i="1" s="1"/>
  <c r="M7533" i="1" a="1"/>
  <c r="M7533" i="1" s="1"/>
  <c r="M7532" i="1" a="1"/>
  <c r="M7532" i="1" s="1"/>
  <c r="M7531" i="1" a="1"/>
  <c r="M7531" i="1" s="1"/>
  <c r="M7530" i="1" a="1"/>
  <c r="M7530" i="1" s="1"/>
  <c r="M7529" i="1" a="1"/>
  <c r="M7529" i="1" s="1"/>
  <c r="M7528" i="1" a="1"/>
  <c r="M7528" i="1" s="1"/>
  <c r="M7527" i="1" a="1"/>
  <c r="M7527" i="1" s="1"/>
  <c r="M7526" i="1" a="1"/>
  <c r="M7526" i="1" s="1"/>
  <c r="M7525" i="1" a="1"/>
  <c r="M7525" i="1" s="1"/>
  <c r="M7524" i="1" a="1"/>
  <c r="M7524" i="1" s="1"/>
  <c r="M7523" i="1" a="1"/>
  <c r="M7523" i="1" s="1"/>
  <c r="M7522" i="1" a="1"/>
  <c r="M7522" i="1" s="1"/>
  <c r="M7521" i="1" a="1"/>
  <c r="M7521" i="1" s="1"/>
  <c r="M7520" i="1" a="1"/>
  <c r="M7520" i="1" s="1"/>
  <c r="M7519" i="1" a="1"/>
  <c r="M7519" i="1" s="1"/>
  <c r="M7518" i="1" a="1"/>
  <c r="M7518" i="1" s="1"/>
  <c r="M7517" i="1" a="1"/>
  <c r="M7517" i="1" s="1"/>
  <c r="M7516" i="1" a="1"/>
  <c r="M7516" i="1" s="1"/>
  <c r="M7515" i="1" a="1"/>
  <c r="M7515" i="1" s="1"/>
  <c r="M7514" i="1" a="1"/>
  <c r="M7514" i="1" s="1"/>
  <c r="M7513" i="1" a="1"/>
  <c r="M7513" i="1" s="1"/>
  <c r="M7512" i="1" a="1"/>
  <c r="M7512" i="1" s="1"/>
  <c r="M7511" i="1" a="1"/>
  <c r="M7511" i="1" s="1"/>
  <c r="M7510" i="1" a="1"/>
  <c r="M7510" i="1" s="1"/>
  <c r="M7509" i="1" a="1"/>
  <c r="M7509" i="1" s="1"/>
  <c r="M7508" i="1" a="1"/>
  <c r="M7508" i="1" s="1"/>
  <c r="M7507" i="1" a="1"/>
  <c r="M7507" i="1" s="1"/>
  <c r="M7506" i="1" a="1"/>
  <c r="M7506" i="1" s="1"/>
  <c r="M7505" i="1" a="1"/>
  <c r="M7505" i="1" s="1"/>
  <c r="M7504" i="1" a="1"/>
  <c r="M7504" i="1" s="1"/>
  <c r="M7503" i="1" a="1"/>
  <c r="M7503" i="1" s="1"/>
  <c r="M7502" i="1" a="1"/>
  <c r="M7502" i="1" s="1"/>
  <c r="M7501" i="1" a="1"/>
  <c r="M7501" i="1" s="1"/>
  <c r="M7500" i="1" a="1"/>
  <c r="M7500" i="1" s="1"/>
  <c r="M7499" i="1" a="1"/>
  <c r="M7499" i="1" s="1"/>
  <c r="M7498" i="1" a="1"/>
  <c r="M7498" i="1" s="1"/>
  <c r="M7497" i="1" a="1"/>
  <c r="M7497" i="1" s="1"/>
  <c r="M7496" i="1" a="1"/>
  <c r="M7496" i="1" s="1"/>
  <c r="M7495" i="1" a="1"/>
  <c r="M7495" i="1" s="1"/>
  <c r="M7494" i="1" a="1"/>
  <c r="M7494" i="1" s="1"/>
  <c r="M7493" i="1" a="1"/>
  <c r="M7493" i="1" s="1"/>
  <c r="M7492" i="1" a="1"/>
  <c r="M7492" i="1" s="1"/>
  <c r="M7491" i="1" a="1"/>
  <c r="M7491" i="1" s="1"/>
  <c r="M7490" i="1" a="1"/>
  <c r="M7490" i="1" s="1"/>
  <c r="M7489" i="1" a="1"/>
  <c r="M7489" i="1" s="1"/>
  <c r="M7488" i="1" a="1"/>
  <c r="M7488" i="1" s="1"/>
  <c r="M7487" i="1" a="1"/>
  <c r="M7487" i="1" s="1"/>
  <c r="M7486" i="1" a="1"/>
  <c r="M7486" i="1" s="1"/>
  <c r="M7485" i="1" a="1"/>
  <c r="M7485" i="1" s="1"/>
  <c r="M7484" i="1" a="1"/>
  <c r="M7484" i="1" s="1"/>
  <c r="M7483" i="1" a="1"/>
  <c r="M7483" i="1" s="1"/>
  <c r="M7482" i="1" a="1"/>
  <c r="M7482" i="1" s="1"/>
  <c r="M7481" i="1" a="1"/>
  <c r="M7481" i="1" s="1"/>
  <c r="M7480" i="1" a="1"/>
  <c r="M7480" i="1" s="1"/>
  <c r="M7630" i="1" a="1"/>
  <c r="M7630" i="1" s="1"/>
  <c r="M7478" i="1" a="1"/>
  <c r="M7478" i="1" s="1"/>
  <c r="M7477" i="1" a="1"/>
  <c r="M7477" i="1" s="1"/>
  <c r="M7476" i="1" a="1"/>
  <c r="M7476" i="1" s="1"/>
  <c r="M7475" i="1" a="1"/>
  <c r="M7475" i="1" s="1"/>
  <c r="M7474" i="1" a="1"/>
  <c r="M7474" i="1" s="1"/>
  <c r="M7473" i="1" a="1"/>
  <c r="M7473" i="1" s="1"/>
  <c r="M7472" i="1" a="1"/>
  <c r="M7472" i="1" s="1"/>
  <c r="M7471" i="1" a="1"/>
  <c r="M7471" i="1" s="1"/>
  <c r="M7470" i="1" a="1"/>
  <c r="M7470" i="1" s="1"/>
  <c r="M7469" i="1" a="1"/>
  <c r="M7469" i="1" s="1"/>
  <c r="M7468" i="1" a="1"/>
  <c r="M7468" i="1" s="1"/>
  <c r="M7467" i="1" a="1"/>
  <c r="M7467" i="1" s="1"/>
  <c r="M7466" i="1" a="1"/>
  <c r="M7466" i="1" s="1"/>
  <c r="M7465" i="1" a="1"/>
  <c r="M7465" i="1" s="1"/>
  <c r="M7464" i="1" a="1"/>
  <c r="M7464" i="1" s="1"/>
  <c r="M7463" i="1" a="1"/>
  <c r="M7463" i="1" s="1"/>
  <c r="M7462" i="1" a="1"/>
  <c r="M7462" i="1" s="1"/>
  <c r="M7461" i="1" a="1"/>
  <c r="M7461" i="1" s="1"/>
  <c r="M7460" i="1" a="1"/>
  <c r="M7460" i="1" s="1"/>
  <c r="M7459" i="1" a="1"/>
  <c r="M7459" i="1" s="1"/>
  <c r="M7458" i="1" a="1"/>
  <c r="M7458" i="1" s="1"/>
  <c r="M7457" i="1" a="1"/>
  <c r="M7457" i="1" s="1"/>
  <c r="M7456" i="1" a="1"/>
  <c r="M7456" i="1" s="1"/>
  <c r="M7455" i="1" a="1"/>
  <c r="M7455" i="1" s="1"/>
  <c r="M7454" i="1" a="1"/>
  <c r="M7454" i="1" s="1"/>
  <c r="M7453" i="1" a="1"/>
  <c r="M7453" i="1" s="1"/>
  <c r="M7452" i="1" a="1"/>
  <c r="M7452" i="1" s="1"/>
  <c r="M7451" i="1" a="1"/>
  <c r="M7451" i="1" s="1"/>
  <c r="M7450" i="1" a="1"/>
  <c r="M7450" i="1" s="1"/>
  <c r="M7449" i="1" a="1"/>
  <c r="M7449" i="1" s="1"/>
  <c r="M7448" i="1" a="1"/>
  <c r="M7448" i="1" s="1"/>
  <c r="M7447" i="1" a="1"/>
  <c r="M7447" i="1" s="1"/>
  <c r="M7446" i="1" a="1"/>
  <c r="M7446" i="1" s="1"/>
  <c r="M7445" i="1" a="1"/>
  <c r="M7445" i="1" s="1"/>
  <c r="M7444" i="1" a="1"/>
  <c r="M7444" i="1" s="1"/>
  <c r="M7443" i="1" a="1"/>
  <c r="M7443" i="1" s="1"/>
  <c r="M7442" i="1" a="1"/>
  <c r="M7442" i="1" s="1"/>
  <c r="M7441" i="1" a="1"/>
  <c r="M7441" i="1" s="1"/>
  <c r="M7440" i="1" a="1"/>
  <c r="M7440" i="1" s="1"/>
  <c r="M7439" i="1" a="1"/>
  <c r="M7439" i="1" s="1"/>
  <c r="M7438" i="1" a="1"/>
  <c r="M7438" i="1" s="1"/>
  <c r="M7437" i="1" a="1"/>
  <c r="M7437" i="1" s="1"/>
  <c r="M7436" i="1" a="1"/>
  <c r="M7436" i="1" s="1"/>
  <c r="M7435" i="1" a="1"/>
  <c r="M7435" i="1" s="1"/>
  <c r="M7434" i="1" a="1"/>
  <c r="M7434" i="1" s="1"/>
  <c r="M7433" i="1" a="1"/>
  <c r="M7433" i="1" s="1"/>
  <c r="M7432" i="1" a="1"/>
  <c r="M7432" i="1" s="1"/>
  <c r="M7431" i="1" a="1"/>
  <c r="M7431" i="1" s="1"/>
  <c r="M7430" i="1" a="1"/>
  <c r="M7430" i="1" s="1"/>
  <c r="M7429" i="1" a="1"/>
  <c r="M7429" i="1" s="1"/>
  <c r="M7428" i="1" a="1"/>
  <c r="M7428" i="1" s="1"/>
  <c r="M7427" i="1" a="1"/>
  <c r="M7427" i="1" s="1"/>
  <c r="M7426" i="1" a="1"/>
  <c r="M7426" i="1" s="1"/>
  <c r="M7425" i="1" a="1"/>
  <c r="M7425" i="1" s="1"/>
  <c r="M7424" i="1" a="1"/>
  <c r="M7424" i="1" s="1"/>
  <c r="M7423" i="1" a="1"/>
  <c r="M7423" i="1" s="1"/>
  <c r="M7422" i="1" a="1"/>
  <c r="M7422" i="1" s="1"/>
  <c r="M7421" i="1" a="1"/>
  <c r="M7421" i="1" s="1"/>
  <c r="M7420" i="1" a="1"/>
  <c r="M7420" i="1" s="1"/>
  <c r="M7419" i="1" a="1"/>
  <c r="M7419" i="1" s="1"/>
  <c r="M7418" i="1" a="1"/>
  <c r="M7418" i="1" s="1"/>
  <c r="M7417" i="1" a="1"/>
  <c r="M7417" i="1" s="1"/>
  <c r="M7416" i="1" a="1"/>
  <c r="M7416" i="1" s="1"/>
  <c r="M7415" i="1" a="1"/>
  <c r="M7415" i="1" s="1"/>
  <c r="M7414" i="1" a="1"/>
  <c r="M7414" i="1" s="1"/>
  <c r="M7413" i="1" a="1"/>
  <c r="M7413" i="1" s="1"/>
  <c r="M7412" i="1" a="1"/>
  <c r="M7412" i="1" s="1"/>
  <c r="M7411" i="1" a="1"/>
  <c r="M7411" i="1" s="1"/>
  <c r="M7410" i="1" a="1"/>
  <c r="M7410" i="1" s="1"/>
  <c r="M7409" i="1" a="1"/>
  <c r="M7409" i="1" s="1"/>
  <c r="M7408" i="1" a="1"/>
  <c r="M7408" i="1" s="1"/>
  <c r="M7407" i="1" a="1"/>
  <c r="M7407" i="1" s="1"/>
  <c r="M7406" i="1" a="1"/>
  <c r="M7406" i="1" s="1"/>
  <c r="M7405" i="1" a="1"/>
  <c r="M7405" i="1" s="1"/>
  <c r="M7404" i="1" a="1"/>
  <c r="M7404" i="1" s="1"/>
  <c r="M7403" i="1" a="1"/>
  <c r="M7403" i="1" s="1"/>
  <c r="M7402" i="1" a="1"/>
  <c r="M7402" i="1" s="1"/>
  <c r="M7401" i="1" a="1"/>
  <c r="M7401" i="1" s="1"/>
  <c r="M7400" i="1" a="1"/>
  <c r="M7400" i="1" s="1"/>
  <c r="M7399" i="1" a="1"/>
  <c r="M7399" i="1" s="1"/>
  <c r="M7398" i="1" a="1"/>
  <c r="M7398" i="1" s="1"/>
  <c r="M7397" i="1" a="1"/>
  <c r="M7397" i="1" s="1"/>
  <c r="M7396" i="1" a="1"/>
  <c r="M7396" i="1" s="1"/>
  <c r="M7395" i="1" a="1"/>
  <c r="M7395" i="1" s="1"/>
  <c r="M7394" i="1" a="1"/>
  <c r="M7394" i="1" s="1"/>
  <c r="M7393" i="1" a="1"/>
  <c r="M7393" i="1" s="1"/>
  <c r="M7392" i="1" a="1"/>
  <c r="M7392" i="1" s="1"/>
  <c r="M7391" i="1" a="1"/>
  <c r="M7391" i="1" s="1"/>
  <c r="M7390" i="1" a="1"/>
  <c r="M7390" i="1" s="1"/>
  <c r="M7389" i="1" a="1"/>
  <c r="M7389" i="1" s="1"/>
  <c r="M7388" i="1" a="1"/>
  <c r="M7388" i="1" s="1"/>
  <c r="M7387" i="1" a="1"/>
  <c r="M7387" i="1" s="1"/>
  <c r="M7386" i="1" a="1"/>
  <c r="M7386" i="1" s="1"/>
  <c r="M7385" i="1" a="1"/>
  <c r="M7385" i="1" s="1"/>
  <c r="M7384" i="1" a="1"/>
  <c r="M7384" i="1" s="1"/>
  <c r="M7383" i="1" a="1"/>
  <c r="M7383" i="1" s="1"/>
  <c r="M7382" i="1" a="1"/>
  <c r="M7382" i="1" s="1"/>
  <c r="M7381" i="1" a="1"/>
  <c r="M7381" i="1" s="1"/>
  <c r="M7380" i="1" a="1"/>
  <c r="M7380" i="1" s="1"/>
  <c r="M7379" i="1" a="1"/>
  <c r="M7379" i="1" s="1"/>
  <c r="M7378" i="1" a="1"/>
  <c r="M7378" i="1" s="1"/>
  <c r="M7377" i="1" a="1"/>
  <c r="M7377" i="1" s="1"/>
  <c r="M7376" i="1" a="1"/>
  <c r="M7376" i="1" s="1"/>
  <c r="M7375" i="1" a="1"/>
  <c r="M7375" i="1" s="1"/>
  <c r="M7374" i="1" a="1"/>
  <c r="M7374" i="1" s="1"/>
  <c r="M7373" i="1" a="1"/>
  <c r="M7373" i="1" s="1"/>
  <c r="M7372" i="1" a="1"/>
  <c r="M7372" i="1" s="1"/>
  <c r="M7371" i="1" a="1"/>
  <c r="M7371" i="1" s="1"/>
  <c r="M7370" i="1" a="1"/>
  <c r="M7370" i="1" s="1"/>
  <c r="M7369" i="1" a="1"/>
  <c r="M7369" i="1" s="1"/>
  <c r="M7368" i="1" a="1"/>
  <c r="M7368" i="1" s="1"/>
  <c r="M7367" i="1" a="1"/>
  <c r="M7367" i="1" s="1"/>
  <c r="M7366" i="1" a="1"/>
  <c r="M7366" i="1" s="1"/>
  <c r="M7365" i="1" a="1"/>
  <c r="M7365" i="1" s="1"/>
  <c r="M7364" i="1" a="1"/>
  <c r="M7364" i="1" s="1"/>
  <c r="M7363" i="1" a="1"/>
  <c r="M7363" i="1" s="1"/>
  <c r="M7362" i="1" a="1"/>
  <c r="M7362" i="1" s="1"/>
  <c r="M7361" i="1" a="1"/>
  <c r="M7361" i="1" s="1"/>
  <c r="M7360" i="1" a="1"/>
  <c r="M7360" i="1" s="1"/>
  <c r="M7359" i="1" a="1"/>
  <c r="M7359" i="1" s="1"/>
  <c r="M7358" i="1" a="1"/>
  <c r="M7358" i="1" s="1"/>
  <c r="M7357" i="1" a="1"/>
  <c r="M7357" i="1" s="1"/>
  <c r="M7356" i="1" a="1"/>
  <c r="M7356" i="1" s="1"/>
  <c r="M7355" i="1" a="1"/>
  <c r="M7355" i="1" s="1"/>
  <c r="M7354" i="1" a="1"/>
  <c r="M7354" i="1" s="1"/>
  <c r="M7353" i="1" a="1"/>
  <c r="M7353" i="1" s="1"/>
  <c r="M7352" i="1" a="1"/>
  <c r="M7352" i="1" s="1"/>
  <c r="M7351" i="1" a="1"/>
  <c r="M7351" i="1" s="1"/>
  <c r="M7350" i="1" a="1"/>
  <c r="M7350" i="1" s="1"/>
  <c r="M7349" i="1" a="1"/>
  <c r="M7349" i="1" s="1"/>
  <c r="M7348" i="1" a="1"/>
  <c r="M7348" i="1" s="1"/>
  <c r="M7347" i="1" a="1"/>
  <c r="M7347" i="1" s="1"/>
  <c r="M7346" i="1" a="1"/>
  <c r="M7346" i="1" s="1"/>
  <c r="M7345" i="1" a="1"/>
  <c r="M7345" i="1" s="1"/>
  <c r="M7344" i="1" a="1"/>
  <c r="M7344" i="1" s="1"/>
  <c r="M7343" i="1" a="1"/>
  <c r="M7343" i="1" s="1"/>
  <c r="M7342" i="1" a="1"/>
  <c r="M7342" i="1" s="1"/>
  <c r="M7341" i="1" a="1"/>
  <c r="M7341" i="1" s="1"/>
  <c r="M7340" i="1" a="1"/>
  <c r="M7340" i="1" s="1"/>
  <c r="M7339" i="1" a="1"/>
  <c r="M7339" i="1" s="1"/>
  <c r="M7338" i="1" a="1"/>
  <c r="M7338" i="1" s="1"/>
  <c r="M7337" i="1" a="1"/>
  <c r="M7337" i="1" s="1"/>
  <c r="M7336" i="1" a="1"/>
  <c r="M7336" i="1" s="1"/>
  <c r="M7335" i="1" a="1"/>
  <c r="M7335" i="1" s="1"/>
  <c r="M7334" i="1" a="1"/>
  <c r="M7334" i="1" s="1"/>
  <c r="M7333" i="1" a="1"/>
  <c r="M7333" i="1" s="1"/>
  <c r="M7332" i="1" a="1"/>
  <c r="M7332" i="1" s="1"/>
  <c r="M7331" i="1" a="1"/>
  <c r="M7331" i="1" s="1"/>
  <c r="M7330" i="1" a="1"/>
  <c r="M7330" i="1" s="1"/>
  <c r="M7329" i="1" a="1"/>
  <c r="M7329" i="1" s="1"/>
  <c r="M7479" i="1" a="1"/>
  <c r="M7479" i="1" s="1"/>
  <c r="M7327" i="1" a="1"/>
  <c r="M7327" i="1" s="1"/>
  <c r="M7326" i="1" a="1"/>
  <c r="M7326" i="1" s="1"/>
  <c r="M7325" i="1" a="1"/>
  <c r="M7325" i="1" s="1"/>
  <c r="M7324" i="1" a="1"/>
  <c r="M7324" i="1" s="1"/>
  <c r="M7323" i="1" a="1"/>
  <c r="M7323" i="1" s="1"/>
  <c r="M7322" i="1" a="1"/>
  <c r="M7322" i="1" s="1"/>
  <c r="M7321" i="1" a="1"/>
  <c r="M7321" i="1" s="1"/>
  <c r="M7320" i="1" a="1"/>
  <c r="M7320" i="1" s="1"/>
  <c r="M7319" i="1" a="1"/>
  <c r="M7319" i="1" s="1"/>
  <c r="M7318" i="1" a="1"/>
  <c r="M7318" i="1" s="1"/>
  <c r="M7317" i="1" a="1"/>
  <c r="M7317" i="1" s="1"/>
  <c r="M7316" i="1" a="1"/>
  <c r="M7316" i="1" s="1"/>
  <c r="M7315" i="1" a="1"/>
  <c r="M7315" i="1" s="1"/>
  <c r="M7314" i="1" a="1"/>
  <c r="M7314" i="1" s="1"/>
  <c r="M7313" i="1" a="1"/>
  <c r="M7313" i="1" s="1"/>
  <c r="M7312" i="1" a="1"/>
  <c r="M7312" i="1" s="1"/>
  <c r="M7311" i="1" a="1"/>
  <c r="M7311" i="1" s="1"/>
  <c r="M7310" i="1" a="1"/>
  <c r="M7310" i="1" s="1"/>
  <c r="M7309" i="1" a="1"/>
  <c r="M7309" i="1" s="1"/>
  <c r="M7308" i="1" a="1"/>
  <c r="M7308" i="1" s="1"/>
  <c r="M7307" i="1" a="1"/>
  <c r="M7307" i="1" s="1"/>
  <c r="M7306" i="1" a="1"/>
  <c r="M7306" i="1" s="1"/>
  <c r="M7305" i="1" a="1"/>
  <c r="M7305" i="1" s="1"/>
  <c r="M7304" i="1" a="1"/>
  <c r="M7304" i="1" s="1"/>
  <c r="M7303" i="1" a="1"/>
  <c r="M7303" i="1" s="1"/>
  <c r="M7302" i="1" a="1"/>
  <c r="M7302" i="1" s="1"/>
  <c r="M7301" i="1" a="1"/>
  <c r="M7301" i="1" s="1"/>
  <c r="M7300" i="1" a="1"/>
  <c r="M7300" i="1" s="1"/>
  <c r="M7299" i="1" a="1"/>
  <c r="M7299" i="1" s="1"/>
  <c r="M7298" i="1" a="1"/>
  <c r="M7298" i="1" s="1"/>
  <c r="M7297" i="1" a="1"/>
  <c r="M7297" i="1" s="1"/>
  <c r="M7296" i="1" a="1"/>
  <c r="M7296" i="1" s="1"/>
  <c r="M7295" i="1" a="1"/>
  <c r="M7295" i="1" s="1"/>
  <c r="M7294" i="1" a="1"/>
  <c r="M7294" i="1" s="1"/>
  <c r="M7293" i="1" a="1"/>
  <c r="M7293" i="1" s="1"/>
  <c r="M7292" i="1" a="1"/>
  <c r="M7292" i="1" s="1"/>
  <c r="M7291" i="1" a="1"/>
  <c r="M7291" i="1" s="1"/>
  <c r="M7290" i="1" a="1"/>
  <c r="M7290" i="1" s="1"/>
  <c r="M7289" i="1" a="1"/>
  <c r="M7289" i="1" s="1"/>
  <c r="M7288" i="1" a="1"/>
  <c r="M7288" i="1" s="1"/>
  <c r="M7287" i="1" a="1"/>
  <c r="M7287" i="1" s="1"/>
  <c r="M7286" i="1" a="1"/>
  <c r="M7286" i="1" s="1"/>
  <c r="M7285" i="1" a="1"/>
  <c r="M7285" i="1" s="1"/>
  <c r="M7284" i="1" a="1"/>
  <c r="M7284" i="1" s="1"/>
  <c r="M7283" i="1" a="1"/>
  <c r="M7283" i="1" s="1"/>
  <c r="M7282" i="1" a="1"/>
  <c r="M7282" i="1" s="1"/>
  <c r="M7281" i="1" a="1"/>
  <c r="M7281" i="1" s="1"/>
  <c r="M7280" i="1" a="1"/>
  <c r="M7280" i="1" s="1"/>
  <c r="M7279" i="1" a="1"/>
  <c r="M7279" i="1" s="1"/>
  <c r="M7278" i="1" a="1"/>
  <c r="M7278" i="1" s="1"/>
  <c r="M7277" i="1" a="1"/>
  <c r="M7277" i="1" s="1"/>
  <c r="M7276" i="1" a="1"/>
  <c r="M7276" i="1" s="1"/>
  <c r="M7275" i="1" a="1"/>
  <c r="M7275" i="1" s="1"/>
  <c r="M7274" i="1" a="1"/>
  <c r="M7274" i="1" s="1"/>
  <c r="M7273" i="1" a="1"/>
  <c r="M7273" i="1" s="1"/>
  <c r="M7272" i="1" a="1"/>
  <c r="M7272" i="1" s="1"/>
  <c r="M7271" i="1" a="1"/>
  <c r="M7271" i="1" s="1"/>
  <c r="M7270" i="1" a="1"/>
  <c r="M7270" i="1" s="1"/>
  <c r="M7269" i="1" a="1"/>
  <c r="M7269" i="1" s="1"/>
  <c r="M7268" i="1" a="1"/>
  <c r="M7268" i="1" s="1"/>
  <c r="M7267" i="1" a="1"/>
  <c r="M7267" i="1" s="1"/>
  <c r="M7266" i="1" a="1"/>
  <c r="M7266" i="1" s="1"/>
  <c r="M7265" i="1" a="1"/>
  <c r="M7265" i="1" s="1"/>
  <c r="M7264" i="1" a="1"/>
  <c r="M7264" i="1" s="1"/>
  <c r="M7263" i="1" a="1"/>
  <c r="M7263" i="1" s="1"/>
  <c r="M7262" i="1" a="1"/>
  <c r="M7262" i="1" s="1"/>
  <c r="M7261" i="1" a="1"/>
  <c r="M7261" i="1" s="1"/>
  <c r="M7260" i="1" a="1"/>
  <c r="M7260" i="1" s="1"/>
  <c r="M7259" i="1" a="1"/>
  <c r="M7259" i="1" s="1"/>
  <c r="M7258" i="1" a="1"/>
  <c r="M7258" i="1" s="1"/>
  <c r="M7257" i="1" a="1"/>
  <c r="M7257" i="1" s="1"/>
  <c r="M7256" i="1" a="1"/>
  <c r="M7256" i="1" s="1"/>
  <c r="M7255" i="1" a="1"/>
  <c r="M7255" i="1" s="1"/>
  <c r="M7254" i="1" a="1"/>
  <c r="M7254" i="1" s="1"/>
  <c r="M7253" i="1" a="1"/>
  <c r="M7253" i="1" s="1"/>
  <c r="M7252" i="1" a="1"/>
  <c r="M7252" i="1" s="1"/>
  <c r="M7251" i="1" a="1"/>
  <c r="M7251" i="1" s="1"/>
  <c r="M7250" i="1" a="1"/>
  <c r="M7250" i="1" s="1"/>
  <c r="M7249" i="1" a="1"/>
  <c r="M7249" i="1" s="1"/>
  <c r="M7248" i="1" a="1"/>
  <c r="M7248" i="1" s="1"/>
  <c r="M7247" i="1" a="1"/>
  <c r="M7247" i="1" s="1"/>
  <c r="M7246" i="1" a="1"/>
  <c r="M7246" i="1" s="1"/>
  <c r="M7245" i="1" a="1"/>
  <c r="M7245" i="1" s="1"/>
  <c r="M7244" i="1" a="1"/>
  <c r="M7244" i="1" s="1"/>
  <c r="M7243" i="1" a="1"/>
  <c r="M7243" i="1" s="1"/>
  <c r="M7242" i="1" a="1"/>
  <c r="M7242" i="1" s="1"/>
  <c r="M7241" i="1" a="1"/>
  <c r="M7241" i="1" s="1"/>
  <c r="M7240" i="1" a="1"/>
  <c r="M7240" i="1" s="1"/>
  <c r="M7239" i="1" a="1"/>
  <c r="M7239" i="1" s="1"/>
  <c r="M7238" i="1" a="1"/>
  <c r="M7238" i="1" s="1"/>
  <c r="M7237" i="1" a="1"/>
  <c r="M7237" i="1" s="1"/>
  <c r="M7236" i="1" a="1"/>
  <c r="M7236" i="1" s="1"/>
  <c r="M7235" i="1" a="1"/>
  <c r="M7235" i="1" s="1"/>
  <c r="M7234" i="1" a="1"/>
  <c r="M7234" i="1" s="1"/>
  <c r="M7233" i="1" a="1"/>
  <c r="M7233" i="1" s="1"/>
  <c r="M7232" i="1" a="1"/>
  <c r="M7232" i="1" s="1"/>
  <c r="M7231" i="1" a="1"/>
  <c r="M7231" i="1" s="1"/>
  <c r="M7230" i="1" a="1"/>
  <c r="M7230" i="1" s="1"/>
  <c r="M7229" i="1" a="1"/>
  <c r="M7229" i="1" s="1"/>
  <c r="M7228" i="1" a="1"/>
  <c r="M7228" i="1" s="1"/>
  <c r="M7227" i="1" a="1"/>
  <c r="M7227" i="1" s="1"/>
  <c r="M7226" i="1" a="1"/>
  <c r="M7226" i="1" s="1"/>
  <c r="M7225" i="1" a="1"/>
  <c r="M7225" i="1" s="1"/>
  <c r="M7224" i="1" a="1"/>
  <c r="M7224" i="1" s="1"/>
  <c r="M7223" i="1" a="1"/>
  <c r="M7223" i="1" s="1"/>
  <c r="M7222" i="1" a="1"/>
  <c r="M7222" i="1" s="1"/>
  <c r="M7221" i="1" a="1"/>
  <c r="M7221" i="1" s="1"/>
  <c r="M7220" i="1" a="1"/>
  <c r="M7220" i="1" s="1"/>
  <c r="M7219" i="1" a="1"/>
  <c r="M7219" i="1" s="1"/>
  <c r="M7218" i="1" a="1"/>
  <c r="M7218" i="1" s="1"/>
  <c r="M7217" i="1" a="1"/>
  <c r="M7217" i="1" s="1"/>
  <c r="M7216" i="1" a="1"/>
  <c r="M7216" i="1" s="1"/>
  <c r="M7215" i="1" a="1"/>
  <c r="M7215" i="1" s="1"/>
  <c r="M7214" i="1" a="1"/>
  <c r="M7214" i="1" s="1"/>
  <c r="M7213" i="1" a="1"/>
  <c r="M7213" i="1" s="1"/>
  <c r="M7212" i="1" a="1"/>
  <c r="M7212" i="1" s="1"/>
  <c r="M7211" i="1" a="1"/>
  <c r="M7211" i="1" s="1"/>
  <c r="M7210" i="1" a="1"/>
  <c r="M7210" i="1" s="1"/>
  <c r="M7209" i="1" a="1"/>
  <c r="M7209" i="1" s="1"/>
  <c r="M7208" i="1" a="1"/>
  <c r="M7208" i="1" s="1"/>
  <c r="M7207" i="1" a="1"/>
  <c r="M7207" i="1" s="1"/>
  <c r="M7206" i="1" a="1"/>
  <c r="M7206" i="1" s="1"/>
  <c r="M7205" i="1" a="1"/>
  <c r="M7205" i="1" s="1"/>
  <c r="M7204" i="1" a="1"/>
  <c r="M7204" i="1" s="1"/>
  <c r="M7203" i="1" a="1"/>
  <c r="M7203" i="1" s="1"/>
  <c r="M7202" i="1" a="1"/>
  <c r="M7202" i="1" s="1"/>
  <c r="M7201" i="1" a="1"/>
  <c r="M7201" i="1" s="1"/>
  <c r="M7200" i="1" a="1"/>
  <c r="M7200" i="1" s="1"/>
  <c r="M7199" i="1" a="1"/>
  <c r="M7199" i="1" s="1"/>
  <c r="M7198" i="1" a="1"/>
  <c r="M7198" i="1" s="1"/>
  <c r="M7197" i="1" a="1"/>
  <c r="M7197" i="1" s="1"/>
  <c r="M7196" i="1" a="1"/>
  <c r="M7196" i="1" s="1"/>
  <c r="M7195" i="1" a="1"/>
  <c r="M7195" i="1" s="1"/>
  <c r="M7194" i="1" a="1"/>
  <c r="M7194" i="1" s="1"/>
  <c r="M7193" i="1" a="1"/>
  <c r="M7193" i="1" s="1"/>
  <c r="M7192" i="1" a="1"/>
  <c r="M7192" i="1" s="1"/>
  <c r="M7191" i="1" a="1"/>
  <c r="M7191" i="1" s="1"/>
  <c r="M7190" i="1" a="1"/>
  <c r="M7190" i="1" s="1"/>
  <c r="M7189" i="1" a="1"/>
  <c r="M7189" i="1" s="1"/>
  <c r="M7188" i="1" a="1"/>
  <c r="M7188" i="1" s="1"/>
  <c r="M7187" i="1" a="1"/>
  <c r="M7187" i="1" s="1"/>
  <c r="M7186" i="1" a="1"/>
  <c r="M7186" i="1" s="1"/>
  <c r="M7185" i="1" a="1"/>
  <c r="M7185" i="1" s="1"/>
  <c r="M7184" i="1" a="1"/>
  <c r="M7184" i="1" s="1"/>
  <c r="M7183" i="1" a="1"/>
  <c r="M7183" i="1" s="1"/>
  <c r="M7182" i="1" a="1"/>
  <c r="M7182" i="1" s="1"/>
  <c r="M7181" i="1" a="1"/>
  <c r="M7181" i="1" s="1"/>
  <c r="M7180" i="1" a="1"/>
  <c r="M7180" i="1" s="1"/>
  <c r="M7179" i="1" a="1"/>
  <c r="M7179" i="1" s="1"/>
  <c r="M7178" i="1" a="1"/>
  <c r="M7178" i="1" s="1"/>
  <c r="M7328" i="1" a="1"/>
  <c r="M7328" i="1" s="1"/>
  <c r="M7176" i="1" a="1"/>
  <c r="M7176" i="1" s="1"/>
  <c r="M7175" i="1" a="1"/>
  <c r="M7175" i="1" s="1"/>
  <c r="M7174" i="1" a="1"/>
  <c r="M7174" i="1" s="1"/>
  <c r="M7173" i="1" a="1"/>
  <c r="M7173" i="1" s="1"/>
  <c r="M7172" i="1" a="1"/>
  <c r="M7172" i="1" s="1"/>
  <c r="M7171" i="1" a="1"/>
  <c r="M7171" i="1" s="1"/>
  <c r="M7170" i="1" a="1"/>
  <c r="M7170" i="1" s="1"/>
  <c r="M7169" i="1" a="1"/>
  <c r="M7169" i="1" s="1"/>
  <c r="M7168" i="1" a="1"/>
  <c r="M7168" i="1" s="1"/>
  <c r="M7167" i="1" a="1"/>
  <c r="M7167" i="1" s="1"/>
  <c r="M7166" i="1" a="1"/>
  <c r="M7166" i="1" s="1"/>
  <c r="M7165" i="1" a="1"/>
  <c r="M7165" i="1" s="1"/>
  <c r="M7164" i="1" a="1"/>
  <c r="M7164" i="1" s="1"/>
  <c r="M7163" i="1" a="1"/>
  <c r="M7163" i="1" s="1"/>
  <c r="M7162" i="1" a="1"/>
  <c r="M7162" i="1" s="1"/>
  <c r="M7161" i="1" a="1"/>
  <c r="M7161" i="1" s="1"/>
  <c r="M7160" i="1" a="1"/>
  <c r="M7160" i="1" s="1"/>
  <c r="M7159" i="1" a="1"/>
  <c r="M7159" i="1" s="1"/>
  <c r="M7158" i="1" a="1"/>
  <c r="M7158" i="1" s="1"/>
  <c r="M7157" i="1" a="1"/>
  <c r="M7157" i="1" s="1"/>
  <c r="M7156" i="1" a="1"/>
  <c r="M7156" i="1" s="1"/>
  <c r="M7155" i="1" a="1"/>
  <c r="M7155" i="1" s="1"/>
  <c r="M7154" i="1" a="1"/>
  <c r="M7154" i="1" s="1"/>
  <c r="M7153" i="1" a="1"/>
  <c r="M7153" i="1" s="1"/>
  <c r="M7152" i="1" a="1"/>
  <c r="M7152" i="1" s="1"/>
  <c r="M7151" i="1" a="1"/>
  <c r="M7151" i="1" s="1"/>
  <c r="M7150" i="1" a="1"/>
  <c r="M7150" i="1" s="1"/>
  <c r="M7149" i="1" a="1"/>
  <c r="M7149" i="1" s="1"/>
  <c r="M7148" i="1" a="1"/>
  <c r="M7148" i="1" s="1"/>
  <c r="M7147" i="1" a="1"/>
  <c r="M7147" i="1" s="1"/>
  <c r="M7146" i="1" a="1"/>
  <c r="M7146" i="1" s="1"/>
  <c r="M7145" i="1" a="1"/>
  <c r="M7145" i="1" s="1"/>
  <c r="M7144" i="1" a="1"/>
  <c r="M7144" i="1" s="1"/>
  <c r="M7143" i="1" a="1"/>
  <c r="M7143" i="1" s="1"/>
  <c r="M7142" i="1" a="1"/>
  <c r="M7142" i="1" s="1"/>
  <c r="M7141" i="1" a="1"/>
  <c r="M7141" i="1" s="1"/>
  <c r="M7140" i="1" a="1"/>
  <c r="M7140" i="1" s="1"/>
  <c r="M7139" i="1" a="1"/>
  <c r="M7139" i="1" s="1"/>
  <c r="M7138" i="1" a="1"/>
  <c r="M7138" i="1" s="1"/>
  <c r="M7137" i="1" a="1"/>
  <c r="M7137" i="1" s="1"/>
  <c r="M7136" i="1" a="1"/>
  <c r="M7136" i="1" s="1"/>
  <c r="M7135" i="1" a="1"/>
  <c r="M7135" i="1" s="1"/>
  <c r="M7134" i="1" a="1"/>
  <c r="M7134" i="1" s="1"/>
  <c r="M7133" i="1" a="1"/>
  <c r="M7133" i="1" s="1"/>
  <c r="M7132" i="1" a="1"/>
  <c r="M7132" i="1" s="1"/>
  <c r="M7131" i="1" a="1"/>
  <c r="M7131" i="1" s="1"/>
  <c r="M7130" i="1" a="1"/>
  <c r="M7130" i="1" s="1"/>
  <c r="M7129" i="1" a="1"/>
  <c r="M7129" i="1" s="1"/>
  <c r="M7128" i="1" a="1"/>
  <c r="M7128" i="1" s="1"/>
  <c r="M7127" i="1" a="1"/>
  <c r="M7127" i="1" s="1"/>
  <c r="M7126" i="1" a="1"/>
  <c r="M7126" i="1" s="1"/>
  <c r="M7125" i="1" a="1"/>
  <c r="M7125" i="1" s="1"/>
  <c r="M7124" i="1" a="1"/>
  <c r="M7124" i="1" s="1"/>
  <c r="M7123" i="1" a="1"/>
  <c r="M7123" i="1" s="1"/>
  <c r="M7122" i="1" a="1"/>
  <c r="M7122" i="1" s="1"/>
  <c r="M7121" i="1" a="1"/>
  <c r="M7121" i="1" s="1"/>
  <c r="M7120" i="1" a="1"/>
  <c r="M7120" i="1" s="1"/>
  <c r="M7119" i="1" a="1"/>
  <c r="M7119" i="1" s="1"/>
  <c r="M7118" i="1" a="1"/>
  <c r="M7118" i="1" s="1"/>
  <c r="M7117" i="1" a="1"/>
  <c r="M7117" i="1" s="1"/>
  <c r="M7116" i="1" a="1"/>
  <c r="M7116" i="1" s="1"/>
  <c r="M7115" i="1" a="1"/>
  <c r="M7115" i="1" s="1"/>
  <c r="M7114" i="1" a="1"/>
  <c r="M7114" i="1" s="1"/>
  <c r="M7113" i="1" a="1"/>
  <c r="M7113" i="1" s="1"/>
  <c r="M7112" i="1" a="1"/>
  <c r="M7112" i="1" s="1"/>
  <c r="M7111" i="1" a="1"/>
  <c r="M7111" i="1" s="1"/>
  <c r="M7110" i="1" a="1"/>
  <c r="M7110" i="1" s="1"/>
  <c r="M7109" i="1" a="1"/>
  <c r="M7109" i="1" s="1"/>
  <c r="M7108" i="1" a="1"/>
  <c r="M7108" i="1" s="1"/>
  <c r="M7107" i="1" a="1"/>
  <c r="M7107" i="1" s="1"/>
  <c r="M7106" i="1" a="1"/>
  <c r="M7106" i="1" s="1"/>
  <c r="M7105" i="1" a="1"/>
  <c r="M7105" i="1" s="1"/>
  <c r="M7104" i="1" a="1"/>
  <c r="M7104" i="1" s="1"/>
  <c r="M7103" i="1" a="1"/>
  <c r="M7103" i="1" s="1"/>
  <c r="M7102" i="1" a="1"/>
  <c r="M7102" i="1" s="1"/>
  <c r="M7101" i="1" a="1"/>
  <c r="M7101" i="1" s="1"/>
  <c r="M7100" i="1" a="1"/>
  <c r="M7100" i="1" s="1"/>
  <c r="M7099" i="1" a="1"/>
  <c r="M7099" i="1" s="1"/>
  <c r="M7098" i="1" a="1"/>
  <c r="M7098" i="1" s="1"/>
  <c r="M7097" i="1" a="1"/>
  <c r="M7097" i="1" s="1"/>
  <c r="M7096" i="1" a="1"/>
  <c r="M7096" i="1" s="1"/>
  <c r="M7095" i="1" a="1"/>
  <c r="M7095" i="1" s="1"/>
  <c r="M7094" i="1" a="1"/>
  <c r="M7094" i="1" s="1"/>
  <c r="M7093" i="1" a="1"/>
  <c r="M7093" i="1" s="1"/>
  <c r="M7092" i="1" a="1"/>
  <c r="M7092" i="1" s="1"/>
  <c r="M7091" i="1" a="1"/>
  <c r="M7091" i="1" s="1"/>
  <c r="M7090" i="1" a="1"/>
  <c r="M7090" i="1" s="1"/>
  <c r="M7089" i="1" a="1"/>
  <c r="M7089" i="1" s="1"/>
  <c r="M7088" i="1" a="1"/>
  <c r="M7088" i="1" s="1"/>
  <c r="M7087" i="1" a="1"/>
  <c r="M7087" i="1" s="1"/>
  <c r="M7086" i="1" a="1"/>
  <c r="M7086" i="1" s="1"/>
  <c r="M7085" i="1" a="1"/>
  <c r="M7085" i="1" s="1"/>
  <c r="M7084" i="1" a="1"/>
  <c r="M7084" i="1" s="1"/>
  <c r="M7083" i="1" a="1"/>
  <c r="M7083" i="1" s="1"/>
  <c r="M7082" i="1" a="1"/>
  <c r="M7082" i="1" s="1"/>
  <c r="M7081" i="1" a="1"/>
  <c r="M7081" i="1" s="1"/>
  <c r="M7080" i="1" a="1"/>
  <c r="M7080" i="1" s="1"/>
  <c r="M7079" i="1" a="1"/>
  <c r="M7079" i="1" s="1"/>
  <c r="M7078" i="1" a="1"/>
  <c r="M7078" i="1" s="1"/>
  <c r="M7077" i="1" a="1"/>
  <c r="M7077" i="1" s="1"/>
  <c r="M7076" i="1" a="1"/>
  <c r="M7076" i="1" s="1"/>
  <c r="M7075" i="1" a="1"/>
  <c r="M7075" i="1" s="1"/>
  <c r="M7074" i="1" a="1"/>
  <c r="M7074" i="1" s="1"/>
  <c r="M7073" i="1" a="1"/>
  <c r="M7073" i="1" s="1"/>
  <c r="M7072" i="1" a="1"/>
  <c r="M7072" i="1" s="1"/>
  <c r="M7071" i="1" a="1"/>
  <c r="M7071" i="1" s="1"/>
  <c r="M7070" i="1" a="1"/>
  <c r="M7070" i="1" s="1"/>
  <c r="M7069" i="1" a="1"/>
  <c r="M7069" i="1" s="1"/>
  <c r="M7068" i="1" a="1"/>
  <c r="M7068" i="1" s="1"/>
  <c r="M7067" i="1" a="1"/>
  <c r="M7067" i="1" s="1"/>
  <c r="M7066" i="1" a="1"/>
  <c r="M7066" i="1" s="1"/>
  <c r="M7065" i="1" a="1"/>
  <c r="M7065" i="1" s="1"/>
  <c r="M7064" i="1" a="1"/>
  <c r="M7064" i="1" s="1"/>
  <c r="M7063" i="1" a="1"/>
  <c r="M7063" i="1" s="1"/>
  <c r="M7062" i="1" a="1"/>
  <c r="M7062" i="1" s="1"/>
  <c r="M7061" i="1" a="1"/>
  <c r="M7061" i="1" s="1"/>
  <c r="M7060" i="1" a="1"/>
  <c r="M7060" i="1" s="1"/>
  <c r="M7059" i="1" a="1"/>
  <c r="M7059" i="1" s="1"/>
  <c r="M7058" i="1" a="1"/>
  <c r="M7058" i="1" s="1"/>
  <c r="M7057" i="1" a="1"/>
  <c r="M7057" i="1" s="1"/>
  <c r="M7056" i="1" a="1"/>
  <c r="M7056" i="1" s="1"/>
  <c r="M7055" i="1" a="1"/>
  <c r="M7055" i="1" s="1"/>
  <c r="M7054" i="1" a="1"/>
  <c r="M7054" i="1" s="1"/>
  <c r="M7053" i="1" a="1"/>
  <c r="M7053" i="1" s="1"/>
  <c r="M7052" i="1" a="1"/>
  <c r="M7052" i="1" s="1"/>
  <c r="M7051" i="1" a="1"/>
  <c r="M7051" i="1" s="1"/>
  <c r="M7050" i="1" a="1"/>
  <c r="M7050" i="1" s="1"/>
  <c r="M7049" i="1" a="1"/>
  <c r="M7049" i="1" s="1"/>
  <c r="M7048" i="1" a="1"/>
  <c r="M7048" i="1" s="1"/>
  <c r="M7047" i="1" a="1"/>
  <c r="M7047" i="1" s="1"/>
  <c r="M7046" i="1" a="1"/>
  <c r="M7046" i="1" s="1"/>
  <c r="M7045" i="1" a="1"/>
  <c r="M7045" i="1" s="1"/>
  <c r="M7044" i="1" a="1"/>
  <c r="M7044" i="1" s="1"/>
  <c r="M7043" i="1" a="1"/>
  <c r="M7043" i="1" s="1"/>
  <c r="M7042" i="1" a="1"/>
  <c r="M7042" i="1" s="1"/>
  <c r="M7041" i="1" a="1"/>
  <c r="M7041" i="1" s="1"/>
  <c r="M7040" i="1" a="1"/>
  <c r="M7040" i="1" s="1"/>
  <c r="M7039" i="1" a="1"/>
  <c r="M7039" i="1" s="1"/>
  <c r="M7038" i="1" a="1"/>
  <c r="M7038" i="1" s="1"/>
  <c r="M7037" i="1" a="1"/>
  <c r="M7037" i="1" s="1"/>
  <c r="M7036" i="1" a="1"/>
  <c r="M7036" i="1" s="1"/>
  <c r="M7035" i="1" a="1"/>
  <c r="M7035" i="1" s="1"/>
  <c r="M7034" i="1" a="1"/>
  <c r="M7034" i="1" s="1"/>
  <c r="M7033" i="1" a="1"/>
  <c r="M7033" i="1" s="1"/>
  <c r="M7032" i="1" a="1"/>
  <c r="M7032" i="1" s="1"/>
  <c r="M7031" i="1" a="1"/>
  <c r="M7031" i="1" s="1"/>
  <c r="M7030" i="1" a="1"/>
  <c r="M7030" i="1" s="1"/>
  <c r="M7029" i="1" a="1"/>
  <c r="M7029" i="1" s="1"/>
  <c r="M7028" i="1" a="1"/>
  <c r="M7028" i="1" s="1"/>
  <c r="M7027" i="1" a="1"/>
  <c r="M7027" i="1" s="1"/>
  <c r="M7177" i="1" a="1"/>
  <c r="M7177" i="1" s="1"/>
  <c r="M7025" i="1" a="1"/>
  <c r="M7025" i="1" s="1"/>
  <c r="M7024" i="1" a="1"/>
  <c r="M7024" i="1" s="1"/>
  <c r="M7023" i="1" a="1"/>
  <c r="M7023" i="1" s="1"/>
  <c r="M7022" i="1" a="1"/>
  <c r="M7022" i="1" s="1"/>
  <c r="M7021" i="1" a="1"/>
  <c r="M7021" i="1" s="1"/>
  <c r="M7020" i="1" a="1"/>
  <c r="M7020" i="1" s="1"/>
  <c r="M7019" i="1" a="1"/>
  <c r="M7019" i="1" s="1"/>
  <c r="M7018" i="1" a="1"/>
  <c r="M7018" i="1" s="1"/>
  <c r="M7017" i="1" a="1"/>
  <c r="M7017" i="1" s="1"/>
  <c r="M7016" i="1" a="1"/>
  <c r="M7016" i="1" s="1"/>
  <c r="M7015" i="1" a="1"/>
  <c r="M7015" i="1" s="1"/>
  <c r="M7014" i="1" a="1"/>
  <c r="M7014" i="1" s="1"/>
  <c r="M7013" i="1" a="1"/>
  <c r="M7013" i="1" s="1"/>
  <c r="M7012" i="1" a="1"/>
  <c r="M7012" i="1" s="1"/>
  <c r="M7011" i="1" a="1"/>
  <c r="M7011" i="1" s="1"/>
  <c r="M7010" i="1" a="1"/>
  <c r="M7010" i="1" s="1"/>
  <c r="M7009" i="1" a="1"/>
  <c r="M7009" i="1" s="1"/>
  <c r="M7008" i="1" a="1"/>
  <c r="M7008" i="1" s="1"/>
  <c r="M7007" i="1" a="1"/>
  <c r="M7007" i="1" s="1"/>
  <c r="M7006" i="1" a="1"/>
  <c r="M7006" i="1" s="1"/>
  <c r="M7005" i="1" a="1"/>
  <c r="M7005" i="1" s="1"/>
  <c r="M7004" i="1" a="1"/>
  <c r="M7004" i="1" s="1"/>
  <c r="M7003" i="1" a="1"/>
  <c r="M7003" i="1" s="1"/>
  <c r="M7002" i="1" a="1"/>
  <c r="M7002" i="1" s="1"/>
  <c r="M7001" i="1" a="1"/>
  <c r="M7001" i="1" s="1"/>
  <c r="M7000" i="1" a="1"/>
  <c r="M7000" i="1" s="1"/>
  <c r="M6999" i="1" a="1"/>
  <c r="M6999" i="1" s="1"/>
  <c r="M6998" i="1" a="1"/>
  <c r="M6998" i="1" s="1"/>
  <c r="M6997" i="1" a="1"/>
  <c r="M6997" i="1" s="1"/>
  <c r="M6996" i="1" a="1"/>
  <c r="M6996" i="1" s="1"/>
  <c r="M6995" i="1" a="1"/>
  <c r="M6995" i="1" s="1"/>
  <c r="M6994" i="1" a="1"/>
  <c r="M6994" i="1" s="1"/>
  <c r="M6993" i="1" a="1"/>
  <c r="M6993" i="1" s="1"/>
  <c r="M6992" i="1" a="1"/>
  <c r="M6992" i="1" s="1"/>
  <c r="M6991" i="1" a="1"/>
  <c r="M6991" i="1" s="1"/>
  <c r="M6990" i="1" a="1"/>
  <c r="M6990" i="1" s="1"/>
  <c r="M6989" i="1" a="1"/>
  <c r="M6989" i="1" s="1"/>
  <c r="M6988" i="1" a="1"/>
  <c r="M6988" i="1" s="1"/>
  <c r="M6987" i="1" a="1"/>
  <c r="M6987" i="1" s="1"/>
  <c r="M6986" i="1" a="1"/>
  <c r="M6986" i="1" s="1"/>
  <c r="M6985" i="1" a="1"/>
  <c r="M6985" i="1" s="1"/>
  <c r="M6984" i="1" a="1"/>
  <c r="M6984" i="1" s="1"/>
  <c r="M6983" i="1" a="1"/>
  <c r="M6983" i="1" s="1"/>
  <c r="M6982" i="1" a="1"/>
  <c r="M6982" i="1" s="1"/>
  <c r="M6981" i="1" a="1"/>
  <c r="M6981" i="1" s="1"/>
  <c r="M6980" i="1" a="1"/>
  <c r="M6980" i="1" s="1"/>
  <c r="M6979" i="1" a="1"/>
  <c r="M6979" i="1" s="1"/>
  <c r="M6978" i="1" a="1"/>
  <c r="M6978" i="1" s="1"/>
  <c r="M6977" i="1" a="1"/>
  <c r="M6977" i="1" s="1"/>
  <c r="M6976" i="1" a="1"/>
  <c r="M6976" i="1" s="1"/>
  <c r="M6975" i="1" a="1"/>
  <c r="M6975" i="1" s="1"/>
  <c r="M6974" i="1" a="1"/>
  <c r="M6974" i="1" s="1"/>
  <c r="M6973" i="1" a="1"/>
  <c r="M6973" i="1" s="1"/>
  <c r="M6972" i="1" a="1"/>
  <c r="M6972" i="1" s="1"/>
  <c r="M6971" i="1" a="1"/>
  <c r="M6971" i="1" s="1"/>
  <c r="M6970" i="1" a="1"/>
  <c r="M6970" i="1" s="1"/>
  <c r="M6969" i="1" a="1"/>
  <c r="M6969" i="1" s="1"/>
  <c r="M6968" i="1" a="1"/>
  <c r="M6968" i="1" s="1"/>
  <c r="M6967" i="1" a="1"/>
  <c r="M6967" i="1" s="1"/>
  <c r="M6966" i="1" a="1"/>
  <c r="M6966" i="1" s="1"/>
  <c r="M6965" i="1" a="1"/>
  <c r="M6965" i="1" s="1"/>
  <c r="M6964" i="1" a="1"/>
  <c r="M6964" i="1" s="1"/>
  <c r="M6963" i="1" a="1"/>
  <c r="M6963" i="1" s="1"/>
  <c r="M6962" i="1" a="1"/>
  <c r="M6962" i="1" s="1"/>
  <c r="M6961" i="1" a="1"/>
  <c r="M6961" i="1" s="1"/>
  <c r="M6960" i="1" a="1"/>
  <c r="M6960" i="1" s="1"/>
  <c r="M6959" i="1" a="1"/>
  <c r="M6959" i="1" s="1"/>
  <c r="M6958" i="1" a="1"/>
  <c r="M6958" i="1" s="1"/>
  <c r="M6957" i="1" a="1"/>
  <c r="M6957" i="1" s="1"/>
  <c r="M6956" i="1" a="1"/>
  <c r="M6956" i="1" s="1"/>
  <c r="M6955" i="1" a="1"/>
  <c r="M6955" i="1" s="1"/>
  <c r="M6954" i="1" a="1"/>
  <c r="M6954" i="1" s="1"/>
  <c r="M6953" i="1" a="1"/>
  <c r="M6953" i="1" s="1"/>
  <c r="M6952" i="1" a="1"/>
  <c r="M6952" i="1" s="1"/>
  <c r="M6951" i="1" a="1"/>
  <c r="M6951" i="1" s="1"/>
  <c r="M6950" i="1" a="1"/>
  <c r="M6950" i="1" s="1"/>
  <c r="M6949" i="1" a="1"/>
  <c r="M6949" i="1" s="1"/>
  <c r="M6948" i="1" a="1"/>
  <c r="M6948" i="1" s="1"/>
  <c r="M6947" i="1" a="1"/>
  <c r="M6947" i="1" s="1"/>
  <c r="M6946" i="1" a="1"/>
  <c r="M6946" i="1" s="1"/>
  <c r="M6945" i="1" a="1"/>
  <c r="M6945" i="1" s="1"/>
  <c r="M6944" i="1" a="1"/>
  <c r="M6944" i="1" s="1"/>
  <c r="M6943" i="1" a="1"/>
  <c r="M6943" i="1" s="1"/>
  <c r="M6942" i="1" a="1"/>
  <c r="M6942" i="1" s="1"/>
  <c r="M6941" i="1" a="1"/>
  <c r="M6941" i="1" s="1"/>
  <c r="M6940" i="1" a="1"/>
  <c r="M6940" i="1" s="1"/>
  <c r="M6939" i="1" a="1"/>
  <c r="M6939" i="1" s="1"/>
  <c r="M6938" i="1" a="1"/>
  <c r="M6938" i="1" s="1"/>
  <c r="M6937" i="1" a="1"/>
  <c r="M6937" i="1" s="1"/>
  <c r="M6936" i="1" a="1"/>
  <c r="M6936" i="1" s="1"/>
  <c r="M6935" i="1" a="1"/>
  <c r="M6935" i="1" s="1"/>
  <c r="M6934" i="1" a="1"/>
  <c r="M6934" i="1" s="1"/>
  <c r="M6933" i="1" a="1"/>
  <c r="M6933" i="1" s="1"/>
  <c r="M6932" i="1" a="1"/>
  <c r="M6932" i="1" s="1"/>
  <c r="M6931" i="1" a="1"/>
  <c r="M6931" i="1" s="1"/>
  <c r="M6930" i="1" a="1"/>
  <c r="M6930" i="1" s="1"/>
  <c r="M6929" i="1" a="1"/>
  <c r="M6929" i="1" s="1"/>
  <c r="M6928" i="1" a="1"/>
  <c r="M6928" i="1" s="1"/>
  <c r="M6927" i="1" a="1"/>
  <c r="M6927" i="1" s="1"/>
  <c r="M6926" i="1" a="1"/>
  <c r="M6926" i="1" s="1"/>
  <c r="M6925" i="1" a="1"/>
  <c r="M6925" i="1" s="1"/>
  <c r="M6924" i="1" a="1"/>
  <c r="M6924" i="1" s="1"/>
  <c r="M6923" i="1" a="1"/>
  <c r="M6923" i="1" s="1"/>
  <c r="M6922" i="1" a="1"/>
  <c r="M6922" i="1" s="1"/>
  <c r="M6921" i="1" a="1"/>
  <c r="M6921" i="1" s="1"/>
  <c r="M6920" i="1" a="1"/>
  <c r="M6920" i="1" s="1"/>
  <c r="M6919" i="1" a="1"/>
  <c r="M6919" i="1" s="1"/>
  <c r="M6918" i="1" a="1"/>
  <c r="M6918" i="1" s="1"/>
  <c r="M6917" i="1" a="1"/>
  <c r="M6917" i="1" s="1"/>
  <c r="M6916" i="1" a="1"/>
  <c r="M6916" i="1" s="1"/>
  <c r="M6915" i="1" a="1"/>
  <c r="M6915" i="1" s="1"/>
  <c r="M6914" i="1" a="1"/>
  <c r="M6914" i="1" s="1"/>
  <c r="M6913" i="1" a="1"/>
  <c r="M6913" i="1" s="1"/>
  <c r="M6912" i="1" a="1"/>
  <c r="M6912" i="1" s="1"/>
  <c r="M6911" i="1" a="1"/>
  <c r="M6911" i="1" s="1"/>
  <c r="M6910" i="1" a="1"/>
  <c r="M6910" i="1" s="1"/>
  <c r="M6909" i="1" a="1"/>
  <c r="M6909" i="1" s="1"/>
  <c r="M6908" i="1" a="1"/>
  <c r="M6908" i="1" s="1"/>
  <c r="M6907" i="1" a="1"/>
  <c r="M6907" i="1" s="1"/>
  <c r="M6906" i="1" a="1"/>
  <c r="M6906" i="1" s="1"/>
  <c r="M6905" i="1" a="1"/>
  <c r="M6905" i="1" s="1"/>
  <c r="M6904" i="1" a="1"/>
  <c r="M6904" i="1" s="1"/>
  <c r="M6903" i="1" a="1"/>
  <c r="M6903" i="1" s="1"/>
  <c r="M6902" i="1" a="1"/>
  <c r="M6902" i="1" s="1"/>
  <c r="M6901" i="1" a="1"/>
  <c r="M6901" i="1" s="1"/>
  <c r="M6900" i="1" a="1"/>
  <c r="M6900" i="1" s="1"/>
  <c r="M6899" i="1" a="1"/>
  <c r="M6899" i="1" s="1"/>
  <c r="M6898" i="1" a="1"/>
  <c r="M6898" i="1" s="1"/>
  <c r="M6897" i="1" a="1"/>
  <c r="M6897" i="1" s="1"/>
  <c r="M6896" i="1" a="1"/>
  <c r="M6896" i="1" s="1"/>
  <c r="M6895" i="1" a="1"/>
  <c r="M6895" i="1" s="1"/>
  <c r="M6894" i="1" a="1"/>
  <c r="M6894" i="1" s="1"/>
  <c r="M6893" i="1" a="1"/>
  <c r="M6893" i="1" s="1"/>
  <c r="M6892" i="1" a="1"/>
  <c r="M6892" i="1" s="1"/>
  <c r="M6891" i="1" a="1"/>
  <c r="M6891" i="1" s="1"/>
  <c r="M6890" i="1" a="1"/>
  <c r="M6890" i="1" s="1"/>
  <c r="M6889" i="1" a="1"/>
  <c r="M6889" i="1" s="1"/>
  <c r="M6888" i="1" a="1"/>
  <c r="M6888" i="1" s="1"/>
  <c r="M6887" i="1" a="1"/>
  <c r="M6887" i="1" s="1"/>
  <c r="M6886" i="1" a="1"/>
  <c r="M6886" i="1" s="1"/>
  <c r="M6885" i="1" a="1"/>
  <c r="M6885" i="1" s="1"/>
  <c r="M6884" i="1" a="1"/>
  <c r="M6884" i="1" s="1"/>
  <c r="M6883" i="1" a="1"/>
  <c r="M6883" i="1" s="1"/>
  <c r="M6882" i="1" a="1"/>
  <c r="M6882" i="1" s="1"/>
  <c r="M6881" i="1" a="1"/>
  <c r="M6881" i="1" s="1"/>
  <c r="M6880" i="1" a="1"/>
  <c r="M6880" i="1" s="1"/>
  <c r="M6879" i="1" a="1"/>
  <c r="M6879" i="1" s="1"/>
  <c r="M6878" i="1" a="1"/>
  <c r="M6878" i="1" s="1"/>
  <c r="M6877" i="1" a="1"/>
  <c r="M6877" i="1" s="1"/>
  <c r="M6876" i="1" a="1"/>
  <c r="M6876" i="1" s="1"/>
  <c r="M7026" i="1" a="1"/>
  <c r="M7026" i="1" s="1"/>
  <c r="M6874" i="1" a="1"/>
  <c r="M6874" i="1" s="1"/>
  <c r="M6873" i="1" a="1"/>
  <c r="M6873" i="1" s="1"/>
  <c r="M6872" i="1" a="1"/>
  <c r="M6872" i="1" s="1"/>
  <c r="M6871" i="1" a="1"/>
  <c r="M6871" i="1" s="1"/>
  <c r="M6870" i="1" a="1"/>
  <c r="M6870" i="1" s="1"/>
  <c r="M6869" i="1" a="1"/>
  <c r="M6869" i="1" s="1"/>
  <c r="M6868" i="1" a="1"/>
  <c r="M6868" i="1" s="1"/>
  <c r="M6867" i="1" a="1"/>
  <c r="M6867" i="1" s="1"/>
  <c r="M6866" i="1" a="1"/>
  <c r="M6866" i="1" s="1"/>
  <c r="M6865" i="1" a="1"/>
  <c r="M6865" i="1" s="1"/>
  <c r="M6864" i="1" a="1"/>
  <c r="M6864" i="1" s="1"/>
  <c r="M6863" i="1" a="1"/>
  <c r="M6863" i="1" s="1"/>
  <c r="M6862" i="1" a="1"/>
  <c r="M6862" i="1" s="1"/>
  <c r="M6861" i="1" a="1"/>
  <c r="M6861" i="1" s="1"/>
  <c r="M6860" i="1" a="1"/>
  <c r="M6860" i="1" s="1"/>
  <c r="M6859" i="1" a="1"/>
  <c r="M6859" i="1" s="1"/>
  <c r="M6858" i="1" a="1"/>
  <c r="M6858" i="1" s="1"/>
  <c r="M6857" i="1" a="1"/>
  <c r="M6857" i="1" s="1"/>
  <c r="M6856" i="1" a="1"/>
  <c r="M6856" i="1" s="1"/>
  <c r="M6855" i="1" a="1"/>
  <c r="M6855" i="1" s="1"/>
  <c r="M6854" i="1" a="1"/>
  <c r="M6854" i="1" s="1"/>
  <c r="M6853" i="1" a="1"/>
  <c r="M6853" i="1" s="1"/>
  <c r="M6852" i="1" a="1"/>
  <c r="M6852" i="1" s="1"/>
  <c r="M6851" i="1" a="1"/>
  <c r="M6851" i="1" s="1"/>
  <c r="M6850" i="1" a="1"/>
  <c r="M6850" i="1" s="1"/>
  <c r="M6849" i="1" a="1"/>
  <c r="M6849" i="1" s="1"/>
  <c r="M6848" i="1" a="1"/>
  <c r="M6848" i="1" s="1"/>
  <c r="M6847" i="1" a="1"/>
  <c r="M6847" i="1" s="1"/>
  <c r="M6846" i="1" a="1"/>
  <c r="M6846" i="1" s="1"/>
  <c r="M6845" i="1" a="1"/>
  <c r="M6845" i="1" s="1"/>
  <c r="M6844" i="1" a="1"/>
  <c r="M6844" i="1" s="1"/>
  <c r="M6843" i="1" a="1"/>
  <c r="M6843" i="1" s="1"/>
  <c r="M6842" i="1" a="1"/>
  <c r="M6842" i="1" s="1"/>
  <c r="M6841" i="1" a="1"/>
  <c r="M6841" i="1" s="1"/>
  <c r="M6840" i="1" a="1"/>
  <c r="M6840" i="1" s="1"/>
  <c r="M6839" i="1" a="1"/>
  <c r="M6839" i="1" s="1"/>
  <c r="M6838" i="1" a="1"/>
  <c r="M6838" i="1" s="1"/>
  <c r="M6837" i="1" a="1"/>
  <c r="M6837" i="1" s="1"/>
  <c r="M6836" i="1" a="1"/>
  <c r="M6836" i="1" s="1"/>
  <c r="M6835" i="1" a="1"/>
  <c r="M6835" i="1" s="1"/>
  <c r="M6834" i="1" a="1"/>
  <c r="M6834" i="1" s="1"/>
  <c r="M6833" i="1" a="1"/>
  <c r="M6833" i="1" s="1"/>
  <c r="M6832" i="1" a="1"/>
  <c r="M6832" i="1" s="1"/>
  <c r="M6831" i="1" a="1"/>
  <c r="M6831" i="1" s="1"/>
  <c r="M6830" i="1" a="1"/>
  <c r="M6830" i="1" s="1"/>
  <c r="M6829" i="1" a="1"/>
  <c r="M6829" i="1" s="1"/>
  <c r="M6828" i="1" a="1"/>
  <c r="M6828" i="1" s="1"/>
  <c r="M6827" i="1" a="1"/>
  <c r="M6827" i="1" s="1"/>
  <c r="M6826" i="1" a="1"/>
  <c r="M6826" i="1" s="1"/>
  <c r="M6825" i="1" a="1"/>
  <c r="M6825" i="1" s="1"/>
  <c r="M6824" i="1" a="1"/>
  <c r="M6824" i="1" s="1"/>
  <c r="M6823" i="1" a="1"/>
  <c r="M6823" i="1" s="1"/>
  <c r="M6822" i="1" a="1"/>
  <c r="M6822" i="1" s="1"/>
  <c r="M6821" i="1" a="1"/>
  <c r="M6821" i="1" s="1"/>
  <c r="M6820" i="1" a="1"/>
  <c r="M6820" i="1" s="1"/>
  <c r="M6819" i="1" a="1"/>
  <c r="M6819" i="1" s="1"/>
  <c r="M6818" i="1" a="1"/>
  <c r="M6818" i="1" s="1"/>
  <c r="M6817" i="1" a="1"/>
  <c r="M6817" i="1" s="1"/>
  <c r="M6816" i="1" a="1"/>
  <c r="M6816" i="1" s="1"/>
  <c r="M6815" i="1" a="1"/>
  <c r="M6815" i="1" s="1"/>
  <c r="M6814" i="1" a="1"/>
  <c r="M6814" i="1" s="1"/>
  <c r="M6813" i="1" a="1"/>
  <c r="M6813" i="1" s="1"/>
  <c r="M6812" i="1" a="1"/>
  <c r="M6812" i="1" s="1"/>
  <c r="M6811" i="1" a="1"/>
  <c r="M6811" i="1" s="1"/>
  <c r="M6810" i="1" a="1"/>
  <c r="M6810" i="1" s="1"/>
  <c r="M6809" i="1" a="1"/>
  <c r="M6809" i="1" s="1"/>
  <c r="M6808" i="1" a="1"/>
  <c r="M6808" i="1" s="1"/>
  <c r="M6807" i="1" a="1"/>
  <c r="M6807" i="1" s="1"/>
  <c r="M6806" i="1" a="1"/>
  <c r="M6806" i="1" s="1"/>
  <c r="M6805" i="1" a="1"/>
  <c r="M6805" i="1" s="1"/>
  <c r="M6804" i="1" a="1"/>
  <c r="M6804" i="1" s="1"/>
  <c r="M6803" i="1" a="1"/>
  <c r="M6803" i="1" s="1"/>
  <c r="M6802" i="1" a="1"/>
  <c r="M6802" i="1" s="1"/>
  <c r="M6801" i="1" a="1"/>
  <c r="M6801" i="1" s="1"/>
  <c r="M6800" i="1" a="1"/>
  <c r="M6800" i="1" s="1"/>
  <c r="M6799" i="1" a="1"/>
  <c r="M6799" i="1" s="1"/>
  <c r="M6798" i="1" a="1"/>
  <c r="M6798" i="1" s="1"/>
  <c r="M6797" i="1" a="1"/>
  <c r="M6797" i="1" s="1"/>
  <c r="M6796" i="1" a="1"/>
  <c r="M6796" i="1" s="1"/>
  <c r="M6795" i="1" a="1"/>
  <c r="M6795" i="1" s="1"/>
  <c r="M6794" i="1" a="1"/>
  <c r="M6794" i="1" s="1"/>
  <c r="M6793" i="1" a="1"/>
  <c r="M6793" i="1" s="1"/>
  <c r="M6792" i="1" a="1"/>
  <c r="M6792" i="1" s="1"/>
  <c r="M6791" i="1" a="1"/>
  <c r="M6791" i="1" s="1"/>
  <c r="M6790" i="1" a="1"/>
  <c r="M6790" i="1" s="1"/>
  <c r="M6789" i="1" a="1"/>
  <c r="M6789" i="1" s="1"/>
  <c r="M6788" i="1" a="1"/>
  <c r="M6788" i="1" s="1"/>
  <c r="M6787" i="1" a="1"/>
  <c r="M6787" i="1" s="1"/>
  <c r="M6786" i="1" a="1"/>
  <c r="M6786" i="1" s="1"/>
  <c r="M6785" i="1" a="1"/>
  <c r="M6785" i="1" s="1"/>
  <c r="M6784" i="1" a="1"/>
  <c r="M6784" i="1" s="1"/>
  <c r="M6783" i="1" a="1"/>
  <c r="M6783" i="1" s="1"/>
  <c r="M6782" i="1" a="1"/>
  <c r="M6782" i="1" s="1"/>
  <c r="M6781" i="1" a="1"/>
  <c r="M6781" i="1" s="1"/>
  <c r="M6780" i="1" a="1"/>
  <c r="M6780" i="1" s="1"/>
  <c r="M6779" i="1" a="1"/>
  <c r="M6779" i="1" s="1"/>
  <c r="M6778" i="1" a="1"/>
  <c r="M6778" i="1" s="1"/>
  <c r="M6777" i="1" a="1"/>
  <c r="M6777" i="1" s="1"/>
  <c r="M6776" i="1" a="1"/>
  <c r="M6776" i="1" s="1"/>
  <c r="M6775" i="1" a="1"/>
  <c r="M6775" i="1" s="1"/>
  <c r="M6774" i="1" a="1"/>
  <c r="M6774" i="1" s="1"/>
  <c r="M6773" i="1" a="1"/>
  <c r="M6773" i="1" s="1"/>
  <c r="M6772" i="1" a="1"/>
  <c r="M6772" i="1" s="1"/>
  <c r="M6771" i="1" a="1"/>
  <c r="M6771" i="1" s="1"/>
  <c r="M6770" i="1" a="1"/>
  <c r="M6770" i="1" s="1"/>
  <c r="M6769" i="1" a="1"/>
  <c r="M6769" i="1" s="1"/>
  <c r="M6768" i="1" a="1"/>
  <c r="M6768" i="1" s="1"/>
  <c r="M6767" i="1" a="1"/>
  <c r="M6767" i="1" s="1"/>
  <c r="M6766" i="1" a="1"/>
  <c r="M6766" i="1" s="1"/>
  <c r="M6765" i="1" a="1"/>
  <c r="M6765" i="1" s="1"/>
  <c r="M6764" i="1" a="1"/>
  <c r="M6764" i="1" s="1"/>
  <c r="M6763" i="1" a="1"/>
  <c r="M6763" i="1" s="1"/>
  <c r="M6762" i="1" a="1"/>
  <c r="M6762" i="1" s="1"/>
  <c r="M6761" i="1" a="1"/>
  <c r="M6761" i="1" s="1"/>
  <c r="M6760" i="1" a="1"/>
  <c r="M6760" i="1" s="1"/>
  <c r="M6759" i="1" a="1"/>
  <c r="M6759" i="1" s="1"/>
  <c r="M6758" i="1" a="1"/>
  <c r="M6758" i="1" s="1"/>
  <c r="M6757" i="1" a="1"/>
  <c r="M6757" i="1" s="1"/>
  <c r="M6756" i="1" a="1"/>
  <c r="M6756" i="1" s="1"/>
  <c r="M6755" i="1" a="1"/>
  <c r="M6755" i="1" s="1"/>
  <c r="M6754" i="1" a="1"/>
  <c r="M6754" i="1" s="1"/>
  <c r="M6753" i="1" a="1"/>
  <c r="M6753" i="1" s="1"/>
  <c r="M6752" i="1" a="1"/>
  <c r="M6752" i="1" s="1"/>
  <c r="M6751" i="1" a="1"/>
  <c r="M6751" i="1" s="1"/>
  <c r="M6750" i="1" a="1"/>
  <c r="M6750" i="1" s="1"/>
  <c r="M6749" i="1" a="1"/>
  <c r="M6749" i="1" s="1"/>
  <c r="M6748" i="1" a="1"/>
  <c r="M6748" i="1" s="1"/>
  <c r="M6747" i="1" a="1"/>
  <c r="M6747" i="1" s="1"/>
  <c r="M6746" i="1" a="1"/>
  <c r="M6746" i="1" s="1"/>
  <c r="M6745" i="1" a="1"/>
  <c r="M6745" i="1" s="1"/>
  <c r="M6744" i="1" a="1"/>
  <c r="M6744" i="1" s="1"/>
  <c r="M6743" i="1" a="1"/>
  <c r="M6743" i="1" s="1"/>
  <c r="M6742" i="1" a="1"/>
  <c r="M6742" i="1" s="1"/>
  <c r="M6741" i="1" a="1"/>
  <c r="M6741" i="1" s="1"/>
  <c r="M6740" i="1" a="1"/>
  <c r="M6740" i="1" s="1"/>
  <c r="M6739" i="1" a="1"/>
  <c r="M6739" i="1" s="1"/>
  <c r="M6738" i="1" a="1"/>
  <c r="M6738" i="1" s="1"/>
  <c r="M6737" i="1" a="1"/>
  <c r="M6737" i="1" s="1"/>
  <c r="M6736" i="1" a="1"/>
  <c r="M6736" i="1" s="1"/>
  <c r="M6735" i="1" a="1"/>
  <c r="M6735" i="1" s="1"/>
  <c r="M6734" i="1" a="1"/>
  <c r="M6734" i="1" s="1"/>
  <c r="M6733" i="1" a="1"/>
  <c r="M6733" i="1" s="1"/>
  <c r="M6732" i="1" a="1"/>
  <c r="M6732" i="1" s="1"/>
  <c r="M6731" i="1" a="1"/>
  <c r="M6731" i="1" s="1"/>
  <c r="M6730" i="1" a="1"/>
  <c r="M6730" i="1" s="1"/>
  <c r="M6729" i="1" a="1"/>
  <c r="M6729" i="1" s="1"/>
  <c r="M6728" i="1" a="1"/>
  <c r="M6728" i="1" s="1"/>
  <c r="M6727" i="1" a="1"/>
  <c r="M6727" i="1" s="1"/>
  <c r="M6726" i="1" a="1"/>
  <c r="M6726" i="1" s="1"/>
  <c r="M6725" i="1" a="1"/>
  <c r="M6725" i="1" s="1"/>
  <c r="M6875" i="1" a="1"/>
  <c r="M6875" i="1" s="1"/>
  <c r="M6723" i="1" a="1"/>
  <c r="M6723" i="1" s="1"/>
  <c r="M6722" i="1" a="1"/>
  <c r="M6722" i="1" s="1"/>
  <c r="M6721" i="1" a="1"/>
  <c r="M6721" i="1" s="1"/>
  <c r="M6720" i="1" a="1"/>
  <c r="M6720" i="1" s="1"/>
  <c r="M6719" i="1" a="1"/>
  <c r="M6719" i="1" s="1"/>
  <c r="M6718" i="1" a="1"/>
  <c r="M6718" i="1" s="1"/>
  <c r="M6717" i="1" a="1"/>
  <c r="M6717" i="1" s="1"/>
  <c r="M6716" i="1" a="1"/>
  <c r="M6716" i="1" s="1"/>
  <c r="M6715" i="1" a="1"/>
  <c r="M6715" i="1" s="1"/>
  <c r="M6714" i="1" a="1"/>
  <c r="M6714" i="1" s="1"/>
  <c r="M6713" i="1" a="1"/>
  <c r="M6713" i="1" s="1"/>
  <c r="M6712" i="1" a="1"/>
  <c r="M6712" i="1" s="1"/>
  <c r="M6711" i="1" a="1"/>
  <c r="M6711" i="1" s="1"/>
  <c r="M6710" i="1" a="1"/>
  <c r="M6710" i="1" s="1"/>
  <c r="M6709" i="1" a="1"/>
  <c r="M6709" i="1" s="1"/>
  <c r="M6708" i="1" a="1"/>
  <c r="M6708" i="1" s="1"/>
  <c r="M6707" i="1" a="1"/>
  <c r="M6707" i="1" s="1"/>
  <c r="M6706" i="1" a="1"/>
  <c r="M6706" i="1" s="1"/>
  <c r="M6705" i="1" a="1"/>
  <c r="M6705" i="1" s="1"/>
  <c r="M6704" i="1" a="1"/>
  <c r="M6704" i="1" s="1"/>
  <c r="M6703" i="1" a="1"/>
  <c r="M6703" i="1" s="1"/>
  <c r="M6702" i="1" a="1"/>
  <c r="M6702" i="1" s="1"/>
  <c r="M6701" i="1" a="1"/>
  <c r="M6701" i="1" s="1"/>
  <c r="M6700" i="1" a="1"/>
  <c r="M6700" i="1" s="1"/>
  <c r="M6699" i="1" a="1"/>
  <c r="M6699" i="1" s="1"/>
  <c r="M6698" i="1" a="1"/>
  <c r="M6698" i="1" s="1"/>
  <c r="M6697" i="1" a="1"/>
  <c r="M6697" i="1" s="1"/>
  <c r="M6696" i="1" a="1"/>
  <c r="M6696" i="1" s="1"/>
  <c r="M6695" i="1" a="1"/>
  <c r="M6695" i="1" s="1"/>
  <c r="M6694" i="1" a="1"/>
  <c r="M6694" i="1" s="1"/>
  <c r="M6693" i="1" a="1"/>
  <c r="M6693" i="1" s="1"/>
  <c r="M6692" i="1" a="1"/>
  <c r="M6692" i="1" s="1"/>
  <c r="M6691" i="1" a="1"/>
  <c r="M6691" i="1" s="1"/>
  <c r="M6690" i="1" a="1"/>
  <c r="M6690" i="1" s="1"/>
  <c r="M6689" i="1" a="1"/>
  <c r="M6689" i="1" s="1"/>
  <c r="M6688" i="1" a="1"/>
  <c r="M6688" i="1" s="1"/>
  <c r="M6687" i="1" a="1"/>
  <c r="M6687" i="1" s="1"/>
  <c r="M6686" i="1" a="1"/>
  <c r="M6686" i="1" s="1"/>
  <c r="M6685" i="1" a="1"/>
  <c r="M6685" i="1" s="1"/>
  <c r="M6684" i="1" a="1"/>
  <c r="M6684" i="1" s="1"/>
  <c r="M6683" i="1" a="1"/>
  <c r="M6683" i="1" s="1"/>
  <c r="M6682" i="1" a="1"/>
  <c r="M6682" i="1" s="1"/>
  <c r="M6681" i="1" a="1"/>
  <c r="M6681" i="1" s="1"/>
  <c r="M6680" i="1" a="1"/>
  <c r="M6680" i="1" s="1"/>
  <c r="M6679" i="1" a="1"/>
  <c r="M6679" i="1" s="1"/>
  <c r="M6678" i="1" a="1"/>
  <c r="M6678" i="1" s="1"/>
  <c r="M6677" i="1" a="1"/>
  <c r="M6677" i="1" s="1"/>
  <c r="M6676" i="1" a="1"/>
  <c r="M6676" i="1" s="1"/>
  <c r="M6675" i="1" a="1"/>
  <c r="M6675" i="1" s="1"/>
  <c r="M6674" i="1" a="1"/>
  <c r="M6674" i="1" s="1"/>
  <c r="M6673" i="1" a="1"/>
  <c r="M6673" i="1" s="1"/>
  <c r="M6672" i="1" a="1"/>
  <c r="M6672" i="1" s="1"/>
  <c r="M6671" i="1" a="1"/>
  <c r="M6671" i="1" s="1"/>
  <c r="M6670" i="1" a="1"/>
  <c r="M6670" i="1" s="1"/>
  <c r="M6669" i="1" a="1"/>
  <c r="M6669" i="1" s="1"/>
  <c r="M6668" i="1" a="1"/>
  <c r="M6668" i="1" s="1"/>
  <c r="M6667" i="1" a="1"/>
  <c r="M6667" i="1" s="1"/>
  <c r="M6666" i="1" a="1"/>
  <c r="M6666" i="1" s="1"/>
  <c r="M6665" i="1" a="1"/>
  <c r="M6665" i="1" s="1"/>
  <c r="M6664" i="1" a="1"/>
  <c r="M6664" i="1" s="1"/>
  <c r="M6663" i="1" a="1"/>
  <c r="M6663" i="1" s="1"/>
  <c r="M6662" i="1" a="1"/>
  <c r="M6662" i="1" s="1"/>
  <c r="M6661" i="1" a="1"/>
  <c r="M6661" i="1" s="1"/>
  <c r="M6660" i="1" a="1"/>
  <c r="M6660" i="1" s="1"/>
  <c r="M6659" i="1" a="1"/>
  <c r="M6659" i="1" s="1"/>
  <c r="M6658" i="1" a="1"/>
  <c r="M6658" i="1" s="1"/>
  <c r="M6657" i="1" a="1"/>
  <c r="M6657" i="1" s="1"/>
  <c r="M6656" i="1" a="1"/>
  <c r="M6656" i="1" s="1"/>
  <c r="M6655" i="1" a="1"/>
  <c r="M6655" i="1" s="1"/>
  <c r="M6654" i="1" a="1"/>
  <c r="M6654" i="1" s="1"/>
  <c r="M6653" i="1" a="1"/>
  <c r="M6653" i="1" s="1"/>
  <c r="M6652" i="1" a="1"/>
  <c r="M6652" i="1" s="1"/>
  <c r="M6651" i="1" a="1"/>
  <c r="M6651" i="1" s="1"/>
  <c r="M6650" i="1" a="1"/>
  <c r="M6650" i="1" s="1"/>
  <c r="M6649" i="1" a="1"/>
  <c r="M6649" i="1" s="1"/>
  <c r="M6648" i="1" a="1"/>
  <c r="M6648" i="1" s="1"/>
  <c r="M6647" i="1" a="1"/>
  <c r="M6647" i="1" s="1"/>
  <c r="M6646" i="1" a="1"/>
  <c r="M6646" i="1" s="1"/>
  <c r="M6645" i="1" a="1"/>
  <c r="M6645" i="1" s="1"/>
  <c r="M6644" i="1" a="1"/>
  <c r="M6644" i="1" s="1"/>
  <c r="M6643" i="1" a="1"/>
  <c r="M6643" i="1" s="1"/>
  <c r="M6642" i="1" a="1"/>
  <c r="M6642" i="1" s="1"/>
  <c r="M6641" i="1" a="1"/>
  <c r="M6641" i="1" s="1"/>
  <c r="M6640" i="1" a="1"/>
  <c r="M6640" i="1" s="1"/>
  <c r="M6639" i="1" a="1"/>
  <c r="M6639" i="1" s="1"/>
  <c r="M6638" i="1" a="1"/>
  <c r="M6638" i="1" s="1"/>
  <c r="M6637" i="1" a="1"/>
  <c r="M6637" i="1" s="1"/>
  <c r="M6636" i="1" a="1"/>
  <c r="M6636" i="1" s="1"/>
  <c r="M6635" i="1" a="1"/>
  <c r="M6635" i="1" s="1"/>
  <c r="M6634" i="1" a="1"/>
  <c r="M6634" i="1" s="1"/>
  <c r="M6633" i="1" a="1"/>
  <c r="M6633" i="1" s="1"/>
  <c r="M6632" i="1" a="1"/>
  <c r="M6632" i="1" s="1"/>
  <c r="M6631" i="1" a="1"/>
  <c r="M6631" i="1" s="1"/>
  <c r="M6630" i="1" a="1"/>
  <c r="M6630" i="1" s="1"/>
  <c r="M6629" i="1" a="1"/>
  <c r="M6629" i="1" s="1"/>
  <c r="M6628" i="1" a="1"/>
  <c r="M6628" i="1" s="1"/>
  <c r="M6627" i="1" a="1"/>
  <c r="M6627" i="1" s="1"/>
  <c r="M6626" i="1" a="1"/>
  <c r="M6626" i="1" s="1"/>
  <c r="M6625" i="1" a="1"/>
  <c r="M6625" i="1" s="1"/>
  <c r="M6624" i="1" a="1"/>
  <c r="M6624" i="1" s="1"/>
  <c r="M6623" i="1" a="1"/>
  <c r="M6623" i="1" s="1"/>
  <c r="M6622" i="1" a="1"/>
  <c r="M6622" i="1" s="1"/>
  <c r="M6621" i="1" a="1"/>
  <c r="M6621" i="1" s="1"/>
  <c r="M6620" i="1" a="1"/>
  <c r="M6620" i="1" s="1"/>
  <c r="M6619" i="1" a="1"/>
  <c r="M6619" i="1" s="1"/>
  <c r="M6618" i="1" a="1"/>
  <c r="M6618" i="1" s="1"/>
  <c r="M6617" i="1" a="1"/>
  <c r="M6617" i="1" s="1"/>
  <c r="M6616" i="1" a="1"/>
  <c r="M6616" i="1" s="1"/>
  <c r="M6615" i="1" a="1"/>
  <c r="M6615" i="1" s="1"/>
  <c r="M6614" i="1" a="1"/>
  <c r="M6614" i="1" s="1"/>
  <c r="M6613" i="1" a="1"/>
  <c r="M6613" i="1" s="1"/>
  <c r="M6612" i="1" a="1"/>
  <c r="M6612" i="1" s="1"/>
  <c r="M6611" i="1" a="1"/>
  <c r="M6611" i="1" s="1"/>
  <c r="M6610" i="1" a="1"/>
  <c r="M6610" i="1" s="1"/>
  <c r="M6609" i="1" a="1"/>
  <c r="M6609" i="1" s="1"/>
  <c r="M6608" i="1" a="1"/>
  <c r="M6608" i="1" s="1"/>
  <c r="M6607" i="1" a="1"/>
  <c r="M6607" i="1" s="1"/>
  <c r="M6606" i="1" a="1"/>
  <c r="M6606" i="1" s="1"/>
  <c r="M6605" i="1" a="1"/>
  <c r="M6605" i="1" s="1"/>
  <c r="M6604" i="1" a="1"/>
  <c r="M6604" i="1" s="1"/>
  <c r="M6603" i="1" a="1"/>
  <c r="M6603" i="1" s="1"/>
  <c r="M6602" i="1" a="1"/>
  <c r="M6602" i="1" s="1"/>
  <c r="M6601" i="1" a="1"/>
  <c r="M6601" i="1" s="1"/>
  <c r="M6600" i="1" a="1"/>
  <c r="M6600" i="1" s="1"/>
  <c r="M6599" i="1" a="1"/>
  <c r="M6599" i="1" s="1"/>
  <c r="M6598" i="1" a="1"/>
  <c r="M6598" i="1" s="1"/>
  <c r="M6597" i="1" a="1"/>
  <c r="M6597" i="1" s="1"/>
  <c r="M6596" i="1" a="1"/>
  <c r="M6596" i="1" s="1"/>
  <c r="M6595" i="1" a="1"/>
  <c r="M6595" i="1" s="1"/>
  <c r="M6594" i="1" a="1"/>
  <c r="M6594" i="1" s="1"/>
  <c r="M6593" i="1" a="1"/>
  <c r="M6593" i="1" s="1"/>
  <c r="M6592" i="1" a="1"/>
  <c r="M6592" i="1" s="1"/>
  <c r="M6591" i="1" a="1"/>
  <c r="M6591" i="1" s="1"/>
  <c r="M6590" i="1" a="1"/>
  <c r="M6590" i="1" s="1"/>
  <c r="M6589" i="1" a="1"/>
  <c r="M6589" i="1" s="1"/>
  <c r="M6588" i="1" a="1"/>
  <c r="M6588" i="1" s="1"/>
  <c r="M6587" i="1" a="1"/>
  <c r="M6587" i="1" s="1"/>
  <c r="M6586" i="1" a="1"/>
  <c r="M6586" i="1" s="1"/>
  <c r="M6585" i="1" a="1"/>
  <c r="M6585" i="1" s="1"/>
  <c r="M6584" i="1" a="1"/>
  <c r="M6584" i="1" s="1"/>
  <c r="M6583" i="1" a="1"/>
  <c r="M6583" i="1" s="1"/>
  <c r="M6582" i="1" a="1"/>
  <c r="M6582" i="1" s="1"/>
  <c r="M6581" i="1" a="1"/>
  <c r="M6581" i="1" s="1"/>
  <c r="M6580" i="1" a="1"/>
  <c r="M6580" i="1" s="1"/>
  <c r="M6579" i="1" a="1"/>
  <c r="M6579" i="1" s="1"/>
  <c r="M6578" i="1" a="1"/>
  <c r="M6578" i="1" s="1"/>
  <c r="M6577" i="1" a="1"/>
  <c r="M6577" i="1" s="1"/>
  <c r="M6576" i="1" a="1"/>
  <c r="M6576" i="1" s="1"/>
  <c r="M6575" i="1" a="1"/>
  <c r="M6575" i="1" s="1"/>
  <c r="M6574" i="1" a="1"/>
  <c r="M6574" i="1" s="1"/>
  <c r="M6724" i="1" a="1"/>
  <c r="M6724" i="1" s="1"/>
  <c r="M6572" i="1" a="1"/>
  <c r="M6572" i="1" s="1"/>
  <c r="M6571" i="1" a="1"/>
  <c r="M6571" i="1" s="1"/>
  <c r="M6570" i="1" a="1"/>
  <c r="M6570" i="1" s="1"/>
  <c r="M6569" i="1" a="1"/>
  <c r="M6569" i="1" s="1"/>
  <c r="M6568" i="1" a="1"/>
  <c r="M6568" i="1" s="1"/>
  <c r="M6567" i="1" a="1"/>
  <c r="M6567" i="1" s="1"/>
  <c r="M6566" i="1" a="1"/>
  <c r="M6566" i="1" s="1"/>
  <c r="M6565" i="1" a="1"/>
  <c r="M6565" i="1" s="1"/>
  <c r="M6564" i="1" a="1"/>
  <c r="M6564" i="1" s="1"/>
  <c r="M6563" i="1" a="1"/>
  <c r="M6563" i="1" s="1"/>
  <c r="M6562" i="1" a="1"/>
  <c r="M6562" i="1" s="1"/>
  <c r="M6561" i="1" a="1"/>
  <c r="M6561" i="1" s="1"/>
  <c r="M6560" i="1" a="1"/>
  <c r="M6560" i="1" s="1"/>
  <c r="M6559" i="1" a="1"/>
  <c r="M6559" i="1" s="1"/>
  <c r="M6558" i="1" a="1"/>
  <c r="M6558" i="1" s="1"/>
  <c r="M6557" i="1" a="1"/>
  <c r="M6557" i="1" s="1"/>
  <c r="M6556" i="1" a="1"/>
  <c r="M6556" i="1" s="1"/>
  <c r="M6555" i="1" a="1"/>
  <c r="M6555" i="1" s="1"/>
  <c r="M6554" i="1" a="1"/>
  <c r="M6554" i="1" s="1"/>
  <c r="M6553" i="1" a="1"/>
  <c r="M6553" i="1" s="1"/>
  <c r="M6552" i="1" a="1"/>
  <c r="M6552" i="1" s="1"/>
  <c r="M6551" i="1" a="1"/>
  <c r="M6551" i="1" s="1"/>
  <c r="M6550" i="1" a="1"/>
  <c r="M6550" i="1" s="1"/>
  <c r="M6549" i="1" a="1"/>
  <c r="M6549" i="1" s="1"/>
  <c r="M6548" i="1" a="1"/>
  <c r="M6548" i="1" s="1"/>
  <c r="M6547" i="1" a="1"/>
  <c r="M6547" i="1" s="1"/>
  <c r="M6546" i="1" a="1"/>
  <c r="M6546" i="1" s="1"/>
  <c r="M6545" i="1" a="1"/>
  <c r="M6545" i="1" s="1"/>
  <c r="M6544" i="1" a="1"/>
  <c r="M6544" i="1" s="1"/>
  <c r="M6543" i="1" a="1"/>
  <c r="M6543" i="1" s="1"/>
  <c r="M6542" i="1" a="1"/>
  <c r="M6542" i="1" s="1"/>
  <c r="M6541" i="1" a="1"/>
  <c r="M6541" i="1" s="1"/>
  <c r="M6540" i="1" a="1"/>
  <c r="M6540" i="1" s="1"/>
  <c r="M6539" i="1" a="1"/>
  <c r="M6539" i="1" s="1"/>
  <c r="M6538" i="1" a="1"/>
  <c r="M6538" i="1" s="1"/>
  <c r="M6537" i="1" a="1"/>
  <c r="M6537" i="1" s="1"/>
  <c r="M6536" i="1" a="1"/>
  <c r="M6536" i="1" s="1"/>
  <c r="M6535" i="1" a="1"/>
  <c r="M6535" i="1" s="1"/>
  <c r="M6534" i="1" a="1"/>
  <c r="M6534" i="1" s="1"/>
  <c r="M6533" i="1" a="1"/>
  <c r="M6533" i="1" s="1"/>
  <c r="M6532" i="1" a="1"/>
  <c r="M6532" i="1" s="1"/>
  <c r="M6531" i="1" a="1"/>
  <c r="M6531" i="1" s="1"/>
  <c r="M6530" i="1" a="1"/>
  <c r="M6530" i="1" s="1"/>
  <c r="M6529" i="1" a="1"/>
  <c r="M6529" i="1" s="1"/>
  <c r="M6528" i="1" a="1"/>
  <c r="M6528" i="1" s="1"/>
  <c r="M6527" i="1" a="1"/>
  <c r="M6527" i="1" s="1"/>
  <c r="M6526" i="1" a="1"/>
  <c r="M6526" i="1" s="1"/>
  <c r="M6525" i="1" a="1"/>
  <c r="M6525" i="1" s="1"/>
  <c r="M6524" i="1" a="1"/>
  <c r="M6524" i="1" s="1"/>
  <c r="M6523" i="1" a="1"/>
  <c r="M6523" i="1" s="1"/>
  <c r="M6522" i="1" a="1"/>
  <c r="M6522" i="1" s="1"/>
  <c r="M6521" i="1" a="1"/>
  <c r="M6521" i="1" s="1"/>
  <c r="M6520" i="1" a="1"/>
  <c r="M6520" i="1" s="1"/>
  <c r="M6519" i="1" a="1"/>
  <c r="M6519" i="1" s="1"/>
  <c r="M6518" i="1" a="1"/>
  <c r="M6518" i="1" s="1"/>
  <c r="M6517" i="1" a="1"/>
  <c r="M6517" i="1" s="1"/>
  <c r="M6516" i="1" a="1"/>
  <c r="M6516" i="1" s="1"/>
  <c r="M6515" i="1" a="1"/>
  <c r="M6515" i="1" s="1"/>
  <c r="M6514" i="1" a="1"/>
  <c r="M6514" i="1" s="1"/>
  <c r="M6513" i="1" a="1"/>
  <c r="M6513" i="1" s="1"/>
  <c r="M6512" i="1" a="1"/>
  <c r="M6512" i="1" s="1"/>
  <c r="M6511" i="1" a="1"/>
  <c r="M6511" i="1" s="1"/>
  <c r="M6510" i="1" a="1"/>
  <c r="M6510" i="1" s="1"/>
  <c r="M6509" i="1" a="1"/>
  <c r="M6509" i="1" s="1"/>
  <c r="M6508" i="1" a="1"/>
  <c r="M6508" i="1" s="1"/>
  <c r="M6507" i="1" a="1"/>
  <c r="M6507" i="1" s="1"/>
  <c r="M6506" i="1" a="1"/>
  <c r="M6506" i="1" s="1"/>
  <c r="M6505" i="1" a="1"/>
  <c r="M6505" i="1" s="1"/>
  <c r="M6504" i="1" a="1"/>
  <c r="M6504" i="1" s="1"/>
  <c r="M6503" i="1" a="1"/>
  <c r="M6503" i="1" s="1"/>
  <c r="M6502" i="1" a="1"/>
  <c r="M6502" i="1" s="1"/>
  <c r="M6501" i="1" a="1"/>
  <c r="M6501" i="1" s="1"/>
  <c r="M6500" i="1" a="1"/>
  <c r="M6500" i="1" s="1"/>
  <c r="M6499" i="1" a="1"/>
  <c r="M6499" i="1" s="1"/>
  <c r="M6498" i="1" a="1"/>
  <c r="M6498" i="1" s="1"/>
  <c r="M6497" i="1" a="1"/>
  <c r="M6497" i="1" s="1"/>
  <c r="M6496" i="1" a="1"/>
  <c r="M6496" i="1" s="1"/>
  <c r="M6495" i="1" a="1"/>
  <c r="M6495" i="1" s="1"/>
  <c r="M6494" i="1" a="1"/>
  <c r="M6494" i="1" s="1"/>
  <c r="M6493" i="1" a="1"/>
  <c r="M6493" i="1" s="1"/>
  <c r="M6492" i="1" a="1"/>
  <c r="M6492" i="1" s="1"/>
  <c r="M6491" i="1" a="1"/>
  <c r="M6491" i="1" s="1"/>
  <c r="M6490" i="1" a="1"/>
  <c r="M6490" i="1" s="1"/>
  <c r="M6489" i="1" a="1"/>
  <c r="M6489" i="1" s="1"/>
  <c r="M6488" i="1" a="1"/>
  <c r="M6488" i="1" s="1"/>
  <c r="M6487" i="1" a="1"/>
  <c r="M6487" i="1" s="1"/>
  <c r="M6486" i="1" a="1"/>
  <c r="M6486" i="1" s="1"/>
  <c r="M6485" i="1" a="1"/>
  <c r="M6485" i="1" s="1"/>
  <c r="M6484" i="1" a="1"/>
  <c r="M6484" i="1" s="1"/>
  <c r="M6483" i="1" a="1"/>
  <c r="M6483" i="1" s="1"/>
  <c r="M6482" i="1" a="1"/>
  <c r="M6482" i="1" s="1"/>
  <c r="M6481" i="1" a="1"/>
  <c r="M6481" i="1" s="1"/>
  <c r="M6480" i="1" a="1"/>
  <c r="M6480" i="1" s="1"/>
  <c r="M6479" i="1" a="1"/>
  <c r="M6479" i="1" s="1"/>
  <c r="M6478" i="1" a="1"/>
  <c r="M6478" i="1" s="1"/>
  <c r="M6477" i="1" a="1"/>
  <c r="M6477" i="1" s="1"/>
  <c r="M6476" i="1" a="1"/>
  <c r="M6476" i="1" s="1"/>
  <c r="M6475" i="1" a="1"/>
  <c r="M6475" i="1" s="1"/>
  <c r="M6474" i="1" a="1"/>
  <c r="M6474" i="1" s="1"/>
  <c r="M6473" i="1" a="1"/>
  <c r="M6473" i="1" s="1"/>
  <c r="M6472" i="1" a="1"/>
  <c r="M6472" i="1" s="1"/>
  <c r="M6471" i="1" a="1"/>
  <c r="M6471" i="1" s="1"/>
  <c r="M6470" i="1" a="1"/>
  <c r="M6470" i="1" s="1"/>
  <c r="M6469" i="1" a="1"/>
  <c r="M6469" i="1" s="1"/>
  <c r="M6468" i="1" a="1"/>
  <c r="M6468" i="1" s="1"/>
  <c r="M6467" i="1" a="1"/>
  <c r="M6467" i="1" s="1"/>
  <c r="M6466" i="1" a="1"/>
  <c r="M6466" i="1" s="1"/>
  <c r="M6465" i="1" a="1"/>
  <c r="M6465" i="1" s="1"/>
  <c r="M6464" i="1" a="1"/>
  <c r="M6464" i="1" s="1"/>
  <c r="M6463" i="1" a="1"/>
  <c r="M6463" i="1" s="1"/>
  <c r="M6462" i="1" a="1"/>
  <c r="M6462" i="1" s="1"/>
  <c r="M6461" i="1" a="1"/>
  <c r="M6461" i="1" s="1"/>
  <c r="M6460" i="1" a="1"/>
  <c r="M6460" i="1" s="1"/>
  <c r="M6459" i="1" a="1"/>
  <c r="M6459" i="1" s="1"/>
  <c r="M6458" i="1" a="1"/>
  <c r="M6458" i="1" s="1"/>
  <c r="M6457" i="1" a="1"/>
  <c r="M6457" i="1" s="1"/>
  <c r="M6456" i="1" a="1"/>
  <c r="M6456" i="1" s="1"/>
  <c r="M6455" i="1" a="1"/>
  <c r="M6455" i="1" s="1"/>
  <c r="M6454" i="1" a="1"/>
  <c r="M6454" i="1" s="1"/>
  <c r="M6453" i="1" a="1"/>
  <c r="M6453" i="1" s="1"/>
  <c r="M6452" i="1" a="1"/>
  <c r="M6452" i="1" s="1"/>
  <c r="M6451" i="1" a="1"/>
  <c r="M6451" i="1" s="1"/>
  <c r="M6450" i="1" a="1"/>
  <c r="M6450" i="1" s="1"/>
  <c r="M6449" i="1" a="1"/>
  <c r="M6449" i="1" s="1"/>
  <c r="M6448" i="1" a="1"/>
  <c r="M6448" i="1" s="1"/>
  <c r="M6447" i="1" a="1"/>
  <c r="M6447" i="1" s="1"/>
  <c r="M6446" i="1" a="1"/>
  <c r="M6446" i="1" s="1"/>
  <c r="M6445" i="1" a="1"/>
  <c r="M6445" i="1" s="1"/>
  <c r="M6444" i="1" a="1"/>
  <c r="M6444" i="1" s="1"/>
  <c r="M6443" i="1" a="1"/>
  <c r="M6443" i="1" s="1"/>
  <c r="M6442" i="1" a="1"/>
  <c r="M6442" i="1" s="1"/>
  <c r="M6441" i="1" a="1"/>
  <c r="M6441" i="1" s="1"/>
  <c r="M6440" i="1" a="1"/>
  <c r="M6440" i="1" s="1"/>
  <c r="M6439" i="1" a="1"/>
  <c r="M6439" i="1" s="1"/>
  <c r="M6438" i="1" a="1"/>
  <c r="M6438" i="1" s="1"/>
  <c r="M6437" i="1" a="1"/>
  <c r="M6437" i="1" s="1"/>
  <c r="M6436" i="1" a="1"/>
  <c r="M6436" i="1" s="1"/>
  <c r="M6435" i="1" a="1"/>
  <c r="M6435" i="1" s="1"/>
  <c r="M6434" i="1" a="1"/>
  <c r="M6434" i="1" s="1"/>
  <c r="M6433" i="1" a="1"/>
  <c r="M6433" i="1" s="1"/>
  <c r="M6432" i="1" a="1"/>
  <c r="M6432" i="1" s="1"/>
  <c r="M6431" i="1" a="1"/>
  <c r="M6431" i="1" s="1"/>
  <c r="M6430" i="1" a="1"/>
  <c r="M6430" i="1" s="1"/>
  <c r="M6429" i="1" a="1"/>
  <c r="M6429" i="1" s="1"/>
  <c r="M6428" i="1" a="1"/>
  <c r="M6428" i="1" s="1"/>
  <c r="M6427" i="1" a="1"/>
  <c r="M6427" i="1" s="1"/>
  <c r="M6426" i="1" a="1"/>
  <c r="M6426" i="1" s="1"/>
  <c r="M6425" i="1" a="1"/>
  <c r="M6425" i="1" s="1"/>
  <c r="M6424" i="1" a="1"/>
  <c r="M6424" i="1" s="1"/>
  <c r="M6423" i="1" a="1"/>
  <c r="M6423" i="1" s="1"/>
  <c r="M6573" i="1" a="1"/>
  <c r="M6573" i="1" s="1"/>
  <c r="M6421" i="1" a="1"/>
  <c r="M6421" i="1" s="1"/>
  <c r="M6420" i="1" a="1"/>
  <c r="M6420" i="1" s="1"/>
  <c r="M6419" i="1" a="1"/>
  <c r="M6419" i="1" s="1"/>
  <c r="M6418" i="1" a="1"/>
  <c r="M6418" i="1" s="1"/>
  <c r="M6417" i="1" a="1"/>
  <c r="M6417" i="1" s="1"/>
  <c r="M6416" i="1" a="1"/>
  <c r="M6416" i="1" s="1"/>
  <c r="M6415" i="1" a="1"/>
  <c r="M6415" i="1" s="1"/>
  <c r="M6414" i="1" a="1"/>
  <c r="M6414" i="1" s="1"/>
  <c r="M6413" i="1" a="1"/>
  <c r="M6413" i="1" s="1"/>
  <c r="M6412" i="1" a="1"/>
  <c r="M6412" i="1" s="1"/>
  <c r="M6411" i="1" a="1"/>
  <c r="M6411" i="1" s="1"/>
  <c r="M6410" i="1" a="1"/>
  <c r="M6410" i="1" s="1"/>
  <c r="M6409" i="1" a="1"/>
  <c r="M6409" i="1" s="1"/>
  <c r="M6408" i="1" a="1"/>
  <c r="M6408" i="1" s="1"/>
  <c r="M6407" i="1" a="1"/>
  <c r="M6407" i="1" s="1"/>
  <c r="M6406" i="1" a="1"/>
  <c r="M6406" i="1" s="1"/>
  <c r="M6405" i="1" a="1"/>
  <c r="M6405" i="1" s="1"/>
  <c r="M6404" i="1" a="1"/>
  <c r="M6404" i="1" s="1"/>
  <c r="M6403" i="1" a="1"/>
  <c r="M6403" i="1" s="1"/>
  <c r="M6402" i="1" a="1"/>
  <c r="M6402" i="1" s="1"/>
  <c r="M6401" i="1" a="1"/>
  <c r="M6401" i="1" s="1"/>
  <c r="M6400" i="1" a="1"/>
  <c r="M6400" i="1" s="1"/>
  <c r="M6399" i="1" a="1"/>
  <c r="M6399" i="1" s="1"/>
  <c r="M6398" i="1" a="1"/>
  <c r="M6398" i="1" s="1"/>
  <c r="M6397" i="1" a="1"/>
  <c r="M6397" i="1" s="1"/>
  <c r="M6396" i="1" a="1"/>
  <c r="M6396" i="1" s="1"/>
  <c r="M6395" i="1" a="1"/>
  <c r="M6395" i="1" s="1"/>
  <c r="M6394" i="1" a="1"/>
  <c r="M6394" i="1" s="1"/>
  <c r="M6393" i="1" a="1"/>
  <c r="M6393" i="1" s="1"/>
  <c r="M6392" i="1" a="1"/>
  <c r="M6392" i="1" s="1"/>
  <c r="M6391" i="1" a="1"/>
  <c r="M6391" i="1" s="1"/>
  <c r="M6390" i="1" a="1"/>
  <c r="M6390" i="1" s="1"/>
  <c r="M6389" i="1" a="1"/>
  <c r="M6389" i="1" s="1"/>
  <c r="M6388" i="1" a="1"/>
  <c r="M6388" i="1" s="1"/>
  <c r="M6387" i="1" a="1"/>
  <c r="M6387" i="1" s="1"/>
  <c r="M6386" i="1" a="1"/>
  <c r="M6386" i="1" s="1"/>
  <c r="M6385" i="1" a="1"/>
  <c r="M6385" i="1" s="1"/>
  <c r="M6384" i="1" a="1"/>
  <c r="M6384" i="1" s="1"/>
  <c r="M6383" i="1" a="1"/>
  <c r="M6383" i="1" s="1"/>
  <c r="M6382" i="1" a="1"/>
  <c r="M6382" i="1" s="1"/>
  <c r="M6381" i="1" a="1"/>
  <c r="M6381" i="1" s="1"/>
  <c r="M6380" i="1" a="1"/>
  <c r="M6380" i="1" s="1"/>
  <c r="M6379" i="1" a="1"/>
  <c r="M6379" i="1" s="1"/>
  <c r="M6378" i="1" a="1"/>
  <c r="M6378" i="1" s="1"/>
  <c r="M6377" i="1" a="1"/>
  <c r="M6377" i="1" s="1"/>
  <c r="M6376" i="1" a="1"/>
  <c r="M6376" i="1" s="1"/>
  <c r="M6375" i="1" a="1"/>
  <c r="M6375" i="1" s="1"/>
  <c r="M6374" i="1" a="1"/>
  <c r="M6374" i="1" s="1"/>
  <c r="M6373" i="1" a="1"/>
  <c r="M6373" i="1" s="1"/>
  <c r="M6372" i="1" a="1"/>
  <c r="M6372" i="1" s="1"/>
  <c r="M6371" i="1" a="1"/>
  <c r="M6371" i="1" s="1"/>
  <c r="M6370" i="1" a="1"/>
  <c r="M6370" i="1" s="1"/>
  <c r="M6369" i="1" a="1"/>
  <c r="M6369" i="1" s="1"/>
  <c r="M6368" i="1" a="1"/>
  <c r="M6368" i="1" s="1"/>
  <c r="M6367" i="1" a="1"/>
  <c r="M6367" i="1" s="1"/>
  <c r="M6366" i="1" a="1"/>
  <c r="M6366" i="1" s="1"/>
  <c r="M6365" i="1" a="1"/>
  <c r="M6365" i="1" s="1"/>
  <c r="M6364" i="1" a="1"/>
  <c r="M6364" i="1" s="1"/>
  <c r="M6363" i="1" a="1"/>
  <c r="M6363" i="1" s="1"/>
  <c r="M6362" i="1" a="1"/>
  <c r="M6362" i="1" s="1"/>
  <c r="M6361" i="1" a="1"/>
  <c r="M6361" i="1" s="1"/>
  <c r="M6360" i="1" a="1"/>
  <c r="M6360" i="1" s="1"/>
  <c r="M6359" i="1" a="1"/>
  <c r="M6359" i="1" s="1"/>
  <c r="M6358" i="1" a="1"/>
  <c r="M6358" i="1" s="1"/>
  <c r="M6357" i="1" a="1"/>
  <c r="M6357" i="1" s="1"/>
  <c r="M6356" i="1" a="1"/>
  <c r="M6356" i="1" s="1"/>
  <c r="M6355" i="1" a="1"/>
  <c r="M6355" i="1" s="1"/>
  <c r="M6354" i="1" a="1"/>
  <c r="M6354" i="1" s="1"/>
  <c r="M6353" i="1" a="1"/>
  <c r="M6353" i="1" s="1"/>
  <c r="M6352" i="1" a="1"/>
  <c r="M6352" i="1" s="1"/>
  <c r="M6351" i="1" a="1"/>
  <c r="M6351" i="1" s="1"/>
  <c r="M6350" i="1" a="1"/>
  <c r="M6350" i="1" s="1"/>
  <c r="M6349" i="1" a="1"/>
  <c r="M6349" i="1" s="1"/>
  <c r="M6348" i="1" a="1"/>
  <c r="M6348" i="1" s="1"/>
  <c r="M6347" i="1" a="1"/>
  <c r="M6347" i="1" s="1"/>
  <c r="M6346" i="1" a="1"/>
  <c r="M6346" i="1" s="1"/>
  <c r="M6345" i="1" a="1"/>
  <c r="M6345" i="1" s="1"/>
  <c r="M6344" i="1" a="1"/>
  <c r="M6344" i="1" s="1"/>
  <c r="M6343" i="1" a="1"/>
  <c r="M6343" i="1" s="1"/>
  <c r="M6342" i="1" a="1"/>
  <c r="M6342" i="1" s="1"/>
  <c r="M6341" i="1" a="1"/>
  <c r="M6341" i="1" s="1"/>
  <c r="M6340" i="1" a="1"/>
  <c r="M6340" i="1" s="1"/>
  <c r="M6339" i="1" a="1"/>
  <c r="M6339" i="1" s="1"/>
  <c r="M6338" i="1" a="1"/>
  <c r="M6338" i="1" s="1"/>
  <c r="M6337" i="1" a="1"/>
  <c r="M6337" i="1" s="1"/>
  <c r="M6336" i="1" a="1"/>
  <c r="M6336" i="1" s="1"/>
  <c r="M6335" i="1" a="1"/>
  <c r="M6335" i="1" s="1"/>
  <c r="M6334" i="1" a="1"/>
  <c r="M6334" i="1" s="1"/>
  <c r="M6333" i="1" a="1"/>
  <c r="M6333" i="1" s="1"/>
  <c r="M6332" i="1" a="1"/>
  <c r="M6332" i="1" s="1"/>
  <c r="M6331" i="1" a="1"/>
  <c r="M6331" i="1" s="1"/>
  <c r="M6330" i="1" a="1"/>
  <c r="M6330" i="1" s="1"/>
  <c r="M6329" i="1" a="1"/>
  <c r="M6329" i="1" s="1"/>
  <c r="M6328" i="1" a="1"/>
  <c r="M6328" i="1" s="1"/>
  <c r="M6327" i="1" a="1"/>
  <c r="M6327" i="1" s="1"/>
  <c r="M6326" i="1" a="1"/>
  <c r="M6326" i="1" s="1"/>
  <c r="M6325" i="1" a="1"/>
  <c r="M6325" i="1" s="1"/>
  <c r="M6324" i="1" a="1"/>
  <c r="M6324" i="1" s="1"/>
  <c r="M6323" i="1" a="1"/>
  <c r="M6323" i="1" s="1"/>
  <c r="M6322" i="1" a="1"/>
  <c r="M6322" i="1" s="1"/>
  <c r="M6321" i="1" a="1"/>
  <c r="M6321" i="1" s="1"/>
  <c r="M6320" i="1" a="1"/>
  <c r="M6320" i="1" s="1"/>
  <c r="M6319" i="1" a="1"/>
  <c r="M6319" i="1" s="1"/>
  <c r="M6318" i="1" a="1"/>
  <c r="M6318" i="1" s="1"/>
  <c r="M6317" i="1" a="1"/>
  <c r="M6317" i="1" s="1"/>
  <c r="M6316" i="1" a="1"/>
  <c r="M6316" i="1" s="1"/>
  <c r="M6315" i="1" a="1"/>
  <c r="M6315" i="1" s="1"/>
  <c r="M6314" i="1" a="1"/>
  <c r="M6314" i="1" s="1"/>
  <c r="M6313" i="1" a="1"/>
  <c r="M6313" i="1" s="1"/>
  <c r="M6312" i="1" a="1"/>
  <c r="M6312" i="1" s="1"/>
  <c r="M6311" i="1" a="1"/>
  <c r="M6311" i="1" s="1"/>
  <c r="M6310" i="1" a="1"/>
  <c r="M6310" i="1" s="1"/>
  <c r="M6309" i="1" a="1"/>
  <c r="M6309" i="1" s="1"/>
  <c r="M6308" i="1" a="1"/>
  <c r="M6308" i="1" s="1"/>
  <c r="M6307" i="1" a="1"/>
  <c r="M6307" i="1" s="1"/>
  <c r="M6306" i="1" a="1"/>
  <c r="M6306" i="1" s="1"/>
  <c r="M6305" i="1" a="1"/>
  <c r="M6305" i="1" s="1"/>
  <c r="M6304" i="1" a="1"/>
  <c r="M6304" i="1" s="1"/>
  <c r="M6303" i="1" a="1"/>
  <c r="M6303" i="1" s="1"/>
  <c r="M6302" i="1" a="1"/>
  <c r="M6302" i="1" s="1"/>
  <c r="M6301" i="1" a="1"/>
  <c r="M6301" i="1" s="1"/>
  <c r="M6300" i="1" a="1"/>
  <c r="M6300" i="1" s="1"/>
  <c r="M6299" i="1" a="1"/>
  <c r="M6299" i="1" s="1"/>
  <c r="M6298" i="1" a="1"/>
  <c r="M6298" i="1" s="1"/>
  <c r="M6297" i="1" a="1"/>
  <c r="M6297" i="1" s="1"/>
  <c r="M6296" i="1" a="1"/>
  <c r="M6296" i="1" s="1"/>
  <c r="M6295" i="1" a="1"/>
  <c r="M6295" i="1" s="1"/>
  <c r="M6294" i="1" a="1"/>
  <c r="M6294" i="1" s="1"/>
  <c r="M6293" i="1" a="1"/>
  <c r="M6293" i="1" s="1"/>
  <c r="M6292" i="1" a="1"/>
  <c r="M6292" i="1" s="1"/>
  <c r="M6291" i="1" a="1"/>
  <c r="M6291" i="1" s="1"/>
  <c r="M6290" i="1" a="1"/>
  <c r="M6290" i="1" s="1"/>
  <c r="M6289" i="1" a="1"/>
  <c r="M6289" i="1" s="1"/>
  <c r="M6288" i="1" a="1"/>
  <c r="M6288" i="1" s="1"/>
  <c r="M6287" i="1" a="1"/>
  <c r="M6287" i="1" s="1"/>
  <c r="M6286" i="1" a="1"/>
  <c r="M6286" i="1" s="1"/>
  <c r="M6285" i="1" a="1"/>
  <c r="M6285" i="1" s="1"/>
  <c r="M6284" i="1" a="1"/>
  <c r="M6284" i="1" s="1"/>
  <c r="M6283" i="1" a="1"/>
  <c r="M6283" i="1" s="1"/>
  <c r="M6282" i="1" a="1"/>
  <c r="M6282" i="1" s="1"/>
  <c r="M6281" i="1" a="1"/>
  <c r="M6281" i="1" s="1"/>
  <c r="M6280" i="1" a="1"/>
  <c r="M6280" i="1" s="1"/>
  <c r="M6279" i="1" a="1"/>
  <c r="M6279" i="1" s="1"/>
  <c r="M6278" i="1" a="1"/>
  <c r="M6278" i="1" s="1"/>
  <c r="M6277" i="1" a="1"/>
  <c r="M6277" i="1" s="1"/>
  <c r="M6276" i="1" a="1"/>
  <c r="M6276" i="1" s="1"/>
  <c r="M6275" i="1" a="1"/>
  <c r="M6275" i="1" s="1"/>
  <c r="M6274" i="1" a="1"/>
  <c r="M6274" i="1" s="1"/>
  <c r="M6273" i="1" a="1"/>
  <c r="M6273" i="1" s="1"/>
  <c r="M6272" i="1" a="1"/>
  <c r="M6272" i="1" s="1"/>
  <c r="M6422" i="1" a="1"/>
  <c r="M6422" i="1" s="1"/>
  <c r="M6270" i="1" a="1"/>
  <c r="M6270" i="1" s="1"/>
  <c r="M6269" i="1" a="1"/>
  <c r="M6269" i="1" s="1"/>
  <c r="M6268" i="1" a="1"/>
  <c r="M6268" i="1" s="1"/>
  <c r="M6267" i="1" a="1"/>
  <c r="M6267" i="1" s="1"/>
  <c r="M6266" i="1" a="1"/>
  <c r="M6266" i="1" s="1"/>
  <c r="M6265" i="1" a="1"/>
  <c r="M6265" i="1" s="1"/>
  <c r="M6264" i="1" a="1"/>
  <c r="M6264" i="1" s="1"/>
  <c r="M6263" i="1" a="1"/>
  <c r="M6263" i="1" s="1"/>
  <c r="M6262" i="1" a="1"/>
  <c r="M6262" i="1" s="1"/>
  <c r="M6261" i="1" a="1"/>
  <c r="M6261" i="1" s="1"/>
  <c r="M6260" i="1" a="1"/>
  <c r="M6260" i="1" s="1"/>
  <c r="M6259" i="1" a="1"/>
  <c r="M6259" i="1" s="1"/>
  <c r="M6258" i="1" a="1"/>
  <c r="M6258" i="1" s="1"/>
  <c r="M6257" i="1" a="1"/>
  <c r="M6257" i="1" s="1"/>
  <c r="M6256" i="1" a="1"/>
  <c r="M6256" i="1" s="1"/>
  <c r="M6255" i="1" a="1"/>
  <c r="M6255" i="1" s="1"/>
  <c r="M6254" i="1" a="1"/>
  <c r="M6254" i="1" s="1"/>
  <c r="M6253" i="1" a="1"/>
  <c r="M6253" i="1" s="1"/>
  <c r="M6252" i="1" a="1"/>
  <c r="M6252" i="1" s="1"/>
  <c r="M6251" i="1" a="1"/>
  <c r="M6251" i="1" s="1"/>
  <c r="M6250" i="1" a="1"/>
  <c r="M6250" i="1" s="1"/>
  <c r="M6249" i="1" a="1"/>
  <c r="M6249" i="1" s="1"/>
  <c r="M6248" i="1" a="1"/>
  <c r="M6248" i="1" s="1"/>
  <c r="M6247" i="1" a="1"/>
  <c r="M6247" i="1" s="1"/>
  <c r="M6246" i="1" a="1"/>
  <c r="M6246" i="1" s="1"/>
  <c r="M6245" i="1" a="1"/>
  <c r="M6245" i="1" s="1"/>
  <c r="M6244" i="1" a="1"/>
  <c r="M6244" i="1" s="1"/>
  <c r="M6243" i="1" a="1"/>
  <c r="M6243" i="1" s="1"/>
  <c r="M6242" i="1" a="1"/>
  <c r="M6242" i="1" s="1"/>
  <c r="M6241" i="1" a="1"/>
  <c r="M6241" i="1" s="1"/>
  <c r="M6240" i="1" a="1"/>
  <c r="M6240" i="1" s="1"/>
  <c r="M6239" i="1" a="1"/>
  <c r="M6239" i="1" s="1"/>
  <c r="M6238" i="1" a="1"/>
  <c r="M6238" i="1" s="1"/>
  <c r="M6237" i="1" a="1"/>
  <c r="M6237" i="1" s="1"/>
  <c r="M6236" i="1" a="1"/>
  <c r="M6236" i="1" s="1"/>
  <c r="M6235" i="1" a="1"/>
  <c r="M6235" i="1" s="1"/>
  <c r="M6234" i="1" a="1"/>
  <c r="M6234" i="1" s="1"/>
  <c r="M6233" i="1" a="1"/>
  <c r="M6233" i="1" s="1"/>
  <c r="M6232" i="1" a="1"/>
  <c r="M6232" i="1" s="1"/>
  <c r="M6231" i="1" a="1"/>
  <c r="M6231" i="1" s="1"/>
  <c r="M6230" i="1" a="1"/>
  <c r="M6230" i="1" s="1"/>
  <c r="M6229" i="1" a="1"/>
  <c r="M6229" i="1" s="1"/>
  <c r="M6228" i="1" a="1"/>
  <c r="M6228" i="1" s="1"/>
  <c r="M6227" i="1" a="1"/>
  <c r="M6227" i="1" s="1"/>
  <c r="M6226" i="1" a="1"/>
  <c r="M6226" i="1" s="1"/>
  <c r="M6225" i="1" a="1"/>
  <c r="M6225" i="1" s="1"/>
  <c r="M6224" i="1" a="1"/>
  <c r="M6224" i="1" s="1"/>
  <c r="M6223" i="1" a="1"/>
  <c r="M6223" i="1" s="1"/>
  <c r="M6222" i="1" a="1"/>
  <c r="M6222" i="1" s="1"/>
  <c r="M6221" i="1" a="1"/>
  <c r="M6221" i="1" s="1"/>
  <c r="M6220" i="1" a="1"/>
  <c r="M6220" i="1" s="1"/>
  <c r="M6219" i="1" a="1"/>
  <c r="M6219" i="1" s="1"/>
  <c r="M6218" i="1" a="1"/>
  <c r="M6218" i="1" s="1"/>
  <c r="M6217" i="1" a="1"/>
  <c r="M6217" i="1" s="1"/>
  <c r="M6216" i="1" a="1"/>
  <c r="M6216" i="1" s="1"/>
  <c r="M6215" i="1" a="1"/>
  <c r="M6215" i="1" s="1"/>
  <c r="M6214" i="1" a="1"/>
  <c r="M6214" i="1" s="1"/>
  <c r="M6213" i="1" a="1"/>
  <c r="M6213" i="1" s="1"/>
  <c r="M6212" i="1" a="1"/>
  <c r="M6212" i="1" s="1"/>
  <c r="M6211" i="1" a="1"/>
  <c r="M6211" i="1" s="1"/>
  <c r="M6210" i="1" a="1"/>
  <c r="M6210" i="1" s="1"/>
  <c r="M6209" i="1" a="1"/>
  <c r="M6209" i="1" s="1"/>
  <c r="M6208" i="1" a="1"/>
  <c r="M6208" i="1" s="1"/>
  <c r="M6207" i="1" a="1"/>
  <c r="M6207" i="1" s="1"/>
  <c r="M6206" i="1" a="1"/>
  <c r="M6206" i="1" s="1"/>
  <c r="M6205" i="1" a="1"/>
  <c r="M6205" i="1" s="1"/>
  <c r="M6204" i="1" a="1"/>
  <c r="M6204" i="1" s="1"/>
  <c r="M6203" i="1" a="1"/>
  <c r="M6203" i="1" s="1"/>
  <c r="M6202" i="1" a="1"/>
  <c r="M6202" i="1" s="1"/>
  <c r="M6201" i="1" a="1"/>
  <c r="M6201" i="1" s="1"/>
  <c r="M6200" i="1" a="1"/>
  <c r="M6200" i="1" s="1"/>
  <c r="M6199" i="1" a="1"/>
  <c r="M6199" i="1" s="1"/>
  <c r="M6198" i="1" a="1"/>
  <c r="M6198" i="1" s="1"/>
  <c r="M6197" i="1" a="1"/>
  <c r="M6197" i="1" s="1"/>
  <c r="M6196" i="1" a="1"/>
  <c r="M6196" i="1" s="1"/>
  <c r="M6195" i="1" a="1"/>
  <c r="M6195" i="1" s="1"/>
  <c r="M6194" i="1" a="1"/>
  <c r="M6194" i="1" s="1"/>
  <c r="M6193" i="1" a="1"/>
  <c r="M6193" i="1" s="1"/>
  <c r="M6192" i="1" a="1"/>
  <c r="M6192" i="1" s="1"/>
  <c r="M6191" i="1" a="1"/>
  <c r="M6191" i="1" s="1"/>
  <c r="M6190" i="1" a="1"/>
  <c r="M6190" i="1" s="1"/>
  <c r="M6189" i="1" a="1"/>
  <c r="M6189" i="1" s="1"/>
  <c r="M6188" i="1" a="1"/>
  <c r="M6188" i="1" s="1"/>
  <c r="M6187" i="1" a="1"/>
  <c r="M6187" i="1" s="1"/>
  <c r="M6186" i="1" a="1"/>
  <c r="M6186" i="1" s="1"/>
  <c r="M6185" i="1" a="1"/>
  <c r="M6185" i="1" s="1"/>
  <c r="M6184" i="1" a="1"/>
  <c r="M6184" i="1" s="1"/>
  <c r="M6183" i="1" a="1"/>
  <c r="M6183" i="1" s="1"/>
  <c r="M6182" i="1" a="1"/>
  <c r="M6182" i="1" s="1"/>
  <c r="M6181" i="1" a="1"/>
  <c r="M6181" i="1" s="1"/>
  <c r="M6180" i="1" a="1"/>
  <c r="M6180" i="1" s="1"/>
  <c r="M6179" i="1" a="1"/>
  <c r="M6179" i="1" s="1"/>
  <c r="M6178" i="1" a="1"/>
  <c r="M6178" i="1" s="1"/>
  <c r="M6177" i="1" a="1"/>
  <c r="M6177" i="1" s="1"/>
  <c r="M6176" i="1" a="1"/>
  <c r="M6176" i="1" s="1"/>
  <c r="M6175" i="1" a="1"/>
  <c r="M6175" i="1" s="1"/>
  <c r="M6174" i="1" a="1"/>
  <c r="M6174" i="1" s="1"/>
  <c r="M6173" i="1" a="1"/>
  <c r="M6173" i="1" s="1"/>
  <c r="M6172" i="1" a="1"/>
  <c r="M6172" i="1" s="1"/>
  <c r="M6171" i="1" a="1"/>
  <c r="M6171" i="1" s="1"/>
  <c r="M6170" i="1" a="1"/>
  <c r="M6170" i="1" s="1"/>
  <c r="M6169" i="1" a="1"/>
  <c r="M6169" i="1" s="1"/>
  <c r="M6168" i="1" a="1"/>
  <c r="M6168" i="1" s="1"/>
  <c r="M6167" i="1" a="1"/>
  <c r="M6167" i="1" s="1"/>
  <c r="M6166" i="1" a="1"/>
  <c r="M6166" i="1" s="1"/>
  <c r="M6165" i="1" a="1"/>
  <c r="M6165" i="1" s="1"/>
  <c r="M6164" i="1" a="1"/>
  <c r="M6164" i="1" s="1"/>
  <c r="M6163" i="1" a="1"/>
  <c r="M6163" i="1" s="1"/>
  <c r="M6162" i="1" a="1"/>
  <c r="M6162" i="1" s="1"/>
  <c r="M6161" i="1" a="1"/>
  <c r="M6161" i="1" s="1"/>
  <c r="M6160" i="1" a="1"/>
  <c r="M6160" i="1" s="1"/>
  <c r="M6159" i="1" a="1"/>
  <c r="M6159" i="1" s="1"/>
  <c r="M6158" i="1" a="1"/>
  <c r="M6158" i="1" s="1"/>
  <c r="M6157" i="1" a="1"/>
  <c r="M6157" i="1" s="1"/>
  <c r="M6156" i="1" a="1"/>
  <c r="M6156" i="1" s="1"/>
  <c r="M6155" i="1" a="1"/>
  <c r="M6155" i="1" s="1"/>
  <c r="M6154" i="1" a="1"/>
  <c r="M6154" i="1" s="1"/>
  <c r="M6153" i="1" a="1"/>
  <c r="M6153" i="1" s="1"/>
  <c r="M6152" i="1" a="1"/>
  <c r="M6152" i="1" s="1"/>
  <c r="M6151" i="1" a="1"/>
  <c r="M6151" i="1" s="1"/>
  <c r="M6150" i="1" a="1"/>
  <c r="M6150" i="1" s="1"/>
  <c r="M6149" i="1" a="1"/>
  <c r="M6149" i="1" s="1"/>
  <c r="M6148" i="1" a="1"/>
  <c r="M6148" i="1" s="1"/>
  <c r="M6147" i="1" a="1"/>
  <c r="M6147" i="1" s="1"/>
  <c r="M6146" i="1" a="1"/>
  <c r="M6146" i="1" s="1"/>
  <c r="M6145" i="1" a="1"/>
  <c r="M6145" i="1" s="1"/>
  <c r="M6144" i="1" a="1"/>
  <c r="M6144" i="1" s="1"/>
  <c r="M6143" i="1" a="1"/>
  <c r="M6143" i="1" s="1"/>
  <c r="M6142" i="1" a="1"/>
  <c r="M6142" i="1" s="1"/>
  <c r="M6141" i="1" a="1"/>
  <c r="M6141" i="1" s="1"/>
  <c r="M6140" i="1" a="1"/>
  <c r="M6140" i="1" s="1"/>
  <c r="M6139" i="1" a="1"/>
  <c r="M6139" i="1" s="1"/>
  <c r="M6138" i="1" a="1"/>
  <c r="M6138" i="1" s="1"/>
  <c r="M6137" i="1" a="1"/>
  <c r="M6137" i="1" s="1"/>
  <c r="M6136" i="1" a="1"/>
  <c r="M6136" i="1" s="1"/>
  <c r="M6135" i="1" a="1"/>
  <c r="M6135" i="1" s="1"/>
  <c r="M6134" i="1" a="1"/>
  <c r="M6134" i="1" s="1"/>
  <c r="M6133" i="1" a="1"/>
  <c r="M6133" i="1" s="1"/>
  <c r="M6132" i="1" a="1"/>
  <c r="M6132" i="1" s="1"/>
  <c r="M6131" i="1" a="1"/>
  <c r="M6131" i="1" s="1"/>
  <c r="M6130" i="1" a="1"/>
  <c r="M6130" i="1" s="1"/>
  <c r="M6129" i="1" a="1"/>
  <c r="M6129" i="1" s="1"/>
  <c r="M6128" i="1" a="1"/>
  <c r="M6128" i="1" s="1"/>
  <c r="M6127" i="1" a="1"/>
  <c r="M6127" i="1" s="1"/>
  <c r="M6126" i="1" a="1"/>
  <c r="M6126" i="1" s="1"/>
  <c r="M6125" i="1" a="1"/>
  <c r="M6125" i="1" s="1"/>
  <c r="M6124" i="1" a="1"/>
  <c r="M6124" i="1" s="1"/>
  <c r="M6123" i="1" a="1"/>
  <c r="M6123" i="1" s="1"/>
  <c r="M6122" i="1" a="1"/>
  <c r="M6122" i="1" s="1"/>
  <c r="M6121" i="1" a="1"/>
  <c r="M6121" i="1" s="1"/>
  <c r="M6271" i="1" a="1"/>
  <c r="M6271" i="1" s="1"/>
  <c r="M6119" i="1" a="1"/>
  <c r="M6119" i="1" s="1"/>
  <c r="M6118" i="1" a="1"/>
  <c r="M6118" i="1" s="1"/>
  <c r="M6117" i="1" a="1"/>
  <c r="M6117" i="1" s="1"/>
  <c r="M6116" i="1" a="1"/>
  <c r="M6116" i="1" s="1"/>
  <c r="M6115" i="1" a="1"/>
  <c r="M6115" i="1" s="1"/>
  <c r="M6114" i="1" a="1"/>
  <c r="M6114" i="1" s="1"/>
  <c r="M6113" i="1" a="1"/>
  <c r="M6113" i="1" s="1"/>
  <c r="M6112" i="1" a="1"/>
  <c r="M6112" i="1" s="1"/>
  <c r="M6111" i="1" a="1"/>
  <c r="M6111" i="1" s="1"/>
  <c r="M6110" i="1" a="1"/>
  <c r="M6110" i="1" s="1"/>
  <c r="M6109" i="1" a="1"/>
  <c r="M6109" i="1" s="1"/>
  <c r="M6108" i="1" a="1"/>
  <c r="M6108" i="1" s="1"/>
  <c r="M6107" i="1" a="1"/>
  <c r="M6107" i="1" s="1"/>
  <c r="M6106" i="1" a="1"/>
  <c r="M6106" i="1" s="1"/>
  <c r="M6105" i="1" a="1"/>
  <c r="M6105" i="1" s="1"/>
  <c r="M6104" i="1" a="1"/>
  <c r="M6104" i="1" s="1"/>
  <c r="M6103" i="1" a="1"/>
  <c r="M6103" i="1" s="1"/>
  <c r="M6102" i="1" a="1"/>
  <c r="M6102" i="1" s="1"/>
  <c r="M6101" i="1" a="1"/>
  <c r="M6101" i="1" s="1"/>
  <c r="M6100" i="1" a="1"/>
  <c r="M6100" i="1" s="1"/>
  <c r="M6099" i="1" a="1"/>
  <c r="M6099" i="1" s="1"/>
  <c r="M6098" i="1" a="1"/>
  <c r="M6098" i="1" s="1"/>
  <c r="M6097" i="1" a="1"/>
  <c r="M6097" i="1" s="1"/>
  <c r="M6096" i="1" a="1"/>
  <c r="M6096" i="1" s="1"/>
  <c r="M6095" i="1" a="1"/>
  <c r="M6095" i="1" s="1"/>
  <c r="M6094" i="1" a="1"/>
  <c r="M6094" i="1" s="1"/>
  <c r="M6093" i="1" a="1"/>
  <c r="M6093" i="1" s="1"/>
  <c r="M6092" i="1" a="1"/>
  <c r="M6092" i="1" s="1"/>
  <c r="M6091" i="1" a="1"/>
  <c r="M6091" i="1" s="1"/>
  <c r="M6090" i="1" a="1"/>
  <c r="M6090" i="1" s="1"/>
  <c r="M6089" i="1" a="1"/>
  <c r="M6089" i="1" s="1"/>
  <c r="M6088" i="1" a="1"/>
  <c r="M6088" i="1" s="1"/>
  <c r="M6087" i="1" a="1"/>
  <c r="M6087" i="1" s="1"/>
  <c r="M6086" i="1" a="1"/>
  <c r="M6086" i="1" s="1"/>
  <c r="M6085" i="1" a="1"/>
  <c r="M6085" i="1" s="1"/>
  <c r="M6084" i="1" a="1"/>
  <c r="M6084" i="1" s="1"/>
  <c r="M6083" i="1" a="1"/>
  <c r="M6083" i="1" s="1"/>
  <c r="M6082" i="1" a="1"/>
  <c r="M6082" i="1" s="1"/>
  <c r="M6081" i="1" a="1"/>
  <c r="M6081" i="1" s="1"/>
  <c r="M6080" i="1" a="1"/>
  <c r="M6080" i="1" s="1"/>
  <c r="M6079" i="1" a="1"/>
  <c r="M6079" i="1" s="1"/>
  <c r="M6078" i="1" a="1"/>
  <c r="M6078" i="1" s="1"/>
  <c r="M6077" i="1" a="1"/>
  <c r="M6077" i="1" s="1"/>
  <c r="M6076" i="1" a="1"/>
  <c r="M6076" i="1" s="1"/>
  <c r="M6075" i="1" a="1"/>
  <c r="M6075" i="1" s="1"/>
  <c r="M6074" i="1" a="1"/>
  <c r="M6074" i="1" s="1"/>
  <c r="M6073" i="1" a="1"/>
  <c r="M6073" i="1" s="1"/>
  <c r="M6072" i="1" a="1"/>
  <c r="M6072" i="1" s="1"/>
  <c r="M6071" i="1" a="1"/>
  <c r="M6071" i="1" s="1"/>
  <c r="M6070" i="1" a="1"/>
  <c r="M6070" i="1" s="1"/>
  <c r="M6069" i="1" a="1"/>
  <c r="M6069" i="1" s="1"/>
  <c r="M6068" i="1" a="1"/>
  <c r="M6068" i="1" s="1"/>
  <c r="M6067" i="1" a="1"/>
  <c r="M6067" i="1" s="1"/>
  <c r="M6066" i="1" a="1"/>
  <c r="M6066" i="1" s="1"/>
  <c r="M6065" i="1" a="1"/>
  <c r="M6065" i="1" s="1"/>
  <c r="M6064" i="1" a="1"/>
  <c r="M6064" i="1" s="1"/>
  <c r="M6063" i="1" a="1"/>
  <c r="M6063" i="1" s="1"/>
  <c r="M6062" i="1" a="1"/>
  <c r="M6062" i="1" s="1"/>
  <c r="M6061" i="1" a="1"/>
  <c r="M6061" i="1" s="1"/>
  <c r="M6060" i="1" a="1"/>
  <c r="M6060" i="1" s="1"/>
  <c r="M6059" i="1" a="1"/>
  <c r="M6059" i="1" s="1"/>
  <c r="M6058" i="1" a="1"/>
  <c r="M6058" i="1" s="1"/>
  <c r="M6057" i="1" a="1"/>
  <c r="M6057" i="1" s="1"/>
  <c r="M6056" i="1" a="1"/>
  <c r="M6056" i="1" s="1"/>
  <c r="M6055" i="1" a="1"/>
  <c r="M6055" i="1" s="1"/>
  <c r="M6054" i="1" a="1"/>
  <c r="M6054" i="1" s="1"/>
  <c r="M6053" i="1" a="1"/>
  <c r="M6053" i="1" s="1"/>
  <c r="M6052" i="1" a="1"/>
  <c r="M6052" i="1" s="1"/>
  <c r="M6051" i="1" a="1"/>
  <c r="M6051" i="1" s="1"/>
  <c r="M6050" i="1" a="1"/>
  <c r="M6050" i="1" s="1"/>
  <c r="M6049" i="1" a="1"/>
  <c r="M6049" i="1" s="1"/>
  <c r="M6048" i="1" a="1"/>
  <c r="M6048" i="1" s="1"/>
  <c r="M6047" i="1" a="1"/>
  <c r="M6047" i="1" s="1"/>
  <c r="M6046" i="1" a="1"/>
  <c r="M6046" i="1" s="1"/>
  <c r="M6045" i="1" a="1"/>
  <c r="M6045" i="1" s="1"/>
  <c r="M6044" i="1" a="1"/>
  <c r="M6044" i="1" s="1"/>
  <c r="M6043" i="1" a="1"/>
  <c r="M6043" i="1" s="1"/>
  <c r="M6042" i="1" a="1"/>
  <c r="M6042" i="1" s="1"/>
  <c r="M6041" i="1" a="1"/>
  <c r="M6041" i="1" s="1"/>
  <c r="M6040" i="1" a="1"/>
  <c r="M6040" i="1" s="1"/>
  <c r="M6039" i="1" a="1"/>
  <c r="M6039" i="1" s="1"/>
  <c r="M6038" i="1" a="1"/>
  <c r="M6038" i="1" s="1"/>
  <c r="M6037" i="1" a="1"/>
  <c r="M6037" i="1" s="1"/>
  <c r="M6036" i="1" a="1"/>
  <c r="M6036" i="1" s="1"/>
  <c r="M6035" i="1" a="1"/>
  <c r="M6035" i="1" s="1"/>
  <c r="M6034" i="1" a="1"/>
  <c r="M6034" i="1" s="1"/>
  <c r="M6033" i="1" a="1"/>
  <c r="M6033" i="1" s="1"/>
  <c r="M6032" i="1" a="1"/>
  <c r="M6032" i="1" s="1"/>
  <c r="M6031" i="1" a="1"/>
  <c r="M6031" i="1" s="1"/>
  <c r="M6030" i="1" a="1"/>
  <c r="M6030" i="1" s="1"/>
  <c r="M6029" i="1" a="1"/>
  <c r="M6029" i="1" s="1"/>
  <c r="M6028" i="1" a="1"/>
  <c r="M6028" i="1" s="1"/>
  <c r="M6027" i="1" a="1"/>
  <c r="M6027" i="1" s="1"/>
  <c r="M6026" i="1" a="1"/>
  <c r="M6026" i="1" s="1"/>
  <c r="M6025" i="1" a="1"/>
  <c r="M6025" i="1" s="1"/>
  <c r="M6024" i="1" a="1"/>
  <c r="M6024" i="1" s="1"/>
  <c r="M6023" i="1" a="1"/>
  <c r="M6023" i="1" s="1"/>
  <c r="M6022" i="1" a="1"/>
  <c r="M6022" i="1" s="1"/>
  <c r="M6021" i="1" a="1"/>
  <c r="M6021" i="1" s="1"/>
  <c r="M6020" i="1" a="1"/>
  <c r="M6020" i="1" s="1"/>
  <c r="M6019" i="1" a="1"/>
  <c r="M6019" i="1" s="1"/>
  <c r="M6018" i="1" a="1"/>
  <c r="M6018" i="1" s="1"/>
  <c r="M6017" i="1" a="1"/>
  <c r="M6017" i="1" s="1"/>
  <c r="M6016" i="1" a="1"/>
  <c r="M6016" i="1" s="1"/>
  <c r="M6015" i="1" a="1"/>
  <c r="M6015" i="1" s="1"/>
  <c r="M6014" i="1" a="1"/>
  <c r="M6014" i="1" s="1"/>
  <c r="M6013" i="1" a="1"/>
  <c r="M6013" i="1" s="1"/>
  <c r="M6012" i="1" a="1"/>
  <c r="M6012" i="1" s="1"/>
  <c r="M6011" i="1" a="1"/>
  <c r="M6011" i="1" s="1"/>
  <c r="M6010" i="1" a="1"/>
  <c r="M6010" i="1" s="1"/>
  <c r="M6009" i="1" a="1"/>
  <c r="M6009" i="1" s="1"/>
  <c r="M6008" i="1" a="1"/>
  <c r="M6008" i="1" s="1"/>
  <c r="M6007" i="1" a="1"/>
  <c r="M6007" i="1" s="1"/>
  <c r="M6006" i="1" a="1"/>
  <c r="M6006" i="1" s="1"/>
  <c r="M6005" i="1" a="1"/>
  <c r="M6005" i="1" s="1"/>
  <c r="M6004" i="1" a="1"/>
  <c r="M6004" i="1" s="1"/>
  <c r="M6003" i="1" a="1"/>
  <c r="M6003" i="1" s="1"/>
  <c r="M6002" i="1" a="1"/>
  <c r="M6002" i="1" s="1"/>
  <c r="M6001" i="1" a="1"/>
  <c r="M6001" i="1" s="1"/>
  <c r="M6000" i="1" a="1"/>
  <c r="M6000" i="1" s="1"/>
  <c r="M5999" i="1" a="1"/>
  <c r="M5999" i="1" s="1"/>
  <c r="M5998" i="1" a="1"/>
  <c r="M5998" i="1" s="1"/>
  <c r="M5997" i="1" a="1"/>
  <c r="M5997" i="1" s="1"/>
  <c r="M5996" i="1" a="1"/>
  <c r="M5996" i="1" s="1"/>
  <c r="M5995" i="1" a="1"/>
  <c r="M5995" i="1" s="1"/>
  <c r="M5994" i="1" a="1"/>
  <c r="M5994" i="1" s="1"/>
  <c r="M5993" i="1" a="1"/>
  <c r="M5993" i="1" s="1"/>
  <c r="M5992" i="1" a="1"/>
  <c r="M5992" i="1" s="1"/>
  <c r="M5991" i="1" a="1"/>
  <c r="M5991" i="1" s="1"/>
  <c r="M5990" i="1" a="1"/>
  <c r="M5990" i="1" s="1"/>
  <c r="M5989" i="1" a="1"/>
  <c r="M5989" i="1" s="1"/>
  <c r="M5988" i="1" a="1"/>
  <c r="M5988" i="1" s="1"/>
  <c r="M5987" i="1" a="1"/>
  <c r="M5987" i="1" s="1"/>
  <c r="M5986" i="1" a="1"/>
  <c r="M5986" i="1" s="1"/>
  <c r="M5985" i="1" a="1"/>
  <c r="M5985" i="1" s="1"/>
  <c r="M5984" i="1" a="1"/>
  <c r="M5984" i="1" s="1"/>
  <c r="M5983" i="1" a="1"/>
  <c r="M5983" i="1" s="1"/>
  <c r="M5982" i="1" a="1"/>
  <c r="M5982" i="1" s="1"/>
  <c r="M5981" i="1" a="1"/>
  <c r="M5981" i="1" s="1"/>
  <c r="M5980" i="1" a="1"/>
  <c r="M5980" i="1" s="1"/>
  <c r="M5979" i="1" a="1"/>
  <c r="M5979" i="1" s="1"/>
  <c r="M5978" i="1" a="1"/>
  <c r="M5978" i="1" s="1"/>
  <c r="M5977" i="1" a="1"/>
  <c r="M5977" i="1" s="1"/>
  <c r="M5976" i="1" a="1"/>
  <c r="M5976" i="1" s="1"/>
  <c r="M5975" i="1" a="1"/>
  <c r="M5975" i="1" s="1"/>
  <c r="M5974" i="1" a="1"/>
  <c r="M5974" i="1" s="1"/>
  <c r="M5973" i="1" a="1"/>
  <c r="M5973" i="1" s="1"/>
  <c r="M5972" i="1" a="1"/>
  <c r="M5972" i="1" s="1"/>
  <c r="M5971" i="1" a="1"/>
  <c r="M5971" i="1" s="1"/>
  <c r="M5970" i="1" a="1"/>
  <c r="M5970" i="1" s="1"/>
  <c r="M6120" i="1" a="1"/>
  <c r="M6120" i="1" s="1"/>
  <c r="M5968" i="1" a="1"/>
  <c r="M5968" i="1" s="1"/>
  <c r="M5967" i="1" a="1"/>
  <c r="M5967" i="1" s="1"/>
  <c r="M5966" i="1" a="1"/>
  <c r="M5966" i="1" s="1"/>
  <c r="M5965" i="1" a="1"/>
  <c r="M5965" i="1" s="1"/>
  <c r="M5964" i="1" a="1"/>
  <c r="M5964" i="1" s="1"/>
  <c r="M5963" i="1" a="1"/>
  <c r="M5963" i="1" s="1"/>
  <c r="M5962" i="1" a="1"/>
  <c r="M5962" i="1" s="1"/>
  <c r="M5961" i="1" a="1"/>
  <c r="M5961" i="1" s="1"/>
  <c r="M5960" i="1" a="1"/>
  <c r="M5960" i="1" s="1"/>
  <c r="M5959" i="1" a="1"/>
  <c r="M5959" i="1" s="1"/>
  <c r="M5958" i="1" a="1"/>
  <c r="M5958" i="1" s="1"/>
  <c r="M5957" i="1" a="1"/>
  <c r="M5957" i="1" s="1"/>
  <c r="M5956" i="1" a="1"/>
  <c r="M5956" i="1" s="1"/>
  <c r="M5955" i="1" a="1"/>
  <c r="M5955" i="1" s="1"/>
  <c r="M5954" i="1" a="1"/>
  <c r="M5954" i="1" s="1"/>
  <c r="M5953" i="1" a="1"/>
  <c r="M5953" i="1" s="1"/>
  <c r="M5952" i="1" a="1"/>
  <c r="M5952" i="1" s="1"/>
  <c r="M5951" i="1" a="1"/>
  <c r="M5951" i="1" s="1"/>
  <c r="M5950" i="1" a="1"/>
  <c r="M5950" i="1" s="1"/>
  <c r="M5949" i="1" a="1"/>
  <c r="M5949" i="1" s="1"/>
  <c r="M5948" i="1" a="1"/>
  <c r="M5948" i="1" s="1"/>
  <c r="M5947" i="1" a="1"/>
  <c r="M5947" i="1" s="1"/>
  <c r="M5946" i="1" a="1"/>
  <c r="M5946" i="1" s="1"/>
  <c r="M5945" i="1" a="1"/>
  <c r="M5945" i="1" s="1"/>
  <c r="M5944" i="1" a="1"/>
  <c r="M5944" i="1" s="1"/>
  <c r="M5943" i="1" a="1"/>
  <c r="M5943" i="1" s="1"/>
  <c r="M5942" i="1" a="1"/>
  <c r="M5942" i="1" s="1"/>
  <c r="M5941" i="1" a="1"/>
  <c r="M5941" i="1" s="1"/>
  <c r="M5940" i="1" a="1"/>
  <c r="M5940" i="1" s="1"/>
  <c r="M5939" i="1" a="1"/>
  <c r="M5939" i="1" s="1"/>
  <c r="M5938" i="1" a="1"/>
  <c r="M5938" i="1" s="1"/>
  <c r="M5937" i="1" a="1"/>
  <c r="M5937" i="1" s="1"/>
  <c r="M5936" i="1" a="1"/>
  <c r="M5936" i="1" s="1"/>
  <c r="M5935" i="1" a="1"/>
  <c r="M5935" i="1" s="1"/>
  <c r="M5934" i="1" a="1"/>
  <c r="M5934" i="1" s="1"/>
  <c r="M5933" i="1" a="1"/>
  <c r="M5933" i="1" s="1"/>
  <c r="M5932" i="1" a="1"/>
  <c r="M5932" i="1" s="1"/>
  <c r="M5931" i="1" a="1"/>
  <c r="M5931" i="1" s="1"/>
  <c r="M5930" i="1" a="1"/>
  <c r="M5930" i="1" s="1"/>
  <c r="M5929" i="1" a="1"/>
  <c r="M5929" i="1" s="1"/>
  <c r="M5928" i="1" a="1"/>
  <c r="M5928" i="1" s="1"/>
  <c r="M5927" i="1" a="1"/>
  <c r="M5927" i="1" s="1"/>
  <c r="M5926" i="1" a="1"/>
  <c r="M5926" i="1" s="1"/>
  <c r="M5925" i="1" a="1"/>
  <c r="M5925" i="1" s="1"/>
  <c r="M5924" i="1" a="1"/>
  <c r="M5924" i="1" s="1"/>
  <c r="M5923" i="1" a="1"/>
  <c r="M5923" i="1" s="1"/>
  <c r="M5922" i="1" a="1"/>
  <c r="M5922" i="1" s="1"/>
  <c r="M5921" i="1" a="1"/>
  <c r="M5921" i="1" s="1"/>
  <c r="M5920" i="1" a="1"/>
  <c r="M5920" i="1" s="1"/>
  <c r="M5919" i="1" a="1"/>
  <c r="M5919" i="1" s="1"/>
  <c r="M5918" i="1" a="1"/>
  <c r="M5918" i="1" s="1"/>
  <c r="M5917" i="1" a="1"/>
  <c r="M5917" i="1" s="1"/>
  <c r="M5916" i="1" a="1"/>
  <c r="M5916" i="1" s="1"/>
  <c r="M5915" i="1" a="1"/>
  <c r="M5915" i="1" s="1"/>
  <c r="M5914" i="1" a="1"/>
  <c r="M5914" i="1" s="1"/>
  <c r="M5913" i="1" a="1"/>
  <c r="M5913" i="1" s="1"/>
  <c r="M5912" i="1" a="1"/>
  <c r="M5912" i="1" s="1"/>
  <c r="M5911" i="1" a="1"/>
  <c r="M5911" i="1" s="1"/>
  <c r="M5910" i="1" a="1"/>
  <c r="M5910" i="1" s="1"/>
  <c r="M5909" i="1" a="1"/>
  <c r="M5909" i="1" s="1"/>
  <c r="M5908" i="1" a="1"/>
  <c r="M5908" i="1" s="1"/>
  <c r="M5907" i="1" a="1"/>
  <c r="M5907" i="1" s="1"/>
  <c r="M5906" i="1" a="1"/>
  <c r="M5906" i="1" s="1"/>
  <c r="M5905" i="1" a="1"/>
  <c r="M5905" i="1" s="1"/>
  <c r="M5904" i="1" a="1"/>
  <c r="M5904" i="1" s="1"/>
  <c r="M5903" i="1" a="1"/>
  <c r="M5903" i="1" s="1"/>
  <c r="M5902" i="1" a="1"/>
  <c r="M5902" i="1" s="1"/>
  <c r="M5901" i="1" a="1"/>
  <c r="M5901" i="1" s="1"/>
  <c r="M5900" i="1" a="1"/>
  <c r="M5900" i="1" s="1"/>
  <c r="M5899" i="1" a="1"/>
  <c r="M5899" i="1" s="1"/>
  <c r="M5898" i="1" a="1"/>
  <c r="M5898" i="1" s="1"/>
  <c r="M5897" i="1" a="1"/>
  <c r="M5897" i="1" s="1"/>
  <c r="M5896" i="1" a="1"/>
  <c r="M5896" i="1" s="1"/>
  <c r="M5895" i="1" a="1"/>
  <c r="M5895" i="1" s="1"/>
  <c r="M5894" i="1" a="1"/>
  <c r="M5894" i="1" s="1"/>
  <c r="M5893" i="1" a="1"/>
  <c r="M5893" i="1" s="1"/>
  <c r="M5892" i="1" a="1"/>
  <c r="M5892" i="1" s="1"/>
  <c r="M5891" i="1" a="1"/>
  <c r="M5891" i="1" s="1"/>
  <c r="M5890" i="1" a="1"/>
  <c r="M5890" i="1" s="1"/>
  <c r="M5889" i="1" a="1"/>
  <c r="M5889" i="1" s="1"/>
  <c r="M5888" i="1" a="1"/>
  <c r="M5888" i="1" s="1"/>
  <c r="M5887" i="1" a="1"/>
  <c r="M5887" i="1" s="1"/>
  <c r="M5886" i="1" a="1"/>
  <c r="M5886" i="1" s="1"/>
  <c r="M5885" i="1" a="1"/>
  <c r="M5885" i="1" s="1"/>
  <c r="M5884" i="1" a="1"/>
  <c r="M5884" i="1" s="1"/>
  <c r="M5883" i="1" a="1"/>
  <c r="M5883" i="1" s="1"/>
  <c r="M5882" i="1" a="1"/>
  <c r="M5882" i="1" s="1"/>
  <c r="M5881" i="1" a="1"/>
  <c r="M5881" i="1" s="1"/>
  <c r="M5880" i="1" a="1"/>
  <c r="M5880" i="1" s="1"/>
  <c r="M5879" i="1" a="1"/>
  <c r="M5879" i="1" s="1"/>
  <c r="M5878" i="1" a="1"/>
  <c r="M5878" i="1" s="1"/>
  <c r="M5877" i="1" a="1"/>
  <c r="M5877" i="1" s="1"/>
  <c r="M5876" i="1" a="1"/>
  <c r="M5876" i="1" s="1"/>
  <c r="M5875" i="1" a="1"/>
  <c r="M5875" i="1" s="1"/>
  <c r="M5874" i="1" a="1"/>
  <c r="M5874" i="1" s="1"/>
  <c r="M5873" i="1" a="1"/>
  <c r="M5873" i="1" s="1"/>
  <c r="M5872" i="1" a="1"/>
  <c r="M5872" i="1" s="1"/>
  <c r="M5871" i="1" a="1"/>
  <c r="M5871" i="1" s="1"/>
  <c r="M5870" i="1" a="1"/>
  <c r="M5870" i="1" s="1"/>
  <c r="M5869" i="1" a="1"/>
  <c r="M5869" i="1" s="1"/>
  <c r="M5868" i="1" a="1"/>
  <c r="M5868" i="1" s="1"/>
  <c r="M5867" i="1" a="1"/>
  <c r="M5867" i="1" s="1"/>
  <c r="M5866" i="1" a="1"/>
  <c r="M5866" i="1" s="1"/>
  <c r="M5865" i="1" a="1"/>
  <c r="M5865" i="1" s="1"/>
  <c r="M5864" i="1" a="1"/>
  <c r="M5864" i="1" s="1"/>
  <c r="M5863" i="1" a="1"/>
  <c r="M5863" i="1" s="1"/>
  <c r="M5862" i="1" a="1"/>
  <c r="M5862" i="1" s="1"/>
  <c r="M5861" i="1" a="1"/>
  <c r="M5861" i="1" s="1"/>
  <c r="M5860" i="1" a="1"/>
  <c r="M5860" i="1" s="1"/>
  <c r="M5859" i="1" a="1"/>
  <c r="M5859" i="1" s="1"/>
  <c r="M5858" i="1" a="1"/>
  <c r="M5858" i="1" s="1"/>
  <c r="M5857" i="1" a="1"/>
  <c r="M5857" i="1" s="1"/>
  <c r="M5856" i="1" a="1"/>
  <c r="M5856" i="1" s="1"/>
  <c r="M5855" i="1" a="1"/>
  <c r="M5855" i="1" s="1"/>
  <c r="M5854" i="1" a="1"/>
  <c r="M5854" i="1" s="1"/>
  <c r="M5853" i="1" a="1"/>
  <c r="M5853" i="1" s="1"/>
  <c r="M5852" i="1" a="1"/>
  <c r="M5852" i="1" s="1"/>
  <c r="M5851" i="1" a="1"/>
  <c r="M5851" i="1" s="1"/>
  <c r="M5850" i="1" a="1"/>
  <c r="M5850" i="1" s="1"/>
  <c r="M5849" i="1" a="1"/>
  <c r="M5849" i="1" s="1"/>
  <c r="M5848" i="1" a="1"/>
  <c r="M5848" i="1" s="1"/>
  <c r="M5847" i="1" a="1"/>
  <c r="M5847" i="1" s="1"/>
  <c r="M5846" i="1" a="1"/>
  <c r="M5846" i="1" s="1"/>
  <c r="M5845" i="1" a="1"/>
  <c r="M5845" i="1" s="1"/>
  <c r="M5844" i="1" a="1"/>
  <c r="M5844" i="1" s="1"/>
  <c r="M5843" i="1" a="1"/>
  <c r="M5843" i="1" s="1"/>
  <c r="M5842" i="1" a="1"/>
  <c r="M5842" i="1" s="1"/>
  <c r="M5841" i="1" a="1"/>
  <c r="M5841" i="1" s="1"/>
  <c r="M5840" i="1" a="1"/>
  <c r="M5840" i="1" s="1"/>
  <c r="M5839" i="1" a="1"/>
  <c r="M5839" i="1" s="1"/>
  <c r="M5838" i="1" a="1"/>
  <c r="M5838" i="1" s="1"/>
  <c r="M5837" i="1" a="1"/>
  <c r="M5837" i="1" s="1"/>
  <c r="M5836" i="1" a="1"/>
  <c r="M5836" i="1" s="1"/>
  <c r="M5835" i="1" a="1"/>
  <c r="M5835" i="1" s="1"/>
  <c r="M5834" i="1" a="1"/>
  <c r="M5834" i="1" s="1"/>
  <c r="M5833" i="1" a="1"/>
  <c r="M5833" i="1" s="1"/>
  <c r="M5832" i="1" a="1"/>
  <c r="M5832" i="1" s="1"/>
  <c r="M5831" i="1" a="1"/>
  <c r="M5831" i="1" s="1"/>
  <c r="M5830" i="1" a="1"/>
  <c r="M5830" i="1" s="1"/>
  <c r="M5829" i="1" a="1"/>
  <c r="M5829" i="1" s="1"/>
  <c r="M5828" i="1" a="1"/>
  <c r="M5828" i="1" s="1"/>
  <c r="M5827" i="1" a="1"/>
  <c r="M5827" i="1" s="1"/>
  <c r="M5826" i="1" a="1"/>
  <c r="M5826" i="1" s="1"/>
  <c r="M5825" i="1" a="1"/>
  <c r="M5825" i="1" s="1"/>
  <c r="M5824" i="1" a="1"/>
  <c r="M5824" i="1" s="1"/>
  <c r="M5823" i="1" a="1"/>
  <c r="M5823" i="1" s="1"/>
  <c r="M5822" i="1" a="1"/>
  <c r="M5822" i="1" s="1"/>
  <c r="M5821" i="1" a="1"/>
  <c r="M5821" i="1" s="1"/>
  <c r="M5820" i="1" a="1"/>
  <c r="M5820" i="1" s="1"/>
  <c r="M5819" i="1" a="1"/>
  <c r="M5819" i="1" s="1"/>
  <c r="M5969" i="1" a="1"/>
  <c r="M5969" i="1" s="1"/>
  <c r="M5817" i="1" a="1"/>
  <c r="M5817" i="1" s="1"/>
  <c r="M5816" i="1" a="1"/>
  <c r="M5816" i="1" s="1"/>
  <c r="M5815" i="1" a="1"/>
  <c r="M5815" i="1" s="1"/>
  <c r="M5814" i="1" a="1"/>
  <c r="M5814" i="1" s="1"/>
  <c r="M5813" i="1" a="1"/>
  <c r="M5813" i="1" s="1"/>
  <c r="M5812" i="1" a="1"/>
  <c r="M5812" i="1" s="1"/>
  <c r="M5811" i="1" a="1"/>
  <c r="M5811" i="1" s="1"/>
  <c r="M5810" i="1" a="1"/>
  <c r="M5810" i="1" s="1"/>
  <c r="M5809" i="1" a="1"/>
  <c r="M5809" i="1" s="1"/>
  <c r="M5808" i="1" a="1"/>
  <c r="M5808" i="1" s="1"/>
  <c r="M5807" i="1" a="1"/>
  <c r="M5807" i="1" s="1"/>
  <c r="M5806" i="1" a="1"/>
  <c r="M5806" i="1" s="1"/>
  <c r="M5805" i="1" a="1"/>
  <c r="M5805" i="1" s="1"/>
  <c r="M5804" i="1" a="1"/>
  <c r="M5804" i="1" s="1"/>
  <c r="M5803" i="1" a="1"/>
  <c r="M5803" i="1" s="1"/>
  <c r="M5802" i="1" a="1"/>
  <c r="M5802" i="1" s="1"/>
  <c r="M5801" i="1" a="1"/>
  <c r="M5801" i="1" s="1"/>
  <c r="M5800" i="1" a="1"/>
  <c r="M5800" i="1" s="1"/>
  <c r="M5799" i="1" a="1"/>
  <c r="M5799" i="1" s="1"/>
  <c r="M5798" i="1" a="1"/>
  <c r="M5798" i="1" s="1"/>
  <c r="M5797" i="1" a="1"/>
  <c r="M5797" i="1" s="1"/>
  <c r="M5796" i="1" a="1"/>
  <c r="M5796" i="1" s="1"/>
  <c r="M5795" i="1" a="1"/>
  <c r="M5795" i="1" s="1"/>
  <c r="M5794" i="1" a="1"/>
  <c r="M5794" i="1" s="1"/>
  <c r="M5793" i="1" a="1"/>
  <c r="M5793" i="1" s="1"/>
  <c r="M5792" i="1" a="1"/>
  <c r="M5792" i="1" s="1"/>
  <c r="M5791" i="1" a="1"/>
  <c r="M5791" i="1" s="1"/>
  <c r="M5790" i="1" a="1"/>
  <c r="M5790" i="1" s="1"/>
  <c r="M5789" i="1" a="1"/>
  <c r="M5789" i="1" s="1"/>
  <c r="M5788" i="1" a="1"/>
  <c r="M5788" i="1" s="1"/>
  <c r="M5787" i="1" a="1"/>
  <c r="M5787" i="1" s="1"/>
  <c r="M5786" i="1" a="1"/>
  <c r="M5786" i="1" s="1"/>
  <c r="M5785" i="1" a="1"/>
  <c r="M5785" i="1" s="1"/>
  <c r="M5784" i="1" a="1"/>
  <c r="M5784" i="1" s="1"/>
  <c r="M5783" i="1" a="1"/>
  <c r="M5783" i="1" s="1"/>
  <c r="M5782" i="1" a="1"/>
  <c r="M5782" i="1" s="1"/>
  <c r="M5781" i="1" a="1"/>
  <c r="M5781" i="1" s="1"/>
  <c r="M5780" i="1" a="1"/>
  <c r="M5780" i="1" s="1"/>
  <c r="M5779" i="1" a="1"/>
  <c r="M5779" i="1" s="1"/>
  <c r="M5778" i="1" a="1"/>
  <c r="M5778" i="1" s="1"/>
  <c r="M5777" i="1" a="1"/>
  <c r="M5777" i="1" s="1"/>
  <c r="M5776" i="1" a="1"/>
  <c r="M5776" i="1" s="1"/>
  <c r="M5775" i="1" a="1"/>
  <c r="M5775" i="1" s="1"/>
  <c r="M5774" i="1" a="1"/>
  <c r="M5774" i="1" s="1"/>
  <c r="M5773" i="1" a="1"/>
  <c r="M5773" i="1" s="1"/>
  <c r="M5772" i="1" a="1"/>
  <c r="M5772" i="1" s="1"/>
  <c r="M5771" i="1" a="1"/>
  <c r="M5771" i="1" s="1"/>
  <c r="M5770" i="1" a="1"/>
  <c r="M5770" i="1" s="1"/>
  <c r="M5769" i="1" a="1"/>
  <c r="M5769" i="1" s="1"/>
  <c r="M5768" i="1" a="1"/>
  <c r="M5768" i="1" s="1"/>
  <c r="M5767" i="1" a="1"/>
  <c r="M5767" i="1" s="1"/>
  <c r="M5766" i="1" a="1"/>
  <c r="M5766" i="1" s="1"/>
  <c r="M5765" i="1" a="1"/>
  <c r="M5765" i="1" s="1"/>
  <c r="M5764" i="1" a="1"/>
  <c r="M5764" i="1" s="1"/>
  <c r="M5763" i="1" a="1"/>
  <c r="M5763" i="1" s="1"/>
  <c r="M5762" i="1" a="1"/>
  <c r="M5762" i="1" s="1"/>
  <c r="M5761" i="1" a="1"/>
  <c r="M5761" i="1" s="1"/>
  <c r="M5760" i="1" a="1"/>
  <c r="M5760" i="1" s="1"/>
  <c r="M5759" i="1" a="1"/>
  <c r="M5759" i="1" s="1"/>
  <c r="M5758" i="1" a="1"/>
  <c r="M5758" i="1" s="1"/>
  <c r="M5757" i="1" a="1"/>
  <c r="M5757" i="1" s="1"/>
  <c r="M5756" i="1" a="1"/>
  <c r="M5756" i="1" s="1"/>
  <c r="M5755" i="1" a="1"/>
  <c r="M5755" i="1" s="1"/>
  <c r="M5754" i="1" a="1"/>
  <c r="M5754" i="1" s="1"/>
  <c r="M5753" i="1" a="1"/>
  <c r="M5753" i="1" s="1"/>
  <c r="M5752" i="1" a="1"/>
  <c r="M5752" i="1" s="1"/>
  <c r="M5751" i="1" a="1"/>
  <c r="M5751" i="1" s="1"/>
  <c r="M5750" i="1" a="1"/>
  <c r="M5750" i="1" s="1"/>
  <c r="M5749" i="1" a="1"/>
  <c r="M5749" i="1" s="1"/>
  <c r="M5748" i="1" a="1"/>
  <c r="M5748" i="1" s="1"/>
  <c r="M5747" i="1" a="1"/>
  <c r="M5747" i="1" s="1"/>
  <c r="M5746" i="1" a="1"/>
  <c r="M5746" i="1" s="1"/>
  <c r="M5745" i="1" a="1"/>
  <c r="M5745" i="1" s="1"/>
  <c r="M5744" i="1" a="1"/>
  <c r="M5744" i="1" s="1"/>
  <c r="M5743" i="1" a="1"/>
  <c r="M5743" i="1" s="1"/>
  <c r="M5742" i="1" a="1"/>
  <c r="M5742" i="1" s="1"/>
  <c r="M5741" i="1" a="1"/>
  <c r="M5741" i="1" s="1"/>
  <c r="M5740" i="1" a="1"/>
  <c r="M5740" i="1" s="1"/>
  <c r="M5739" i="1" a="1"/>
  <c r="M5739" i="1" s="1"/>
  <c r="M5738" i="1" a="1"/>
  <c r="M5738" i="1" s="1"/>
  <c r="M5737" i="1" a="1"/>
  <c r="M5737" i="1" s="1"/>
  <c r="M5736" i="1" a="1"/>
  <c r="M5736" i="1" s="1"/>
  <c r="M5735" i="1" a="1"/>
  <c r="M5735" i="1" s="1"/>
  <c r="M5734" i="1" a="1"/>
  <c r="M5734" i="1" s="1"/>
  <c r="M5733" i="1" a="1"/>
  <c r="M5733" i="1" s="1"/>
  <c r="M5732" i="1" a="1"/>
  <c r="M5732" i="1" s="1"/>
  <c r="M5731" i="1" a="1"/>
  <c r="M5731" i="1" s="1"/>
  <c r="M5730" i="1" a="1"/>
  <c r="M5730" i="1" s="1"/>
  <c r="M5729" i="1" a="1"/>
  <c r="M5729" i="1" s="1"/>
  <c r="M5728" i="1" a="1"/>
  <c r="M5728" i="1" s="1"/>
  <c r="M5727" i="1" a="1"/>
  <c r="M5727" i="1" s="1"/>
  <c r="M5726" i="1" a="1"/>
  <c r="M5726" i="1" s="1"/>
  <c r="M5725" i="1" a="1"/>
  <c r="M5725" i="1" s="1"/>
  <c r="M5724" i="1" a="1"/>
  <c r="M5724" i="1" s="1"/>
  <c r="M5723" i="1" a="1"/>
  <c r="M5723" i="1" s="1"/>
  <c r="M5722" i="1" a="1"/>
  <c r="M5722" i="1" s="1"/>
  <c r="M5721" i="1" a="1"/>
  <c r="M5721" i="1" s="1"/>
  <c r="M5720" i="1" a="1"/>
  <c r="M5720" i="1" s="1"/>
  <c r="M5719" i="1" a="1"/>
  <c r="M5719" i="1" s="1"/>
  <c r="M5718" i="1" a="1"/>
  <c r="M5718" i="1" s="1"/>
  <c r="M5717" i="1" a="1"/>
  <c r="M5717" i="1" s="1"/>
  <c r="M5716" i="1" a="1"/>
  <c r="M5716" i="1" s="1"/>
  <c r="M5715" i="1" a="1"/>
  <c r="M5715" i="1" s="1"/>
  <c r="M5714" i="1" a="1"/>
  <c r="M5714" i="1" s="1"/>
  <c r="M5713" i="1" a="1"/>
  <c r="M5713" i="1" s="1"/>
  <c r="M5712" i="1" a="1"/>
  <c r="M5712" i="1" s="1"/>
  <c r="M5711" i="1" a="1"/>
  <c r="M5711" i="1" s="1"/>
  <c r="M5710" i="1" a="1"/>
  <c r="M5710" i="1" s="1"/>
  <c r="M5709" i="1" a="1"/>
  <c r="M5709" i="1" s="1"/>
  <c r="M5708" i="1" a="1"/>
  <c r="M5708" i="1" s="1"/>
  <c r="M5707" i="1" a="1"/>
  <c r="M5707" i="1" s="1"/>
  <c r="M5706" i="1" a="1"/>
  <c r="M5706" i="1" s="1"/>
  <c r="M5705" i="1" a="1"/>
  <c r="M5705" i="1" s="1"/>
  <c r="M5704" i="1" a="1"/>
  <c r="M5704" i="1" s="1"/>
  <c r="M5703" i="1" a="1"/>
  <c r="M5703" i="1" s="1"/>
  <c r="M5702" i="1" a="1"/>
  <c r="M5702" i="1" s="1"/>
  <c r="M5701" i="1" a="1"/>
  <c r="M5701" i="1" s="1"/>
  <c r="M5700" i="1" a="1"/>
  <c r="M5700" i="1" s="1"/>
  <c r="M5699" i="1" a="1"/>
  <c r="M5699" i="1" s="1"/>
  <c r="M5698" i="1" a="1"/>
  <c r="M5698" i="1" s="1"/>
  <c r="M5697" i="1" a="1"/>
  <c r="M5697" i="1" s="1"/>
  <c r="M5696" i="1" a="1"/>
  <c r="M5696" i="1" s="1"/>
  <c r="M5695" i="1" a="1"/>
  <c r="M5695" i="1" s="1"/>
  <c r="M5694" i="1" a="1"/>
  <c r="M5694" i="1" s="1"/>
  <c r="M5693" i="1" a="1"/>
  <c r="M5693" i="1" s="1"/>
  <c r="M5692" i="1" a="1"/>
  <c r="M5692" i="1" s="1"/>
  <c r="M5691" i="1" a="1"/>
  <c r="M5691" i="1" s="1"/>
  <c r="M5690" i="1" a="1"/>
  <c r="M5690" i="1" s="1"/>
  <c r="M5689" i="1" a="1"/>
  <c r="M5689" i="1" s="1"/>
  <c r="M5688" i="1" a="1"/>
  <c r="M5688" i="1" s="1"/>
  <c r="M5687" i="1" a="1"/>
  <c r="M5687" i="1" s="1"/>
  <c r="M5686" i="1" a="1"/>
  <c r="M5686" i="1" s="1"/>
  <c r="M5685" i="1" a="1"/>
  <c r="M5685" i="1" s="1"/>
  <c r="M5684" i="1" a="1"/>
  <c r="M5684" i="1" s="1"/>
  <c r="M5683" i="1" a="1"/>
  <c r="M5683" i="1" s="1"/>
  <c r="M5682" i="1" a="1"/>
  <c r="M5682" i="1" s="1"/>
  <c r="M5681" i="1" a="1"/>
  <c r="M5681" i="1" s="1"/>
  <c r="M5680" i="1" a="1"/>
  <c r="M5680" i="1" s="1"/>
  <c r="M5679" i="1" a="1"/>
  <c r="M5679" i="1" s="1"/>
  <c r="M5678" i="1" a="1"/>
  <c r="M5678" i="1" s="1"/>
  <c r="M5677" i="1" a="1"/>
  <c r="M5677" i="1" s="1"/>
  <c r="M5676" i="1" a="1"/>
  <c r="M5676" i="1" s="1"/>
  <c r="M5675" i="1" a="1"/>
  <c r="M5675" i="1" s="1"/>
  <c r="M5674" i="1" a="1"/>
  <c r="M5674" i="1" s="1"/>
  <c r="M5673" i="1" a="1"/>
  <c r="M5673" i="1" s="1"/>
  <c r="M5672" i="1" a="1"/>
  <c r="M5672" i="1" s="1"/>
  <c r="M5671" i="1" a="1"/>
  <c r="M5671" i="1" s="1"/>
  <c r="M5670" i="1" a="1"/>
  <c r="M5670" i="1" s="1"/>
  <c r="M5669" i="1" a="1"/>
  <c r="M5669" i="1" s="1"/>
  <c r="M5668" i="1" a="1"/>
  <c r="M5668" i="1" s="1"/>
  <c r="M5818" i="1" a="1"/>
  <c r="M5818" i="1" s="1"/>
  <c r="M5664" i="1" a="1"/>
  <c r="M5664" i="1" s="1"/>
  <c r="M5663" i="1" a="1"/>
  <c r="M5663" i="1" s="1"/>
  <c r="M5662" i="1" a="1"/>
  <c r="M5662" i="1" s="1"/>
  <c r="M5661" i="1" a="1"/>
  <c r="M5661" i="1" s="1"/>
  <c r="M5660" i="1" a="1"/>
  <c r="M5660" i="1" s="1"/>
  <c r="M5659" i="1" a="1"/>
  <c r="M5659" i="1" s="1"/>
  <c r="M5658" i="1" a="1"/>
  <c r="M5658" i="1" s="1"/>
  <c r="M5657" i="1" a="1"/>
  <c r="M5657" i="1" s="1"/>
  <c r="M5656" i="1" a="1"/>
  <c r="M5656" i="1" s="1"/>
  <c r="M5655" i="1" a="1"/>
  <c r="M5655" i="1" s="1"/>
  <c r="M5654" i="1" a="1"/>
  <c r="M5654" i="1" s="1"/>
  <c r="M5653" i="1" a="1"/>
  <c r="M5653" i="1" s="1"/>
  <c r="M5652" i="1" a="1"/>
  <c r="M5652" i="1" s="1"/>
  <c r="M5651" i="1" a="1"/>
  <c r="M5651" i="1" s="1"/>
  <c r="M5650" i="1" a="1"/>
  <c r="M5650" i="1" s="1"/>
  <c r="M5649" i="1" a="1"/>
  <c r="M5649" i="1" s="1"/>
  <c r="M5648" i="1" a="1"/>
  <c r="M5648" i="1" s="1"/>
  <c r="M5647" i="1" a="1"/>
  <c r="M5647" i="1" s="1"/>
  <c r="M5646" i="1" a="1"/>
  <c r="M5646" i="1" s="1"/>
  <c r="M5645" i="1" a="1"/>
  <c r="M5645" i="1" s="1"/>
  <c r="M5644" i="1" a="1"/>
  <c r="M5644" i="1" s="1"/>
  <c r="M5643" i="1" a="1"/>
  <c r="M5643" i="1" s="1"/>
  <c r="M5642" i="1" a="1"/>
  <c r="M5642" i="1" s="1"/>
  <c r="M5641" i="1" a="1"/>
  <c r="M5641" i="1" s="1"/>
  <c r="M5640" i="1" a="1"/>
  <c r="M5640" i="1" s="1"/>
  <c r="M5639" i="1" a="1"/>
  <c r="M5639" i="1" s="1"/>
  <c r="M5638" i="1" a="1"/>
  <c r="M5638" i="1" s="1"/>
  <c r="M5637" i="1" a="1"/>
  <c r="M5637" i="1" s="1"/>
  <c r="M5636" i="1" a="1"/>
  <c r="M5636" i="1" s="1"/>
  <c r="M5635" i="1" a="1"/>
  <c r="M5635" i="1" s="1"/>
  <c r="M5634" i="1" a="1"/>
  <c r="M5634" i="1" s="1"/>
  <c r="M5633" i="1" a="1"/>
  <c r="M5633" i="1" s="1"/>
  <c r="M5632" i="1" a="1"/>
  <c r="M5632" i="1" s="1"/>
  <c r="M5631" i="1" a="1"/>
  <c r="M5631" i="1" s="1"/>
  <c r="M5630" i="1" a="1"/>
  <c r="M5630" i="1" s="1"/>
  <c r="M5629" i="1" a="1"/>
  <c r="M5629" i="1" s="1"/>
  <c r="M5628" i="1" a="1"/>
  <c r="M5628" i="1" s="1"/>
  <c r="M5627" i="1" a="1"/>
  <c r="M5627" i="1" s="1"/>
  <c r="M5626" i="1" a="1"/>
  <c r="M5626" i="1" s="1"/>
  <c r="M5625" i="1" a="1"/>
  <c r="M5625" i="1" s="1"/>
  <c r="M5624" i="1" a="1"/>
  <c r="M5624" i="1" s="1"/>
  <c r="M5623" i="1" a="1"/>
  <c r="M5623" i="1" s="1"/>
  <c r="M5622" i="1" a="1"/>
  <c r="M5622" i="1" s="1"/>
  <c r="M5621" i="1" a="1"/>
  <c r="M5621" i="1" s="1"/>
  <c r="M5620" i="1" a="1"/>
  <c r="M5620" i="1" s="1"/>
  <c r="M5619" i="1" a="1"/>
  <c r="M5619" i="1" s="1"/>
  <c r="M5618" i="1" a="1"/>
  <c r="M5618" i="1" s="1"/>
  <c r="M5617" i="1" a="1"/>
  <c r="M5617" i="1" s="1"/>
  <c r="M5616" i="1" a="1"/>
  <c r="M5616" i="1" s="1"/>
  <c r="M5615" i="1" a="1"/>
  <c r="M5615" i="1" s="1"/>
  <c r="M5614" i="1" a="1"/>
  <c r="M5614" i="1" s="1"/>
  <c r="M5613" i="1" a="1"/>
  <c r="M5613" i="1" s="1"/>
  <c r="M5612" i="1" a="1"/>
  <c r="M5612" i="1" s="1"/>
  <c r="M5611" i="1" a="1"/>
  <c r="M5611" i="1" s="1"/>
  <c r="M5610" i="1" a="1"/>
  <c r="M5610" i="1" s="1"/>
  <c r="M5609" i="1" a="1"/>
  <c r="M5609" i="1" s="1"/>
  <c r="M5608" i="1" a="1"/>
  <c r="M5608" i="1" s="1"/>
  <c r="M5607" i="1" a="1"/>
  <c r="M5607" i="1" s="1"/>
  <c r="M5606" i="1" a="1"/>
  <c r="M5606" i="1" s="1"/>
  <c r="M5605" i="1" a="1"/>
  <c r="M5605" i="1" s="1"/>
  <c r="M5604" i="1" a="1"/>
  <c r="M5604" i="1" s="1"/>
  <c r="M5603" i="1" a="1"/>
  <c r="M5603" i="1" s="1"/>
  <c r="M5602" i="1" a="1"/>
  <c r="M5602" i="1" s="1"/>
  <c r="M5601" i="1" a="1"/>
  <c r="M5601" i="1" s="1"/>
  <c r="M5600" i="1" a="1"/>
  <c r="M5600" i="1" s="1"/>
  <c r="M5599" i="1" a="1"/>
  <c r="M5599" i="1" s="1"/>
  <c r="M5598" i="1" a="1"/>
  <c r="M5598" i="1" s="1"/>
  <c r="M5597" i="1" a="1"/>
  <c r="M5597" i="1" s="1"/>
  <c r="M5596" i="1" a="1"/>
  <c r="M5596" i="1" s="1"/>
  <c r="M5595" i="1" a="1"/>
  <c r="M5595" i="1" s="1"/>
  <c r="M5594" i="1" a="1"/>
  <c r="M5594" i="1" s="1"/>
  <c r="M5593" i="1" a="1"/>
  <c r="M5593" i="1" s="1"/>
  <c r="M5592" i="1" a="1"/>
  <c r="M5592" i="1" s="1"/>
  <c r="M5591" i="1" a="1"/>
  <c r="M5591" i="1" s="1"/>
  <c r="M5590" i="1" a="1"/>
  <c r="M5590" i="1" s="1"/>
  <c r="M5589" i="1" a="1"/>
  <c r="M5589" i="1" s="1"/>
  <c r="M5588" i="1" a="1"/>
  <c r="M5588" i="1" s="1"/>
  <c r="M5587" i="1" a="1"/>
  <c r="M5587" i="1" s="1"/>
  <c r="M5586" i="1" a="1"/>
  <c r="M5586" i="1" s="1"/>
  <c r="M5585" i="1" a="1"/>
  <c r="M5585" i="1" s="1"/>
  <c r="M5584" i="1" a="1"/>
  <c r="M5584" i="1" s="1"/>
  <c r="M5583" i="1" a="1"/>
  <c r="M5583" i="1" s="1"/>
  <c r="M5582" i="1" a="1"/>
  <c r="M5582" i="1" s="1"/>
  <c r="M5581" i="1" a="1"/>
  <c r="M5581" i="1" s="1"/>
  <c r="M5580" i="1" a="1"/>
  <c r="M5580" i="1" s="1"/>
  <c r="M5579" i="1" a="1"/>
  <c r="M5579" i="1" s="1"/>
  <c r="M5578" i="1" a="1"/>
  <c r="M5578" i="1" s="1"/>
  <c r="M5577" i="1" a="1"/>
  <c r="M5577" i="1" s="1"/>
  <c r="M5576" i="1" a="1"/>
  <c r="M5576" i="1" s="1"/>
  <c r="M5575" i="1" a="1"/>
  <c r="M5575" i="1" s="1"/>
  <c r="M5574" i="1" a="1"/>
  <c r="M5574" i="1" s="1"/>
  <c r="M5573" i="1" a="1"/>
  <c r="M5573" i="1" s="1"/>
  <c r="M5572" i="1" a="1"/>
  <c r="M5572" i="1" s="1"/>
  <c r="M5571" i="1" a="1"/>
  <c r="M5571" i="1" s="1"/>
  <c r="M5570" i="1" a="1"/>
  <c r="M5570" i="1" s="1"/>
  <c r="M5569" i="1" a="1"/>
  <c r="M5569" i="1" s="1"/>
  <c r="M5568" i="1" a="1"/>
  <c r="M5568" i="1" s="1"/>
  <c r="M5567" i="1" a="1"/>
  <c r="M5567" i="1" s="1"/>
  <c r="M5566" i="1" a="1"/>
  <c r="M5566" i="1" s="1"/>
  <c r="M5565" i="1" a="1"/>
  <c r="M5565" i="1" s="1"/>
  <c r="M5564" i="1" a="1"/>
  <c r="M5564" i="1" s="1"/>
  <c r="M5563" i="1" a="1"/>
  <c r="M5563" i="1" s="1"/>
  <c r="M5562" i="1" a="1"/>
  <c r="M5562" i="1" s="1"/>
  <c r="M5561" i="1" a="1"/>
  <c r="M5561" i="1" s="1"/>
  <c r="M5560" i="1" a="1"/>
  <c r="M5560" i="1" s="1"/>
  <c r="M5559" i="1" a="1"/>
  <c r="M5559" i="1" s="1"/>
  <c r="M5558" i="1" a="1"/>
  <c r="M5558" i="1" s="1"/>
  <c r="M5557" i="1" a="1"/>
  <c r="M5557" i="1" s="1"/>
  <c r="M5556" i="1" a="1"/>
  <c r="M5556" i="1" s="1"/>
  <c r="M5555" i="1" a="1"/>
  <c r="M5555" i="1" s="1"/>
  <c r="M5554" i="1" a="1"/>
  <c r="M5554" i="1" s="1"/>
  <c r="M5553" i="1" a="1"/>
  <c r="M5553" i="1" s="1"/>
  <c r="M5552" i="1" a="1"/>
  <c r="M5552" i="1" s="1"/>
  <c r="M5551" i="1" a="1"/>
  <c r="M5551" i="1" s="1"/>
  <c r="M5550" i="1" a="1"/>
  <c r="M5550" i="1" s="1"/>
  <c r="M5549" i="1" a="1"/>
  <c r="M5549" i="1" s="1"/>
  <c r="M5548" i="1" a="1"/>
  <c r="M5548" i="1" s="1"/>
  <c r="M5547" i="1" a="1"/>
  <c r="M5547" i="1" s="1"/>
  <c r="M5546" i="1" a="1"/>
  <c r="M5546" i="1" s="1"/>
  <c r="M5545" i="1" a="1"/>
  <c r="M5545" i="1" s="1"/>
  <c r="M5544" i="1" a="1"/>
  <c r="M5544" i="1" s="1"/>
  <c r="M5543" i="1" a="1"/>
  <c r="M5543" i="1" s="1"/>
  <c r="M5542" i="1" a="1"/>
  <c r="M5542" i="1" s="1"/>
  <c r="M5541" i="1" a="1"/>
  <c r="M5541" i="1" s="1"/>
  <c r="M5540" i="1" a="1"/>
  <c r="M5540" i="1" s="1"/>
  <c r="M5539" i="1" a="1"/>
  <c r="M5539" i="1" s="1"/>
  <c r="M5538" i="1" a="1"/>
  <c r="M5538" i="1" s="1"/>
  <c r="M5537" i="1" a="1"/>
  <c r="M5537" i="1" s="1"/>
  <c r="M5536" i="1" a="1"/>
  <c r="M5536" i="1" s="1"/>
  <c r="M5535" i="1" a="1"/>
  <c r="M5535" i="1" s="1"/>
  <c r="M5534" i="1" a="1"/>
  <c r="M5534" i="1" s="1"/>
  <c r="M5533" i="1" a="1"/>
  <c r="M5533" i="1" s="1"/>
  <c r="M5532" i="1" a="1"/>
  <c r="M5532" i="1" s="1"/>
  <c r="M5531" i="1" a="1"/>
  <c r="M5531" i="1" s="1"/>
  <c r="M5530" i="1" a="1"/>
  <c r="M5530" i="1" s="1"/>
  <c r="M5529" i="1" a="1"/>
  <c r="M5529" i="1" s="1"/>
  <c r="M5528" i="1" a="1"/>
  <c r="M5528" i="1" s="1"/>
  <c r="M5527" i="1" a="1"/>
  <c r="M5527" i="1" s="1"/>
  <c r="M5526" i="1" a="1"/>
  <c r="M5526" i="1" s="1"/>
  <c r="M5525" i="1" a="1"/>
  <c r="M5525" i="1" s="1"/>
  <c r="M5524" i="1" a="1"/>
  <c r="M5524" i="1" s="1"/>
  <c r="M5523" i="1" a="1"/>
  <c r="M5523" i="1" s="1"/>
  <c r="M5522" i="1" a="1"/>
  <c r="M5522" i="1" s="1"/>
  <c r="M5521" i="1" a="1"/>
  <c r="M5521" i="1" s="1"/>
  <c r="M5520" i="1" a="1"/>
  <c r="M5520" i="1" s="1"/>
  <c r="M5519" i="1" a="1"/>
  <c r="M5519" i="1" s="1"/>
  <c r="M5518" i="1" a="1"/>
  <c r="M5518" i="1" s="1"/>
  <c r="M5517" i="1" a="1"/>
  <c r="M5517" i="1" s="1"/>
  <c r="M5516" i="1" a="1"/>
  <c r="M5516" i="1" s="1"/>
  <c r="M5515" i="1" a="1"/>
  <c r="M5515" i="1" s="1"/>
  <c r="M5514" i="1" a="1"/>
  <c r="M5514" i="1" s="1"/>
  <c r="M5513" i="1" a="1"/>
  <c r="M5513" i="1" s="1"/>
  <c r="M5512" i="1" a="1"/>
  <c r="M5512" i="1" s="1"/>
  <c r="M5511" i="1" a="1"/>
  <c r="M5511" i="1" s="1"/>
  <c r="M5510" i="1" a="1"/>
  <c r="M5510" i="1" s="1"/>
  <c r="M5509" i="1" a="1"/>
  <c r="M5509" i="1" s="1"/>
  <c r="M5508" i="1" a="1"/>
  <c r="M5508" i="1" s="1"/>
  <c r="M5507" i="1" a="1"/>
  <c r="M5507" i="1" s="1"/>
  <c r="M5506" i="1" a="1"/>
  <c r="M5506" i="1" s="1"/>
  <c r="M5505" i="1" a="1"/>
  <c r="M5505" i="1" s="1"/>
  <c r="M5504" i="1" a="1"/>
  <c r="M5504" i="1" s="1"/>
  <c r="M5503" i="1" a="1"/>
  <c r="M5503" i="1" s="1"/>
  <c r="M5502" i="1" a="1"/>
  <c r="M5502" i="1" s="1"/>
  <c r="M5501" i="1" a="1"/>
  <c r="M5501" i="1" s="1"/>
  <c r="M5500" i="1" a="1"/>
  <c r="M5500" i="1" s="1"/>
  <c r="M5499" i="1" a="1"/>
  <c r="M5499" i="1" s="1"/>
  <c r="M5498" i="1" a="1"/>
  <c r="M5498" i="1" s="1"/>
  <c r="M5497" i="1" a="1"/>
  <c r="M5497" i="1" s="1"/>
  <c r="M5496" i="1" a="1"/>
  <c r="M5496" i="1" s="1"/>
  <c r="M5495" i="1" a="1"/>
  <c r="M5495" i="1" s="1"/>
  <c r="M5494" i="1" a="1"/>
  <c r="M5494" i="1" s="1"/>
  <c r="M5493" i="1" a="1"/>
  <c r="M5493" i="1" s="1"/>
  <c r="M5492" i="1" a="1"/>
  <c r="M5492" i="1" s="1"/>
  <c r="M5491" i="1" a="1"/>
  <c r="M5491" i="1" s="1"/>
  <c r="M5490" i="1" a="1"/>
  <c r="M5490" i="1" s="1"/>
  <c r="M5489" i="1" a="1"/>
  <c r="M5489" i="1" s="1"/>
  <c r="M5488" i="1" a="1"/>
  <c r="M5488" i="1" s="1"/>
  <c r="M5487" i="1" a="1"/>
  <c r="M5487" i="1" s="1"/>
  <c r="M5486" i="1" a="1"/>
  <c r="M5486" i="1" s="1"/>
  <c r="M5485" i="1" a="1"/>
  <c r="M5485" i="1" s="1"/>
  <c r="M5484" i="1" a="1"/>
  <c r="M5484" i="1" s="1"/>
  <c r="M5483" i="1" a="1"/>
  <c r="M5483" i="1" s="1"/>
  <c r="M5482" i="1" a="1"/>
  <c r="M5482" i="1" s="1"/>
  <c r="M5481" i="1" a="1"/>
  <c r="M5481" i="1" s="1"/>
  <c r="M5480" i="1" a="1"/>
  <c r="M5480" i="1" s="1"/>
  <c r="M5479" i="1" a="1"/>
  <c r="M5479" i="1" s="1"/>
  <c r="M5478" i="1" a="1"/>
  <c r="M5478" i="1" s="1"/>
  <c r="M5477" i="1" a="1"/>
  <c r="M5477" i="1" s="1"/>
  <c r="M5476" i="1" a="1"/>
  <c r="M5476" i="1" s="1"/>
  <c r="M5475" i="1" a="1"/>
  <c r="M5475" i="1" s="1"/>
  <c r="M5474" i="1" a="1"/>
  <c r="M5474" i="1" s="1"/>
  <c r="M5473" i="1" a="1"/>
  <c r="M5473" i="1" s="1"/>
  <c r="M5472" i="1" a="1"/>
  <c r="M5472" i="1" s="1"/>
  <c r="M5471" i="1" a="1"/>
  <c r="M5471" i="1" s="1"/>
  <c r="M5470" i="1" a="1"/>
  <c r="M5470" i="1" s="1"/>
  <c r="M5469" i="1" a="1"/>
  <c r="M5469" i="1" s="1"/>
  <c r="M5468" i="1" a="1"/>
  <c r="M5468" i="1" s="1"/>
  <c r="M5467" i="1" a="1"/>
  <c r="M5467" i="1" s="1"/>
  <c r="M5466" i="1" a="1"/>
  <c r="M5466" i="1" s="1"/>
  <c r="M5465" i="1" a="1"/>
  <c r="M5465" i="1" s="1"/>
  <c r="M5464" i="1" a="1"/>
  <c r="M5464" i="1" s="1"/>
  <c r="M5463" i="1" a="1"/>
  <c r="M5463" i="1" s="1"/>
  <c r="M5462" i="1" a="1"/>
  <c r="M5462" i="1" s="1"/>
  <c r="M5461" i="1" a="1"/>
  <c r="M5461" i="1" s="1"/>
  <c r="M5460" i="1" a="1"/>
  <c r="M5460" i="1" s="1"/>
  <c r="M5459" i="1" a="1"/>
  <c r="M5459" i="1" s="1"/>
  <c r="M5458" i="1" a="1"/>
  <c r="M5458" i="1" s="1"/>
  <c r="M5457" i="1" a="1"/>
  <c r="M5457" i="1" s="1"/>
  <c r="M5456" i="1" a="1"/>
  <c r="M5456" i="1" s="1"/>
  <c r="M5455" i="1" a="1"/>
  <c r="M5455" i="1" s="1"/>
  <c r="M5454" i="1" a="1"/>
  <c r="M5454" i="1" s="1"/>
  <c r="M5453" i="1" a="1"/>
  <c r="M5453" i="1" s="1"/>
  <c r="M5452" i="1" a="1"/>
  <c r="M5452" i="1" s="1"/>
  <c r="M5451" i="1" a="1"/>
  <c r="M5451" i="1" s="1"/>
  <c r="M5450" i="1" a="1"/>
  <c r="M5450" i="1" s="1"/>
  <c r="M5449" i="1" a="1"/>
  <c r="M5449" i="1" s="1"/>
  <c r="M5448" i="1" a="1"/>
  <c r="M5448" i="1" s="1"/>
  <c r="M5447" i="1" a="1"/>
  <c r="M5447" i="1" s="1"/>
  <c r="M5446" i="1" a="1"/>
  <c r="M5446" i="1" s="1"/>
  <c r="M5445" i="1" a="1"/>
  <c r="M5445" i="1" s="1"/>
  <c r="M5444" i="1" a="1"/>
  <c r="M5444" i="1" s="1"/>
  <c r="M5443" i="1" a="1"/>
  <c r="M5443" i="1" s="1"/>
  <c r="M5442" i="1" a="1"/>
  <c r="M5442" i="1" s="1"/>
  <c r="M5441" i="1" a="1"/>
  <c r="M5441" i="1" s="1"/>
  <c r="M5440" i="1" a="1"/>
  <c r="M5440" i="1" s="1"/>
  <c r="M5439" i="1" a="1"/>
  <c r="M5439" i="1" s="1"/>
  <c r="M5438" i="1" a="1"/>
  <c r="M5438" i="1" s="1"/>
  <c r="M5437" i="1" a="1"/>
  <c r="M5437" i="1" s="1"/>
  <c r="M5436" i="1" a="1"/>
  <c r="M5436" i="1" s="1"/>
  <c r="M5435" i="1" a="1"/>
  <c r="M5435" i="1" s="1"/>
  <c r="M5434" i="1" a="1"/>
  <c r="M5434" i="1" s="1"/>
  <c r="M5433" i="1" a="1"/>
  <c r="M5433" i="1" s="1"/>
  <c r="M5432" i="1" a="1"/>
  <c r="M5432" i="1" s="1"/>
  <c r="M5431" i="1" a="1"/>
  <c r="M5431" i="1" s="1"/>
  <c r="M5430" i="1" a="1"/>
  <c r="M5430" i="1" s="1"/>
  <c r="M5429" i="1" a="1"/>
  <c r="M5429" i="1" s="1"/>
  <c r="M5428" i="1" a="1"/>
  <c r="M5428" i="1" s="1"/>
  <c r="M5427" i="1" a="1"/>
  <c r="M5427" i="1" s="1"/>
  <c r="M5426" i="1" a="1"/>
  <c r="M5426" i="1" s="1"/>
  <c r="M5425" i="1" a="1"/>
  <c r="M5425" i="1" s="1"/>
  <c r="M5424" i="1" a="1"/>
  <c r="M5424" i="1" s="1"/>
  <c r="M5423" i="1" a="1"/>
  <c r="M5423" i="1" s="1"/>
  <c r="M5422" i="1" a="1"/>
  <c r="M5422" i="1" s="1"/>
  <c r="M5421" i="1" a="1"/>
  <c r="M5421" i="1" s="1"/>
  <c r="M5420" i="1" a="1"/>
  <c r="M5420" i="1" s="1"/>
  <c r="M5419" i="1" a="1"/>
  <c r="M5419" i="1" s="1"/>
  <c r="M5418" i="1" a="1"/>
  <c r="M5418" i="1" s="1"/>
  <c r="M5417" i="1" a="1"/>
  <c r="M5417" i="1" s="1"/>
  <c r="M5416" i="1" a="1"/>
  <c r="M5416" i="1" s="1"/>
  <c r="M5415" i="1" a="1"/>
  <c r="M5415" i="1" s="1"/>
  <c r="M5414" i="1" a="1"/>
  <c r="M5414" i="1" s="1"/>
  <c r="M5413" i="1" a="1"/>
  <c r="M5413" i="1" s="1"/>
  <c r="M5412" i="1" a="1"/>
  <c r="M5412" i="1" s="1"/>
  <c r="M5411" i="1" a="1"/>
  <c r="M5411" i="1" s="1"/>
  <c r="M5410" i="1" a="1"/>
  <c r="M5410" i="1" s="1"/>
  <c r="M5409" i="1" a="1"/>
  <c r="M5409" i="1" s="1"/>
  <c r="M5408" i="1" a="1"/>
  <c r="M5408" i="1" s="1"/>
  <c r="M5407" i="1" a="1"/>
  <c r="M5407" i="1" s="1"/>
  <c r="M5406" i="1" a="1"/>
  <c r="M5406" i="1" s="1"/>
  <c r="M5405" i="1" a="1"/>
  <c r="M5405" i="1" s="1"/>
  <c r="M5404" i="1" a="1"/>
  <c r="M5404" i="1" s="1"/>
  <c r="M5403" i="1" a="1"/>
  <c r="M5403" i="1" s="1"/>
  <c r="M5402" i="1" a="1"/>
  <c r="M5402" i="1" s="1"/>
  <c r="M5401" i="1" a="1"/>
  <c r="M5401" i="1" s="1"/>
  <c r="M5400" i="1" a="1"/>
  <c r="M5400" i="1" s="1"/>
  <c r="M5399" i="1" a="1"/>
  <c r="M5399" i="1" s="1"/>
  <c r="M5398" i="1" a="1"/>
  <c r="M5398" i="1" s="1"/>
  <c r="M5397" i="1" a="1"/>
  <c r="M5397" i="1" s="1"/>
  <c r="M5396" i="1" a="1"/>
  <c r="M5396" i="1" s="1"/>
  <c r="M5395" i="1" a="1"/>
  <c r="M5395" i="1" s="1"/>
  <c r="M5394" i="1" a="1"/>
  <c r="M5394" i="1" s="1"/>
  <c r="M5393" i="1" a="1"/>
  <c r="M5393" i="1" s="1"/>
  <c r="M5392" i="1" a="1"/>
  <c r="M5392" i="1" s="1"/>
  <c r="M5391" i="1" a="1"/>
  <c r="M5391" i="1" s="1"/>
  <c r="M5390" i="1" a="1"/>
  <c r="M5390" i="1" s="1"/>
  <c r="M5389" i="1" a="1"/>
  <c r="M5389" i="1" s="1"/>
  <c r="M5388" i="1" a="1"/>
  <c r="M5388" i="1" s="1"/>
  <c r="M5387" i="1" a="1"/>
  <c r="M5387" i="1" s="1"/>
  <c r="M5386" i="1" a="1"/>
  <c r="M5386" i="1" s="1"/>
  <c r="M5385" i="1" a="1"/>
  <c r="M5385" i="1" s="1"/>
  <c r="M5384" i="1" a="1"/>
  <c r="M5384" i="1" s="1"/>
  <c r="M5383" i="1" a="1"/>
  <c r="M5383" i="1" s="1"/>
  <c r="M5382" i="1" a="1"/>
  <c r="M5382" i="1" s="1"/>
  <c r="M5381" i="1" a="1"/>
  <c r="M5381" i="1" s="1"/>
  <c r="M5380" i="1" a="1"/>
  <c r="M5380" i="1" s="1"/>
  <c r="M5379" i="1" a="1"/>
  <c r="M5379" i="1" s="1"/>
  <c r="M5378" i="1" a="1"/>
  <c r="M5378" i="1" s="1"/>
  <c r="M5377" i="1" a="1"/>
  <c r="M5377" i="1" s="1"/>
  <c r="M5376" i="1" a="1"/>
  <c r="M5376" i="1" s="1"/>
  <c r="M5375" i="1" a="1"/>
  <c r="M5375" i="1" s="1"/>
  <c r="M5374" i="1" a="1"/>
  <c r="M5374" i="1" s="1"/>
  <c r="M5373" i="1" a="1"/>
  <c r="M5373" i="1" s="1"/>
  <c r="M5372" i="1" a="1"/>
  <c r="M5372" i="1" s="1"/>
  <c r="M5371" i="1" a="1"/>
  <c r="M5371" i="1" s="1"/>
  <c r="M5370" i="1" a="1"/>
  <c r="M5370" i="1" s="1"/>
  <c r="M5369" i="1" a="1"/>
  <c r="M5369" i="1" s="1"/>
  <c r="M5368" i="1" a="1"/>
  <c r="M5368" i="1" s="1"/>
  <c r="M5367" i="1" a="1"/>
  <c r="M5367" i="1" s="1"/>
  <c r="M5366" i="1" a="1"/>
  <c r="M5366" i="1" s="1"/>
  <c r="M5365" i="1" a="1"/>
  <c r="M5365" i="1" s="1"/>
  <c r="M5364" i="1" a="1"/>
  <c r="M5364" i="1" s="1"/>
  <c r="M5363" i="1" a="1"/>
  <c r="M5363" i="1" s="1"/>
  <c r="M5362" i="1" a="1"/>
  <c r="M5362" i="1" s="1"/>
  <c r="M5361" i="1" a="1"/>
  <c r="M5361" i="1" s="1"/>
  <c r="M5360" i="1" a="1"/>
  <c r="M5360" i="1" s="1"/>
  <c r="M5359" i="1" a="1"/>
  <c r="M5359" i="1" s="1"/>
  <c r="M5358" i="1" a="1"/>
  <c r="M5358" i="1" s="1"/>
  <c r="M5357" i="1" a="1"/>
  <c r="M5357" i="1" s="1"/>
  <c r="M5356" i="1" a="1"/>
  <c r="M5356" i="1" s="1"/>
  <c r="M5355" i="1" a="1"/>
  <c r="M5355" i="1" s="1"/>
  <c r="M5354" i="1" a="1"/>
  <c r="M5354" i="1" s="1"/>
  <c r="M5353" i="1" a="1"/>
  <c r="M5353" i="1" s="1"/>
  <c r="M5352" i="1" a="1"/>
  <c r="M5352" i="1" s="1"/>
  <c r="M5351" i="1" a="1"/>
  <c r="M5351" i="1" s="1"/>
  <c r="M5350" i="1" a="1"/>
  <c r="M5350" i="1" s="1"/>
  <c r="M5349" i="1" a="1"/>
  <c r="M5349" i="1" s="1"/>
  <c r="M5348" i="1" a="1"/>
  <c r="M5348" i="1" s="1"/>
  <c r="M5347" i="1" a="1"/>
  <c r="M5347" i="1" s="1"/>
  <c r="M5346" i="1" a="1"/>
  <c r="M5346" i="1" s="1"/>
  <c r="M5345" i="1" a="1"/>
  <c r="M5345" i="1" s="1"/>
  <c r="M5344" i="1" a="1"/>
  <c r="M5344" i="1" s="1"/>
  <c r="M5343" i="1" a="1"/>
  <c r="M5343" i="1" s="1"/>
  <c r="M5342" i="1" a="1"/>
  <c r="M5342" i="1" s="1"/>
  <c r="M5341" i="1" a="1"/>
  <c r="M5341" i="1" s="1"/>
  <c r="M5340" i="1" a="1"/>
  <c r="M5340" i="1" s="1"/>
  <c r="M5339" i="1" a="1"/>
  <c r="M5339" i="1" s="1"/>
  <c r="M5338" i="1" a="1"/>
  <c r="M5338" i="1" s="1"/>
  <c r="M5337" i="1" a="1"/>
  <c r="M5337" i="1" s="1"/>
  <c r="M5336" i="1" a="1"/>
  <c r="M5336" i="1" s="1"/>
  <c r="M5335" i="1" a="1"/>
  <c r="M5335" i="1" s="1"/>
  <c r="M5334" i="1" a="1"/>
  <c r="M5334" i="1" s="1"/>
  <c r="M5333" i="1" a="1"/>
  <c r="M5333" i="1" s="1"/>
  <c r="M5332" i="1" a="1"/>
  <c r="M5332" i="1" s="1"/>
  <c r="M5331" i="1" a="1"/>
  <c r="M5331" i="1" s="1"/>
  <c r="M5330" i="1" a="1"/>
  <c r="M5330" i="1" s="1"/>
  <c r="M5329" i="1" a="1"/>
  <c r="M5329" i="1" s="1"/>
  <c r="M5328" i="1" a="1"/>
  <c r="M5328" i="1" s="1"/>
  <c r="M5327" i="1" a="1"/>
  <c r="M5327" i="1" s="1"/>
  <c r="M5326" i="1" a="1"/>
  <c r="M5326" i="1" s="1"/>
  <c r="M5325" i="1" a="1"/>
  <c r="M5325" i="1" s="1"/>
  <c r="M5324" i="1" a="1"/>
  <c r="M5324" i="1" s="1"/>
  <c r="M5323" i="1" a="1"/>
  <c r="M5323" i="1" s="1"/>
  <c r="M5322" i="1" a="1"/>
  <c r="M5322" i="1" s="1"/>
  <c r="M5321" i="1" a="1"/>
  <c r="M5321" i="1" s="1"/>
  <c r="M5320" i="1" a="1"/>
  <c r="M5320" i="1" s="1"/>
  <c r="M5319" i="1" a="1"/>
  <c r="M5319" i="1" s="1"/>
  <c r="M5318" i="1" a="1"/>
  <c r="M5318" i="1" s="1"/>
  <c r="M5317" i="1" a="1"/>
  <c r="M5317" i="1" s="1"/>
  <c r="M5316" i="1" a="1"/>
  <c r="M5316" i="1" s="1"/>
  <c r="M5315" i="1" a="1"/>
  <c r="M5315" i="1" s="1"/>
  <c r="M5314" i="1" a="1"/>
  <c r="M5314" i="1" s="1"/>
  <c r="M5313" i="1" a="1"/>
  <c r="M5313" i="1" s="1"/>
  <c r="M5312" i="1" a="1"/>
  <c r="M5312" i="1" s="1"/>
  <c r="M5311" i="1" a="1"/>
  <c r="M5311" i="1" s="1"/>
  <c r="M5310" i="1" a="1"/>
  <c r="M5310" i="1" s="1"/>
  <c r="M5309" i="1" a="1"/>
  <c r="M5309" i="1" s="1"/>
  <c r="M5308" i="1" a="1"/>
  <c r="M5308" i="1" s="1"/>
  <c r="M5307" i="1" a="1"/>
  <c r="M5307" i="1" s="1"/>
  <c r="M5306" i="1" a="1"/>
  <c r="M5306" i="1" s="1"/>
  <c r="M5305" i="1" a="1"/>
  <c r="M5305" i="1" s="1"/>
  <c r="M5304" i="1" a="1"/>
  <c r="M5304" i="1" s="1"/>
  <c r="M5303" i="1" a="1"/>
  <c r="M5303" i="1" s="1"/>
  <c r="M5302" i="1" a="1"/>
  <c r="M5302" i="1" s="1"/>
  <c r="M5301" i="1" a="1"/>
  <c r="M5301" i="1" s="1"/>
  <c r="M5300" i="1" a="1"/>
  <c r="M5300" i="1" s="1"/>
  <c r="M5299" i="1" a="1"/>
  <c r="M5299" i="1" s="1"/>
  <c r="M5298" i="1" a="1"/>
  <c r="M5298" i="1" s="1"/>
  <c r="M5297" i="1" a="1"/>
  <c r="M5297" i="1" s="1"/>
  <c r="M5296" i="1" a="1"/>
  <c r="M5296" i="1" s="1"/>
  <c r="M5295" i="1" a="1"/>
  <c r="M5295" i="1" s="1"/>
  <c r="M5294" i="1" a="1"/>
  <c r="M5294" i="1" s="1"/>
  <c r="M5293" i="1" a="1"/>
  <c r="M5293" i="1" s="1"/>
  <c r="M5292" i="1" a="1"/>
  <c r="M5292" i="1" s="1"/>
  <c r="M5291" i="1" a="1"/>
  <c r="M5291" i="1" s="1"/>
  <c r="M5290" i="1" a="1"/>
  <c r="M5290" i="1" s="1"/>
  <c r="M5289" i="1" a="1"/>
  <c r="M5289" i="1" s="1"/>
  <c r="M5288" i="1" a="1"/>
  <c r="M5288" i="1" s="1"/>
  <c r="M5287" i="1" a="1"/>
  <c r="M5287" i="1" s="1"/>
  <c r="M5286" i="1" a="1"/>
  <c r="M5286" i="1" s="1"/>
  <c r="M5285" i="1" a="1"/>
  <c r="M5285" i="1" s="1"/>
  <c r="M5284" i="1" a="1"/>
  <c r="M5284" i="1" s="1"/>
  <c r="M5283" i="1" a="1"/>
  <c r="M5283" i="1" s="1"/>
  <c r="M5282" i="1" a="1"/>
  <c r="M5282" i="1" s="1"/>
  <c r="M5281" i="1" a="1"/>
  <c r="M5281" i="1" s="1"/>
  <c r="M5280" i="1" a="1"/>
  <c r="M5280" i="1" s="1"/>
  <c r="M5279" i="1" a="1"/>
  <c r="M5279" i="1" s="1"/>
  <c r="M5278" i="1" a="1"/>
  <c r="M5278" i="1" s="1"/>
  <c r="M5277" i="1" a="1"/>
  <c r="M5277" i="1" s="1"/>
  <c r="M5276" i="1" a="1"/>
  <c r="M5276" i="1" s="1"/>
  <c r="M5275" i="1" a="1"/>
  <c r="M5275" i="1" s="1"/>
  <c r="M5274" i="1" a="1"/>
  <c r="M5274" i="1" s="1"/>
  <c r="M5273" i="1" a="1"/>
  <c r="M5273" i="1" s="1"/>
  <c r="M5272" i="1" a="1"/>
  <c r="M5272" i="1" s="1"/>
  <c r="M5271" i="1" a="1"/>
  <c r="M5271" i="1" s="1"/>
  <c r="M5270" i="1" a="1"/>
  <c r="M5270" i="1" s="1"/>
  <c r="M5269" i="1" a="1"/>
  <c r="M5269" i="1" s="1"/>
  <c r="M5268" i="1" a="1"/>
  <c r="M5268" i="1" s="1"/>
  <c r="M5267" i="1" a="1"/>
  <c r="M5267" i="1" s="1"/>
  <c r="M5266" i="1" a="1"/>
  <c r="M5266" i="1" s="1"/>
  <c r="M5265" i="1" a="1"/>
  <c r="M5265" i="1" s="1"/>
  <c r="M5264" i="1" a="1"/>
  <c r="M5264" i="1" s="1"/>
  <c r="M5263" i="1" a="1"/>
  <c r="M5263" i="1" s="1"/>
  <c r="M5262" i="1" a="1"/>
  <c r="M5262" i="1" s="1"/>
  <c r="M5261" i="1" a="1"/>
  <c r="M5261" i="1" s="1"/>
  <c r="M5260" i="1" a="1"/>
  <c r="M5260" i="1" s="1"/>
  <c r="M5259" i="1" a="1"/>
  <c r="M5259" i="1" s="1"/>
  <c r="M5258" i="1" a="1"/>
  <c r="M5258" i="1" s="1"/>
  <c r="M5257" i="1" a="1"/>
  <c r="M5257" i="1" s="1"/>
  <c r="M5256" i="1" a="1"/>
  <c r="M5256" i="1" s="1"/>
  <c r="M5255" i="1" a="1"/>
  <c r="M5255" i="1" s="1"/>
  <c r="M5254" i="1" a="1"/>
  <c r="M5254" i="1" s="1"/>
  <c r="M5253" i="1" a="1"/>
  <c r="M5253" i="1" s="1"/>
  <c r="M5252" i="1" a="1"/>
  <c r="M5252" i="1" s="1"/>
  <c r="M5251" i="1" a="1"/>
  <c r="M5251" i="1" s="1"/>
  <c r="M5250" i="1" a="1"/>
  <c r="M5250" i="1" s="1"/>
  <c r="M5249" i="1" a="1"/>
  <c r="M5249" i="1" s="1"/>
  <c r="M5248" i="1" a="1"/>
  <c r="M5248" i="1" s="1"/>
  <c r="M5247" i="1" a="1"/>
  <c r="M5247" i="1" s="1"/>
  <c r="M5246" i="1" a="1"/>
  <c r="M5246" i="1" s="1"/>
  <c r="M5245" i="1" a="1"/>
  <c r="M5245" i="1" s="1"/>
  <c r="M5244" i="1" a="1"/>
  <c r="M5244" i="1" s="1"/>
  <c r="M5243" i="1" a="1"/>
  <c r="M5243" i="1" s="1"/>
  <c r="M5242" i="1" a="1"/>
  <c r="M5242" i="1" s="1"/>
  <c r="M5241" i="1" a="1"/>
  <c r="M5241" i="1" s="1"/>
  <c r="M5240" i="1" a="1"/>
  <c r="M5240" i="1" s="1"/>
  <c r="M5239" i="1" a="1"/>
  <c r="M5239" i="1" s="1"/>
  <c r="M5238" i="1" a="1"/>
  <c r="M5238" i="1" s="1"/>
  <c r="M5237" i="1" a="1"/>
  <c r="M5237" i="1" s="1"/>
  <c r="M5236" i="1" a="1"/>
  <c r="M5236" i="1" s="1"/>
  <c r="M5235" i="1" a="1"/>
  <c r="M5235" i="1" s="1"/>
  <c r="M5234" i="1" a="1"/>
  <c r="M5234" i="1" s="1"/>
  <c r="M5233" i="1" a="1"/>
  <c r="M5233" i="1" s="1"/>
  <c r="M5232" i="1" a="1"/>
  <c r="M5232" i="1" s="1"/>
  <c r="M5231" i="1" a="1"/>
  <c r="M5231" i="1" s="1"/>
  <c r="M5230" i="1" a="1"/>
  <c r="M5230" i="1" s="1"/>
  <c r="M5229" i="1" a="1"/>
  <c r="M5229" i="1" s="1"/>
  <c r="M5228" i="1" a="1"/>
  <c r="M5228" i="1" s="1"/>
  <c r="M5227" i="1" a="1"/>
  <c r="M5227" i="1" s="1"/>
  <c r="M5226" i="1" a="1"/>
  <c r="M5226" i="1" s="1"/>
  <c r="M5225" i="1" a="1"/>
  <c r="M5225" i="1" s="1"/>
  <c r="M5224" i="1" a="1"/>
  <c r="M5224" i="1" s="1"/>
  <c r="M5223" i="1" a="1"/>
  <c r="M5223" i="1" s="1"/>
  <c r="M5222" i="1" a="1"/>
  <c r="M5222" i="1" s="1"/>
  <c r="M5221" i="1" a="1"/>
  <c r="M5221" i="1" s="1"/>
  <c r="M5220" i="1" a="1"/>
  <c r="M5220" i="1" s="1"/>
  <c r="M5219" i="1" a="1"/>
  <c r="M5219" i="1" s="1"/>
  <c r="M5218" i="1" a="1"/>
  <c r="M5218" i="1" s="1"/>
  <c r="M5217" i="1" a="1"/>
  <c r="M5217" i="1" s="1"/>
  <c r="M5216" i="1" a="1"/>
  <c r="M5216" i="1" s="1"/>
  <c r="M2861" i="1" a="1"/>
  <c r="M2861" i="1" s="1"/>
  <c r="M3002" i="1" a="1"/>
  <c r="M3002" i="1" s="1"/>
  <c r="M3003" i="1" a="1"/>
  <c r="M3003" i="1" s="1"/>
  <c r="M3143" i="1" a="1"/>
  <c r="M3143" i="1" s="1"/>
  <c r="M3284" i="1" a="1"/>
  <c r="M3284" i="1" s="1"/>
  <c r="M3425" i="1" a="1"/>
  <c r="M3425" i="1" s="1"/>
  <c r="M3566" i="1" a="1"/>
  <c r="M3566" i="1" s="1"/>
  <c r="M3707" i="1" a="1"/>
  <c r="M3707" i="1" s="1"/>
  <c r="M3848" i="1" a="1"/>
  <c r="M3848" i="1" s="1"/>
  <c r="M3989" i="1" a="1"/>
  <c r="M3989" i="1" s="1"/>
  <c r="M4130" i="1" a="1"/>
  <c r="M4130" i="1" s="1"/>
  <c r="M4271" i="1" a="1"/>
  <c r="M4271" i="1" s="1"/>
  <c r="M4412" i="1" a="1"/>
  <c r="M4412" i="1" s="1"/>
  <c r="M4413" i="1" a="1"/>
  <c r="M4413" i="1" s="1"/>
  <c r="M4553" i="1" a="1"/>
  <c r="M4553" i="1" s="1"/>
  <c r="M2720" i="1" a="1"/>
  <c r="M2720" i="1" s="1"/>
  <c r="B9" i="27"/>
  <c r="F452" i="30"/>
  <c r="G3" i="34"/>
  <c r="G4" i="34"/>
  <c r="G5" i="34"/>
  <c r="G6" i="34"/>
  <c r="G7" i="34"/>
  <c r="G8" i="34"/>
  <c r="G9" i="34"/>
  <c r="G10" i="34"/>
  <c r="G11" i="34"/>
  <c r="G12" i="34"/>
  <c r="G13" i="34"/>
  <c r="G14" i="34"/>
  <c r="G15" i="34"/>
  <c r="G16" i="34"/>
  <c r="G17" i="34"/>
  <c r="G18" i="34"/>
  <c r="G19" i="34"/>
  <c r="G20" i="34"/>
  <c r="G21" i="34"/>
  <c r="G22" i="34"/>
  <c r="G23" i="34"/>
  <c r="G24" i="34"/>
  <c r="G25" i="34"/>
  <c r="G26" i="34"/>
  <c r="G27" i="34"/>
  <c r="G28" i="34"/>
  <c r="G29" i="34"/>
  <c r="G30" i="34"/>
  <c r="G31" i="34"/>
  <c r="G32" i="34"/>
  <c r="G33" i="34"/>
  <c r="G34" i="34"/>
  <c r="G35" i="34"/>
  <c r="G36" i="34"/>
  <c r="G37" i="34"/>
  <c r="G38" i="34"/>
  <c r="G39" i="34"/>
  <c r="G40" i="34"/>
  <c r="G41" i="34"/>
  <c r="G42" i="34"/>
  <c r="G43" i="34"/>
  <c r="G2" i="34"/>
  <c r="M2" i="1" a="1"/>
  <c r="M2" i="1" s="1"/>
  <c r="F2" i="30"/>
  <c r="F226" i="30"/>
  <c r="F227" i="30"/>
  <c r="F228" i="30"/>
  <c r="F229" i="30"/>
  <c r="F230" i="30"/>
  <c r="F231" i="30"/>
  <c r="F232" i="30"/>
  <c r="F233" i="30"/>
  <c r="F234" i="30"/>
  <c r="F235" i="30"/>
  <c r="F236" i="30"/>
  <c r="F237" i="30"/>
  <c r="F238" i="30"/>
  <c r="F239" i="30"/>
  <c r="F240" i="30"/>
  <c r="F241" i="30"/>
  <c r="F242" i="30"/>
  <c r="F243" i="30"/>
  <c r="F244" i="30"/>
  <c r="F245" i="30"/>
  <c r="F246" i="30"/>
  <c r="F247" i="30"/>
  <c r="F248" i="30"/>
  <c r="F249" i="30"/>
  <c r="F250" i="30"/>
  <c r="F251" i="30"/>
  <c r="F252" i="30"/>
  <c r="F253" i="30"/>
  <c r="F254" i="30"/>
  <c r="F255" i="30"/>
  <c r="F256" i="30"/>
  <c r="F257" i="30"/>
  <c r="F258" i="30"/>
  <c r="F259" i="30"/>
  <c r="F260" i="30"/>
  <c r="F261" i="30"/>
  <c r="F262" i="30"/>
  <c r="F263" i="30"/>
  <c r="F264" i="30"/>
  <c r="F265" i="30"/>
  <c r="F266" i="30"/>
  <c r="F267" i="30"/>
  <c r="F268" i="30"/>
  <c r="F269" i="30"/>
  <c r="F270" i="30"/>
  <c r="F271" i="30"/>
  <c r="F272" i="30"/>
  <c r="F273" i="30"/>
  <c r="F274" i="30"/>
  <c r="F275" i="30"/>
  <c r="F276" i="30"/>
  <c r="F277" i="30"/>
  <c r="F278" i="30"/>
  <c r="F279" i="30"/>
  <c r="F280" i="30"/>
  <c r="F281" i="30"/>
  <c r="F282" i="30"/>
  <c r="F283" i="30"/>
  <c r="F284" i="30"/>
  <c r="F285" i="30"/>
  <c r="F286" i="30"/>
  <c r="F287" i="30"/>
  <c r="F288" i="30"/>
  <c r="F289" i="30"/>
  <c r="F290" i="30"/>
  <c r="F291" i="30"/>
  <c r="F292" i="30"/>
  <c r="F293" i="30"/>
  <c r="F294" i="30"/>
  <c r="F295" i="30"/>
  <c r="F296" i="30"/>
  <c r="F297" i="30"/>
  <c r="F298" i="30"/>
  <c r="F299" i="30"/>
  <c r="F300" i="30"/>
  <c r="F301" i="30"/>
  <c r="F302" i="30"/>
  <c r="F303" i="30"/>
  <c r="F304" i="30"/>
  <c r="F305" i="30"/>
  <c r="F306" i="30"/>
  <c r="F307" i="30"/>
  <c r="F308" i="30"/>
  <c r="F309" i="30"/>
  <c r="F310" i="30"/>
  <c r="F311" i="30"/>
  <c r="F312" i="30"/>
  <c r="F313" i="30"/>
  <c r="F314" i="30"/>
  <c r="F315" i="30"/>
  <c r="F316" i="30"/>
  <c r="F317" i="30"/>
  <c r="F318" i="30"/>
  <c r="F319" i="30"/>
  <c r="F320" i="30"/>
  <c r="F321" i="30"/>
  <c r="F322" i="30"/>
  <c r="F323" i="30"/>
  <c r="F324" i="30"/>
  <c r="F325" i="30"/>
  <c r="F326" i="30"/>
  <c r="F327" i="30"/>
  <c r="F328" i="30"/>
  <c r="F329" i="30"/>
  <c r="F330" i="30"/>
  <c r="F331" i="30"/>
  <c r="F332" i="30"/>
  <c r="F333" i="30"/>
  <c r="F334" i="30"/>
  <c r="F335" i="30"/>
  <c r="F336" i="30"/>
  <c r="F337" i="30"/>
  <c r="F338" i="30"/>
  <c r="F339" i="30"/>
  <c r="F340" i="30"/>
  <c r="F341" i="30"/>
  <c r="F342" i="30"/>
  <c r="F343" i="30"/>
  <c r="F344" i="30"/>
  <c r="F345" i="30"/>
  <c r="F346" i="30"/>
  <c r="F347" i="30"/>
  <c r="F348" i="30"/>
  <c r="F349" i="30"/>
  <c r="F350" i="30"/>
  <c r="F351" i="30"/>
  <c r="F352" i="30"/>
  <c r="F353" i="30"/>
  <c r="F354" i="30"/>
  <c r="F355" i="30"/>
  <c r="F356" i="30"/>
  <c r="F357" i="30"/>
  <c r="F358" i="30"/>
  <c r="F359" i="30"/>
  <c r="F360" i="30"/>
  <c r="F361" i="30"/>
  <c r="F362" i="30"/>
  <c r="F363" i="30"/>
  <c r="F364" i="30"/>
  <c r="F365" i="30"/>
  <c r="F366" i="30"/>
  <c r="F367" i="30"/>
  <c r="F368" i="30"/>
  <c r="F369" i="30"/>
  <c r="F370" i="30"/>
  <c r="F371" i="30"/>
  <c r="F372" i="30"/>
  <c r="F373" i="30"/>
  <c r="F374" i="30"/>
  <c r="F375" i="30"/>
  <c r="F376" i="30"/>
  <c r="F377" i="30"/>
  <c r="F378" i="30"/>
  <c r="F379" i="30"/>
  <c r="F380" i="30"/>
  <c r="F381" i="30"/>
  <c r="F382" i="30"/>
  <c r="F383" i="30"/>
  <c r="F384" i="30"/>
  <c r="F385" i="30"/>
  <c r="F386" i="30"/>
  <c r="F387" i="30"/>
  <c r="F388" i="30"/>
  <c r="F389" i="30"/>
  <c r="F390" i="30"/>
  <c r="F391" i="30"/>
  <c r="F392" i="30"/>
  <c r="F393" i="30"/>
  <c r="F394" i="30"/>
  <c r="F395" i="30"/>
  <c r="F396" i="30"/>
  <c r="F397" i="30"/>
  <c r="F398" i="30"/>
  <c r="F399" i="30"/>
  <c r="F400" i="30"/>
  <c r="F401" i="30"/>
  <c r="F402" i="30"/>
  <c r="F403" i="30"/>
  <c r="F404" i="30"/>
  <c r="F405" i="30"/>
  <c r="F406" i="30"/>
  <c r="F407" i="30"/>
  <c r="F408" i="30"/>
  <c r="F409" i="30"/>
  <c r="F410" i="30"/>
  <c r="F411" i="30"/>
  <c r="F412" i="30"/>
  <c r="F413" i="30"/>
  <c r="F414" i="30"/>
  <c r="F415" i="30"/>
  <c r="F416" i="30"/>
  <c r="F417" i="30"/>
  <c r="F418" i="30"/>
  <c r="F419" i="30"/>
  <c r="F420" i="30"/>
  <c r="F421" i="30"/>
  <c r="F422" i="30"/>
  <c r="F423" i="30"/>
  <c r="F424" i="30"/>
  <c r="F425" i="30"/>
  <c r="F426" i="30"/>
  <c r="F427" i="30"/>
  <c r="F428" i="30"/>
  <c r="F429" i="30"/>
  <c r="F430" i="30"/>
  <c r="F431" i="30"/>
  <c r="F432" i="30"/>
  <c r="F433" i="30"/>
  <c r="F434" i="30"/>
  <c r="F435" i="30"/>
  <c r="F436" i="30"/>
  <c r="F437" i="30"/>
  <c r="F438" i="30"/>
  <c r="F439" i="30"/>
  <c r="F440" i="30"/>
  <c r="F441" i="30"/>
  <c r="F442" i="30"/>
  <c r="F443" i="30"/>
  <c r="F444" i="30"/>
  <c r="F445" i="30"/>
  <c r="F446" i="30"/>
  <c r="F447" i="30"/>
  <c r="F448" i="30"/>
  <c r="F449" i="30"/>
  <c r="F450" i="30"/>
  <c r="F17" i="30"/>
  <c r="F3" i="30"/>
  <c r="F4" i="30"/>
  <c r="F5" i="30"/>
  <c r="F6" i="30"/>
  <c r="F7" i="30"/>
  <c r="F8" i="30"/>
  <c r="F9" i="30"/>
  <c r="F10" i="30"/>
  <c r="F11" i="30"/>
  <c r="F12" i="30"/>
  <c r="F13" i="30"/>
  <c r="F14" i="30"/>
  <c r="F15" i="30"/>
  <c r="F16" i="30"/>
  <c r="F18" i="30"/>
  <c r="F19" i="30"/>
  <c r="F20" i="30"/>
  <c r="F21" i="30"/>
  <c r="F22" i="30"/>
  <c r="F23" i="30"/>
  <c r="F24" i="30"/>
  <c r="F25" i="30"/>
  <c r="F26" i="30"/>
  <c r="F27" i="30"/>
  <c r="F28" i="30"/>
  <c r="F29" i="30"/>
  <c r="F30" i="30"/>
  <c r="F31" i="30"/>
  <c r="F32" i="30"/>
  <c r="F33" i="30"/>
  <c r="F34" i="30"/>
  <c r="F35" i="30"/>
  <c r="F36" i="30"/>
  <c r="F37" i="30"/>
  <c r="F38" i="30"/>
  <c r="F39" i="30"/>
  <c r="F40" i="30"/>
  <c r="F41" i="30"/>
  <c r="F42" i="30"/>
  <c r="F43" i="30"/>
  <c r="F44" i="30"/>
  <c r="F45" i="30"/>
  <c r="F46" i="30"/>
  <c r="F47" i="30"/>
  <c r="F48" i="30"/>
  <c r="F49" i="30"/>
  <c r="F50" i="30"/>
  <c r="F51" i="30"/>
  <c r="F52" i="30"/>
  <c r="F53" i="30"/>
  <c r="F54" i="30"/>
  <c r="F55" i="30"/>
  <c r="F56" i="30"/>
  <c r="F57" i="30"/>
  <c r="F58" i="30"/>
  <c r="F59" i="30"/>
  <c r="F60" i="30"/>
  <c r="F61" i="30"/>
  <c r="F62" i="30"/>
  <c r="F63" i="30"/>
  <c r="F64" i="30"/>
  <c r="F65" i="30"/>
  <c r="F66" i="30"/>
  <c r="F67" i="30"/>
  <c r="F68" i="30"/>
  <c r="F69" i="30"/>
  <c r="F70" i="30"/>
  <c r="F71" i="30"/>
  <c r="F72" i="30"/>
  <c r="F73" i="30"/>
  <c r="F74" i="30"/>
  <c r="F75" i="30"/>
  <c r="F76" i="30"/>
  <c r="F77" i="30"/>
  <c r="F78" i="30"/>
  <c r="F79" i="30"/>
  <c r="F80" i="30"/>
  <c r="F81" i="30"/>
  <c r="F82" i="30"/>
  <c r="F83" i="30"/>
  <c r="F84" i="30"/>
  <c r="F85" i="30"/>
  <c r="F86" i="30"/>
  <c r="F87" i="30"/>
  <c r="F88" i="30"/>
  <c r="F89" i="30"/>
  <c r="F90" i="30"/>
  <c r="F91" i="30"/>
  <c r="F92" i="30"/>
  <c r="F93" i="30"/>
  <c r="F94" i="30"/>
  <c r="F95" i="30"/>
  <c r="F96" i="30"/>
  <c r="F97" i="30"/>
  <c r="F98" i="30"/>
  <c r="F99" i="30"/>
  <c r="F100" i="30"/>
  <c r="F101" i="30"/>
  <c r="F102" i="30"/>
  <c r="F103" i="30"/>
  <c r="F104" i="30"/>
  <c r="F105" i="30"/>
  <c r="F106" i="30"/>
  <c r="F107" i="30"/>
  <c r="F108" i="30"/>
  <c r="F109" i="30"/>
  <c r="F110" i="30"/>
  <c r="F111" i="30"/>
  <c r="F112" i="30"/>
  <c r="F113" i="30"/>
  <c r="F114" i="30"/>
  <c r="F115" i="30"/>
  <c r="F116" i="30"/>
  <c r="F117" i="30"/>
  <c r="F118" i="30"/>
  <c r="F119" i="30"/>
  <c r="F120" i="30"/>
  <c r="F121" i="30"/>
  <c r="F122" i="30"/>
  <c r="F123" i="30"/>
  <c r="F124" i="30"/>
  <c r="F125" i="30"/>
  <c r="F126" i="30"/>
  <c r="F127" i="30"/>
  <c r="F128" i="30"/>
  <c r="F129" i="30"/>
  <c r="F130" i="30"/>
  <c r="F131" i="30"/>
  <c r="F132" i="30"/>
  <c r="F133" i="30"/>
  <c r="F134" i="30"/>
  <c r="F135" i="30"/>
  <c r="F136" i="30"/>
  <c r="F137" i="30"/>
  <c r="F138" i="30"/>
  <c r="F139" i="30"/>
  <c r="F140" i="30"/>
  <c r="F141" i="30"/>
  <c r="F142" i="30"/>
  <c r="F143" i="30"/>
  <c r="F144" i="30"/>
  <c r="F145" i="30"/>
  <c r="F146" i="30"/>
  <c r="F147" i="30"/>
  <c r="F148" i="30"/>
  <c r="F149" i="30"/>
  <c r="F150" i="30"/>
  <c r="F151" i="30"/>
  <c r="F152" i="30"/>
  <c r="F153" i="30"/>
  <c r="F154" i="30"/>
  <c r="F155" i="30"/>
  <c r="F156" i="30"/>
  <c r="F157" i="30"/>
  <c r="F158" i="30"/>
  <c r="F159" i="30"/>
  <c r="F160" i="30"/>
  <c r="F161" i="30"/>
  <c r="F162" i="30"/>
  <c r="F163" i="30"/>
  <c r="F164" i="30"/>
  <c r="F165" i="30"/>
  <c r="F166" i="30"/>
  <c r="F167" i="30"/>
  <c r="F168" i="30"/>
  <c r="F169" i="30"/>
  <c r="F170" i="30"/>
  <c r="F171" i="30"/>
  <c r="F172" i="30"/>
  <c r="F173" i="30"/>
  <c r="F174" i="30"/>
  <c r="F175" i="30"/>
  <c r="F176" i="30"/>
  <c r="F177" i="30"/>
  <c r="F178" i="30"/>
  <c r="F179" i="30"/>
  <c r="F180" i="30"/>
  <c r="F181" i="30"/>
  <c r="F182" i="30"/>
  <c r="F183" i="30"/>
  <c r="F184" i="30"/>
  <c r="F185" i="30"/>
  <c r="F186" i="30"/>
  <c r="F187" i="30"/>
  <c r="F188" i="30"/>
  <c r="F189" i="30"/>
  <c r="F190" i="30"/>
  <c r="F191" i="30"/>
  <c r="F192" i="30"/>
  <c r="F193" i="30"/>
  <c r="F194" i="30"/>
  <c r="F195" i="30"/>
  <c r="F196" i="30"/>
  <c r="F197" i="30"/>
  <c r="F198" i="30"/>
  <c r="F199" i="30"/>
  <c r="F200" i="30"/>
  <c r="F201" i="30"/>
  <c r="F202" i="30"/>
  <c r="F203" i="30"/>
  <c r="F204" i="30"/>
  <c r="F205" i="30"/>
  <c r="F206" i="30"/>
  <c r="F207" i="30"/>
  <c r="F208" i="30"/>
  <c r="F209" i="30"/>
  <c r="F210" i="30"/>
  <c r="F211" i="30"/>
  <c r="F212" i="30"/>
  <c r="F213" i="30"/>
  <c r="F214" i="30"/>
  <c r="F215" i="30"/>
  <c r="F216" i="30"/>
  <c r="F217" i="30"/>
  <c r="F218" i="30"/>
  <c r="F219" i="30"/>
  <c r="F220" i="30"/>
  <c r="F221" i="30"/>
  <c r="F222" i="30"/>
  <c r="F223" i="30"/>
  <c r="F224" i="30"/>
  <c r="M4272" i="1" l="1" a="1"/>
  <c r="M4272" i="1" s="1"/>
  <c r="B10" i="27"/>
  <c r="M3708" i="1" a="1"/>
  <c r="M3708" i="1" s="1"/>
  <c r="M2862" i="1" a="1"/>
  <c r="M2862" i="1" s="1"/>
  <c r="M2863" i="1" a="1"/>
  <c r="M2863" i="1" s="1"/>
  <c r="M3567" i="1" a="1"/>
  <c r="M3567" i="1" s="1"/>
  <c r="M3568" i="1" a="1"/>
  <c r="M3568" i="1" s="1"/>
  <c r="M2721" i="1" a="1"/>
  <c r="M2721" i="1" s="1"/>
  <c r="M2722" i="1" a="1"/>
  <c r="M2722" i="1" s="1"/>
  <c r="M3426" i="1" a="1"/>
  <c r="M3426" i="1" s="1"/>
  <c r="M4554" i="1" a="1"/>
  <c r="M4554" i="1" s="1"/>
  <c r="M3990" i="1" a="1"/>
  <c r="M3990" i="1" s="1"/>
  <c r="M4555" i="1" a="1"/>
  <c r="M4555" i="1" s="1"/>
  <c r="M3285" i="1" a="1"/>
  <c r="M3285" i="1" s="1"/>
  <c r="M3427" i="1" a="1"/>
  <c r="M3427" i="1" s="1"/>
  <c r="M3991" i="1" a="1"/>
  <c r="M3991" i="1" s="1"/>
  <c r="M3286" i="1" a="1"/>
  <c r="M3286" i="1" s="1"/>
  <c r="M3849" i="1" a="1"/>
  <c r="M3849" i="1" s="1"/>
  <c r="M3144" i="1" a="1"/>
  <c r="M3144" i="1" s="1"/>
  <c r="M3850" i="1" a="1"/>
  <c r="M3850" i="1" s="1"/>
  <c r="M4132" i="1" a="1"/>
  <c r="M4132" i="1" s="1"/>
  <c r="M4131" i="1" a="1"/>
  <c r="M4131" i="1" s="1"/>
  <c r="A9" i="27"/>
  <c r="Q2" i="1"/>
  <c r="M4" i="1" a="1"/>
  <c r="M4" i="1" s="1"/>
  <c r="M5" i="1" a="1"/>
  <c r="M5" i="1" s="1"/>
  <c r="M6" i="1" a="1"/>
  <c r="M6" i="1" s="1"/>
  <c r="M7" i="1" a="1"/>
  <c r="M7" i="1" s="1"/>
  <c r="M8" i="1" a="1"/>
  <c r="M8" i="1" s="1"/>
  <c r="M9" i="1" a="1"/>
  <c r="M9" i="1" s="1"/>
  <c r="M10" i="1" a="1"/>
  <c r="M10" i="1" s="1"/>
  <c r="M11" i="1" a="1"/>
  <c r="M11" i="1" s="1"/>
  <c r="M12" i="1" a="1"/>
  <c r="M12" i="1" s="1"/>
  <c r="M13" i="1" a="1"/>
  <c r="M13" i="1" s="1"/>
  <c r="M14" i="1" a="1"/>
  <c r="M14" i="1" s="1"/>
  <c r="M15" i="1" a="1"/>
  <c r="M15" i="1" s="1"/>
  <c r="M16" i="1" a="1"/>
  <c r="M16" i="1" s="1"/>
  <c r="M17" i="1" a="1"/>
  <c r="M17" i="1" s="1"/>
  <c r="M18" i="1" a="1"/>
  <c r="M18" i="1" s="1"/>
  <c r="M19" i="1" a="1"/>
  <c r="M19" i="1" s="1"/>
  <c r="M20" i="1" a="1"/>
  <c r="M20" i="1" s="1"/>
  <c r="M21" i="1" a="1"/>
  <c r="M21" i="1" s="1"/>
  <c r="M22" i="1" a="1"/>
  <c r="M22" i="1" s="1"/>
  <c r="M23" i="1" a="1"/>
  <c r="M23" i="1" s="1"/>
  <c r="M24" i="1" a="1"/>
  <c r="M24" i="1" s="1"/>
  <c r="M25" i="1" a="1"/>
  <c r="M25" i="1" s="1"/>
  <c r="M26" i="1" a="1"/>
  <c r="M26" i="1" s="1"/>
  <c r="M27" i="1" a="1"/>
  <c r="M27" i="1" s="1"/>
  <c r="M28" i="1" a="1"/>
  <c r="M28" i="1" s="1"/>
  <c r="M29" i="1" a="1"/>
  <c r="M29" i="1" s="1"/>
  <c r="M30" i="1" a="1"/>
  <c r="M30" i="1" s="1"/>
  <c r="M31" i="1" a="1"/>
  <c r="M31" i="1" s="1"/>
  <c r="M32" i="1" a="1"/>
  <c r="M32" i="1" s="1"/>
  <c r="M33" i="1" a="1"/>
  <c r="M33" i="1" s="1"/>
  <c r="M34" i="1" a="1"/>
  <c r="M34" i="1" s="1"/>
  <c r="M35" i="1" a="1"/>
  <c r="M35" i="1" s="1"/>
  <c r="M36" i="1" a="1"/>
  <c r="M36" i="1" s="1"/>
  <c r="M37" i="1" a="1"/>
  <c r="M37" i="1" s="1"/>
  <c r="M38" i="1" a="1"/>
  <c r="M38" i="1" s="1"/>
  <c r="M39" i="1" a="1"/>
  <c r="M39" i="1" s="1"/>
  <c r="M40" i="1" a="1"/>
  <c r="M40" i="1" s="1"/>
  <c r="M41" i="1" a="1"/>
  <c r="M41" i="1" s="1"/>
  <c r="M42" i="1" a="1"/>
  <c r="M42" i="1" s="1"/>
  <c r="M43" i="1" a="1"/>
  <c r="M43" i="1" s="1"/>
  <c r="M44" i="1" a="1"/>
  <c r="M44" i="1" s="1"/>
  <c r="M45" i="1" a="1"/>
  <c r="M45" i="1" s="1"/>
  <c r="M46" i="1" a="1"/>
  <c r="M46" i="1" s="1"/>
  <c r="M47" i="1" a="1"/>
  <c r="M47" i="1" s="1"/>
  <c r="M48" i="1" a="1"/>
  <c r="M48" i="1" s="1"/>
  <c r="M49" i="1" a="1"/>
  <c r="M49" i="1" s="1"/>
  <c r="M50" i="1" a="1"/>
  <c r="M50" i="1" s="1"/>
  <c r="M51" i="1" a="1"/>
  <c r="M51" i="1" s="1"/>
  <c r="M52" i="1" a="1"/>
  <c r="M52" i="1" s="1"/>
  <c r="M53" i="1" a="1"/>
  <c r="M53" i="1" s="1"/>
  <c r="M54" i="1" a="1"/>
  <c r="M54" i="1" s="1"/>
  <c r="M55" i="1" a="1"/>
  <c r="M55" i="1" s="1"/>
  <c r="M56" i="1" a="1"/>
  <c r="M56" i="1" s="1"/>
  <c r="M57" i="1" a="1"/>
  <c r="M57" i="1" s="1"/>
  <c r="M58" i="1" a="1"/>
  <c r="M58" i="1" s="1"/>
  <c r="M59" i="1" a="1"/>
  <c r="M59" i="1" s="1"/>
  <c r="M60" i="1" a="1"/>
  <c r="M60" i="1" s="1"/>
  <c r="M61" i="1" a="1"/>
  <c r="M61" i="1" s="1"/>
  <c r="M62" i="1" a="1"/>
  <c r="M62" i="1" s="1"/>
  <c r="M63" i="1" a="1"/>
  <c r="M63" i="1" s="1"/>
  <c r="M64" i="1" a="1"/>
  <c r="M64" i="1" s="1"/>
  <c r="M65" i="1" a="1"/>
  <c r="M65" i="1" s="1"/>
  <c r="M66" i="1" a="1"/>
  <c r="M66" i="1" s="1"/>
  <c r="M67" i="1" a="1"/>
  <c r="M67" i="1" s="1"/>
  <c r="M68" i="1" a="1"/>
  <c r="M68" i="1" s="1"/>
  <c r="M69" i="1" a="1"/>
  <c r="M69" i="1" s="1"/>
  <c r="M70" i="1" a="1"/>
  <c r="M70" i="1" s="1"/>
  <c r="M71" i="1" a="1"/>
  <c r="M71" i="1" s="1"/>
  <c r="M72" i="1" a="1"/>
  <c r="M72" i="1" s="1"/>
  <c r="M73" i="1" a="1"/>
  <c r="M73" i="1" s="1"/>
  <c r="M74" i="1" a="1"/>
  <c r="M74" i="1" s="1"/>
  <c r="M75" i="1" a="1"/>
  <c r="M75" i="1" s="1"/>
  <c r="M76" i="1" a="1"/>
  <c r="M76" i="1" s="1"/>
  <c r="M77" i="1" a="1"/>
  <c r="M77" i="1" s="1"/>
  <c r="M78" i="1" a="1"/>
  <c r="M78" i="1" s="1"/>
  <c r="M79" i="1" a="1"/>
  <c r="M79" i="1" s="1"/>
  <c r="M80" i="1" a="1"/>
  <c r="M80" i="1" s="1"/>
  <c r="M81" i="1" a="1"/>
  <c r="M81" i="1" s="1"/>
  <c r="M82" i="1" a="1"/>
  <c r="M82" i="1" s="1"/>
  <c r="M83" i="1" a="1"/>
  <c r="M83" i="1" s="1"/>
  <c r="M84" i="1" a="1"/>
  <c r="M84" i="1" s="1"/>
  <c r="M85" i="1" a="1"/>
  <c r="M85" i="1" s="1"/>
  <c r="M86" i="1" a="1"/>
  <c r="M86" i="1" s="1"/>
  <c r="M87" i="1" a="1"/>
  <c r="M87" i="1" s="1"/>
  <c r="M88" i="1" a="1"/>
  <c r="M88" i="1" s="1"/>
  <c r="M89" i="1" a="1"/>
  <c r="M89" i="1" s="1"/>
  <c r="M90" i="1" a="1"/>
  <c r="M90" i="1" s="1"/>
  <c r="M91" i="1" a="1"/>
  <c r="M91" i="1" s="1"/>
  <c r="M92" i="1" a="1"/>
  <c r="M92" i="1" s="1"/>
  <c r="M93" i="1" a="1"/>
  <c r="M93" i="1" s="1"/>
  <c r="M94" i="1" a="1"/>
  <c r="M94" i="1" s="1"/>
  <c r="M95" i="1" a="1"/>
  <c r="M95" i="1" s="1"/>
  <c r="M96" i="1" a="1"/>
  <c r="M96" i="1" s="1"/>
  <c r="M97" i="1" a="1"/>
  <c r="M97" i="1" s="1"/>
  <c r="M98" i="1" a="1"/>
  <c r="M98" i="1" s="1"/>
  <c r="M99" i="1" a="1"/>
  <c r="M99" i="1" s="1"/>
  <c r="M100" i="1" a="1"/>
  <c r="M100" i="1" s="1"/>
  <c r="M101" i="1" a="1"/>
  <c r="M101" i="1" s="1"/>
  <c r="M102" i="1" a="1"/>
  <c r="M102" i="1" s="1"/>
  <c r="M103" i="1" a="1"/>
  <c r="M103" i="1" s="1"/>
  <c r="M104" i="1" a="1"/>
  <c r="M104" i="1" s="1"/>
  <c r="M105" i="1" a="1"/>
  <c r="M105" i="1" s="1"/>
  <c r="M106" i="1" a="1"/>
  <c r="M106" i="1" s="1"/>
  <c r="M107" i="1" a="1"/>
  <c r="M107" i="1" s="1"/>
  <c r="M108" i="1" a="1"/>
  <c r="M108" i="1" s="1"/>
  <c r="M109" i="1" a="1"/>
  <c r="M109" i="1" s="1"/>
  <c r="M110" i="1" a="1"/>
  <c r="M110" i="1" s="1"/>
  <c r="M111" i="1" a="1"/>
  <c r="M111" i="1" s="1"/>
  <c r="M112" i="1" a="1"/>
  <c r="M112" i="1" s="1"/>
  <c r="M113" i="1" a="1"/>
  <c r="M113" i="1" s="1"/>
  <c r="M114" i="1" a="1"/>
  <c r="M114" i="1" s="1"/>
  <c r="M115" i="1" a="1"/>
  <c r="M115" i="1" s="1"/>
  <c r="M116" i="1" a="1"/>
  <c r="M116" i="1" s="1"/>
  <c r="M117" i="1" a="1"/>
  <c r="M117" i="1" s="1"/>
  <c r="M118" i="1" a="1"/>
  <c r="M118" i="1" s="1"/>
  <c r="M119" i="1" a="1"/>
  <c r="M119" i="1" s="1"/>
  <c r="M120" i="1" a="1"/>
  <c r="M120" i="1" s="1"/>
  <c r="M121" i="1" a="1"/>
  <c r="M121" i="1" s="1"/>
  <c r="M122" i="1" a="1"/>
  <c r="M122" i="1" s="1"/>
  <c r="M123" i="1" a="1"/>
  <c r="M123" i="1" s="1"/>
  <c r="M124" i="1" a="1"/>
  <c r="M124" i="1" s="1"/>
  <c r="M125" i="1" a="1"/>
  <c r="M125" i="1" s="1"/>
  <c r="M126" i="1" a="1"/>
  <c r="M126" i="1" s="1"/>
  <c r="M127" i="1" a="1"/>
  <c r="M127" i="1" s="1"/>
  <c r="M128" i="1" a="1"/>
  <c r="M128" i="1" s="1"/>
  <c r="M129" i="1" a="1"/>
  <c r="M129" i="1" s="1"/>
  <c r="M130" i="1" a="1"/>
  <c r="M130" i="1" s="1"/>
  <c r="M131" i="1" a="1"/>
  <c r="M131" i="1" s="1"/>
  <c r="M132" i="1" a="1"/>
  <c r="M132" i="1" s="1"/>
  <c r="M133" i="1" a="1"/>
  <c r="M133" i="1" s="1"/>
  <c r="M134" i="1" a="1"/>
  <c r="M134" i="1" s="1"/>
  <c r="M135" i="1" a="1"/>
  <c r="M135" i="1" s="1"/>
  <c r="M136" i="1" a="1"/>
  <c r="M136" i="1" s="1"/>
  <c r="M137" i="1" a="1"/>
  <c r="M137" i="1" s="1"/>
  <c r="M138" i="1" a="1"/>
  <c r="M138" i="1" s="1"/>
  <c r="M139" i="1" a="1"/>
  <c r="M139" i="1" s="1"/>
  <c r="M140" i="1" a="1"/>
  <c r="M140" i="1" s="1"/>
  <c r="M141" i="1" a="1"/>
  <c r="M141" i="1" s="1"/>
  <c r="M142" i="1" a="1"/>
  <c r="M142" i="1" s="1"/>
  <c r="M143" i="1" a="1"/>
  <c r="M143" i="1" s="1"/>
  <c r="M144" i="1" a="1"/>
  <c r="M144" i="1" s="1"/>
  <c r="M145" i="1" a="1"/>
  <c r="M145" i="1" s="1"/>
  <c r="M146" i="1" a="1"/>
  <c r="M146" i="1" s="1"/>
  <c r="M147" i="1" a="1"/>
  <c r="M147" i="1" s="1"/>
  <c r="M148" i="1" a="1"/>
  <c r="M148" i="1" s="1"/>
  <c r="M149" i="1" a="1"/>
  <c r="M149" i="1" s="1"/>
  <c r="M150" i="1" a="1"/>
  <c r="M150" i="1" s="1"/>
  <c r="M151" i="1" a="1"/>
  <c r="M151" i="1" s="1"/>
  <c r="M152" i="1" a="1"/>
  <c r="M152" i="1" s="1"/>
  <c r="M153" i="1" a="1"/>
  <c r="M153" i="1" s="1"/>
  <c r="M154" i="1" a="1"/>
  <c r="M154" i="1" s="1"/>
  <c r="M155" i="1" a="1"/>
  <c r="M155" i="1" s="1"/>
  <c r="M156" i="1" a="1"/>
  <c r="M156" i="1" s="1"/>
  <c r="M157" i="1" a="1"/>
  <c r="M157" i="1" s="1"/>
  <c r="M158" i="1" a="1"/>
  <c r="M158" i="1" s="1"/>
  <c r="M159" i="1" a="1"/>
  <c r="M159" i="1" s="1"/>
  <c r="M160" i="1" a="1"/>
  <c r="M160" i="1" s="1"/>
  <c r="M161" i="1" a="1"/>
  <c r="M161" i="1" s="1"/>
  <c r="M162" i="1" a="1"/>
  <c r="M162" i="1" s="1"/>
  <c r="M163" i="1" a="1"/>
  <c r="M163" i="1" s="1"/>
  <c r="M164" i="1" a="1"/>
  <c r="M164" i="1" s="1"/>
  <c r="M165" i="1" a="1"/>
  <c r="M165" i="1" s="1"/>
  <c r="M166" i="1" a="1"/>
  <c r="M166" i="1" s="1"/>
  <c r="M167" i="1" a="1"/>
  <c r="M167" i="1" s="1"/>
  <c r="M168" i="1" a="1"/>
  <c r="M168" i="1" s="1"/>
  <c r="M169" i="1" a="1"/>
  <c r="M169" i="1" s="1"/>
  <c r="M170" i="1" a="1"/>
  <c r="M170" i="1" s="1"/>
  <c r="M171" i="1" a="1"/>
  <c r="M171" i="1" s="1"/>
  <c r="M172" i="1" a="1"/>
  <c r="M172" i="1" s="1"/>
  <c r="M173" i="1" a="1"/>
  <c r="M173" i="1" s="1"/>
  <c r="M174" i="1" a="1"/>
  <c r="M174" i="1" s="1"/>
  <c r="M175" i="1" a="1"/>
  <c r="M175" i="1" s="1"/>
  <c r="M176" i="1" a="1"/>
  <c r="M176" i="1" s="1"/>
  <c r="M177" i="1" a="1"/>
  <c r="M177" i="1" s="1"/>
  <c r="M178" i="1" a="1"/>
  <c r="M178" i="1" s="1"/>
  <c r="M179" i="1" a="1"/>
  <c r="M179" i="1" s="1"/>
  <c r="M180" i="1" a="1"/>
  <c r="M180" i="1" s="1"/>
  <c r="M181" i="1" a="1"/>
  <c r="M181" i="1" s="1"/>
  <c r="M182" i="1" a="1"/>
  <c r="M182" i="1" s="1"/>
  <c r="M183" i="1" a="1"/>
  <c r="M183" i="1" s="1"/>
  <c r="M184" i="1" a="1"/>
  <c r="M184" i="1" s="1"/>
  <c r="M185" i="1" a="1"/>
  <c r="M185" i="1" s="1"/>
  <c r="M186" i="1" a="1"/>
  <c r="M186" i="1" s="1"/>
  <c r="M187" i="1" a="1"/>
  <c r="M187" i="1" s="1"/>
  <c r="M188" i="1" a="1"/>
  <c r="M188" i="1" s="1"/>
  <c r="M189" i="1" a="1"/>
  <c r="M189" i="1" s="1"/>
  <c r="M190" i="1" a="1"/>
  <c r="M190" i="1" s="1"/>
  <c r="M191" i="1" a="1"/>
  <c r="M191" i="1" s="1"/>
  <c r="M192" i="1" a="1"/>
  <c r="M192" i="1" s="1"/>
  <c r="M193" i="1" a="1"/>
  <c r="M193" i="1" s="1"/>
  <c r="M194" i="1" a="1"/>
  <c r="M194" i="1" s="1"/>
  <c r="M195" i="1" a="1"/>
  <c r="M195" i="1" s="1"/>
  <c r="M196" i="1" a="1"/>
  <c r="M196" i="1" s="1"/>
  <c r="M197" i="1" a="1"/>
  <c r="M197" i="1" s="1"/>
  <c r="M198" i="1" a="1"/>
  <c r="M198" i="1" s="1"/>
  <c r="M199" i="1" a="1"/>
  <c r="M199" i="1" s="1"/>
  <c r="M200" i="1" a="1"/>
  <c r="M200" i="1" s="1"/>
  <c r="M201" i="1" a="1"/>
  <c r="M201" i="1" s="1"/>
  <c r="M202" i="1" a="1"/>
  <c r="M202" i="1" s="1"/>
  <c r="M203" i="1" a="1"/>
  <c r="M203" i="1" s="1"/>
  <c r="M204" i="1" a="1"/>
  <c r="M204" i="1" s="1"/>
  <c r="M205" i="1" a="1"/>
  <c r="M205" i="1" s="1"/>
  <c r="M206" i="1" a="1"/>
  <c r="M206" i="1" s="1"/>
  <c r="M207" i="1" a="1"/>
  <c r="M207" i="1" s="1"/>
  <c r="M208" i="1" a="1"/>
  <c r="M208" i="1" s="1"/>
  <c r="M209" i="1" a="1"/>
  <c r="M209" i="1" s="1"/>
  <c r="M210" i="1" a="1"/>
  <c r="M210" i="1" s="1"/>
  <c r="M211" i="1" a="1"/>
  <c r="M211" i="1" s="1"/>
  <c r="M212" i="1" a="1"/>
  <c r="M212" i="1" s="1"/>
  <c r="M213" i="1" a="1"/>
  <c r="M213" i="1" s="1"/>
  <c r="M214" i="1" a="1"/>
  <c r="M214" i="1" s="1"/>
  <c r="M215" i="1" a="1"/>
  <c r="M215" i="1" s="1"/>
  <c r="M216" i="1" a="1"/>
  <c r="M216" i="1" s="1"/>
  <c r="M217" i="1" a="1"/>
  <c r="M217" i="1" s="1"/>
  <c r="M218" i="1" a="1"/>
  <c r="M218" i="1" s="1"/>
  <c r="M219" i="1" a="1"/>
  <c r="M219" i="1" s="1"/>
  <c r="M220" i="1" a="1"/>
  <c r="M220" i="1" s="1"/>
  <c r="M221" i="1" a="1"/>
  <c r="M221" i="1" s="1"/>
  <c r="M222" i="1" a="1"/>
  <c r="M222" i="1" s="1"/>
  <c r="M223" i="1" a="1"/>
  <c r="M223" i="1" s="1"/>
  <c r="M224" i="1" a="1"/>
  <c r="M224" i="1" s="1"/>
  <c r="M225" i="1" a="1"/>
  <c r="M225" i="1" s="1"/>
  <c r="M226" i="1" a="1"/>
  <c r="M226" i="1" s="1"/>
  <c r="M227" i="1" a="1"/>
  <c r="M227" i="1" s="1"/>
  <c r="M228" i="1" a="1"/>
  <c r="M228" i="1" s="1"/>
  <c r="M229" i="1" a="1"/>
  <c r="M229" i="1" s="1"/>
  <c r="M230" i="1" a="1"/>
  <c r="M230" i="1" s="1"/>
  <c r="M231" i="1" a="1"/>
  <c r="M231" i="1" s="1"/>
  <c r="M232" i="1" a="1"/>
  <c r="M232" i="1" s="1"/>
  <c r="M233" i="1" a="1"/>
  <c r="M233" i="1" s="1"/>
  <c r="M234" i="1" a="1"/>
  <c r="M234" i="1" s="1"/>
  <c r="M235" i="1" a="1"/>
  <c r="M235" i="1" s="1"/>
  <c r="M236" i="1" a="1"/>
  <c r="M236" i="1" s="1"/>
  <c r="M237" i="1" a="1"/>
  <c r="M237" i="1" s="1"/>
  <c r="M238" i="1" a="1"/>
  <c r="M238" i="1" s="1"/>
  <c r="M239" i="1" a="1"/>
  <c r="M239" i="1" s="1"/>
  <c r="M240" i="1" a="1"/>
  <c r="M240" i="1" s="1"/>
  <c r="M241" i="1" a="1"/>
  <c r="M241" i="1" s="1"/>
  <c r="M242" i="1" a="1"/>
  <c r="M242" i="1" s="1"/>
  <c r="M243" i="1" a="1"/>
  <c r="M243" i="1" s="1"/>
  <c r="M244" i="1" a="1"/>
  <c r="M244" i="1" s="1"/>
  <c r="M245" i="1" a="1"/>
  <c r="M245" i="1" s="1"/>
  <c r="M246" i="1" a="1"/>
  <c r="M246" i="1" s="1"/>
  <c r="M247" i="1" a="1"/>
  <c r="M247" i="1" s="1"/>
  <c r="M248" i="1" a="1"/>
  <c r="M248" i="1" s="1"/>
  <c r="M249" i="1" a="1"/>
  <c r="M249" i="1" s="1"/>
  <c r="M250" i="1" a="1"/>
  <c r="M250" i="1" s="1"/>
  <c r="M251" i="1" a="1"/>
  <c r="M251" i="1" s="1"/>
  <c r="M252" i="1" a="1"/>
  <c r="M252" i="1" s="1"/>
  <c r="M253" i="1" a="1"/>
  <c r="M253" i="1" s="1"/>
  <c r="M254" i="1" a="1"/>
  <c r="M254" i="1" s="1"/>
  <c r="M255" i="1" a="1"/>
  <c r="M255" i="1" s="1"/>
  <c r="M256" i="1" a="1"/>
  <c r="M256" i="1" s="1"/>
  <c r="M257" i="1" a="1"/>
  <c r="M257" i="1" s="1"/>
  <c r="M258" i="1" a="1"/>
  <c r="M258" i="1" s="1"/>
  <c r="M259" i="1" a="1"/>
  <c r="M259" i="1" s="1"/>
  <c r="M260" i="1" a="1"/>
  <c r="M260" i="1" s="1"/>
  <c r="M261" i="1" a="1"/>
  <c r="M261" i="1" s="1"/>
  <c r="M262" i="1" a="1"/>
  <c r="M262" i="1" s="1"/>
  <c r="M263" i="1" a="1"/>
  <c r="M263" i="1" s="1"/>
  <c r="M264" i="1" a="1"/>
  <c r="M264" i="1" s="1"/>
  <c r="M265" i="1" a="1"/>
  <c r="M265" i="1" s="1"/>
  <c r="M266" i="1" a="1"/>
  <c r="M266" i="1" s="1"/>
  <c r="M267" i="1" a="1"/>
  <c r="M267" i="1" s="1"/>
  <c r="M268" i="1" a="1"/>
  <c r="M268" i="1" s="1"/>
  <c r="M269" i="1" a="1"/>
  <c r="M269" i="1" s="1"/>
  <c r="M270" i="1" a="1"/>
  <c r="M270" i="1" s="1"/>
  <c r="M271" i="1" a="1"/>
  <c r="M271" i="1" s="1"/>
  <c r="M272" i="1" a="1"/>
  <c r="M272" i="1" s="1"/>
  <c r="M273" i="1" a="1"/>
  <c r="M273" i="1" s="1"/>
  <c r="M274" i="1" a="1"/>
  <c r="M274" i="1" s="1"/>
  <c r="M275" i="1" a="1"/>
  <c r="M275" i="1" s="1"/>
  <c r="M276" i="1" a="1"/>
  <c r="M276" i="1" s="1"/>
  <c r="M277" i="1" a="1"/>
  <c r="M277" i="1" s="1"/>
  <c r="M278" i="1" a="1"/>
  <c r="M278" i="1" s="1"/>
  <c r="M279" i="1" a="1"/>
  <c r="M279" i="1" s="1"/>
  <c r="M280" i="1" a="1"/>
  <c r="M280" i="1" s="1"/>
  <c r="M281" i="1" a="1"/>
  <c r="M281" i="1" s="1"/>
  <c r="M282" i="1" a="1"/>
  <c r="M282" i="1" s="1"/>
  <c r="M283" i="1" a="1"/>
  <c r="M283" i="1" s="1"/>
  <c r="M284" i="1" a="1"/>
  <c r="M284" i="1" s="1"/>
  <c r="M285" i="1" a="1"/>
  <c r="M285" i="1" s="1"/>
  <c r="M286" i="1" a="1"/>
  <c r="M286" i="1" s="1"/>
  <c r="M287" i="1" a="1"/>
  <c r="M287" i="1" s="1"/>
  <c r="M288" i="1" a="1"/>
  <c r="M288" i="1" s="1"/>
  <c r="M289" i="1" a="1"/>
  <c r="M289" i="1" s="1"/>
  <c r="M290" i="1" a="1"/>
  <c r="M290" i="1" s="1"/>
  <c r="M291" i="1" a="1"/>
  <c r="M291" i="1" s="1"/>
  <c r="M292" i="1" a="1"/>
  <c r="M292" i="1" s="1"/>
  <c r="M293" i="1" a="1"/>
  <c r="M293" i="1" s="1"/>
  <c r="M294" i="1" a="1"/>
  <c r="M294" i="1" s="1"/>
  <c r="M295" i="1" a="1"/>
  <c r="M295" i="1" s="1"/>
  <c r="M296" i="1" a="1"/>
  <c r="M296" i="1" s="1"/>
  <c r="M297" i="1" a="1"/>
  <c r="M297" i="1" s="1"/>
  <c r="M298" i="1" a="1"/>
  <c r="M298" i="1" s="1"/>
  <c r="M299" i="1" a="1"/>
  <c r="M299" i="1" s="1"/>
  <c r="M300" i="1" a="1"/>
  <c r="M300" i="1" s="1"/>
  <c r="M301" i="1" a="1"/>
  <c r="M301" i="1" s="1"/>
  <c r="M302" i="1" a="1"/>
  <c r="M302" i="1" s="1"/>
  <c r="M303" i="1" a="1"/>
  <c r="M303" i="1" s="1"/>
  <c r="M304" i="1" a="1"/>
  <c r="M304" i="1" s="1"/>
  <c r="M305" i="1" a="1"/>
  <c r="M305" i="1" s="1"/>
  <c r="M306" i="1" a="1"/>
  <c r="M306" i="1" s="1"/>
  <c r="M307" i="1" a="1"/>
  <c r="M307" i="1" s="1"/>
  <c r="M308" i="1" a="1"/>
  <c r="M308" i="1" s="1"/>
  <c r="M309" i="1" a="1"/>
  <c r="M309" i="1" s="1"/>
  <c r="M310" i="1" a="1"/>
  <c r="M310" i="1" s="1"/>
  <c r="M311" i="1" a="1"/>
  <c r="M311" i="1" s="1"/>
  <c r="M312" i="1" a="1"/>
  <c r="M312" i="1" s="1"/>
  <c r="M313" i="1" a="1"/>
  <c r="M313" i="1" s="1"/>
  <c r="M314" i="1" a="1"/>
  <c r="M314" i="1" s="1"/>
  <c r="M315" i="1" a="1"/>
  <c r="M315" i="1" s="1"/>
  <c r="M316" i="1" a="1"/>
  <c r="M316" i="1" s="1"/>
  <c r="M317" i="1" a="1"/>
  <c r="M317" i="1" s="1"/>
  <c r="M318" i="1" a="1"/>
  <c r="M318" i="1" s="1"/>
  <c r="M319" i="1" a="1"/>
  <c r="M319" i="1" s="1"/>
  <c r="M320" i="1" a="1"/>
  <c r="M320" i="1" s="1"/>
  <c r="M321" i="1" a="1"/>
  <c r="M321" i="1" s="1"/>
  <c r="M322" i="1" a="1"/>
  <c r="M322" i="1" s="1"/>
  <c r="M323" i="1" a="1"/>
  <c r="M323" i="1" s="1"/>
  <c r="M324" i="1" a="1"/>
  <c r="M324" i="1" s="1"/>
  <c r="M325" i="1" a="1"/>
  <c r="M325" i="1" s="1"/>
  <c r="M326" i="1" a="1"/>
  <c r="M326" i="1" s="1"/>
  <c r="M327" i="1" a="1"/>
  <c r="M327" i="1" s="1"/>
  <c r="M328" i="1" a="1"/>
  <c r="M328" i="1" s="1"/>
  <c r="M329" i="1" a="1"/>
  <c r="M329" i="1" s="1"/>
  <c r="M330" i="1" a="1"/>
  <c r="M330" i="1" s="1"/>
  <c r="M331" i="1" a="1"/>
  <c r="M331" i="1" s="1"/>
  <c r="M332" i="1" a="1"/>
  <c r="M332" i="1" s="1"/>
  <c r="M333" i="1" a="1"/>
  <c r="M333" i="1" s="1"/>
  <c r="M334" i="1" a="1"/>
  <c r="M334" i="1" s="1"/>
  <c r="M335" i="1" a="1"/>
  <c r="M335" i="1" s="1"/>
  <c r="M336" i="1" a="1"/>
  <c r="M336" i="1" s="1"/>
  <c r="M337" i="1" a="1"/>
  <c r="M337" i="1" s="1"/>
  <c r="M338" i="1" a="1"/>
  <c r="M338" i="1" s="1"/>
  <c r="M339" i="1" a="1"/>
  <c r="M339" i="1" s="1"/>
  <c r="M340" i="1" a="1"/>
  <c r="M340" i="1" s="1"/>
  <c r="M341" i="1" a="1"/>
  <c r="M341" i="1" s="1"/>
  <c r="M342" i="1" a="1"/>
  <c r="M342" i="1" s="1"/>
  <c r="M343" i="1" a="1"/>
  <c r="M343" i="1" s="1"/>
  <c r="M344" i="1" a="1"/>
  <c r="M344" i="1" s="1"/>
  <c r="M345" i="1" a="1"/>
  <c r="M345" i="1" s="1"/>
  <c r="M346" i="1" a="1"/>
  <c r="M346" i="1" s="1"/>
  <c r="M347" i="1" a="1"/>
  <c r="M347" i="1" s="1"/>
  <c r="M348" i="1" a="1"/>
  <c r="M348" i="1" s="1"/>
  <c r="M349" i="1" a="1"/>
  <c r="M349" i="1" s="1"/>
  <c r="M350" i="1" a="1"/>
  <c r="M350" i="1" s="1"/>
  <c r="M351" i="1" a="1"/>
  <c r="M351" i="1" s="1"/>
  <c r="M352" i="1" a="1"/>
  <c r="M352" i="1" s="1"/>
  <c r="M353" i="1" a="1"/>
  <c r="M353" i="1" s="1"/>
  <c r="M354" i="1" a="1"/>
  <c r="M354" i="1" s="1"/>
  <c r="M355" i="1" a="1"/>
  <c r="M355" i="1" s="1"/>
  <c r="M356" i="1" a="1"/>
  <c r="M356" i="1" s="1"/>
  <c r="M357" i="1" a="1"/>
  <c r="M357" i="1" s="1"/>
  <c r="M358" i="1" a="1"/>
  <c r="M358" i="1" s="1"/>
  <c r="M359" i="1" a="1"/>
  <c r="M359" i="1" s="1"/>
  <c r="M360" i="1" a="1"/>
  <c r="M360" i="1" s="1"/>
  <c r="M361" i="1" a="1"/>
  <c r="M361" i="1" s="1"/>
  <c r="M362" i="1" a="1"/>
  <c r="M362" i="1" s="1"/>
  <c r="M363" i="1" a="1"/>
  <c r="M363" i="1" s="1"/>
  <c r="M364" i="1" a="1"/>
  <c r="M364" i="1" s="1"/>
  <c r="M365" i="1" a="1"/>
  <c r="M365" i="1" s="1"/>
  <c r="M366" i="1" a="1"/>
  <c r="M366" i="1" s="1"/>
  <c r="M367" i="1" a="1"/>
  <c r="M367" i="1" s="1"/>
  <c r="M368" i="1" a="1"/>
  <c r="M368" i="1" s="1"/>
  <c r="M369" i="1" a="1"/>
  <c r="M369" i="1" s="1"/>
  <c r="M370" i="1" a="1"/>
  <c r="M370" i="1" s="1"/>
  <c r="M371" i="1" a="1"/>
  <c r="M371" i="1" s="1"/>
  <c r="M372" i="1" a="1"/>
  <c r="M372" i="1" s="1"/>
  <c r="M373" i="1" a="1"/>
  <c r="M373" i="1" s="1"/>
  <c r="M374" i="1" a="1"/>
  <c r="M374" i="1" s="1"/>
  <c r="M375" i="1" a="1"/>
  <c r="M375" i="1" s="1"/>
  <c r="M376" i="1" a="1"/>
  <c r="M376" i="1" s="1"/>
  <c r="M377" i="1" a="1"/>
  <c r="M377" i="1" s="1"/>
  <c r="M378" i="1" a="1"/>
  <c r="M378" i="1" s="1"/>
  <c r="M379" i="1" a="1"/>
  <c r="M379" i="1" s="1"/>
  <c r="M380" i="1" a="1"/>
  <c r="M380" i="1" s="1"/>
  <c r="M381" i="1" a="1"/>
  <c r="M381" i="1" s="1"/>
  <c r="M382" i="1" a="1"/>
  <c r="M382" i="1" s="1"/>
  <c r="M383" i="1" a="1"/>
  <c r="M383" i="1" s="1"/>
  <c r="M384" i="1" a="1"/>
  <c r="M384" i="1" s="1"/>
  <c r="M385" i="1" a="1"/>
  <c r="M385" i="1" s="1"/>
  <c r="M386" i="1" a="1"/>
  <c r="M386" i="1" s="1"/>
  <c r="M387" i="1" a="1"/>
  <c r="M387" i="1" s="1"/>
  <c r="M388" i="1" a="1"/>
  <c r="M388" i="1" s="1"/>
  <c r="M389" i="1" a="1"/>
  <c r="M389" i="1" s="1"/>
  <c r="M390" i="1" a="1"/>
  <c r="M390" i="1" s="1"/>
  <c r="M391" i="1" a="1"/>
  <c r="M391" i="1" s="1"/>
  <c r="M392" i="1" a="1"/>
  <c r="M392" i="1" s="1"/>
  <c r="M393" i="1" a="1"/>
  <c r="M393" i="1" s="1"/>
  <c r="M394" i="1" a="1"/>
  <c r="M394" i="1" s="1"/>
  <c r="M395" i="1" a="1"/>
  <c r="M395" i="1" s="1"/>
  <c r="M396" i="1" a="1"/>
  <c r="M396" i="1" s="1"/>
  <c r="M397" i="1" a="1"/>
  <c r="M397" i="1" s="1"/>
  <c r="M398" i="1" a="1"/>
  <c r="M398" i="1" s="1"/>
  <c r="M399" i="1" a="1"/>
  <c r="M399" i="1" s="1"/>
  <c r="M400" i="1" a="1"/>
  <c r="M400" i="1" s="1"/>
  <c r="M401" i="1" a="1"/>
  <c r="M401" i="1" s="1"/>
  <c r="M402" i="1" a="1"/>
  <c r="M402" i="1" s="1"/>
  <c r="M403" i="1" a="1"/>
  <c r="M403" i="1" s="1"/>
  <c r="M404" i="1" a="1"/>
  <c r="M404" i="1" s="1"/>
  <c r="M405" i="1" a="1"/>
  <c r="M405" i="1" s="1"/>
  <c r="M406" i="1" a="1"/>
  <c r="M406" i="1" s="1"/>
  <c r="M407" i="1" a="1"/>
  <c r="M407" i="1" s="1"/>
  <c r="M408" i="1" a="1"/>
  <c r="M408" i="1" s="1"/>
  <c r="M409" i="1" a="1"/>
  <c r="M409" i="1" s="1"/>
  <c r="M410" i="1" a="1"/>
  <c r="M410" i="1" s="1"/>
  <c r="M411" i="1" a="1"/>
  <c r="M411" i="1" s="1"/>
  <c r="M412" i="1" a="1"/>
  <c r="M412" i="1" s="1"/>
  <c r="M413" i="1" a="1"/>
  <c r="M413" i="1" s="1"/>
  <c r="M414" i="1" a="1"/>
  <c r="M414" i="1" s="1"/>
  <c r="M415" i="1" a="1"/>
  <c r="M415" i="1" s="1"/>
  <c r="M416" i="1" a="1"/>
  <c r="M416" i="1" s="1"/>
  <c r="M417" i="1" a="1"/>
  <c r="M417" i="1" s="1"/>
  <c r="M418" i="1" a="1"/>
  <c r="M418" i="1" s="1"/>
  <c r="M419" i="1" a="1"/>
  <c r="M419" i="1" s="1"/>
  <c r="M420" i="1" a="1"/>
  <c r="M420" i="1" s="1"/>
  <c r="M421" i="1" a="1"/>
  <c r="M421" i="1" s="1"/>
  <c r="M422" i="1" a="1"/>
  <c r="M422" i="1" s="1"/>
  <c r="M423" i="1" a="1"/>
  <c r="M423" i="1" s="1"/>
  <c r="M424" i="1" a="1"/>
  <c r="M424" i="1" s="1"/>
  <c r="M425" i="1" a="1"/>
  <c r="M425" i="1" s="1"/>
  <c r="M426" i="1" a="1"/>
  <c r="M426" i="1" s="1"/>
  <c r="M427" i="1" a="1"/>
  <c r="M427" i="1" s="1"/>
  <c r="M428" i="1" a="1"/>
  <c r="M428" i="1" s="1"/>
  <c r="M429" i="1" a="1"/>
  <c r="M429" i="1" s="1"/>
  <c r="M430" i="1" a="1"/>
  <c r="M430" i="1" s="1"/>
  <c r="M431" i="1" a="1"/>
  <c r="M431" i="1" s="1"/>
  <c r="M432" i="1" a="1"/>
  <c r="M432" i="1" s="1"/>
  <c r="M433" i="1" a="1"/>
  <c r="M433" i="1" s="1"/>
  <c r="M434" i="1" a="1"/>
  <c r="M434" i="1" s="1"/>
  <c r="M435" i="1" a="1"/>
  <c r="M435" i="1" s="1"/>
  <c r="M436" i="1" a="1"/>
  <c r="M436" i="1" s="1"/>
  <c r="M437" i="1" a="1"/>
  <c r="M437" i="1" s="1"/>
  <c r="M438" i="1" a="1"/>
  <c r="M438" i="1" s="1"/>
  <c r="M439" i="1" a="1"/>
  <c r="M439" i="1" s="1"/>
  <c r="M440" i="1" a="1"/>
  <c r="M440" i="1" s="1"/>
  <c r="M441" i="1" a="1"/>
  <c r="M441" i="1" s="1"/>
  <c r="M442" i="1" a="1"/>
  <c r="M442" i="1" s="1"/>
  <c r="M443" i="1" a="1"/>
  <c r="M443" i="1" s="1"/>
  <c r="M444" i="1" a="1"/>
  <c r="M444" i="1" s="1"/>
  <c r="M445" i="1" a="1"/>
  <c r="M445" i="1" s="1"/>
  <c r="M446" i="1" a="1"/>
  <c r="M446" i="1" s="1"/>
  <c r="M447" i="1" a="1"/>
  <c r="M447" i="1" s="1"/>
  <c r="M448" i="1" a="1"/>
  <c r="M448" i="1" s="1"/>
  <c r="M449" i="1" a="1"/>
  <c r="M449" i="1" s="1"/>
  <c r="M450" i="1" a="1"/>
  <c r="M450" i="1" s="1"/>
  <c r="M451" i="1" a="1"/>
  <c r="M451" i="1" s="1"/>
  <c r="M452" i="1" a="1"/>
  <c r="M452" i="1" s="1"/>
  <c r="M453" i="1" a="1"/>
  <c r="M453" i="1" s="1"/>
  <c r="M454" i="1" a="1"/>
  <c r="M454" i="1" s="1"/>
  <c r="M455" i="1" a="1"/>
  <c r="M455" i="1" s="1"/>
  <c r="M456" i="1" a="1"/>
  <c r="M456" i="1" s="1"/>
  <c r="M457" i="1" a="1"/>
  <c r="M457" i="1" s="1"/>
  <c r="M458" i="1" a="1"/>
  <c r="M458" i="1" s="1"/>
  <c r="M459" i="1" a="1"/>
  <c r="M459" i="1" s="1"/>
  <c r="M460" i="1" a="1"/>
  <c r="M460" i="1" s="1"/>
  <c r="M461" i="1" a="1"/>
  <c r="M461" i="1" s="1"/>
  <c r="M462" i="1" a="1"/>
  <c r="M462" i="1" s="1"/>
  <c r="M463" i="1" a="1"/>
  <c r="M463" i="1" s="1"/>
  <c r="M464" i="1" a="1"/>
  <c r="M464" i="1" s="1"/>
  <c r="M465" i="1" a="1"/>
  <c r="M465" i="1" s="1"/>
  <c r="M466" i="1" a="1"/>
  <c r="M466" i="1" s="1"/>
  <c r="M467" i="1" a="1"/>
  <c r="M467" i="1" s="1"/>
  <c r="M468" i="1" a="1"/>
  <c r="M468" i="1" s="1"/>
  <c r="M469" i="1" a="1"/>
  <c r="M469" i="1" s="1"/>
  <c r="M470" i="1" a="1"/>
  <c r="M470" i="1" s="1"/>
  <c r="M471" i="1" a="1"/>
  <c r="M471" i="1" s="1"/>
  <c r="M472" i="1" a="1"/>
  <c r="M472" i="1" s="1"/>
  <c r="M473" i="1" a="1"/>
  <c r="M473" i="1" s="1"/>
  <c r="M474" i="1" a="1"/>
  <c r="M474" i="1" s="1"/>
  <c r="M475" i="1" a="1"/>
  <c r="M475" i="1" s="1"/>
  <c r="M476" i="1" a="1"/>
  <c r="M476" i="1" s="1"/>
  <c r="M477" i="1" a="1"/>
  <c r="M477" i="1" s="1"/>
  <c r="M478" i="1" a="1"/>
  <c r="M478" i="1" s="1"/>
  <c r="M479" i="1" a="1"/>
  <c r="M479" i="1" s="1"/>
  <c r="M480" i="1" a="1"/>
  <c r="M480" i="1" s="1"/>
  <c r="M481" i="1" a="1"/>
  <c r="M481" i="1" s="1"/>
  <c r="M482" i="1" a="1"/>
  <c r="M482" i="1" s="1"/>
  <c r="M483" i="1" a="1"/>
  <c r="M483" i="1" s="1"/>
  <c r="M484" i="1" a="1"/>
  <c r="M484" i="1" s="1"/>
  <c r="M485" i="1" a="1"/>
  <c r="M485" i="1" s="1"/>
  <c r="M486" i="1" a="1"/>
  <c r="M486" i="1" s="1"/>
  <c r="M487" i="1" a="1"/>
  <c r="M487" i="1" s="1"/>
  <c r="M488" i="1" a="1"/>
  <c r="M488" i="1" s="1"/>
  <c r="M489" i="1" a="1"/>
  <c r="M489" i="1" s="1"/>
  <c r="M490" i="1" a="1"/>
  <c r="M490" i="1" s="1"/>
  <c r="M491" i="1" a="1"/>
  <c r="M491" i="1" s="1"/>
  <c r="M492" i="1" a="1"/>
  <c r="M492" i="1" s="1"/>
  <c r="M493" i="1" a="1"/>
  <c r="M493" i="1" s="1"/>
  <c r="M494" i="1" a="1"/>
  <c r="M494" i="1" s="1"/>
  <c r="M495" i="1" a="1"/>
  <c r="M495" i="1" s="1"/>
  <c r="M496" i="1" a="1"/>
  <c r="M496" i="1" s="1"/>
  <c r="M497" i="1" a="1"/>
  <c r="M497" i="1" s="1"/>
  <c r="M498" i="1" a="1"/>
  <c r="M498" i="1" s="1"/>
  <c r="M499" i="1" a="1"/>
  <c r="M499" i="1" s="1"/>
  <c r="M500" i="1" a="1"/>
  <c r="M500" i="1" s="1"/>
  <c r="M501" i="1" a="1"/>
  <c r="M501" i="1" s="1"/>
  <c r="M502" i="1" a="1"/>
  <c r="M502" i="1" s="1"/>
  <c r="M503" i="1" a="1"/>
  <c r="M503" i="1" s="1"/>
  <c r="M504" i="1" a="1"/>
  <c r="M504" i="1" s="1"/>
  <c r="M505" i="1" a="1"/>
  <c r="M505" i="1" s="1"/>
  <c r="M506" i="1" a="1"/>
  <c r="M506" i="1" s="1"/>
  <c r="M507" i="1" a="1"/>
  <c r="M507" i="1" s="1"/>
  <c r="M508" i="1" a="1"/>
  <c r="M508" i="1" s="1"/>
  <c r="M509" i="1" a="1"/>
  <c r="M509" i="1" s="1"/>
  <c r="M510" i="1" a="1"/>
  <c r="M510" i="1" s="1"/>
  <c r="M511" i="1" a="1"/>
  <c r="M511" i="1" s="1"/>
  <c r="M512" i="1" a="1"/>
  <c r="M512" i="1" s="1"/>
  <c r="M513" i="1" a="1"/>
  <c r="M513" i="1" s="1"/>
  <c r="M514" i="1" a="1"/>
  <c r="M514" i="1" s="1"/>
  <c r="M515" i="1" a="1"/>
  <c r="M515" i="1" s="1"/>
  <c r="M516" i="1" a="1"/>
  <c r="M516" i="1" s="1"/>
  <c r="M517" i="1" a="1"/>
  <c r="M517" i="1" s="1"/>
  <c r="M518" i="1" a="1"/>
  <c r="M518" i="1" s="1"/>
  <c r="M519" i="1" a="1"/>
  <c r="M519" i="1" s="1"/>
  <c r="M520" i="1" a="1"/>
  <c r="M520" i="1" s="1"/>
  <c r="M521" i="1" a="1"/>
  <c r="M521" i="1" s="1"/>
  <c r="M522" i="1" a="1"/>
  <c r="M522" i="1" s="1"/>
  <c r="M523" i="1" a="1"/>
  <c r="M523" i="1" s="1"/>
  <c r="M524" i="1" a="1"/>
  <c r="M524" i="1" s="1"/>
  <c r="M525" i="1" a="1"/>
  <c r="M525" i="1" s="1"/>
  <c r="M526" i="1" a="1"/>
  <c r="M526" i="1" s="1"/>
  <c r="M527" i="1" a="1"/>
  <c r="M527" i="1" s="1"/>
  <c r="M528" i="1" a="1"/>
  <c r="M528" i="1" s="1"/>
  <c r="M529" i="1" a="1"/>
  <c r="M529" i="1" s="1"/>
  <c r="M530" i="1" a="1"/>
  <c r="M530" i="1" s="1"/>
  <c r="M531" i="1" a="1"/>
  <c r="M531" i="1" s="1"/>
  <c r="M532" i="1" a="1"/>
  <c r="M532" i="1" s="1"/>
  <c r="M533" i="1" a="1"/>
  <c r="M533" i="1" s="1"/>
  <c r="M534" i="1" a="1"/>
  <c r="M534" i="1" s="1"/>
  <c r="M535" i="1" a="1"/>
  <c r="M535" i="1" s="1"/>
  <c r="M536" i="1" a="1"/>
  <c r="M536" i="1" s="1"/>
  <c r="M537" i="1" a="1"/>
  <c r="M537" i="1" s="1"/>
  <c r="M538" i="1" a="1"/>
  <c r="M538" i="1" s="1"/>
  <c r="M539" i="1" a="1"/>
  <c r="M539" i="1" s="1"/>
  <c r="M540" i="1" a="1"/>
  <c r="M540" i="1" s="1"/>
  <c r="M541" i="1" a="1"/>
  <c r="M541" i="1" s="1"/>
  <c r="M542" i="1" a="1"/>
  <c r="M542" i="1" s="1"/>
  <c r="M543" i="1" a="1"/>
  <c r="M543" i="1" s="1"/>
  <c r="M544" i="1" a="1"/>
  <c r="M544" i="1" s="1"/>
  <c r="M545" i="1" a="1"/>
  <c r="M545" i="1" s="1"/>
  <c r="M546" i="1" a="1"/>
  <c r="M546" i="1" s="1"/>
  <c r="M547" i="1" a="1"/>
  <c r="M547" i="1" s="1"/>
  <c r="M548" i="1" a="1"/>
  <c r="M548" i="1" s="1"/>
  <c r="M549" i="1" a="1"/>
  <c r="M549" i="1" s="1"/>
  <c r="M550" i="1" a="1"/>
  <c r="M550" i="1" s="1"/>
  <c r="M551" i="1" a="1"/>
  <c r="M551" i="1" s="1"/>
  <c r="M552" i="1" a="1"/>
  <c r="M552" i="1" s="1"/>
  <c r="M553" i="1" a="1"/>
  <c r="M553" i="1" s="1"/>
  <c r="M554" i="1" a="1"/>
  <c r="M554" i="1" s="1"/>
  <c r="M555" i="1" a="1"/>
  <c r="M555" i="1" s="1"/>
  <c r="M556" i="1" a="1"/>
  <c r="M556" i="1" s="1"/>
  <c r="M557" i="1" a="1"/>
  <c r="M557" i="1" s="1"/>
  <c r="M558" i="1" a="1"/>
  <c r="M558" i="1" s="1"/>
  <c r="M559" i="1" a="1"/>
  <c r="M559" i="1" s="1"/>
  <c r="M560" i="1" a="1"/>
  <c r="M560" i="1" s="1"/>
  <c r="M561" i="1" a="1"/>
  <c r="M561" i="1" s="1"/>
  <c r="M562" i="1" a="1"/>
  <c r="M562" i="1" s="1"/>
  <c r="M563" i="1" a="1"/>
  <c r="M563" i="1" s="1"/>
  <c r="M564" i="1" a="1"/>
  <c r="M564" i="1" s="1"/>
  <c r="M565" i="1" a="1"/>
  <c r="M565" i="1" s="1"/>
  <c r="M566" i="1" a="1"/>
  <c r="M566" i="1" s="1"/>
  <c r="M567" i="1" a="1"/>
  <c r="M567" i="1" s="1"/>
  <c r="M568" i="1" a="1"/>
  <c r="M568" i="1" s="1"/>
  <c r="M569" i="1" a="1"/>
  <c r="M569" i="1" s="1"/>
  <c r="M570" i="1" a="1"/>
  <c r="M570" i="1" s="1"/>
  <c r="M571" i="1" a="1"/>
  <c r="M571" i="1" s="1"/>
  <c r="M572" i="1" a="1"/>
  <c r="M572" i="1" s="1"/>
  <c r="M573" i="1" a="1"/>
  <c r="M573" i="1" s="1"/>
  <c r="M574" i="1" a="1"/>
  <c r="M574" i="1" s="1"/>
  <c r="M575" i="1" a="1"/>
  <c r="M575" i="1" s="1"/>
  <c r="M576" i="1" a="1"/>
  <c r="M576" i="1" s="1"/>
  <c r="M577" i="1" a="1"/>
  <c r="M577" i="1" s="1"/>
  <c r="M578" i="1" a="1"/>
  <c r="M578" i="1" s="1"/>
  <c r="M579" i="1" a="1"/>
  <c r="M579" i="1" s="1"/>
  <c r="M580" i="1" a="1"/>
  <c r="M580" i="1" s="1"/>
  <c r="M581" i="1" a="1"/>
  <c r="M581" i="1" s="1"/>
  <c r="M582" i="1" a="1"/>
  <c r="M582" i="1" s="1"/>
  <c r="M583" i="1" a="1"/>
  <c r="M583" i="1" s="1"/>
  <c r="M584" i="1" a="1"/>
  <c r="M584" i="1" s="1"/>
  <c r="M585" i="1" a="1"/>
  <c r="M585" i="1" s="1"/>
  <c r="M586" i="1" a="1"/>
  <c r="M586" i="1" s="1"/>
  <c r="M587" i="1" a="1"/>
  <c r="M587" i="1" s="1"/>
  <c r="M588" i="1" a="1"/>
  <c r="M588" i="1" s="1"/>
  <c r="M589" i="1" a="1"/>
  <c r="M589" i="1" s="1"/>
  <c r="M590" i="1" a="1"/>
  <c r="M590" i="1" s="1"/>
  <c r="M591" i="1" a="1"/>
  <c r="M591" i="1" s="1"/>
  <c r="M592" i="1" a="1"/>
  <c r="M592" i="1" s="1"/>
  <c r="M593" i="1" a="1"/>
  <c r="M593" i="1" s="1"/>
  <c r="M594" i="1" a="1"/>
  <c r="M594" i="1" s="1"/>
  <c r="M595" i="1" a="1"/>
  <c r="M595" i="1" s="1"/>
  <c r="M596" i="1" a="1"/>
  <c r="M596" i="1" s="1"/>
  <c r="M597" i="1" a="1"/>
  <c r="M597" i="1" s="1"/>
  <c r="M598" i="1" a="1"/>
  <c r="M598" i="1" s="1"/>
  <c r="M599" i="1" a="1"/>
  <c r="M599" i="1" s="1"/>
  <c r="M600" i="1" a="1"/>
  <c r="M600" i="1" s="1"/>
  <c r="M601" i="1" a="1"/>
  <c r="M601" i="1" s="1"/>
  <c r="M602" i="1" a="1"/>
  <c r="M602" i="1" s="1"/>
  <c r="M603" i="1" a="1"/>
  <c r="M603" i="1" s="1"/>
  <c r="M604" i="1" a="1"/>
  <c r="M604" i="1" s="1"/>
  <c r="M605" i="1" a="1"/>
  <c r="M605" i="1" s="1"/>
  <c r="M606" i="1" a="1"/>
  <c r="M606" i="1" s="1"/>
  <c r="M607" i="1" a="1"/>
  <c r="M607" i="1" s="1"/>
  <c r="M608" i="1" a="1"/>
  <c r="M608" i="1" s="1"/>
  <c r="M609" i="1" a="1"/>
  <c r="M609" i="1" s="1"/>
  <c r="M610" i="1" a="1"/>
  <c r="M610" i="1" s="1"/>
  <c r="M611" i="1" a="1"/>
  <c r="M611" i="1" s="1"/>
  <c r="M612" i="1" a="1"/>
  <c r="M612" i="1" s="1"/>
  <c r="M613" i="1" a="1"/>
  <c r="M613" i="1" s="1"/>
  <c r="M614" i="1" a="1"/>
  <c r="M614" i="1" s="1"/>
  <c r="M615" i="1" a="1"/>
  <c r="M615" i="1" s="1"/>
  <c r="M616" i="1" a="1"/>
  <c r="M616" i="1" s="1"/>
  <c r="M617" i="1" a="1"/>
  <c r="M617" i="1" s="1"/>
  <c r="M618" i="1" a="1"/>
  <c r="M618" i="1" s="1"/>
  <c r="M619" i="1" a="1"/>
  <c r="M619" i="1" s="1"/>
  <c r="M620" i="1" a="1"/>
  <c r="M620" i="1" s="1"/>
  <c r="M621" i="1" a="1"/>
  <c r="M621" i="1" s="1"/>
  <c r="M622" i="1" a="1"/>
  <c r="M622" i="1" s="1"/>
  <c r="M623" i="1" a="1"/>
  <c r="M623" i="1" s="1"/>
  <c r="M624" i="1" a="1"/>
  <c r="M624" i="1" s="1"/>
  <c r="M625" i="1" a="1"/>
  <c r="M625" i="1" s="1"/>
  <c r="M626" i="1" a="1"/>
  <c r="M626" i="1" s="1"/>
  <c r="M627" i="1" a="1"/>
  <c r="M627" i="1" s="1"/>
  <c r="M628" i="1" a="1"/>
  <c r="M628" i="1" s="1"/>
  <c r="M629" i="1" a="1"/>
  <c r="M629" i="1" s="1"/>
  <c r="M630" i="1" a="1"/>
  <c r="M630" i="1" s="1"/>
  <c r="M631" i="1" a="1"/>
  <c r="M631" i="1" s="1"/>
  <c r="M632" i="1" a="1"/>
  <c r="M632" i="1" s="1"/>
  <c r="M633" i="1" a="1"/>
  <c r="M633" i="1" s="1"/>
  <c r="M634" i="1" a="1"/>
  <c r="M634" i="1" s="1"/>
  <c r="M635" i="1" a="1"/>
  <c r="M635" i="1" s="1"/>
  <c r="M636" i="1" a="1"/>
  <c r="M636" i="1" s="1"/>
  <c r="M637" i="1" a="1"/>
  <c r="M637" i="1" s="1"/>
  <c r="M638" i="1" a="1"/>
  <c r="M638" i="1" s="1"/>
  <c r="M639" i="1" a="1"/>
  <c r="M639" i="1" s="1"/>
  <c r="M640" i="1" a="1"/>
  <c r="M640" i="1" s="1"/>
  <c r="M641" i="1" a="1"/>
  <c r="M641" i="1" s="1"/>
  <c r="M642" i="1" a="1"/>
  <c r="M642" i="1" s="1"/>
  <c r="M643" i="1" a="1"/>
  <c r="M643" i="1" s="1"/>
  <c r="M644" i="1" a="1"/>
  <c r="M644" i="1" s="1"/>
  <c r="M645" i="1" a="1"/>
  <c r="M645" i="1" s="1"/>
  <c r="M646" i="1" a="1"/>
  <c r="M646" i="1" s="1"/>
  <c r="M647" i="1" a="1"/>
  <c r="M647" i="1" s="1"/>
  <c r="M648" i="1" a="1"/>
  <c r="M648" i="1" s="1"/>
  <c r="M649" i="1" a="1"/>
  <c r="M649" i="1" s="1"/>
  <c r="M650" i="1" a="1"/>
  <c r="M650" i="1" s="1"/>
  <c r="M651" i="1" a="1"/>
  <c r="M651" i="1" s="1"/>
  <c r="M652" i="1" a="1"/>
  <c r="M652" i="1" s="1"/>
  <c r="M653" i="1" a="1"/>
  <c r="M653" i="1" s="1"/>
  <c r="M654" i="1" a="1"/>
  <c r="M654" i="1" s="1"/>
  <c r="M655" i="1" a="1"/>
  <c r="M655" i="1" s="1"/>
  <c r="M656" i="1" a="1"/>
  <c r="M656" i="1" s="1"/>
  <c r="M657" i="1" a="1"/>
  <c r="M657" i="1" s="1"/>
  <c r="M658" i="1" a="1"/>
  <c r="M658" i="1" s="1"/>
  <c r="M659" i="1" a="1"/>
  <c r="M659" i="1" s="1"/>
  <c r="M660" i="1" a="1"/>
  <c r="M660" i="1" s="1"/>
  <c r="M661" i="1" a="1"/>
  <c r="M661" i="1" s="1"/>
  <c r="M662" i="1" a="1"/>
  <c r="M662" i="1" s="1"/>
  <c r="M663" i="1" a="1"/>
  <c r="M663" i="1" s="1"/>
  <c r="M664" i="1" a="1"/>
  <c r="M664" i="1" s="1"/>
  <c r="M665" i="1" a="1"/>
  <c r="M665" i="1" s="1"/>
  <c r="M666" i="1" a="1"/>
  <c r="M666" i="1" s="1"/>
  <c r="M667" i="1" a="1"/>
  <c r="M667" i="1" s="1"/>
  <c r="M668" i="1" a="1"/>
  <c r="M668" i="1" s="1"/>
  <c r="M669" i="1" a="1"/>
  <c r="M669" i="1" s="1"/>
  <c r="M670" i="1" a="1"/>
  <c r="M670" i="1" s="1"/>
  <c r="M671" i="1" a="1"/>
  <c r="M671" i="1" s="1"/>
  <c r="M672" i="1" a="1"/>
  <c r="M672" i="1" s="1"/>
  <c r="M673" i="1" a="1"/>
  <c r="M673" i="1" s="1"/>
  <c r="M674" i="1" a="1"/>
  <c r="M674" i="1" s="1"/>
  <c r="M675" i="1" a="1"/>
  <c r="M675" i="1" s="1"/>
  <c r="M676" i="1" a="1"/>
  <c r="M676" i="1" s="1"/>
  <c r="M677" i="1" a="1"/>
  <c r="M677" i="1" s="1"/>
  <c r="M678" i="1" a="1"/>
  <c r="M678" i="1" s="1"/>
  <c r="M679" i="1" a="1"/>
  <c r="M679" i="1" s="1"/>
  <c r="M680" i="1" a="1"/>
  <c r="M680" i="1" s="1"/>
  <c r="M681" i="1" a="1"/>
  <c r="M681" i="1" s="1"/>
  <c r="M682" i="1" a="1"/>
  <c r="M682" i="1" s="1"/>
  <c r="M683" i="1" a="1"/>
  <c r="M683" i="1" s="1"/>
  <c r="M684" i="1" a="1"/>
  <c r="M684" i="1" s="1"/>
  <c r="M685" i="1" a="1"/>
  <c r="M685" i="1" s="1"/>
  <c r="M686" i="1" a="1"/>
  <c r="M686" i="1" s="1"/>
  <c r="M687" i="1" a="1"/>
  <c r="M687" i="1" s="1"/>
  <c r="M688" i="1" a="1"/>
  <c r="M688" i="1" s="1"/>
  <c r="M689" i="1" a="1"/>
  <c r="M689" i="1" s="1"/>
  <c r="M690" i="1" a="1"/>
  <c r="M690" i="1" s="1"/>
  <c r="M691" i="1" a="1"/>
  <c r="M691" i="1" s="1"/>
  <c r="M692" i="1" a="1"/>
  <c r="M692" i="1" s="1"/>
  <c r="M693" i="1" a="1"/>
  <c r="M693" i="1" s="1"/>
  <c r="M694" i="1" a="1"/>
  <c r="M694" i="1" s="1"/>
  <c r="M695" i="1" a="1"/>
  <c r="M695" i="1" s="1"/>
  <c r="M696" i="1" a="1"/>
  <c r="M696" i="1" s="1"/>
  <c r="M697" i="1" a="1"/>
  <c r="M697" i="1" s="1"/>
  <c r="M698" i="1" a="1"/>
  <c r="M698" i="1" s="1"/>
  <c r="M699" i="1" a="1"/>
  <c r="M699" i="1" s="1"/>
  <c r="M700" i="1" a="1"/>
  <c r="M700" i="1" s="1"/>
  <c r="M701" i="1" a="1"/>
  <c r="M701" i="1" s="1"/>
  <c r="M702" i="1" a="1"/>
  <c r="M702" i="1" s="1"/>
  <c r="M703" i="1" a="1"/>
  <c r="M703" i="1" s="1"/>
  <c r="M704" i="1" a="1"/>
  <c r="M704" i="1" s="1"/>
  <c r="M705" i="1" a="1"/>
  <c r="M705" i="1" s="1"/>
  <c r="M706" i="1" a="1"/>
  <c r="M706" i="1" s="1"/>
  <c r="M707" i="1" a="1"/>
  <c r="M707" i="1" s="1"/>
  <c r="M708" i="1" a="1"/>
  <c r="M708" i="1" s="1"/>
  <c r="M709" i="1" a="1"/>
  <c r="M709" i="1" s="1"/>
  <c r="M710" i="1" a="1"/>
  <c r="M710" i="1" s="1"/>
  <c r="M711" i="1" a="1"/>
  <c r="M711" i="1" s="1"/>
  <c r="M712" i="1" a="1"/>
  <c r="M712" i="1" s="1"/>
  <c r="M713" i="1" a="1"/>
  <c r="M713" i="1" s="1"/>
  <c r="M714" i="1" a="1"/>
  <c r="M714" i="1" s="1"/>
  <c r="M715" i="1" a="1"/>
  <c r="M715" i="1" s="1"/>
  <c r="M716" i="1" a="1"/>
  <c r="M716" i="1" s="1"/>
  <c r="M717" i="1" a="1"/>
  <c r="M717" i="1" s="1"/>
  <c r="M718" i="1" a="1"/>
  <c r="M718" i="1" s="1"/>
  <c r="M719" i="1" a="1"/>
  <c r="M719" i="1" s="1"/>
  <c r="M720" i="1" a="1"/>
  <c r="M720" i="1" s="1"/>
  <c r="M721" i="1" a="1"/>
  <c r="M721" i="1" s="1"/>
  <c r="M722" i="1" a="1"/>
  <c r="M722" i="1" s="1"/>
  <c r="M723" i="1" a="1"/>
  <c r="M723" i="1" s="1"/>
  <c r="M724" i="1" a="1"/>
  <c r="M724" i="1" s="1"/>
  <c r="M725" i="1" a="1"/>
  <c r="M725" i="1" s="1"/>
  <c r="M726" i="1" a="1"/>
  <c r="M726" i="1" s="1"/>
  <c r="M727" i="1" a="1"/>
  <c r="M727" i="1" s="1"/>
  <c r="M728" i="1" a="1"/>
  <c r="M728" i="1" s="1"/>
  <c r="M729" i="1" a="1"/>
  <c r="M729" i="1" s="1"/>
  <c r="M730" i="1" a="1"/>
  <c r="M730" i="1" s="1"/>
  <c r="M731" i="1" a="1"/>
  <c r="M731" i="1" s="1"/>
  <c r="M732" i="1" a="1"/>
  <c r="M732" i="1" s="1"/>
  <c r="M733" i="1" a="1"/>
  <c r="M733" i="1" s="1"/>
  <c r="M734" i="1" a="1"/>
  <c r="M734" i="1" s="1"/>
  <c r="M735" i="1" a="1"/>
  <c r="M735" i="1" s="1"/>
  <c r="M736" i="1" a="1"/>
  <c r="M736" i="1" s="1"/>
  <c r="M737" i="1" a="1"/>
  <c r="M737" i="1" s="1"/>
  <c r="M738" i="1" a="1"/>
  <c r="M738" i="1" s="1"/>
  <c r="M739" i="1" a="1"/>
  <c r="M739" i="1" s="1"/>
  <c r="M740" i="1" a="1"/>
  <c r="M740" i="1" s="1"/>
  <c r="M741" i="1" a="1"/>
  <c r="M741" i="1" s="1"/>
  <c r="M742" i="1" a="1"/>
  <c r="M742" i="1" s="1"/>
  <c r="M743" i="1" a="1"/>
  <c r="M743" i="1" s="1"/>
  <c r="M744" i="1" a="1"/>
  <c r="M744" i="1" s="1"/>
  <c r="M745" i="1" a="1"/>
  <c r="M745" i="1" s="1"/>
  <c r="M746" i="1" a="1"/>
  <c r="M746" i="1" s="1"/>
  <c r="M747" i="1" a="1"/>
  <c r="M747" i="1" s="1"/>
  <c r="M748" i="1" a="1"/>
  <c r="M748" i="1" s="1"/>
  <c r="M749" i="1" a="1"/>
  <c r="M749" i="1" s="1"/>
  <c r="M750" i="1" a="1"/>
  <c r="M750" i="1" s="1"/>
  <c r="M751" i="1" a="1"/>
  <c r="M751" i="1" s="1"/>
  <c r="M752" i="1" a="1"/>
  <c r="M752" i="1" s="1"/>
  <c r="M753" i="1" a="1"/>
  <c r="M753" i="1" s="1"/>
  <c r="M754" i="1" a="1"/>
  <c r="M754" i="1" s="1"/>
  <c r="M755" i="1" a="1"/>
  <c r="M755" i="1" s="1"/>
  <c r="M756" i="1" a="1"/>
  <c r="M756" i="1" s="1"/>
  <c r="M757" i="1" a="1"/>
  <c r="M757" i="1" s="1"/>
  <c r="M758" i="1" a="1"/>
  <c r="M758" i="1" s="1"/>
  <c r="M759" i="1" a="1"/>
  <c r="M759" i="1" s="1"/>
  <c r="M760" i="1" a="1"/>
  <c r="M760" i="1" s="1"/>
  <c r="M761" i="1" a="1"/>
  <c r="M761" i="1" s="1"/>
  <c r="M762" i="1" a="1"/>
  <c r="M762" i="1" s="1"/>
  <c r="M763" i="1" a="1"/>
  <c r="M763" i="1" s="1"/>
  <c r="M764" i="1" a="1"/>
  <c r="M764" i="1" s="1"/>
  <c r="M765" i="1" a="1"/>
  <c r="M765" i="1" s="1"/>
  <c r="M766" i="1" a="1"/>
  <c r="M766" i="1" s="1"/>
  <c r="M767" i="1" a="1"/>
  <c r="M767" i="1" s="1"/>
  <c r="M768" i="1" a="1"/>
  <c r="M768" i="1" s="1"/>
  <c r="M769" i="1" a="1"/>
  <c r="M769" i="1" s="1"/>
  <c r="M770" i="1" a="1"/>
  <c r="M770" i="1" s="1"/>
  <c r="M771" i="1" a="1"/>
  <c r="M771" i="1" s="1"/>
  <c r="M772" i="1" a="1"/>
  <c r="M772" i="1" s="1"/>
  <c r="M773" i="1" a="1"/>
  <c r="M773" i="1" s="1"/>
  <c r="M774" i="1" a="1"/>
  <c r="M774" i="1" s="1"/>
  <c r="M775" i="1" a="1"/>
  <c r="M775" i="1" s="1"/>
  <c r="M776" i="1" a="1"/>
  <c r="M776" i="1" s="1"/>
  <c r="M777" i="1" a="1"/>
  <c r="M777" i="1" s="1"/>
  <c r="M778" i="1" a="1"/>
  <c r="M778" i="1" s="1"/>
  <c r="M779" i="1" a="1"/>
  <c r="M779" i="1" s="1"/>
  <c r="M780" i="1" a="1"/>
  <c r="M780" i="1" s="1"/>
  <c r="M781" i="1" a="1"/>
  <c r="M781" i="1" s="1"/>
  <c r="M782" i="1" a="1"/>
  <c r="M782" i="1" s="1"/>
  <c r="M783" i="1" a="1"/>
  <c r="M783" i="1" s="1"/>
  <c r="M784" i="1" a="1"/>
  <c r="M784" i="1" s="1"/>
  <c r="M785" i="1" a="1"/>
  <c r="M785" i="1" s="1"/>
  <c r="M786" i="1" a="1"/>
  <c r="M786" i="1" s="1"/>
  <c r="M787" i="1" a="1"/>
  <c r="M787" i="1" s="1"/>
  <c r="M788" i="1" a="1"/>
  <c r="M788" i="1" s="1"/>
  <c r="M789" i="1" a="1"/>
  <c r="M789" i="1" s="1"/>
  <c r="M790" i="1" a="1"/>
  <c r="M790" i="1" s="1"/>
  <c r="M791" i="1" a="1"/>
  <c r="M791" i="1" s="1"/>
  <c r="M792" i="1" a="1"/>
  <c r="M792" i="1" s="1"/>
  <c r="M793" i="1" a="1"/>
  <c r="M793" i="1" s="1"/>
  <c r="M794" i="1" a="1"/>
  <c r="M794" i="1" s="1"/>
  <c r="M795" i="1" a="1"/>
  <c r="M795" i="1" s="1"/>
  <c r="M796" i="1" a="1"/>
  <c r="M796" i="1" s="1"/>
  <c r="M797" i="1" a="1"/>
  <c r="M797" i="1" s="1"/>
  <c r="M798" i="1" a="1"/>
  <c r="M798" i="1" s="1"/>
  <c r="M799" i="1" a="1"/>
  <c r="M799" i="1" s="1"/>
  <c r="M800" i="1" a="1"/>
  <c r="M800" i="1" s="1"/>
  <c r="M801" i="1" a="1"/>
  <c r="M801" i="1" s="1"/>
  <c r="M802" i="1" a="1"/>
  <c r="M802" i="1" s="1"/>
  <c r="M803" i="1" a="1"/>
  <c r="M803" i="1" s="1"/>
  <c r="M804" i="1" a="1"/>
  <c r="M804" i="1" s="1"/>
  <c r="M805" i="1" a="1"/>
  <c r="M805" i="1" s="1"/>
  <c r="M806" i="1" a="1"/>
  <c r="M806" i="1" s="1"/>
  <c r="M807" i="1" a="1"/>
  <c r="M807" i="1" s="1"/>
  <c r="M808" i="1" a="1"/>
  <c r="M808" i="1" s="1"/>
  <c r="M809" i="1" a="1"/>
  <c r="M809" i="1" s="1"/>
  <c r="M810" i="1" a="1"/>
  <c r="M810" i="1" s="1"/>
  <c r="M811" i="1" a="1"/>
  <c r="M811" i="1" s="1"/>
  <c r="M812" i="1" a="1"/>
  <c r="M812" i="1" s="1"/>
  <c r="M813" i="1" a="1"/>
  <c r="M813" i="1" s="1"/>
  <c r="M814" i="1" a="1"/>
  <c r="M814" i="1" s="1"/>
  <c r="M815" i="1" a="1"/>
  <c r="M815" i="1" s="1"/>
  <c r="M816" i="1" a="1"/>
  <c r="M816" i="1" s="1"/>
  <c r="M817" i="1" a="1"/>
  <c r="M817" i="1" s="1"/>
  <c r="M818" i="1" a="1"/>
  <c r="M818" i="1" s="1"/>
  <c r="M819" i="1" a="1"/>
  <c r="M819" i="1" s="1"/>
  <c r="M820" i="1" a="1"/>
  <c r="M820" i="1" s="1"/>
  <c r="M821" i="1" a="1"/>
  <c r="M821" i="1" s="1"/>
  <c r="M822" i="1" a="1"/>
  <c r="M822" i="1" s="1"/>
  <c r="M823" i="1" a="1"/>
  <c r="M823" i="1" s="1"/>
  <c r="M824" i="1" a="1"/>
  <c r="M824" i="1" s="1"/>
  <c r="M825" i="1" a="1"/>
  <c r="M825" i="1" s="1"/>
  <c r="M826" i="1" a="1"/>
  <c r="M826" i="1" s="1"/>
  <c r="M827" i="1" a="1"/>
  <c r="M827" i="1" s="1"/>
  <c r="M828" i="1" a="1"/>
  <c r="M828" i="1" s="1"/>
  <c r="M829" i="1" a="1"/>
  <c r="M829" i="1" s="1"/>
  <c r="M830" i="1" a="1"/>
  <c r="M830" i="1" s="1"/>
  <c r="M831" i="1" a="1"/>
  <c r="M831" i="1" s="1"/>
  <c r="M832" i="1" a="1"/>
  <c r="M832" i="1" s="1"/>
  <c r="M833" i="1" a="1"/>
  <c r="M833" i="1" s="1"/>
  <c r="M834" i="1" a="1"/>
  <c r="M834" i="1" s="1"/>
  <c r="M835" i="1" a="1"/>
  <c r="M835" i="1" s="1"/>
  <c r="M836" i="1" a="1"/>
  <c r="M836" i="1" s="1"/>
  <c r="M837" i="1" a="1"/>
  <c r="M837" i="1" s="1"/>
  <c r="M838" i="1" a="1"/>
  <c r="M838" i="1" s="1"/>
  <c r="M839" i="1" a="1"/>
  <c r="M839" i="1" s="1"/>
  <c r="M840" i="1" a="1"/>
  <c r="M840" i="1" s="1"/>
  <c r="M841" i="1" a="1"/>
  <c r="M841" i="1" s="1"/>
  <c r="M842" i="1" a="1"/>
  <c r="M842" i="1" s="1"/>
  <c r="M843" i="1" a="1"/>
  <c r="M843" i="1" s="1"/>
  <c r="M844" i="1" a="1"/>
  <c r="M844" i="1" s="1"/>
  <c r="M845" i="1" a="1"/>
  <c r="M845" i="1" s="1"/>
  <c r="M846" i="1" a="1"/>
  <c r="M846" i="1" s="1"/>
  <c r="M847" i="1" a="1"/>
  <c r="M847" i="1" s="1"/>
  <c r="M848" i="1" a="1"/>
  <c r="M848" i="1" s="1"/>
  <c r="M849" i="1" a="1"/>
  <c r="M849" i="1" s="1"/>
  <c r="M850" i="1" a="1"/>
  <c r="M850" i="1" s="1"/>
  <c r="M851" i="1" a="1"/>
  <c r="M851" i="1" s="1"/>
  <c r="M852" i="1" a="1"/>
  <c r="M852" i="1" s="1"/>
  <c r="M853" i="1" a="1"/>
  <c r="M853" i="1" s="1"/>
  <c r="M854" i="1" a="1"/>
  <c r="M854" i="1" s="1"/>
  <c r="M855" i="1" a="1"/>
  <c r="M855" i="1" s="1"/>
  <c r="M856" i="1" a="1"/>
  <c r="M856" i="1" s="1"/>
  <c r="M857" i="1" a="1"/>
  <c r="M857" i="1" s="1"/>
  <c r="M858" i="1" a="1"/>
  <c r="M858" i="1" s="1"/>
  <c r="M859" i="1" a="1"/>
  <c r="M859" i="1" s="1"/>
  <c r="M860" i="1" a="1"/>
  <c r="M860" i="1" s="1"/>
  <c r="M861" i="1" a="1"/>
  <c r="M861" i="1" s="1"/>
  <c r="M862" i="1" a="1"/>
  <c r="M862" i="1" s="1"/>
  <c r="M863" i="1" a="1"/>
  <c r="M863" i="1" s="1"/>
  <c r="M864" i="1" a="1"/>
  <c r="M864" i="1" s="1"/>
  <c r="M865" i="1" a="1"/>
  <c r="M865" i="1" s="1"/>
  <c r="M866" i="1" a="1"/>
  <c r="M866" i="1" s="1"/>
  <c r="M867" i="1" a="1"/>
  <c r="M867" i="1" s="1"/>
  <c r="M868" i="1" a="1"/>
  <c r="M868" i="1" s="1"/>
  <c r="M869" i="1" a="1"/>
  <c r="M869" i="1" s="1"/>
  <c r="M870" i="1" a="1"/>
  <c r="M870" i="1" s="1"/>
  <c r="M871" i="1" a="1"/>
  <c r="M871" i="1" s="1"/>
  <c r="M872" i="1" a="1"/>
  <c r="M872" i="1" s="1"/>
  <c r="M873" i="1" a="1"/>
  <c r="M873" i="1" s="1"/>
  <c r="M874" i="1" a="1"/>
  <c r="M874" i="1" s="1"/>
  <c r="M875" i="1" a="1"/>
  <c r="M875" i="1" s="1"/>
  <c r="M876" i="1" a="1"/>
  <c r="M876" i="1" s="1"/>
  <c r="M877" i="1" a="1"/>
  <c r="M877" i="1" s="1"/>
  <c r="M878" i="1" a="1"/>
  <c r="M878" i="1" s="1"/>
  <c r="M879" i="1" a="1"/>
  <c r="M879" i="1" s="1"/>
  <c r="M880" i="1" a="1"/>
  <c r="M880" i="1" s="1"/>
  <c r="M881" i="1" a="1"/>
  <c r="M881" i="1" s="1"/>
  <c r="M882" i="1" a="1"/>
  <c r="M882" i="1" s="1"/>
  <c r="M883" i="1" a="1"/>
  <c r="M883" i="1" s="1"/>
  <c r="M884" i="1" a="1"/>
  <c r="M884" i="1" s="1"/>
  <c r="M885" i="1" a="1"/>
  <c r="M885" i="1" s="1"/>
  <c r="M886" i="1" a="1"/>
  <c r="M886" i="1" s="1"/>
  <c r="M887" i="1" a="1"/>
  <c r="M887" i="1" s="1"/>
  <c r="M888" i="1" a="1"/>
  <c r="M888" i="1" s="1"/>
  <c r="M889" i="1" a="1"/>
  <c r="M889" i="1" s="1"/>
  <c r="M890" i="1" a="1"/>
  <c r="M890" i="1" s="1"/>
  <c r="M891" i="1" a="1"/>
  <c r="M891" i="1" s="1"/>
  <c r="M892" i="1" a="1"/>
  <c r="M892" i="1" s="1"/>
  <c r="M893" i="1" a="1"/>
  <c r="M893" i="1" s="1"/>
  <c r="M894" i="1" a="1"/>
  <c r="M894" i="1" s="1"/>
  <c r="M895" i="1" a="1"/>
  <c r="M895" i="1" s="1"/>
  <c r="M896" i="1" a="1"/>
  <c r="M896" i="1" s="1"/>
  <c r="M897" i="1" a="1"/>
  <c r="M897" i="1" s="1"/>
  <c r="M898" i="1" a="1"/>
  <c r="M898" i="1" s="1"/>
  <c r="M899" i="1" a="1"/>
  <c r="M899" i="1" s="1"/>
  <c r="M900" i="1" a="1"/>
  <c r="M900" i="1" s="1"/>
  <c r="M901" i="1" a="1"/>
  <c r="M901" i="1" s="1"/>
  <c r="M902" i="1" a="1"/>
  <c r="M902" i="1" s="1"/>
  <c r="M903" i="1" a="1"/>
  <c r="M903" i="1" s="1"/>
  <c r="M904" i="1" a="1"/>
  <c r="M904" i="1" s="1"/>
  <c r="M905" i="1" a="1"/>
  <c r="M905" i="1" s="1"/>
  <c r="M906" i="1" a="1"/>
  <c r="M906" i="1" s="1"/>
  <c r="M907" i="1" a="1"/>
  <c r="M907" i="1" s="1"/>
  <c r="M908" i="1" a="1"/>
  <c r="M908" i="1" s="1"/>
  <c r="M909" i="1" a="1"/>
  <c r="M909" i="1" s="1"/>
  <c r="M910" i="1" a="1"/>
  <c r="M910" i="1" s="1"/>
  <c r="M911" i="1" a="1"/>
  <c r="M911" i="1" s="1"/>
  <c r="M912" i="1" a="1"/>
  <c r="M912" i="1" s="1"/>
  <c r="M913" i="1" a="1"/>
  <c r="M913" i="1" s="1"/>
  <c r="M914" i="1" a="1"/>
  <c r="M914" i="1" s="1"/>
  <c r="M915" i="1" a="1"/>
  <c r="M915" i="1" s="1"/>
  <c r="M916" i="1" a="1"/>
  <c r="M916" i="1" s="1"/>
  <c r="M917" i="1" a="1"/>
  <c r="M917" i="1" s="1"/>
  <c r="M918" i="1" a="1"/>
  <c r="M918" i="1" s="1"/>
  <c r="M919" i="1" a="1"/>
  <c r="M919" i="1" s="1"/>
  <c r="M920" i="1" a="1"/>
  <c r="M920" i="1" s="1"/>
  <c r="M921" i="1" a="1"/>
  <c r="M921" i="1" s="1"/>
  <c r="M922" i="1" a="1"/>
  <c r="M922" i="1" s="1"/>
  <c r="M923" i="1" a="1"/>
  <c r="M923" i="1" s="1"/>
  <c r="M924" i="1" a="1"/>
  <c r="M924" i="1" s="1"/>
  <c r="M925" i="1" a="1"/>
  <c r="M925" i="1" s="1"/>
  <c r="M926" i="1" a="1"/>
  <c r="M926" i="1" s="1"/>
  <c r="M927" i="1" a="1"/>
  <c r="M927" i="1" s="1"/>
  <c r="M928" i="1" a="1"/>
  <c r="M928" i="1" s="1"/>
  <c r="M929" i="1" a="1"/>
  <c r="M929" i="1" s="1"/>
  <c r="M930" i="1" a="1"/>
  <c r="M930" i="1" s="1"/>
  <c r="M931" i="1" a="1"/>
  <c r="M931" i="1" s="1"/>
  <c r="M932" i="1" a="1"/>
  <c r="M932" i="1" s="1"/>
  <c r="M933" i="1" a="1"/>
  <c r="M933" i="1" s="1"/>
  <c r="M934" i="1" a="1"/>
  <c r="M934" i="1" s="1"/>
  <c r="M935" i="1" a="1"/>
  <c r="M935" i="1" s="1"/>
  <c r="M936" i="1" a="1"/>
  <c r="M936" i="1" s="1"/>
  <c r="M937" i="1" a="1"/>
  <c r="M937" i="1" s="1"/>
  <c r="M938" i="1" a="1"/>
  <c r="M938" i="1" s="1"/>
  <c r="M939" i="1" a="1"/>
  <c r="M939" i="1" s="1"/>
  <c r="M940" i="1" a="1"/>
  <c r="M940" i="1" s="1"/>
  <c r="M941" i="1" a="1"/>
  <c r="M941" i="1" s="1"/>
  <c r="M942" i="1" a="1"/>
  <c r="M942" i="1" s="1"/>
  <c r="M943" i="1" a="1"/>
  <c r="M943" i="1" s="1"/>
  <c r="M944" i="1" a="1"/>
  <c r="M944" i="1" s="1"/>
  <c r="M945" i="1" a="1"/>
  <c r="M945" i="1" s="1"/>
  <c r="M946" i="1" a="1"/>
  <c r="M946" i="1" s="1"/>
  <c r="M947" i="1" a="1"/>
  <c r="M947" i="1" s="1"/>
  <c r="M948" i="1" a="1"/>
  <c r="M948" i="1" s="1"/>
  <c r="M949" i="1" a="1"/>
  <c r="M949" i="1" s="1"/>
  <c r="M950" i="1" a="1"/>
  <c r="M950" i="1" s="1"/>
  <c r="M951" i="1" a="1"/>
  <c r="M951" i="1" s="1"/>
  <c r="M952" i="1" a="1"/>
  <c r="M952" i="1" s="1"/>
  <c r="M953" i="1" a="1"/>
  <c r="M953" i="1" s="1"/>
  <c r="M954" i="1" a="1"/>
  <c r="M954" i="1" s="1"/>
  <c r="M955" i="1" a="1"/>
  <c r="M955" i="1" s="1"/>
  <c r="M956" i="1" a="1"/>
  <c r="M956" i="1" s="1"/>
  <c r="M957" i="1" a="1"/>
  <c r="M957" i="1" s="1"/>
  <c r="M958" i="1" a="1"/>
  <c r="M958" i="1" s="1"/>
  <c r="M959" i="1" a="1"/>
  <c r="M959" i="1" s="1"/>
  <c r="M960" i="1" a="1"/>
  <c r="M960" i="1" s="1"/>
  <c r="M961" i="1" a="1"/>
  <c r="M961" i="1" s="1"/>
  <c r="M962" i="1" a="1"/>
  <c r="M962" i="1" s="1"/>
  <c r="M963" i="1" a="1"/>
  <c r="M963" i="1" s="1"/>
  <c r="M964" i="1" a="1"/>
  <c r="M964" i="1" s="1"/>
  <c r="M965" i="1" a="1"/>
  <c r="M965" i="1" s="1"/>
  <c r="M966" i="1" a="1"/>
  <c r="M966" i="1" s="1"/>
  <c r="M967" i="1" a="1"/>
  <c r="M967" i="1" s="1"/>
  <c r="M968" i="1" a="1"/>
  <c r="M968" i="1" s="1"/>
  <c r="M969" i="1" a="1"/>
  <c r="M969" i="1" s="1"/>
  <c r="M970" i="1" a="1"/>
  <c r="M970" i="1" s="1"/>
  <c r="M971" i="1" a="1"/>
  <c r="M971" i="1" s="1"/>
  <c r="M972" i="1" a="1"/>
  <c r="M972" i="1" s="1"/>
  <c r="M973" i="1" a="1"/>
  <c r="M973" i="1" s="1"/>
  <c r="M974" i="1" a="1"/>
  <c r="M974" i="1" s="1"/>
  <c r="M975" i="1" a="1"/>
  <c r="M975" i="1" s="1"/>
  <c r="M976" i="1" a="1"/>
  <c r="M976" i="1" s="1"/>
  <c r="M977" i="1" a="1"/>
  <c r="M977" i="1" s="1"/>
  <c r="M978" i="1" a="1"/>
  <c r="M978" i="1" s="1"/>
  <c r="M979" i="1" a="1"/>
  <c r="M979" i="1" s="1"/>
  <c r="M980" i="1" a="1"/>
  <c r="M980" i="1" s="1"/>
  <c r="M981" i="1" a="1"/>
  <c r="M981" i="1" s="1"/>
  <c r="M982" i="1" a="1"/>
  <c r="M982" i="1" s="1"/>
  <c r="M983" i="1" a="1"/>
  <c r="M983" i="1" s="1"/>
  <c r="M984" i="1" a="1"/>
  <c r="M984" i="1" s="1"/>
  <c r="M985" i="1" a="1"/>
  <c r="M985" i="1" s="1"/>
  <c r="M986" i="1" a="1"/>
  <c r="M986" i="1" s="1"/>
  <c r="M987" i="1" a="1"/>
  <c r="M987" i="1" s="1"/>
  <c r="M988" i="1" a="1"/>
  <c r="M988" i="1" s="1"/>
  <c r="M989" i="1" a="1"/>
  <c r="M989" i="1" s="1"/>
  <c r="M990" i="1" a="1"/>
  <c r="M990" i="1" s="1"/>
  <c r="M991" i="1" a="1"/>
  <c r="M991" i="1" s="1"/>
  <c r="M992" i="1" a="1"/>
  <c r="M992" i="1" s="1"/>
  <c r="M993" i="1" a="1"/>
  <c r="M993" i="1" s="1"/>
  <c r="M994" i="1" a="1"/>
  <c r="M994" i="1" s="1"/>
  <c r="M995" i="1" a="1"/>
  <c r="M995" i="1" s="1"/>
  <c r="M996" i="1" a="1"/>
  <c r="M996" i="1" s="1"/>
  <c r="M997" i="1" a="1"/>
  <c r="M997" i="1" s="1"/>
  <c r="M998" i="1" a="1"/>
  <c r="M998" i="1" s="1"/>
  <c r="M999" i="1" a="1"/>
  <c r="M999" i="1" s="1"/>
  <c r="M1000" i="1" a="1"/>
  <c r="M1000" i="1" s="1"/>
  <c r="M1001" i="1" a="1"/>
  <c r="M1001" i="1" s="1"/>
  <c r="M1002" i="1" a="1"/>
  <c r="M1002" i="1" s="1"/>
  <c r="M1003" i="1" a="1"/>
  <c r="M1003" i="1" s="1"/>
  <c r="M1004" i="1" a="1"/>
  <c r="M1004" i="1" s="1"/>
  <c r="M1005" i="1" a="1"/>
  <c r="M1005" i="1" s="1"/>
  <c r="M1006" i="1" a="1"/>
  <c r="M1006" i="1" s="1"/>
  <c r="M1007" i="1" a="1"/>
  <c r="M1007" i="1" s="1"/>
  <c r="M1008" i="1" a="1"/>
  <c r="M1008" i="1" s="1"/>
  <c r="M1009" i="1" a="1"/>
  <c r="M1009" i="1" s="1"/>
  <c r="M1010" i="1" a="1"/>
  <c r="M1010" i="1" s="1"/>
  <c r="M1011" i="1" a="1"/>
  <c r="M1011" i="1" s="1"/>
  <c r="M1012" i="1" a="1"/>
  <c r="M1012" i="1" s="1"/>
  <c r="M1013" i="1" a="1"/>
  <c r="M1013" i="1" s="1"/>
  <c r="M1014" i="1" a="1"/>
  <c r="M1014" i="1" s="1"/>
  <c r="M1015" i="1" a="1"/>
  <c r="M1015" i="1" s="1"/>
  <c r="M1016" i="1" a="1"/>
  <c r="M1016" i="1" s="1"/>
  <c r="M1017" i="1" a="1"/>
  <c r="M1017" i="1" s="1"/>
  <c r="M1018" i="1" a="1"/>
  <c r="M1018" i="1" s="1"/>
  <c r="M1019" i="1" a="1"/>
  <c r="M1019" i="1" s="1"/>
  <c r="M1020" i="1" a="1"/>
  <c r="M1020" i="1" s="1"/>
  <c r="M1021" i="1" a="1"/>
  <c r="M1021" i="1" s="1"/>
  <c r="M1022" i="1" a="1"/>
  <c r="M1022" i="1" s="1"/>
  <c r="M1023" i="1" a="1"/>
  <c r="M1023" i="1" s="1"/>
  <c r="M1024" i="1" a="1"/>
  <c r="M1024" i="1" s="1"/>
  <c r="M1025" i="1" a="1"/>
  <c r="M1025" i="1" s="1"/>
  <c r="M1026" i="1" a="1"/>
  <c r="M1026" i="1" s="1"/>
  <c r="M1027" i="1" a="1"/>
  <c r="M1027" i="1" s="1"/>
  <c r="M1028" i="1" a="1"/>
  <c r="M1028" i="1" s="1"/>
  <c r="M1029" i="1" a="1"/>
  <c r="M1029" i="1" s="1"/>
  <c r="M1030" i="1" a="1"/>
  <c r="M1030" i="1" s="1"/>
  <c r="M1031" i="1" a="1"/>
  <c r="M1031" i="1" s="1"/>
  <c r="M1032" i="1" a="1"/>
  <c r="M1032" i="1" s="1"/>
  <c r="M1033" i="1" a="1"/>
  <c r="M1033" i="1" s="1"/>
  <c r="M1034" i="1" a="1"/>
  <c r="M1034" i="1" s="1"/>
  <c r="M1035" i="1" a="1"/>
  <c r="M1035" i="1" s="1"/>
  <c r="M1036" i="1" a="1"/>
  <c r="M1036" i="1" s="1"/>
  <c r="M1037" i="1" a="1"/>
  <c r="M1037" i="1" s="1"/>
  <c r="M1038" i="1" a="1"/>
  <c r="M1038" i="1" s="1"/>
  <c r="M1039" i="1" a="1"/>
  <c r="M1039" i="1" s="1"/>
  <c r="M1040" i="1" a="1"/>
  <c r="M1040" i="1" s="1"/>
  <c r="M1041" i="1" a="1"/>
  <c r="M1041" i="1" s="1"/>
  <c r="M1042" i="1" a="1"/>
  <c r="M1042" i="1" s="1"/>
  <c r="M1043" i="1" a="1"/>
  <c r="M1043" i="1" s="1"/>
  <c r="M1044" i="1" a="1"/>
  <c r="M1044" i="1" s="1"/>
  <c r="M1045" i="1" a="1"/>
  <c r="M1045" i="1" s="1"/>
  <c r="M1046" i="1" a="1"/>
  <c r="M1046" i="1" s="1"/>
  <c r="M1047" i="1" a="1"/>
  <c r="M1047" i="1" s="1"/>
  <c r="M1048" i="1" a="1"/>
  <c r="M1048" i="1" s="1"/>
  <c r="M1049" i="1" a="1"/>
  <c r="M1049" i="1" s="1"/>
  <c r="M1050" i="1" a="1"/>
  <c r="M1050" i="1" s="1"/>
  <c r="M1051" i="1" a="1"/>
  <c r="M1051" i="1" s="1"/>
  <c r="M1052" i="1" a="1"/>
  <c r="M1052" i="1" s="1"/>
  <c r="M1053" i="1" a="1"/>
  <c r="M1053" i="1" s="1"/>
  <c r="M1054" i="1" a="1"/>
  <c r="M1054" i="1" s="1"/>
  <c r="M1055" i="1" a="1"/>
  <c r="M1055" i="1" s="1"/>
  <c r="M1056" i="1" a="1"/>
  <c r="M1056" i="1" s="1"/>
  <c r="M1057" i="1" a="1"/>
  <c r="M1057" i="1" s="1"/>
  <c r="M1058" i="1" a="1"/>
  <c r="M1058" i="1" s="1"/>
  <c r="M1059" i="1" a="1"/>
  <c r="M1059" i="1" s="1"/>
  <c r="M1060" i="1" a="1"/>
  <c r="M1060" i="1" s="1"/>
  <c r="M1061" i="1" a="1"/>
  <c r="M1061" i="1" s="1"/>
  <c r="M1062" i="1" a="1"/>
  <c r="M1062" i="1" s="1"/>
  <c r="M1063" i="1" a="1"/>
  <c r="M1063" i="1" s="1"/>
  <c r="M1064" i="1" a="1"/>
  <c r="M1064" i="1" s="1"/>
  <c r="M1065" i="1" a="1"/>
  <c r="M1065" i="1" s="1"/>
  <c r="M1066" i="1" a="1"/>
  <c r="M1066" i="1" s="1"/>
  <c r="M1067" i="1" a="1"/>
  <c r="M1067" i="1" s="1"/>
  <c r="M1068" i="1" a="1"/>
  <c r="M1068" i="1" s="1"/>
  <c r="M1069" i="1" a="1"/>
  <c r="M1069" i="1" s="1"/>
  <c r="M1070" i="1" a="1"/>
  <c r="M1070" i="1" s="1"/>
  <c r="M1071" i="1" a="1"/>
  <c r="M1071" i="1" s="1"/>
  <c r="M1072" i="1" a="1"/>
  <c r="M1072" i="1" s="1"/>
  <c r="M1073" i="1" a="1"/>
  <c r="M1073" i="1" s="1"/>
  <c r="M1074" i="1" a="1"/>
  <c r="M1074" i="1" s="1"/>
  <c r="M1075" i="1" a="1"/>
  <c r="M1075" i="1" s="1"/>
  <c r="M1076" i="1" a="1"/>
  <c r="M1076" i="1" s="1"/>
  <c r="M1077" i="1" a="1"/>
  <c r="M1077" i="1" s="1"/>
  <c r="M1078" i="1" a="1"/>
  <c r="M1078" i="1" s="1"/>
  <c r="M1079" i="1" a="1"/>
  <c r="M1079" i="1" s="1"/>
  <c r="M1080" i="1" a="1"/>
  <c r="M1080" i="1" s="1"/>
  <c r="M1081" i="1" a="1"/>
  <c r="M1081" i="1" s="1"/>
  <c r="M1082" i="1" a="1"/>
  <c r="M1082" i="1" s="1"/>
  <c r="M1083" i="1" a="1"/>
  <c r="M1083" i="1" s="1"/>
  <c r="M1084" i="1" a="1"/>
  <c r="M1084" i="1" s="1"/>
  <c r="M1085" i="1" a="1"/>
  <c r="M1085" i="1" s="1"/>
  <c r="M1086" i="1" a="1"/>
  <c r="M1086" i="1" s="1"/>
  <c r="M1087" i="1" a="1"/>
  <c r="M1087" i="1" s="1"/>
  <c r="M1088" i="1" a="1"/>
  <c r="M1088" i="1" s="1"/>
  <c r="M1089" i="1" a="1"/>
  <c r="M1089" i="1" s="1"/>
  <c r="M1090" i="1" a="1"/>
  <c r="M1090" i="1" s="1"/>
  <c r="M1091" i="1" a="1"/>
  <c r="M1091" i="1" s="1"/>
  <c r="M1092" i="1" a="1"/>
  <c r="M1092" i="1" s="1"/>
  <c r="M1093" i="1" a="1"/>
  <c r="M1093" i="1" s="1"/>
  <c r="M1094" i="1" a="1"/>
  <c r="M1094" i="1" s="1"/>
  <c r="M1095" i="1" a="1"/>
  <c r="M1095" i="1" s="1"/>
  <c r="M1096" i="1" a="1"/>
  <c r="M1096" i="1" s="1"/>
  <c r="M1097" i="1" a="1"/>
  <c r="M1097" i="1" s="1"/>
  <c r="M1098" i="1" a="1"/>
  <c r="M1098" i="1" s="1"/>
  <c r="M1099" i="1" a="1"/>
  <c r="M1099" i="1" s="1"/>
  <c r="M1100" i="1" a="1"/>
  <c r="M1100" i="1" s="1"/>
  <c r="M1101" i="1" a="1"/>
  <c r="M1101" i="1" s="1"/>
  <c r="M1102" i="1" a="1"/>
  <c r="M1102" i="1" s="1"/>
  <c r="M1103" i="1" a="1"/>
  <c r="M1103" i="1" s="1"/>
  <c r="M1104" i="1" a="1"/>
  <c r="M1104" i="1" s="1"/>
  <c r="M1105" i="1" a="1"/>
  <c r="M1105" i="1" s="1"/>
  <c r="M1106" i="1" a="1"/>
  <c r="M1106" i="1" s="1"/>
  <c r="M1107" i="1" a="1"/>
  <c r="M1107" i="1" s="1"/>
  <c r="M1108" i="1" a="1"/>
  <c r="M1108" i="1" s="1"/>
  <c r="M1109" i="1" a="1"/>
  <c r="M1109" i="1" s="1"/>
  <c r="M1110" i="1" a="1"/>
  <c r="M1110" i="1" s="1"/>
  <c r="M1111" i="1" a="1"/>
  <c r="M1111" i="1" s="1"/>
  <c r="M1112" i="1" a="1"/>
  <c r="M1112" i="1" s="1"/>
  <c r="M1113" i="1" a="1"/>
  <c r="M1113" i="1" s="1"/>
  <c r="M1114" i="1" a="1"/>
  <c r="M1114" i="1" s="1"/>
  <c r="M1115" i="1" a="1"/>
  <c r="M1115" i="1" s="1"/>
  <c r="M1116" i="1" a="1"/>
  <c r="M1116" i="1" s="1"/>
  <c r="M1117" i="1" a="1"/>
  <c r="M1117" i="1" s="1"/>
  <c r="M1118" i="1" a="1"/>
  <c r="M1118" i="1" s="1"/>
  <c r="M1119" i="1" a="1"/>
  <c r="M1119" i="1" s="1"/>
  <c r="M1120" i="1" a="1"/>
  <c r="M1120" i="1" s="1"/>
  <c r="M1121" i="1" a="1"/>
  <c r="M1121" i="1" s="1"/>
  <c r="M1122" i="1" a="1"/>
  <c r="M1122" i="1" s="1"/>
  <c r="M1123" i="1" a="1"/>
  <c r="M1123" i="1" s="1"/>
  <c r="M1124" i="1" a="1"/>
  <c r="M1124" i="1" s="1"/>
  <c r="M1125" i="1" a="1"/>
  <c r="M1125" i="1" s="1"/>
  <c r="M1126" i="1" a="1"/>
  <c r="M1126" i="1" s="1"/>
  <c r="M1127" i="1" a="1"/>
  <c r="M1127" i="1" s="1"/>
  <c r="M1128" i="1" a="1"/>
  <c r="M1128" i="1" s="1"/>
  <c r="M1129" i="1" a="1"/>
  <c r="M1129" i="1" s="1"/>
  <c r="M1130" i="1" a="1"/>
  <c r="M1130" i="1" s="1"/>
  <c r="M1131" i="1" a="1"/>
  <c r="M1131" i="1" s="1"/>
  <c r="M1132" i="1" a="1"/>
  <c r="M1132" i="1" s="1"/>
  <c r="M1133" i="1" a="1"/>
  <c r="M1133" i="1" s="1"/>
  <c r="M1134" i="1" a="1"/>
  <c r="M1134" i="1" s="1"/>
  <c r="M1135" i="1" a="1"/>
  <c r="M1135" i="1" s="1"/>
  <c r="M1136" i="1" a="1"/>
  <c r="M1136" i="1" s="1"/>
  <c r="M1137" i="1" a="1"/>
  <c r="M1137" i="1" s="1"/>
  <c r="M1138" i="1" a="1"/>
  <c r="M1138" i="1" s="1"/>
  <c r="M1139" i="1" a="1"/>
  <c r="M1139" i="1" s="1"/>
  <c r="M1140" i="1" a="1"/>
  <c r="M1140" i="1" s="1"/>
  <c r="M1141" i="1" a="1"/>
  <c r="M1141" i="1" s="1"/>
  <c r="M1142" i="1" a="1"/>
  <c r="M1142" i="1" s="1"/>
  <c r="M1143" i="1" a="1"/>
  <c r="M1143" i="1" s="1"/>
  <c r="M1144" i="1" a="1"/>
  <c r="M1144" i="1" s="1"/>
  <c r="M1145" i="1" a="1"/>
  <c r="M1145" i="1" s="1"/>
  <c r="M1146" i="1" a="1"/>
  <c r="M1146" i="1" s="1"/>
  <c r="M1147" i="1" a="1"/>
  <c r="M1147" i="1" s="1"/>
  <c r="M1148" i="1" a="1"/>
  <c r="M1148" i="1" s="1"/>
  <c r="M1149" i="1" a="1"/>
  <c r="M1149" i="1" s="1"/>
  <c r="M1150" i="1" a="1"/>
  <c r="M1150" i="1" s="1"/>
  <c r="M1151" i="1" a="1"/>
  <c r="M1151" i="1" s="1"/>
  <c r="M1152" i="1" a="1"/>
  <c r="M1152" i="1" s="1"/>
  <c r="M1153" i="1" a="1"/>
  <c r="M1153" i="1" s="1"/>
  <c r="M1154" i="1" a="1"/>
  <c r="M1154" i="1" s="1"/>
  <c r="M1155" i="1" a="1"/>
  <c r="M1155" i="1" s="1"/>
  <c r="M1156" i="1" a="1"/>
  <c r="M1156" i="1" s="1"/>
  <c r="M1157" i="1" a="1"/>
  <c r="M1157" i="1" s="1"/>
  <c r="M1158" i="1" a="1"/>
  <c r="M1158" i="1" s="1"/>
  <c r="M1159" i="1" a="1"/>
  <c r="M1159" i="1" s="1"/>
  <c r="M1160" i="1" a="1"/>
  <c r="M1160" i="1" s="1"/>
  <c r="M1161" i="1" a="1"/>
  <c r="M1161" i="1" s="1"/>
  <c r="M1162" i="1" a="1"/>
  <c r="M1162" i="1" s="1"/>
  <c r="M1163" i="1" a="1"/>
  <c r="M1163" i="1" s="1"/>
  <c r="M1164" i="1" a="1"/>
  <c r="M1164" i="1" s="1"/>
  <c r="M1165" i="1" a="1"/>
  <c r="M1165" i="1" s="1"/>
  <c r="M1166" i="1" a="1"/>
  <c r="M1166" i="1" s="1"/>
  <c r="M1167" i="1" a="1"/>
  <c r="M1167" i="1" s="1"/>
  <c r="M1168" i="1" a="1"/>
  <c r="M1168" i="1" s="1"/>
  <c r="M1169" i="1" a="1"/>
  <c r="M1169" i="1" s="1"/>
  <c r="M1170" i="1" a="1"/>
  <c r="M1170" i="1" s="1"/>
  <c r="M1171" i="1" a="1"/>
  <c r="M1171" i="1" s="1"/>
  <c r="M1172" i="1" a="1"/>
  <c r="M1172" i="1" s="1"/>
  <c r="M1173" i="1" a="1"/>
  <c r="M1173" i="1" s="1"/>
  <c r="M1174" i="1" a="1"/>
  <c r="M1174" i="1" s="1"/>
  <c r="M1175" i="1" a="1"/>
  <c r="M1175" i="1" s="1"/>
  <c r="M1176" i="1" a="1"/>
  <c r="M1176" i="1" s="1"/>
  <c r="M1177" i="1" a="1"/>
  <c r="M1177" i="1" s="1"/>
  <c r="M1178" i="1" a="1"/>
  <c r="M1178" i="1" s="1"/>
  <c r="M1179" i="1" a="1"/>
  <c r="M1179" i="1" s="1"/>
  <c r="M1180" i="1" a="1"/>
  <c r="M1180" i="1" s="1"/>
  <c r="M1181" i="1" a="1"/>
  <c r="M1181" i="1" s="1"/>
  <c r="M1182" i="1" a="1"/>
  <c r="M1182" i="1" s="1"/>
  <c r="M1183" i="1" a="1"/>
  <c r="M1183" i="1" s="1"/>
  <c r="M1184" i="1" a="1"/>
  <c r="M1184" i="1" s="1"/>
  <c r="M1185" i="1" a="1"/>
  <c r="M1185" i="1" s="1"/>
  <c r="M1186" i="1" a="1"/>
  <c r="M1186" i="1" s="1"/>
  <c r="M1187" i="1" a="1"/>
  <c r="M1187" i="1" s="1"/>
  <c r="M1188" i="1" a="1"/>
  <c r="M1188" i="1" s="1"/>
  <c r="M1189" i="1" a="1"/>
  <c r="M1189" i="1" s="1"/>
  <c r="M1190" i="1" a="1"/>
  <c r="M1190" i="1" s="1"/>
  <c r="M1191" i="1" a="1"/>
  <c r="M1191" i="1" s="1"/>
  <c r="M1192" i="1" a="1"/>
  <c r="M1192" i="1" s="1"/>
  <c r="M1193" i="1" a="1"/>
  <c r="M1193" i="1" s="1"/>
  <c r="M1194" i="1" a="1"/>
  <c r="M1194" i="1" s="1"/>
  <c r="M1195" i="1" a="1"/>
  <c r="M1195" i="1" s="1"/>
  <c r="M1196" i="1" a="1"/>
  <c r="M1196" i="1" s="1"/>
  <c r="M1197" i="1" a="1"/>
  <c r="M1197" i="1" s="1"/>
  <c r="M1198" i="1" a="1"/>
  <c r="M1198" i="1" s="1"/>
  <c r="M1199" i="1" a="1"/>
  <c r="M1199" i="1" s="1"/>
  <c r="M1200" i="1" a="1"/>
  <c r="M1200" i="1" s="1"/>
  <c r="M1201" i="1" a="1"/>
  <c r="M1201" i="1" s="1"/>
  <c r="M1202" i="1" a="1"/>
  <c r="M1202" i="1" s="1"/>
  <c r="M1203" i="1" a="1"/>
  <c r="M1203" i="1" s="1"/>
  <c r="M1204" i="1" a="1"/>
  <c r="M1204" i="1" s="1"/>
  <c r="M1205" i="1" a="1"/>
  <c r="M1205" i="1" s="1"/>
  <c r="M1206" i="1" a="1"/>
  <c r="M1206" i="1" s="1"/>
  <c r="M1207" i="1" a="1"/>
  <c r="M1207" i="1" s="1"/>
  <c r="M1208" i="1" a="1"/>
  <c r="M1208" i="1" s="1"/>
  <c r="M1209" i="1" a="1"/>
  <c r="M1209" i="1" s="1"/>
  <c r="M1210" i="1" a="1"/>
  <c r="M1210" i="1" s="1"/>
  <c r="M1211" i="1" a="1"/>
  <c r="M1211" i="1" s="1"/>
  <c r="M1212" i="1" a="1"/>
  <c r="M1212" i="1" s="1"/>
  <c r="M1213" i="1" a="1"/>
  <c r="M1213" i="1" s="1"/>
  <c r="M1214" i="1" a="1"/>
  <c r="M1214" i="1" s="1"/>
  <c r="M1215" i="1" a="1"/>
  <c r="M1215" i="1" s="1"/>
  <c r="M1216" i="1" a="1"/>
  <c r="M1216" i="1" s="1"/>
  <c r="M1217" i="1" a="1"/>
  <c r="M1217" i="1" s="1"/>
  <c r="M1218" i="1" a="1"/>
  <c r="M1218" i="1" s="1"/>
  <c r="M1219" i="1" a="1"/>
  <c r="M1219" i="1" s="1"/>
  <c r="M1220" i="1" a="1"/>
  <c r="M1220" i="1" s="1"/>
  <c r="M1221" i="1" a="1"/>
  <c r="M1221" i="1" s="1"/>
  <c r="M1222" i="1" a="1"/>
  <c r="M1222" i="1" s="1"/>
  <c r="M1223" i="1" a="1"/>
  <c r="M1223" i="1" s="1"/>
  <c r="M1224" i="1" a="1"/>
  <c r="M1224" i="1" s="1"/>
  <c r="M1225" i="1" a="1"/>
  <c r="M1225" i="1" s="1"/>
  <c r="M1226" i="1" a="1"/>
  <c r="M1226" i="1" s="1"/>
  <c r="M1227" i="1" a="1"/>
  <c r="M1227" i="1" s="1"/>
  <c r="M1228" i="1" a="1"/>
  <c r="M1228" i="1" s="1"/>
  <c r="M1229" i="1" a="1"/>
  <c r="M1229" i="1" s="1"/>
  <c r="M1230" i="1" a="1"/>
  <c r="M1230" i="1" s="1"/>
  <c r="M1231" i="1" a="1"/>
  <c r="M1231" i="1" s="1"/>
  <c r="M1232" i="1" a="1"/>
  <c r="M1232" i="1" s="1"/>
  <c r="M1233" i="1" a="1"/>
  <c r="M1233" i="1" s="1"/>
  <c r="M1234" i="1" a="1"/>
  <c r="M1234" i="1" s="1"/>
  <c r="M1235" i="1" a="1"/>
  <c r="M1235" i="1" s="1"/>
  <c r="M1236" i="1" a="1"/>
  <c r="M1236" i="1" s="1"/>
  <c r="M1237" i="1" a="1"/>
  <c r="M1237" i="1" s="1"/>
  <c r="M1238" i="1" a="1"/>
  <c r="M1238" i="1" s="1"/>
  <c r="M1239" i="1" a="1"/>
  <c r="M1239" i="1" s="1"/>
  <c r="M1240" i="1" a="1"/>
  <c r="M1240" i="1" s="1"/>
  <c r="M1241" i="1" a="1"/>
  <c r="M1241" i="1" s="1"/>
  <c r="M1242" i="1" a="1"/>
  <c r="M1242" i="1" s="1"/>
  <c r="M1243" i="1" a="1"/>
  <c r="M1243" i="1" s="1"/>
  <c r="M1244" i="1" a="1"/>
  <c r="M1244" i="1" s="1"/>
  <c r="M1245" i="1" a="1"/>
  <c r="M1245" i="1" s="1"/>
  <c r="M1246" i="1" a="1"/>
  <c r="M1246" i="1" s="1"/>
  <c r="M1247" i="1" a="1"/>
  <c r="M1247" i="1" s="1"/>
  <c r="M1248" i="1" a="1"/>
  <c r="M1248" i="1" s="1"/>
  <c r="M1249" i="1" a="1"/>
  <c r="M1249" i="1" s="1"/>
  <c r="M1250" i="1" a="1"/>
  <c r="M1250" i="1" s="1"/>
  <c r="M1251" i="1" a="1"/>
  <c r="M1251" i="1" s="1"/>
  <c r="M1252" i="1" a="1"/>
  <c r="M1252" i="1" s="1"/>
  <c r="M1253" i="1" a="1"/>
  <c r="M1253" i="1" s="1"/>
  <c r="M1254" i="1" a="1"/>
  <c r="M1254" i="1" s="1"/>
  <c r="M1255" i="1" a="1"/>
  <c r="M1255" i="1" s="1"/>
  <c r="M1256" i="1" a="1"/>
  <c r="M1256" i="1" s="1"/>
  <c r="M1257" i="1" a="1"/>
  <c r="M1257" i="1" s="1"/>
  <c r="M1258" i="1" a="1"/>
  <c r="M1258" i="1" s="1"/>
  <c r="M1259" i="1" a="1"/>
  <c r="M1259" i="1" s="1"/>
  <c r="M1260" i="1" a="1"/>
  <c r="M1260" i="1" s="1"/>
  <c r="M1261" i="1" a="1"/>
  <c r="M1261" i="1" s="1"/>
  <c r="M1262" i="1" a="1"/>
  <c r="M1262" i="1" s="1"/>
  <c r="M1263" i="1" a="1"/>
  <c r="M1263" i="1" s="1"/>
  <c r="M1264" i="1" a="1"/>
  <c r="M1264" i="1" s="1"/>
  <c r="M1265" i="1" a="1"/>
  <c r="M1265" i="1" s="1"/>
  <c r="M1266" i="1" a="1"/>
  <c r="M1266" i="1" s="1"/>
  <c r="M1267" i="1" a="1"/>
  <c r="M1267" i="1" s="1"/>
  <c r="M1268" i="1" a="1"/>
  <c r="M1268" i="1" s="1"/>
  <c r="M1269" i="1" a="1"/>
  <c r="M1269" i="1" s="1"/>
  <c r="M1270" i="1" a="1"/>
  <c r="M1270" i="1" s="1"/>
  <c r="M1271" i="1" a="1"/>
  <c r="M1271" i="1" s="1"/>
  <c r="M1272" i="1" a="1"/>
  <c r="M1272" i="1" s="1"/>
  <c r="M1273" i="1" a="1"/>
  <c r="M1273" i="1" s="1"/>
  <c r="M1274" i="1" a="1"/>
  <c r="M1274" i="1" s="1"/>
  <c r="M1275" i="1" a="1"/>
  <c r="M1275" i="1" s="1"/>
  <c r="M1276" i="1" a="1"/>
  <c r="M1276" i="1" s="1"/>
  <c r="M1277" i="1" a="1"/>
  <c r="M1277" i="1" s="1"/>
  <c r="M1278" i="1" a="1"/>
  <c r="M1278" i="1" s="1"/>
  <c r="M1279" i="1" a="1"/>
  <c r="M1279" i="1" s="1"/>
  <c r="M1280" i="1" a="1"/>
  <c r="M1280" i="1" s="1"/>
  <c r="M1281" i="1" a="1"/>
  <c r="M1281" i="1" s="1"/>
  <c r="M1282" i="1" a="1"/>
  <c r="M1282" i="1" s="1"/>
  <c r="M1283" i="1" a="1"/>
  <c r="M1283" i="1" s="1"/>
  <c r="M1284" i="1" a="1"/>
  <c r="M1284" i="1" s="1"/>
  <c r="M1285" i="1" a="1"/>
  <c r="M1285" i="1" s="1"/>
  <c r="M1286" i="1" a="1"/>
  <c r="M1286" i="1" s="1"/>
  <c r="M1287" i="1" a="1"/>
  <c r="M1287" i="1" s="1"/>
  <c r="M1288" i="1" a="1"/>
  <c r="M1288" i="1" s="1"/>
  <c r="M1289" i="1" a="1"/>
  <c r="M1289" i="1" s="1"/>
  <c r="M1290" i="1" a="1"/>
  <c r="M1290" i="1" s="1"/>
  <c r="M1291" i="1" a="1"/>
  <c r="M1291" i="1" s="1"/>
  <c r="M1292" i="1" a="1"/>
  <c r="M1292" i="1" s="1"/>
  <c r="M1293" i="1" a="1"/>
  <c r="M1293" i="1" s="1"/>
  <c r="M1294" i="1" a="1"/>
  <c r="M1294" i="1" s="1"/>
  <c r="M1295" i="1" a="1"/>
  <c r="M1295" i="1" s="1"/>
  <c r="M1296" i="1" a="1"/>
  <c r="M1296" i="1" s="1"/>
  <c r="M1297" i="1" a="1"/>
  <c r="M1297" i="1" s="1"/>
  <c r="M1298" i="1" a="1"/>
  <c r="M1298" i="1" s="1"/>
  <c r="M1299" i="1" a="1"/>
  <c r="M1299" i="1" s="1"/>
  <c r="M1300" i="1" a="1"/>
  <c r="M1300" i="1" s="1"/>
  <c r="M1301" i="1" a="1"/>
  <c r="M1301" i="1" s="1"/>
  <c r="M1302" i="1" a="1"/>
  <c r="M1302" i="1" s="1"/>
  <c r="M1303" i="1" a="1"/>
  <c r="M1303" i="1" s="1"/>
  <c r="M1304" i="1" a="1"/>
  <c r="M1304" i="1" s="1"/>
  <c r="M1305" i="1" a="1"/>
  <c r="M1305" i="1" s="1"/>
  <c r="M1306" i="1" a="1"/>
  <c r="M1306" i="1" s="1"/>
  <c r="M1307" i="1" a="1"/>
  <c r="M1307" i="1" s="1"/>
  <c r="M1308" i="1" a="1"/>
  <c r="M1308" i="1" s="1"/>
  <c r="M1309" i="1" a="1"/>
  <c r="M1309" i="1" s="1"/>
  <c r="M1310" i="1" a="1"/>
  <c r="M1310" i="1" s="1"/>
  <c r="M1311" i="1" a="1"/>
  <c r="M1311" i="1" s="1"/>
  <c r="M1312" i="1" a="1"/>
  <c r="M1312" i="1" s="1"/>
  <c r="M1313" i="1" a="1"/>
  <c r="M1313" i="1" s="1"/>
  <c r="M1314" i="1" a="1"/>
  <c r="M1314" i="1" s="1"/>
  <c r="M1315" i="1" a="1"/>
  <c r="M1315" i="1" s="1"/>
  <c r="M1316" i="1" a="1"/>
  <c r="M1316" i="1" s="1"/>
  <c r="M1317" i="1" a="1"/>
  <c r="M1317" i="1" s="1"/>
  <c r="M1318" i="1" a="1"/>
  <c r="M1318" i="1" s="1"/>
  <c r="M1319" i="1" a="1"/>
  <c r="M1319" i="1" s="1"/>
  <c r="M1320" i="1" a="1"/>
  <c r="M1320" i="1" s="1"/>
  <c r="M1321" i="1" a="1"/>
  <c r="M1321" i="1" s="1"/>
  <c r="M1322" i="1" a="1"/>
  <c r="M1322" i="1" s="1"/>
  <c r="M1323" i="1" a="1"/>
  <c r="M1323" i="1" s="1"/>
  <c r="M1324" i="1" a="1"/>
  <c r="M1324" i="1" s="1"/>
  <c r="M1325" i="1" a="1"/>
  <c r="M1325" i="1" s="1"/>
  <c r="M1326" i="1" a="1"/>
  <c r="M1326" i="1" s="1"/>
  <c r="M1327" i="1" a="1"/>
  <c r="M1327" i="1" s="1"/>
  <c r="M1328" i="1" a="1"/>
  <c r="M1328" i="1" s="1"/>
  <c r="M1329" i="1" a="1"/>
  <c r="M1329" i="1" s="1"/>
  <c r="M1330" i="1" a="1"/>
  <c r="M1330" i="1" s="1"/>
  <c r="M1331" i="1" a="1"/>
  <c r="M1331" i="1" s="1"/>
  <c r="M1332" i="1" a="1"/>
  <c r="M1332" i="1" s="1"/>
  <c r="M1333" i="1" a="1"/>
  <c r="M1333" i="1" s="1"/>
  <c r="M1334" i="1" a="1"/>
  <c r="M1334" i="1" s="1"/>
  <c r="M1335" i="1" a="1"/>
  <c r="M1335" i="1" s="1"/>
  <c r="M1336" i="1" a="1"/>
  <c r="M1336" i="1" s="1"/>
  <c r="M1337" i="1" a="1"/>
  <c r="M1337" i="1" s="1"/>
  <c r="M1338" i="1" a="1"/>
  <c r="M1338" i="1" s="1"/>
  <c r="M1339" i="1" a="1"/>
  <c r="M1339" i="1" s="1"/>
  <c r="M1340" i="1" a="1"/>
  <c r="M1340" i="1" s="1"/>
  <c r="M1341" i="1" a="1"/>
  <c r="M1341" i="1" s="1"/>
  <c r="M1342" i="1" a="1"/>
  <c r="M1342" i="1" s="1"/>
  <c r="M1343" i="1" a="1"/>
  <c r="M1343" i="1" s="1"/>
  <c r="M1344" i="1" a="1"/>
  <c r="M1344" i="1" s="1"/>
  <c r="M1345" i="1" a="1"/>
  <c r="M1345" i="1" s="1"/>
  <c r="M1346" i="1" a="1"/>
  <c r="M1346" i="1" s="1"/>
  <c r="M1347" i="1" a="1"/>
  <c r="M1347" i="1" s="1"/>
  <c r="M1348" i="1" a="1"/>
  <c r="M1348" i="1" s="1"/>
  <c r="M1349" i="1" a="1"/>
  <c r="M1349" i="1" s="1"/>
  <c r="M1350" i="1" a="1"/>
  <c r="M1350" i="1" s="1"/>
  <c r="M1351" i="1" a="1"/>
  <c r="M1351" i="1" s="1"/>
  <c r="M1352" i="1" a="1"/>
  <c r="M1352" i="1" s="1"/>
  <c r="M1353" i="1" a="1"/>
  <c r="M1353" i="1" s="1"/>
  <c r="M1354" i="1" a="1"/>
  <c r="M1354" i="1" s="1"/>
  <c r="M1355" i="1" a="1"/>
  <c r="M1355" i="1" s="1"/>
  <c r="M1356" i="1" a="1"/>
  <c r="M1356" i="1" s="1"/>
  <c r="M1357" i="1" a="1"/>
  <c r="M1357" i="1" s="1"/>
  <c r="M1358" i="1" a="1"/>
  <c r="M1358" i="1" s="1"/>
  <c r="M1359" i="1" a="1"/>
  <c r="M1359" i="1" s="1"/>
  <c r="M1360" i="1" a="1"/>
  <c r="M1360" i="1" s="1"/>
  <c r="M1361" i="1" a="1"/>
  <c r="M1361" i="1" s="1"/>
  <c r="M1362" i="1" a="1"/>
  <c r="M1362" i="1" s="1"/>
  <c r="M1363" i="1" a="1"/>
  <c r="M1363" i="1" s="1"/>
  <c r="M1364" i="1" a="1"/>
  <c r="M1364" i="1" s="1"/>
  <c r="M1365" i="1" a="1"/>
  <c r="M1365" i="1" s="1"/>
  <c r="M1366" i="1" a="1"/>
  <c r="M1366" i="1" s="1"/>
  <c r="M1367" i="1" a="1"/>
  <c r="M1367" i="1" s="1"/>
  <c r="M1368" i="1" a="1"/>
  <c r="M1368" i="1" s="1"/>
  <c r="M1369" i="1" a="1"/>
  <c r="M1369" i="1" s="1"/>
  <c r="M1370" i="1" a="1"/>
  <c r="M1370" i="1" s="1"/>
  <c r="M1371" i="1" a="1"/>
  <c r="M1371" i="1" s="1"/>
  <c r="M1372" i="1" a="1"/>
  <c r="M1372" i="1" s="1"/>
  <c r="M1373" i="1" a="1"/>
  <c r="M1373" i="1" s="1"/>
  <c r="M1374" i="1" a="1"/>
  <c r="M1374" i="1" s="1"/>
  <c r="M1375" i="1" a="1"/>
  <c r="M1375" i="1" s="1"/>
  <c r="M1376" i="1" a="1"/>
  <c r="M1376" i="1" s="1"/>
  <c r="M1377" i="1" a="1"/>
  <c r="M1377" i="1" s="1"/>
  <c r="M1378" i="1" a="1"/>
  <c r="M1378" i="1" s="1"/>
  <c r="M1379" i="1" a="1"/>
  <c r="M1379" i="1" s="1"/>
  <c r="M1380" i="1" a="1"/>
  <c r="M1380" i="1" s="1"/>
  <c r="M1381" i="1" a="1"/>
  <c r="M1381" i="1" s="1"/>
  <c r="M1382" i="1" a="1"/>
  <c r="M1382" i="1" s="1"/>
  <c r="M1383" i="1" a="1"/>
  <c r="M1383" i="1" s="1"/>
  <c r="M1384" i="1" a="1"/>
  <c r="M1384" i="1" s="1"/>
  <c r="M1385" i="1" a="1"/>
  <c r="M1385" i="1" s="1"/>
  <c r="M1386" i="1" a="1"/>
  <c r="M1386" i="1" s="1"/>
  <c r="M1387" i="1" a="1"/>
  <c r="M1387" i="1" s="1"/>
  <c r="M1388" i="1" a="1"/>
  <c r="M1388" i="1" s="1"/>
  <c r="M1389" i="1" a="1"/>
  <c r="M1389" i="1" s="1"/>
  <c r="M1390" i="1" a="1"/>
  <c r="M1390" i="1" s="1"/>
  <c r="M1391" i="1" a="1"/>
  <c r="M1391" i="1" s="1"/>
  <c r="M1392" i="1" a="1"/>
  <c r="M1392" i="1" s="1"/>
  <c r="M1393" i="1" a="1"/>
  <c r="M1393" i="1" s="1"/>
  <c r="M1394" i="1" a="1"/>
  <c r="M1394" i="1" s="1"/>
  <c r="M1395" i="1" a="1"/>
  <c r="M1395" i="1" s="1"/>
  <c r="M1396" i="1" a="1"/>
  <c r="M1396" i="1" s="1"/>
  <c r="M1397" i="1" a="1"/>
  <c r="M1397" i="1" s="1"/>
  <c r="M1398" i="1" a="1"/>
  <c r="M1398" i="1" s="1"/>
  <c r="M1399" i="1" a="1"/>
  <c r="M1399" i="1" s="1"/>
  <c r="M1400" i="1" a="1"/>
  <c r="M1400" i="1" s="1"/>
  <c r="M1401" i="1" a="1"/>
  <c r="M1401" i="1" s="1"/>
  <c r="M1402" i="1" a="1"/>
  <c r="M1402" i="1" s="1"/>
  <c r="M1403" i="1" a="1"/>
  <c r="M1403" i="1" s="1"/>
  <c r="M1404" i="1" a="1"/>
  <c r="M1404" i="1" s="1"/>
  <c r="M1405" i="1" a="1"/>
  <c r="M1405" i="1" s="1"/>
  <c r="M1406" i="1" a="1"/>
  <c r="M1406" i="1" s="1"/>
  <c r="M1407" i="1" a="1"/>
  <c r="M1407" i="1" s="1"/>
  <c r="M1408" i="1" a="1"/>
  <c r="M1408" i="1" s="1"/>
  <c r="M1409" i="1" a="1"/>
  <c r="M1409" i="1" s="1"/>
  <c r="M1410" i="1" a="1"/>
  <c r="M1410" i="1" s="1"/>
  <c r="M1411" i="1" a="1"/>
  <c r="M1411" i="1" s="1"/>
  <c r="M1412" i="1" a="1"/>
  <c r="M1412" i="1" s="1"/>
  <c r="M1413" i="1" a="1"/>
  <c r="M1413" i="1" s="1"/>
  <c r="M1414" i="1" a="1"/>
  <c r="M1414" i="1" s="1"/>
  <c r="M1415" i="1" a="1"/>
  <c r="M1415" i="1" s="1"/>
  <c r="M1416" i="1" a="1"/>
  <c r="M1416" i="1" s="1"/>
  <c r="M1417" i="1" a="1"/>
  <c r="M1417" i="1" s="1"/>
  <c r="M1418" i="1" a="1"/>
  <c r="M1418" i="1" s="1"/>
  <c r="M1419" i="1" a="1"/>
  <c r="M1419" i="1" s="1"/>
  <c r="M1420" i="1" a="1"/>
  <c r="M1420" i="1" s="1"/>
  <c r="M1421" i="1" a="1"/>
  <c r="M1421" i="1" s="1"/>
  <c r="M1422" i="1" a="1"/>
  <c r="M1422" i="1" s="1"/>
  <c r="M1423" i="1" a="1"/>
  <c r="M1423" i="1" s="1"/>
  <c r="M1424" i="1" a="1"/>
  <c r="M1424" i="1" s="1"/>
  <c r="M1425" i="1" a="1"/>
  <c r="M1425" i="1" s="1"/>
  <c r="M1426" i="1" a="1"/>
  <c r="M1426" i="1" s="1"/>
  <c r="M1427" i="1" a="1"/>
  <c r="M1427" i="1" s="1"/>
  <c r="M1428" i="1" a="1"/>
  <c r="M1428" i="1" s="1"/>
  <c r="M1429" i="1" a="1"/>
  <c r="M1429" i="1" s="1"/>
  <c r="M1430" i="1" a="1"/>
  <c r="M1430" i="1" s="1"/>
  <c r="M1431" i="1" a="1"/>
  <c r="M1431" i="1" s="1"/>
  <c r="M1432" i="1" a="1"/>
  <c r="M1432" i="1" s="1"/>
  <c r="M1433" i="1" a="1"/>
  <c r="M1433" i="1" s="1"/>
  <c r="M1434" i="1" a="1"/>
  <c r="M1434" i="1" s="1"/>
  <c r="M1435" i="1" a="1"/>
  <c r="M1435" i="1" s="1"/>
  <c r="M1436" i="1" a="1"/>
  <c r="M1436" i="1" s="1"/>
  <c r="M1437" i="1" a="1"/>
  <c r="M1437" i="1" s="1"/>
  <c r="M1438" i="1" a="1"/>
  <c r="M1438" i="1" s="1"/>
  <c r="M1439" i="1" a="1"/>
  <c r="M1439" i="1" s="1"/>
  <c r="M1440" i="1" a="1"/>
  <c r="M1440" i="1" s="1"/>
  <c r="M1441" i="1" a="1"/>
  <c r="M1441" i="1" s="1"/>
  <c r="M1442" i="1" a="1"/>
  <c r="M1442" i="1" s="1"/>
  <c r="M1443" i="1" a="1"/>
  <c r="M1443" i="1" s="1"/>
  <c r="M1444" i="1" a="1"/>
  <c r="M1444" i="1" s="1"/>
  <c r="M1445" i="1" a="1"/>
  <c r="M1445" i="1" s="1"/>
  <c r="M1446" i="1" a="1"/>
  <c r="M1446" i="1" s="1"/>
  <c r="M1447" i="1" a="1"/>
  <c r="M1447" i="1" s="1"/>
  <c r="M1448" i="1" a="1"/>
  <c r="M1448" i="1" s="1"/>
  <c r="M1449" i="1" a="1"/>
  <c r="M1449" i="1" s="1"/>
  <c r="M1450" i="1" a="1"/>
  <c r="M1450" i="1" s="1"/>
  <c r="M1451" i="1" a="1"/>
  <c r="M1451" i="1" s="1"/>
  <c r="M1452" i="1" a="1"/>
  <c r="M1452" i="1" s="1"/>
  <c r="M1453" i="1" a="1"/>
  <c r="M1453" i="1" s="1"/>
  <c r="M1454" i="1" a="1"/>
  <c r="M1454" i="1" s="1"/>
  <c r="M1455" i="1" a="1"/>
  <c r="M1455" i="1" s="1"/>
  <c r="M1456" i="1" a="1"/>
  <c r="M1456" i="1" s="1"/>
  <c r="M1457" i="1" a="1"/>
  <c r="M1457" i="1" s="1"/>
  <c r="M1458" i="1" a="1"/>
  <c r="M1458" i="1" s="1"/>
  <c r="M1459" i="1" a="1"/>
  <c r="M1459" i="1" s="1"/>
  <c r="M1460" i="1" a="1"/>
  <c r="M1460" i="1" s="1"/>
  <c r="M1461" i="1" a="1"/>
  <c r="M1461" i="1" s="1"/>
  <c r="M1462" i="1" a="1"/>
  <c r="M1462" i="1" s="1"/>
  <c r="M1463" i="1" a="1"/>
  <c r="M1463" i="1" s="1"/>
  <c r="M1464" i="1" a="1"/>
  <c r="M1464" i="1" s="1"/>
  <c r="M1465" i="1" a="1"/>
  <c r="M1465" i="1" s="1"/>
  <c r="M1466" i="1" a="1"/>
  <c r="M1466" i="1" s="1"/>
  <c r="M1467" i="1" a="1"/>
  <c r="M1467" i="1" s="1"/>
  <c r="M1468" i="1" a="1"/>
  <c r="M1468" i="1" s="1"/>
  <c r="M1469" i="1" a="1"/>
  <c r="M1469" i="1" s="1"/>
  <c r="M1470" i="1" a="1"/>
  <c r="M1470" i="1" s="1"/>
  <c r="M1471" i="1" a="1"/>
  <c r="M1471" i="1" s="1"/>
  <c r="M1472" i="1" a="1"/>
  <c r="M1472" i="1" s="1"/>
  <c r="M1473" i="1" a="1"/>
  <c r="M1473" i="1" s="1"/>
  <c r="M1474" i="1" a="1"/>
  <c r="M1474" i="1" s="1"/>
  <c r="M1475" i="1" a="1"/>
  <c r="M1475" i="1" s="1"/>
  <c r="M1476" i="1" a="1"/>
  <c r="M1476" i="1" s="1"/>
  <c r="M1477" i="1" a="1"/>
  <c r="M1477" i="1" s="1"/>
  <c r="M1478" i="1" a="1"/>
  <c r="M1478" i="1" s="1"/>
  <c r="M1479" i="1" a="1"/>
  <c r="M1479" i="1" s="1"/>
  <c r="M1480" i="1" a="1"/>
  <c r="M1480" i="1" s="1"/>
  <c r="M1481" i="1" a="1"/>
  <c r="M1481" i="1" s="1"/>
  <c r="M1482" i="1" a="1"/>
  <c r="M1482" i="1" s="1"/>
  <c r="M1483" i="1" a="1"/>
  <c r="M1483" i="1" s="1"/>
  <c r="M1484" i="1" a="1"/>
  <c r="M1484" i="1" s="1"/>
  <c r="M1485" i="1" a="1"/>
  <c r="M1485" i="1" s="1"/>
  <c r="M1486" i="1" a="1"/>
  <c r="M1486" i="1" s="1"/>
  <c r="M1487" i="1" a="1"/>
  <c r="M1487" i="1" s="1"/>
  <c r="M1488" i="1" a="1"/>
  <c r="M1488" i="1" s="1"/>
  <c r="M1489" i="1" a="1"/>
  <c r="M1489" i="1" s="1"/>
  <c r="M1490" i="1" a="1"/>
  <c r="M1490" i="1" s="1"/>
  <c r="M1491" i="1" a="1"/>
  <c r="M1491" i="1" s="1"/>
  <c r="M1492" i="1" a="1"/>
  <c r="M1492" i="1" s="1"/>
  <c r="M1493" i="1" a="1"/>
  <c r="M1493" i="1" s="1"/>
  <c r="M1494" i="1" a="1"/>
  <c r="M1494" i="1" s="1"/>
  <c r="M1495" i="1" a="1"/>
  <c r="M1495" i="1" s="1"/>
  <c r="M1496" i="1" a="1"/>
  <c r="M1496" i="1" s="1"/>
  <c r="M1497" i="1" a="1"/>
  <c r="M1497" i="1" s="1"/>
  <c r="M1498" i="1" a="1"/>
  <c r="M1498" i="1" s="1"/>
  <c r="M1499" i="1" a="1"/>
  <c r="M1499" i="1" s="1"/>
  <c r="M1500" i="1" a="1"/>
  <c r="M1500" i="1" s="1"/>
  <c r="M1501" i="1" a="1"/>
  <c r="M1501" i="1" s="1"/>
  <c r="M1502" i="1" a="1"/>
  <c r="M1502" i="1" s="1"/>
  <c r="M1503" i="1" a="1"/>
  <c r="M1503" i="1" s="1"/>
  <c r="M1504" i="1" a="1"/>
  <c r="M1504" i="1" s="1"/>
  <c r="M1505" i="1" a="1"/>
  <c r="M1505" i="1" s="1"/>
  <c r="M1506" i="1" a="1"/>
  <c r="M1506" i="1" s="1"/>
  <c r="M1507" i="1" a="1"/>
  <c r="M1507" i="1" s="1"/>
  <c r="M1508" i="1" a="1"/>
  <c r="M1508" i="1" s="1"/>
  <c r="M1509" i="1" a="1"/>
  <c r="M1509" i="1" s="1"/>
  <c r="M1510" i="1" a="1"/>
  <c r="M1510" i="1" s="1"/>
  <c r="M1511" i="1" a="1"/>
  <c r="M1511" i="1" s="1"/>
  <c r="M1512" i="1" a="1"/>
  <c r="M1512" i="1" s="1"/>
  <c r="M1513" i="1" a="1"/>
  <c r="M1513" i="1" s="1"/>
  <c r="M1514" i="1" a="1"/>
  <c r="M1514" i="1" s="1"/>
  <c r="M1515" i="1" a="1"/>
  <c r="M1515" i="1" s="1"/>
  <c r="M1516" i="1" a="1"/>
  <c r="M1516" i="1" s="1"/>
  <c r="M1517" i="1" a="1"/>
  <c r="M1517" i="1" s="1"/>
  <c r="M1518" i="1" a="1"/>
  <c r="M1518" i="1" s="1"/>
  <c r="M1519" i="1" a="1"/>
  <c r="M1519" i="1" s="1"/>
  <c r="M1520" i="1" a="1"/>
  <c r="M1520" i="1" s="1"/>
  <c r="M1521" i="1" a="1"/>
  <c r="M1521" i="1" s="1"/>
  <c r="M1522" i="1" a="1"/>
  <c r="M1522" i="1" s="1"/>
  <c r="M1523" i="1" a="1"/>
  <c r="M1523" i="1" s="1"/>
  <c r="M1524" i="1" a="1"/>
  <c r="M1524" i="1" s="1"/>
  <c r="M1525" i="1" a="1"/>
  <c r="M1525" i="1" s="1"/>
  <c r="M1526" i="1" a="1"/>
  <c r="M1526" i="1" s="1"/>
  <c r="M1527" i="1" a="1"/>
  <c r="M1527" i="1" s="1"/>
  <c r="M1528" i="1" a="1"/>
  <c r="M1528" i="1" s="1"/>
  <c r="M1529" i="1" a="1"/>
  <c r="M1529" i="1" s="1"/>
  <c r="M1530" i="1" a="1"/>
  <c r="M1530" i="1" s="1"/>
  <c r="M1531" i="1" a="1"/>
  <c r="M1531" i="1" s="1"/>
  <c r="M1532" i="1" a="1"/>
  <c r="M1532" i="1" s="1"/>
  <c r="M1533" i="1" a="1"/>
  <c r="M1533" i="1" s="1"/>
  <c r="M1534" i="1" a="1"/>
  <c r="M1534" i="1" s="1"/>
  <c r="M1535" i="1" a="1"/>
  <c r="M1535" i="1" s="1"/>
  <c r="M1536" i="1" a="1"/>
  <c r="M1536" i="1" s="1"/>
  <c r="M1537" i="1" a="1"/>
  <c r="M1537" i="1" s="1"/>
  <c r="M1538" i="1" a="1"/>
  <c r="M1538" i="1" s="1"/>
  <c r="M1539" i="1" a="1"/>
  <c r="M1539" i="1" s="1"/>
  <c r="M1540" i="1" a="1"/>
  <c r="M1540" i="1" s="1"/>
  <c r="M1541" i="1" a="1"/>
  <c r="M1541" i="1" s="1"/>
  <c r="M1542" i="1" a="1"/>
  <c r="M1542" i="1" s="1"/>
  <c r="M1543" i="1" a="1"/>
  <c r="M1543" i="1" s="1"/>
  <c r="M1544" i="1" a="1"/>
  <c r="M1544" i="1" s="1"/>
  <c r="M1545" i="1" a="1"/>
  <c r="M1545" i="1" s="1"/>
  <c r="M1546" i="1" a="1"/>
  <c r="M1546" i="1" s="1"/>
  <c r="M1547" i="1" a="1"/>
  <c r="M1547" i="1" s="1"/>
  <c r="M1548" i="1" a="1"/>
  <c r="M1548" i="1" s="1"/>
  <c r="M1549" i="1" a="1"/>
  <c r="M1549" i="1" s="1"/>
  <c r="M1550" i="1" a="1"/>
  <c r="M1550" i="1" s="1"/>
  <c r="M1551" i="1" a="1"/>
  <c r="M1551" i="1" s="1"/>
  <c r="M1552" i="1" a="1"/>
  <c r="M1552" i="1" s="1"/>
  <c r="M1553" i="1" a="1"/>
  <c r="M1553" i="1" s="1"/>
  <c r="M1554" i="1" a="1"/>
  <c r="M1554" i="1" s="1"/>
  <c r="M1555" i="1" a="1"/>
  <c r="M1555" i="1" s="1"/>
  <c r="M1556" i="1" a="1"/>
  <c r="M1556" i="1" s="1"/>
  <c r="M1557" i="1" a="1"/>
  <c r="M1557" i="1" s="1"/>
  <c r="M1558" i="1" a="1"/>
  <c r="M1558" i="1" s="1"/>
  <c r="M1559" i="1" a="1"/>
  <c r="M1559" i="1" s="1"/>
  <c r="M1560" i="1" a="1"/>
  <c r="M1560" i="1" s="1"/>
  <c r="M1561" i="1" a="1"/>
  <c r="M1561" i="1" s="1"/>
  <c r="M1562" i="1" a="1"/>
  <c r="M1562" i="1" s="1"/>
  <c r="M1563" i="1" a="1"/>
  <c r="M1563" i="1" s="1"/>
  <c r="M1564" i="1" a="1"/>
  <c r="M1564" i="1" s="1"/>
  <c r="M1565" i="1" a="1"/>
  <c r="M1565" i="1" s="1"/>
  <c r="M1566" i="1" a="1"/>
  <c r="M1566" i="1" s="1"/>
  <c r="M1567" i="1" a="1"/>
  <c r="M1567" i="1" s="1"/>
  <c r="M1568" i="1" a="1"/>
  <c r="M1568" i="1" s="1"/>
  <c r="M1569" i="1" a="1"/>
  <c r="M1569" i="1" s="1"/>
  <c r="M1570" i="1" a="1"/>
  <c r="M1570" i="1" s="1"/>
  <c r="M1571" i="1" a="1"/>
  <c r="M1571" i="1" s="1"/>
  <c r="M1572" i="1" a="1"/>
  <c r="M1572" i="1" s="1"/>
  <c r="M1573" i="1" a="1"/>
  <c r="M1573" i="1" s="1"/>
  <c r="M1574" i="1" a="1"/>
  <c r="M1574" i="1" s="1"/>
  <c r="M1575" i="1" a="1"/>
  <c r="M1575" i="1" s="1"/>
  <c r="M1576" i="1" a="1"/>
  <c r="M1576" i="1" s="1"/>
  <c r="M1577" i="1" a="1"/>
  <c r="M1577" i="1" s="1"/>
  <c r="M1578" i="1" a="1"/>
  <c r="M1578" i="1" s="1"/>
  <c r="M1579" i="1" a="1"/>
  <c r="M1579" i="1" s="1"/>
  <c r="M1580" i="1" a="1"/>
  <c r="M1580" i="1" s="1"/>
  <c r="M1581" i="1" a="1"/>
  <c r="M1581" i="1" s="1"/>
  <c r="M1582" i="1" a="1"/>
  <c r="M1582" i="1" s="1"/>
  <c r="M1583" i="1" a="1"/>
  <c r="M1583" i="1" s="1"/>
  <c r="M1584" i="1" a="1"/>
  <c r="M1584" i="1" s="1"/>
  <c r="M1585" i="1" a="1"/>
  <c r="M1585" i="1" s="1"/>
  <c r="M1586" i="1" a="1"/>
  <c r="M1586" i="1" s="1"/>
  <c r="M1587" i="1" a="1"/>
  <c r="M1587" i="1" s="1"/>
  <c r="M1588" i="1" a="1"/>
  <c r="M1588" i="1" s="1"/>
  <c r="M1589" i="1" a="1"/>
  <c r="M1589" i="1" s="1"/>
  <c r="M1590" i="1" a="1"/>
  <c r="M1590" i="1" s="1"/>
  <c r="M1591" i="1" a="1"/>
  <c r="M1591" i="1" s="1"/>
  <c r="M1592" i="1" a="1"/>
  <c r="M1592" i="1" s="1"/>
  <c r="M1593" i="1" a="1"/>
  <c r="M1593" i="1" s="1"/>
  <c r="M1594" i="1" a="1"/>
  <c r="M1594" i="1" s="1"/>
  <c r="M1595" i="1" a="1"/>
  <c r="M1595" i="1" s="1"/>
  <c r="M1596" i="1" a="1"/>
  <c r="M1596" i="1" s="1"/>
  <c r="M1597" i="1" a="1"/>
  <c r="M1597" i="1" s="1"/>
  <c r="M1598" i="1" a="1"/>
  <c r="M1598" i="1" s="1"/>
  <c r="M1599" i="1" a="1"/>
  <c r="M1599" i="1" s="1"/>
  <c r="M1600" i="1" a="1"/>
  <c r="M1600" i="1" s="1"/>
  <c r="M1601" i="1" a="1"/>
  <c r="M1601" i="1" s="1"/>
  <c r="M1602" i="1" a="1"/>
  <c r="M1602" i="1" s="1"/>
  <c r="M1603" i="1" a="1"/>
  <c r="M1603" i="1" s="1"/>
  <c r="M1604" i="1" a="1"/>
  <c r="M1604" i="1" s="1"/>
  <c r="M1605" i="1" a="1"/>
  <c r="M1605" i="1" s="1"/>
  <c r="M1606" i="1" a="1"/>
  <c r="M1606" i="1" s="1"/>
  <c r="M1607" i="1" a="1"/>
  <c r="M1607" i="1" s="1"/>
  <c r="M1608" i="1" a="1"/>
  <c r="M1608" i="1" s="1"/>
  <c r="M1609" i="1" a="1"/>
  <c r="M1609" i="1" s="1"/>
  <c r="M1610" i="1" a="1"/>
  <c r="M1610" i="1" s="1"/>
  <c r="M1611" i="1" a="1"/>
  <c r="M1611" i="1" s="1"/>
  <c r="M1612" i="1" a="1"/>
  <c r="M1612" i="1" s="1"/>
  <c r="M1613" i="1" a="1"/>
  <c r="M1613" i="1" s="1"/>
  <c r="M1614" i="1" a="1"/>
  <c r="M1614" i="1" s="1"/>
  <c r="M1615" i="1" a="1"/>
  <c r="M1615" i="1" s="1"/>
  <c r="M1616" i="1" a="1"/>
  <c r="M1616" i="1" s="1"/>
  <c r="M1617" i="1" a="1"/>
  <c r="M1617" i="1" s="1"/>
  <c r="M1618" i="1" a="1"/>
  <c r="M1618" i="1" s="1"/>
  <c r="M1619" i="1" a="1"/>
  <c r="M1619" i="1" s="1"/>
  <c r="M1620" i="1" a="1"/>
  <c r="M1620" i="1" s="1"/>
  <c r="M1621" i="1" a="1"/>
  <c r="M1621" i="1" s="1"/>
  <c r="M1622" i="1" a="1"/>
  <c r="M1622" i="1" s="1"/>
  <c r="M1623" i="1" a="1"/>
  <c r="M1623" i="1" s="1"/>
  <c r="M1624" i="1" a="1"/>
  <c r="M1624" i="1" s="1"/>
  <c r="M1625" i="1" a="1"/>
  <c r="M1625" i="1" s="1"/>
  <c r="M1626" i="1" a="1"/>
  <c r="M1626" i="1" s="1"/>
  <c r="M1627" i="1" a="1"/>
  <c r="M1627" i="1" s="1"/>
  <c r="M1628" i="1" a="1"/>
  <c r="M1628" i="1" s="1"/>
  <c r="M1629" i="1" a="1"/>
  <c r="M1629" i="1" s="1"/>
  <c r="M1630" i="1" a="1"/>
  <c r="M1630" i="1" s="1"/>
  <c r="M1631" i="1" a="1"/>
  <c r="M1631" i="1" s="1"/>
  <c r="M1632" i="1" a="1"/>
  <c r="M1632" i="1" s="1"/>
  <c r="M1633" i="1" a="1"/>
  <c r="M1633" i="1" s="1"/>
  <c r="M1634" i="1" a="1"/>
  <c r="M1634" i="1" s="1"/>
  <c r="M1635" i="1" a="1"/>
  <c r="M1635" i="1" s="1"/>
  <c r="M1636" i="1" a="1"/>
  <c r="M1636" i="1" s="1"/>
  <c r="M1637" i="1" a="1"/>
  <c r="M1637" i="1" s="1"/>
  <c r="M1638" i="1" a="1"/>
  <c r="M1638" i="1" s="1"/>
  <c r="M1639" i="1" a="1"/>
  <c r="M1639" i="1" s="1"/>
  <c r="M1640" i="1" a="1"/>
  <c r="M1640" i="1" s="1"/>
  <c r="M1641" i="1" a="1"/>
  <c r="M1641" i="1" s="1"/>
  <c r="M1642" i="1" a="1"/>
  <c r="M1642" i="1" s="1"/>
  <c r="M1643" i="1" a="1"/>
  <c r="M1643" i="1" s="1"/>
  <c r="M1644" i="1" a="1"/>
  <c r="M1644" i="1" s="1"/>
  <c r="M1645" i="1" a="1"/>
  <c r="M1645" i="1" s="1"/>
  <c r="M1646" i="1" a="1"/>
  <c r="M1646" i="1" s="1"/>
  <c r="M1647" i="1" a="1"/>
  <c r="M1647" i="1" s="1"/>
  <c r="M1648" i="1" a="1"/>
  <c r="M1648" i="1" s="1"/>
  <c r="M1649" i="1" a="1"/>
  <c r="M1649" i="1" s="1"/>
  <c r="M1650" i="1" a="1"/>
  <c r="M1650" i="1" s="1"/>
  <c r="M1651" i="1" a="1"/>
  <c r="M1651" i="1" s="1"/>
  <c r="M1652" i="1" a="1"/>
  <c r="M1652" i="1" s="1"/>
  <c r="M1653" i="1" a="1"/>
  <c r="M1653" i="1" s="1"/>
  <c r="M1654" i="1" a="1"/>
  <c r="M1654" i="1" s="1"/>
  <c r="M1655" i="1" a="1"/>
  <c r="M1655" i="1" s="1"/>
  <c r="M1656" i="1" a="1"/>
  <c r="M1656" i="1" s="1"/>
  <c r="M1657" i="1" a="1"/>
  <c r="M1657" i="1" s="1"/>
  <c r="M1658" i="1" a="1"/>
  <c r="M1658" i="1" s="1"/>
  <c r="M1659" i="1" a="1"/>
  <c r="M1659" i="1" s="1"/>
  <c r="M1660" i="1" a="1"/>
  <c r="M1660" i="1" s="1"/>
  <c r="M1661" i="1" a="1"/>
  <c r="M1661" i="1" s="1"/>
  <c r="M1662" i="1" a="1"/>
  <c r="M1662" i="1" s="1"/>
  <c r="M1663" i="1" a="1"/>
  <c r="M1663" i="1" s="1"/>
  <c r="M1664" i="1" a="1"/>
  <c r="M1664" i="1" s="1"/>
  <c r="M1665" i="1" a="1"/>
  <c r="M1665" i="1" s="1"/>
  <c r="M1666" i="1" a="1"/>
  <c r="M1666" i="1" s="1"/>
  <c r="M1667" i="1" a="1"/>
  <c r="M1667" i="1" s="1"/>
  <c r="M1668" i="1" a="1"/>
  <c r="M1668" i="1" s="1"/>
  <c r="M1669" i="1" a="1"/>
  <c r="M1669" i="1" s="1"/>
  <c r="M1670" i="1" a="1"/>
  <c r="M1670" i="1" s="1"/>
  <c r="M1671" i="1" a="1"/>
  <c r="M1671" i="1" s="1"/>
  <c r="M1672" i="1" a="1"/>
  <c r="M1672" i="1" s="1"/>
  <c r="M1673" i="1" a="1"/>
  <c r="M1673" i="1" s="1"/>
  <c r="M1674" i="1" a="1"/>
  <c r="M1674" i="1" s="1"/>
  <c r="M1675" i="1" a="1"/>
  <c r="M1675" i="1" s="1"/>
  <c r="M1676" i="1" a="1"/>
  <c r="M1676" i="1" s="1"/>
  <c r="M1677" i="1" a="1"/>
  <c r="M1677" i="1" s="1"/>
  <c r="M1678" i="1" a="1"/>
  <c r="M1678" i="1" s="1"/>
  <c r="M1679" i="1" a="1"/>
  <c r="M1679" i="1" s="1"/>
  <c r="M1680" i="1" a="1"/>
  <c r="M1680" i="1" s="1"/>
  <c r="M1681" i="1" a="1"/>
  <c r="M1681" i="1" s="1"/>
  <c r="M1682" i="1" a="1"/>
  <c r="M1682" i="1" s="1"/>
  <c r="M1683" i="1" a="1"/>
  <c r="M1683" i="1" s="1"/>
  <c r="M1684" i="1" a="1"/>
  <c r="M1684" i="1" s="1"/>
  <c r="M1685" i="1" a="1"/>
  <c r="M1685" i="1" s="1"/>
  <c r="M1686" i="1" a="1"/>
  <c r="M1686" i="1" s="1"/>
  <c r="M1687" i="1" a="1"/>
  <c r="M1687" i="1" s="1"/>
  <c r="M1688" i="1" a="1"/>
  <c r="M1688" i="1" s="1"/>
  <c r="M1689" i="1" a="1"/>
  <c r="M1689" i="1" s="1"/>
  <c r="M1690" i="1" a="1"/>
  <c r="M1690" i="1" s="1"/>
  <c r="M1691" i="1" a="1"/>
  <c r="M1691" i="1" s="1"/>
  <c r="M1692" i="1" a="1"/>
  <c r="M1692" i="1" s="1"/>
  <c r="M1693" i="1" a="1"/>
  <c r="M1693" i="1" s="1"/>
  <c r="M1694" i="1" a="1"/>
  <c r="M1694" i="1" s="1"/>
  <c r="M1695" i="1" a="1"/>
  <c r="M1695" i="1" s="1"/>
  <c r="M1696" i="1" a="1"/>
  <c r="M1696" i="1" s="1"/>
  <c r="M1697" i="1" a="1"/>
  <c r="M1697" i="1" s="1"/>
  <c r="M1698" i="1" a="1"/>
  <c r="M1698" i="1" s="1"/>
  <c r="M1699" i="1" a="1"/>
  <c r="M1699" i="1" s="1"/>
  <c r="M1700" i="1" a="1"/>
  <c r="M1700" i="1" s="1"/>
  <c r="M1701" i="1" a="1"/>
  <c r="M1701" i="1" s="1"/>
  <c r="M1702" i="1" a="1"/>
  <c r="M1702" i="1" s="1"/>
  <c r="M1703" i="1" a="1"/>
  <c r="M1703" i="1" s="1"/>
  <c r="M1704" i="1" a="1"/>
  <c r="M1704" i="1" s="1"/>
  <c r="M1705" i="1" a="1"/>
  <c r="M1705" i="1" s="1"/>
  <c r="M1706" i="1" a="1"/>
  <c r="M1706" i="1" s="1"/>
  <c r="M1707" i="1" a="1"/>
  <c r="M1707" i="1" s="1"/>
  <c r="M1708" i="1" a="1"/>
  <c r="M1708" i="1" s="1"/>
  <c r="M1709" i="1" a="1"/>
  <c r="M1709" i="1" s="1"/>
  <c r="M1710" i="1" a="1"/>
  <c r="M1710" i="1" s="1"/>
  <c r="M1711" i="1" a="1"/>
  <c r="M1711" i="1" s="1"/>
  <c r="M1712" i="1" a="1"/>
  <c r="M1712" i="1" s="1"/>
  <c r="M1713" i="1" a="1"/>
  <c r="M1713" i="1" s="1"/>
  <c r="M1714" i="1" a="1"/>
  <c r="M1714" i="1" s="1"/>
  <c r="M1715" i="1" a="1"/>
  <c r="M1715" i="1" s="1"/>
  <c r="M1716" i="1" a="1"/>
  <c r="M1716" i="1" s="1"/>
  <c r="M1717" i="1" a="1"/>
  <c r="M1717" i="1" s="1"/>
  <c r="M1718" i="1" a="1"/>
  <c r="M1718" i="1" s="1"/>
  <c r="M1719" i="1" a="1"/>
  <c r="M1719" i="1" s="1"/>
  <c r="M1720" i="1" a="1"/>
  <c r="M1720" i="1" s="1"/>
  <c r="M1721" i="1" a="1"/>
  <c r="M1721" i="1" s="1"/>
  <c r="M1722" i="1" a="1"/>
  <c r="M1722" i="1" s="1"/>
  <c r="M1723" i="1" a="1"/>
  <c r="M1723" i="1" s="1"/>
  <c r="M1724" i="1" a="1"/>
  <c r="M1724" i="1" s="1"/>
  <c r="M1725" i="1" a="1"/>
  <c r="M1725" i="1" s="1"/>
  <c r="M1726" i="1" a="1"/>
  <c r="M1726" i="1" s="1"/>
  <c r="M1727" i="1" a="1"/>
  <c r="M1727" i="1" s="1"/>
  <c r="M1728" i="1" a="1"/>
  <c r="M1728" i="1" s="1"/>
  <c r="M1729" i="1" a="1"/>
  <c r="M1729" i="1" s="1"/>
  <c r="M1730" i="1" a="1"/>
  <c r="M1730" i="1" s="1"/>
  <c r="M1731" i="1" a="1"/>
  <c r="M1731" i="1" s="1"/>
  <c r="M1732" i="1" a="1"/>
  <c r="M1732" i="1" s="1"/>
  <c r="M1733" i="1" a="1"/>
  <c r="M1733" i="1" s="1"/>
  <c r="M1734" i="1" a="1"/>
  <c r="M1734" i="1" s="1"/>
  <c r="M1735" i="1" a="1"/>
  <c r="M1735" i="1" s="1"/>
  <c r="M1736" i="1" a="1"/>
  <c r="M1736" i="1" s="1"/>
  <c r="M1737" i="1" a="1"/>
  <c r="M1737" i="1" s="1"/>
  <c r="M1738" i="1" a="1"/>
  <c r="M1738" i="1" s="1"/>
  <c r="M1739" i="1" a="1"/>
  <c r="M1739" i="1" s="1"/>
  <c r="M1740" i="1" a="1"/>
  <c r="M1740" i="1" s="1"/>
  <c r="M1741" i="1" a="1"/>
  <c r="M1741" i="1" s="1"/>
  <c r="M1742" i="1" a="1"/>
  <c r="M1742" i="1" s="1"/>
  <c r="M1743" i="1" a="1"/>
  <c r="M1743" i="1" s="1"/>
  <c r="M1744" i="1" a="1"/>
  <c r="M1744" i="1" s="1"/>
  <c r="M1745" i="1" a="1"/>
  <c r="M1745" i="1" s="1"/>
  <c r="M1746" i="1" a="1"/>
  <c r="M1746" i="1" s="1"/>
  <c r="M1747" i="1" a="1"/>
  <c r="M1747" i="1" s="1"/>
  <c r="M1748" i="1" a="1"/>
  <c r="M1748" i="1" s="1"/>
  <c r="M1749" i="1" a="1"/>
  <c r="M1749" i="1" s="1"/>
  <c r="M1750" i="1" a="1"/>
  <c r="M1750" i="1" s="1"/>
  <c r="M1751" i="1" a="1"/>
  <c r="M1751" i="1" s="1"/>
  <c r="M1752" i="1" a="1"/>
  <c r="M1752" i="1" s="1"/>
  <c r="M1753" i="1" a="1"/>
  <c r="M1753" i="1" s="1"/>
  <c r="M1754" i="1" a="1"/>
  <c r="M1754" i="1" s="1"/>
  <c r="M1755" i="1" a="1"/>
  <c r="M1755" i="1" s="1"/>
  <c r="M1756" i="1" a="1"/>
  <c r="M1756" i="1" s="1"/>
  <c r="M1757" i="1" a="1"/>
  <c r="M1757" i="1" s="1"/>
  <c r="M1758" i="1" a="1"/>
  <c r="M1758" i="1" s="1"/>
  <c r="M1759" i="1" a="1"/>
  <c r="M1759" i="1" s="1"/>
  <c r="M1760" i="1" a="1"/>
  <c r="M1760" i="1" s="1"/>
  <c r="M1761" i="1" a="1"/>
  <c r="M1761" i="1" s="1"/>
  <c r="M1762" i="1" a="1"/>
  <c r="M1762" i="1" s="1"/>
  <c r="M1763" i="1" a="1"/>
  <c r="M1763" i="1" s="1"/>
  <c r="M1764" i="1" a="1"/>
  <c r="M1764" i="1" s="1"/>
  <c r="M1765" i="1" a="1"/>
  <c r="M1765" i="1" s="1"/>
  <c r="M1766" i="1" a="1"/>
  <c r="M1766" i="1" s="1"/>
  <c r="M1767" i="1" a="1"/>
  <c r="M1767" i="1" s="1"/>
  <c r="M1768" i="1" a="1"/>
  <c r="M1768" i="1" s="1"/>
  <c r="M1769" i="1" a="1"/>
  <c r="M1769" i="1" s="1"/>
  <c r="M1770" i="1" a="1"/>
  <c r="M1770" i="1" s="1"/>
  <c r="M1771" i="1" a="1"/>
  <c r="M1771" i="1" s="1"/>
  <c r="M1772" i="1" a="1"/>
  <c r="M1772" i="1" s="1"/>
  <c r="M1773" i="1" a="1"/>
  <c r="M1773" i="1" s="1"/>
  <c r="M1774" i="1" a="1"/>
  <c r="M1774" i="1" s="1"/>
  <c r="M1775" i="1" a="1"/>
  <c r="M1775" i="1" s="1"/>
  <c r="M1776" i="1" a="1"/>
  <c r="M1776" i="1" s="1"/>
  <c r="M1777" i="1" a="1"/>
  <c r="M1777" i="1" s="1"/>
  <c r="M1778" i="1" a="1"/>
  <c r="M1778" i="1" s="1"/>
  <c r="M1779" i="1" a="1"/>
  <c r="M1779" i="1" s="1"/>
  <c r="M1780" i="1" a="1"/>
  <c r="M1780" i="1" s="1"/>
  <c r="M1781" i="1" a="1"/>
  <c r="M1781" i="1" s="1"/>
  <c r="M1782" i="1" a="1"/>
  <c r="M1782" i="1" s="1"/>
  <c r="M1783" i="1" a="1"/>
  <c r="M1783" i="1" s="1"/>
  <c r="M1784" i="1" a="1"/>
  <c r="M1784" i="1" s="1"/>
  <c r="M1785" i="1" a="1"/>
  <c r="M1785" i="1" s="1"/>
  <c r="M1786" i="1" a="1"/>
  <c r="M1786" i="1" s="1"/>
  <c r="M1787" i="1" a="1"/>
  <c r="M1787" i="1" s="1"/>
  <c r="M1788" i="1" a="1"/>
  <c r="M1788" i="1" s="1"/>
  <c r="M1789" i="1" a="1"/>
  <c r="M1789" i="1" s="1"/>
  <c r="M1790" i="1" a="1"/>
  <c r="M1790" i="1" s="1"/>
  <c r="M1791" i="1" a="1"/>
  <c r="M1791" i="1" s="1"/>
  <c r="M1792" i="1" a="1"/>
  <c r="M1792" i="1" s="1"/>
  <c r="M1793" i="1" a="1"/>
  <c r="M1793" i="1" s="1"/>
  <c r="M1794" i="1" a="1"/>
  <c r="M1794" i="1" s="1"/>
  <c r="M1795" i="1" a="1"/>
  <c r="M1795" i="1" s="1"/>
  <c r="M1796" i="1" a="1"/>
  <c r="M1796" i="1" s="1"/>
  <c r="M1797" i="1" a="1"/>
  <c r="M1797" i="1" s="1"/>
  <c r="M1798" i="1" a="1"/>
  <c r="M1798" i="1" s="1"/>
  <c r="M1799" i="1" a="1"/>
  <c r="M1799" i="1" s="1"/>
  <c r="M1800" i="1" a="1"/>
  <c r="M1800" i="1" s="1"/>
  <c r="M1801" i="1" a="1"/>
  <c r="M1801" i="1" s="1"/>
  <c r="M1802" i="1" a="1"/>
  <c r="M1802" i="1" s="1"/>
  <c r="M1803" i="1" a="1"/>
  <c r="M1803" i="1" s="1"/>
  <c r="M1804" i="1" a="1"/>
  <c r="M1804" i="1" s="1"/>
  <c r="M1805" i="1" a="1"/>
  <c r="M1805" i="1" s="1"/>
  <c r="M1806" i="1" a="1"/>
  <c r="M1806" i="1" s="1"/>
  <c r="M1807" i="1" a="1"/>
  <c r="M1807" i="1" s="1"/>
  <c r="M1808" i="1" a="1"/>
  <c r="M1808" i="1" s="1"/>
  <c r="M1809" i="1" a="1"/>
  <c r="M1809" i="1" s="1"/>
  <c r="M1810" i="1" a="1"/>
  <c r="M1810" i="1" s="1"/>
  <c r="M1811" i="1" a="1"/>
  <c r="M1811" i="1" s="1"/>
  <c r="M1812" i="1" a="1"/>
  <c r="M1812" i="1" s="1"/>
  <c r="M1813" i="1" a="1"/>
  <c r="M1813" i="1" s="1"/>
  <c r="M1814" i="1" a="1"/>
  <c r="M1814" i="1" s="1"/>
  <c r="M1815" i="1" a="1"/>
  <c r="M1815" i="1" s="1"/>
  <c r="M1816" i="1" a="1"/>
  <c r="M1816" i="1" s="1"/>
  <c r="M1817" i="1" a="1"/>
  <c r="M1817" i="1" s="1"/>
  <c r="M1818" i="1" a="1"/>
  <c r="M1818" i="1" s="1"/>
  <c r="M1819" i="1" a="1"/>
  <c r="M1819" i="1" s="1"/>
  <c r="M1820" i="1" a="1"/>
  <c r="M1820" i="1" s="1"/>
  <c r="M1821" i="1" a="1"/>
  <c r="M1821" i="1" s="1"/>
  <c r="M1822" i="1" a="1"/>
  <c r="M1822" i="1" s="1"/>
  <c r="M1823" i="1" a="1"/>
  <c r="M1823" i="1" s="1"/>
  <c r="M1824" i="1" a="1"/>
  <c r="M1824" i="1" s="1"/>
  <c r="M1825" i="1" a="1"/>
  <c r="M1825" i="1" s="1"/>
  <c r="M1826" i="1" a="1"/>
  <c r="M1826" i="1" s="1"/>
  <c r="M1827" i="1" a="1"/>
  <c r="M1827" i="1" s="1"/>
  <c r="M1828" i="1" a="1"/>
  <c r="M1828" i="1" s="1"/>
  <c r="M1829" i="1" a="1"/>
  <c r="M1829" i="1" s="1"/>
  <c r="M1830" i="1" a="1"/>
  <c r="M1830" i="1" s="1"/>
  <c r="M1831" i="1" a="1"/>
  <c r="M1831" i="1" s="1"/>
  <c r="M1832" i="1" a="1"/>
  <c r="M1832" i="1" s="1"/>
  <c r="M1833" i="1" a="1"/>
  <c r="M1833" i="1" s="1"/>
  <c r="M1834" i="1" a="1"/>
  <c r="M1834" i="1" s="1"/>
  <c r="M1835" i="1" a="1"/>
  <c r="M1835" i="1" s="1"/>
  <c r="M1836" i="1" a="1"/>
  <c r="M1836" i="1" s="1"/>
  <c r="M1837" i="1" a="1"/>
  <c r="M1837" i="1" s="1"/>
  <c r="M1838" i="1" a="1"/>
  <c r="M1838" i="1" s="1"/>
  <c r="M1839" i="1" a="1"/>
  <c r="M1839" i="1" s="1"/>
  <c r="M1840" i="1" a="1"/>
  <c r="M1840" i="1" s="1"/>
  <c r="M1841" i="1" a="1"/>
  <c r="M1841" i="1" s="1"/>
  <c r="M1842" i="1" a="1"/>
  <c r="M1842" i="1" s="1"/>
  <c r="M1843" i="1" a="1"/>
  <c r="M1843" i="1" s="1"/>
  <c r="M1844" i="1" a="1"/>
  <c r="M1844" i="1" s="1"/>
  <c r="M1845" i="1" a="1"/>
  <c r="M1845" i="1" s="1"/>
  <c r="M1846" i="1" a="1"/>
  <c r="M1846" i="1" s="1"/>
  <c r="M1847" i="1" a="1"/>
  <c r="M1847" i="1" s="1"/>
  <c r="M1848" i="1" a="1"/>
  <c r="M1848" i="1" s="1"/>
  <c r="M1849" i="1" a="1"/>
  <c r="M1849" i="1" s="1"/>
  <c r="M1850" i="1" a="1"/>
  <c r="M1850" i="1" s="1"/>
  <c r="M1851" i="1" a="1"/>
  <c r="M1851" i="1" s="1"/>
  <c r="M1852" i="1" a="1"/>
  <c r="M1852" i="1" s="1"/>
  <c r="M1853" i="1" a="1"/>
  <c r="M1853" i="1" s="1"/>
  <c r="M1854" i="1" a="1"/>
  <c r="M1854" i="1" s="1"/>
  <c r="M1855" i="1" a="1"/>
  <c r="M1855" i="1" s="1"/>
  <c r="M1856" i="1" a="1"/>
  <c r="M1856" i="1" s="1"/>
  <c r="M1857" i="1" a="1"/>
  <c r="M1857" i="1" s="1"/>
  <c r="M1858" i="1" a="1"/>
  <c r="M1858" i="1" s="1"/>
  <c r="M1859" i="1" a="1"/>
  <c r="M1859" i="1" s="1"/>
  <c r="M1860" i="1" a="1"/>
  <c r="M1860" i="1" s="1"/>
  <c r="M1861" i="1" a="1"/>
  <c r="M1861" i="1" s="1"/>
  <c r="M1862" i="1" a="1"/>
  <c r="M1862" i="1" s="1"/>
  <c r="M1863" i="1" a="1"/>
  <c r="M1863" i="1" s="1"/>
  <c r="M1864" i="1" a="1"/>
  <c r="M1864" i="1" s="1"/>
  <c r="M1865" i="1" a="1"/>
  <c r="M1865" i="1" s="1"/>
  <c r="M1866" i="1" a="1"/>
  <c r="M1866" i="1" s="1"/>
  <c r="M1867" i="1" a="1"/>
  <c r="M1867" i="1" s="1"/>
  <c r="M1868" i="1" a="1"/>
  <c r="M1868" i="1" s="1"/>
  <c r="M1869" i="1" a="1"/>
  <c r="M1869" i="1" s="1"/>
  <c r="M1870" i="1" a="1"/>
  <c r="M1870" i="1" s="1"/>
  <c r="M1871" i="1" a="1"/>
  <c r="M1871" i="1" s="1"/>
  <c r="M1872" i="1" a="1"/>
  <c r="M1872" i="1" s="1"/>
  <c r="M1873" i="1" a="1"/>
  <c r="M1873" i="1" s="1"/>
  <c r="M1874" i="1" a="1"/>
  <c r="M1874" i="1" s="1"/>
  <c r="M1875" i="1" a="1"/>
  <c r="M1875" i="1" s="1"/>
  <c r="M1876" i="1" a="1"/>
  <c r="M1876" i="1" s="1"/>
  <c r="M1877" i="1" a="1"/>
  <c r="M1877" i="1" s="1"/>
  <c r="M1878" i="1" a="1"/>
  <c r="M1878" i="1" s="1"/>
  <c r="M1879" i="1" a="1"/>
  <c r="M1879" i="1" s="1"/>
  <c r="M1880" i="1" a="1"/>
  <c r="M1880" i="1" s="1"/>
  <c r="M1881" i="1" a="1"/>
  <c r="M1881" i="1" s="1"/>
  <c r="M1882" i="1" a="1"/>
  <c r="M1882" i="1" s="1"/>
  <c r="M1883" i="1" a="1"/>
  <c r="M1883" i="1" s="1"/>
  <c r="M1884" i="1" a="1"/>
  <c r="M1884" i="1" s="1"/>
  <c r="M1885" i="1" a="1"/>
  <c r="M1885" i="1" s="1"/>
  <c r="M1886" i="1" a="1"/>
  <c r="M1886" i="1" s="1"/>
  <c r="M1887" i="1" a="1"/>
  <c r="M1887" i="1" s="1"/>
  <c r="M1888" i="1" a="1"/>
  <c r="M1888" i="1" s="1"/>
  <c r="M1889" i="1" a="1"/>
  <c r="M1889" i="1" s="1"/>
  <c r="M1890" i="1" a="1"/>
  <c r="M1890" i="1" s="1"/>
  <c r="M1891" i="1" a="1"/>
  <c r="M1891" i="1" s="1"/>
  <c r="M1892" i="1" a="1"/>
  <c r="M1892" i="1" s="1"/>
  <c r="M1893" i="1" a="1"/>
  <c r="M1893" i="1" s="1"/>
  <c r="M1894" i="1" a="1"/>
  <c r="M1894" i="1" s="1"/>
  <c r="M1895" i="1" a="1"/>
  <c r="M1895" i="1" s="1"/>
  <c r="M1896" i="1" a="1"/>
  <c r="M1896" i="1" s="1"/>
  <c r="M1897" i="1" a="1"/>
  <c r="M1897" i="1" s="1"/>
  <c r="M1898" i="1" a="1"/>
  <c r="M1898" i="1" s="1"/>
  <c r="M1899" i="1" a="1"/>
  <c r="M1899" i="1" s="1"/>
  <c r="M1900" i="1" a="1"/>
  <c r="M1900" i="1" s="1"/>
  <c r="M1901" i="1" a="1"/>
  <c r="M1901" i="1" s="1"/>
  <c r="M1902" i="1" a="1"/>
  <c r="M1902" i="1" s="1"/>
  <c r="M1903" i="1" a="1"/>
  <c r="M1903" i="1" s="1"/>
  <c r="M1904" i="1" a="1"/>
  <c r="M1904" i="1" s="1"/>
  <c r="M1905" i="1" a="1"/>
  <c r="M1905" i="1" s="1"/>
  <c r="M1906" i="1" a="1"/>
  <c r="M1906" i="1" s="1"/>
  <c r="M1907" i="1" a="1"/>
  <c r="M1907" i="1" s="1"/>
  <c r="M1908" i="1" a="1"/>
  <c r="M1908" i="1" s="1"/>
  <c r="M1909" i="1" a="1"/>
  <c r="M1909" i="1" s="1"/>
  <c r="M1910" i="1" a="1"/>
  <c r="M1910" i="1" s="1"/>
  <c r="M1911" i="1" a="1"/>
  <c r="M1911" i="1" s="1"/>
  <c r="M1912" i="1" a="1"/>
  <c r="M1912" i="1" s="1"/>
  <c r="M1913" i="1" a="1"/>
  <c r="M1913" i="1" s="1"/>
  <c r="M1914" i="1" a="1"/>
  <c r="M1914" i="1" s="1"/>
  <c r="M1915" i="1" a="1"/>
  <c r="M1915" i="1" s="1"/>
  <c r="M1916" i="1" a="1"/>
  <c r="M1916" i="1" s="1"/>
  <c r="M1917" i="1" a="1"/>
  <c r="M1917" i="1" s="1"/>
  <c r="M1918" i="1" a="1"/>
  <c r="M1918" i="1" s="1"/>
  <c r="M1919" i="1" a="1"/>
  <c r="M1919" i="1" s="1"/>
  <c r="M1920" i="1" a="1"/>
  <c r="M1920" i="1" s="1"/>
  <c r="M1921" i="1" a="1"/>
  <c r="M1921" i="1" s="1"/>
  <c r="M1922" i="1" a="1"/>
  <c r="M1922" i="1" s="1"/>
  <c r="M1923" i="1" a="1"/>
  <c r="M1923" i="1" s="1"/>
  <c r="M1924" i="1" a="1"/>
  <c r="M1924" i="1" s="1"/>
  <c r="M1925" i="1" a="1"/>
  <c r="M1925" i="1" s="1"/>
  <c r="M1926" i="1" a="1"/>
  <c r="M1926" i="1" s="1"/>
  <c r="M1927" i="1" a="1"/>
  <c r="M1927" i="1" s="1"/>
  <c r="M1928" i="1" a="1"/>
  <c r="M1928" i="1" s="1"/>
  <c r="M1929" i="1" a="1"/>
  <c r="M1929" i="1" s="1"/>
  <c r="M1930" i="1" a="1"/>
  <c r="M1930" i="1" s="1"/>
  <c r="M1931" i="1" a="1"/>
  <c r="M1931" i="1" s="1"/>
  <c r="M1932" i="1" a="1"/>
  <c r="M1932" i="1" s="1"/>
  <c r="M1933" i="1" a="1"/>
  <c r="M1933" i="1" s="1"/>
  <c r="M1934" i="1" a="1"/>
  <c r="M1934" i="1" s="1"/>
  <c r="M1935" i="1" a="1"/>
  <c r="M1935" i="1" s="1"/>
  <c r="M1936" i="1" a="1"/>
  <c r="M1936" i="1" s="1"/>
  <c r="M1937" i="1" a="1"/>
  <c r="M1937" i="1" s="1"/>
  <c r="M1938" i="1" a="1"/>
  <c r="M1938" i="1" s="1"/>
  <c r="M1939" i="1" a="1"/>
  <c r="M1939" i="1" s="1"/>
  <c r="M1940" i="1" a="1"/>
  <c r="M1940" i="1" s="1"/>
  <c r="M1941" i="1" a="1"/>
  <c r="M1941" i="1" s="1"/>
  <c r="M1942" i="1" a="1"/>
  <c r="M1942" i="1" s="1"/>
  <c r="M1943" i="1" a="1"/>
  <c r="M1943" i="1" s="1"/>
  <c r="M1944" i="1" a="1"/>
  <c r="M1944" i="1" s="1"/>
  <c r="M1945" i="1" a="1"/>
  <c r="M1945" i="1" s="1"/>
  <c r="M1946" i="1" a="1"/>
  <c r="M1946" i="1" s="1"/>
  <c r="M1947" i="1" a="1"/>
  <c r="M1947" i="1" s="1"/>
  <c r="M1948" i="1" a="1"/>
  <c r="M1948" i="1" s="1"/>
  <c r="M1949" i="1" a="1"/>
  <c r="M1949" i="1" s="1"/>
  <c r="M1950" i="1" a="1"/>
  <c r="M1950" i="1" s="1"/>
  <c r="M1951" i="1" a="1"/>
  <c r="M1951" i="1" s="1"/>
  <c r="M1952" i="1" a="1"/>
  <c r="M1952" i="1" s="1"/>
  <c r="M1953" i="1" a="1"/>
  <c r="M1953" i="1" s="1"/>
  <c r="M1954" i="1" a="1"/>
  <c r="M1954" i="1" s="1"/>
  <c r="M1955" i="1" a="1"/>
  <c r="M1955" i="1" s="1"/>
  <c r="M1956" i="1" a="1"/>
  <c r="M1956" i="1" s="1"/>
  <c r="M1957" i="1" a="1"/>
  <c r="M1957" i="1" s="1"/>
  <c r="M1958" i="1" a="1"/>
  <c r="M1958" i="1" s="1"/>
  <c r="M1959" i="1" a="1"/>
  <c r="M1959" i="1" s="1"/>
  <c r="M1960" i="1" a="1"/>
  <c r="M1960" i="1" s="1"/>
  <c r="M1961" i="1" a="1"/>
  <c r="M1961" i="1" s="1"/>
  <c r="M1962" i="1" a="1"/>
  <c r="M1962" i="1" s="1"/>
  <c r="M1963" i="1" a="1"/>
  <c r="M1963" i="1" s="1"/>
  <c r="M1964" i="1" a="1"/>
  <c r="M1964" i="1" s="1"/>
  <c r="M1965" i="1" a="1"/>
  <c r="M1965" i="1" s="1"/>
  <c r="M1966" i="1" a="1"/>
  <c r="M1966" i="1" s="1"/>
  <c r="M1967" i="1" a="1"/>
  <c r="M1967" i="1" s="1"/>
  <c r="M1968" i="1" a="1"/>
  <c r="M1968" i="1" s="1"/>
  <c r="M1969" i="1" a="1"/>
  <c r="M1969" i="1" s="1"/>
  <c r="M1970" i="1" a="1"/>
  <c r="M1970" i="1" s="1"/>
  <c r="M1971" i="1" a="1"/>
  <c r="M1971" i="1" s="1"/>
  <c r="M1972" i="1" a="1"/>
  <c r="M1972" i="1" s="1"/>
  <c r="M1973" i="1" a="1"/>
  <c r="M1973" i="1" s="1"/>
  <c r="M1974" i="1" a="1"/>
  <c r="M1974" i="1" s="1"/>
  <c r="M1975" i="1" a="1"/>
  <c r="M1975" i="1" s="1"/>
  <c r="M1976" i="1" a="1"/>
  <c r="M1976" i="1" s="1"/>
  <c r="M1977" i="1" a="1"/>
  <c r="M1977" i="1" s="1"/>
  <c r="M1978" i="1" a="1"/>
  <c r="M1978" i="1" s="1"/>
  <c r="M1979" i="1" a="1"/>
  <c r="M1979" i="1" s="1"/>
  <c r="M1980" i="1" a="1"/>
  <c r="M1980" i="1" s="1"/>
  <c r="M1981" i="1" a="1"/>
  <c r="M1981" i="1" s="1"/>
  <c r="M1982" i="1" a="1"/>
  <c r="M1982" i="1" s="1"/>
  <c r="M1983" i="1" a="1"/>
  <c r="M1983" i="1" s="1"/>
  <c r="M1984" i="1" a="1"/>
  <c r="M1984" i="1" s="1"/>
  <c r="M1985" i="1" a="1"/>
  <c r="M1985" i="1" s="1"/>
  <c r="M1986" i="1" a="1"/>
  <c r="M1986" i="1" s="1"/>
  <c r="M1987" i="1" a="1"/>
  <c r="M1987" i="1" s="1"/>
  <c r="M1988" i="1" a="1"/>
  <c r="M1988" i="1" s="1"/>
  <c r="M1989" i="1" a="1"/>
  <c r="M1989" i="1" s="1"/>
  <c r="M1990" i="1" a="1"/>
  <c r="M1990" i="1" s="1"/>
  <c r="M1991" i="1" a="1"/>
  <c r="M1991" i="1" s="1"/>
  <c r="M1992" i="1" a="1"/>
  <c r="M1992" i="1" s="1"/>
  <c r="M1993" i="1" a="1"/>
  <c r="M1993" i="1" s="1"/>
  <c r="M1994" i="1" a="1"/>
  <c r="M1994" i="1" s="1"/>
  <c r="M1995" i="1" a="1"/>
  <c r="M1995" i="1" s="1"/>
  <c r="M1996" i="1" a="1"/>
  <c r="M1996" i="1" s="1"/>
  <c r="M1997" i="1" a="1"/>
  <c r="M1997" i="1" s="1"/>
  <c r="M1998" i="1" a="1"/>
  <c r="M1998" i="1" s="1"/>
  <c r="M1999" i="1" a="1"/>
  <c r="M1999" i="1" s="1"/>
  <c r="M2000" i="1" a="1"/>
  <c r="M2000" i="1" s="1"/>
  <c r="M2001" i="1" a="1"/>
  <c r="M2001" i="1" s="1"/>
  <c r="M2002" i="1" a="1"/>
  <c r="M2002" i="1" s="1"/>
  <c r="M2003" i="1" a="1"/>
  <c r="M2003" i="1" s="1"/>
  <c r="M2004" i="1" a="1"/>
  <c r="M2004" i="1" s="1"/>
  <c r="M2005" i="1" a="1"/>
  <c r="M2005" i="1" s="1"/>
  <c r="M2006" i="1" a="1"/>
  <c r="M2006" i="1" s="1"/>
  <c r="M2007" i="1" a="1"/>
  <c r="M2007" i="1" s="1"/>
  <c r="M2008" i="1" a="1"/>
  <c r="M2008" i="1" s="1"/>
  <c r="M2009" i="1" a="1"/>
  <c r="M2009" i="1" s="1"/>
  <c r="M2010" i="1" a="1"/>
  <c r="M2010" i="1" s="1"/>
  <c r="M2011" i="1" a="1"/>
  <c r="M2011" i="1" s="1"/>
  <c r="M2012" i="1" a="1"/>
  <c r="M2012" i="1" s="1"/>
  <c r="M2013" i="1" a="1"/>
  <c r="M2013" i="1" s="1"/>
  <c r="M2014" i="1" a="1"/>
  <c r="M2014" i="1" s="1"/>
  <c r="M2015" i="1" a="1"/>
  <c r="M2015" i="1" s="1"/>
  <c r="M2016" i="1" a="1"/>
  <c r="M2016" i="1" s="1"/>
  <c r="M2017" i="1" a="1"/>
  <c r="M2017" i="1" s="1"/>
  <c r="M2018" i="1" a="1"/>
  <c r="M2018" i="1" s="1"/>
  <c r="M2019" i="1" a="1"/>
  <c r="M2019" i="1" s="1"/>
  <c r="M2020" i="1" a="1"/>
  <c r="M2020" i="1" s="1"/>
  <c r="M2021" i="1" a="1"/>
  <c r="M2021" i="1" s="1"/>
  <c r="M2022" i="1" a="1"/>
  <c r="M2022" i="1" s="1"/>
  <c r="M2023" i="1" a="1"/>
  <c r="M2023" i="1" s="1"/>
  <c r="M2024" i="1" a="1"/>
  <c r="M2024" i="1" s="1"/>
  <c r="M2025" i="1" a="1"/>
  <c r="M2025" i="1" s="1"/>
  <c r="M2026" i="1" a="1"/>
  <c r="M2026" i="1" s="1"/>
  <c r="M2027" i="1" a="1"/>
  <c r="M2027" i="1" s="1"/>
  <c r="M2028" i="1" a="1"/>
  <c r="M2028" i="1" s="1"/>
  <c r="M2029" i="1" a="1"/>
  <c r="M2029" i="1" s="1"/>
  <c r="M2030" i="1" a="1"/>
  <c r="M2030" i="1" s="1"/>
  <c r="M2031" i="1" a="1"/>
  <c r="M2031" i="1" s="1"/>
  <c r="M2032" i="1" a="1"/>
  <c r="M2032" i="1" s="1"/>
  <c r="M2033" i="1" a="1"/>
  <c r="M2033" i="1" s="1"/>
  <c r="M2034" i="1" a="1"/>
  <c r="M2034" i="1" s="1"/>
  <c r="M2035" i="1" a="1"/>
  <c r="M2035" i="1" s="1"/>
  <c r="M2036" i="1" a="1"/>
  <c r="M2036" i="1" s="1"/>
  <c r="M2037" i="1" a="1"/>
  <c r="M2037" i="1" s="1"/>
  <c r="M2038" i="1" a="1"/>
  <c r="M2038" i="1" s="1"/>
  <c r="M2039" i="1" a="1"/>
  <c r="M2039" i="1" s="1"/>
  <c r="M2040" i="1" a="1"/>
  <c r="M2040" i="1" s="1"/>
  <c r="M2041" i="1" a="1"/>
  <c r="M2041" i="1" s="1"/>
  <c r="M2042" i="1" a="1"/>
  <c r="M2042" i="1" s="1"/>
  <c r="M2043" i="1" a="1"/>
  <c r="M2043" i="1" s="1"/>
  <c r="M2044" i="1" a="1"/>
  <c r="M2044" i="1" s="1"/>
  <c r="M2045" i="1" a="1"/>
  <c r="M2045" i="1" s="1"/>
  <c r="M2046" i="1" a="1"/>
  <c r="M2046" i="1" s="1"/>
  <c r="M2047" i="1" a="1"/>
  <c r="M2047" i="1" s="1"/>
  <c r="M2048" i="1" a="1"/>
  <c r="M2048" i="1" s="1"/>
  <c r="M2049" i="1" a="1"/>
  <c r="M2049" i="1" s="1"/>
  <c r="M2050" i="1" a="1"/>
  <c r="M2050" i="1" s="1"/>
  <c r="M2051" i="1" a="1"/>
  <c r="M2051" i="1" s="1"/>
  <c r="M2052" i="1" a="1"/>
  <c r="M2052" i="1" s="1"/>
  <c r="M2053" i="1" a="1"/>
  <c r="M2053" i="1" s="1"/>
  <c r="M2054" i="1" a="1"/>
  <c r="M2054" i="1" s="1"/>
  <c r="M2055" i="1" a="1"/>
  <c r="M2055" i="1" s="1"/>
  <c r="M2056" i="1" a="1"/>
  <c r="M2056" i="1" s="1"/>
  <c r="M2057" i="1" a="1"/>
  <c r="M2057" i="1" s="1"/>
  <c r="M2058" i="1" a="1"/>
  <c r="M2058" i="1" s="1"/>
  <c r="M2059" i="1" a="1"/>
  <c r="M2059" i="1" s="1"/>
  <c r="M2060" i="1" a="1"/>
  <c r="M2060" i="1" s="1"/>
  <c r="M2061" i="1" a="1"/>
  <c r="M2061" i="1" s="1"/>
  <c r="M2062" i="1" a="1"/>
  <c r="M2062" i="1" s="1"/>
  <c r="M2063" i="1" a="1"/>
  <c r="M2063" i="1" s="1"/>
  <c r="M2064" i="1" a="1"/>
  <c r="M2064" i="1" s="1"/>
  <c r="M2065" i="1" a="1"/>
  <c r="M2065" i="1" s="1"/>
  <c r="M2066" i="1" a="1"/>
  <c r="M2066" i="1" s="1"/>
  <c r="M2067" i="1" a="1"/>
  <c r="M2067" i="1" s="1"/>
  <c r="M2068" i="1" a="1"/>
  <c r="M2068" i="1" s="1"/>
  <c r="M2069" i="1" a="1"/>
  <c r="M2069" i="1" s="1"/>
  <c r="M2070" i="1" a="1"/>
  <c r="M2070" i="1" s="1"/>
  <c r="M2071" i="1" a="1"/>
  <c r="M2071" i="1" s="1"/>
  <c r="M2072" i="1" a="1"/>
  <c r="M2072" i="1" s="1"/>
  <c r="M2073" i="1" a="1"/>
  <c r="M2073" i="1" s="1"/>
  <c r="M2074" i="1" a="1"/>
  <c r="M2074" i="1" s="1"/>
  <c r="M2075" i="1" a="1"/>
  <c r="M2075" i="1" s="1"/>
  <c r="M2076" i="1" a="1"/>
  <c r="M2076" i="1" s="1"/>
  <c r="M2077" i="1" a="1"/>
  <c r="M2077" i="1" s="1"/>
  <c r="M2078" i="1" a="1"/>
  <c r="M2078" i="1" s="1"/>
  <c r="M2079" i="1" a="1"/>
  <c r="M2079" i="1" s="1"/>
  <c r="M2080" i="1" a="1"/>
  <c r="M2080" i="1" s="1"/>
  <c r="M2081" i="1" a="1"/>
  <c r="M2081" i="1" s="1"/>
  <c r="M2082" i="1" a="1"/>
  <c r="M2082" i="1" s="1"/>
  <c r="M2083" i="1" a="1"/>
  <c r="M2083" i="1" s="1"/>
  <c r="M2084" i="1" a="1"/>
  <c r="M2084" i="1" s="1"/>
  <c r="M2085" i="1" a="1"/>
  <c r="M2085" i="1" s="1"/>
  <c r="M2086" i="1" a="1"/>
  <c r="M2086" i="1" s="1"/>
  <c r="M2087" i="1" a="1"/>
  <c r="M2087" i="1" s="1"/>
  <c r="M2088" i="1" a="1"/>
  <c r="M2088" i="1" s="1"/>
  <c r="M2089" i="1" a="1"/>
  <c r="M2089" i="1" s="1"/>
  <c r="M2090" i="1" a="1"/>
  <c r="M2090" i="1" s="1"/>
  <c r="M2091" i="1" a="1"/>
  <c r="M2091" i="1" s="1"/>
  <c r="M2092" i="1" a="1"/>
  <c r="M2092" i="1" s="1"/>
  <c r="M2093" i="1" a="1"/>
  <c r="M2093" i="1" s="1"/>
  <c r="M2094" i="1" a="1"/>
  <c r="M2094" i="1" s="1"/>
  <c r="M2095" i="1" a="1"/>
  <c r="M2095" i="1" s="1"/>
  <c r="M2096" i="1" a="1"/>
  <c r="M2096" i="1" s="1"/>
  <c r="M2097" i="1" a="1"/>
  <c r="M2097" i="1" s="1"/>
  <c r="M2098" i="1" a="1"/>
  <c r="M2098" i="1" s="1"/>
  <c r="M2099" i="1" a="1"/>
  <c r="M2099" i="1" s="1"/>
  <c r="M2100" i="1" a="1"/>
  <c r="M2100" i="1" s="1"/>
  <c r="M2101" i="1" a="1"/>
  <c r="M2101" i="1" s="1"/>
  <c r="M2102" i="1" a="1"/>
  <c r="M2102" i="1" s="1"/>
  <c r="M2103" i="1" a="1"/>
  <c r="M2103" i="1" s="1"/>
  <c r="M2104" i="1" a="1"/>
  <c r="M2104" i="1" s="1"/>
  <c r="M2105" i="1" a="1"/>
  <c r="M2105" i="1" s="1"/>
  <c r="M2106" i="1" a="1"/>
  <c r="M2106" i="1" s="1"/>
  <c r="M2107" i="1" a="1"/>
  <c r="M2107" i="1" s="1"/>
  <c r="M2108" i="1" a="1"/>
  <c r="M2108" i="1" s="1"/>
  <c r="M2109" i="1" a="1"/>
  <c r="M2109" i="1" s="1"/>
  <c r="M2110" i="1" a="1"/>
  <c r="M2110" i="1" s="1"/>
  <c r="M2111" i="1" a="1"/>
  <c r="M2111" i="1" s="1"/>
  <c r="M2112" i="1" a="1"/>
  <c r="M2112" i="1" s="1"/>
  <c r="M2113" i="1" a="1"/>
  <c r="M2113" i="1" s="1"/>
  <c r="M2114" i="1" a="1"/>
  <c r="M2114" i="1" s="1"/>
  <c r="M2115" i="1" a="1"/>
  <c r="M2115" i="1" s="1"/>
  <c r="M2116" i="1" a="1"/>
  <c r="M2116" i="1" s="1"/>
  <c r="M2117" i="1" a="1"/>
  <c r="M2117" i="1" s="1"/>
  <c r="M2118" i="1" a="1"/>
  <c r="M2118" i="1" s="1"/>
  <c r="M2119" i="1" a="1"/>
  <c r="M2119" i="1" s="1"/>
  <c r="M2120" i="1" a="1"/>
  <c r="M2120" i="1" s="1"/>
  <c r="M2121" i="1" a="1"/>
  <c r="M2121" i="1" s="1"/>
  <c r="M2122" i="1" a="1"/>
  <c r="M2122" i="1" s="1"/>
  <c r="M2123" i="1" a="1"/>
  <c r="M2123" i="1" s="1"/>
  <c r="M2124" i="1" a="1"/>
  <c r="M2124" i="1" s="1"/>
  <c r="M2125" i="1" a="1"/>
  <c r="M2125" i="1" s="1"/>
  <c r="M2126" i="1" a="1"/>
  <c r="M2126" i="1" s="1"/>
  <c r="M2127" i="1" a="1"/>
  <c r="M2127" i="1" s="1"/>
  <c r="M2128" i="1" a="1"/>
  <c r="M2128" i="1" s="1"/>
  <c r="M2129" i="1" a="1"/>
  <c r="M2129" i="1" s="1"/>
  <c r="M2130" i="1" a="1"/>
  <c r="M2130" i="1" s="1"/>
  <c r="M2131" i="1" a="1"/>
  <c r="M2131" i="1" s="1"/>
  <c r="M2132" i="1" a="1"/>
  <c r="M2132" i="1" s="1"/>
  <c r="M2133" i="1" a="1"/>
  <c r="M2133" i="1" s="1"/>
  <c r="M2134" i="1" a="1"/>
  <c r="M2134" i="1" s="1"/>
  <c r="M2135" i="1" a="1"/>
  <c r="M2135" i="1" s="1"/>
  <c r="M2136" i="1" a="1"/>
  <c r="M2136" i="1" s="1"/>
  <c r="M2137" i="1" a="1"/>
  <c r="M2137" i="1" s="1"/>
  <c r="M2138" i="1" a="1"/>
  <c r="M2138" i="1" s="1"/>
  <c r="M2139" i="1" a="1"/>
  <c r="M2139" i="1" s="1"/>
  <c r="M2140" i="1" a="1"/>
  <c r="M2140" i="1" s="1"/>
  <c r="M2141" i="1" a="1"/>
  <c r="M2141" i="1" s="1"/>
  <c r="M2142" i="1" a="1"/>
  <c r="M2142" i="1" s="1"/>
  <c r="M2143" i="1" a="1"/>
  <c r="M2143" i="1" s="1"/>
  <c r="M2144" i="1" a="1"/>
  <c r="M2144" i="1" s="1"/>
  <c r="M2145" i="1" a="1"/>
  <c r="M2145" i="1" s="1"/>
  <c r="M2146" i="1" a="1"/>
  <c r="M2146" i="1" s="1"/>
  <c r="M2147" i="1" a="1"/>
  <c r="M2147" i="1" s="1"/>
  <c r="M2148" i="1" a="1"/>
  <c r="M2148" i="1" s="1"/>
  <c r="M2149" i="1" a="1"/>
  <c r="M2149" i="1" s="1"/>
  <c r="M2150" i="1" a="1"/>
  <c r="M2150" i="1" s="1"/>
  <c r="M2151" i="1" a="1"/>
  <c r="M2151" i="1" s="1"/>
  <c r="M2152" i="1" a="1"/>
  <c r="M2152" i="1" s="1"/>
  <c r="M2153" i="1" a="1"/>
  <c r="M2153" i="1" s="1"/>
  <c r="M2154" i="1" a="1"/>
  <c r="M2154" i="1" s="1"/>
  <c r="M2155" i="1" a="1"/>
  <c r="M2155" i="1" s="1"/>
  <c r="M2156" i="1" a="1"/>
  <c r="M2156" i="1" s="1"/>
  <c r="M2157" i="1" a="1"/>
  <c r="M2157" i="1" s="1"/>
  <c r="M2158" i="1" a="1"/>
  <c r="M2158" i="1" s="1"/>
  <c r="M2159" i="1" a="1"/>
  <c r="M2159" i="1" s="1"/>
  <c r="M2160" i="1" a="1"/>
  <c r="M2160" i="1" s="1"/>
  <c r="M2161" i="1" a="1"/>
  <c r="M2161" i="1" s="1"/>
  <c r="M2162" i="1" a="1"/>
  <c r="M2162" i="1" s="1"/>
  <c r="M2163" i="1" a="1"/>
  <c r="M2163" i="1" s="1"/>
  <c r="M2164" i="1" a="1"/>
  <c r="M2164" i="1" s="1"/>
  <c r="M2165" i="1" a="1"/>
  <c r="M2165" i="1" s="1"/>
  <c r="M2166" i="1" a="1"/>
  <c r="M2166" i="1" s="1"/>
  <c r="M2167" i="1" a="1"/>
  <c r="M2167" i="1" s="1"/>
  <c r="M2168" i="1" a="1"/>
  <c r="M2168" i="1" s="1"/>
  <c r="M2169" i="1" a="1"/>
  <c r="M2169" i="1" s="1"/>
  <c r="M2170" i="1" a="1"/>
  <c r="M2170" i="1" s="1"/>
  <c r="M2171" i="1" a="1"/>
  <c r="M2171" i="1" s="1"/>
  <c r="M2172" i="1" a="1"/>
  <c r="M2172" i="1" s="1"/>
  <c r="M2173" i="1" a="1"/>
  <c r="M2173" i="1" s="1"/>
  <c r="M2174" i="1" a="1"/>
  <c r="M2174" i="1" s="1"/>
  <c r="M2175" i="1" a="1"/>
  <c r="M2175" i="1" s="1"/>
  <c r="M2176" i="1" a="1"/>
  <c r="M2176" i="1" s="1"/>
  <c r="M2177" i="1" a="1"/>
  <c r="M2177" i="1" s="1"/>
  <c r="M2178" i="1" a="1"/>
  <c r="M2178" i="1" s="1"/>
  <c r="M2179" i="1" a="1"/>
  <c r="M2179" i="1" s="1"/>
  <c r="M2180" i="1" a="1"/>
  <c r="M2180" i="1" s="1"/>
  <c r="M2181" i="1" a="1"/>
  <c r="M2181" i="1" s="1"/>
  <c r="M2182" i="1" a="1"/>
  <c r="M2182" i="1" s="1"/>
  <c r="M2183" i="1" a="1"/>
  <c r="M2183" i="1" s="1"/>
  <c r="M2184" i="1" a="1"/>
  <c r="M2184" i="1" s="1"/>
  <c r="M2185" i="1" a="1"/>
  <c r="M2185" i="1" s="1"/>
  <c r="M2186" i="1" a="1"/>
  <c r="M2186" i="1" s="1"/>
  <c r="M2187" i="1" a="1"/>
  <c r="M2187" i="1" s="1"/>
  <c r="M2188" i="1" a="1"/>
  <c r="M2188" i="1" s="1"/>
  <c r="M2189" i="1" a="1"/>
  <c r="M2189" i="1" s="1"/>
  <c r="M2190" i="1" a="1"/>
  <c r="M2190" i="1" s="1"/>
  <c r="M2191" i="1" a="1"/>
  <c r="M2191" i="1" s="1"/>
  <c r="M2192" i="1" a="1"/>
  <c r="M2192" i="1" s="1"/>
  <c r="M2193" i="1" a="1"/>
  <c r="M2193" i="1" s="1"/>
  <c r="M2194" i="1" a="1"/>
  <c r="M2194" i="1" s="1"/>
  <c r="M2195" i="1" a="1"/>
  <c r="M2195" i="1" s="1"/>
  <c r="M2196" i="1" a="1"/>
  <c r="M2196" i="1" s="1"/>
  <c r="M2197" i="1" a="1"/>
  <c r="M2197" i="1" s="1"/>
  <c r="M2198" i="1" a="1"/>
  <c r="M2198" i="1" s="1"/>
  <c r="M2199" i="1" a="1"/>
  <c r="M2199" i="1" s="1"/>
  <c r="M2200" i="1" a="1"/>
  <c r="M2200" i="1" s="1"/>
  <c r="M2201" i="1" a="1"/>
  <c r="M2201" i="1" s="1"/>
  <c r="M2202" i="1" a="1"/>
  <c r="M2202" i="1" s="1"/>
  <c r="M2203" i="1" a="1"/>
  <c r="M2203" i="1" s="1"/>
  <c r="M2204" i="1" a="1"/>
  <c r="M2204" i="1" s="1"/>
  <c r="M2205" i="1" a="1"/>
  <c r="M2205" i="1" s="1"/>
  <c r="M2206" i="1" a="1"/>
  <c r="M2206" i="1" s="1"/>
  <c r="M2207" i="1" a="1"/>
  <c r="M2207" i="1" s="1"/>
  <c r="M2208" i="1" a="1"/>
  <c r="M2208" i="1" s="1"/>
  <c r="M2209" i="1" a="1"/>
  <c r="M2209" i="1" s="1"/>
  <c r="M2210" i="1" a="1"/>
  <c r="M2210" i="1" s="1"/>
  <c r="M2211" i="1" a="1"/>
  <c r="M2211" i="1" s="1"/>
  <c r="M2212" i="1" a="1"/>
  <c r="M2212" i="1" s="1"/>
  <c r="M2213" i="1" a="1"/>
  <c r="M2213" i="1" s="1"/>
  <c r="M2214" i="1" a="1"/>
  <c r="M2214" i="1" s="1"/>
  <c r="M2215" i="1" a="1"/>
  <c r="M2215" i="1" s="1"/>
  <c r="M2216" i="1" a="1"/>
  <c r="M2216" i="1" s="1"/>
  <c r="M2217" i="1" a="1"/>
  <c r="M2217" i="1" s="1"/>
  <c r="M2218" i="1" a="1"/>
  <c r="M2218" i="1" s="1"/>
  <c r="M2219" i="1" a="1"/>
  <c r="M2219" i="1" s="1"/>
  <c r="M2220" i="1" a="1"/>
  <c r="M2220" i="1" s="1"/>
  <c r="M2221" i="1" a="1"/>
  <c r="M2221" i="1" s="1"/>
  <c r="M2222" i="1" a="1"/>
  <c r="M2222" i="1" s="1"/>
  <c r="M2223" i="1" a="1"/>
  <c r="M2223" i="1" s="1"/>
  <c r="M2224" i="1" a="1"/>
  <c r="M2224" i="1" s="1"/>
  <c r="M2225" i="1" a="1"/>
  <c r="M2225" i="1" s="1"/>
  <c r="M2226" i="1" a="1"/>
  <c r="M2226" i="1" s="1"/>
  <c r="M2227" i="1" a="1"/>
  <c r="M2227" i="1" s="1"/>
  <c r="M2228" i="1" a="1"/>
  <c r="M2228" i="1" s="1"/>
  <c r="M2229" i="1" a="1"/>
  <c r="M2229" i="1" s="1"/>
  <c r="M2230" i="1" a="1"/>
  <c r="M2230" i="1" s="1"/>
  <c r="M2231" i="1" a="1"/>
  <c r="M2231" i="1" s="1"/>
  <c r="M2232" i="1" a="1"/>
  <c r="M2232" i="1" s="1"/>
  <c r="M2233" i="1" a="1"/>
  <c r="M2233" i="1" s="1"/>
  <c r="M2234" i="1" a="1"/>
  <c r="M2234" i="1" s="1"/>
  <c r="M2235" i="1" a="1"/>
  <c r="M2235" i="1" s="1"/>
  <c r="M2236" i="1" a="1"/>
  <c r="M2236" i="1" s="1"/>
  <c r="M2237" i="1" a="1"/>
  <c r="M2237" i="1" s="1"/>
  <c r="M2238" i="1" a="1"/>
  <c r="M2238" i="1" s="1"/>
  <c r="M2239" i="1" a="1"/>
  <c r="M2239" i="1" s="1"/>
  <c r="M2240" i="1" a="1"/>
  <c r="M2240" i="1" s="1"/>
  <c r="M2241" i="1" a="1"/>
  <c r="M2241" i="1" s="1"/>
  <c r="M2242" i="1" a="1"/>
  <c r="M2242" i="1" s="1"/>
  <c r="M2243" i="1" a="1"/>
  <c r="M2243" i="1" s="1"/>
  <c r="M2244" i="1" a="1"/>
  <c r="M2244" i="1" s="1"/>
  <c r="M2245" i="1" a="1"/>
  <c r="M2245" i="1" s="1"/>
  <c r="M2246" i="1" a="1"/>
  <c r="M2246" i="1" s="1"/>
  <c r="M2247" i="1" a="1"/>
  <c r="M2247" i="1" s="1"/>
  <c r="M2248" i="1" a="1"/>
  <c r="M2248" i="1" s="1"/>
  <c r="M2249" i="1" a="1"/>
  <c r="M2249" i="1" s="1"/>
  <c r="M2250" i="1" a="1"/>
  <c r="M2250" i="1" s="1"/>
  <c r="M2251" i="1" a="1"/>
  <c r="M2251" i="1" s="1"/>
  <c r="M2252" i="1" a="1"/>
  <c r="M2252" i="1" s="1"/>
  <c r="M2253" i="1" a="1"/>
  <c r="M2253" i="1" s="1"/>
  <c r="M2254" i="1" a="1"/>
  <c r="M2254" i="1" s="1"/>
  <c r="M2255" i="1" a="1"/>
  <c r="M2255" i="1" s="1"/>
  <c r="M2256" i="1" a="1"/>
  <c r="M2256" i="1" s="1"/>
  <c r="M2257" i="1" a="1"/>
  <c r="M2257" i="1" s="1"/>
  <c r="M2258" i="1" a="1"/>
  <c r="M2258" i="1" s="1"/>
  <c r="M2259" i="1" a="1"/>
  <c r="M2259" i="1" s="1"/>
  <c r="M2260" i="1" a="1"/>
  <c r="M2260" i="1" s="1"/>
  <c r="M2261" i="1" a="1"/>
  <c r="M2261" i="1" s="1"/>
  <c r="M2262" i="1" a="1"/>
  <c r="M2262" i="1" s="1"/>
  <c r="M2263" i="1" a="1"/>
  <c r="M2263" i="1" s="1"/>
  <c r="M2264" i="1" a="1"/>
  <c r="M2264" i="1" s="1"/>
  <c r="M2265" i="1" a="1"/>
  <c r="M2265" i="1" s="1"/>
  <c r="M2266" i="1" a="1"/>
  <c r="M2266" i="1" s="1"/>
  <c r="M2267" i="1" a="1"/>
  <c r="M2267" i="1" s="1"/>
  <c r="M2268" i="1" a="1"/>
  <c r="M2268" i="1" s="1"/>
  <c r="M2269" i="1" a="1"/>
  <c r="M2269" i="1" s="1"/>
  <c r="M2270" i="1" a="1"/>
  <c r="M2270" i="1" s="1"/>
  <c r="M2271" i="1" a="1"/>
  <c r="M2271" i="1" s="1"/>
  <c r="M2272" i="1" a="1"/>
  <c r="M2272" i="1" s="1"/>
  <c r="M2273" i="1" a="1"/>
  <c r="M2273" i="1" s="1"/>
  <c r="M2274" i="1" a="1"/>
  <c r="M2274" i="1" s="1"/>
  <c r="M2275" i="1" a="1"/>
  <c r="M2275" i="1" s="1"/>
  <c r="M2276" i="1" a="1"/>
  <c r="M2276" i="1" s="1"/>
  <c r="M2277" i="1" a="1"/>
  <c r="M2277" i="1" s="1"/>
  <c r="M2278" i="1" a="1"/>
  <c r="M2278" i="1" s="1"/>
  <c r="M2279" i="1" a="1"/>
  <c r="M2279" i="1" s="1"/>
  <c r="M2280" i="1" a="1"/>
  <c r="M2280" i="1" s="1"/>
  <c r="M2281" i="1" a="1"/>
  <c r="M2281" i="1" s="1"/>
  <c r="M2282" i="1" a="1"/>
  <c r="M2282" i="1" s="1"/>
  <c r="M2283" i="1" a="1"/>
  <c r="M2283" i="1" s="1"/>
  <c r="M2284" i="1" a="1"/>
  <c r="M2284" i="1" s="1"/>
  <c r="M2285" i="1" a="1"/>
  <c r="M2285" i="1" s="1"/>
  <c r="M2286" i="1" a="1"/>
  <c r="M2286" i="1" s="1"/>
  <c r="M2287" i="1" a="1"/>
  <c r="M2287" i="1" s="1"/>
  <c r="M2288" i="1" a="1"/>
  <c r="M2288" i="1" s="1"/>
  <c r="M2289" i="1" a="1"/>
  <c r="M2289" i="1" s="1"/>
  <c r="M2290" i="1" a="1"/>
  <c r="M2290" i="1" s="1"/>
  <c r="M2291" i="1" a="1"/>
  <c r="M2291" i="1" s="1"/>
  <c r="M2292" i="1" a="1"/>
  <c r="M2292" i="1" s="1"/>
  <c r="M2293" i="1" a="1"/>
  <c r="M2293" i="1" s="1"/>
  <c r="M2294" i="1" a="1"/>
  <c r="M2294" i="1" s="1"/>
  <c r="M2295" i="1" a="1"/>
  <c r="M2295" i="1" s="1"/>
  <c r="M2296" i="1" a="1"/>
  <c r="M2296" i="1" s="1"/>
  <c r="M2297" i="1" a="1"/>
  <c r="M2297" i="1" s="1"/>
  <c r="M2298" i="1" a="1"/>
  <c r="M2298" i="1" s="1"/>
  <c r="M2299" i="1" a="1"/>
  <c r="M2299" i="1" s="1"/>
  <c r="M2300" i="1" a="1"/>
  <c r="M2300" i="1" s="1"/>
  <c r="M2301" i="1" a="1"/>
  <c r="M2301" i="1" s="1"/>
  <c r="M2302" i="1" a="1"/>
  <c r="M2302" i="1" s="1"/>
  <c r="M2303" i="1" a="1"/>
  <c r="M2303" i="1" s="1"/>
  <c r="M2304" i="1" a="1"/>
  <c r="M2304" i="1" s="1"/>
  <c r="M2305" i="1" a="1"/>
  <c r="M2305" i="1" s="1"/>
  <c r="M2306" i="1" a="1"/>
  <c r="M2306" i="1" s="1"/>
  <c r="M2307" i="1" a="1"/>
  <c r="M2307" i="1" s="1"/>
  <c r="M2308" i="1" a="1"/>
  <c r="M2308" i="1" s="1"/>
  <c r="M2309" i="1" a="1"/>
  <c r="M2309" i="1" s="1"/>
  <c r="M2310" i="1" a="1"/>
  <c r="M2310" i="1" s="1"/>
  <c r="M2311" i="1" a="1"/>
  <c r="M2311" i="1" s="1"/>
  <c r="M2312" i="1" a="1"/>
  <c r="M2312" i="1" s="1"/>
  <c r="M2313" i="1" a="1"/>
  <c r="M2313" i="1" s="1"/>
  <c r="M2314" i="1" a="1"/>
  <c r="M2314" i="1" s="1"/>
  <c r="M2315" i="1" a="1"/>
  <c r="M2315" i="1" s="1"/>
  <c r="M2316" i="1" a="1"/>
  <c r="M2316" i="1" s="1"/>
  <c r="M2317" i="1" a="1"/>
  <c r="M2317" i="1" s="1"/>
  <c r="M2318" i="1" a="1"/>
  <c r="M2318" i="1" s="1"/>
  <c r="M2319" i="1" a="1"/>
  <c r="M2319" i="1" s="1"/>
  <c r="M2320" i="1" a="1"/>
  <c r="M2320" i="1" s="1"/>
  <c r="M2321" i="1" a="1"/>
  <c r="M2321" i="1" s="1"/>
  <c r="M2322" i="1" a="1"/>
  <c r="M2322" i="1" s="1"/>
  <c r="M2323" i="1" a="1"/>
  <c r="M2323" i="1" s="1"/>
  <c r="M2324" i="1" a="1"/>
  <c r="M2324" i="1" s="1"/>
  <c r="M2325" i="1" a="1"/>
  <c r="M2325" i="1" s="1"/>
  <c r="M2326" i="1" a="1"/>
  <c r="M2326" i="1" s="1"/>
  <c r="M2327" i="1" a="1"/>
  <c r="M2327" i="1" s="1"/>
  <c r="M2328" i="1" a="1"/>
  <c r="M2328" i="1" s="1"/>
  <c r="M2329" i="1" a="1"/>
  <c r="M2329" i="1" s="1"/>
  <c r="M2330" i="1" a="1"/>
  <c r="M2330" i="1" s="1"/>
  <c r="M2331" i="1" a="1"/>
  <c r="M2331" i="1" s="1"/>
  <c r="M2332" i="1" a="1"/>
  <c r="M2332" i="1" s="1"/>
  <c r="M2333" i="1" a="1"/>
  <c r="M2333" i="1" s="1"/>
  <c r="M2334" i="1" a="1"/>
  <c r="M2334" i="1" s="1"/>
  <c r="M2335" i="1" a="1"/>
  <c r="M2335" i="1" s="1"/>
  <c r="M2336" i="1" a="1"/>
  <c r="M2336" i="1" s="1"/>
  <c r="M2337" i="1" a="1"/>
  <c r="M2337" i="1" s="1"/>
  <c r="M2338" i="1" a="1"/>
  <c r="M2338" i="1" s="1"/>
  <c r="M2339" i="1" a="1"/>
  <c r="M2339" i="1" s="1"/>
  <c r="M2340" i="1" a="1"/>
  <c r="M2340" i="1" s="1"/>
  <c r="M2341" i="1" a="1"/>
  <c r="M2341" i="1" s="1"/>
  <c r="M2342" i="1" a="1"/>
  <c r="M2342" i="1" s="1"/>
  <c r="M2343" i="1" a="1"/>
  <c r="M2343" i="1" s="1"/>
  <c r="M2344" i="1" a="1"/>
  <c r="M2344" i="1" s="1"/>
  <c r="M2345" i="1" a="1"/>
  <c r="M2345" i="1" s="1"/>
  <c r="M2346" i="1" a="1"/>
  <c r="M2346" i="1" s="1"/>
  <c r="M2347" i="1" a="1"/>
  <c r="M2347" i="1" s="1"/>
  <c r="M2348" i="1" a="1"/>
  <c r="M2348" i="1" s="1"/>
  <c r="M2349" i="1" a="1"/>
  <c r="M2349" i="1" s="1"/>
  <c r="M2350" i="1" a="1"/>
  <c r="M2350" i="1" s="1"/>
  <c r="M2351" i="1" a="1"/>
  <c r="M2351" i="1" s="1"/>
  <c r="M2352" i="1" a="1"/>
  <c r="M2352" i="1" s="1"/>
  <c r="M2353" i="1" a="1"/>
  <c r="M2353" i="1" s="1"/>
  <c r="M2354" i="1" a="1"/>
  <c r="M2354" i="1" s="1"/>
  <c r="M2355" i="1" a="1"/>
  <c r="M2355" i="1" s="1"/>
  <c r="M2356" i="1" a="1"/>
  <c r="M2356" i="1" s="1"/>
  <c r="M2357" i="1" a="1"/>
  <c r="M2357" i="1" s="1"/>
  <c r="M2358" i="1" a="1"/>
  <c r="M2358" i="1" s="1"/>
  <c r="M2359" i="1" a="1"/>
  <c r="M2359" i="1" s="1"/>
  <c r="M2360" i="1" a="1"/>
  <c r="M2360" i="1" s="1"/>
  <c r="M2361" i="1" a="1"/>
  <c r="M2361" i="1" s="1"/>
  <c r="M2362" i="1" a="1"/>
  <c r="M2362" i="1" s="1"/>
  <c r="M2363" i="1" a="1"/>
  <c r="M2363" i="1" s="1"/>
  <c r="M2364" i="1" a="1"/>
  <c r="M2364" i="1" s="1"/>
  <c r="M2365" i="1" a="1"/>
  <c r="M2365" i="1" s="1"/>
  <c r="M2366" i="1" a="1"/>
  <c r="M2366" i="1" s="1"/>
  <c r="M2367" i="1" a="1"/>
  <c r="M2367" i="1" s="1"/>
  <c r="M2368" i="1" a="1"/>
  <c r="M2368" i="1" s="1"/>
  <c r="M2369" i="1" a="1"/>
  <c r="M2369" i="1" s="1"/>
  <c r="M2370" i="1" a="1"/>
  <c r="M2370" i="1" s="1"/>
  <c r="M2371" i="1" a="1"/>
  <c r="M2371" i="1" s="1"/>
  <c r="M2372" i="1" a="1"/>
  <c r="M2372" i="1" s="1"/>
  <c r="M2373" i="1" a="1"/>
  <c r="M2373" i="1" s="1"/>
  <c r="M2374" i="1" a="1"/>
  <c r="M2374" i="1" s="1"/>
  <c r="M2375" i="1" a="1"/>
  <c r="M2375" i="1" s="1"/>
  <c r="M2376" i="1" a="1"/>
  <c r="M2376" i="1" s="1"/>
  <c r="M2377" i="1" a="1"/>
  <c r="M2377" i="1" s="1"/>
  <c r="M2378" i="1" a="1"/>
  <c r="M2378" i="1" s="1"/>
  <c r="M2379" i="1" a="1"/>
  <c r="M2379" i="1" s="1"/>
  <c r="M2380" i="1" a="1"/>
  <c r="M2380" i="1" s="1"/>
  <c r="M2381" i="1" a="1"/>
  <c r="M2381" i="1" s="1"/>
  <c r="M2382" i="1" a="1"/>
  <c r="M2382" i="1" s="1"/>
  <c r="M2383" i="1" a="1"/>
  <c r="M2383" i="1" s="1"/>
  <c r="M2384" i="1" a="1"/>
  <c r="M2384" i="1" s="1"/>
  <c r="M2385" i="1" a="1"/>
  <c r="M2385" i="1" s="1"/>
  <c r="M2386" i="1" a="1"/>
  <c r="M2386" i="1" s="1"/>
  <c r="M2387" i="1" a="1"/>
  <c r="M2387" i="1" s="1"/>
  <c r="M2388" i="1" a="1"/>
  <c r="M2388" i="1" s="1"/>
  <c r="M2389" i="1" a="1"/>
  <c r="M2389" i="1" s="1"/>
  <c r="M2390" i="1" a="1"/>
  <c r="M2390" i="1" s="1"/>
  <c r="M2391" i="1" a="1"/>
  <c r="M2391" i="1" s="1"/>
  <c r="M2392" i="1" a="1"/>
  <c r="M2392" i="1" s="1"/>
  <c r="M2393" i="1" a="1"/>
  <c r="M2393" i="1" s="1"/>
  <c r="M2394" i="1" a="1"/>
  <c r="M2394" i="1" s="1"/>
  <c r="M2395" i="1" a="1"/>
  <c r="M2395" i="1" s="1"/>
  <c r="M2396" i="1" a="1"/>
  <c r="M2396" i="1" s="1"/>
  <c r="M2397" i="1" a="1"/>
  <c r="M2397" i="1" s="1"/>
  <c r="M2398" i="1" a="1"/>
  <c r="M2398" i="1" s="1"/>
  <c r="M2399" i="1" a="1"/>
  <c r="M2399" i="1" s="1"/>
  <c r="M2400" i="1" a="1"/>
  <c r="M2400" i="1" s="1"/>
  <c r="M2401" i="1" a="1"/>
  <c r="M2401" i="1" s="1"/>
  <c r="M2402" i="1" a="1"/>
  <c r="M2402" i="1" s="1"/>
  <c r="M2403" i="1" a="1"/>
  <c r="M2403" i="1" s="1"/>
  <c r="M2404" i="1" a="1"/>
  <c r="M2404" i="1" s="1"/>
  <c r="M2405" i="1" a="1"/>
  <c r="M2405" i="1" s="1"/>
  <c r="M2406" i="1" a="1"/>
  <c r="M2406" i="1" s="1"/>
  <c r="M2407" i="1" a="1"/>
  <c r="M2407" i="1" s="1"/>
  <c r="M2408" i="1" a="1"/>
  <c r="M2408" i="1" s="1"/>
  <c r="M2409" i="1" a="1"/>
  <c r="M2409" i="1" s="1"/>
  <c r="M2410" i="1" a="1"/>
  <c r="M2410" i="1" s="1"/>
  <c r="M2411" i="1" a="1"/>
  <c r="M2411" i="1" s="1"/>
  <c r="M2412" i="1" a="1"/>
  <c r="M2412" i="1" s="1"/>
  <c r="M2413" i="1" a="1"/>
  <c r="M2413" i="1" s="1"/>
  <c r="M2414" i="1" a="1"/>
  <c r="M2414" i="1" s="1"/>
  <c r="M2415" i="1" a="1"/>
  <c r="M2415" i="1" s="1"/>
  <c r="M2416" i="1" a="1"/>
  <c r="M2416" i="1" s="1"/>
  <c r="M2417" i="1" a="1"/>
  <c r="M2417" i="1" s="1"/>
  <c r="M2418" i="1" a="1"/>
  <c r="M2418" i="1" s="1"/>
  <c r="M2419" i="1" a="1"/>
  <c r="M2419" i="1" s="1"/>
  <c r="M2420" i="1" a="1"/>
  <c r="M2420" i="1" s="1"/>
  <c r="M2421" i="1" a="1"/>
  <c r="M2421" i="1" s="1"/>
  <c r="M2422" i="1" a="1"/>
  <c r="M2422" i="1" s="1"/>
  <c r="M2423" i="1" a="1"/>
  <c r="M2423" i="1" s="1"/>
  <c r="M2424" i="1" a="1"/>
  <c r="M2424" i="1" s="1"/>
  <c r="M2425" i="1" a="1"/>
  <c r="M2425" i="1" s="1"/>
  <c r="M2426" i="1" a="1"/>
  <c r="M2426" i="1" s="1"/>
  <c r="M2427" i="1" a="1"/>
  <c r="M2427" i="1" s="1"/>
  <c r="M2428" i="1" a="1"/>
  <c r="M2428" i="1" s="1"/>
  <c r="M2429" i="1" a="1"/>
  <c r="M2429" i="1" s="1"/>
  <c r="M2430" i="1" a="1"/>
  <c r="M2430" i="1" s="1"/>
  <c r="M2431" i="1" a="1"/>
  <c r="M2431" i="1" s="1"/>
  <c r="M2432" i="1" a="1"/>
  <c r="M2432" i="1" s="1"/>
  <c r="M2433" i="1" a="1"/>
  <c r="M2433" i="1" s="1"/>
  <c r="M2434" i="1" a="1"/>
  <c r="M2434" i="1" s="1"/>
  <c r="M2435" i="1" a="1"/>
  <c r="M2435" i="1" s="1"/>
  <c r="M2436" i="1" a="1"/>
  <c r="M2436" i="1" s="1"/>
  <c r="M2437" i="1" a="1"/>
  <c r="M2437" i="1" s="1"/>
  <c r="M2438" i="1" a="1"/>
  <c r="M2438" i="1" s="1"/>
  <c r="M2439" i="1" a="1"/>
  <c r="M2439" i="1" s="1"/>
  <c r="M2440" i="1" a="1"/>
  <c r="M2440" i="1" s="1"/>
  <c r="M2441" i="1" a="1"/>
  <c r="M2441" i="1" s="1"/>
  <c r="M2442" i="1" a="1"/>
  <c r="M2442" i="1" s="1"/>
  <c r="M2443" i="1" a="1"/>
  <c r="M2443" i="1" s="1"/>
  <c r="M2444" i="1" a="1"/>
  <c r="M2444" i="1" s="1"/>
  <c r="M2445" i="1" a="1"/>
  <c r="M2445" i="1" s="1"/>
  <c r="M2446" i="1" a="1"/>
  <c r="M2446" i="1" s="1"/>
  <c r="M2447" i="1" a="1"/>
  <c r="M2447" i="1" s="1"/>
  <c r="M2448" i="1" a="1"/>
  <c r="M2448" i="1" s="1"/>
  <c r="M2449" i="1" a="1"/>
  <c r="M2449" i="1" s="1"/>
  <c r="M2450" i="1" a="1"/>
  <c r="M2450" i="1" s="1"/>
  <c r="M2451" i="1" a="1"/>
  <c r="M2451" i="1" s="1"/>
  <c r="M2452" i="1" a="1"/>
  <c r="M2452" i="1" s="1"/>
  <c r="M2453" i="1" a="1"/>
  <c r="M2453" i="1" s="1"/>
  <c r="M2454" i="1" a="1"/>
  <c r="M2454" i="1" s="1"/>
  <c r="M2455" i="1" a="1"/>
  <c r="M2455" i="1" s="1"/>
  <c r="M2456" i="1" a="1"/>
  <c r="M2456" i="1" s="1"/>
  <c r="M2457" i="1" a="1"/>
  <c r="M2457" i="1" s="1"/>
  <c r="M2458" i="1" a="1"/>
  <c r="M2458" i="1" s="1"/>
  <c r="M2459" i="1" a="1"/>
  <c r="M2459" i="1" s="1"/>
  <c r="M2460" i="1" a="1"/>
  <c r="M2460" i="1" s="1"/>
  <c r="M2461" i="1" a="1"/>
  <c r="M2461" i="1" s="1"/>
  <c r="M2462" i="1" a="1"/>
  <c r="M2462" i="1" s="1"/>
  <c r="M2463" i="1" a="1"/>
  <c r="M2463" i="1" s="1"/>
  <c r="M2464" i="1" a="1"/>
  <c r="M2464" i="1" s="1"/>
  <c r="M2465" i="1" a="1"/>
  <c r="M2465" i="1" s="1"/>
  <c r="M2466" i="1" a="1"/>
  <c r="M2466" i="1" s="1"/>
  <c r="M2467" i="1" a="1"/>
  <c r="M2467" i="1" s="1"/>
  <c r="M2468" i="1" a="1"/>
  <c r="M2468" i="1" s="1"/>
  <c r="M2469" i="1" a="1"/>
  <c r="M2469" i="1" s="1"/>
  <c r="M2470" i="1" a="1"/>
  <c r="M2470" i="1" s="1"/>
  <c r="M2471" i="1" a="1"/>
  <c r="M2471" i="1" s="1"/>
  <c r="M2472" i="1" a="1"/>
  <c r="M2472" i="1" s="1"/>
  <c r="M2473" i="1" a="1"/>
  <c r="M2473" i="1" s="1"/>
  <c r="M2474" i="1" a="1"/>
  <c r="M2474" i="1" s="1"/>
  <c r="M2475" i="1" a="1"/>
  <c r="M2475" i="1" s="1"/>
  <c r="M2476" i="1" a="1"/>
  <c r="M2476" i="1" s="1"/>
  <c r="M2477" i="1" a="1"/>
  <c r="M2477" i="1" s="1"/>
  <c r="M2478" i="1" a="1"/>
  <c r="M2478" i="1" s="1"/>
  <c r="M2479" i="1" a="1"/>
  <c r="M2479" i="1" s="1"/>
  <c r="M2480" i="1" a="1"/>
  <c r="M2480" i="1" s="1"/>
  <c r="M2481" i="1" a="1"/>
  <c r="M2481" i="1" s="1"/>
  <c r="M2482" i="1" a="1"/>
  <c r="M2482" i="1" s="1"/>
  <c r="M2483" i="1" a="1"/>
  <c r="M2483" i="1" s="1"/>
  <c r="M2484" i="1" a="1"/>
  <c r="M2484" i="1" s="1"/>
  <c r="M2485" i="1" a="1"/>
  <c r="M2485" i="1" s="1"/>
  <c r="M2486" i="1" a="1"/>
  <c r="M2486" i="1" s="1"/>
  <c r="M2487" i="1" a="1"/>
  <c r="M2487" i="1" s="1"/>
  <c r="M2488" i="1" a="1"/>
  <c r="M2488" i="1" s="1"/>
  <c r="M2489" i="1" a="1"/>
  <c r="M2489" i="1" s="1"/>
  <c r="M2490" i="1" a="1"/>
  <c r="M2490" i="1" s="1"/>
  <c r="M2491" i="1" a="1"/>
  <c r="M2491" i="1" s="1"/>
  <c r="M2492" i="1" a="1"/>
  <c r="M2492" i="1" s="1"/>
  <c r="M2493" i="1" a="1"/>
  <c r="M2493" i="1" s="1"/>
  <c r="M2494" i="1" a="1"/>
  <c r="M2494" i="1" s="1"/>
  <c r="M2495" i="1" a="1"/>
  <c r="M2495" i="1" s="1"/>
  <c r="M2496" i="1" a="1"/>
  <c r="M2496" i="1" s="1"/>
  <c r="M2497" i="1" a="1"/>
  <c r="M2497" i="1" s="1"/>
  <c r="M2498" i="1" a="1"/>
  <c r="M2498" i="1" s="1"/>
  <c r="M2499" i="1" a="1"/>
  <c r="M2499" i="1" s="1"/>
  <c r="M2500" i="1" a="1"/>
  <c r="M2500" i="1" s="1"/>
  <c r="M2501" i="1" a="1"/>
  <c r="M2501" i="1" s="1"/>
  <c r="M2502" i="1" a="1"/>
  <c r="M2502" i="1" s="1"/>
  <c r="M2503" i="1" a="1"/>
  <c r="M2503" i="1" s="1"/>
  <c r="M2504" i="1" a="1"/>
  <c r="M2504" i="1" s="1"/>
  <c r="M2505" i="1" a="1"/>
  <c r="M2505" i="1" s="1"/>
  <c r="M2506" i="1" a="1"/>
  <c r="M2506" i="1" s="1"/>
  <c r="M2507" i="1" a="1"/>
  <c r="M2507" i="1" s="1"/>
  <c r="M2508" i="1" a="1"/>
  <c r="M2508" i="1" s="1"/>
  <c r="M2509" i="1" a="1"/>
  <c r="M2509" i="1" s="1"/>
  <c r="M2510" i="1" a="1"/>
  <c r="M2510" i="1" s="1"/>
  <c r="M2511" i="1" a="1"/>
  <c r="M2511" i="1" s="1"/>
  <c r="M2512" i="1" a="1"/>
  <c r="M2512" i="1" s="1"/>
  <c r="M2513" i="1" a="1"/>
  <c r="M2513" i="1" s="1"/>
  <c r="M2514" i="1" a="1"/>
  <c r="M2514" i="1" s="1"/>
  <c r="M2515" i="1" a="1"/>
  <c r="M2515" i="1" s="1"/>
  <c r="M2516" i="1" a="1"/>
  <c r="M2516" i="1" s="1"/>
  <c r="M2517" i="1" a="1"/>
  <c r="M2517" i="1" s="1"/>
  <c r="M2518" i="1" a="1"/>
  <c r="M2518" i="1" s="1"/>
  <c r="M2519" i="1" a="1"/>
  <c r="M2519" i="1" s="1"/>
  <c r="M2520" i="1" a="1"/>
  <c r="M2520" i="1" s="1"/>
  <c r="M2521" i="1" a="1"/>
  <c r="M2521" i="1" s="1"/>
  <c r="M2522" i="1" a="1"/>
  <c r="M2522" i="1" s="1"/>
  <c r="M2523" i="1" a="1"/>
  <c r="M2523" i="1" s="1"/>
  <c r="M2524" i="1" a="1"/>
  <c r="M2524" i="1" s="1"/>
  <c r="M2525" i="1" a="1"/>
  <c r="M2525" i="1" s="1"/>
  <c r="M2526" i="1" a="1"/>
  <c r="M2526" i="1" s="1"/>
  <c r="M2527" i="1" a="1"/>
  <c r="M2527" i="1" s="1"/>
  <c r="M2528" i="1" a="1"/>
  <c r="M2528" i="1" s="1"/>
  <c r="M2529" i="1" a="1"/>
  <c r="M2529" i="1" s="1"/>
  <c r="M2530" i="1" a="1"/>
  <c r="M2530" i="1" s="1"/>
  <c r="M2531" i="1" a="1"/>
  <c r="M2531" i="1" s="1"/>
  <c r="M2532" i="1" a="1"/>
  <c r="M2532" i="1" s="1"/>
  <c r="M2533" i="1" a="1"/>
  <c r="M2533" i="1" s="1"/>
  <c r="M2534" i="1" a="1"/>
  <c r="M2534" i="1" s="1"/>
  <c r="M2535" i="1" a="1"/>
  <c r="M2535" i="1" s="1"/>
  <c r="M2536" i="1" a="1"/>
  <c r="M2536" i="1" s="1"/>
  <c r="M2537" i="1" a="1"/>
  <c r="M2537" i="1" s="1"/>
  <c r="M2538" i="1" a="1"/>
  <c r="M2538" i="1" s="1"/>
  <c r="M2539" i="1" a="1"/>
  <c r="M2539" i="1" s="1"/>
  <c r="M2540" i="1" a="1"/>
  <c r="M2540" i="1" s="1"/>
  <c r="M2541" i="1" a="1"/>
  <c r="M2541" i="1" s="1"/>
  <c r="M2542" i="1" a="1"/>
  <c r="M2542" i="1" s="1"/>
  <c r="M2543" i="1" a="1"/>
  <c r="M2543" i="1" s="1"/>
  <c r="M2544" i="1" a="1"/>
  <c r="M2544" i="1" s="1"/>
  <c r="M2545" i="1" a="1"/>
  <c r="M2545" i="1" s="1"/>
  <c r="M2546" i="1" a="1"/>
  <c r="M2546" i="1" s="1"/>
  <c r="M2547" i="1" a="1"/>
  <c r="M2547" i="1" s="1"/>
  <c r="M2548" i="1" a="1"/>
  <c r="M2548" i="1" s="1"/>
  <c r="M2549" i="1" a="1"/>
  <c r="M2549" i="1" s="1"/>
  <c r="M2550" i="1" a="1"/>
  <c r="M2550" i="1" s="1"/>
  <c r="M2551" i="1" a="1"/>
  <c r="M2551" i="1" s="1"/>
  <c r="M2552" i="1" a="1"/>
  <c r="M2552" i="1" s="1"/>
  <c r="M2553" i="1" a="1"/>
  <c r="M2553" i="1" s="1"/>
  <c r="M2554" i="1" a="1"/>
  <c r="M2554" i="1" s="1"/>
  <c r="M2555" i="1" a="1"/>
  <c r="M2555" i="1" s="1"/>
  <c r="M2556" i="1" a="1"/>
  <c r="M2556" i="1" s="1"/>
  <c r="M2557" i="1" a="1"/>
  <c r="M2557" i="1" s="1"/>
  <c r="M2558" i="1" a="1"/>
  <c r="M2558" i="1" s="1"/>
  <c r="M2559" i="1" a="1"/>
  <c r="M2559" i="1" s="1"/>
  <c r="M2560" i="1" a="1"/>
  <c r="M2560" i="1" s="1"/>
  <c r="M2561" i="1" a="1"/>
  <c r="M2561" i="1" s="1"/>
  <c r="M2562" i="1" a="1"/>
  <c r="M2562" i="1" s="1"/>
  <c r="M2563" i="1" a="1"/>
  <c r="M2563" i="1" s="1"/>
  <c r="M2564" i="1" a="1"/>
  <c r="M2564" i="1" s="1"/>
  <c r="M2565" i="1" a="1"/>
  <c r="M2565" i="1" s="1"/>
  <c r="M2566" i="1" a="1"/>
  <c r="M2566" i="1" s="1"/>
  <c r="M2567" i="1" a="1"/>
  <c r="M2567" i="1" s="1"/>
  <c r="M2568" i="1" a="1"/>
  <c r="M2568" i="1" s="1"/>
  <c r="M2569" i="1" a="1"/>
  <c r="M2569" i="1" s="1"/>
  <c r="M2570" i="1" a="1"/>
  <c r="M2570" i="1" s="1"/>
  <c r="M2571" i="1" a="1"/>
  <c r="M2571" i="1" s="1"/>
  <c r="M2572" i="1" a="1"/>
  <c r="M2572" i="1" s="1"/>
  <c r="M2573" i="1" a="1"/>
  <c r="M2573" i="1" s="1"/>
  <c r="M2574" i="1" a="1"/>
  <c r="M2574" i="1" s="1"/>
  <c r="M2575" i="1" a="1"/>
  <c r="M2575" i="1" s="1"/>
  <c r="M2576" i="1" a="1"/>
  <c r="M2576" i="1" s="1"/>
  <c r="M2577" i="1" a="1"/>
  <c r="M2577" i="1" s="1"/>
  <c r="M2578" i="1" a="1"/>
  <c r="M2578" i="1" s="1"/>
  <c r="M2579" i="1" a="1"/>
  <c r="M2579" i="1" s="1"/>
  <c r="M2580" i="1" a="1"/>
  <c r="M2580" i="1" s="1"/>
  <c r="M2581" i="1" a="1"/>
  <c r="M2581" i="1" s="1"/>
  <c r="M2582" i="1" a="1"/>
  <c r="M2582" i="1" s="1"/>
  <c r="M2583" i="1" a="1"/>
  <c r="M2583" i="1" s="1"/>
  <c r="M2584" i="1" a="1"/>
  <c r="M2584" i="1" s="1"/>
  <c r="M2585" i="1" a="1"/>
  <c r="M2585" i="1" s="1"/>
  <c r="M2586" i="1" a="1"/>
  <c r="M2586" i="1" s="1"/>
  <c r="M2587" i="1" a="1"/>
  <c r="M2587" i="1" s="1"/>
  <c r="M2588" i="1" a="1"/>
  <c r="M2588" i="1" s="1"/>
  <c r="M2589" i="1" a="1"/>
  <c r="M2589" i="1" s="1"/>
  <c r="M2590" i="1" a="1"/>
  <c r="M2590" i="1" s="1"/>
  <c r="M2591" i="1" a="1"/>
  <c r="M2591" i="1" s="1"/>
  <c r="M2592" i="1" a="1"/>
  <c r="M2592" i="1" s="1"/>
  <c r="M2593" i="1" a="1"/>
  <c r="M2593" i="1" s="1"/>
  <c r="M2594" i="1" a="1"/>
  <c r="M2594" i="1" s="1"/>
  <c r="M2595" i="1" a="1"/>
  <c r="M2595" i="1" s="1"/>
  <c r="M2596" i="1" a="1"/>
  <c r="M2596" i="1" s="1"/>
  <c r="M2597" i="1" a="1"/>
  <c r="M2597" i="1" s="1"/>
  <c r="M2598" i="1" a="1"/>
  <c r="M2598" i="1" s="1"/>
  <c r="M2599" i="1" a="1"/>
  <c r="M2599" i="1" s="1"/>
  <c r="M2600" i="1" a="1"/>
  <c r="M2600" i="1" s="1"/>
  <c r="M2601" i="1" a="1"/>
  <c r="M2601" i="1" s="1"/>
  <c r="M2602" i="1" a="1"/>
  <c r="M2602" i="1" s="1"/>
  <c r="M2603" i="1" a="1"/>
  <c r="M2603" i="1" s="1"/>
  <c r="M2604" i="1" a="1"/>
  <c r="M2604" i="1" s="1"/>
  <c r="M2605" i="1" a="1"/>
  <c r="M2605" i="1" s="1"/>
  <c r="M2606" i="1" a="1"/>
  <c r="M2606" i="1" s="1"/>
  <c r="M2607" i="1" a="1"/>
  <c r="M2607" i="1" s="1"/>
  <c r="M2608" i="1" a="1"/>
  <c r="M2608" i="1" s="1"/>
  <c r="M2609" i="1" a="1"/>
  <c r="M2609" i="1" s="1"/>
  <c r="M2610" i="1" a="1"/>
  <c r="M2610" i="1" s="1"/>
  <c r="M2611" i="1" a="1"/>
  <c r="M2611" i="1" s="1"/>
  <c r="M2612" i="1" a="1"/>
  <c r="M2612" i="1" s="1"/>
  <c r="M2613" i="1" a="1"/>
  <c r="M2613" i="1" s="1"/>
  <c r="M2614" i="1" a="1"/>
  <c r="M2614" i="1" s="1"/>
  <c r="M2615" i="1" a="1"/>
  <c r="M2615" i="1" s="1"/>
  <c r="M2616" i="1" a="1"/>
  <c r="M2616" i="1" s="1"/>
  <c r="M2617" i="1" a="1"/>
  <c r="M2617" i="1" s="1"/>
  <c r="M2618" i="1" a="1"/>
  <c r="M2618" i="1" s="1"/>
  <c r="M2619" i="1" a="1"/>
  <c r="M2619" i="1" s="1"/>
  <c r="M2620" i="1" a="1"/>
  <c r="M2620" i="1" s="1"/>
  <c r="M2621" i="1" a="1"/>
  <c r="M2621" i="1" s="1"/>
  <c r="M2622" i="1" a="1"/>
  <c r="M2622" i="1" s="1"/>
  <c r="M2623" i="1" a="1"/>
  <c r="M2623" i="1" s="1"/>
  <c r="M2624" i="1" a="1"/>
  <c r="M2624" i="1" s="1"/>
  <c r="M2625" i="1" a="1"/>
  <c r="M2625" i="1" s="1"/>
  <c r="M2626" i="1" a="1"/>
  <c r="M2626" i="1" s="1"/>
  <c r="M2627" i="1" a="1"/>
  <c r="M2627" i="1" s="1"/>
  <c r="M2628" i="1" a="1"/>
  <c r="M2628" i="1" s="1"/>
  <c r="M2629" i="1" a="1"/>
  <c r="M2629" i="1" s="1"/>
  <c r="M2630" i="1" a="1"/>
  <c r="M2630" i="1" s="1"/>
  <c r="M2631" i="1" a="1"/>
  <c r="M2631" i="1" s="1"/>
  <c r="M2632" i="1" a="1"/>
  <c r="M2632" i="1" s="1"/>
  <c r="M2633" i="1" a="1"/>
  <c r="M2633" i="1" s="1"/>
  <c r="M2634" i="1" a="1"/>
  <c r="M2634" i="1" s="1"/>
  <c r="M2635" i="1" a="1"/>
  <c r="M2635" i="1" s="1"/>
  <c r="M2636" i="1" a="1"/>
  <c r="M2636" i="1" s="1"/>
  <c r="M2637" i="1" a="1"/>
  <c r="M2637" i="1" s="1"/>
  <c r="M2638" i="1" a="1"/>
  <c r="M2638" i="1" s="1"/>
  <c r="M2639" i="1" a="1"/>
  <c r="M2639" i="1" s="1"/>
  <c r="M2640" i="1" a="1"/>
  <c r="M2640" i="1" s="1"/>
  <c r="M2641" i="1" a="1"/>
  <c r="M2641" i="1" s="1"/>
  <c r="M2642" i="1" a="1"/>
  <c r="M2642" i="1" s="1"/>
  <c r="M2643" i="1" a="1"/>
  <c r="M2643" i="1" s="1"/>
  <c r="M2644" i="1" a="1"/>
  <c r="M2644" i="1" s="1"/>
  <c r="M2645" i="1" a="1"/>
  <c r="M2645" i="1" s="1"/>
  <c r="M2646" i="1" a="1"/>
  <c r="M2646" i="1" s="1"/>
  <c r="M2647" i="1" a="1"/>
  <c r="M2647" i="1" s="1"/>
  <c r="M2648" i="1" a="1"/>
  <c r="M2648" i="1" s="1"/>
  <c r="M2649" i="1" a="1"/>
  <c r="M2649" i="1" s="1"/>
  <c r="M2650" i="1" a="1"/>
  <c r="M2650" i="1" s="1"/>
  <c r="M2651" i="1" a="1"/>
  <c r="M2651" i="1" s="1"/>
  <c r="M2652" i="1" a="1"/>
  <c r="M2652" i="1" s="1"/>
  <c r="M2653" i="1" a="1"/>
  <c r="M2653" i="1" s="1"/>
  <c r="M2654" i="1" a="1"/>
  <c r="M2654" i="1" s="1"/>
  <c r="M2655" i="1" a="1"/>
  <c r="M2655" i="1" s="1"/>
  <c r="M2656" i="1" a="1"/>
  <c r="M2656" i="1" s="1"/>
  <c r="M2657" i="1" a="1"/>
  <c r="M2657" i="1" s="1"/>
  <c r="M2658" i="1" a="1"/>
  <c r="M2658" i="1" s="1"/>
  <c r="M2659" i="1" a="1"/>
  <c r="M2659" i="1" s="1"/>
  <c r="M2660" i="1" a="1"/>
  <c r="M2660" i="1" s="1"/>
  <c r="M2661" i="1" a="1"/>
  <c r="M2661" i="1" s="1"/>
  <c r="M2662" i="1" a="1"/>
  <c r="M2662" i="1" s="1"/>
  <c r="M2663" i="1" a="1"/>
  <c r="M2663" i="1" s="1"/>
  <c r="M2664" i="1" a="1"/>
  <c r="M2664" i="1" s="1"/>
  <c r="M2665" i="1" a="1"/>
  <c r="M2665" i="1" s="1"/>
  <c r="M2666" i="1" a="1"/>
  <c r="M2666" i="1" s="1"/>
  <c r="M2667" i="1" a="1"/>
  <c r="M2667" i="1" s="1"/>
  <c r="M2668" i="1" a="1"/>
  <c r="M2668" i="1" s="1"/>
  <c r="M2669" i="1" a="1"/>
  <c r="M2669" i="1" s="1"/>
  <c r="M2670" i="1" a="1"/>
  <c r="M2670" i="1" s="1"/>
  <c r="M2671" i="1" a="1"/>
  <c r="M2671" i="1" s="1"/>
  <c r="M2672" i="1" a="1"/>
  <c r="M2672" i="1" s="1"/>
  <c r="M2673" i="1" a="1"/>
  <c r="M2673" i="1" s="1"/>
  <c r="M2674" i="1" a="1"/>
  <c r="M2674" i="1" s="1"/>
  <c r="M2675" i="1" a="1"/>
  <c r="M2675" i="1" s="1"/>
  <c r="M2676" i="1" a="1"/>
  <c r="M2676" i="1" s="1"/>
  <c r="M2677" i="1" a="1"/>
  <c r="M2677" i="1" s="1"/>
  <c r="M2678" i="1" a="1"/>
  <c r="M2678" i="1" s="1"/>
  <c r="M2679" i="1" a="1"/>
  <c r="M2679" i="1" s="1"/>
  <c r="M2680" i="1" a="1"/>
  <c r="M2680" i="1" s="1"/>
  <c r="M2681" i="1" a="1"/>
  <c r="M2681" i="1" s="1"/>
  <c r="M2682" i="1" a="1"/>
  <c r="M2682" i="1" s="1"/>
  <c r="M2683" i="1" a="1"/>
  <c r="M2683" i="1" s="1"/>
  <c r="M2684" i="1" a="1"/>
  <c r="M2684" i="1" s="1"/>
  <c r="M2685" i="1" a="1"/>
  <c r="M2685" i="1" s="1"/>
  <c r="M2686" i="1" a="1"/>
  <c r="M2686" i="1" s="1"/>
  <c r="M2687" i="1" a="1"/>
  <c r="M2687" i="1" s="1"/>
  <c r="M2688" i="1" a="1"/>
  <c r="M2688" i="1" s="1"/>
  <c r="M2689" i="1" a="1"/>
  <c r="M2689" i="1" s="1"/>
  <c r="M2690" i="1" a="1"/>
  <c r="M2690" i="1" s="1"/>
  <c r="M2691" i="1" a="1"/>
  <c r="M2691" i="1" s="1"/>
  <c r="M2692" i="1" a="1"/>
  <c r="M2692" i="1" s="1"/>
  <c r="M2693" i="1" a="1"/>
  <c r="M2693" i="1" s="1"/>
  <c r="M2694" i="1" a="1"/>
  <c r="M2694" i="1" s="1"/>
  <c r="M2695" i="1" a="1"/>
  <c r="M2695" i="1" s="1"/>
  <c r="M2696" i="1" a="1"/>
  <c r="M2696" i="1" s="1"/>
  <c r="M2697" i="1" a="1"/>
  <c r="M2697" i="1" s="1"/>
  <c r="M2698" i="1" a="1"/>
  <c r="M2698" i="1" s="1"/>
  <c r="M2699" i="1" a="1"/>
  <c r="M2699" i="1" s="1"/>
  <c r="M2700" i="1" a="1"/>
  <c r="M2700" i="1" s="1"/>
  <c r="M2701" i="1" a="1"/>
  <c r="M2701" i="1" s="1"/>
  <c r="M2702" i="1" a="1"/>
  <c r="M2702" i="1" s="1"/>
  <c r="M2703" i="1" a="1"/>
  <c r="M2703" i="1" s="1"/>
  <c r="M2704" i="1" a="1"/>
  <c r="M2704" i="1" s="1"/>
  <c r="M2705" i="1" a="1"/>
  <c r="M2705" i="1" s="1"/>
  <c r="M2706" i="1" a="1"/>
  <c r="M2706" i="1" s="1"/>
  <c r="M2707" i="1" a="1"/>
  <c r="M2707" i="1" s="1"/>
  <c r="M2708" i="1" a="1"/>
  <c r="M2708" i="1" s="1"/>
  <c r="M2709" i="1" a="1"/>
  <c r="M2709" i="1" s="1"/>
  <c r="M2710" i="1" a="1"/>
  <c r="M2710" i="1" s="1"/>
  <c r="M2711" i="1" a="1"/>
  <c r="M2711" i="1" s="1"/>
  <c r="M2712" i="1" a="1"/>
  <c r="M2712" i="1" s="1"/>
  <c r="M2713" i="1" a="1"/>
  <c r="M2713" i="1" s="1"/>
  <c r="M2714" i="1" a="1"/>
  <c r="M2714" i="1" s="1"/>
  <c r="M2715" i="1" a="1"/>
  <c r="M2715" i="1" s="1"/>
  <c r="M2716" i="1" a="1"/>
  <c r="M2716" i="1" s="1"/>
  <c r="M2717" i="1" a="1"/>
  <c r="M2717" i="1" s="1"/>
  <c r="M2718" i="1" a="1"/>
  <c r="M2718" i="1" s="1"/>
  <c r="M2719" i="1" a="1"/>
  <c r="M2719" i="1" s="1"/>
  <c r="M3" i="1" a="1"/>
  <c r="M3" i="1" s="1"/>
  <c r="M3709" i="1" l="1" a="1"/>
  <c r="M3709" i="1" s="1"/>
  <c r="M3004" i="1" a="1"/>
  <c r="M3004" i="1" s="1"/>
  <c r="B11" i="27"/>
  <c r="M4414" i="1" a="1"/>
  <c r="M4414" i="1" s="1"/>
  <c r="M4274" i="1" a="1"/>
  <c r="M4274" i="1" s="1"/>
  <c r="M4273" i="1" a="1"/>
  <c r="M4273" i="1" s="1"/>
  <c r="M3146" i="1" a="1"/>
  <c r="M3146" i="1" s="1"/>
  <c r="M3851" i="1" a="1"/>
  <c r="M3851" i="1" s="1"/>
  <c r="M3145" i="1" a="1"/>
  <c r="M3145" i="1" s="1"/>
  <c r="A10" i="27"/>
  <c r="B12" i="27" l="1"/>
  <c r="M4415" i="1" a="1"/>
  <c r="M4415" i="1" s="1"/>
  <c r="M3429" i="1" a="1"/>
  <c r="M3429" i="1" s="1"/>
  <c r="M4134" i="1" a="1"/>
  <c r="M4134" i="1" s="1"/>
  <c r="M3993" i="1" a="1"/>
  <c r="M3993" i="1" s="1"/>
  <c r="M4556" i="1" a="1"/>
  <c r="M4556" i="1" s="1"/>
  <c r="M3852" i="1" a="1"/>
  <c r="M3852" i="1" s="1"/>
  <c r="M3710" i="1" a="1"/>
  <c r="M3710" i="1" s="1"/>
  <c r="M2723" i="1" a="1"/>
  <c r="M2723" i="1" s="1"/>
  <c r="M3006" i="1" a="1"/>
  <c r="M3006" i="1" s="1"/>
  <c r="M3992" i="1" a="1"/>
  <c r="M3992" i="1" s="1"/>
  <c r="M3005" i="1" a="1"/>
  <c r="M3005" i="1" s="1"/>
  <c r="M3287" i="1" a="1"/>
  <c r="M3287" i="1" s="1"/>
  <c r="M2864" i="1" a="1"/>
  <c r="M2864" i="1" s="1"/>
  <c r="M3428" i="1" a="1"/>
  <c r="M3428" i="1" s="1"/>
  <c r="M2865" i="1" a="1"/>
  <c r="M2865" i="1" s="1"/>
  <c r="M4133" i="1" a="1"/>
  <c r="M4133" i="1" s="1"/>
  <c r="M3570" i="1" a="1"/>
  <c r="M3570" i="1" s="1"/>
  <c r="M3569" i="1" a="1"/>
  <c r="M3569" i="1" s="1"/>
  <c r="M4557" i="1" a="1"/>
  <c r="M4557" i="1" s="1"/>
  <c r="M4416" i="1" a="1"/>
  <c r="M4416" i="1" s="1"/>
  <c r="A11" i="27"/>
  <c r="B13" i="27" l="1"/>
  <c r="M2724" i="1" a="1"/>
  <c r="M2724" i="1" s="1"/>
  <c r="M3430" i="1" a="1"/>
  <c r="M3430" i="1" s="1"/>
  <c r="M4276" i="1" a="1"/>
  <c r="M4276" i="1" s="1"/>
  <c r="M4275" i="1" a="1"/>
  <c r="M4275" i="1" s="1"/>
  <c r="M4135" i="1" a="1"/>
  <c r="M4135" i="1" s="1"/>
  <c r="M3147" i="1" a="1"/>
  <c r="M3147" i="1" s="1"/>
  <c r="M2725" i="1" a="1"/>
  <c r="M2725" i="1" s="1"/>
  <c r="M3288" i="1" a="1"/>
  <c r="M3288" i="1" s="1"/>
  <c r="M3289" i="1" a="1"/>
  <c r="M3289" i="1" s="1"/>
  <c r="M2866" i="1" a="1"/>
  <c r="M2866" i="1" s="1"/>
  <c r="M3711" i="1" a="1"/>
  <c r="M3711" i="1" s="1"/>
  <c r="A12" i="27"/>
  <c r="B14" i="27" l="1"/>
  <c r="M3995" i="1" a="1"/>
  <c r="M3995" i="1" s="1"/>
  <c r="M3148" i="1" a="1"/>
  <c r="M3148" i="1" s="1"/>
  <c r="M2867" i="1" a="1"/>
  <c r="M2867" i="1" s="1"/>
  <c r="M4417" i="1" a="1"/>
  <c r="M4417" i="1" s="1"/>
  <c r="M3994" i="1" a="1"/>
  <c r="M3994" i="1" s="1"/>
  <c r="M3007" i="1" a="1"/>
  <c r="M3007" i="1" s="1"/>
  <c r="M4558" i="1" a="1"/>
  <c r="M4558" i="1" s="1"/>
  <c r="M3713" i="1" a="1"/>
  <c r="M3713" i="1" s="1"/>
  <c r="M4559" i="1" a="1"/>
  <c r="M4559" i="1" s="1"/>
  <c r="M3712" i="1" a="1"/>
  <c r="M3712" i="1" s="1"/>
  <c r="M4418" i="1" a="1"/>
  <c r="M4418" i="1" s="1"/>
  <c r="M3571" i="1" a="1"/>
  <c r="M3571" i="1" s="1"/>
  <c r="M3853" i="1" a="1"/>
  <c r="M3853" i="1" s="1"/>
  <c r="M3854" i="1" a="1"/>
  <c r="M3854" i="1" s="1"/>
  <c r="M3008" i="1" a="1"/>
  <c r="M3008" i="1" s="1"/>
  <c r="A13" i="27"/>
  <c r="B15" i="27" l="1"/>
  <c r="M3714" i="1" a="1"/>
  <c r="M3714" i="1" s="1"/>
  <c r="M3573" i="1" a="1"/>
  <c r="M3573" i="1" s="1"/>
  <c r="M3291" i="1" a="1"/>
  <c r="M3291" i="1" s="1"/>
  <c r="M3149" i="1" a="1"/>
  <c r="M3149" i="1" s="1"/>
  <c r="M3431" i="1" a="1"/>
  <c r="M3431" i="1" s="1"/>
  <c r="M4278" i="1" a="1"/>
  <c r="M4278" i="1" s="1"/>
  <c r="M3996" i="1" a="1"/>
  <c r="M3996" i="1" s="1"/>
  <c r="M2727" i="1" a="1"/>
  <c r="M2727" i="1" s="1"/>
  <c r="M2726" i="1" a="1"/>
  <c r="M2726" i="1" s="1"/>
  <c r="M3572" i="1" a="1"/>
  <c r="M3572" i="1" s="1"/>
  <c r="M3290" i="1" a="1"/>
  <c r="M3290" i="1" s="1"/>
  <c r="M3432" i="1" a="1"/>
  <c r="M3432" i="1" s="1"/>
  <c r="M4136" i="1" a="1"/>
  <c r="M4136" i="1" s="1"/>
  <c r="M4277" i="1" a="1"/>
  <c r="M4277" i="1" s="1"/>
  <c r="M4560" i="1" a="1"/>
  <c r="M4560" i="1" s="1"/>
  <c r="A14" i="27"/>
  <c r="B16" i="27" l="1"/>
  <c r="M3855" i="1" a="1"/>
  <c r="M3855" i="1" s="1"/>
  <c r="M4419" i="1" a="1"/>
  <c r="M4419" i="1" s="1"/>
  <c r="M2868" i="1" a="1"/>
  <c r="M2868" i="1" s="1"/>
  <c r="M4137" i="1" a="1"/>
  <c r="M4137" i="1" s="1"/>
  <c r="M3151" i="1" a="1"/>
  <c r="M3151" i="1" s="1"/>
  <c r="M3150" i="1" a="1"/>
  <c r="M3150" i="1" s="1"/>
  <c r="M3997" i="1" a="1"/>
  <c r="M3997" i="1" s="1"/>
  <c r="M4138" i="1" a="1"/>
  <c r="M4138" i="1" s="1"/>
  <c r="M3009" i="1" a="1"/>
  <c r="M3009" i="1" s="1"/>
  <c r="A15" i="27"/>
  <c r="B17" i="27" l="1"/>
  <c r="M2728" i="1" a="1"/>
  <c r="M2728" i="1" s="1"/>
  <c r="M2869" i="1" a="1"/>
  <c r="M2869" i="1" s="1"/>
  <c r="M3574" i="1" a="1"/>
  <c r="M3574" i="1" s="1"/>
  <c r="M3575" i="1" a="1"/>
  <c r="M3575" i="1" s="1"/>
  <c r="M3010" i="1" a="1"/>
  <c r="M3010" i="1" s="1"/>
  <c r="M3292" i="1" a="1"/>
  <c r="M3292" i="1" s="1"/>
  <c r="M3152" i="1" a="1"/>
  <c r="M3152" i="1" s="1"/>
  <c r="M4279" i="1" a="1"/>
  <c r="M4279" i="1" s="1"/>
  <c r="M2870" i="1" a="1"/>
  <c r="M2870" i="1" s="1"/>
  <c r="M3434" i="1" a="1"/>
  <c r="M3434" i="1" s="1"/>
  <c r="M3716" i="1" a="1"/>
  <c r="M3716" i="1" s="1"/>
  <c r="M3715" i="1" a="1"/>
  <c r="M3715" i="1" s="1"/>
  <c r="M4421" i="1" a="1"/>
  <c r="M4421" i="1" s="1"/>
  <c r="M4561" i="1" a="1"/>
  <c r="M4561" i="1" s="1"/>
  <c r="M4562" i="1" a="1"/>
  <c r="M4562" i="1" s="1"/>
  <c r="M3856" i="1" a="1"/>
  <c r="M3856" i="1" s="1"/>
  <c r="M4420" i="1" a="1"/>
  <c r="M4420" i="1" s="1"/>
  <c r="M4280" i="1" a="1"/>
  <c r="M4280" i="1" s="1"/>
  <c r="M3433" i="1" a="1"/>
  <c r="M3433" i="1" s="1"/>
  <c r="M2729" i="1" a="1"/>
  <c r="M2729" i="1" s="1"/>
  <c r="A16" i="27"/>
  <c r="B18" i="27" l="1"/>
  <c r="M3998" i="1" a="1"/>
  <c r="M3998" i="1" s="1"/>
  <c r="M3857" i="1" a="1"/>
  <c r="M3857" i="1" s="1"/>
  <c r="M3999" i="1" a="1"/>
  <c r="M3999" i="1" s="1"/>
  <c r="M3012" i="1" a="1"/>
  <c r="M3012" i="1" s="1"/>
  <c r="M4139" i="1" a="1"/>
  <c r="M4139" i="1" s="1"/>
  <c r="M4281" i="1" a="1"/>
  <c r="M4281" i="1" s="1"/>
  <c r="M3294" i="1" a="1"/>
  <c r="M3294" i="1" s="1"/>
  <c r="M3011" i="1" a="1"/>
  <c r="M3011" i="1" s="1"/>
  <c r="M3293" i="1" a="1"/>
  <c r="M3293" i="1" s="1"/>
  <c r="A17" i="27"/>
  <c r="B19" i="27" l="1"/>
  <c r="B20" i="27" s="1"/>
  <c r="B21" i="27" s="1"/>
  <c r="B22" i="27" s="1"/>
  <c r="B23" i="27" s="1"/>
  <c r="B24" i="27" s="1"/>
  <c r="B25" i="27" s="1"/>
  <c r="B26" i="27" s="1"/>
  <c r="B27" i="27" s="1"/>
  <c r="B28" i="27" s="1"/>
  <c r="B29" i="27" s="1"/>
  <c r="B30" i="27" s="1"/>
  <c r="B31" i="27" s="1"/>
  <c r="B32" i="27" s="1"/>
  <c r="B33" i="27" s="1"/>
  <c r="B34" i="27" s="1"/>
  <c r="B35" i="27" s="1"/>
  <c r="B36" i="27" s="1"/>
  <c r="B37" i="27" s="1"/>
  <c r="B38" i="27" s="1"/>
  <c r="B39" i="27" s="1"/>
  <c r="B40" i="27" s="1"/>
  <c r="B41" i="27" s="1"/>
  <c r="B42" i="27" s="1"/>
  <c r="B43" i="27" s="1"/>
  <c r="B44" i="27" s="1"/>
  <c r="B45" i="27" s="1"/>
  <c r="B46" i="27" s="1"/>
  <c r="B47" i="27" s="1"/>
  <c r="B48" i="27" s="1"/>
  <c r="B49" i="27" s="1"/>
  <c r="B50" i="27" s="1"/>
  <c r="B51" i="27" s="1"/>
  <c r="B52" i="27" s="1"/>
  <c r="B53" i="27" s="1"/>
  <c r="B54" i="27" s="1"/>
  <c r="B55" i="27" s="1"/>
  <c r="B56" i="27" s="1"/>
  <c r="B57" i="27" s="1"/>
  <c r="B58" i="27" s="1"/>
  <c r="B59" i="27" s="1"/>
  <c r="B60" i="27" s="1"/>
  <c r="B61" i="27" s="1"/>
  <c r="B62" i="27" s="1"/>
  <c r="B63" i="27" s="1"/>
  <c r="B64" i="27" s="1"/>
  <c r="B65" i="27" s="1"/>
  <c r="B66" i="27" s="1"/>
  <c r="B67" i="27" s="1"/>
  <c r="B68" i="27" s="1"/>
  <c r="B69" i="27" s="1"/>
  <c r="B70" i="27" s="1"/>
  <c r="B71" i="27" s="1"/>
  <c r="B72" i="27" s="1"/>
  <c r="B73" i="27" s="1"/>
  <c r="B74" i="27" s="1"/>
  <c r="B75" i="27" s="1"/>
  <c r="B76" i="27" s="1"/>
  <c r="B77" i="27" s="1"/>
  <c r="B78" i="27" s="1"/>
  <c r="B79" i="27" s="1"/>
  <c r="B80" i="27" s="1"/>
  <c r="B81" i="27" s="1"/>
  <c r="B82" i="27" s="1"/>
  <c r="B83" i="27" s="1"/>
  <c r="B84" i="27" s="1"/>
  <c r="B85" i="27" s="1"/>
  <c r="B86" i="27" s="1"/>
  <c r="B87" i="27" s="1"/>
  <c r="B88" i="27" s="1"/>
  <c r="B89" i="27" s="1"/>
  <c r="B90" i="27" s="1"/>
  <c r="B91" i="27" s="1"/>
  <c r="B92" i="27" s="1"/>
  <c r="B93" i="27" s="1"/>
  <c r="B94" i="27" s="1"/>
  <c r="B95" i="27" s="1"/>
  <c r="B96" i="27" s="1"/>
  <c r="B97" i="27" s="1"/>
  <c r="B98" i="27" s="1"/>
  <c r="B99" i="27" s="1"/>
  <c r="B100" i="27" s="1"/>
  <c r="B101" i="27" s="1"/>
  <c r="B102" i="27" s="1"/>
  <c r="B103" i="27" s="1"/>
  <c r="B104" i="27" s="1"/>
  <c r="B105" i="27" s="1"/>
  <c r="B106" i="27" s="1"/>
  <c r="B107" i="27" s="1"/>
  <c r="B108" i="27" s="1"/>
  <c r="B109" i="27" s="1"/>
  <c r="B110" i="27" s="1"/>
  <c r="B111" i="27" s="1"/>
  <c r="B112" i="27" s="1"/>
  <c r="B113" i="27" s="1"/>
  <c r="B114" i="27" s="1"/>
  <c r="B115" i="27" s="1"/>
  <c r="B116" i="27" s="1"/>
  <c r="B117" i="27" s="1"/>
  <c r="B118" i="27" s="1"/>
  <c r="B119" i="27" s="1"/>
  <c r="B120" i="27" s="1"/>
  <c r="B121" i="27" s="1"/>
  <c r="B122" i="27" s="1"/>
  <c r="B123" i="27" s="1"/>
  <c r="B124" i="27" s="1"/>
  <c r="B125" i="27" s="1"/>
  <c r="B126" i="27" s="1"/>
  <c r="B127" i="27" s="1"/>
  <c r="B128" i="27" s="1"/>
  <c r="B129" i="27" s="1"/>
  <c r="B130" i="27" s="1"/>
  <c r="B131" i="27" s="1"/>
  <c r="B132" i="27" s="1"/>
  <c r="B133" i="27" s="1"/>
  <c r="B134" i="27" s="1"/>
  <c r="B135" i="27" s="1"/>
  <c r="B136" i="27" s="1"/>
  <c r="B137" i="27" s="1"/>
  <c r="B138" i="27" s="1"/>
  <c r="B139" i="27" s="1"/>
  <c r="B140" i="27" s="1"/>
  <c r="B141" i="27" s="1"/>
  <c r="B142" i="27" s="1"/>
  <c r="B143" i="27" s="1"/>
  <c r="B144" i="27" s="1"/>
  <c r="B145" i="27" s="1"/>
  <c r="B146" i="27" s="1"/>
  <c r="B147" i="27" s="1"/>
  <c r="M3179" i="1" s="1" a="1"/>
  <c r="M3179" i="1" s="1"/>
  <c r="M4501" i="1" a="1"/>
  <c r="M4501" i="1" s="1"/>
  <c r="M4118" i="1" a="1"/>
  <c r="M4118" i="1" s="1"/>
  <c r="M4572" i="1" a="1"/>
  <c r="M4572" i="1" s="1"/>
  <c r="M3435" i="1" a="1"/>
  <c r="M3435" i="1" s="1"/>
  <c r="M4115" i="1" a="1"/>
  <c r="M4115" i="1" s="1"/>
  <c r="M4447" i="1" a="1"/>
  <c r="M4447" i="1" s="1"/>
  <c r="M3523" i="1" a="1"/>
  <c r="M3523" i="1" s="1"/>
  <c r="M4240" i="1" a="1"/>
  <c r="M4240" i="1" s="1"/>
  <c r="M3976" i="1" a="1"/>
  <c r="M3976" i="1" s="1"/>
  <c r="M3515" i="1" a="1"/>
  <c r="M3515" i="1" s="1"/>
  <c r="M4254" i="1" a="1"/>
  <c r="M4254" i="1" s="1"/>
  <c r="M2779" i="1" a="1"/>
  <c r="M2779" i="1" s="1"/>
  <c r="M4350" i="1" a="1"/>
  <c r="M4350" i="1" s="1"/>
  <c r="M4058" i="1" a="1"/>
  <c r="M4058" i="1" s="1"/>
  <c r="M4476" i="1" a="1"/>
  <c r="M4476" i="1" s="1"/>
  <c r="M4464" i="1" a="1"/>
  <c r="M4464" i="1" s="1"/>
  <c r="M4567" i="1" a="1"/>
  <c r="M4567" i="1" s="1"/>
  <c r="M3803" i="1" a="1"/>
  <c r="M3803" i="1" s="1"/>
  <c r="M3801" i="1" a="1"/>
  <c r="M3801" i="1" s="1"/>
  <c r="M4610" i="1" a="1"/>
  <c r="M4610" i="1" s="1"/>
  <c r="M4529" i="1" a="1"/>
  <c r="M4529" i="1" s="1"/>
  <c r="M4385" i="1" a="1"/>
  <c r="M4385" i="1" s="1"/>
  <c r="M3669" i="1" a="1"/>
  <c r="M3669" i="1" s="1"/>
  <c r="M4145" i="1" a="1"/>
  <c r="M4145" i="1" s="1"/>
  <c r="M4056" i="1" a="1"/>
  <c r="M4056" i="1" s="1"/>
  <c r="M3883" i="1" a="1"/>
  <c r="M3883" i="1" s="1"/>
  <c r="M4511" i="1" a="1"/>
  <c r="M4511" i="1" s="1"/>
  <c r="M3044" i="1" a="1"/>
  <c r="M3044" i="1" s="1"/>
  <c r="M3176" i="1" a="1"/>
  <c r="M3176" i="1" s="1"/>
  <c r="M4531" i="1" a="1"/>
  <c r="M4531" i="1" s="1"/>
  <c r="M4063" i="1" a="1"/>
  <c r="M4063" i="1" s="1"/>
  <c r="M4229" i="1" a="1"/>
  <c r="M4229" i="1" s="1"/>
  <c r="M4257" i="1" a="1"/>
  <c r="M4257" i="1" s="1"/>
  <c r="M2875" i="1" a="1"/>
  <c r="M2875" i="1" s="1"/>
  <c r="M4318" i="1" a="1"/>
  <c r="M4318" i="1" s="1"/>
  <c r="M4339" i="1" a="1"/>
  <c r="M4339" i="1" s="1"/>
  <c r="M3609" i="1" a="1"/>
  <c r="M3609" i="1" s="1"/>
  <c r="M2950" i="1" a="1"/>
  <c r="M2950" i="1" s="1"/>
  <c r="M4025" i="1" a="1"/>
  <c r="M4025" i="1" s="1"/>
  <c r="M4304" i="1" a="1"/>
  <c r="M4304" i="1" s="1"/>
  <c r="M4322" i="1" a="1"/>
  <c r="M4322" i="1" s="1"/>
  <c r="M4678" i="1" a="1"/>
  <c r="M4678" i="1" s="1"/>
  <c r="M4054" i="1" a="1"/>
  <c r="M4054" i="1" s="1"/>
  <c r="M4193" i="1" a="1"/>
  <c r="M4193" i="1" s="1"/>
  <c r="M3187" i="1" a="1"/>
  <c r="M3187" i="1" s="1"/>
  <c r="M3892" i="1" a="1"/>
  <c r="M3892" i="1" s="1"/>
  <c r="M2871" i="1" a="1"/>
  <c r="M2871" i="1" s="1"/>
  <c r="M4009" i="1" a="1"/>
  <c r="M4009" i="1" s="1"/>
  <c r="M3718" i="1" a="1"/>
  <c r="M3718" i="1" s="1"/>
  <c r="M3798" i="1" a="1"/>
  <c r="M3798" i="1" s="1"/>
  <c r="M3178" i="1" a="1"/>
  <c r="M3178" i="1" s="1"/>
  <c r="M3751" i="1" a="1"/>
  <c r="M3751" i="1" s="1"/>
  <c r="M4165" i="1" a="1"/>
  <c r="M4165" i="1" s="1"/>
  <c r="M4605" i="1" a="1"/>
  <c r="M4605" i="1" s="1"/>
  <c r="M3464" i="1" a="1"/>
  <c r="M3464" i="1" s="1"/>
  <c r="M4166" i="1" a="1"/>
  <c r="M4166" i="1" s="1"/>
  <c r="M4223" i="1" a="1"/>
  <c r="M4223" i="1" s="1"/>
  <c r="M4628" i="1" a="1"/>
  <c r="M4628" i="1" s="1"/>
  <c r="M3915" i="1" a="1"/>
  <c r="M3915" i="1" s="1"/>
  <c r="M2790" i="1" a="1"/>
  <c r="M2790" i="1" s="1"/>
  <c r="M3971" i="1" a="1"/>
  <c r="M3971" i="1" s="1"/>
  <c r="M3384" i="1" a="1"/>
  <c r="M3384" i="1" s="1"/>
  <c r="M3175" i="1" a="1"/>
  <c r="M3175" i="1" s="1"/>
  <c r="M4503" i="1" a="1"/>
  <c r="M4503" i="1" s="1"/>
  <c r="M3043" i="1" a="1"/>
  <c r="M3043" i="1" s="1"/>
  <c r="M2934" i="1" a="1"/>
  <c r="M2934" i="1" s="1"/>
  <c r="M3974" i="1" a="1"/>
  <c r="M3974" i="1" s="1"/>
  <c r="M3300" i="1" a="1"/>
  <c r="M3300" i="1" s="1"/>
  <c r="M3483" i="1" a="1"/>
  <c r="M3483" i="1" s="1"/>
  <c r="M4262" i="1" a="1"/>
  <c r="M4262" i="1" s="1"/>
  <c r="M4609" i="1" a="1"/>
  <c r="M4609" i="1" s="1"/>
  <c r="M4215" i="1" a="1"/>
  <c r="M4215" i="1" s="1"/>
  <c r="M4504" i="1" a="1"/>
  <c r="M4504" i="1" s="1"/>
  <c r="M3941" i="1" a="1"/>
  <c r="M3941" i="1" s="1"/>
  <c r="M4390" i="1" a="1"/>
  <c r="M4390" i="1" s="1"/>
  <c r="M4690" i="1" a="1"/>
  <c r="M4690" i="1" s="1"/>
  <c r="M4482" i="1" a="1"/>
  <c r="M4482" i="1" s="1"/>
  <c r="M4402" i="1" a="1"/>
  <c r="M4402" i="1" s="1"/>
  <c r="M4168" i="1" a="1"/>
  <c r="M4168" i="1" s="1"/>
  <c r="M4620" i="1" a="1"/>
  <c r="M4620" i="1" s="1"/>
  <c r="M4565" i="1" a="1"/>
  <c r="M4565" i="1" s="1"/>
  <c r="M2822" i="1" a="1"/>
  <c r="M2822" i="1" s="1"/>
  <c r="M3943" i="1" a="1"/>
  <c r="M3943" i="1" s="1"/>
  <c r="M4454" i="1" a="1"/>
  <c r="M4454" i="1" s="1"/>
  <c r="M4255" i="1" a="1"/>
  <c r="M4255" i="1" s="1"/>
  <c r="M4588" i="1" a="1"/>
  <c r="M4588" i="1" s="1"/>
  <c r="M3491" i="1" a="1"/>
  <c r="M3491" i="1" s="1"/>
  <c r="M4211" i="1" a="1"/>
  <c r="M4211" i="1" s="1"/>
  <c r="M4429" i="1" a="1"/>
  <c r="M4429" i="1" s="1"/>
  <c r="M4095" i="1" a="1"/>
  <c r="M4095" i="1" s="1"/>
  <c r="M3606" i="1" a="1"/>
  <c r="M3606" i="1" s="1"/>
  <c r="M3799" i="1" a="1"/>
  <c r="M3799" i="1" s="1"/>
  <c r="M4466" i="1" a="1"/>
  <c r="M4466" i="1" s="1"/>
  <c r="M4684" i="1" a="1"/>
  <c r="M4684" i="1" s="1"/>
  <c r="M3034" i="1" a="1"/>
  <c r="M3034" i="1" s="1"/>
  <c r="M3236" i="1" a="1"/>
  <c r="M3236" i="1" s="1"/>
  <c r="M3350" i="1" a="1"/>
  <c r="M3350" i="1" s="1"/>
  <c r="M3383" i="1" a="1"/>
  <c r="M3383" i="1" s="1"/>
  <c r="M4010" i="1" a="1"/>
  <c r="M4010" i="1" s="1"/>
  <c r="M3098" i="1" a="1"/>
  <c r="M3098" i="1" s="1"/>
  <c r="M4621" i="1" a="1"/>
  <c r="M4621" i="1" s="1"/>
  <c r="M4401" i="1" a="1"/>
  <c r="M4401" i="1" s="1"/>
  <c r="M4407" i="1" a="1"/>
  <c r="M4407" i="1" s="1"/>
  <c r="M4389" i="1" a="1"/>
  <c r="M4389" i="1" s="1"/>
  <c r="M2900" i="1" a="1"/>
  <c r="M2900" i="1" s="1"/>
  <c r="M2740" i="1" a="1"/>
  <c r="M2740" i="1" s="1"/>
  <c r="M4566" i="1" a="1"/>
  <c r="M4566" i="1" s="1"/>
  <c r="M2921" i="1" a="1"/>
  <c r="M2921" i="1" s="1"/>
  <c r="M4263" i="1" a="1"/>
  <c r="M4263" i="1" s="1"/>
  <c r="M3834" i="1" a="1"/>
  <c r="M3834" i="1" s="1"/>
  <c r="M4369" i="1" a="1"/>
  <c r="M4369" i="1" s="1"/>
  <c r="M3717" i="1" a="1"/>
  <c r="M3717" i="1" s="1"/>
  <c r="M3094" i="1" a="1"/>
  <c r="M3094" i="1" s="1"/>
  <c r="M3131" i="1" a="1"/>
  <c r="M3131" i="1" s="1"/>
  <c r="M4452" i="1" a="1"/>
  <c r="M4452" i="1" s="1"/>
  <c r="M2922" i="1" a="1"/>
  <c r="M2922" i="1" s="1"/>
  <c r="M4260" i="1" a="1"/>
  <c r="M4260" i="1" s="1"/>
  <c r="M2891" i="1" a="1"/>
  <c r="M2891" i="1" s="1"/>
  <c r="M3611" i="1" a="1"/>
  <c r="M3611" i="1" s="1"/>
  <c r="M4639" i="1" a="1"/>
  <c r="M4639" i="1" s="1"/>
  <c r="M2901" i="1" a="1"/>
  <c r="M2901" i="1" s="1"/>
  <c r="M4544" i="1" a="1"/>
  <c r="M4544" i="1" s="1"/>
  <c r="M4422" i="1" a="1"/>
  <c r="M4422" i="1" s="1"/>
  <c r="M4647" i="1" a="1"/>
  <c r="M4647" i="1" s="1"/>
  <c r="M3251" i="1" a="1"/>
  <c r="M3251" i="1" s="1"/>
  <c r="M3381" i="1" a="1"/>
  <c r="M3381" i="1" s="1"/>
  <c r="M2979" i="1" a="1"/>
  <c r="M2979" i="1" s="1"/>
  <c r="M3443" i="1" a="1"/>
  <c r="M3443" i="1" s="1"/>
  <c r="M4502" i="1" a="1"/>
  <c r="M4502" i="1" s="1"/>
  <c r="M4351" i="1" a="1"/>
  <c r="M4351" i="1" s="1"/>
  <c r="M2949" i="1" a="1"/>
  <c r="M2949" i="1" s="1"/>
  <c r="M4323" i="1" a="1"/>
  <c r="M4323" i="1" s="1"/>
  <c r="M3387" i="1" a="1"/>
  <c r="M3387" i="1" s="1"/>
  <c r="M4659" i="1" a="1"/>
  <c r="M4659" i="1" s="1"/>
  <c r="M4386" i="1" a="1"/>
  <c r="M4386" i="1" s="1"/>
  <c r="M4607" i="1" a="1"/>
  <c r="M4607" i="1" s="1"/>
  <c r="M3125" i="1" a="1"/>
  <c r="M3125" i="1" s="1"/>
  <c r="M4406" i="1" a="1"/>
  <c r="M4406" i="1" s="1"/>
  <c r="M3608" i="1" a="1"/>
  <c r="M3608" i="1" s="1"/>
  <c r="M4319" i="1" a="1"/>
  <c r="M4319" i="1" s="1"/>
  <c r="M3691" i="1" a="1"/>
  <c r="M3691" i="1" s="1"/>
  <c r="M4677" i="1" a="1"/>
  <c r="M4677" i="1" s="1"/>
  <c r="M4487" i="1" a="1"/>
  <c r="M4487" i="1" s="1"/>
  <c r="M2995" i="1" a="1"/>
  <c r="M2995" i="1" s="1"/>
  <c r="M3754" i="1" a="1"/>
  <c r="M3754" i="1" s="1"/>
  <c r="M4324" i="1" a="1"/>
  <c r="M4324" i="1" s="1"/>
  <c r="M3323" i="1" a="1"/>
  <c r="M3323" i="1" s="1"/>
  <c r="M4006" i="1" a="1"/>
  <c r="M4006" i="1" s="1"/>
  <c r="M4580" i="1" a="1"/>
  <c r="M4580" i="1" s="1"/>
  <c r="M4216" i="1" a="1"/>
  <c r="M4216" i="1" s="1"/>
  <c r="M4327" i="1" a="1"/>
  <c r="M4327" i="1" s="1"/>
  <c r="M3493" i="1" a="1"/>
  <c r="M3493" i="1" s="1"/>
  <c r="M3802" i="1" a="1"/>
  <c r="M3802" i="1" s="1"/>
  <c r="M4646" i="1" a="1"/>
  <c r="M4646" i="1" s="1"/>
  <c r="M4448" i="1" a="1"/>
  <c r="M4448" i="1" s="1"/>
  <c r="M4591" i="1" a="1"/>
  <c r="M4591" i="1" s="1"/>
  <c r="M2843" i="1" a="1"/>
  <c r="M2843" i="1" s="1"/>
  <c r="M4547" i="1" a="1"/>
  <c r="M4547" i="1" s="1"/>
  <c r="M4532" i="1" a="1"/>
  <c r="M4532" i="1" s="1"/>
  <c r="M4494" i="1" a="1"/>
  <c r="M4494" i="1" s="1"/>
  <c r="M3351" i="1" a="1"/>
  <c r="M3351" i="1" s="1"/>
  <c r="M3782" i="1" a="1"/>
  <c r="M3782" i="1" s="1"/>
  <c r="M4231" i="1" a="1"/>
  <c r="M4231" i="1" s="1"/>
  <c r="M4357" i="1" a="1"/>
  <c r="M4357" i="1" s="1"/>
  <c r="M4606" i="1" a="1"/>
  <c r="M4606" i="1" s="1"/>
  <c r="M3379" i="1" a="1"/>
  <c r="M3379" i="1" s="1"/>
  <c r="M3348" i="1" a="1"/>
  <c r="M3348" i="1" s="1"/>
  <c r="M3843" i="1" a="1"/>
  <c r="M3843" i="1" s="1"/>
  <c r="M3239" i="1" a="1"/>
  <c r="M3239" i="1" s="1"/>
  <c r="M4238" i="1" a="1"/>
  <c r="M4238" i="1" s="1"/>
  <c r="M4195" i="1" a="1"/>
  <c r="M4195" i="1" s="1"/>
  <c r="M4295" i="1" a="1"/>
  <c r="M4295" i="1" s="1"/>
  <c r="M3979" i="1" a="1"/>
  <c r="M3979" i="1" s="1"/>
  <c r="M4493" i="1" a="1"/>
  <c r="M4493" i="1" s="1"/>
  <c r="M4626" i="1" a="1"/>
  <c r="M4626" i="1" s="1"/>
  <c r="M4261" i="1" a="1"/>
  <c r="M4261" i="1" s="1"/>
  <c r="M4241" i="1" a="1"/>
  <c r="M4241" i="1" s="1"/>
  <c r="M3320" i="1" a="1"/>
  <c r="M3320" i="1" s="1"/>
  <c r="M2792" i="1" a="1"/>
  <c r="M2792" i="1" s="1"/>
  <c r="M3097" i="1" a="1"/>
  <c r="M3097" i="1" s="1"/>
  <c r="M3894" i="1" a="1"/>
  <c r="M3894" i="1" s="1"/>
  <c r="M3987" i="1" a="1"/>
  <c r="M3987" i="1" s="1"/>
  <c r="M3155" i="1" a="1"/>
  <c r="M3155" i="1" s="1"/>
  <c r="M4098" i="1" a="1"/>
  <c r="M4098" i="1" s="1"/>
  <c r="M3914" i="1" a="1"/>
  <c r="M3914" i="1" s="1"/>
  <c r="M4147" i="1" a="1"/>
  <c r="M4147" i="1" s="1"/>
  <c r="M3128" i="1" a="1"/>
  <c r="M3128" i="1" s="1"/>
  <c r="M3416" i="1" a="1"/>
  <c r="M3416" i="1" s="1"/>
  <c r="M2987" i="1" a="1"/>
  <c r="M2987" i="1" s="1"/>
  <c r="M2838" i="1" a="1"/>
  <c r="M2838" i="1" s="1"/>
  <c r="M4432" i="1" a="1"/>
  <c r="M4432" i="1" s="1"/>
  <c r="M4600" i="1" a="1"/>
  <c r="M4600" i="1" s="1"/>
  <c r="M4513" i="1" a="1"/>
  <c r="M4513" i="1" s="1"/>
  <c r="M4470" i="1" a="1"/>
  <c r="M4470" i="1" s="1"/>
  <c r="M3017" i="1" a="1"/>
  <c r="M3017" i="1" s="1"/>
  <c r="M4583" i="1" a="1"/>
  <c r="M4583" i="1" s="1"/>
  <c r="M4113" i="1" a="1"/>
  <c r="M4113" i="1" s="1"/>
  <c r="M3895" i="1" a="1"/>
  <c r="M3895" i="1" s="1"/>
  <c r="M4243" i="1" a="1"/>
  <c r="M4243" i="1" s="1"/>
  <c r="M4163" i="1" a="1"/>
  <c r="M4163" i="1" s="1"/>
  <c r="M3545" i="1" a="1"/>
  <c r="M3545" i="1" s="1"/>
  <c r="M4146" i="1" a="1"/>
  <c r="M4146" i="1" s="1"/>
  <c r="M4568" i="1" a="1"/>
  <c r="M4568" i="1" s="1"/>
  <c r="M4387" i="1" a="1"/>
  <c r="M4387" i="1" s="1"/>
  <c r="M4367" i="1" a="1"/>
  <c r="M4367" i="1" s="1"/>
  <c r="M4433" i="1" a="1"/>
  <c r="M4433" i="1" s="1"/>
  <c r="M4349" i="1" a="1"/>
  <c r="M4349" i="1" s="1"/>
  <c r="M4099" i="1" a="1"/>
  <c r="M4099" i="1" s="1"/>
  <c r="M3401" i="1" a="1"/>
  <c r="M3401" i="1" s="1"/>
  <c r="M3635" i="1" a="1"/>
  <c r="M3635" i="1" s="1"/>
  <c r="M4486" i="1" a="1"/>
  <c r="M4486" i="1" s="1"/>
  <c r="M3667" i="1" a="1"/>
  <c r="M3667" i="1" s="1"/>
  <c r="M4468" i="1" a="1"/>
  <c r="M4468" i="1" s="1"/>
  <c r="M4057" i="1" a="1"/>
  <c r="M4057" i="1" s="1"/>
  <c r="M3670" i="1" a="1"/>
  <c r="M3670" i="1" s="1"/>
  <c r="M4604" i="1" a="1"/>
  <c r="M4604" i="1" s="1"/>
  <c r="M3973" i="1" a="1"/>
  <c r="M3973" i="1" s="1"/>
  <c r="M3529" i="1" a="1"/>
  <c r="M3529" i="1" s="1"/>
  <c r="M3544" i="1" a="1"/>
  <c r="M3544" i="1" s="1"/>
  <c r="M4259" i="1" a="1"/>
  <c r="M4259" i="1" s="1"/>
  <c r="M4213" i="1" a="1"/>
  <c r="M4213" i="1" s="1"/>
  <c r="M4027" i="1" a="1"/>
  <c r="M4027" i="1" s="1"/>
  <c r="M3627" i="1" a="1"/>
  <c r="M3627" i="1" s="1"/>
  <c r="M4167" i="1" a="1"/>
  <c r="M4167" i="1" s="1"/>
  <c r="M3578" i="1" a="1"/>
  <c r="M3578" i="1" s="1"/>
  <c r="M4526" i="1" a="1"/>
  <c r="M4526" i="1" s="1"/>
  <c r="M4382" i="1" a="1"/>
  <c r="M4382" i="1" s="1"/>
  <c r="M3130" i="1" a="1"/>
  <c r="M3130" i="1" s="1"/>
  <c r="M4326" i="1" a="1"/>
  <c r="M4326" i="1" s="1"/>
  <c r="M3690" i="1" a="1"/>
  <c r="M3690" i="1" s="1"/>
  <c r="M4221" i="1" a="1"/>
  <c r="M4221" i="1" s="1"/>
  <c r="M3205" i="1" a="1"/>
  <c r="M3205" i="1" s="1"/>
  <c r="M2730" i="1" a="1"/>
  <c r="M2730" i="1" s="1"/>
  <c r="M4007" i="1" a="1"/>
  <c r="M4007" i="1" s="1"/>
  <c r="M3891" i="1" a="1"/>
  <c r="M3891" i="1" s="1"/>
  <c r="M4670" i="1" a="1"/>
  <c r="M4670" i="1" s="1"/>
  <c r="M4084" i="1" a="1"/>
  <c r="M4084" i="1" s="1"/>
  <c r="M3658" i="1" a="1"/>
  <c r="M3658" i="1" s="1"/>
  <c r="M2889" i="1" a="1"/>
  <c r="M2889" i="1" s="1"/>
  <c r="M3321" i="1" a="1"/>
  <c r="M3321" i="1" s="1"/>
  <c r="M4116" i="1" a="1"/>
  <c r="M4116" i="1" s="1"/>
  <c r="M4341" i="1" a="1"/>
  <c r="M4341" i="1" s="1"/>
  <c r="M3048" i="1" a="1"/>
  <c r="M3048" i="1" s="1"/>
  <c r="M2984" i="1" a="1"/>
  <c r="M2984" i="1" s="1"/>
  <c r="M4528" i="1" a="1"/>
  <c r="M4528" i="1" s="1"/>
  <c r="M4024" i="1" a="1"/>
  <c r="M4024" i="1" s="1"/>
  <c r="M2841" i="1" a="1"/>
  <c r="M2841" i="1" s="1"/>
  <c r="M3668" i="1" a="1"/>
  <c r="M3668" i="1" s="1"/>
  <c r="M4680" i="1" a="1"/>
  <c r="M4680" i="1" s="1"/>
  <c r="M4431" i="1" a="1"/>
  <c r="M4431" i="1" s="1"/>
  <c r="M3386" i="1" a="1"/>
  <c r="M3386" i="1" s="1"/>
  <c r="M4232" i="1" a="1"/>
  <c r="M4232" i="1" s="1"/>
  <c r="M4451" i="1" a="1"/>
  <c r="M4451" i="1" s="1"/>
  <c r="M3349" i="1" a="1"/>
  <c r="M3349" i="1" s="1"/>
  <c r="M4114" i="1" a="1"/>
  <c r="M4114" i="1" s="1"/>
  <c r="M4472" i="1" a="1"/>
  <c r="M4472" i="1" s="1"/>
  <c r="M4191" i="1" a="1"/>
  <c r="M4191" i="1" s="1"/>
  <c r="M4642" i="1" a="1"/>
  <c r="M4642" i="1" s="1"/>
  <c r="M4239" i="1" a="1"/>
  <c r="M4239" i="1" s="1"/>
  <c r="M4381" i="1" a="1"/>
  <c r="M4381" i="1" s="1"/>
  <c r="M4450" i="1" a="1"/>
  <c r="M4450" i="1" s="1"/>
  <c r="M3831" i="1" a="1"/>
  <c r="M3831" i="1" s="1"/>
  <c r="M2789" i="1" a="1"/>
  <c r="M2789" i="1" s="1"/>
  <c r="M4430" i="1" a="1"/>
  <c r="M4430" i="1" s="1"/>
  <c r="M2980" i="1" a="1"/>
  <c r="M2980" i="1" s="1"/>
  <c r="M4026" i="1" a="1"/>
  <c r="M4026" i="1" s="1"/>
  <c r="M2874" i="1" a="1"/>
  <c r="M2874" i="1" s="1"/>
  <c r="M3659" i="1" a="1"/>
  <c r="M3659" i="1" s="1"/>
  <c r="M4117" i="1" a="1"/>
  <c r="M4117" i="1" s="1"/>
  <c r="M4434" i="1" a="1"/>
  <c r="M4434" i="1" s="1"/>
  <c r="M3626" i="1" a="1"/>
  <c r="M3626" i="1" s="1"/>
  <c r="M3274" i="1" a="1"/>
  <c r="M3274" i="1" s="1"/>
  <c r="M4342" i="1" a="1"/>
  <c r="M4342" i="1" s="1"/>
  <c r="M3075" i="1" a="1"/>
  <c r="M3075" i="1" s="1"/>
  <c r="M4242" i="1" a="1"/>
  <c r="M4242" i="1" s="1"/>
  <c r="M3237" i="1" a="1"/>
  <c r="M3237" i="1" s="1"/>
  <c r="M3525" i="1" a="1"/>
  <c r="M3525" i="1" s="1"/>
  <c r="M4285" i="1" a="1"/>
  <c r="M4285" i="1" s="1"/>
  <c r="M3045" i="1" a="1"/>
  <c r="M3045" i="1" s="1"/>
  <c r="M3882" i="1" a="1"/>
  <c r="M3882" i="1" s="1"/>
  <c r="M4424" i="1" a="1"/>
  <c r="M4424" i="1" s="1"/>
  <c r="M3655" i="1" a="1"/>
  <c r="M3655" i="1" s="1"/>
  <c r="M4552" i="1" a="1"/>
  <c r="M4552" i="1" s="1"/>
  <c r="M3543" i="1" a="1"/>
  <c r="M3543" i="1" s="1"/>
  <c r="M4128" i="1" a="1"/>
  <c r="M4128" i="1" s="1"/>
  <c r="M4303" i="1" a="1"/>
  <c r="M4303" i="1" s="1"/>
  <c r="M4101" i="1" a="1"/>
  <c r="M4101" i="1" s="1"/>
  <c r="M3417" i="1" a="1"/>
  <c r="M3417" i="1" s="1"/>
  <c r="M4338" i="1" a="1"/>
  <c r="M4338" i="1" s="1"/>
  <c r="M4258" i="1" a="1"/>
  <c r="M4258" i="1" s="1"/>
  <c r="M3781" i="1" a="1"/>
  <c r="M3781" i="1" s="1"/>
  <c r="M4660" i="1" a="1"/>
  <c r="M4660" i="1" s="1"/>
  <c r="M4405" i="1" a="1"/>
  <c r="M4405" i="1" s="1"/>
  <c r="M3382" i="1" a="1"/>
  <c r="M3382" i="1" s="1"/>
  <c r="M4035" i="1" a="1"/>
  <c r="M4035" i="1" s="1"/>
  <c r="M4527" i="1" a="1"/>
  <c r="M4527" i="1" s="1"/>
  <c r="M2793" i="1" a="1"/>
  <c r="M2793" i="1" s="1"/>
  <c r="M4584" i="1" a="1"/>
  <c r="M4584" i="1" s="1"/>
  <c r="M3333" i="1" a="1"/>
  <c r="M3333" i="1" s="1"/>
  <c r="M4164" i="1" a="1"/>
  <c r="M4164" i="1" s="1"/>
  <c r="M3833" i="1" a="1"/>
  <c r="M3833" i="1" s="1"/>
  <c r="M4488" i="1" a="1"/>
  <c r="M4488" i="1" s="1"/>
  <c r="M3126" i="1" a="1"/>
  <c r="M3126" i="1" s="1"/>
  <c r="M4449" i="1" a="1"/>
  <c r="M4449" i="1" s="1"/>
  <c r="M3492" i="1" a="1"/>
  <c r="M3492" i="1" s="1"/>
  <c r="M2842" i="1" a="1"/>
  <c r="M2842" i="1" s="1"/>
  <c r="M4644" i="1" a="1"/>
  <c r="M4644" i="1" s="1"/>
  <c r="M4463" i="1" a="1"/>
  <c r="M4463" i="1" s="1"/>
  <c r="M4627" i="1" a="1"/>
  <c r="M4627" i="1" s="1"/>
  <c r="M3095" i="1" a="1"/>
  <c r="M3095" i="1" s="1"/>
  <c r="M4524" i="1" a="1"/>
  <c r="M4524" i="1" s="1"/>
  <c r="M4563" i="1" a="1"/>
  <c r="M4563" i="1" s="1"/>
  <c r="M4144" i="1" a="1"/>
  <c r="M4144" i="1" s="1"/>
  <c r="M3859" i="1" a="1"/>
  <c r="M3859" i="1" s="1"/>
  <c r="M4176" i="1" a="1"/>
  <c r="M4176" i="1" s="1"/>
  <c r="M4625" i="1" a="1"/>
  <c r="M4625" i="1" s="1"/>
  <c r="M4197" i="1" a="1"/>
  <c r="M4197" i="1" s="1"/>
  <c r="M3092" i="1" a="1"/>
  <c r="M3092" i="1" s="1"/>
  <c r="M4127" i="1" a="1"/>
  <c r="M4127" i="1" s="1"/>
  <c r="M3270" i="1" a="1"/>
  <c r="M3270" i="1" s="1"/>
  <c r="M4383" i="1" a="1"/>
  <c r="M4383" i="1" s="1"/>
  <c r="M4286" i="1" a="1"/>
  <c r="M4286" i="1" s="1"/>
  <c r="M3926" i="1" a="1"/>
  <c r="M3926" i="1" s="1"/>
  <c r="M4360" i="1" a="1"/>
  <c r="M4360" i="1" s="1"/>
  <c r="M4658" i="1" a="1"/>
  <c r="M4658" i="1" s="1"/>
  <c r="M4365" i="1" a="1"/>
  <c r="M4365" i="1" s="1"/>
  <c r="M4391" i="1" a="1"/>
  <c r="M4391" i="1" s="1"/>
  <c r="M4005" i="1" a="1"/>
  <c r="M4005" i="1" s="1"/>
  <c r="M4256" i="1" a="1"/>
  <c r="M4256" i="1" s="1"/>
  <c r="M3243" i="1" a="1"/>
  <c r="M3243" i="1" s="1"/>
  <c r="M4643" i="1" a="1"/>
  <c r="M4643" i="1" s="1"/>
  <c r="M4608" i="1" a="1"/>
  <c r="M4608" i="1" s="1"/>
  <c r="M4358" i="1" a="1"/>
  <c r="M4358" i="1" s="1"/>
  <c r="M4508" i="1" a="1"/>
  <c r="M4508" i="1" s="1"/>
  <c r="M4196" i="1" a="1"/>
  <c r="M4196" i="1" s="1"/>
  <c r="M3957" i="1" a="1"/>
  <c r="M3957" i="1" s="1"/>
  <c r="M4592" i="1" a="1"/>
  <c r="M4592" i="1" s="1"/>
  <c r="M2777" i="1" a="1"/>
  <c r="M2777" i="1" s="1"/>
  <c r="M3657" i="1" a="1"/>
  <c r="M3657" i="1" s="1"/>
  <c r="M4055" i="1" a="1"/>
  <c r="M4055" i="1" s="1"/>
  <c r="M4543" i="1" a="1"/>
  <c r="M4543" i="1" s="1"/>
  <c r="M4465" i="1" a="1"/>
  <c r="M4465" i="1" s="1"/>
  <c r="M4302" i="1" a="1"/>
  <c r="M4302" i="1" s="1"/>
  <c r="M4078" i="1" a="1"/>
  <c r="M4078" i="1" s="1"/>
  <c r="M4230" i="1" a="1"/>
  <c r="M4230" i="1" s="1"/>
  <c r="M4530" i="1" a="1"/>
  <c r="M4530" i="1" s="1"/>
  <c r="M4685" i="1" a="1"/>
  <c r="M4685" i="1" s="1"/>
  <c r="M3190" i="1" a="1"/>
  <c r="M3190" i="1" s="1"/>
  <c r="M4492" i="1" a="1"/>
  <c r="M4492" i="1" s="1"/>
  <c r="M2839" i="1" a="1"/>
  <c r="M2839" i="1" s="1"/>
  <c r="M3035" i="1" a="1"/>
  <c r="M3035" i="1" s="1"/>
  <c r="M4087" i="1" a="1"/>
  <c r="M4087" i="1" s="1"/>
  <c r="M4542" i="1" a="1"/>
  <c r="M4542" i="1" s="1"/>
  <c r="M3576" i="1" a="1"/>
  <c r="M3576" i="1" s="1"/>
  <c r="M4177" i="1" a="1"/>
  <c r="M4177" i="1" s="1"/>
  <c r="M3750" i="1" a="1"/>
  <c r="M3750" i="1" s="1"/>
  <c r="M4150" i="1" a="1"/>
  <c r="M4150" i="1" s="1"/>
  <c r="M3610" i="1" a="1"/>
  <c r="M3610" i="1" s="1"/>
  <c r="M3188" i="1" a="1"/>
  <c r="M3188" i="1" s="1"/>
  <c r="M2788" i="1" a="1"/>
  <c r="M2788" i="1" s="1"/>
  <c r="M3835" i="1" a="1"/>
  <c r="M3835" i="1" s="1"/>
  <c r="M2837" i="1" a="1"/>
  <c r="M2837" i="1" s="1"/>
  <c r="M4067" i="1" a="1"/>
  <c r="M4067" i="1" s="1"/>
  <c r="M2899" i="1" a="1"/>
  <c r="M2899" i="1" s="1"/>
  <c r="M4469" i="1" a="1"/>
  <c r="M4469" i="1" s="1"/>
  <c r="M4564" i="1" a="1"/>
  <c r="M4564" i="1" s="1"/>
  <c r="M4190" i="1" a="1"/>
  <c r="M4190" i="1" s="1"/>
  <c r="M4301" i="1" a="1"/>
  <c r="M4301" i="1" s="1"/>
  <c r="M3445" i="1" a="1"/>
  <c r="M3445" i="1" s="1"/>
  <c r="M4669" i="1" a="1"/>
  <c r="M4669" i="1" s="1"/>
  <c r="M3944" i="1" a="1"/>
  <c r="M3944" i="1" s="1"/>
  <c r="M4209" i="1" a="1"/>
  <c r="M4209" i="1" s="1"/>
  <c r="M2840" i="1" a="1"/>
  <c r="M2840" i="1" s="1"/>
  <c r="M4096" i="1" a="1"/>
  <c r="M4096" i="1" s="1"/>
  <c r="M4306" i="1" a="1"/>
  <c r="M4306" i="1" s="1"/>
  <c r="M4366" i="1" a="1"/>
  <c r="M4366" i="1" s="1"/>
  <c r="M4120" i="1" a="1"/>
  <c r="M4120" i="1" s="1"/>
  <c r="M4545" i="1" a="1"/>
  <c r="M4545" i="1" s="1"/>
  <c r="M4212" i="1" a="1"/>
  <c r="M4212" i="1" s="1"/>
  <c r="M4467" i="1" a="1"/>
  <c r="M4467" i="1" s="1"/>
  <c r="M2807" i="1" a="1"/>
  <c r="M2807" i="1" s="1"/>
  <c r="M4340" i="1" a="1"/>
  <c r="M4340" i="1" s="1"/>
  <c r="M4598" i="1" a="1"/>
  <c r="M4598" i="1" s="1"/>
  <c r="M3241" i="1" a="1"/>
  <c r="M3241" i="1" s="1"/>
  <c r="M4210" i="1" a="1"/>
  <c r="M4210" i="1" s="1"/>
  <c r="M3331" i="1" a="1"/>
  <c r="M3331" i="1" s="1"/>
  <c r="M4622" i="1" a="1"/>
  <c r="M4622" i="1" s="1"/>
  <c r="M3299" i="1" a="1"/>
  <c r="M3299" i="1" s="1"/>
  <c r="M3671" i="1" a="1"/>
  <c r="M3671" i="1" s="1"/>
  <c r="M3739" i="1" a="1"/>
  <c r="M3739" i="1" s="1"/>
  <c r="M4423" i="1" a="1"/>
  <c r="M4423" i="1" s="1"/>
  <c r="M4320" i="1" a="1"/>
  <c r="M4320" i="1" s="1"/>
  <c r="M4661" i="1" a="1"/>
  <c r="M4661" i="1" s="1"/>
  <c r="M4183" i="1" a="1"/>
  <c r="M4183" i="1" s="1"/>
  <c r="M3371" i="1" a="1"/>
  <c r="M3371" i="1" s="1"/>
  <c r="M4509" i="1" a="1"/>
  <c r="M4509" i="1" s="1"/>
  <c r="M3033" i="1" a="1"/>
  <c r="M3033" i="1" s="1"/>
  <c r="M4214" i="1" a="1"/>
  <c r="M4214" i="1" s="1"/>
  <c r="M4294" i="1" a="1"/>
  <c r="M4294" i="1" s="1"/>
  <c r="M4453" i="1" a="1"/>
  <c r="M4453" i="1" s="1"/>
  <c r="M4688" i="1" a="1"/>
  <c r="M4688" i="1" s="1"/>
  <c r="M3220" i="1" a="1"/>
  <c r="M3220" i="1" s="1"/>
  <c r="M2747" i="1" a="1"/>
  <c r="M2747" i="1" s="1"/>
  <c r="M4086" i="1" a="1"/>
  <c r="M4086" i="1" s="1"/>
  <c r="M4689" i="1" a="1"/>
  <c r="M4689" i="1" s="1"/>
  <c r="M4148" i="1" a="1"/>
  <c r="M4148" i="1" s="1"/>
  <c r="M3719" i="1" a="1"/>
  <c r="M3719" i="1" s="1"/>
  <c r="M4640" i="1" a="1"/>
  <c r="M4640" i="1" s="1"/>
  <c r="M3625" i="1" a="1"/>
  <c r="M3625" i="1" s="1"/>
  <c r="M4623" i="1" a="1"/>
  <c r="M4623" i="1" s="1"/>
  <c r="M4307" i="1" a="1"/>
  <c r="M4307" i="1" s="1"/>
  <c r="M4149" i="1" a="1"/>
  <c r="M4149" i="1" s="1"/>
  <c r="M4484" i="1" a="1"/>
  <c r="M4484" i="1" s="1"/>
  <c r="M4525" i="1" a="1"/>
  <c r="M4525" i="1" s="1"/>
  <c r="M2787" i="1" a="1"/>
  <c r="M2787" i="1" s="1"/>
  <c r="M2982" i="1" a="1"/>
  <c r="M2982" i="1" s="1"/>
  <c r="M4599" i="1" a="1"/>
  <c r="M4599" i="1" s="1"/>
  <c r="M2952" i="1" a="1"/>
  <c r="M2952" i="1" s="1"/>
  <c r="M4253" i="1" a="1"/>
  <c r="M4253" i="1" s="1"/>
  <c r="M4192" i="1" a="1"/>
  <c r="M4192" i="1" s="1"/>
  <c r="M2932" i="1" a="1"/>
  <c r="M2932" i="1" s="1"/>
  <c r="M3701" i="1" a="1"/>
  <c r="M3701" i="1" s="1"/>
  <c r="M2951" i="1" a="1"/>
  <c r="M2951" i="1" s="1"/>
  <c r="M4085" i="1" a="1"/>
  <c r="M4085" i="1" s="1"/>
  <c r="M3748" i="1" a="1"/>
  <c r="M3748" i="1" s="1"/>
  <c r="M4546" i="1" a="1"/>
  <c r="M4546" i="1" s="1"/>
  <c r="M4551" i="1" a="1"/>
  <c r="M4551" i="1" s="1"/>
  <c r="M2739" i="1" a="1"/>
  <c r="M2739" i="1" s="1"/>
  <c r="M2763" i="1" a="1"/>
  <c r="M2763" i="1" s="1"/>
  <c r="M3784" i="1" a="1"/>
  <c r="M3784" i="1" s="1"/>
  <c r="M4370" i="1" a="1"/>
  <c r="M4370" i="1" s="1"/>
  <c r="M4573" i="1" a="1"/>
  <c r="M4573" i="1" s="1"/>
  <c r="M4686" i="1" a="1"/>
  <c r="M4686" i="1" s="1"/>
  <c r="M4630" i="1" a="1"/>
  <c r="M4630" i="1" s="1"/>
  <c r="M4445" i="1" a="1"/>
  <c r="M4445" i="1" s="1"/>
  <c r="M4175" i="1" a="1"/>
  <c r="M4175" i="1" s="1"/>
  <c r="M4404" i="1" a="1"/>
  <c r="M4404" i="1" s="1"/>
  <c r="M4237" i="1" a="1"/>
  <c r="M4237" i="1" s="1"/>
  <c r="M4446" i="1" a="1"/>
  <c r="M4446" i="1" s="1"/>
  <c r="M3811" i="1" a="1"/>
  <c r="M3811" i="1" s="1"/>
  <c r="M4512" i="1" a="1"/>
  <c r="M4512" i="1" s="1"/>
  <c r="M3238" i="1" a="1"/>
  <c r="M3238" i="1" s="1"/>
  <c r="M4068" i="1" a="1"/>
  <c r="M4068" i="1" s="1"/>
  <c r="M4059" i="1" a="1"/>
  <c r="M4059" i="1" s="1"/>
  <c r="M3334" i="1" a="1"/>
  <c r="M3334" i="1" s="1"/>
  <c r="M4296" i="1" a="1"/>
  <c r="M4296" i="1" s="1"/>
  <c r="M2931" i="1" a="1"/>
  <c r="M2931" i="1" s="1"/>
  <c r="M3866" i="1" a="1"/>
  <c r="M3866" i="1" s="1"/>
  <c r="M4174" i="1" a="1"/>
  <c r="M4174" i="1" s="1"/>
  <c r="M2985" i="1" a="1"/>
  <c r="M2985" i="1" s="1"/>
  <c r="M4337" i="1" a="1"/>
  <c r="M4337" i="1" s="1"/>
  <c r="M4293" i="1" a="1"/>
  <c r="M4293" i="1" s="1"/>
  <c r="M3925" i="1" a="1"/>
  <c r="M3925" i="1" s="1"/>
  <c r="M3494" i="1" a="1"/>
  <c r="M3494" i="1" s="1"/>
  <c r="M3749" i="1" a="1"/>
  <c r="M3749" i="1" s="1"/>
  <c r="M4100" i="1" a="1"/>
  <c r="M4100" i="1" s="1"/>
  <c r="M4008" i="1" a="1"/>
  <c r="M4008" i="1" s="1"/>
  <c r="M4325" i="1" a="1"/>
  <c r="M4325" i="1" s="1"/>
  <c r="M4143" i="1" a="1"/>
  <c r="M4143" i="1" s="1"/>
  <c r="M4663" i="1" a="1"/>
  <c r="M4663" i="1" s="1"/>
  <c r="M3559" i="1" a="1"/>
  <c r="M3559" i="1" s="1"/>
  <c r="M3528" i="1" a="1"/>
  <c r="M3528" i="1" s="1"/>
  <c r="M4119" i="1" a="1"/>
  <c r="M4119" i="1" s="1"/>
  <c r="M4287" i="1" a="1"/>
  <c r="M4287" i="1" s="1"/>
  <c r="M3078" i="1" a="1"/>
  <c r="M3078" i="1" s="1"/>
  <c r="M3893" i="1" a="1"/>
  <c r="M3893" i="1" s="1"/>
  <c r="M3881" i="1" a="1"/>
  <c r="M3881" i="1" s="1"/>
  <c r="M4317" i="1" a="1"/>
  <c r="M4317" i="1" s="1"/>
  <c r="M3942" i="1" a="1"/>
  <c r="M3942" i="1" s="1"/>
  <c r="M2890" i="1" a="1"/>
  <c r="M2890" i="1" s="1"/>
  <c r="M3738" i="1" a="1"/>
  <c r="M3738" i="1" s="1"/>
  <c r="M4403" i="1" a="1"/>
  <c r="M4403" i="1" s="1"/>
  <c r="M3577" i="1" a="1"/>
  <c r="M3577" i="1" s="1"/>
  <c r="M3800" i="1" a="1"/>
  <c r="M3800" i="1" s="1"/>
  <c r="M4485" i="1" a="1"/>
  <c r="M4485" i="1" s="1"/>
  <c r="M3768" i="1" a="1"/>
  <c r="M3768" i="1" s="1"/>
  <c r="M4590" i="1" a="1"/>
  <c r="M4590" i="1" s="1"/>
  <c r="M4321" i="1" a="1"/>
  <c r="M4321" i="1" s="1"/>
  <c r="M4645" i="1" a="1"/>
  <c r="M4645" i="1" s="1"/>
  <c r="M3977" i="1" a="1"/>
  <c r="M3977" i="1" s="1"/>
  <c r="M4579" i="1" a="1"/>
  <c r="M4579" i="1" s="1"/>
  <c r="M4624" i="1" a="1"/>
  <c r="M4624" i="1" s="1"/>
  <c r="M4652" i="1" a="1"/>
  <c r="M4652" i="1" s="1"/>
  <c r="M3830" i="1" a="1"/>
  <c r="M3830" i="1" s="1"/>
  <c r="M4344" i="1" a="1"/>
  <c r="M4344" i="1" s="1"/>
  <c r="M3752" i="1" a="1"/>
  <c r="M3752" i="1" s="1"/>
  <c r="M3402" i="1" a="1"/>
  <c r="M3402" i="1" s="1"/>
  <c r="M3527" i="1" a="1"/>
  <c r="M3527" i="1" s="1"/>
  <c r="M3475" i="1" a="1"/>
  <c r="M3475" i="1" s="1"/>
  <c r="M3927" i="1" a="1"/>
  <c r="M3927" i="1" s="1"/>
  <c r="M4069" i="1" a="1"/>
  <c r="M4069" i="1" s="1"/>
  <c r="M4550" i="1" a="1"/>
  <c r="M4550" i="1" s="1"/>
  <c r="M4305" i="1" a="1"/>
  <c r="M4305" i="1" s="1"/>
  <c r="M3206" i="1" a="1"/>
  <c r="M3206" i="1" s="1"/>
  <c r="M3047" i="1" a="1"/>
  <c r="M3047" i="1" s="1"/>
  <c r="M2983" i="1" a="1"/>
  <c r="M2983" i="1" s="1"/>
  <c r="M4611" i="1" a="1"/>
  <c r="M4611" i="1" s="1"/>
  <c r="M4514" i="1" a="1"/>
  <c r="M4514" i="1" s="1"/>
  <c r="M4687" i="1" a="1"/>
  <c r="M4687" i="1" s="1"/>
  <c r="M4368" i="1" a="1"/>
  <c r="M4368" i="1" s="1"/>
  <c r="M4471" i="1" a="1"/>
  <c r="M4471" i="1" s="1"/>
  <c r="M4097" i="1" a="1"/>
  <c r="M4097" i="1" s="1"/>
  <c r="M2820" i="1" a="1"/>
  <c r="M2820" i="1" s="1"/>
  <c r="M4671" i="1" a="1"/>
  <c r="M4671" i="1" s="1"/>
  <c r="M4629" i="1" a="1"/>
  <c r="M4629" i="1" s="1"/>
  <c r="M3526" i="1" a="1"/>
  <c r="M3526" i="1" s="1"/>
  <c r="M4668" i="1" a="1"/>
  <c r="M4668" i="1" s="1"/>
  <c r="M3191" i="1" a="1"/>
  <c r="M3191" i="1" s="1"/>
  <c r="M4589" i="1" a="1"/>
  <c r="M4589" i="1" s="1"/>
  <c r="M4662" i="1" a="1"/>
  <c r="M4662" i="1" s="1"/>
  <c r="M4664" i="1" a="1"/>
  <c r="M4664" i="1" s="1"/>
  <c r="M3972" i="1" a="1"/>
  <c r="M3972" i="1" s="1"/>
  <c r="M4549" i="1" a="1"/>
  <c r="M4549" i="1" s="1"/>
  <c r="M3240" i="1" a="1"/>
  <c r="M3240" i="1" s="1"/>
  <c r="M4222" i="1" a="1"/>
  <c r="M4222" i="1" s="1"/>
  <c r="M4648" i="1" a="1"/>
  <c r="M4648" i="1" s="1"/>
  <c r="M4343" i="1" a="1"/>
  <c r="M4343" i="1" s="1"/>
  <c r="M4388" i="1" a="1"/>
  <c r="M4388" i="1" s="1"/>
  <c r="M4184" i="1" a="1"/>
  <c r="M4184" i="1" s="1"/>
  <c r="M3093" i="1" a="1"/>
  <c r="M3093" i="1" s="1"/>
  <c r="M3865" i="1" a="1"/>
  <c r="M3865" i="1" s="1"/>
  <c r="M4483" i="1" a="1"/>
  <c r="M4483" i="1" s="1"/>
  <c r="M2935" i="1" a="1"/>
  <c r="M2935" i="1" s="1"/>
  <c r="M4194" i="1" a="1"/>
  <c r="M4194" i="1" s="1"/>
  <c r="M4582" i="1" a="1"/>
  <c r="M4582" i="1" s="1"/>
  <c r="M4440" i="1" a="1"/>
  <c r="M4440" i="1" s="1"/>
  <c r="A18" i="27"/>
  <c r="M4641" i="1" l="1" a="1"/>
  <c r="M4641" i="1" s="1"/>
  <c r="M4371" i="1" a="1"/>
  <c r="M4371" i="1" s="1"/>
  <c r="M3844" i="1" a="1"/>
  <c r="M3844" i="1" s="1"/>
  <c r="M2852" i="1" a="1"/>
  <c r="M2852" i="1" s="1"/>
  <c r="M4129" i="1" a="1"/>
  <c r="M4129" i="1" s="1"/>
  <c r="M4548" i="1" a="1"/>
  <c r="M4548" i="1" s="1"/>
  <c r="M3975" i="1" a="1"/>
  <c r="M3975" i="1" s="1"/>
  <c r="M3096" i="1" a="1"/>
  <c r="M3096" i="1" s="1"/>
  <c r="M4520" i="1" a="1"/>
  <c r="M4520" i="1" s="1"/>
  <c r="M3924" i="1" a="1"/>
  <c r="M3924" i="1" s="1"/>
  <c r="M2755" i="1" a="1"/>
  <c r="M2755" i="1" s="1"/>
  <c r="M4510" i="1" a="1"/>
  <c r="M4510" i="1" s="1"/>
  <c r="M4581" i="1" a="1"/>
  <c r="M4581" i="1" s="1"/>
  <c r="M4162" i="1" a="1"/>
  <c r="M4162" i="1" s="1"/>
  <c r="M3476" i="1" a="1"/>
  <c r="M3476" i="1" s="1"/>
  <c r="M3753" i="1" a="1"/>
  <c r="M3753" i="1" s="1"/>
  <c r="M3018" i="1" a="1"/>
  <c r="M3018" i="1" s="1"/>
  <c r="M3067" i="1" a="1"/>
  <c r="M3067" i="1" s="1"/>
  <c r="M2846" i="1" a="1"/>
  <c r="M2846" i="1" s="1"/>
  <c r="M3783" i="1" a="1"/>
  <c r="M3783" i="1" s="1"/>
  <c r="M2923" i="1" a="1"/>
  <c r="M2923" i="1" s="1"/>
  <c r="M3102" i="1" a="1"/>
  <c r="M3102" i="1" s="1"/>
  <c r="M3793" i="1" a="1"/>
  <c r="M3793" i="1" s="1"/>
  <c r="M3809" i="1" a="1"/>
  <c r="M3809" i="1" s="1"/>
  <c r="M2919" i="1" a="1"/>
  <c r="M2919" i="1" s="1"/>
  <c r="M4003" i="1" a="1"/>
  <c r="M4003" i="1" s="1"/>
  <c r="M3181" i="1" a="1"/>
  <c r="M3181" i="1" s="1"/>
  <c r="M3478" i="1" a="1"/>
  <c r="M3478" i="1" s="1"/>
  <c r="M3870" i="1" a="1"/>
  <c r="M3870" i="1" s="1"/>
  <c r="M3363" i="1" a="1"/>
  <c r="M3363" i="1" s="1"/>
  <c r="M4346" i="1" a="1"/>
  <c r="M4346" i="1" s="1"/>
  <c r="M3296" i="1" a="1"/>
  <c r="M3296" i="1" s="1"/>
  <c r="M3025" i="1" a="1"/>
  <c r="M3025" i="1" s="1"/>
  <c r="M4123" i="1" a="1"/>
  <c r="M4123" i="1" s="1"/>
  <c r="M3516" i="1" a="1"/>
  <c r="M3516" i="1" s="1"/>
  <c r="M3332" i="1" a="1"/>
  <c r="M3332" i="1" s="1"/>
  <c r="M4042" i="1" a="1"/>
  <c r="M4042" i="1" s="1"/>
  <c r="M2896" i="1" a="1"/>
  <c r="M2896" i="1" s="1"/>
  <c r="M3962" i="1" a="1"/>
  <c r="M3962" i="1" s="1"/>
  <c r="M3536" i="1" a="1"/>
  <c r="M3536" i="1" s="1"/>
  <c r="M3665" i="1" a="1"/>
  <c r="M3665" i="1" s="1"/>
  <c r="M3789" i="1" a="1"/>
  <c r="M3789" i="1" s="1"/>
  <c r="M3534" i="1" a="1"/>
  <c r="M3534" i="1" s="1"/>
  <c r="M3258" i="1" a="1"/>
  <c r="M3258" i="1" s="1"/>
  <c r="M2857" i="1" a="1"/>
  <c r="M2857" i="1" s="1"/>
  <c r="M3257" i="1" a="1"/>
  <c r="M3257" i="1" s="1"/>
  <c r="M3374" i="1" a="1"/>
  <c r="M3374" i="1" s="1"/>
  <c r="M3940" i="1" a="1"/>
  <c r="M3940" i="1" s="1"/>
  <c r="M3039" i="1" a="1"/>
  <c r="M3039" i="1" s="1"/>
  <c r="M3106" i="1" a="1"/>
  <c r="M3106" i="1" s="1"/>
  <c r="M2993" i="1" a="1"/>
  <c r="M2993" i="1" s="1"/>
  <c r="M2809" i="1" a="1"/>
  <c r="M2809" i="1" s="1"/>
  <c r="M3909" i="1" a="1"/>
  <c r="M3909" i="1" s="1"/>
  <c r="M4348" i="1" a="1"/>
  <c r="M4348" i="1" s="1"/>
  <c r="M3514" i="1" a="1"/>
  <c r="M3514" i="1" s="1"/>
  <c r="M3099" i="1" a="1"/>
  <c r="M3099" i="1" s="1"/>
  <c r="M3153" i="1" a="1"/>
  <c r="M3153" i="1" s="1"/>
  <c r="M3164" i="1" a="1"/>
  <c r="M3164" i="1" s="1"/>
  <c r="M3014" i="1" a="1"/>
  <c r="M3014" i="1" s="1"/>
  <c r="M4156" i="1" a="1"/>
  <c r="M4156" i="1" s="1"/>
  <c r="M4516" i="1" a="1"/>
  <c r="M4516" i="1" s="1"/>
  <c r="M3472" i="1" a="1"/>
  <c r="M3472" i="1" s="1"/>
  <c r="M3938" i="1" a="1"/>
  <c r="M3938" i="1" s="1"/>
  <c r="M3772" i="1" a="1"/>
  <c r="M3772" i="1" s="1"/>
  <c r="M2885" i="1" a="1"/>
  <c r="M2885" i="1" s="1"/>
  <c r="M2784" i="1" a="1"/>
  <c r="M2784" i="1" s="1"/>
  <c r="M4489" i="1" a="1"/>
  <c r="M4489" i="1" s="1"/>
  <c r="M3519" i="1" a="1"/>
  <c r="M3519" i="1" s="1"/>
  <c r="M2909" i="1" a="1"/>
  <c r="M2909" i="1" s="1"/>
  <c r="M3216" i="1" a="1"/>
  <c r="M3216" i="1" s="1"/>
  <c r="M4065" i="1" a="1"/>
  <c r="M4065" i="1" s="1"/>
  <c r="M3638" i="1" a="1"/>
  <c r="M3638" i="1" s="1"/>
  <c r="M4047" i="1" a="1"/>
  <c r="M4047" i="1" s="1"/>
  <c r="M3272" i="1" a="1"/>
  <c r="M3272" i="1" s="1"/>
  <c r="M3213" i="1" a="1"/>
  <c r="M3213" i="1" s="1"/>
  <c r="M3858" i="1" a="1"/>
  <c r="M3858" i="1" s="1"/>
  <c r="M2811" i="1" a="1"/>
  <c r="M2811" i="1" s="1"/>
  <c r="M3121" i="1" a="1"/>
  <c r="M3121" i="1" s="1"/>
  <c r="M4112" i="1" a="1"/>
  <c r="M4112" i="1" s="1"/>
  <c r="M4094" i="1" a="1"/>
  <c r="M4094" i="1" s="1"/>
  <c r="M3032" i="1" a="1"/>
  <c r="M3032" i="1" s="1"/>
  <c r="M3457" i="1" a="1"/>
  <c r="M3457" i="1" s="1"/>
  <c r="M3647" i="1" a="1"/>
  <c r="M3647" i="1" s="1"/>
  <c r="M3400" i="1" a="1"/>
  <c r="M3400" i="1" s="1"/>
  <c r="M2849" i="1" a="1"/>
  <c r="M2849" i="1" s="1"/>
  <c r="M3117" i="1" a="1"/>
  <c r="M3117" i="1" s="1"/>
  <c r="M3465" i="1" a="1"/>
  <c r="M3465" i="1" s="1"/>
  <c r="M4028" i="1" a="1"/>
  <c r="M4028" i="1" s="1"/>
  <c r="M3229" i="1" a="1"/>
  <c r="M3229" i="1" s="1"/>
  <c r="M4333" i="1" a="1"/>
  <c r="M4333" i="1" s="1"/>
  <c r="M3489" i="1" a="1"/>
  <c r="M3489" i="1" s="1"/>
  <c r="M3555" i="1" a="1"/>
  <c r="M3555" i="1" s="1"/>
  <c r="M3317" i="1" a="1"/>
  <c r="M3317" i="1" s="1"/>
  <c r="M4198" i="1" a="1"/>
  <c r="M4198" i="1" s="1"/>
  <c r="M3410" i="1" a="1"/>
  <c r="M3410" i="1" s="1"/>
  <c r="M3468" i="1" a="1"/>
  <c r="M3468" i="1" s="1"/>
  <c r="M3652" i="1" a="1"/>
  <c r="M3652" i="1" s="1"/>
  <c r="M3183" i="1" a="1"/>
  <c r="M3183" i="1" s="1"/>
  <c r="M4017" i="1" a="1"/>
  <c r="M4017" i="1" s="1"/>
  <c r="M4217" i="1" a="1"/>
  <c r="M4217" i="1" s="1"/>
  <c r="M3880" i="1" a="1"/>
  <c r="M3880" i="1" s="1"/>
  <c r="M2912" i="1" a="1"/>
  <c r="M2912" i="1" s="1"/>
  <c r="M2819" i="1" a="1"/>
  <c r="M2819" i="1" s="1"/>
  <c r="M4638" i="1" a="1"/>
  <c r="M4638" i="1" s="1"/>
  <c r="M3592" i="1" a="1"/>
  <c r="M3592" i="1" s="1"/>
  <c r="M2895" i="1" a="1"/>
  <c r="M2895" i="1" s="1"/>
  <c r="M2761" i="1" a="1"/>
  <c r="M2761" i="1" s="1"/>
  <c r="M3282" i="1" a="1"/>
  <c r="M3282" i="1" s="1"/>
  <c r="M3508" i="1" a="1"/>
  <c r="M3508" i="1" s="1"/>
  <c r="M3378" i="1" a="1"/>
  <c r="M3378" i="1" s="1"/>
  <c r="M4538" i="1" a="1"/>
  <c r="M4538" i="1" s="1"/>
  <c r="M4352" i="1" a="1"/>
  <c r="M4352" i="1" s="1"/>
  <c r="M3396" i="1" a="1"/>
  <c r="M3396" i="1" s="1"/>
  <c r="M3413" i="1" a="1"/>
  <c r="M3413" i="1" s="1"/>
  <c r="M2972" i="1" a="1"/>
  <c r="M2972" i="1" s="1"/>
  <c r="M3921" i="1" a="1"/>
  <c r="M3921" i="1" s="1"/>
  <c r="M3794" i="1" a="1"/>
  <c r="M3794" i="1" s="1"/>
  <c r="M4378" i="1" a="1"/>
  <c r="M4378" i="1" s="1"/>
  <c r="M3746" i="1" a="1"/>
  <c r="M3746" i="1" s="1"/>
  <c r="M2958" i="1" a="1"/>
  <c r="M2958" i="1" s="1"/>
  <c r="M3931" i="1" a="1"/>
  <c r="M3931" i="1" s="1"/>
  <c r="M4506" i="1" a="1"/>
  <c r="M4506" i="1" s="1"/>
  <c r="M4070" i="1" a="1"/>
  <c r="M4070" i="1" s="1"/>
  <c r="M2976" i="1" a="1"/>
  <c r="M2976" i="1" s="1"/>
  <c r="M3557" i="1" a="1"/>
  <c r="M3557" i="1" s="1"/>
  <c r="M3142" i="1" a="1"/>
  <c r="M3142" i="1" s="1"/>
  <c r="M3353" i="1" a="1"/>
  <c r="M3353" i="1" s="1"/>
  <c r="M3724" i="1" a="1"/>
  <c r="M3724" i="1" s="1"/>
  <c r="M3120" i="1" a="1"/>
  <c r="M3120" i="1" s="1"/>
  <c r="M3107" i="1" a="1"/>
  <c r="M3107" i="1" s="1"/>
  <c r="M3405" i="1" a="1"/>
  <c r="M3405" i="1" s="1"/>
  <c r="M3563" i="1" a="1"/>
  <c r="M3563" i="1" s="1"/>
  <c r="M3184" i="1" a="1"/>
  <c r="M3184" i="1" s="1"/>
  <c r="M3860" i="1" a="1"/>
  <c r="M3860" i="1" s="1"/>
  <c r="M4299" i="1" a="1"/>
  <c r="M4299" i="1" s="1"/>
  <c r="M3953" i="1" a="1"/>
  <c r="M3953" i="1" s="1"/>
  <c r="M3917" i="1" a="1"/>
  <c r="M3917" i="1" s="1"/>
  <c r="M2748" i="1" a="1"/>
  <c r="M2748" i="1" s="1"/>
  <c r="M4693" i="1" a="1"/>
  <c r="M4693" i="1" s="1"/>
  <c r="M3786" i="1" a="1"/>
  <c r="M3786" i="1" s="1"/>
  <c r="M3795" i="1" a="1"/>
  <c r="M3795" i="1" s="1"/>
  <c r="M2955" i="1" a="1"/>
  <c r="M2955" i="1" s="1"/>
  <c r="M2732" i="1" a="1"/>
  <c r="M2732" i="1" s="1"/>
  <c r="M3623" i="1" a="1"/>
  <c r="M3623" i="1" s="1"/>
  <c r="M3887" i="1" a="1"/>
  <c r="M3887" i="1" s="1"/>
  <c r="M2775" i="1" a="1"/>
  <c r="M2775" i="1" s="1"/>
  <c r="M4182" i="1" a="1"/>
  <c r="M4182" i="1" s="1"/>
  <c r="M4140" i="1" a="1"/>
  <c r="M4140" i="1" s="1"/>
  <c r="M4460" i="1" a="1"/>
  <c r="M4460" i="1" s="1"/>
  <c r="M2903" i="1" a="1"/>
  <c r="M2903" i="1" s="1"/>
  <c r="M3520" i="1" a="1"/>
  <c r="M3520" i="1" s="1"/>
  <c r="M2794" i="1" a="1"/>
  <c r="M2794" i="1" s="1"/>
  <c r="M3473" i="1" a="1"/>
  <c r="M3473" i="1" s="1"/>
  <c r="M2911" i="1" a="1"/>
  <c r="M2911" i="1" s="1"/>
  <c r="M4218" i="1" a="1"/>
  <c r="M4218" i="1" s="1"/>
  <c r="M3791" i="1" a="1"/>
  <c r="M3791" i="1" s="1"/>
  <c r="M2956" i="1" a="1"/>
  <c r="M2956" i="1" s="1"/>
  <c r="M2959" i="1" a="1"/>
  <c r="M2959" i="1" s="1"/>
  <c r="M2999" i="1" a="1"/>
  <c r="M2999" i="1" s="1"/>
  <c r="M4002" i="1" a="1"/>
  <c r="M4002" i="1" s="1"/>
  <c r="M4458" i="1" a="1"/>
  <c r="M4458" i="1" s="1"/>
  <c r="M2781" i="1" a="1"/>
  <c r="M2781" i="1" s="1"/>
  <c r="M4019" i="1" a="1"/>
  <c r="M4019" i="1" s="1"/>
  <c r="M4199" i="1" a="1"/>
  <c r="M4199" i="1" s="1"/>
  <c r="M4060" i="1" a="1"/>
  <c r="M4060" i="1" s="1"/>
  <c r="M3169" i="1" a="1"/>
  <c r="M3169" i="1" s="1"/>
  <c r="M4157" i="1" a="1"/>
  <c r="M4157" i="1" s="1"/>
  <c r="M3731" i="1" a="1"/>
  <c r="M3731" i="1" s="1"/>
  <c r="M4235" i="1" a="1"/>
  <c r="M4235" i="1" s="1"/>
  <c r="M3109" i="1" a="1"/>
  <c r="M3109" i="1" s="1"/>
  <c r="M2770" i="1" a="1"/>
  <c r="M2770" i="1" s="1"/>
  <c r="M4676" i="1" a="1"/>
  <c r="M4676" i="1" s="1"/>
  <c r="M2823" i="1" a="1"/>
  <c r="M2823" i="1" s="1"/>
  <c r="M3867" i="1" a="1"/>
  <c r="M3867" i="1" s="1"/>
  <c r="M3461" i="1" a="1"/>
  <c r="M3461" i="1" s="1"/>
  <c r="M4616" i="1" a="1"/>
  <c r="M4616" i="1" s="1"/>
  <c r="M3245" i="1" a="1"/>
  <c r="M3245" i="1" s="1"/>
  <c r="M4438" i="1" a="1"/>
  <c r="M4438" i="1" s="1"/>
  <c r="M2803" i="1" a="1"/>
  <c r="M2803" i="1" s="1"/>
  <c r="M3278" i="1" a="1"/>
  <c r="M3278" i="1" s="1"/>
  <c r="M3965" i="1" a="1"/>
  <c r="M3965" i="1" s="1"/>
  <c r="M2884" i="1" a="1"/>
  <c r="M2884" i="1" s="1"/>
  <c r="M3740" i="1" a="1"/>
  <c r="M3740" i="1" s="1"/>
  <c r="M3499" i="1" a="1"/>
  <c r="M3499" i="1" s="1"/>
  <c r="M3580" i="1" a="1"/>
  <c r="M3580" i="1" s="1"/>
  <c r="M3077" i="1" a="1"/>
  <c r="M3077" i="1" s="1"/>
  <c r="M3235" i="1" a="1"/>
  <c r="M3235" i="1" s="1"/>
  <c r="M3694" i="1" a="1"/>
  <c r="M3694" i="1" s="1"/>
  <c r="M2850" i="1" a="1"/>
  <c r="M2850" i="1" s="1"/>
  <c r="M3579" i="1" a="1"/>
  <c r="M3579" i="1" s="1"/>
  <c r="M4408" i="1" a="1"/>
  <c r="M4408" i="1" s="1"/>
  <c r="M3248" i="1" a="1"/>
  <c r="M3248" i="1" s="1"/>
  <c r="M3650" i="1" a="1"/>
  <c r="M3650" i="1" s="1"/>
  <c r="M2845" i="1" a="1"/>
  <c r="M2845" i="1" s="1"/>
  <c r="M3090" i="1" a="1"/>
  <c r="M3090" i="1" s="1"/>
  <c r="M2801" i="1" a="1"/>
  <c r="M2801" i="1" s="1"/>
  <c r="M2858" i="1" a="1"/>
  <c r="M2858" i="1" s="1"/>
  <c r="M3455" i="1" a="1"/>
  <c r="M3455" i="1" s="1"/>
  <c r="M2965" i="1" a="1"/>
  <c r="M2965" i="1" s="1"/>
  <c r="M2945" i="1" a="1"/>
  <c r="M2945" i="1" s="1"/>
  <c r="M3521" i="1" a="1"/>
  <c r="M3521" i="1" s="1"/>
  <c r="M3118" i="1" a="1"/>
  <c r="M3118" i="1" s="1"/>
  <c r="M2960" i="1" a="1"/>
  <c r="M2960" i="1" s="1"/>
  <c r="M3367" i="1" a="1"/>
  <c r="M3367" i="1" s="1"/>
  <c r="M4328" i="1" a="1"/>
  <c r="M4328" i="1" s="1"/>
  <c r="M2941" i="1" a="1"/>
  <c r="M2941" i="1" s="1"/>
  <c r="M4111" i="1" a="1"/>
  <c r="M4111" i="1" s="1"/>
  <c r="M3112" i="1" a="1"/>
  <c r="M3112" i="1" s="1"/>
  <c r="M3676" i="1" a="1"/>
  <c r="M3676" i="1" s="1"/>
  <c r="M4202" i="1" a="1"/>
  <c r="M4202" i="1" s="1"/>
  <c r="M2762" i="1" a="1"/>
  <c r="M2762" i="1" s="1"/>
  <c r="M4171" i="1" a="1"/>
  <c r="M4171" i="1" s="1"/>
  <c r="M2796" i="1" a="1"/>
  <c r="M2796" i="1" s="1"/>
  <c r="M2893" i="1" a="1"/>
  <c r="M2893" i="1" s="1"/>
  <c r="M3832" i="1" a="1"/>
  <c r="M3832" i="1" s="1"/>
  <c r="M3463" i="1" a="1"/>
  <c r="M3463" i="1" s="1"/>
  <c r="M3215" i="1" a="1"/>
  <c r="M3215" i="1" s="1"/>
  <c r="M4071" i="1" a="1"/>
  <c r="M4071" i="1" s="1"/>
  <c r="M4575" i="1" a="1"/>
  <c r="M4575" i="1" s="1"/>
  <c r="M3069" i="1" a="1"/>
  <c r="M3069" i="1" s="1"/>
  <c r="M3875" i="1" a="1"/>
  <c r="M3875" i="1" s="1"/>
  <c r="M3480" i="1" a="1"/>
  <c r="M3480" i="1" s="1"/>
  <c r="M4443" i="1" a="1"/>
  <c r="M4443" i="1" s="1"/>
  <c r="M4250" i="1" a="1"/>
  <c r="M4250" i="1" s="1"/>
  <c r="M2825" i="1" a="1"/>
  <c r="M2825" i="1" s="1"/>
  <c r="M3656" i="1" a="1"/>
  <c r="M3656" i="1" s="1"/>
  <c r="M3355" i="1" a="1"/>
  <c r="M3355" i="1" s="1"/>
  <c r="M4655" i="1" a="1"/>
  <c r="M4655" i="1" s="1"/>
  <c r="M4125" i="1" a="1"/>
  <c r="M4125" i="1" s="1"/>
  <c r="M3160" i="1" a="1"/>
  <c r="M3160" i="1" s="1"/>
  <c r="M4169" i="1" a="1"/>
  <c r="M4169" i="1" s="1"/>
  <c r="M3596" i="1" a="1"/>
  <c r="M3596" i="1" s="1"/>
  <c r="M3414" i="1" a="1"/>
  <c r="M3414" i="1" s="1"/>
  <c r="M3122" i="1" a="1"/>
  <c r="M3122" i="1" s="1"/>
  <c r="M3672" i="1" a="1"/>
  <c r="M3672" i="1" s="1"/>
  <c r="M3877" i="1" a="1"/>
  <c r="M3877" i="1" s="1"/>
  <c r="M4498" i="1" a="1"/>
  <c r="M4498" i="1" s="1"/>
  <c r="M3911" i="1" a="1"/>
  <c r="M3911" i="1" s="1"/>
  <c r="M3582" i="1" a="1"/>
  <c r="M3582" i="1" s="1"/>
  <c r="M4283" i="1" a="1"/>
  <c r="M4283" i="1" s="1"/>
  <c r="M3958" i="1" a="1"/>
  <c r="M3958" i="1" s="1"/>
  <c r="M3955" i="1" a="1"/>
  <c r="M3955" i="1" s="1"/>
  <c r="M3732" i="1" a="1"/>
  <c r="M3732" i="1" s="1"/>
  <c r="M4153" i="1" a="1"/>
  <c r="M4153" i="1" s="1"/>
  <c r="M3481" i="1" a="1"/>
  <c r="M3481" i="1" s="1"/>
  <c r="M3747" i="1" a="1"/>
  <c r="M3747" i="1" s="1"/>
  <c r="M3586" i="1" a="1"/>
  <c r="M3586" i="1" s="1"/>
  <c r="M3406" i="1" a="1"/>
  <c r="M3406" i="1" s="1"/>
  <c r="M3846" i="1" a="1"/>
  <c r="M3846" i="1" s="1"/>
  <c r="M3779" i="1" a="1"/>
  <c r="M3779" i="1" s="1"/>
  <c r="M3380" i="1" a="1"/>
  <c r="M3380" i="1" s="1"/>
  <c r="M3980" i="1" a="1"/>
  <c r="M3980" i="1" s="1"/>
  <c r="M4505" i="1" a="1"/>
  <c r="M4505" i="1" s="1"/>
  <c r="M3252" i="1" a="1"/>
  <c r="M3252" i="1" s="1"/>
  <c r="M3086" i="1" a="1"/>
  <c r="M3086" i="1" s="1"/>
  <c r="M3246" i="1" a="1"/>
  <c r="M3246" i="1" s="1"/>
  <c r="M3385" i="1" a="1"/>
  <c r="M3385" i="1" s="1"/>
  <c r="M3913" i="1" a="1"/>
  <c r="M3913" i="1" s="1"/>
  <c r="M3542" i="1" a="1"/>
  <c r="M3542" i="1" s="1"/>
  <c r="M3934" i="1" a="1"/>
  <c r="M3934" i="1" s="1"/>
  <c r="M3172" i="1" a="1"/>
  <c r="M3172" i="1" s="1"/>
  <c r="M3916" i="1" a="1"/>
  <c r="M3916" i="1" s="1"/>
  <c r="M3981" i="1" a="1"/>
  <c r="M3981" i="1" s="1"/>
  <c r="M2808" i="1" a="1"/>
  <c r="M2808" i="1" s="1"/>
  <c r="M3641" i="1" a="1"/>
  <c r="M3641" i="1" s="1"/>
  <c r="M4479" i="1" a="1"/>
  <c r="M4479" i="1" s="1"/>
  <c r="M4073" i="1" a="1"/>
  <c r="M4073" i="1" s="1"/>
  <c r="M2783" i="1" a="1"/>
  <c r="M2783" i="1" s="1"/>
  <c r="M3759" i="1" a="1"/>
  <c r="M3759" i="1" s="1"/>
  <c r="M3055" i="1" a="1"/>
  <c r="M3055" i="1" s="1"/>
  <c r="M3869" i="1" a="1"/>
  <c r="M3869" i="1" s="1"/>
  <c r="M3157" i="1" a="1"/>
  <c r="M3157" i="1" s="1"/>
  <c r="M2954" i="1" a="1"/>
  <c r="M2954" i="1" s="1"/>
  <c r="M4188" i="1" a="1"/>
  <c r="M4188" i="1" s="1"/>
  <c r="M3930" i="1" a="1"/>
  <c r="M3930" i="1" s="1"/>
  <c r="M2798" i="1" a="1"/>
  <c r="M2798" i="1" s="1"/>
  <c r="M3661" i="1" a="1"/>
  <c r="M3661" i="1" s="1"/>
  <c r="M3132" i="1" a="1"/>
  <c r="M3132" i="1" s="1"/>
  <c r="M4517" i="1" a="1"/>
  <c r="M4517" i="1" s="1"/>
  <c r="M3338" i="1" a="1"/>
  <c r="M3338" i="1" s="1"/>
  <c r="M4284" i="1" a="1"/>
  <c r="M4284" i="1" s="1"/>
  <c r="M3512" i="1" a="1"/>
  <c r="M3512" i="1" s="1"/>
  <c r="M3583" i="1" a="1"/>
  <c r="M3583" i="1" s="1"/>
  <c r="M3390" i="1" a="1"/>
  <c r="M3390" i="1" s="1"/>
  <c r="M3861" i="1" a="1"/>
  <c r="M3861" i="1" s="1"/>
  <c r="M3482" i="1" a="1"/>
  <c r="M3482" i="1" s="1"/>
  <c r="M3868" i="1" a="1"/>
  <c r="M3868" i="1" s="1"/>
  <c r="M4172" i="1" a="1"/>
  <c r="M4172" i="1" s="1"/>
  <c r="M3886" i="1" a="1"/>
  <c r="M3886" i="1" s="1"/>
  <c r="M4161" i="1" a="1"/>
  <c r="M4161" i="1" s="1"/>
  <c r="M3212" i="1" a="1"/>
  <c r="M3212" i="1" s="1"/>
  <c r="M3070" i="1" a="1"/>
  <c r="M3070" i="1" s="1"/>
  <c r="M4126" i="1" a="1"/>
  <c r="M4126" i="1" s="1"/>
  <c r="M3422" i="1" a="1"/>
  <c r="M3422" i="1" s="1"/>
  <c r="M4219" i="1" a="1"/>
  <c r="M4219" i="1" s="1"/>
  <c r="M3565" i="1" a="1"/>
  <c r="M3565" i="1" s="1"/>
  <c r="M3522" i="1" a="1"/>
  <c r="M3522" i="1" s="1"/>
  <c r="M2988" i="1" a="1"/>
  <c r="M2988" i="1" s="1"/>
  <c r="M3023" i="1" a="1"/>
  <c r="M3023" i="1" s="1"/>
  <c r="M2769" i="1" a="1"/>
  <c r="M2769" i="1" s="1"/>
  <c r="M4105" i="1" a="1"/>
  <c r="M4105" i="1" s="1"/>
  <c r="M3110" i="1" a="1"/>
  <c r="M3110" i="1" s="1"/>
  <c r="M3222" i="1" a="1"/>
  <c r="M3222" i="1" s="1"/>
  <c r="M4533" i="1" a="1"/>
  <c r="M4533" i="1" s="1"/>
  <c r="M4247" i="1" a="1"/>
  <c r="M4247" i="1" s="1"/>
  <c r="M3698" i="1" a="1"/>
  <c r="M3698" i="1" s="1"/>
  <c r="M3838" i="1" a="1"/>
  <c r="M3838" i="1" s="1"/>
  <c r="M4152" i="1" a="1"/>
  <c r="M4152" i="1" s="1"/>
  <c r="M4109" i="1" a="1"/>
  <c r="M4109" i="1" s="1"/>
  <c r="M3460" i="1" a="1"/>
  <c r="M3460" i="1" s="1"/>
  <c r="M3954" i="1" a="1"/>
  <c r="M3954" i="1" s="1"/>
  <c r="M4030" i="1" a="1"/>
  <c r="M4030" i="1" s="1"/>
  <c r="M4637" i="1" a="1"/>
  <c r="M4637" i="1" s="1"/>
  <c r="M3197" i="1" a="1"/>
  <c r="M3197" i="1" s="1"/>
  <c r="M3453" i="1" a="1"/>
  <c r="M3453" i="1" s="1"/>
  <c r="M3357" i="1" a="1"/>
  <c r="M3357" i="1" s="1"/>
  <c r="M3423" i="1" a="1"/>
  <c r="M3423" i="1" s="1"/>
  <c r="M4455" i="1" a="1"/>
  <c r="M4455" i="1" s="1"/>
  <c r="M3269" i="1" a="1"/>
  <c r="M3269" i="1" s="1"/>
  <c r="M4089" i="1" a="1"/>
  <c r="M4089" i="1" s="1"/>
  <c r="M3337" i="1" a="1"/>
  <c r="M3337" i="1" s="1"/>
  <c r="M3908" i="1" a="1"/>
  <c r="M3908" i="1" s="1"/>
  <c r="M2799" i="1" a="1"/>
  <c r="M2799" i="1" s="1"/>
  <c r="M3105" i="1" a="1"/>
  <c r="M3105" i="1" s="1"/>
  <c r="M3639" i="1" a="1"/>
  <c r="M3639" i="1" s="1"/>
  <c r="M4107" i="1" a="1"/>
  <c r="M4107" i="1" s="1"/>
  <c r="M3696" i="1" a="1"/>
  <c r="M3696" i="1" s="1"/>
  <c r="M3108" i="1" a="1"/>
  <c r="M3108" i="1" s="1"/>
  <c r="M2975" i="1" a="1"/>
  <c r="M2975" i="1" s="1"/>
  <c r="M3397" i="1" a="1"/>
  <c r="M3397" i="1" s="1"/>
  <c r="M4308" i="1" a="1"/>
  <c r="M4308" i="1" s="1"/>
  <c r="M3815" i="1" a="1"/>
  <c r="M3815" i="1" s="1"/>
  <c r="M3399" i="1" a="1"/>
  <c r="M3399" i="1" s="1"/>
  <c r="M3343" i="1" a="1"/>
  <c r="M3343" i="1" s="1"/>
  <c r="M3276" i="1" a="1"/>
  <c r="M3276" i="1" s="1"/>
  <c r="M3260" i="1" a="1"/>
  <c r="M3260" i="1" s="1"/>
  <c r="M4578" i="1" a="1"/>
  <c r="M4578" i="1" s="1"/>
  <c r="M3484" i="1" a="1"/>
  <c r="M3484" i="1" s="1"/>
  <c r="M4462" i="1" a="1"/>
  <c r="M4462" i="1" s="1"/>
  <c r="M4612" i="1" a="1"/>
  <c r="M4612" i="1" s="1"/>
  <c r="M3564" i="1" a="1"/>
  <c r="M3564" i="1" s="1"/>
  <c r="M2904" i="1" a="1"/>
  <c r="M2904" i="1" s="1"/>
  <c r="M3517" i="1" a="1"/>
  <c r="M3517" i="1" s="1"/>
  <c r="M3054" i="1" a="1"/>
  <c r="M3054" i="1" s="1"/>
  <c r="M3533" i="1" a="1"/>
  <c r="M3533" i="1" s="1"/>
  <c r="M4061" i="1" a="1"/>
  <c r="M4061" i="1" s="1"/>
  <c r="M3262" i="1" a="1"/>
  <c r="M3262" i="1" s="1"/>
  <c r="M2936" i="1" a="1"/>
  <c r="M2936" i="1" s="1"/>
  <c r="M3686" i="1" a="1"/>
  <c r="M3686" i="1" s="1"/>
  <c r="M4050" i="1" a="1"/>
  <c r="M4050" i="1" s="1"/>
  <c r="M3279" i="1" a="1"/>
  <c r="M3279" i="1" s="1"/>
  <c r="M2813" i="1" a="1"/>
  <c r="M2813" i="1" s="1"/>
  <c r="M4596" i="1" a="1"/>
  <c r="M4596" i="1" s="1"/>
  <c r="M4521" i="1" a="1"/>
  <c r="M4521" i="1" s="1"/>
  <c r="M3774" i="1" a="1"/>
  <c r="M3774" i="1" s="1"/>
  <c r="M2737" i="1" a="1"/>
  <c r="M2737" i="1" s="1"/>
  <c r="M3228" i="1" a="1"/>
  <c r="M3228" i="1" s="1"/>
  <c r="M3532" i="1" a="1"/>
  <c r="M3532" i="1" s="1"/>
  <c r="M3961" i="1" a="1"/>
  <c r="M3961" i="1" s="1"/>
  <c r="M3767" i="1" a="1"/>
  <c r="M3767" i="1" s="1"/>
  <c r="M3827" i="1" a="1"/>
  <c r="M3827" i="1" s="1"/>
  <c r="M3756" i="1" a="1"/>
  <c r="M3756" i="1" s="1"/>
  <c r="M2853" i="1" a="1"/>
  <c r="M2853" i="1" s="1"/>
  <c r="M3615" i="1" a="1"/>
  <c r="M3615" i="1" s="1"/>
  <c r="M3597" i="1" a="1"/>
  <c r="M3597" i="1" s="1"/>
  <c r="M3028" i="1" a="1"/>
  <c r="M3028" i="1" s="1"/>
  <c r="M4178" i="1" a="1"/>
  <c r="M4178" i="1" s="1"/>
  <c r="M4650" i="1" a="1"/>
  <c r="M4650" i="1" s="1"/>
  <c r="M4029" i="1" a="1"/>
  <c r="M4029" i="1" s="1"/>
  <c r="M4437" i="1" a="1"/>
  <c r="M4437" i="1" s="1"/>
  <c r="M3441" i="1" a="1"/>
  <c r="M3441" i="1" s="1"/>
  <c r="M4309" i="1" a="1"/>
  <c r="M4309" i="1" s="1"/>
  <c r="M2836" i="1" a="1"/>
  <c r="M2836" i="1" s="1"/>
  <c r="M2816" i="1" a="1"/>
  <c r="M2816" i="1" s="1"/>
  <c r="M3969" i="1" a="1"/>
  <c r="M3969" i="1" s="1"/>
  <c r="M3646" i="1" a="1"/>
  <c r="M3646" i="1" s="1"/>
  <c r="M2918" i="1" a="1"/>
  <c r="M2918" i="1" s="1"/>
  <c r="M3666" i="1" a="1"/>
  <c r="M3666" i="1" s="1"/>
  <c r="M3766" i="1" a="1"/>
  <c r="M3766" i="1" s="1"/>
  <c r="M3234" i="1" a="1"/>
  <c r="M3234" i="1" s="1"/>
  <c r="M3804" i="1" a="1"/>
  <c r="M3804" i="1" s="1"/>
  <c r="M4481" i="1" a="1"/>
  <c r="M4481" i="1" s="1"/>
  <c r="M2973" i="1" a="1"/>
  <c r="M2973" i="1" s="1"/>
  <c r="M3821" i="1" a="1"/>
  <c r="M3821" i="1" s="1"/>
  <c r="M3651" i="1" a="1"/>
  <c r="M3651" i="1" s="1"/>
  <c r="M4667" i="1" a="1"/>
  <c r="M4667" i="1" s="1"/>
  <c r="M4477" i="1" a="1"/>
  <c r="M4477" i="1" s="1"/>
  <c r="M3253" i="1" a="1"/>
  <c r="M3253" i="1" s="1"/>
  <c r="M4314" i="1" a="1"/>
  <c r="M4314" i="1" s="1"/>
  <c r="M4334" i="1" a="1"/>
  <c r="M4334" i="1" s="1"/>
  <c r="M3111" i="1" a="1"/>
  <c r="M3111" i="1" s="1"/>
  <c r="M3221" i="1" a="1"/>
  <c r="M3221" i="1" s="1"/>
  <c r="M3660" i="1" a="1"/>
  <c r="M3660" i="1" s="1"/>
  <c r="M3016" i="1" a="1"/>
  <c r="M3016" i="1" s="1"/>
  <c r="M4185" i="1" a="1"/>
  <c r="M4185" i="1" s="1"/>
  <c r="M4398" i="1" a="1"/>
  <c r="M4398" i="1" s="1"/>
  <c r="M4537" i="1" a="1"/>
  <c r="M4537" i="1" s="1"/>
  <c r="M3370" i="1" a="1"/>
  <c r="M3370" i="1" s="1"/>
  <c r="M4515" i="1" a="1"/>
  <c r="M4515" i="1" s="1"/>
  <c r="M4108" i="1" a="1"/>
  <c r="M4108" i="1" s="1"/>
  <c r="M2906" i="1" a="1"/>
  <c r="M2906" i="1" s="1"/>
  <c r="M2916" i="1" a="1"/>
  <c r="M2916" i="1" s="1"/>
  <c r="M4587" i="1" a="1"/>
  <c r="M4587" i="1" s="1"/>
  <c r="M3504" i="1" a="1"/>
  <c r="M3504" i="1" s="1"/>
  <c r="M4180" i="1" a="1"/>
  <c r="M4180" i="1" s="1"/>
  <c r="M2968" i="1" a="1"/>
  <c r="M2968" i="1" s="1"/>
  <c r="M3946" i="1" a="1"/>
  <c r="M3946" i="1" s="1"/>
  <c r="M3019" i="1" a="1"/>
  <c r="M3019" i="1" s="1"/>
  <c r="M3372" i="1" a="1"/>
  <c r="M3372" i="1" s="1"/>
  <c r="M2902" i="1" a="1"/>
  <c r="M2902" i="1" s="1"/>
  <c r="M4297" i="1" a="1"/>
  <c r="M4297" i="1" s="1"/>
  <c r="M3818" i="1" a="1"/>
  <c r="M3818" i="1" s="1"/>
  <c r="M3256" i="1" a="1"/>
  <c r="M3256" i="1" s="1"/>
  <c r="M4045" i="1" a="1"/>
  <c r="M4045" i="1" s="1"/>
  <c r="M3906" i="1" a="1"/>
  <c r="M3906" i="1" s="1"/>
  <c r="M2886" i="1" a="1"/>
  <c r="M2886" i="1" s="1"/>
  <c r="M4593" i="1" a="1"/>
  <c r="M4593" i="1" s="1"/>
  <c r="M3614" i="1" a="1"/>
  <c r="M3614" i="1" s="1"/>
  <c r="M4372" i="1" a="1"/>
  <c r="M4372" i="1" s="1"/>
  <c r="M2758" i="1" a="1"/>
  <c r="M2758" i="1" s="1"/>
  <c r="M3697" i="1" a="1"/>
  <c r="M3697" i="1" s="1"/>
  <c r="M3124" i="1" a="1"/>
  <c r="M3124" i="1" s="1"/>
  <c r="M4345" i="1" a="1"/>
  <c r="M4345" i="1" s="1"/>
  <c r="M3263" i="1" a="1"/>
  <c r="M3263" i="1" s="1"/>
  <c r="M4270" i="1" a="1"/>
  <c r="M4270" i="1" s="1"/>
  <c r="M4376" i="1" a="1"/>
  <c r="M4376" i="1" s="1"/>
  <c r="M3313" i="1" a="1"/>
  <c r="M3313" i="1" s="1"/>
  <c r="M3824" i="1" a="1"/>
  <c r="M3824" i="1" s="1"/>
  <c r="M4330" i="1" a="1"/>
  <c r="M4330" i="1" s="1"/>
  <c r="M3963" i="1" a="1"/>
  <c r="M3963" i="1" s="1"/>
  <c r="M3816" i="1" a="1"/>
  <c r="M3816" i="1" s="1"/>
  <c r="M3956" i="1" a="1"/>
  <c r="M3956" i="1" s="1"/>
  <c r="M4355" i="1" a="1"/>
  <c r="M4355" i="1" s="1"/>
  <c r="M3725" i="1" a="1"/>
  <c r="M3725" i="1" s="1"/>
  <c r="M4674" i="1" a="1"/>
  <c r="M4674" i="1" s="1"/>
  <c r="M4617" i="1" a="1"/>
  <c r="M4617" i="1" s="1"/>
  <c r="M3726" i="1" a="1"/>
  <c r="M3726" i="1" s="1"/>
  <c r="M4051" i="1" a="1"/>
  <c r="M4051" i="1" s="1"/>
  <c r="M3210" i="1" a="1"/>
  <c r="M3210" i="1" s="1"/>
  <c r="M3103" i="1" a="1"/>
  <c r="M3103" i="1" s="1"/>
  <c r="M3322" i="1" a="1"/>
  <c r="M3322" i="1" s="1"/>
  <c r="M3777" i="1" a="1"/>
  <c r="M3777" i="1" s="1"/>
  <c r="M2877" i="1" a="1"/>
  <c r="M2877" i="1" s="1"/>
  <c r="M3730" i="1" a="1"/>
  <c r="M3730" i="1" s="1"/>
  <c r="M3327" i="1" a="1"/>
  <c r="M3327" i="1" s="1"/>
  <c r="M2943" i="1" a="1"/>
  <c r="M2943" i="1" s="1"/>
  <c r="M2977" i="1" a="1"/>
  <c r="M2977" i="1" s="1"/>
  <c r="M3232" i="1" a="1"/>
  <c r="M3232" i="1" s="1"/>
  <c r="M3059" i="1" a="1"/>
  <c r="M3059" i="1" s="1"/>
  <c r="M3394" i="1" a="1"/>
  <c r="M3394" i="1" s="1"/>
  <c r="M3319" i="1" a="1"/>
  <c r="M3319" i="1" s="1"/>
  <c r="M3825" i="1" a="1"/>
  <c r="M3825" i="1" s="1"/>
  <c r="M4269" i="1" a="1"/>
  <c r="M4269" i="1" s="1"/>
  <c r="M3114" i="1" a="1"/>
  <c r="M3114" i="1" s="1"/>
  <c r="M2741" i="1" a="1"/>
  <c r="M2741" i="1" s="1"/>
  <c r="M3375" i="1" a="1"/>
  <c r="M3375" i="1" s="1"/>
  <c r="M3988" i="1" a="1"/>
  <c r="M3988" i="1" s="1"/>
  <c r="M3156" i="1" a="1"/>
  <c r="M3156" i="1" s="1"/>
  <c r="M3304" i="1" a="1"/>
  <c r="M3304" i="1" s="1"/>
  <c r="M3637" i="1" a="1"/>
  <c r="M3637" i="1" s="1"/>
  <c r="M4200" i="1" a="1"/>
  <c r="M4200" i="1" s="1"/>
  <c r="M4053" i="1" a="1"/>
  <c r="M4053" i="1" s="1"/>
  <c r="M3594" i="1" a="1"/>
  <c r="M3594" i="1" s="1"/>
  <c r="M2970" i="1" a="1"/>
  <c r="M2970" i="1" s="1"/>
  <c r="M3905" i="1" a="1"/>
  <c r="M3905" i="1" s="1"/>
  <c r="M2879" i="1" a="1"/>
  <c r="M2879" i="1" s="1"/>
  <c r="M3964" i="1" a="1"/>
  <c r="M3964" i="1" s="1"/>
  <c r="M3552" i="1" a="1"/>
  <c r="M3552" i="1" s="1"/>
  <c r="M3119" i="1" a="1"/>
  <c r="M3119" i="1" s="1"/>
  <c r="M2757" i="1" a="1"/>
  <c r="M2757" i="1" s="1"/>
  <c r="M3046" i="1" a="1"/>
  <c r="M3046" i="1" s="1"/>
  <c r="M4044" i="1" a="1"/>
  <c r="M4044" i="1" s="1"/>
  <c r="M4570" i="1" a="1"/>
  <c r="M4570" i="1" s="1"/>
  <c r="M4187" i="1" a="1"/>
  <c r="M4187" i="1" s="1"/>
  <c r="M2786" i="1" a="1"/>
  <c r="M2786" i="1" s="1"/>
  <c r="M3015" i="1" a="1"/>
  <c r="M3015" i="1" s="1"/>
  <c r="M2928" i="1" a="1"/>
  <c r="M2928" i="1" s="1"/>
  <c r="M4066" i="1" a="1"/>
  <c r="M4066" i="1" s="1"/>
  <c r="M3123" i="1" a="1"/>
  <c r="M3123" i="1" s="1"/>
  <c r="M4049" i="1" a="1"/>
  <c r="M4049" i="1" s="1"/>
  <c r="M4499" i="1" a="1"/>
  <c r="M4499" i="1" s="1"/>
  <c r="M3419" i="1" a="1"/>
  <c r="M3419" i="1" s="1"/>
  <c r="M3365" i="1" a="1"/>
  <c r="M3365" i="1" s="1"/>
  <c r="M4657" i="1" a="1"/>
  <c r="M4657" i="1" s="1"/>
  <c r="M4011" i="1" a="1"/>
  <c r="M4011" i="1" s="1"/>
  <c r="M2969" i="1" a="1"/>
  <c r="M2969" i="1" s="1"/>
  <c r="M3358" i="1" a="1"/>
  <c r="M3358" i="1" s="1"/>
  <c r="M3935" i="1" a="1"/>
  <c r="M3935" i="1" s="1"/>
  <c r="M3398" i="1" a="1"/>
  <c r="M3398" i="1" s="1"/>
  <c r="M2851" i="1" a="1"/>
  <c r="M2851" i="1" s="1"/>
  <c r="M3421" i="1" a="1"/>
  <c r="M3421" i="1" s="1"/>
  <c r="M4331" i="1" a="1"/>
  <c r="M4331" i="1" s="1"/>
  <c r="M3073" i="1" a="1"/>
  <c r="M3073" i="1" s="1"/>
  <c r="M4574" i="1" a="1"/>
  <c r="M4574" i="1" s="1"/>
  <c r="M3947" i="1" a="1"/>
  <c r="M3947" i="1" s="1"/>
  <c r="M3439" i="1" a="1"/>
  <c r="M3439" i="1" s="1"/>
  <c r="M4692" i="1" a="1"/>
  <c r="M4692" i="1" s="1"/>
  <c r="M3495" i="1" a="1"/>
  <c r="M3495" i="1" s="1"/>
  <c r="M3538" i="1" a="1"/>
  <c r="M3538" i="1" s="1"/>
  <c r="M4602" i="1" a="1"/>
  <c r="M4602" i="1" s="1"/>
  <c r="M3813" i="1" a="1"/>
  <c r="M3813" i="1" s="1"/>
  <c r="M3217" i="1" a="1"/>
  <c r="M3217" i="1" s="1"/>
  <c r="M3904" i="1" a="1"/>
  <c r="M3904" i="1" s="1"/>
  <c r="M3207" i="1" a="1"/>
  <c r="M3207" i="1" s="1"/>
  <c r="M4618" i="1" a="1"/>
  <c r="M4618" i="1" s="1"/>
  <c r="M3884" i="1" a="1"/>
  <c r="M3884" i="1" s="1"/>
  <c r="M3872" i="1" a="1"/>
  <c r="M3872" i="1" s="1"/>
  <c r="M3776" i="1" a="1"/>
  <c r="M3776" i="1" s="1"/>
  <c r="M3551" i="1" a="1"/>
  <c r="M3551" i="1" s="1"/>
  <c r="M3163" i="1" a="1"/>
  <c r="M3163" i="1" s="1"/>
  <c r="M2917" i="1" a="1"/>
  <c r="M2917" i="1" s="1"/>
  <c r="M4081" i="1" a="1"/>
  <c r="M4081" i="1" s="1"/>
  <c r="M4160" i="1" a="1"/>
  <c r="M4160" i="1" s="1"/>
  <c r="M4335" i="1" a="1"/>
  <c r="M4335" i="1" s="1"/>
  <c r="M4208" i="1" a="1"/>
  <c r="M4208" i="1" s="1"/>
  <c r="M3648" i="1" a="1"/>
  <c r="M3648" i="1" s="1"/>
  <c r="M3496" i="1" a="1"/>
  <c r="M3496" i="1" s="1"/>
  <c r="M3127" i="1" a="1"/>
  <c r="M3127" i="1" s="1"/>
  <c r="M2821" i="1" a="1"/>
  <c r="M2821" i="1" s="1"/>
  <c r="M3297" i="1" a="1"/>
  <c r="M3297" i="1" s="1"/>
  <c r="M4226" i="1" a="1"/>
  <c r="M4226" i="1" s="1"/>
  <c r="M3829" i="1" a="1"/>
  <c r="M3829" i="1" s="1"/>
  <c r="M3593" i="1" a="1"/>
  <c r="M3593" i="1" s="1"/>
  <c r="M3223" i="1" a="1"/>
  <c r="M3223" i="1" s="1"/>
  <c r="M4246" i="1" a="1"/>
  <c r="M4246" i="1" s="1"/>
  <c r="M3302" i="1" a="1"/>
  <c r="M3302" i="1" s="1"/>
  <c r="M3458" i="1" a="1"/>
  <c r="M3458" i="1" s="1"/>
  <c r="M4362" i="1" a="1"/>
  <c r="M4362" i="1" s="1"/>
  <c r="M2834" i="1" a="1"/>
  <c r="M2834" i="1" s="1"/>
  <c r="M3553" i="1" a="1"/>
  <c r="M3553" i="1" s="1"/>
  <c r="M4635" i="1" a="1"/>
  <c r="M4635" i="1" s="1"/>
  <c r="M3922" i="1" a="1"/>
  <c r="M3922" i="1" s="1"/>
  <c r="M3368" i="1" a="1"/>
  <c r="M3368" i="1" s="1"/>
  <c r="M4077" i="1" a="1"/>
  <c r="M4077" i="1" s="1"/>
  <c r="M3685" i="1" a="1"/>
  <c r="M3685" i="1" s="1"/>
  <c r="M2940" i="1" a="1"/>
  <c r="M2940" i="1" s="1"/>
  <c r="M4536" i="1" a="1"/>
  <c r="M4536" i="1" s="1"/>
  <c r="M3785" i="1" a="1"/>
  <c r="M3785" i="1" s="1"/>
  <c r="M3587" i="1" a="1"/>
  <c r="M3587" i="1" s="1"/>
  <c r="M2767" i="1" a="1"/>
  <c r="M2767" i="1" s="1"/>
  <c r="M3644" i="1" a="1"/>
  <c r="M3644" i="1" s="1"/>
  <c r="M3871" i="1" a="1"/>
  <c r="M3871" i="1" s="1"/>
  <c r="M4585" i="1" a="1"/>
  <c r="M4585" i="1" s="1"/>
  <c r="M3066" i="1" a="1"/>
  <c r="M3066" i="1" s="1"/>
  <c r="M3590" i="1" a="1"/>
  <c r="M3590" i="1" s="1"/>
  <c r="M3550" i="1" a="1"/>
  <c r="M3550" i="1" s="1"/>
  <c r="M4636" i="1" a="1"/>
  <c r="M4636" i="1" s="1"/>
  <c r="M2749" i="1" a="1"/>
  <c r="M2749" i="1" s="1"/>
  <c r="M3612" i="1" a="1"/>
  <c r="M3612" i="1" s="1"/>
  <c r="M4245" i="1" a="1"/>
  <c r="M4245" i="1" s="1"/>
  <c r="M3218" i="1" a="1"/>
  <c r="M3218" i="1" s="1"/>
  <c r="M2785" i="1" a="1"/>
  <c r="M2785" i="1" s="1"/>
  <c r="M2953" i="1" a="1"/>
  <c r="M2953" i="1" s="1"/>
  <c r="M4292" i="1" a="1"/>
  <c r="M4292" i="1" s="1"/>
  <c r="M3345" i="1" a="1"/>
  <c r="M3345" i="1" s="1"/>
  <c r="M3364" i="1" a="1"/>
  <c r="M3364" i="1" s="1"/>
  <c r="M4224" i="1" a="1"/>
  <c r="M4224" i="1" s="1"/>
  <c r="M4015" i="1" a="1"/>
  <c r="M4015" i="1" s="1"/>
  <c r="M2759" i="1" a="1"/>
  <c r="M2759" i="1" s="1"/>
  <c r="M3617" i="1" a="1"/>
  <c r="M3617" i="1" s="1"/>
  <c r="M4619" i="1" a="1"/>
  <c r="M4619" i="1" s="1"/>
  <c r="M4442" i="1" a="1"/>
  <c r="M4442" i="1" s="1"/>
  <c r="M2795" i="1" a="1"/>
  <c r="M2795" i="1" s="1"/>
  <c r="M3158" i="1" a="1"/>
  <c r="M3158" i="1" s="1"/>
  <c r="M3561" i="1" a="1"/>
  <c r="M3561" i="1" s="1"/>
  <c r="M3695" i="1" a="1"/>
  <c r="M3695" i="1" s="1"/>
  <c r="M3230" i="1" a="1"/>
  <c r="M3230" i="1" s="1"/>
  <c r="M3104" i="1" a="1"/>
  <c r="M3104" i="1" s="1"/>
  <c r="M3446" i="1" a="1"/>
  <c r="M3446" i="1" s="1"/>
  <c r="M3599" i="1" a="1"/>
  <c r="M3599" i="1" s="1"/>
  <c r="M4456" i="1" a="1"/>
  <c r="M4456" i="1" s="1"/>
  <c r="M2780" i="1" a="1"/>
  <c r="M2780" i="1" s="1"/>
  <c r="M3643" i="1" a="1"/>
  <c r="M3643" i="1" s="1"/>
  <c r="M2855" i="1" a="1"/>
  <c r="M2855" i="1" s="1"/>
  <c r="M3303" i="1" a="1"/>
  <c r="M3303" i="1" s="1"/>
  <c r="M4649" i="1" a="1"/>
  <c r="M4649" i="1" s="1"/>
  <c r="M3198" i="1" a="1"/>
  <c r="M3198" i="1" s="1"/>
  <c r="M3959" i="1" a="1"/>
  <c r="M3959" i="1" s="1"/>
  <c r="M3068" i="1" a="1"/>
  <c r="M3068" i="1" s="1"/>
  <c r="M3982" i="1" a="1"/>
  <c r="M3982" i="1" s="1"/>
  <c r="M3001" i="1" a="1"/>
  <c r="M3001" i="1" s="1"/>
  <c r="M4392" i="1" a="1"/>
  <c r="M4392" i="1" s="1"/>
  <c r="M3072" i="1" a="1"/>
  <c r="M3072" i="1" s="1"/>
  <c r="M2991" i="1" a="1"/>
  <c r="M2991" i="1" s="1"/>
  <c r="M4268" i="1" a="1"/>
  <c r="M4268" i="1" s="1"/>
  <c r="M3360" i="1" a="1"/>
  <c r="M3360" i="1" s="1"/>
  <c r="M4173" i="1" a="1"/>
  <c r="M4173" i="1" s="1"/>
  <c r="M3733" i="1" a="1"/>
  <c r="M3733" i="1" s="1"/>
  <c r="M3081" i="1" a="1"/>
  <c r="M3081" i="1" s="1"/>
  <c r="M3312" i="1" a="1"/>
  <c r="M3312" i="1" s="1"/>
  <c r="M3879" i="1" a="1"/>
  <c r="M3879" i="1" s="1"/>
  <c r="M3902" i="1" a="1"/>
  <c r="M3902" i="1" s="1"/>
  <c r="M4179" i="1" a="1"/>
  <c r="M4179" i="1" s="1"/>
  <c r="M3089" i="1" a="1"/>
  <c r="M3089" i="1" s="1"/>
  <c r="M3819" i="1" a="1"/>
  <c r="M3819" i="1" s="1"/>
  <c r="M4233" i="1" a="1"/>
  <c r="M4233" i="1" s="1"/>
  <c r="M4036" i="1" a="1"/>
  <c r="M4036" i="1" s="1"/>
  <c r="M3693" i="1" a="1"/>
  <c r="M3693" i="1" s="1"/>
  <c r="M3309" i="1" a="1"/>
  <c r="M3309" i="1" s="1"/>
  <c r="M3249" i="1" a="1"/>
  <c r="M3249" i="1" s="1"/>
  <c r="M3021" i="1" a="1"/>
  <c r="M3021" i="1" s="1"/>
  <c r="M3474" i="1" a="1"/>
  <c r="M3474" i="1" s="1"/>
  <c r="M3541" i="1" a="1"/>
  <c r="M3541" i="1" s="1"/>
  <c r="M3424" i="1" a="1"/>
  <c r="M3424" i="1" s="1"/>
  <c r="M3960" i="1" a="1"/>
  <c r="M3960" i="1" s="1"/>
  <c r="M2812" i="1" a="1"/>
  <c r="M2812" i="1" s="1"/>
  <c r="M4004" i="1" a="1"/>
  <c r="M4004" i="1" s="1"/>
  <c r="M3547" i="1" a="1"/>
  <c r="M3547" i="1" s="1"/>
  <c r="M3788" i="1" a="1"/>
  <c r="M3788" i="1" s="1"/>
  <c r="M4672" i="1" a="1"/>
  <c r="M4672" i="1" s="1"/>
  <c r="M3986" i="1" a="1"/>
  <c r="M3986" i="1" s="1"/>
  <c r="M4225" i="1" a="1"/>
  <c r="M4225" i="1" s="1"/>
  <c r="M3654" i="1" a="1"/>
  <c r="M3654" i="1" s="1"/>
  <c r="M4461" i="1" a="1"/>
  <c r="M4461" i="1" s="1"/>
  <c r="M3329" i="1" a="1"/>
  <c r="M3329" i="1" s="1"/>
  <c r="M3757" i="1" a="1"/>
  <c r="M3757" i="1" s="1"/>
  <c r="M3560" i="1" a="1"/>
  <c r="M3560" i="1" s="1"/>
  <c r="M3467" i="1" a="1"/>
  <c r="M3467" i="1" s="1"/>
  <c r="M3244" i="1" a="1"/>
  <c r="M3244" i="1" s="1"/>
  <c r="M3470" i="1" a="1"/>
  <c r="M3470" i="1" s="1"/>
  <c r="M3558" i="1" a="1"/>
  <c r="M3558" i="1" s="1"/>
  <c r="M3037" i="1" a="1"/>
  <c r="M3037" i="1" s="1"/>
  <c r="M4220" i="1" a="1"/>
  <c r="M4220" i="1" s="1"/>
  <c r="M2971" i="1" a="1"/>
  <c r="M2971" i="1" s="1"/>
  <c r="M3409" i="1" a="1"/>
  <c r="M3409" i="1" s="1"/>
  <c r="M3030" i="1" a="1"/>
  <c r="M3030" i="1" s="1"/>
  <c r="M3192" i="1" a="1"/>
  <c r="M3192" i="1" s="1"/>
  <c r="M2778" i="1" a="1"/>
  <c r="M2778" i="1" s="1"/>
  <c r="M2924" i="1" a="1"/>
  <c r="M2924" i="1" s="1"/>
  <c r="M3479" i="1" a="1"/>
  <c r="M3479" i="1" s="1"/>
  <c r="M3539" i="1" a="1"/>
  <c r="M3539" i="1" s="1"/>
  <c r="M3630" i="1" a="1"/>
  <c r="M3630" i="1" s="1"/>
  <c r="M2847" i="1" a="1"/>
  <c r="M2847" i="1" s="1"/>
  <c r="M2989" i="1" a="1"/>
  <c r="M2989" i="1" s="1"/>
  <c r="M3161" i="1" a="1"/>
  <c r="M3161" i="1" s="1"/>
  <c r="M3699" i="1" a="1"/>
  <c r="M3699" i="1" s="1"/>
  <c r="M3581" i="1" a="1"/>
  <c r="M3581" i="1" s="1"/>
  <c r="M3486" i="1" a="1"/>
  <c r="M3486" i="1" s="1"/>
  <c r="M3589" i="1" a="1"/>
  <c r="M3589" i="1" s="1"/>
  <c r="M3408" i="1" a="1"/>
  <c r="M3408" i="1" s="1"/>
  <c r="M3268" i="1" a="1"/>
  <c r="M3268" i="1" s="1"/>
  <c r="M3642" i="1" a="1"/>
  <c r="M3642" i="1" s="1"/>
  <c r="M2882" i="1" a="1"/>
  <c r="M2882" i="1" s="1"/>
  <c r="M4298" i="1" a="1"/>
  <c r="M4298" i="1" s="1"/>
  <c r="M4595" i="1" a="1"/>
  <c r="M4595" i="1" s="1"/>
  <c r="M4170" i="1" a="1"/>
  <c r="M4170" i="1" s="1"/>
  <c r="M4122" i="1" a="1"/>
  <c r="M4122" i="1" s="1"/>
  <c r="M3896" i="1" a="1"/>
  <c r="M3896" i="1" s="1"/>
  <c r="M3692" i="1" a="1"/>
  <c r="M3692" i="1" s="1"/>
  <c r="M2742" i="1" a="1"/>
  <c r="M2742" i="1" s="1"/>
  <c r="M4491" i="1" a="1"/>
  <c r="M4491" i="1" s="1"/>
  <c r="M4534" i="1" a="1"/>
  <c r="M4534" i="1" s="1"/>
  <c r="M3787" i="1" a="1"/>
  <c r="M3787" i="1" s="1"/>
  <c r="M4354" i="1" a="1"/>
  <c r="M4354" i="1" s="1"/>
  <c r="M3342" i="1" a="1"/>
  <c r="M3342" i="1" s="1"/>
  <c r="M2880" i="1" a="1"/>
  <c r="M2880" i="1" s="1"/>
  <c r="M4251" i="1" a="1"/>
  <c r="M4251" i="1" s="1"/>
  <c r="M3758" i="1" a="1"/>
  <c r="M3758" i="1" s="1"/>
  <c r="M4189" i="1" a="1"/>
  <c r="M4189" i="1" s="1"/>
  <c r="M4013" i="1" a="1"/>
  <c r="M4013" i="1" s="1"/>
  <c r="M3116" i="1" a="1"/>
  <c r="M3116" i="1" s="1"/>
  <c r="M3842" i="1" a="1"/>
  <c r="M3842" i="1" s="1"/>
  <c r="M3231" i="1" a="1"/>
  <c r="M3231" i="1" s="1"/>
  <c r="M2765" i="1" a="1"/>
  <c r="M2765" i="1" s="1"/>
  <c r="M3180" i="1" a="1"/>
  <c r="M3180" i="1" s="1"/>
  <c r="M3053" i="1" a="1"/>
  <c r="M3053" i="1" s="1"/>
  <c r="M2771" i="1" a="1"/>
  <c r="M2771" i="1" s="1"/>
  <c r="M3347" i="1" a="1"/>
  <c r="M3347" i="1" s="1"/>
  <c r="M3065" i="1" a="1"/>
  <c r="M3065" i="1" s="1"/>
  <c r="M4154" i="1" a="1"/>
  <c r="M4154" i="1" s="1"/>
  <c r="M4379" i="1" a="1"/>
  <c r="M4379" i="1" s="1"/>
  <c r="M3140" i="1" a="1"/>
  <c r="M3140" i="1" s="1"/>
  <c r="M2743" i="1" a="1"/>
  <c r="M2743" i="1" s="1"/>
  <c r="M4021" i="1" a="1"/>
  <c r="M4021" i="1" s="1"/>
  <c r="M4076" i="1" a="1"/>
  <c r="M4076" i="1" s="1"/>
  <c r="M3361" i="1" a="1"/>
  <c r="M3361" i="1" s="1"/>
  <c r="M3780" i="1" a="1"/>
  <c r="M3780" i="1" s="1"/>
  <c r="M3308" i="1" a="1"/>
  <c r="M3308" i="1" s="1"/>
  <c r="M4613" i="1" a="1"/>
  <c r="M4613" i="1" s="1"/>
  <c r="M3653" i="1" a="1"/>
  <c r="M3653" i="1" s="1"/>
  <c r="M4373" i="1" a="1"/>
  <c r="M4373" i="1" s="1"/>
  <c r="M3196" i="1" a="1"/>
  <c r="M3196" i="1" s="1"/>
  <c r="M4459" i="1" a="1"/>
  <c r="M4459" i="1" s="1"/>
  <c r="M4093" i="1" a="1"/>
  <c r="M4093" i="1" s="1"/>
  <c r="M3840" i="1" a="1"/>
  <c r="M3840" i="1" s="1"/>
  <c r="M4457" i="1" a="1"/>
  <c r="M4457" i="1" s="1"/>
  <c r="M3330" i="1" a="1"/>
  <c r="M3330" i="1" s="1"/>
  <c r="M2937" i="1" a="1"/>
  <c r="M2937" i="1" s="1"/>
  <c r="M2994" i="1" a="1"/>
  <c r="M2994" i="1" s="1"/>
  <c r="M3013" i="1" a="1"/>
  <c r="M3013" i="1" s="1"/>
  <c r="M3684" i="1" a="1"/>
  <c r="M3684" i="1" s="1"/>
  <c r="M3683" i="1" a="1"/>
  <c r="M3683" i="1" s="1"/>
  <c r="M3680" i="1" a="1"/>
  <c r="M3680" i="1" s="1"/>
  <c r="M4444" i="1" a="1"/>
  <c r="M4444" i="1" s="1"/>
  <c r="M4653" i="1" a="1"/>
  <c r="M4653" i="1" s="1"/>
  <c r="M3392" i="1" a="1"/>
  <c r="M3392" i="1" s="1"/>
  <c r="M4394" i="1" a="1"/>
  <c r="M4394" i="1" s="1"/>
  <c r="M3873" i="1" a="1"/>
  <c r="M3873" i="1" s="1"/>
  <c r="M3376" i="1" a="1"/>
  <c r="M3376" i="1" s="1"/>
  <c r="M3042" i="1" a="1"/>
  <c r="M3042" i="1" s="1"/>
  <c r="M3335" i="1" a="1"/>
  <c r="M3335" i="1" s="1"/>
  <c r="M3888" i="1" a="1"/>
  <c r="M3888" i="1" s="1"/>
  <c r="M3836" i="1" a="1"/>
  <c r="M3836" i="1" s="1"/>
  <c r="M3393" i="1" a="1"/>
  <c r="M3393" i="1" s="1"/>
  <c r="M3628" i="1" a="1"/>
  <c r="M3628" i="1" s="1"/>
  <c r="M3267" i="1" a="1"/>
  <c r="M3267" i="1" s="1"/>
  <c r="M3878" i="1" a="1"/>
  <c r="M3878" i="1" s="1"/>
  <c r="M3052" i="1" a="1"/>
  <c r="M3052" i="1" s="1"/>
  <c r="M3167" i="1" a="1"/>
  <c r="M3167" i="1" s="1"/>
  <c r="M3616" i="1" a="1"/>
  <c r="M3616" i="1" s="1"/>
  <c r="M3061" i="1" a="1"/>
  <c r="M3061" i="1" s="1"/>
  <c r="M4353" i="1" a="1"/>
  <c r="M4353" i="1" s="1"/>
  <c r="M3315" i="1" a="1"/>
  <c r="M3315" i="1" s="1"/>
  <c r="M4665" i="1" a="1"/>
  <c r="M4665" i="1" s="1"/>
  <c r="M3211" i="1" a="1"/>
  <c r="M3211" i="1" s="1"/>
  <c r="M4569" i="1" a="1"/>
  <c r="M4569" i="1" s="1"/>
  <c r="M2750" i="1" a="1"/>
  <c r="M2750" i="1" s="1"/>
  <c r="M4473" i="1" a="1"/>
  <c r="M4473" i="1" s="1"/>
  <c r="M3250" i="1" a="1"/>
  <c r="M3250" i="1" s="1"/>
  <c r="M4316" i="1" a="1"/>
  <c r="M4316" i="1" s="1"/>
  <c r="M4158" i="1" a="1"/>
  <c r="M4158" i="1" s="1"/>
  <c r="M3462" i="1" a="1"/>
  <c r="M3462" i="1" s="1"/>
  <c r="M3898" i="1" a="1"/>
  <c r="M3898" i="1" s="1"/>
  <c r="M4634" i="1" a="1"/>
  <c r="M4634" i="1" s="1"/>
  <c r="M3193" i="1" a="1"/>
  <c r="M3193" i="1" s="1"/>
  <c r="M3548" i="1" a="1"/>
  <c r="M3548" i="1" s="1"/>
  <c r="M3936" i="1" a="1"/>
  <c r="M3936" i="1" s="1"/>
  <c r="M3340" i="1" a="1"/>
  <c r="M3340" i="1" s="1"/>
  <c r="M2910" i="1" a="1"/>
  <c r="M2910" i="1" s="1"/>
  <c r="M3629" i="1" a="1"/>
  <c r="M3629" i="1" s="1"/>
  <c r="M4288" i="1" a="1"/>
  <c r="M4288" i="1" s="1"/>
  <c r="M3444" i="1" a="1"/>
  <c r="M3444" i="1" s="1"/>
  <c r="M4159" i="1" a="1"/>
  <c r="M4159" i="1" s="1"/>
  <c r="M4435" i="1" a="1"/>
  <c r="M4435" i="1" s="1"/>
  <c r="M4425" i="1" a="1"/>
  <c r="M4425" i="1" s="1"/>
  <c r="M4375" i="1" a="1"/>
  <c r="M4375" i="1" s="1"/>
  <c r="M3259" i="1" a="1"/>
  <c r="M3259" i="1" s="1"/>
  <c r="M2888" i="1" a="1"/>
  <c r="M2888" i="1" s="1"/>
  <c r="M2915" i="1" a="1"/>
  <c r="M2915" i="1" s="1"/>
  <c r="M3451" i="1" a="1"/>
  <c r="M3451" i="1" s="1"/>
  <c r="M3820" i="1" a="1"/>
  <c r="M3820" i="1" s="1"/>
  <c r="M3912" i="1" a="1"/>
  <c r="M3912" i="1" s="1"/>
  <c r="M2933" i="1" a="1"/>
  <c r="M2933" i="1" s="1"/>
  <c r="M3983" i="1" a="1"/>
  <c r="M3983" i="1" s="1"/>
  <c r="M3471" i="1" a="1"/>
  <c r="M3471" i="1" s="1"/>
  <c r="M4397" i="1" a="1"/>
  <c r="M4397" i="1" s="1"/>
  <c r="M3298" i="1" a="1"/>
  <c r="M3298" i="1" s="1"/>
  <c r="M2907" i="1" a="1"/>
  <c r="M2907" i="1" s="1"/>
  <c r="M3663" i="1" a="1"/>
  <c r="M3663" i="1" s="1"/>
  <c r="M4541" i="1" a="1"/>
  <c r="M4541" i="1" s="1"/>
  <c r="M2832" i="1" a="1"/>
  <c r="M2832" i="1" s="1"/>
  <c r="M3226" i="1" a="1"/>
  <c r="M3226" i="1" s="1"/>
  <c r="M3266" i="1" a="1"/>
  <c r="M3266" i="1" s="1"/>
  <c r="M3735" i="1" a="1"/>
  <c r="M3735" i="1" s="1"/>
  <c r="M2760" i="1" a="1"/>
  <c r="M2760" i="1" s="1"/>
  <c r="M3388" i="1" a="1"/>
  <c r="M3388" i="1" s="1"/>
  <c r="M3812" i="1" a="1"/>
  <c r="M3812" i="1" s="1"/>
  <c r="M4396" i="1" a="1"/>
  <c r="M4396" i="1" s="1"/>
  <c r="M3415" i="1" a="1"/>
  <c r="M3415" i="1" s="1"/>
  <c r="M4535" i="1" a="1"/>
  <c r="M4535" i="1" s="1"/>
  <c r="M3948" i="1" a="1"/>
  <c r="M3948" i="1" s="1"/>
  <c r="M3448" i="1" a="1"/>
  <c r="M3448" i="1" s="1"/>
  <c r="M3513" i="1" a="1"/>
  <c r="M3513" i="1" s="1"/>
  <c r="M3139" i="1" a="1"/>
  <c r="M3139" i="1" s="1"/>
  <c r="M4691" i="1" a="1"/>
  <c r="M4691" i="1" s="1"/>
  <c r="M3170" i="1" a="1"/>
  <c r="M3170" i="1" s="1"/>
  <c r="M4244" i="1" a="1"/>
  <c r="M4244" i="1" s="1"/>
  <c r="M4106" i="1" a="1"/>
  <c r="M4106" i="1" s="1"/>
  <c r="M3876" i="1" a="1"/>
  <c r="M3876" i="1" s="1"/>
  <c r="M3490" i="1" a="1"/>
  <c r="M3490" i="1" s="1"/>
  <c r="M3261" i="1" a="1"/>
  <c r="M3261" i="1" s="1"/>
  <c r="M4039" i="1" a="1"/>
  <c r="M4039" i="1" s="1"/>
  <c r="M2752" i="1" a="1"/>
  <c r="M2752" i="1" s="1"/>
  <c r="M4426" i="1" a="1"/>
  <c r="M4426" i="1" s="1"/>
  <c r="M3091" i="1" a="1"/>
  <c r="M3091" i="1" s="1"/>
  <c r="M4102" i="1" a="1"/>
  <c r="M4102" i="1" s="1"/>
  <c r="M2804" i="1" a="1"/>
  <c r="M2804" i="1" s="1"/>
  <c r="M4361" i="1" a="1"/>
  <c r="M4361" i="1" s="1"/>
  <c r="M3477" i="1" a="1"/>
  <c r="M3477" i="1" s="1"/>
  <c r="M3219" i="1" a="1"/>
  <c r="M3219" i="1" s="1"/>
  <c r="M3447" i="1" a="1"/>
  <c r="M3447" i="1" s="1"/>
  <c r="M2854" i="1" a="1"/>
  <c r="M2854" i="1" s="1"/>
  <c r="M3633" i="1" a="1"/>
  <c r="M3633" i="1" s="1"/>
  <c r="M4395" i="1" a="1"/>
  <c r="M4395" i="1" s="1"/>
  <c r="M2948" i="1" a="1"/>
  <c r="M2948" i="1" s="1"/>
  <c r="M4576" i="1" a="1"/>
  <c r="M4576" i="1" s="1"/>
  <c r="M4155" i="1" a="1"/>
  <c r="M4155" i="1" s="1"/>
  <c r="M3115" i="1" a="1"/>
  <c r="M3115" i="1" s="1"/>
  <c r="M3808" i="1" a="1"/>
  <c r="M3808" i="1" s="1"/>
  <c r="M3889" i="1" a="1"/>
  <c r="M3889" i="1" s="1"/>
  <c r="M3318" i="1" a="1"/>
  <c r="M3318" i="1" s="1"/>
  <c r="M3020" i="1" a="1"/>
  <c r="M3020" i="1" s="1"/>
  <c r="M3619" i="1" a="1"/>
  <c r="M3619" i="1" s="1"/>
  <c r="M3903" i="1" a="1"/>
  <c r="M3903" i="1" s="1"/>
  <c r="M4290" i="1" a="1"/>
  <c r="M4290" i="1" s="1"/>
  <c r="M2800" i="1" a="1"/>
  <c r="M2800" i="1" s="1"/>
  <c r="M2883" i="1" a="1"/>
  <c r="M2883" i="1" s="1"/>
  <c r="M3509" i="1" a="1"/>
  <c r="M3509" i="1" s="1"/>
  <c r="M2873" i="1" a="1"/>
  <c r="M2873" i="1" s="1"/>
  <c r="M3271" i="1" a="1"/>
  <c r="M3271" i="1" s="1"/>
  <c r="M2817" i="1" a="1"/>
  <c r="M2817" i="1" s="1"/>
  <c r="M2927" i="1" a="1"/>
  <c r="M2927" i="1" s="1"/>
  <c r="M2964" i="1" a="1"/>
  <c r="M2964" i="1" s="1"/>
  <c r="M4409" i="1" a="1"/>
  <c r="M4409" i="1" s="1"/>
  <c r="M3403" i="1" a="1"/>
  <c r="M3403" i="1" s="1"/>
  <c r="M3705" i="1" a="1"/>
  <c r="M3705" i="1" s="1"/>
  <c r="M2876" i="1" a="1"/>
  <c r="M2876" i="1" s="1"/>
  <c r="M3255" i="1" a="1"/>
  <c r="M3255" i="1" s="1"/>
  <c r="M3310" i="1" a="1"/>
  <c r="M3310" i="1" s="1"/>
  <c r="M2914" i="1" a="1"/>
  <c r="M2914" i="1" s="1"/>
  <c r="M2913" i="1" a="1"/>
  <c r="M2913" i="1" s="1"/>
  <c r="M2848" i="1" a="1"/>
  <c r="M2848" i="1" s="1"/>
  <c r="M3485" i="1" a="1"/>
  <c r="M3485" i="1" s="1"/>
  <c r="M3058" i="1" a="1"/>
  <c r="M3058" i="1" s="1"/>
  <c r="M2829" i="1" a="1"/>
  <c r="M2829" i="1" s="1"/>
  <c r="M3621" i="1" a="1"/>
  <c r="M3621" i="1" s="1"/>
  <c r="M3901" i="1" a="1"/>
  <c r="M3901" i="1" s="1"/>
  <c r="M3918" i="1" a="1"/>
  <c r="M3918" i="1" s="1"/>
  <c r="M3618" i="1" a="1"/>
  <c r="M3618" i="1" s="1"/>
  <c r="M3311" i="1" a="1"/>
  <c r="M3311" i="1" s="1"/>
  <c r="M3664" i="1" a="1"/>
  <c r="M3664" i="1" s="1"/>
  <c r="M3301" i="1" a="1"/>
  <c r="M3301" i="1" s="1"/>
  <c r="M3459" i="1" a="1"/>
  <c r="M3459" i="1" s="1"/>
  <c r="M3135" i="1" a="1"/>
  <c r="M3135" i="1" s="1"/>
  <c r="M3316" i="1" a="1"/>
  <c r="M3316" i="1" s="1"/>
  <c r="M3631" i="1" a="1"/>
  <c r="M3631" i="1" s="1"/>
  <c r="M3450" i="1" a="1"/>
  <c r="M3450" i="1" s="1"/>
  <c r="M2791" i="1" a="1"/>
  <c r="M2791" i="1" s="1"/>
  <c r="M2815" i="1" a="1"/>
  <c r="M2815" i="1" s="1"/>
  <c r="M3537" i="1" a="1"/>
  <c r="M3537" i="1" s="1"/>
  <c r="M3129" i="1" a="1"/>
  <c r="M3129" i="1" s="1"/>
  <c r="M4012" i="1" a="1"/>
  <c r="M4012" i="1" s="1"/>
  <c r="M3162" i="1" a="1"/>
  <c r="M3162" i="1" s="1"/>
  <c r="M3634" i="1" a="1"/>
  <c r="M3634" i="1" s="1"/>
  <c r="M4110" i="1" a="1"/>
  <c r="M4110" i="1" s="1"/>
  <c r="M3585" i="1" a="1"/>
  <c r="M3585" i="1" s="1"/>
  <c r="M2957" i="1" a="1"/>
  <c r="M2957" i="1" s="1"/>
  <c r="M3171" i="1" a="1"/>
  <c r="M3171" i="1" s="1"/>
  <c r="M3554" i="1" a="1"/>
  <c r="M3554" i="1" s="1"/>
  <c r="M2978" i="1" a="1"/>
  <c r="M2978" i="1" s="1"/>
  <c r="M3604" i="1" a="1"/>
  <c r="M3604" i="1" s="1"/>
  <c r="M4206" i="1" a="1"/>
  <c r="M4206" i="1" s="1"/>
  <c r="M4311" i="1" a="1"/>
  <c r="M4311" i="1" s="1"/>
  <c r="M3071" i="1" a="1"/>
  <c r="M3071" i="1" s="1"/>
  <c r="M2776" i="1" a="1"/>
  <c r="M2776" i="1" s="1"/>
  <c r="M3036" i="1" a="1"/>
  <c r="M3036" i="1" s="1"/>
  <c r="M3373" i="1" a="1"/>
  <c r="M3373" i="1" s="1"/>
  <c r="M3737" i="1" a="1"/>
  <c r="M3737" i="1" s="1"/>
  <c r="M3806" i="1" a="1"/>
  <c r="M3806" i="1" s="1"/>
  <c r="M3624" i="1" a="1"/>
  <c r="M3624" i="1" s="1"/>
  <c r="M2897" i="1" a="1"/>
  <c r="M2897" i="1" s="1"/>
  <c r="M3083" i="1" a="1"/>
  <c r="M3083" i="1" s="1"/>
  <c r="M2887" i="1" a="1"/>
  <c r="M2887" i="1" s="1"/>
  <c r="M3677" i="1" a="1"/>
  <c r="M3677" i="1" s="1"/>
  <c r="M3778" i="1" a="1"/>
  <c r="M3778" i="1" s="1"/>
  <c r="M3437" i="1" a="1"/>
  <c r="M3437" i="1" s="1"/>
  <c r="M4495" i="1" a="1"/>
  <c r="M4495" i="1" s="1"/>
  <c r="M3204" i="1" a="1"/>
  <c r="M3204" i="1" s="1"/>
  <c r="M4204" i="1" a="1"/>
  <c r="M4204" i="1" s="1"/>
  <c r="M3186" i="1" a="1"/>
  <c r="M3186" i="1" s="1"/>
  <c r="M3141" i="1" a="1"/>
  <c r="M3141" i="1" s="1"/>
  <c r="M4682" i="1" a="1"/>
  <c r="M4682" i="1" s="1"/>
  <c r="M3765" i="1" a="1"/>
  <c r="M3765" i="1" s="1"/>
  <c r="M4500" i="1" a="1"/>
  <c r="M4500" i="1" s="1"/>
  <c r="M3449" i="1" a="1"/>
  <c r="M3449" i="1" s="1"/>
  <c r="M3354" i="1" a="1"/>
  <c r="M3354" i="1" s="1"/>
  <c r="M2898" i="1" a="1"/>
  <c r="M2898" i="1" s="1"/>
  <c r="M3208" i="1" a="1"/>
  <c r="M3208" i="1" s="1"/>
  <c r="M3173" i="1" a="1"/>
  <c r="M3173" i="1" s="1"/>
  <c r="M3356" i="1" a="1"/>
  <c r="M3356" i="1" s="1"/>
  <c r="M4083" i="1" a="1"/>
  <c r="M4083" i="1" s="1"/>
  <c r="M3775" i="1" a="1"/>
  <c r="M3775" i="1" s="1"/>
  <c r="M2990" i="1" a="1"/>
  <c r="M2990" i="1" s="1"/>
  <c r="M4377" i="1" a="1"/>
  <c r="M4377" i="1" s="1"/>
  <c r="M4601" i="1" a="1"/>
  <c r="M4601" i="1" s="1"/>
  <c r="M4359" i="1" a="1"/>
  <c r="M4359" i="1" s="1"/>
  <c r="M4410" i="1" a="1"/>
  <c r="M4410" i="1" s="1"/>
  <c r="M3874" i="1" a="1"/>
  <c r="M3874" i="1" s="1"/>
  <c r="M3177" i="1" a="1"/>
  <c r="M3177" i="1" s="1"/>
  <c r="M3728" i="1" a="1"/>
  <c r="M3728" i="1" s="1"/>
  <c r="M4020" i="1" a="1"/>
  <c r="M4020" i="1" s="1"/>
  <c r="M3763" i="1" a="1"/>
  <c r="M3763" i="1" s="1"/>
  <c r="M2824" i="1" a="1"/>
  <c r="M2824" i="1" s="1"/>
  <c r="M3404" i="1" a="1"/>
  <c r="M3404" i="1" s="1"/>
  <c r="M3744" i="1" a="1"/>
  <c r="M3744" i="1" s="1"/>
  <c r="M2963" i="1" a="1"/>
  <c r="M2963" i="1" s="1"/>
  <c r="M4654" i="1" a="1"/>
  <c r="M4654" i="1" s="1"/>
  <c r="M3588" i="1" a="1"/>
  <c r="M3588" i="1" s="1"/>
  <c r="M3026" i="1" a="1"/>
  <c r="M3026" i="1" s="1"/>
  <c r="M3546" i="1" a="1"/>
  <c r="M3546" i="1" s="1"/>
  <c r="M2997" i="1" a="1"/>
  <c r="M2997" i="1" s="1"/>
  <c r="M4312" i="1" a="1"/>
  <c r="M4312" i="1" s="1"/>
  <c r="M3932" i="1" a="1"/>
  <c r="M3932" i="1" s="1"/>
  <c r="M3584" i="1" a="1"/>
  <c r="M3584" i="1" s="1"/>
  <c r="M3488" i="1" a="1"/>
  <c r="M3488" i="1" s="1"/>
  <c r="M3601" i="1" a="1"/>
  <c r="M3601" i="1" s="1"/>
  <c r="M4523" i="1" a="1"/>
  <c r="M4523" i="1" s="1"/>
  <c r="M4666" i="1" a="1"/>
  <c r="M4666" i="1" s="1"/>
  <c r="M2805" i="1" a="1"/>
  <c r="M2805" i="1" s="1"/>
  <c r="M3649" i="1" a="1"/>
  <c r="M3649" i="1" s="1"/>
  <c r="M2929" i="1" a="1"/>
  <c r="M2929" i="1" s="1"/>
  <c r="M4265" i="1" a="1"/>
  <c r="M4265" i="1" s="1"/>
  <c r="M4393" i="1" a="1"/>
  <c r="M4393" i="1" s="1"/>
  <c r="M4032" i="1" a="1"/>
  <c r="M4032" i="1" s="1"/>
  <c r="M3452" i="1" a="1"/>
  <c r="M3452" i="1" s="1"/>
  <c r="M3101" i="1" a="1"/>
  <c r="M3101" i="1" s="1"/>
  <c r="M2733" i="1" a="1"/>
  <c r="M2733" i="1" s="1"/>
  <c r="M2881" i="1" a="1"/>
  <c r="M2881" i="1" s="1"/>
  <c r="M2908" i="1" a="1"/>
  <c r="M2908" i="1" s="1"/>
  <c r="M3503" i="1" a="1"/>
  <c r="M3503" i="1" s="1"/>
  <c r="M3136" i="1" a="1"/>
  <c r="M3136" i="1" s="1"/>
  <c r="M3640" i="1" a="1"/>
  <c r="M3640" i="1" s="1"/>
  <c r="M4031" i="1" a="1"/>
  <c r="M4031" i="1" s="1"/>
  <c r="M4436" i="1" a="1"/>
  <c r="M4436" i="1" s="1"/>
  <c r="M2764" i="1" a="1"/>
  <c r="M2764" i="1" s="1"/>
  <c r="M3720" i="1" a="1"/>
  <c r="M3720" i="1" s="1"/>
  <c r="M4614" i="1" a="1"/>
  <c r="M4614" i="1" s="1"/>
  <c r="M4497" i="1" a="1"/>
  <c r="M4497" i="1" s="1"/>
  <c r="M4490" i="1" a="1"/>
  <c r="M4490" i="1" s="1"/>
  <c r="M3199" i="1" a="1"/>
  <c r="M3199" i="1" s="1"/>
  <c r="M3910" i="1" a="1"/>
  <c r="M3910" i="1" s="1"/>
  <c r="M4033" i="1" a="1"/>
  <c r="M4033" i="1" s="1"/>
  <c r="M2831" i="1" a="1"/>
  <c r="M2831" i="1" s="1"/>
  <c r="M3060" i="1" a="1"/>
  <c r="M3060" i="1" s="1"/>
  <c r="M3822" i="1" a="1"/>
  <c r="M3822" i="1" s="1"/>
  <c r="M3456" i="1" a="1"/>
  <c r="M3456" i="1" s="1"/>
  <c r="M2731" i="1" a="1"/>
  <c r="M2731" i="1" s="1"/>
  <c r="M3325" i="1" a="1"/>
  <c r="M3325" i="1" s="1"/>
  <c r="M3027" i="1" a="1"/>
  <c r="M3027" i="1" s="1"/>
  <c r="M3265" i="1" a="1"/>
  <c r="M3265" i="1" s="1"/>
  <c r="M3771" i="1" a="1"/>
  <c r="M3771" i="1" s="1"/>
  <c r="M3203" i="1" a="1"/>
  <c r="M3203" i="1" s="1"/>
  <c r="M3885" i="1" a="1"/>
  <c r="M3885" i="1" s="1"/>
  <c r="M3134" i="1" a="1"/>
  <c r="M3134" i="1" s="1"/>
  <c r="M3760" i="1" a="1"/>
  <c r="M3760" i="1" s="1"/>
  <c r="M3814" i="1" a="1"/>
  <c r="M3814" i="1" s="1"/>
  <c r="M4300" i="1" a="1"/>
  <c r="M4300" i="1" s="1"/>
  <c r="M3000" i="1" a="1"/>
  <c r="M3000" i="1" s="1"/>
  <c r="M3675" i="1" a="1"/>
  <c r="M3675" i="1" s="1"/>
  <c r="M3741" i="1" a="1"/>
  <c r="M3741" i="1" s="1"/>
  <c r="M4356" i="1" a="1"/>
  <c r="M4356" i="1" s="1"/>
  <c r="M3395" i="1" a="1"/>
  <c r="M3395" i="1" s="1"/>
  <c r="M3377" i="1" a="1"/>
  <c r="M3377" i="1" s="1"/>
  <c r="M3864" i="1" a="1"/>
  <c r="M3864" i="1" s="1"/>
  <c r="M2992" i="1" a="1"/>
  <c r="M2992" i="1" s="1"/>
  <c r="M3507" i="1" a="1"/>
  <c r="M3507" i="1" s="1"/>
  <c r="M4249" i="1" a="1"/>
  <c r="M4249" i="1" s="1"/>
  <c r="M3837" i="1" a="1"/>
  <c r="M3837" i="1" s="1"/>
  <c r="M2744" i="1" a="1"/>
  <c r="M2744" i="1" s="1"/>
  <c r="M3662" i="1" a="1"/>
  <c r="M3662" i="1" s="1"/>
  <c r="M3057" i="1" a="1"/>
  <c r="M3057" i="1" s="1"/>
  <c r="M3729" i="1" a="1"/>
  <c r="M3729" i="1" s="1"/>
  <c r="M4072" i="1" a="1"/>
  <c r="M4072" i="1" s="1"/>
  <c r="M3469" i="1" a="1"/>
  <c r="M3469" i="1" s="1"/>
  <c r="M3939" i="1" a="1"/>
  <c r="M3939" i="1" s="1"/>
  <c r="M3863" i="1" a="1"/>
  <c r="M3863" i="1" s="1"/>
  <c r="M4577" i="1" a="1"/>
  <c r="M4577" i="1" s="1"/>
  <c r="M3613" i="1" a="1"/>
  <c r="M3613" i="1" s="1"/>
  <c r="M2939" i="1" a="1"/>
  <c r="M2939" i="1" s="1"/>
  <c r="M2827" i="1" a="1"/>
  <c r="M2827" i="1" s="1"/>
  <c r="M4062" i="1" a="1"/>
  <c r="M4062" i="1" s="1"/>
  <c r="M4040" i="1" a="1"/>
  <c r="M4040" i="1" s="1"/>
  <c r="M3200" i="1" a="1"/>
  <c r="M3200" i="1" s="1"/>
  <c r="M3138" i="1" a="1"/>
  <c r="M3138" i="1" s="1"/>
  <c r="M3029" i="1" a="1"/>
  <c r="M3029" i="1" s="1"/>
  <c r="M3440" i="1" a="1"/>
  <c r="M3440" i="1" s="1"/>
  <c r="M2946" i="1" a="1"/>
  <c r="M2946" i="1" s="1"/>
  <c r="M4023" i="1" a="1"/>
  <c r="M4023" i="1" s="1"/>
  <c r="M4507" i="1" a="1"/>
  <c r="M4507" i="1" s="1"/>
  <c r="M3295" i="1" a="1"/>
  <c r="M3295" i="1" s="1"/>
  <c r="M4088" i="1" a="1"/>
  <c r="M4088" i="1" s="1"/>
  <c r="M3839" i="1" a="1"/>
  <c r="M3839" i="1" s="1"/>
  <c r="M3051" i="1" a="1"/>
  <c r="M3051" i="1" s="1"/>
  <c r="M4016" i="1" a="1"/>
  <c r="M4016" i="1" s="1"/>
  <c r="M3681" i="1" a="1"/>
  <c r="M3681" i="1" s="1"/>
  <c r="M3224" i="1" a="1"/>
  <c r="M3224" i="1" s="1"/>
  <c r="M4603" i="1" a="1"/>
  <c r="M4603" i="1" s="1"/>
  <c r="M3736" i="1" a="1"/>
  <c r="M3736" i="1" s="1"/>
  <c r="M3339" i="1" a="1"/>
  <c r="M3339" i="1" s="1"/>
  <c r="M3769" i="1" a="1"/>
  <c r="M3769" i="1" s="1"/>
  <c r="M3031" i="1" a="1"/>
  <c r="M3031" i="1" s="1"/>
  <c r="M2806" i="1" a="1"/>
  <c r="M2806" i="1" s="1"/>
  <c r="M3595" i="1" a="1"/>
  <c r="M3595" i="1" s="1"/>
  <c r="M3743" i="1" a="1"/>
  <c r="M3743" i="1" s="1"/>
  <c r="M2766" i="1" a="1"/>
  <c r="M2766" i="1" s="1"/>
  <c r="M4679" i="1" a="1"/>
  <c r="M4679" i="1" s="1"/>
  <c r="M4205" i="1" a="1"/>
  <c r="M4205" i="1" s="1"/>
  <c r="M3734" i="1" a="1"/>
  <c r="M3734" i="1" s="1"/>
  <c r="M3389" i="1" a="1"/>
  <c r="M3389" i="1" s="1"/>
  <c r="M2996" i="1" a="1"/>
  <c r="M2996" i="1" s="1"/>
  <c r="M3505" i="1" a="1"/>
  <c r="M3505" i="1" s="1"/>
  <c r="M3022" i="1" a="1"/>
  <c r="M3022" i="1" s="1"/>
  <c r="M3950" i="1" a="1"/>
  <c r="M3950" i="1" s="1"/>
  <c r="M2797" i="1" a="1"/>
  <c r="M2797" i="1" s="1"/>
  <c r="M3062" i="1" a="1"/>
  <c r="M3062" i="1" s="1"/>
  <c r="M3600" i="1" a="1"/>
  <c r="M3600" i="1" s="1"/>
  <c r="M2859" i="1" a="1"/>
  <c r="M2859" i="1" s="1"/>
  <c r="M2826" i="1" a="1"/>
  <c r="M2826" i="1" s="1"/>
  <c r="M3185" i="1" a="1"/>
  <c r="M3185" i="1" s="1"/>
  <c r="M4496" i="1" a="1"/>
  <c r="M4496" i="1" s="1"/>
  <c r="M3727" i="1" a="1"/>
  <c r="M3727" i="1" s="1"/>
  <c r="M4656" i="1" a="1"/>
  <c r="M4656" i="1" s="1"/>
  <c r="M3770" i="1" a="1"/>
  <c r="M3770" i="1" s="1"/>
  <c r="M3328" i="1" a="1"/>
  <c r="M3328" i="1" s="1"/>
  <c r="M3923" i="1" a="1"/>
  <c r="M3923" i="1" s="1"/>
  <c r="M2974" i="1" a="1"/>
  <c r="M2974" i="1" s="1"/>
  <c r="M3966" i="1" a="1"/>
  <c r="M3966" i="1" s="1"/>
  <c r="M2753" i="1" a="1"/>
  <c r="M2753" i="1" s="1"/>
  <c r="M2998" i="1" a="1"/>
  <c r="M2998" i="1" s="1"/>
  <c r="M3366" i="1" a="1"/>
  <c r="M3366" i="1" s="1"/>
  <c r="M3602" i="1" a="1"/>
  <c r="M3602" i="1" s="1"/>
  <c r="M3436" i="1" a="1"/>
  <c r="M3436" i="1" s="1"/>
  <c r="M3189" i="1" a="1"/>
  <c r="M3189" i="1" s="1"/>
  <c r="M3264" i="1" a="1"/>
  <c r="M3264" i="1" s="1"/>
  <c r="M2830" i="1" a="1"/>
  <c r="M2830" i="1" s="1"/>
  <c r="M3810" i="1" a="1"/>
  <c r="M3810" i="1" s="1"/>
  <c r="M4313" i="1" a="1"/>
  <c r="M4313" i="1" s="1"/>
  <c r="M3797" i="1" a="1"/>
  <c r="M3797" i="1" s="1"/>
  <c r="M3201" i="1" a="1"/>
  <c r="M3201" i="1" s="1"/>
  <c r="M3688" i="1" a="1"/>
  <c r="M3688" i="1" s="1"/>
  <c r="M4186" i="1" a="1"/>
  <c r="M4186" i="1" s="1"/>
  <c r="M3620" i="1" a="1"/>
  <c r="M3620" i="1" s="1"/>
  <c r="M4480" i="1" a="1"/>
  <c r="M4480" i="1" s="1"/>
  <c r="M4142" i="1" a="1"/>
  <c r="M4142" i="1" s="1"/>
  <c r="M4266" i="1" a="1"/>
  <c r="M4266" i="1" s="1"/>
  <c r="M3159" i="1" a="1"/>
  <c r="M3159" i="1" s="1"/>
  <c r="M2962" i="1" a="1"/>
  <c r="M2962" i="1" s="1"/>
  <c r="M3937" i="1" a="1"/>
  <c r="M3937" i="1" s="1"/>
  <c r="M4364" i="1" a="1"/>
  <c r="M4364" i="1" s="1"/>
  <c r="M4000" i="1" a="1"/>
  <c r="M4000" i="1" s="1"/>
  <c r="M4332" i="1" a="1"/>
  <c r="M4332" i="1" s="1"/>
  <c r="M3154" i="1" a="1"/>
  <c r="M3154" i="1" s="1"/>
  <c r="M2860" i="1" a="1"/>
  <c r="M2860" i="1" s="1"/>
  <c r="M2735" i="1" a="1"/>
  <c r="M2735" i="1" s="1"/>
  <c r="M3064" i="1" a="1"/>
  <c r="M3064" i="1" s="1"/>
  <c r="M4082" i="1" a="1"/>
  <c r="M4082" i="1" s="1"/>
  <c r="M3041" i="1" a="1"/>
  <c r="M3041" i="1" s="1"/>
  <c r="M2818" i="1" a="1"/>
  <c r="M2818" i="1" s="1"/>
  <c r="M3174" i="1" a="1"/>
  <c r="M3174" i="1" s="1"/>
  <c r="M3761" i="1" a="1"/>
  <c r="M3761" i="1" s="1"/>
  <c r="M4315" i="1" a="1"/>
  <c r="M4315" i="1" s="1"/>
  <c r="M2802" i="1" a="1"/>
  <c r="M2802" i="1" s="1"/>
  <c r="M4428" i="1" a="1"/>
  <c r="M4428" i="1" s="1"/>
  <c r="M2773" i="1" a="1"/>
  <c r="M2773" i="1" s="1"/>
  <c r="M3762" i="1" a="1"/>
  <c r="M3762" i="1" s="1"/>
  <c r="M3530" i="1" a="1"/>
  <c r="M3530" i="1" s="1"/>
  <c r="M2745" i="1" a="1"/>
  <c r="M2745" i="1" s="1"/>
  <c r="M4282" i="1" a="1"/>
  <c r="M4282" i="1" s="1"/>
  <c r="M3498" i="1" a="1"/>
  <c r="M3498" i="1" s="1"/>
  <c r="M2756" i="1" a="1"/>
  <c r="M2756" i="1" s="1"/>
  <c r="M2734" i="1" a="1"/>
  <c r="M2734" i="1" s="1"/>
  <c r="M3984" i="1" a="1"/>
  <c r="M3984" i="1" s="1"/>
  <c r="M3362" i="1" a="1"/>
  <c r="M3362" i="1" s="1"/>
  <c r="M3314" i="1" a="1"/>
  <c r="M3314" i="1" s="1"/>
  <c r="M4181" i="1" a="1"/>
  <c r="M4181" i="1" s="1"/>
  <c r="M3897" i="1" a="1"/>
  <c r="M3897" i="1" s="1"/>
  <c r="M4291" i="1" a="1"/>
  <c r="M4291" i="1" s="1"/>
  <c r="M4673" i="1" a="1"/>
  <c r="M4673" i="1" s="1"/>
  <c r="M3678" i="1" a="1"/>
  <c r="M3678" i="1" s="1"/>
  <c r="M2878" i="1" a="1"/>
  <c r="M2878" i="1" s="1"/>
  <c r="M3088" i="1" a="1"/>
  <c r="M3088" i="1" s="1"/>
  <c r="M2920" i="1" a="1"/>
  <c r="M2920" i="1" s="1"/>
  <c r="M4411" i="1" a="1"/>
  <c r="M4411" i="1" s="1"/>
  <c r="M2856" i="1" a="1"/>
  <c r="M2856" i="1" s="1"/>
  <c r="M2746" i="1" a="1"/>
  <c r="M2746" i="1" s="1"/>
  <c r="M3168" i="1" a="1"/>
  <c r="M3168" i="1" s="1"/>
  <c r="M4519" i="1" a="1"/>
  <c r="M4519" i="1" s="1"/>
  <c r="M2926" i="1" a="1"/>
  <c r="M2926" i="1" s="1"/>
  <c r="M3723" i="1" a="1"/>
  <c r="M3723" i="1" s="1"/>
  <c r="M2894" i="1" a="1"/>
  <c r="M2894" i="1" s="1"/>
  <c r="M4103" i="1" a="1"/>
  <c r="M4103" i="1" s="1"/>
  <c r="M4104" i="1" a="1"/>
  <c r="M4104" i="1" s="1"/>
  <c r="M4038" i="1" a="1"/>
  <c r="M4038" i="1" s="1"/>
  <c r="M3605" i="1" a="1"/>
  <c r="M3605" i="1" s="1"/>
  <c r="M4539" i="1" a="1"/>
  <c r="M4539" i="1" s="1"/>
  <c r="M2814" i="1" a="1"/>
  <c r="M2814" i="1" s="1"/>
  <c r="M3607" i="1" a="1"/>
  <c r="M3607" i="1" s="1"/>
  <c r="M3518" i="1" a="1"/>
  <c r="M3518" i="1" s="1"/>
  <c r="M4427" i="1" a="1"/>
  <c r="M4427" i="1" s="1"/>
  <c r="M2810" i="1" a="1"/>
  <c r="M2810" i="1" s="1"/>
  <c r="M4384" i="1" a="1"/>
  <c r="M4384" i="1" s="1"/>
  <c r="M2833" i="1" a="1"/>
  <c r="M2833" i="1" s="1"/>
  <c r="M3745" i="1" a="1"/>
  <c r="M3745" i="1" s="1"/>
  <c r="M3341" i="1" a="1"/>
  <c r="M3341" i="1" s="1"/>
  <c r="M3549" i="1" a="1"/>
  <c r="M3549" i="1" s="1"/>
  <c r="M3945" i="1" a="1"/>
  <c r="M3945" i="1" s="1"/>
  <c r="M3344" i="1" a="1"/>
  <c r="M3344" i="1" s="1"/>
  <c r="M3742" i="1" a="1"/>
  <c r="M3742" i="1" s="1"/>
  <c r="M3970" i="1" a="1"/>
  <c r="M3970" i="1" s="1"/>
  <c r="M3359" i="1" a="1"/>
  <c r="M3359" i="1" s="1"/>
  <c r="M4092" i="1" a="1"/>
  <c r="M4092" i="1" s="1"/>
  <c r="M4079" i="1" a="1"/>
  <c r="M4079" i="1" s="1"/>
  <c r="M4329" i="1" a="1"/>
  <c r="M4329" i="1" s="1"/>
  <c r="M3531" i="1" a="1"/>
  <c r="M3531" i="1" s="1"/>
  <c r="M2738" i="1" a="1"/>
  <c r="M2738" i="1" s="1"/>
  <c r="M3933" i="1" a="1"/>
  <c r="M3933" i="1" s="1"/>
  <c r="M4474" i="1" a="1"/>
  <c r="M4474" i="1" s="1"/>
  <c r="M3305" i="1" a="1"/>
  <c r="M3305" i="1" s="1"/>
  <c r="M4203" i="1" a="1"/>
  <c r="M4203" i="1" s="1"/>
  <c r="M3254" i="1" a="1"/>
  <c r="M3254" i="1" s="1"/>
  <c r="M4683" i="1" a="1"/>
  <c r="M4683" i="1" s="1"/>
  <c r="M4478" i="1" a="1"/>
  <c r="M4478" i="1" s="1"/>
  <c r="M3242" i="1" a="1"/>
  <c r="M3242" i="1" s="1"/>
  <c r="M4234" i="1" a="1"/>
  <c r="M4234" i="1" s="1"/>
  <c r="M3823" i="1" a="1"/>
  <c r="M3823" i="1" s="1"/>
  <c r="M3826" i="1" a="1"/>
  <c r="M3826" i="1" s="1"/>
  <c r="M3967" i="1" a="1"/>
  <c r="M3967" i="1" s="1"/>
  <c r="M2905" i="1" a="1"/>
  <c r="M2905" i="1" s="1"/>
  <c r="M2947" i="1" a="1"/>
  <c r="M2947" i="1" s="1"/>
  <c r="M4522" i="1" a="1"/>
  <c r="M4522" i="1" s="1"/>
  <c r="M3113" i="1" a="1"/>
  <c r="M3113" i="1" s="1"/>
  <c r="M2772" i="1" a="1"/>
  <c r="M2772" i="1" s="1"/>
  <c r="M3166" i="1" a="1"/>
  <c r="M3166" i="1" s="1"/>
  <c r="M2944" i="1" a="1"/>
  <c r="M2944" i="1" s="1"/>
  <c r="M3500" i="1" a="1"/>
  <c r="M3500" i="1" s="1"/>
  <c r="M4228" i="1" a="1"/>
  <c r="M4228" i="1" s="1"/>
  <c r="M3050" i="1" a="1"/>
  <c r="M3050" i="1" s="1"/>
  <c r="M3603" i="1" a="1"/>
  <c r="M3603" i="1" s="1"/>
  <c r="M4034" i="1" a="1"/>
  <c r="M4034" i="1" s="1"/>
  <c r="M3336" i="1" a="1"/>
  <c r="M3336" i="1" s="1"/>
  <c r="M2736" i="1" a="1"/>
  <c r="M2736" i="1" s="1"/>
  <c r="M4091" i="1" a="1"/>
  <c r="M4091" i="1" s="1"/>
  <c r="M4347" i="1" a="1"/>
  <c r="M4347" i="1" s="1"/>
  <c r="M3273" i="1" a="1"/>
  <c r="M3273" i="1" s="1"/>
  <c r="M4018" i="1" a="1"/>
  <c r="M4018" i="1" s="1"/>
  <c r="M3978" i="1" a="1"/>
  <c r="M3978" i="1" s="1"/>
  <c r="M2872" i="1" a="1"/>
  <c r="M2872" i="1" s="1"/>
  <c r="M3722" i="1" a="1"/>
  <c r="M3722" i="1" s="1"/>
  <c r="M3420" i="1" a="1"/>
  <c r="M3420" i="1" s="1"/>
  <c r="M3346" i="1" a="1"/>
  <c r="M3346" i="1" s="1"/>
  <c r="M3687" i="1" a="1"/>
  <c r="M3687" i="1" s="1"/>
  <c r="M3704" i="1" a="1"/>
  <c r="M3704" i="1" s="1"/>
  <c r="M3326" i="1" a="1"/>
  <c r="M3326" i="1" s="1"/>
  <c r="M3352" i="1" a="1"/>
  <c r="M3352" i="1" s="1"/>
  <c r="M3703" i="1" a="1"/>
  <c r="M3703" i="1" s="1"/>
  <c r="M3899" i="1" a="1"/>
  <c r="M3899" i="1" s="1"/>
  <c r="M3502" i="1" a="1"/>
  <c r="M3502" i="1" s="1"/>
  <c r="M3679" i="1" a="1"/>
  <c r="M3679" i="1" s="1"/>
  <c r="M2828" i="1" a="1"/>
  <c r="M2828" i="1" s="1"/>
  <c r="M3847" i="1" a="1"/>
  <c r="M3847" i="1" s="1"/>
  <c r="M3636" i="1" a="1"/>
  <c r="M3636" i="1" s="1"/>
  <c r="M3442" i="1" a="1"/>
  <c r="M3442" i="1" s="1"/>
  <c r="M3689" i="1" a="1"/>
  <c r="M3689" i="1" s="1"/>
  <c r="M4037" i="1" a="1"/>
  <c r="M4037" i="1" s="1"/>
  <c r="M4363" i="1" a="1"/>
  <c r="M4363" i="1" s="1"/>
  <c r="M2961" i="1" a="1"/>
  <c r="M2961" i="1" s="1"/>
  <c r="M3929" i="1" a="1"/>
  <c r="M3929" i="1" s="1"/>
  <c r="M3556" i="1" a="1"/>
  <c r="M3556" i="1" s="1"/>
  <c r="M3233" i="1" a="1"/>
  <c r="M3233" i="1" s="1"/>
  <c r="M3087" i="1" a="1"/>
  <c r="M3087" i="1" s="1"/>
  <c r="M2835" i="1" a="1"/>
  <c r="M2835" i="1" s="1"/>
  <c r="M3632" i="1" a="1"/>
  <c r="M3632" i="1" s="1"/>
  <c r="M3324" i="1" a="1"/>
  <c r="M3324" i="1" s="1"/>
  <c r="M3418" i="1" a="1"/>
  <c r="M3418" i="1" s="1"/>
  <c r="M3454" i="1" a="1"/>
  <c r="M3454" i="1" s="1"/>
  <c r="M2782" i="1" a="1"/>
  <c r="M2782" i="1" s="1"/>
  <c r="M2967" i="1" a="1"/>
  <c r="M2967" i="1" s="1"/>
  <c r="M3024" i="1" a="1"/>
  <c r="M3024" i="1" s="1"/>
  <c r="M3510" i="1" a="1"/>
  <c r="M3510" i="1" s="1"/>
  <c r="M3645" i="1" a="1"/>
  <c r="M3645" i="1" s="1"/>
  <c r="M4399" i="1" a="1"/>
  <c r="M4399" i="1" s="1"/>
  <c r="M3209" i="1" a="1"/>
  <c r="M3209" i="1" s="1"/>
  <c r="M3040" i="1" a="1"/>
  <c r="M3040" i="1" s="1"/>
  <c r="M4633" i="1" a="1"/>
  <c r="M4633" i="1" s="1"/>
  <c r="M4518" i="1" a="1"/>
  <c r="M4518" i="1" s="1"/>
  <c r="M3412" i="1" a="1"/>
  <c r="M3412" i="1" s="1"/>
  <c r="M3524" i="1" a="1"/>
  <c r="M3524" i="1" s="1"/>
  <c r="M4121" i="1" a="1"/>
  <c r="M4121" i="1" s="1"/>
  <c r="M3598" i="1" a="1"/>
  <c r="M3598" i="1" s="1"/>
  <c r="M3277" i="1" a="1"/>
  <c r="M3277" i="1" s="1"/>
  <c r="M3079" i="1" a="1"/>
  <c r="M3079" i="1" s="1"/>
  <c r="M4264" i="1" a="1"/>
  <c r="M4264" i="1" s="1"/>
  <c r="M4540" i="1" a="1"/>
  <c r="M4540" i="1" s="1"/>
  <c r="M3985" i="1" a="1"/>
  <c r="M3985" i="1" s="1"/>
  <c r="M2768" i="1" a="1"/>
  <c r="M2768" i="1" s="1"/>
  <c r="M3076" i="1" a="1"/>
  <c r="M3076" i="1" s="1"/>
  <c r="M3438" i="1" a="1"/>
  <c r="M3438" i="1" s="1"/>
  <c r="M4075" i="1" a="1"/>
  <c r="M4075" i="1" s="1"/>
  <c r="M4571" i="1" a="1"/>
  <c r="M4571" i="1" s="1"/>
  <c r="M3674" i="1" a="1"/>
  <c r="M3674" i="1" s="1"/>
  <c r="M3038" i="1" a="1"/>
  <c r="M3038" i="1" s="1"/>
  <c r="M2892" i="1" a="1"/>
  <c r="M2892" i="1" s="1"/>
  <c r="M4597" i="1" a="1"/>
  <c r="M4597" i="1" s="1"/>
  <c r="M3702" i="1" a="1"/>
  <c r="M3702" i="1" s="1"/>
  <c r="M3275" i="1" a="1"/>
  <c r="M3275" i="1" s="1"/>
  <c r="M4074" i="1" a="1"/>
  <c r="M4074" i="1" s="1"/>
  <c r="M2966" i="1" a="1"/>
  <c r="M2966" i="1" s="1"/>
  <c r="M4289" i="1" a="1"/>
  <c r="M4289" i="1" s="1"/>
  <c r="M3487" i="1" a="1"/>
  <c r="M3487" i="1" s="1"/>
  <c r="M4400" i="1" a="1"/>
  <c r="M4400" i="1" s="1"/>
  <c r="M2942" i="1" a="1"/>
  <c r="M2942" i="1" s="1"/>
  <c r="M3796" i="1" a="1"/>
  <c r="M3796" i="1" s="1"/>
  <c r="M3247" i="1" a="1"/>
  <c r="M3247" i="1" s="1"/>
  <c r="M4151" i="1" a="1"/>
  <c r="M4151" i="1" s="1"/>
  <c r="M3084" i="1" a="1"/>
  <c r="M3084" i="1" s="1"/>
  <c r="M3764" i="1" a="1"/>
  <c r="M3764" i="1" s="1"/>
  <c r="M3225" i="1" a="1"/>
  <c r="M3225" i="1" s="1"/>
  <c r="M4022" i="1" a="1"/>
  <c r="M4022" i="1" s="1"/>
  <c r="M3817" i="1" a="1"/>
  <c r="M3817" i="1" s="1"/>
  <c r="M3085" i="1" a="1"/>
  <c r="M3085" i="1" s="1"/>
  <c r="M4594" i="1" a="1"/>
  <c r="M4594" i="1" s="1"/>
  <c r="M3283" i="1" a="1"/>
  <c r="M3283" i="1" s="1"/>
  <c r="M3755" i="1" a="1"/>
  <c r="M3755" i="1" s="1"/>
  <c r="M4141" i="1" a="1"/>
  <c r="M4141" i="1" s="1"/>
  <c r="M3369" i="1" a="1"/>
  <c r="M3369" i="1" s="1"/>
  <c r="M4052" i="1" a="1"/>
  <c r="M4052" i="1" s="1"/>
  <c r="M3919" i="1" a="1"/>
  <c r="M3919" i="1" s="1"/>
  <c r="M2754" i="1" a="1"/>
  <c r="M2754" i="1" s="1"/>
  <c r="M3501" i="1" a="1"/>
  <c r="M3501" i="1" s="1"/>
  <c r="M3792" i="1" a="1"/>
  <c r="M3792" i="1" s="1"/>
  <c r="M4207" i="1" a="1"/>
  <c r="M4207" i="1" s="1"/>
  <c r="M4615" i="1" a="1"/>
  <c r="M4615" i="1" s="1"/>
  <c r="M3182" i="1" a="1"/>
  <c r="M3182" i="1" s="1"/>
  <c r="M3920" i="1" a="1"/>
  <c r="M3920" i="1" s="1"/>
  <c r="M4227" i="1" a="1"/>
  <c r="M4227" i="1" s="1"/>
  <c r="M3227" i="1" a="1"/>
  <c r="M3227" i="1" s="1"/>
  <c r="M2751" i="1" a="1"/>
  <c r="M2751" i="1" s="1"/>
  <c r="M3900" i="1" a="1"/>
  <c r="M3900" i="1" s="1"/>
  <c r="M3466" i="1" a="1"/>
  <c r="M3466" i="1" s="1"/>
  <c r="M3540" i="1" a="1"/>
  <c r="M3540" i="1" s="1"/>
  <c r="M4046" i="1" a="1"/>
  <c r="M4046" i="1" s="1"/>
  <c r="M3133" i="1" a="1"/>
  <c r="M3133" i="1" s="1"/>
  <c r="M4248" i="1" a="1"/>
  <c r="M4248" i="1" s="1"/>
  <c r="M3949" i="1" a="1"/>
  <c r="M3949" i="1" s="1"/>
  <c r="M4252" i="1" a="1"/>
  <c r="M4252" i="1" s="1"/>
  <c r="M4041" i="1" a="1"/>
  <c r="M4041" i="1" s="1"/>
  <c r="M4043" i="1" a="1"/>
  <c r="M4043" i="1" s="1"/>
  <c r="M3790" i="1" a="1"/>
  <c r="M3790" i="1" s="1"/>
  <c r="M3845" i="1" a="1"/>
  <c r="M3845" i="1" s="1"/>
  <c r="M2938" i="1" a="1"/>
  <c r="M2938" i="1" s="1"/>
  <c r="M3907" i="1" a="1"/>
  <c r="M3907" i="1" s="1"/>
  <c r="M4124" i="1" a="1"/>
  <c r="M4124" i="1" s="1"/>
  <c r="M3506" i="1" a="1"/>
  <c r="M3506" i="1" s="1"/>
  <c r="M4374" i="1" a="1"/>
  <c r="M4374" i="1" s="1"/>
  <c r="M3535" i="1" a="1"/>
  <c r="M3535" i="1" s="1"/>
  <c r="M3307" i="1" a="1"/>
  <c r="M3307" i="1" s="1"/>
  <c r="M3622" i="1" a="1"/>
  <c r="M3622" i="1" s="1"/>
  <c r="M3805" i="1" a="1"/>
  <c r="M3805" i="1" s="1"/>
  <c r="M3773" i="1" a="1"/>
  <c r="M3773" i="1" s="1"/>
  <c r="M3049" i="1" a="1"/>
  <c r="M3049" i="1" s="1"/>
  <c r="M3165" i="1" a="1"/>
  <c r="M3165" i="1" s="1"/>
  <c r="M2986" i="1" a="1"/>
  <c r="M2986" i="1" s="1"/>
  <c r="M3706" i="1" a="1"/>
  <c r="M3706" i="1" s="1"/>
  <c r="M3214" i="1" a="1"/>
  <c r="M3214" i="1" s="1"/>
  <c r="M3411" i="1" a="1"/>
  <c r="M3411" i="1" s="1"/>
  <c r="M2930" i="1" a="1"/>
  <c r="M2930" i="1" s="1"/>
  <c r="M4090" i="1" a="1"/>
  <c r="M4090" i="1" s="1"/>
  <c r="M3082" i="1" a="1"/>
  <c r="M3082" i="1" s="1"/>
  <c r="M4651" i="1" a="1"/>
  <c r="M4651" i="1" s="1"/>
  <c r="M3862" i="1" a="1"/>
  <c r="M3862" i="1" s="1"/>
  <c r="M3890" i="1" a="1"/>
  <c r="M3890" i="1" s="1"/>
  <c r="M3828" i="1" a="1"/>
  <c r="M3828" i="1" s="1"/>
  <c r="M3968" i="1" a="1"/>
  <c r="M3968" i="1" s="1"/>
  <c r="M3928" i="1" a="1"/>
  <c r="M3928" i="1" s="1"/>
  <c r="M3194" i="1" a="1"/>
  <c r="M3194" i="1" s="1"/>
  <c r="M3202" i="1" a="1"/>
  <c r="M3202" i="1" s="1"/>
  <c r="M3306" i="1" a="1"/>
  <c r="M3306" i="1" s="1"/>
  <c r="M3807" i="1" a="1"/>
  <c r="M3807" i="1" s="1"/>
  <c r="M3700" i="1" a="1"/>
  <c r="M3700" i="1" s="1"/>
  <c r="M3074" i="1" a="1"/>
  <c r="M3074" i="1" s="1"/>
  <c r="M4014" i="1" a="1"/>
  <c r="M4014" i="1" s="1"/>
  <c r="M3063" i="1" a="1"/>
  <c r="M3063" i="1" s="1"/>
  <c r="M2774" i="1" a="1"/>
  <c r="M2774" i="1" s="1"/>
  <c r="M3951" i="1" a="1"/>
  <c r="M3951" i="1" s="1"/>
  <c r="M3562" i="1" a="1"/>
  <c r="M3562" i="1" s="1"/>
  <c r="M3721" i="1" a="1"/>
  <c r="M3721" i="1" s="1"/>
  <c r="M3673" i="1" a="1"/>
  <c r="M3673" i="1" s="1"/>
  <c r="M4632" i="1" a="1"/>
  <c r="M4632" i="1" s="1"/>
  <c r="M4310" i="1" a="1"/>
  <c r="M4310" i="1" s="1"/>
  <c r="M4675" i="1" a="1"/>
  <c r="M4675" i="1" s="1"/>
  <c r="M3497" i="1" a="1"/>
  <c r="M3497" i="1" s="1"/>
  <c r="M4236" i="1" a="1"/>
  <c r="M4236" i="1" s="1"/>
  <c r="M3080" i="1" a="1"/>
  <c r="M3080" i="1" s="1"/>
  <c r="M3407" i="1" a="1"/>
  <c r="M3407" i="1" s="1"/>
  <c r="M4201" i="1" a="1"/>
  <c r="M4201" i="1" s="1"/>
  <c r="M3682" i="1" a="1"/>
  <c r="M3682" i="1" s="1"/>
  <c r="M2981" i="1" a="1"/>
  <c r="M2981" i="1" s="1"/>
  <c r="M3511" i="1" a="1"/>
  <c r="M3511" i="1" s="1"/>
  <c r="M2925" i="1" a="1"/>
  <c r="M2925" i="1" s="1"/>
  <c r="M3137" i="1" a="1"/>
  <c r="M3137" i="1" s="1"/>
  <c r="M3591" i="1" a="1"/>
  <c r="M3591" i="1" s="1"/>
  <c r="M4080" i="1" a="1"/>
  <c r="M4080" i="1" s="1"/>
  <c r="M4631" i="1" a="1"/>
  <c r="M4631" i="1" s="1"/>
  <c r="M2844" i="1" a="1"/>
  <c r="M2844" i="1" s="1"/>
  <c r="M3100" i="1" a="1"/>
  <c r="M3100" i="1" s="1"/>
  <c r="M4441" i="1" a="1"/>
  <c r="M4441" i="1" s="1"/>
  <c r="M3280" i="1" a="1"/>
  <c r="M3280" i="1" s="1"/>
  <c r="M4380" i="1" a="1"/>
  <c r="M4380" i="1" s="1"/>
  <c r="M4048" i="1" a="1"/>
  <c r="M4048" i="1" s="1"/>
  <c r="M4439" i="1" a="1"/>
  <c r="M4439" i="1" s="1"/>
  <c r="M3281" i="1" a="1"/>
  <c r="M3281" i="1" s="1"/>
  <c r="M4064" i="1" a="1"/>
  <c r="M4064" i="1" s="1"/>
  <c r="M3056" i="1" a="1"/>
  <c r="M3056" i="1" s="1"/>
  <c r="M3841" i="1" a="1"/>
  <c r="M3841" i="1" s="1"/>
  <c r="M4336" i="1" a="1"/>
  <c r="M4336" i="1" s="1"/>
  <c r="M3195" i="1" a="1"/>
  <c r="M3195" i="1" s="1"/>
  <c r="M4475" i="1" a="1"/>
  <c r="M4475" i="1" s="1"/>
  <c r="M4001" i="1" a="1"/>
  <c r="M4001" i="1" s="1"/>
  <c r="M4681" i="1" a="1"/>
  <c r="M4681" i="1" s="1"/>
  <c r="M4267" i="1" a="1"/>
  <c r="M4267" i="1" s="1"/>
  <c r="M3952" i="1" a="1"/>
  <c r="M3952" i="1" s="1"/>
  <c r="M3391" i="1" a="1"/>
  <c r="M3391" i="1" s="1"/>
  <c r="M4586" i="1" a="1"/>
  <c r="M4586" i="1" s="1"/>
  <c r="A19" i="27"/>
  <c r="A20" i="27" l="1"/>
  <c r="A21" i="27" l="1"/>
  <c r="A22" i="27" l="1"/>
  <c r="A23" i="27" l="1"/>
  <c r="A24" i="27" l="1"/>
  <c r="A25" i="27" l="1"/>
  <c r="A26" i="27" l="1"/>
  <c r="A27" i="27" l="1"/>
  <c r="A28" i="27" l="1"/>
  <c r="A29" i="27" l="1"/>
  <c r="A30" i="27" l="1"/>
  <c r="A31" i="27" l="1"/>
  <c r="A32" i="27" l="1"/>
  <c r="A33" i="27" l="1"/>
  <c r="A34" i="27" l="1"/>
  <c r="A35" i="27" l="1"/>
  <c r="A36" i="27" l="1"/>
  <c r="A37" i="27" l="1"/>
  <c r="A38" i="27" l="1"/>
  <c r="A39" i="27" l="1"/>
  <c r="A40" i="27" l="1"/>
  <c r="A41" i="27" l="1"/>
  <c r="A42" i="27" l="1"/>
  <c r="A43" i="27" l="1"/>
  <c r="A44" i="27" l="1"/>
  <c r="A45" i="27" l="1"/>
  <c r="A46" i="27" l="1"/>
  <c r="A47" i="27" l="1"/>
  <c r="A48" i="27" l="1"/>
  <c r="A49" i="27" l="1"/>
  <c r="A50" i="27" l="1"/>
  <c r="A51" i="27" l="1"/>
  <c r="A52" i="27" l="1"/>
  <c r="A53" i="27" l="1"/>
  <c r="A54" i="27" l="1"/>
  <c r="A55" i="27" l="1"/>
  <c r="A56" i="27" l="1"/>
  <c r="A57" i="27" l="1"/>
  <c r="A58" i="27" l="1"/>
  <c r="A59" i="27" l="1"/>
  <c r="A60" i="27" l="1"/>
  <c r="A61" i="27" l="1"/>
  <c r="A62" i="27" l="1"/>
  <c r="A63" i="27" l="1"/>
  <c r="A64" i="27" l="1"/>
  <c r="A65" i="27" l="1"/>
  <c r="A66" i="27" l="1"/>
  <c r="A67" i="27" l="1"/>
  <c r="A68" i="27" l="1"/>
  <c r="A69" i="27" l="1"/>
  <c r="A70" i="27" l="1"/>
  <c r="A71" i="27" l="1"/>
  <c r="A72" i="27" l="1"/>
  <c r="A73" i="27" l="1"/>
  <c r="A74" i="27" l="1"/>
  <c r="A75" i="27" l="1"/>
  <c r="A76" i="27" l="1"/>
  <c r="A77" i="27" l="1"/>
  <c r="A78" i="27" l="1"/>
  <c r="A79" i="27" l="1"/>
  <c r="A80" i="27" l="1"/>
  <c r="A81" i="27" l="1"/>
  <c r="A82" i="27" l="1"/>
  <c r="A83" i="27" l="1"/>
  <c r="A84" i="27" l="1"/>
  <c r="A85" i="27" l="1"/>
  <c r="A86" i="27" l="1"/>
  <c r="A87" i="27" l="1"/>
  <c r="A88" i="27" l="1"/>
  <c r="A89" i="27" l="1"/>
  <c r="A90" i="27" l="1"/>
  <c r="A91" i="27" l="1"/>
  <c r="A92" i="27" l="1"/>
  <c r="A93" i="27" l="1"/>
  <c r="A94" i="27" l="1"/>
  <c r="A95" i="27" l="1"/>
  <c r="A96" i="27" l="1"/>
  <c r="A97" i="27" l="1"/>
  <c r="A98" i="27" l="1"/>
  <c r="A99" i="27" l="1"/>
  <c r="A100" i="27" l="1"/>
  <c r="A101" i="27" l="1"/>
  <c r="A102" i="27" l="1"/>
  <c r="A103" i="27" l="1"/>
  <c r="A104" i="27" l="1"/>
  <c r="A105" i="27" l="1"/>
  <c r="A106" i="27" l="1"/>
  <c r="A107" i="27" l="1"/>
  <c r="A108" i="27" l="1"/>
  <c r="A109" i="27" l="1"/>
  <c r="A110" i="27" l="1"/>
  <c r="A111" i="27" l="1"/>
  <c r="A112" i="27" l="1"/>
  <c r="A113" i="27" l="1"/>
  <c r="A114" i="27" l="1"/>
  <c r="A115" i="27" l="1"/>
  <c r="A116" i="27" l="1"/>
  <c r="A117" i="27" l="1"/>
  <c r="A118" i="27" l="1"/>
  <c r="A119" i="27" l="1"/>
  <c r="A120" i="27" l="1"/>
  <c r="A121" i="27" l="1"/>
  <c r="A122" i="27" l="1"/>
  <c r="A123" i="27" l="1"/>
  <c r="A124" i="27" l="1"/>
  <c r="A125" i="27" l="1"/>
  <c r="A126" i="27" l="1"/>
  <c r="A127" i="27" l="1"/>
  <c r="A128" i="27" l="1"/>
  <c r="A129" i="27" l="1"/>
  <c r="A130" i="27" l="1"/>
  <c r="A131" i="27" l="1"/>
  <c r="A132" i="27" l="1"/>
  <c r="A133" i="27" l="1"/>
  <c r="A134" i="27" l="1"/>
  <c r="A135" i="27" l="1"/>
  <c r="A136" i="27" l="1"/>
  <c r="A137" i="27" l="1"/>
  <c r="A138" i="27" l="1"/>
  <c r="A139" i="27" l="1"/>
  <c r="A140" i="27" l="1"/>
  <c r="A141" i="27" l="1"/>
  <c r="A142" i="27" l="1"/>
  <c r="A143" i="27" l="1"/>
  <c r="A144" i="27" l="1"/>
  <c r="A145" i="27" l="1"/>
  <c r="A146" i="27" l="1"/>
  <c r="A147" i="2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<sst xmlns="http://schemas.openxmlformats.org/spreadsheetml/2006/main" count="95156" uniqueCount="355">
  <si>
    <t>Carrier</t>
  </si>
  <si>
    <t>EffectiveDate</t>
  </si>
  <si>
    <t>ExpirationDate</t>
  </si>
  <si>
    <t>ChildID</t>
  </si>
  <si>
    <t>ExportImport</t>
  </si>
  <si>
    <t>SenderCountryCode</t>
  </si>
  <si>
    <t>ReceiverCountryCode</t>
  </si>
  <si>
    <t>Service</t>
  </si>
  <si>
    <t>Package</t>
  </si>
  <si>
    <t>Zone</t>
  </si>
  <si>
    <t>minWeight</t>
  </si>
  <si>
    <t>maxWeight</t>
  </si>
  <si>
    <t>RateType</t>
  </si>
  <si>
    <t>Note</t>
  </si>
  <si>
    <t>DHL</t>
  </si>
  <si>
    <t>Export</t>
  </si>
  <si>
    <t>US</t>
  </si>
  <si>
    <t>NULL</t>
  </si>
  <si>
    <t>Non-Document</t>
  </si>
  <si>
    <t>Flat</t>
  </si>
  <si>
    <t>A</t>
  </si>
  <si>
    <t>B</t>
  </si>
  <si>
    <t>C</t>
  </si>
  <si>
    <t>D</t>
  </si>
  <si>
    <t>E</t>
  </si>
  <si>
    <t>F</t>
  </si>
  <si>
    <t>G</t>
  </si>
  <si>
    <t>H</t>
  </si>
  <si>
    <t>Copy DHL rate card into new sheets in this file (paste as values, convert to number format)</t>
  </si>
  <si>
    <t>re-paste a new set of 1704 rows appended to the bottom (by each service level) if neeeded</t>
  </si>
  <si>
    <t>flash fill rate and insert into formulas down</t>
  </si>
  <si>
    <t>run macros to convert incorrect number formats (1 100.94 vs 1100.94)</t>
  </si>
  <si>
    <t>BaseRateForMultiplier</t>
  </si>
  <si>
    <t>Express</t>
  </si>
  <si>
    <t>TIME DEFINITE</t>
  </si>
  <si>
    <t>DHL Express United States Of America</t>
  </si>
  <si>
    <t>Customer: Dell Technologies (AM)</t>
  </si>
  <si>
    <t>DHL EXPRESS WORLDWIDE EXPORT</t>
  </si>
  <si>
    <r>
      <rPr>
        <b/>
        <sz val="16"/>
        <color rgb="FFC8000F"/>
        <rFont val="Calibri"/>
      </rPr>
      <t>Envelope up to 0.625 LB only</t>
    </r>
  </si>
  <si>
    <r>
      <rPr>
        <b/>
        <sz val="13"/>
        <color rgb="FF000000"/>
        <rFont val="Calibri"/>
      </rPr>
      <t>LB</t>
    </r>
  </si>
  <si>
    <t>Premium 9:00: add 28.00 USD to the DHL EXPRESS WORLDWIDE EXPORT rate</t>
  </si>
  <si>
    <t>Premium 12:00: add 6.00 USD to the DHL EXPRESS WORLDWIDE EXPORT rate</t>
  </si>
  <si>
    <t>● * Check the countries &amp; territories available for this service in the latest Rate and Service Guide available on www.dhl.com or contact DHL Customer Service. Prices are subject to a fuel surcharge.
● Shipments will be subject to the terms and conditions contained within your Service Agreement. Additional terms and conditions apply to the money-back guarantee. These can be found at www.dhl.com
● All Rates stated here are in USD.
Customs duties, taxes and clearance-related charges are not included in the tariffs.
Shipment insurance is also available. For more information, please contact our Customer Service.
● For bulky and lightweight shipments, DHL complies with IATA regulations and charges the greater of either the Volumetric or Actual weight. Use the following formula to determine volumetric weight:
     Length x Width x Height (cm3) / Volumetric Divisor for kg = Volumetric Weight (kg)
     Length x Width x Height (inches) / Volumetric Divisor for lb = Volumetric Weight (lb)
DHL Express does not accept shipments exceeding 3,000kg or 6,600 lb, or containing pieces exceeding 300 kg or 660 lb, or 300 cm or 118 inches length, or not meeting DHL standards for packing.
Refer to Packing Guide on DHL website. These network restrictions are subject to change with 30 days notice.
● In the event any country or territory leaves a custom union, DHL reserves the right to change rates or zones with 30 days notice.</t>
  </si>
  <si>
    <t>PID code/name: USG01EJ5E/00M01EJ5D/Dell Technologies_103921_103921_03_AM_20241206_v01</t>
  </si>
  <si>
    <t>Ratecard as of: 01-Jan-2025</t>
  </si>
  <si>
    <t/>
  </si>
  <si>
    <t>TimeStamp/Version: 05-Dec-2024 23:39:23</t>
  </si>
  <si>
    <t>I</t>
  </si>
  <si>
    <t>J</t>
  </si>
  <si>
    <t>K</t>
  </si>
  <si>
    <t>L</t>
  </si>
  <si>
    <t>M</t>
  </si>
  <si>
    <t>N</t>
  </si>
  <si>
    <t>O</t>
  </si>
  <si>
    <t>P</t>
  </si>
  <si>
    <t>Q</t>
  </si>
  <si>
    <t>PR</t>
  </si>
  <si>
    <t>1/1/2025</t>
  </si>
  <si>
    <t>1/1/2026</t>
  </si>
  <si>
    <t>Dell_DHL2025Rates</t>
  </si>
  <si>
    <t>Insert into =IF(
    OR(ROW(A2)=2, MOD(ROW(A2),1000)=0),
    "insert into [TNL_RATING].[dbo].[dhl_express_rate_master] values ('" &amp; A2 &amp; "','" &amp; B2 &amp; "','" &amp; C2 &amp; "','" &amp; D2 &amp; "','" &amp; E2 &amp; "','" &amp; F2 &amp; "','" &amp; G2 &amp; "','" &amp; H2 &amp; "','" &amp; I2 &amp; "','" &amp; J2 &amp; "','" &amp; K2 &amp; "','" &amp; L2 &amp; "'," &amp; M2 &amp; ",'" &amp; N2 &amp; "','" &amp; O2 &amp; "'),",
    IF(
        OR(A3="", MOD(ROW(A3),1000)=0),
        "('" &amp; A2 &amp; "','" &amp; B2 &amp; "','" &amp; C2 &amp; "','" &amp; D2 &amp; "','" &amp; E2 &amp; "','" &amp; F2 &amp; "','" &amp; G2 &amp; "','" &amp; H2 &amp; "','" &amp; I2 &amp; "','" &amp; J2 &amp; "','" &amp; K2 &amp; "','" &amp; L2 &amp; "'," &amp; M2 &amp; ",'" &amp; N2 &amp; "','" &amp; O2 &amp; "')",
        "('" &amp; A2 &amp; "','" &amp; B2 &amp; "','" &amp; C2 &amp; "','" &amp; D2 &amp; "','" &amp; E2 &amp; "','" &amp; F2 &amp; "','" &amp; G2 &amp; "','" &amp; H2 &amp; "','" &amp; I2 &amp; "','" &amp; J2 &amp; "','" &amp; K2 &amp; "','" &amp; L2 &amp; "'," &amp; M2 &amp; ",'" &amp; N2 &amp; "','" &amp; O2 &amp; "'),"
    )
)
"NULL","NULL")</t>
  </si>
  <si>
    <t>Rates =XLOOKUP(J2,'US Export Rates'!$C$7:$S$7,XLOOKUP(Rateload!L2,'US Export Rates'!$A$8:$A$159,'US Export Rates'!$C$8:$S$159,0,1),0,1)</t>
  </si>
  <si>
    <r>
      <rPr>
        <b/>
        <sz val="13"/>
        <color rgb="FF000000"/>
        <rFont val="Calibri"/>
      </rPr>
      <t>KG</t>
    </r>
  </si>
  <si>
    <t>Import</t>
  </si>
  <si>
    <t>LB</t>
  </si>
  <si>
    <t>AF</t>
  </si>
  <si>
    <t>AL</t>
  </si>
  <si>
    <t>DZ</t>
  </si>
  <si>
    <t>AD</t>
  </si>
  <si>
    <t>AO</t>
  </si>
  <si>
    <t>AI</t>
  </si>
  <si>
    <t>AG</t>
  </si>
  <si>
    <t>AR</t>
  </si>
  <si>
    <t>AM</t>
  </si>
  <si>
    <t>AW</t>
  </si>
  <si>
    <t>AU</t>
  </si>
  <si>
    <t>AT</t>
  </si>
  <si>
    <t>AZ</t>
  </si>
  <si>
    <t>BS</t>
  </si>
  <si>
    <t>BH</t>
  </si>
  <si>
    <t>BD</t>
  </si>
  <si>
    <t>BB</t>
  </si>
  <si>
    <t>BY</t>
  </si>
  <si>
    <t>BE</t>
  </si>
  <si>
    <t>BZ</t>
  </si>
  <si>
    <t>BJ</t>
  </si>
  <si>
    <t>BM</t>
  </si>
  <si>
    <t>BT</t>
  </si>
  <si>
    <t>BO</t>
  </si>
  <si>
    <t>XB</t>
  </si>
  <si>
    <t>BA</t>
  </si>
  <si>
    <t>BW</t>
  </si>
  <si>
    <t>BR</t>
  </si>
  <si>
    <t>BN</t>
  </si>
  <si>
    <t>BG</t>
  </si>
  <si>
    <t>BF</t>
  </si>
  <si>
    <t>BI</t>
  </si>
  <si>
    <t>KH</t>
  </si>
  <si>
    <t>CM</t>
  </si>
  <si>
    <t>CA</t>
  </si>
  <si>
    <t>IC</t>
  </si>
  <si>
    <t>CV</t>
  </si>
  <si>
    <t>KY</t>
  </si>
  <si>
    <t>CF</t>
  </si>
  <si>
    <t>TD</t>
  </si>
  <si>
    <t>CL</t>
  </si>
  <si>
    <t>CN</t>
  </si>
  <si>
    <t>CO</t>
  </si>
  <si>
    <t>KM</t>
  </si>
  <si>
    <t>CG</t>
  </si>
  <si>
    <t>CD</t>
  </si>
  <si>
    <t>CK</t>
  </si>
  <si>
    <t>CR</t>
  </si>
  <si>
    <t>CI</t>
  </si>
  <si>
    <t>HR</t>
  </si>
  <si>
    <t>CU</t>
  </si>
  <si>
    <t>XC</t>
  </si>
  <si>
    <t>CY</t>
  </si>
  <si>
    <t>CZ</t>
  </si>
  <si>
    <t>DK</t>
  </si>
  <si>
    <t>DJ</t>
  </si>
  <si>
    <t>DM</t>
  </si>
  <si>
    <t>DO</t>
  </si>
  <si>
    <t>EC</t>
  </si>
  <si>
    <t>EG</t>
  </si>
  <si>
    <t>SV</t>
  </si>
  <si>
    <t>ER</t>
  </si>
  <si>
    <t>EE</t>
  </si>
  <si>
    <t>SZ</t>
  </si>
  <si>
    <t>ET</t>
  </si>
  <si>
    <t>FK</t>
  </si>
  <si>
    <t>FO</t>
  </si>
  <si>
    <t>FJ</t>
  </si>
  <si>
    <t>FI</t>
  </si>
  <si>
    <t>FR</t>
  </si>
  <si>
    <t>GF</t>
  </si>
  <si>
    <t>GA</t>
  </si>
  <si>
    <t>GM</t>
  </si>
  <si>
    <t>GE</t>
  </si>
  <si>
    <t>DE</t>
  </si>
  <si>
    <t>GH</t>
  </si>
  <si>
    <t>GI</t>
  </si>
  <si>
    <t>GR</t>
  </si>
  <si>
    <t>GL</t>
  </si>
  <si>
    <t>GD</t>
  </si>
  <si>
    <t>GP</t>
  </si>
  <si>
    <t>GU</t>
  </si>
  <si>
    <t>GT</t>
  </si>
  <si>
    <t>GG</t>
  </si>
  <si>
    <t>GN</t>
  </si>
  <si>
    <t>GW</t>
  </si>
  <si>
    <t>GQ</t>
  </si>
  <si>
    <t>GY</t>
  </si>
  <si>
    <t>HT</t>
  </si>
  <si>
    <t>HN</t>
  </si>
  <si>
    <t>HK</t>
  </si>
  <si>
    <t>HU</t>
  </si>
  <si>
    <t>IS</t>
  </si>
  <si>
    <t>IN</t>
  </si>
  <si>
    <t>ID</t>
  </si>
  <si>
    <t>IR</t>
  </si>
  <si>
    <t>IQ</t>
  </si>
  <si>
    <t>IE</t>
  </si>
  <si>
    <t>IL</t>
  </si>
  <si>
    <t>IT</t>
  </si>
  <si>
    <t>JM</t>
  </si>
  <si>
    <t>JP</t>
  </si>
  <si>
    <t>JE</t>
  </si>
  <si>
    <t>JO</t>
  </si>
  <si>
    <t>KZ</t>
  </si>
  <si>
    <t>KE</t>
  </si>
  <si>
    <t>KI</t>
  </si>
  <si>
    <t>KP</t>
  </si>
  <si>
    <t>KR</t>
  </si>
  <si>
    <t>KV</t>
  </si>
  <si>
    <t>KW</t>
  </si>
  <si>
    <t>KG</t>
  </si>
  <si>
    <t>LA</t>
  </si>
  <si>
    <t>LV</t>
  </si>
  <si>
    <t>LS</t>
  </si>
  <si>
    <t>LR</t>
  </si>
  <si>
    <t>LY</t>
  </si>
  <si>
    <t>LI</t>
  </si>
  <si>
    <t>LT</t>
  </si>
  <si>
    <t>LU</t>
  </si>
  <si>
    <t>MO</t>
  </si>
  <si>
    <t>MG</t>
  </si>
  <si>
    <t>MW</t>
  </si>
  <si>
    <t>MY</t>
  </si>
  <si>
    <t>MV</t>
  </si>
  <si>
    <t>ML</t>
  </si>
  <si>
    <t>MT</t>
  </si>
  <si>
    <t>MQ</t>
  </si>
  <si>
    <t>MR</t>
  </si>
  <si>
    <t>MU</t>
  </si>
  <si>
    <t>YT</t>
  </si>
  <si>
    <t>MX</t>
  </si>
  <si>
    <t>MD</t>
  </si>
  <si>
    <t>MC</t>
  </si>
  <si>
    <t>MN</t>
  </si>
  <si>
    <t>ME</t>
  </si>
  <si>
    <t>MS</t>
  </si>
  <si>
    <t>MA</t>
  </si>
  <si>
    <t>MZ</t>
  </si>
  <si>
    <t>MM</t>
  </si>
  <si>
    <t>NA</t>
  </si>
  <si>
    <t>NR</t>
  </si>
  <si>
    <t>NP</t>
  </si>
  <si>
    <t>NL</t>
  </si>
  <si>
    <t>NC</t>
  </si>
  <si>
    <t>NZ</t>
  </si>
  <si>
    <t>NI</t>
  </si>
  <si>
    <t>NE</t>
  </si>
  <si>
    <t>NG</t>
  </si>
  <si>
    <t>NU</t>
  </si>
  <si>
    <t>MK</t>
  </si>
  <si>
    <t>NO</t>
  </si>
  <si>
    <t>OM</t>
  </si>
  <si>
    <t>PK</t>
  </si>
  <si>
    <t>PA</t>
  </si>
  <si>
    <t>PG</t>
  </si>
  <si>
    <t>PY</t>
  </si>
  <si>
    <t>PE</t>
  </si>
  <si>
    <t>PH</t>
  </si>
  <si>
    <t>PL</t>
  </si>
  <si>
    <t>PT</t>
  </si>
  <si>
    <t>QA</t>
  </si>
  <si>
    <t>RE</t>
  </si>
  <si>
    <t>RO</t>
  </si>
  <si>
    <t>RU</t>
  </si>
  <si>
    <t>RW</t>
  </si>
  <si>
    <t>SH</t>
  </si>
  <si>
    <t>KN</t>
  </si>
  <si>
    <t>LC</t>
  </si>
  <si>
    <t>XM</t>
  </si>
  <si>
    <t>VC</t>
  </si>
  <si>
    <t>WS</t>
  </si>
  <si>
    <t>SM</t>
  </si>
  <si>
    <t>ST</t>
  </si>
  <si>
    <t>SA</t>
  </si>
  <si>
    <t>SN</t>
  </si>
  <si>
    <t>RS</t>
  </si>
  <si>
    <t>SC</t>
  </si>
  <si>
    <t>SL</t>
  </si>
  <si>
    <t>SG</t>
  </si>
  <si>
    <t>SK</t>
  </si>
  <si>
    <t>SI</t>
  </si>
  <si>
    <t>SB</t>
  </si>
  <si>
    <t>SO</t>
  </si>
  <si>
    <t>XS</t>
  </si>
  <si>
    <t>ZA</t>
  </si>
  <si>
    <t>SS</t>
  </si>
  <si>
    <t>ES</t>
  </si>
  <si>
    <t>LK</t>
  </si>
  <si>
    <t>SD</t>
  </si>
  <si>
    <t>SR</t>
  </si>
  <si>
    <t>SE</t>
  </si>
  <si>
    <t>CH</t>
  </si>
  <si>
    <t>SY</t>
  </si>
  <si>
    <t>TW</t>
  </si>
  <si>
    <t>TJ</t>
  </si>
  <si>
    <t>TZ</t>
  </si>
  <si>
    <t>TH</t>
  </si>
  <si>
    <t>TL</t>
  </si>
  <si>
    <t>TG</t>
  </si>
  <si>
    <t>TO</t>
  </si>
  <si>
    <t>TT</t>
  </si>
  <si>
    <t>TN</t>
  </si>
  <si>
    <t>TR</t>
  </si>
  <si>
    <t>TM</t>
  </si>
  <si>
    <t>TC</t>
  </si>
  <si>
    <t>TV</t>
  </si>
  <si>
    <t>UG</t>
  </si>
  <si>
    <t>UA</t>
  </si>
  <si>
    <t>AE</t>
  </si>
  <si>
    <t>GB</t>
  </si>
  <si>
    <t>UY</t>
  </si>
  <si>
    <t>UZ</t>
  </si>
  <si>
    <t>VU</t>
  </si>
  <si>
    <t>VA</t>
  </si>
  <si>
    <t>VE</t>
  </si>
  <si>
    <t>VN</t>
  </si>
  <si>
    <t>VG</t>
  </si>
  <si>
    <t>YE</t>
  </si>
  <si>
    <t>ZM</t>
  </si>
  <si>
    <t>ZW</t>
  </si>
  <si>
    <t>Childid</t>
  </si>
  <si>
    <t>RateCountry</t>
  </si>
  <si>
    <t>ImportExport</t>
  </si>
  <si>
    <t>TargetCountry</t>
  </si>
  <si>
    <t>Inserts</t>
  </si>
  <si>
    <t>Imports start here</t>
  </si>
  <si>
    <t>British</t>
  </si>
  <si>
    <t>XN</t>
  </si>
  <si>
    <t>XY</t>
  </si>
  <si>
    <t>XE</t>
  </si>
  <si>
    <t>PF</t>
  </si>
  <si>
    <r>
      <rPr>
        <b/>
        <sz val="11"/>
        <rFont val="Calibri"/>
      </rPr>
      <t>Export Rate Zones</t>
    </r>
  </si>
  <si>
    <r>
      <rPr>
        <b/>
        <sz val="11"/>
        <rFont val="Calibri"/>
      </rPr>
      <t>International Zone</t>
    </r>
  </si>
  <si>
    <r>
      <rPr>
        <b/>
        <sz val="11"/>
        <rFont val="Calibri"/>
      </rPr>
      <t>1</t>
    </r>
  </si>
  <si>
    <r>
      <rPr>
        <b/>
        <sz val="11"/>
        <rFont val="Calibri"/>
      </rPr>
      <t>2</t>
    </r>
  </si>
  <si>
    <r>
      <rPr>
        <b/>
        <sz val="11"/>
        <rFont val="Calibri"/>
      </rPr>
      <t>3</t>
    </r>
  </si>
  <si>
    <r>
      <rPr>
        <b/>
        <sz val="11"/>
        <rFont val="Calibri"/>
      </rPr>
      <t>4</t>
    </r>
  </si>
  <si>
    <r>
      <rPr>
        <b/>
        <sz val="11"/>
        <rFont val="Calibri"/>
      </rPr>
      <t>5</t>
    </r>
  </si>
  <si>
    <r>
      <rPr>
        <b/>
        <sz val="11"/>
        <rFont val="Calibri"/>
      </rPr>
      <t>6</t>
    </r>
  </si>
  <si>
    <r>
      <rPr>
        <b/>
        <sz val="11"/>
        <rFont val="Calibri"/>
      </rPr>
      <t>7</t>
    </r>
  </si>
  <si>
    <r>
      <rPr>
        <b/>
        <sz val="11"/>
        <rFont val="Calibri"/>
      </rPr>
      <t>8</t>
    </r>
  </si>
  <si>
    <r>
      <rPr>
        <b/>
        <sz val="11"/>
        <rFont val="Calibri"/>
      </rPr>
      <t>9</t>
    </r>
  </si>
  <si>
    <r>
      <rPr>
        <b/>
        <sz val="11"/>
        <rFont val="Calibri"/>
      </rPr>
      <t>10</t>
    </r>
  </si>
  <si>
    <r>
      <rPr>
        <b/>
        <sz val="11"/>
        <rFont val="Calibri"/>
      </rPr>
      <t>11</t>
    </r>
  </si>
  <si>
    <r>
      <rPr>
        <b/>
        <sz val="11"/>
        <rFont val="Calibri"/>
      </rPr>
      <t>12</t>
    </r>
  </si>
  <si>
    <r>
      <rPr>
        <b/>
        <sz val="11"/>
        <rFont val="Calibri"/>
      </rPr>
      <t>13</t>
    </r>
  </si>
  <si>
    <r>
      <rPr>
        <b/>
        <sz val="11"/>
        <rFont val="Calibri"/>
      </rPr>
      <t>14</t>
    </r>
  </si>
  <si>
    <r>
      <rPr>
        <b/>
        <sz val="11"/>
        <rFont val="Calibri"/>
      </rPr>
      <t>15</t>
    </r>
  </si>
  <si>
    <r>
      <rPr>
        <b/>
        <sz val="11"/>
        <rFont val="Calibri"/>
      </rPr>
      <t>Local Zone</t>
    </r>
  </si>
  <si>
    <t>InternationalZone</t>
  </si>
  <si>
    <t>LocalZone</t>
  </si>
  <si>
    <t>Ratezone</t>
  </si>
  <si>
    <t>Territory</t>
  </si>
  <si>
    <r>
      <rPr>
        <sz val="13"/>
        <color rgb="FF000000"/>
        <rFont val="Calibri"/>
        <family val="2"/>
      </rPr>
      <t>LB</t>
    </r>
  </si>
  <si>
    <t>Dom3C</t>
  </si>
  <si>
    <t>EXPRESS (DOMESTIC)</t>
  </si>
  <si>
    <t>'International Zone'</t>
  </si>
  <si>
    <t>Local zone</t>
  </si>
  <si>
    <t>select distinct</t>
  </si>
  <si>
    <t>a.ChildID,a.SenderCountryCode,a.ReceiverCountryCode,o.TargetCountry,o.Zone as ['International Zone'],'1' as [Local zone],o.Zone as [Ratezone]</t>
  </si>
  <si>
    <t>from TNL_RATING.dbo.dhl_base_rate_audit  a</t>
  </si>
  <si>
    <t xml:space="preserve">left JOIN tnl_rating.dbo.dhl_country_zoning_table as o </t>
  </si>
  <si>
    <t>on o.RateCountry=a.ReceiverCountryCode</t>
  </si>
  <si>
    <t>and a.SenderCountryCode=o.TargetCountry</t>
  </si>
  <si>
    <t>and a.ChildID=o.ChildID</t>
  </si>
  <si>
    <t>where a.childid in (select childid from tnl_reporting.dbo.company_child where parentid= 10258 and statusid=1 and carrier='DHL')</t>
  </si>
  <si>
    <t>and a.Pickup_DTTM&gt;= '1/1/2025'</t>
  </si>
  <si>
    <t>and ReceiverCountryCode='US'</t>
  </si>
  <si>
    <t>select * from tnl_rating.dbo.dhl_country_zoning_table  where childid in (select childid from tnl_reporting.dbo.company_child where parentid= 10258 and statusid=1 and carrier='DHL')-- and TargetCountry='HK'</t>
  </si>
  <si>
    <t>and ImportExport='import'</t>
  </si>
  <si>
    <t>and TargetCountry='CL'</t>
  </si>
  <si>
    <t xml:space="preserve">Query used to match country-country combos to infer import zones </t>
  </si>
  <si>
    <t>Flat KG</t>
  </si>
  <si>
    <t>Per0.5KG_A</t>
  </si>
  <si>
    <t>Per LB (M)</t>
  </si>
  <si>
    <r>
      <rPr>
        <b/>
        <sz val="11"/>
        <rFont val="Calibri"/>
      </rPr>
      <t>US/US Territories</t>
    </r>
  </si>
  <si>
    <r>
      <rPr>
        <b/>
        <sz val="11"/>
        <rFont val="Calibri"/>
      </rPr>
      <t>Destination zone</t>
    </r>
  </si>
  <si>
    <r>
      <rPr>
        <b/>
        <sz val="11"/>
        <rFont val="Calibri"/>
      </rPr>
      <t>Origin zone</t>
    </r>
  </si>
  <si>
    <t>-</t>
  </si>
  <si>
    <r>
      <rPr>
        <b/>
        <sz val="16"/>
        <color rgb="FFC8000F"/>
        <rFont val="Calibri"/>
      </rPr>
      <t>Adder rate per additional 0.5 KG from 10.1 KG</t>
    </r>
  </si>
  <si>
    <r>
      <rPr>
        <b/>
        <sz val="13"/>
        <color rgb="FF000000"/>
        <rFont val="Calibri"/>
      </rPr>
      <t>From</t>
    </r>
  </si>
  <si>
    <r>
      <rPr>
        <b/>
        <sz val="13"/>
        <color rgb="FF000000"/>
        <rFont val="Calibri"/>
      </rPr>
      <t>To</t>
    </r>
  </si>
  <si>
    <r>
      <rPr>
        <b/>
        <sz val="13"/>
        <color rgb="FF000000"/>
        <rFont val="Calibri"/>
      </rPr>
      <t>Zone A</t>
    </r>
  </si>
  <si>
    <r>
      <rPr>
        <b/>
        <sz val="13"/>
        <color rgb="FF000000"/>
        <rFont val="Calibri"/>
      </rPr>
      <t>Zone B</t>
    </r>
  </si>
  <si>
    <r>
      <rPr>
        <b/>
        <sz val="13"/>
        <color rgb="FF000000"/>
        <rFont val="Calibri"/>
      </rPr>
      <t>Zone C</t>
    </r>
  </si>
  <si>
    <r>
      <rPr>
        <b/>
        <sz val="13"/>
        <color rgb="FF000000"/>
        <rFont val="Calibri"/>
      </rPr>
      <t>Zone D</t>
    </r>
  </si>
  <si>
    <r>
      <rPr>
        <b/>
        <sz val="13"/>
        <color rgb="FF000000"/>
        <rFont val="Calibri"/>
      </rPr>
      <t>Zone E</t>
    </r>
  </si>
  <si>
    <r>
      <rPr>
        <b/>
        <sz val="13"/>
        <color rgb="FF000000"/>
        <rFont val="Calibri"/>
      </rPr>
      <t>Zone F</t>
    </r>
  </si>
  <si>
    <r>
      <rPr>
        <b/>
        <sz val="16"/>
        <color rgb="FFC8000F"/>
        <rFont val="Calibri"/>
      </rPr>
      <t>Adder rate per additional 1 KG from 30.1 KG</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</si>
</sst>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
    <numFmt numFmtId="165" formatCode="0.0"/>
  </numFmts>
  <fonts count="22" x14ac:knownFonts="1">
    <font>
      <sz val="11"/>
      <color theme="1"/>
      <name val="Aptos Narrow"/>
      <family val="2"/>
      <scheme val="minor"/>
    </font>
    <font>
      <sz val="8"/>
      <name val="Aptos Narrow"/>
      <family val="2"/>
      <scheme val="minor"/>
    </font>
    <font>
      <b/>
      <sz val="11"/>
      <color theme="1"/>
      <name val="Aptos Narrow"/>
      <family val="2"/>
      <scheme val="minor"/>
    </font>
    <font>
      <sz val="28"/>
      <color rgb="FF000000"/>
      <name val="Calibri"/>
    </font>
    <font>
      <sz val="22"/>
      <color rgb="FFD40511"/>
      <name val="Calibri"/>
    </font>
    <font>
      <sz val="16"/>
      <name val="Calibri"/>
    </font>
    <font>
      <sz val="19"/>
      <color rgb="FFD40511"/>
      <name val="Calibri"/>
    </font>
    <font>
      <sz val="16"/>
      <color rgb="FFC8000F"/>
      <name val="Calibri"/>
    </font>
    <font>
      <b/>
      <sz val="16"/>
      <color rgb="FFC8000F"/>
      <name val="Calibri"/>
    </font>
    <font>
      <sz val="13"/>
      <color rgb="FF000000"/>
      <name val="Calibri"/>
    </font>
    <font>
      <b/>
      <sz val="13"/>
      <color rgb="FF000000"/>
      <name val="Calibri"/>
    </font>
    <font>
      <sz val="11"/>
      <name val="Calibri"/>
    </font>
    <font>
      <sz val="12"/>
      <color rgb="FFD20118"/>
      <name val="Calibri"/>
    </font>
    <font>
      <b/>
      <sz val="13"/>
      <color rgb="FF000000"/>
      <name val="Calibri"/>
      <family val="2"/>
    </font>
    <font>
      <sz val="11"/>
      <color indexed="8"/>
      <name val="Aptos Narrow"/>
      <family val="2"/>
      <scheme val="minor"/>
    </font>
    <font>
      <b/>
      <sz val="11"/>
      <name val="Calibri"/>
    </font>
    <font>
      <sz val="13"/>
      <color rgb="FF000000"/>
      <name val="Calibri"/>
      <family val="2"/>
    </font>
    <font>
      <sz val="11"/>
      <name val="Calibri"/>
      <family val="2"/>
    </font>
    <font>
      <sz val="11"/>
      <color theme="1"/>
      <name val="Aptos Narrow"/>
      <family val="2"/>
      <scheme val="minor"/>
    </font>
    <font>
      <u/>
      <sz val="11"/>
      <color theme="10"/>
      <name val="Aptos Narrow"/>
      <family val="2"/>
      <scheme val="minor"/>
    </font>
    <font>
      <sz val="12"/>
      <color theme="1"/>
      <name val="Aptos Narrow"/>
      <family val="2"/>
      <scheme val="minor"/>
    </font>
    <font>
      <sz val="10"/>
      <name val="Arial"/>
      <family val="2"/>
    </font>
  </fonts>
  <fills count="5">
    <fill>
      <patternFill patternType="none"/>
    </fill>
    <fill>
      <patternFill patternType="gray125"/>
    </fill>
    <fill>
      <patternFill patternType="solid">
        <fgColor rgb="FFFFCC00"/>
      </patternFill>
    </fill>
    <fill>
      <patternFill patternType="solid">
        <fgColor rgb="FFF3B82F"/>
      </patternFill>
    </fill>
    <fill>
      <patternFill patternType="solid">
        <fgColor rgb="FFFFFF00"/>
        <bgColor indexed="64"/>
      </patternFill>
    </fill>
  </fills>
  <borders count="8">
    <border>
      <left/>
      <right/>
      <top/>
      <bottom/>
      <diagonal/>
    </border>
    <border>
      <left/>
      <right/>
      <top/>
      <bottom style="thick">
        <color rgb="FFC8000F"/>
      </bottom>
      <diagonal/>
    </border>
    <border>
      <left/>
      <right/>
      <top/>
      <bottom style="medium">
        <color rgb="FF000000"/>
      </bottom>
      <diagonal/>
    </border>
    <border>
      <left/>
      <right style="thin">
        <color rgb="FF808080"/>
      </right>
      <top/>
      <bottom style="thin">
        <color rgb="FF808080"/>
      </bottom>
      <diagonal/>
    </border>
    <border>
      <left/>
      <right/>
      <top/>
      <bottom style="thin">
        <color rgb="FF808080"/>
      </bottom>
      <diagonal/>
    </border>
    <border>
      <left/>
      <right/>
      <top style="thin">
        <color rgb="FFFFFFFF"/>
      </top>
      <bottom/>
      <diagonal/>
    </border>
    <border>
      <left/>
      <right style="thin">
        <color rgb="FF808080"/>
      </right>
      <top style="thin">
        <color rgb="FF808080"/>
      </top>
      <bottom style="medium">
        <color rgb="FF000000"/>
      </bottom>
      <diagonal/>
    </border>
    <border>
      <left/>
      <right/>
      <top style="thin">
        <color rgb="FF808080"/>
      </top>
      <bottom style="thin">
        <color rgb="FF808080"/>
      </bottom>
      <diagonal/>
    </border>
  </borders>
  <cellStyleXfs count="8">
    <xf numFmtId="0" fontId="0" fillId="0" borderId="0"/>
    <xf numFmtId="0" fontId="14" fillId="0" borderId="0"/>
    <xf numFmtId="0" fontId="20" fillId="0" borderId="0"/>
    <xf numFmtId="0" fontId="18" fillId="0" borderId="0"/>
    <xf numFmtId="43" fontId="21" fillId="0" borderId="0" applyFont="0" applyFill="0" applyBorder="0" applyAlignment="0" applyProtection="0"/>
    <xf numFmtId="0" fontId="21" fillId="0" borderId="0"/>
    <xf numFmtId="43" fontId="21" fillId="0" borderId="0" applyFont="0" applyFill="0" applyBorder="0" applyAlignment="0" applyProtection="0"/>
    <xf numFmtId="0" fontId="19" fillId="0" borderId="0" applyNumberFormat="0" applyFill="0" applyBorder="0" applyAlignment="0" applyProtection="0"/>
  </cellStyleXfs>
  <cellXfs count="52">
    <xf numFmtId="0" fontId="0" fillId="0" borderId="0" xfId="0"/>
    <xf numFmtId="14" fontId="0" fillId="0" borderId="0" xfId="0" quotePrefix="1" applyNumberFormat="1"/>
    <xf numFmtId="2" fontId="0" fillId="0" borderId="0" xfId="0" applyNumberFormat="1"/>
    <xf numFmtId="2" fontId="0" fillId="0" borderId="0" xfId="0" applyNumberFormat="1" applyAlignment="1">
      <alignment horizontal="right"/>
    </xf>
    <xf numFmtId="2" fontId="0" fillId="0" borderId="0" xfId="0" applyNumberFormat="1" applyAlignment="1">
      <alignment horizontal="left"/>
    </xf>
    <xf numFmtId="0" fontId="3" fillId="2" borderId="0" xfId="0" applyFont="1" applyFill="1"/>
    <xf numFmtId="0" fontId="9" fillId="0" borderId="2" xfId="0" applyFont="1" applyBorder="1" applyAlignment="1">
      <alignment horizontal="right"/>
    </xf>
    <xf numFmtId="0" fontId="11" fillId="0" borderId="3" xfId="0" applyFont="1" applyBorder="1" applyAlignment="1">
      <alignment horizontal="right"/>
    </xf>
    <xf numFmtId="4" fontId="11" fillId="0" borderId="4" xfId="0" applyNumberFormat="1" applyFont="1" applyBorder="1" applyAlignment="1">
      <alignment horizontal="right" shrinkToFit="1"/>
    </xf>
    <xf numFmtId="164" fontId="11" fillId="0" borderId="4" xfId="0" applyNumberFormat="1" applyFont="1" applyBorder="1" applyAlignment="1">
      <alignment horizontal="right" shrinkToFit="1"/>
    </xf>
    <xf numFmtId="3" fontId="11" fillId="0" borderId="3" xfId="0" applyNumberFormat="1" applyFont="1" applyBorder="1" applyAlignment="1">
      <alignment horizontal="right"/>
    </xf>
    <xf numFmtId="0" fontId="0" fillId="0" borderId="0" xfId="0" applyAlignment="1">
      <alignment wrapText="1"/>
    </xf>
    <xf numFmtId="0" fontId="2" fillId="0" borderId="0" xfId="0" applyFont="1"/>
    <xf numFmtId="165" fontId="0" fillId="0" borderId="0" xfId="0" applyNumberFormat="1"/>
    <xf numFmtId="1" fontId="0" fillId="0" borderId="0" xfId="0" applyNumberFormat="1"/>
    <xf numFmtId="0" fontId="13" fillId="0" borderId="2" xfId="0" applyFont="1" applyBorder="1" applyAlignment="1">
      <alignment horizontal="right"/>
    </xf>
    <xf numFmtId="0" fontId="11" fillId="0" borderId="4" xfId="0" applyFont="1" applyBorder="1" applyAlignment="1">
      <alignment horizontal="right"/>
    </xf>
    <xf numFmtId="3" fontId="11" fillId="0" borderId="4" xfId="0" applyNumberFormat="1" applyFont="1" applyBorder="1" applyAlignment="1">
      <alignment horizontal="right"/>
    </xf>
    <xf numFmtId="0" fontId="9" fillId="0" borderId="2" xfId="0" quotePrefix="1" applyFont="1" applyBorder="1" applyAlignment="1">
      <alignment horizontal="right"/>
    </xf>
    <xf numFmtId="4" fontId="0" fillId="0" borderId="0" xfId="0" applyNumberFormat="1"/>
    <xf numFmtId="0" fontId="11" fillId="0" borderId="2" xfId="1" applyFont="1" applyBorder="1" applyAlignment="1">
      <alignment horizontal="center" vertical="center"/>
    </xf>
    <xf numFmtId="0" fontId="11" fillId="0" borderId="3" xfId="1" applyFont="1" applyBorder="1" applyAlignment="1">
      <alignment horizontal="center" vertical="center"/>
    </xf>
    <xf numFmtId="0" fontId="11" fillId="0" borderId="4" xfId="1" applyFont="1" applyBorder="1" applyAlignment="1">
      <alignment horizontal="center" vertical="center"/>
    </xf>
    <xf numFmtId="0" fontId="11" fillId="0" borderId="6" xfId="1" applyFont="1" applyBorder="1" applyAlignment="1">
      <alignment horizontal="center" vertical="center" wrapText="1"/>
    </xf>
    <xf numFmtId="0" fontId="11" fillId="0" borderId="7" xfId="1" applyFont="1" applyBorder="1" applyAlignment="1">
      <alignment horizontal="center" vertical="center"/>
    </xf>
    <xf numFmtId="0" fontId="11" fillId="0" borderId="3" xfId="1" applyFont="1" applyBorder="1" applyAlignment="1">
      <alignment horizontal="center" vertical="center" wrapText="1"/>
    </xf>
    <xf numFmtId="0" fontId="11" fillId="0" borderId="6" xfId="1" applyFont="1" applyBorder="1" applyAlignment="1">
      <alignment horizontal="center" vertical="center"/>
    </xf>
    <xf numFmtId="0" fontId="17" fillId="0" borderId="3" xfId="1" applyFont="1" applyBorder="1" applyAlignment="1">
      <alignment horizontal="right"/>
    </xf>
    <xf numFmtId="3" fontId="17" fillId="0" borderId="3" xfId="1" applyNumberFormat="1" applyFont="1" applyBorder="1" applyAlignment="1">
      <alignment horizontal="right"/>
    </xf>
    <xf numFmtId="164" fontId="17" fillId="0" borderId="4" xfId="1" applyNumberFormat="1" applyFont="1" applyBorder="1" applyAlignment="1">
      <alignment horizontal="right" shrinkToFit="1"/>
    </xf>
    <xf numFmtId="0" fontId="9" fillId="4" borderId="2" xfId="0" applyFont="1" applyFill="1" applyBorder="1" applyAlignment="1">
      <alignment horizontal="right"/>
    </xf>
    <xf numFmtId="164" fontId="11" fillId="4" borderId="4" xfId="0" applyNumberFormat="1" applyFont="1" applyFill="1" applyBorder="1" applyAlignment="1">
      <alignment horizontal="right" shrinkToFit="1"/>
    </xf>
    <xf numFmtId="0" fontId="11" fillId="4" borderId="4" xfId="0" applyFont="1" applyFill="1" applyBorder="1" applyAlignment="1">
      <alignment horizontal="right" shrinkToFit="1"/>
    </xf>
    <xf numFmtId="0" fontId="0" fillId="4" borderId="0" xfId="0" applyFill="1"/>
    <xf numFmtId="0" fontId="7" fillId="0" borderId="1" xfId="0" applyFont="1" applyBorder="1"/>
    <xf numFmtId="0" fontId="3" fillId="2" borderId="0" xfId="0" applyFont="1" applyFill="1"/>
    <xf numFmtId="0" fontId="4" fillId="0" borderId="0" xfId="0" applyFont="1"/>
    <xf numFmtId="0" fontId="5" fillId="0" borderId="0" xfId="0" applyFont="1"/>
    <xf numFmtId="0" fontId="6" fillId="0" borderId="0" xfId="0" applyFont="1"/>
    <xf numFmtId="0" fontId="0" fillId="0" borderId="0" xfId="0"/>
    <xf numFmtId="0" fontId="11" fillId="0" borderId="0" xfId="0" applyFont="1" applyAlignment="1">
      <alignment horizontal="left"/>
    </xf>
    <xf numFmtId="0" fontId="11" fillId="0" borderId="0" xfId="0" applyFont="1" applyAlignment="1">
      <alignment horizontal="right" vertical="top"/>
    </xf>
    <xf numFmtId="0" fontId="12" fillId="3" borderId="5" xfId="0" applyFont="1" applyFill="1" applyBorder="1"/>
    <xf numFmtId="0" fontId="0" fillId="0" borderId="0" xfId="0" applyAlignment="1">
      <alignment wrapText="1"/>
    </xf>
    <xf numFmtId="0" fontId="0" fillId="4" borderId="0" xfId="0" applyFill="1" applyAlignment="1">
      <alignment horizontal="center"/>
    </xf>
    <xf numFmtId="0" fontId="11" fillId="0" borderId="6" xfId="1" applyFont="1" applyBorder="1" applyAlignment="1">
      <alignment horizontal="center" vertical="center" wrapText="1"/>
    </xf>
    <xf numFmtId="0" fontId="11" fillId="0" borderId="7" xfId="1" applyFont="1" applyBorder="1" applyAlignment="1">
      <alignment horizontal="center" vertical="center"/>
    </xf>
    <xf numFmtId="0" fontId="11" fillId="0" borderId="3" xfId="1" applyFont="1" applyBorder="1" applyAlignment="1">
      <alignment horizontal="center" vertical="center" wrapText="1"/>
    </xf>
    <xf numFmtId="0" fontId="16" fillId="0" borderId="0" xfId="0" applyFont="1"/>
    <xf numFmtId="0" fontId="11" fillId="0" borderId="4" xfId="1" applyNumberFormat="1" applyFont="1" applyBorder="1" applyAlignment="1">
      <alignment horizontal="right" shrinkToFit="1"/>
    </xf>
    <xf numFmtId="0" fontId="11" fillId="0" borderId="4" xfId="1" applyFont="1" applyBorder="1" applyAlignment="1">
      <alignment horizontal="right" shrinkToFit="1"/>
    </xf>
    <xf numFmtId="0" fontId="11" fillId="0" borderId="4" xfId="1" applyFont="1" applyBorder="1" applyAlignment="1">
      <alignment horizontal="right" shrinkToFit="1"/>
    </xf>
  </cellXfs>
  <cellStyles count="8">
    <cellStyle name="Comma 3" xfId="4" xr:uid="{16DBD9AB-F13A-4C4C-B382-033F30824D10}"/>
    <cellStyle name="Hyperlink 2" xfId="7" xr:uid="{F45F1B7D-91DF-4591-AAB5-0536DBCEF9E1}"/>
    <cellStyle name="Normal" xfId="0" builtinId="0"/>
    <cellStyle name="Normal 10" xfId="2" xr:uid="{83C289E0-49FE-4CB9-B909-2FC2BF7DD263}"/>
    <cellStyle name="Normal 2" xfId="1" xr:uid="{93EFCA00-A69F-48FC-BEBB-5B644981A7A5}"/>
    <cellStyle name="Normal 2 2" xfId="3" xr:uid="{CEC9F5C8-5F63-4D60-AE2A-43B8CB904375}"/>
    <cellStyle name="Normal 2_Global Mail" xfId="5" xr:uid="{F206F8A1-21B3-4378-81E9-A7B60615FC30}"/>
    <cellStyle name="Финансовый 6" xfId="6" xr:uid="{0F895C36-B3BF-450C-8808-175F1B37667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19</xdr:col>
      <xdr:colOff>-1600200</xdr:colOff>
      <xdr:row>0</xdr:row>
      <xdr:rowOff>0</xdr:rowOff>
    </xdr:from>
    <xdr:to>
      <xdr:col>19</xdr:col>
      <xdr:colOff>0</xdr:colOff>
      <xdr:row>0</xdr:row>
      <xdr:rowOff>361950</xdr:rowOff>
    </xdr:to>
    <xdr:pic>
      <xdr:nvPicPr>
        <xdr:cNvPr id="2" name="Picture 1" descr="Picture">
          <a:extLst>
            <a:ext uri="{FF2B5EF4-FFF2-40B4-BE49-F238E27FC236}">
              <a16:creationId xmlns:a16="http://schemas.microsoft.com/office/drawing/2014/main" id="{9A3D7BA3-D930-48B8-92A5-D7570A4169EA}"/>
            </a:ext>
          </a:extLst>
        </xdr:cNvPr>
        <xdr:cNvPicPr>
          <a:picLocks noChangeAspect="1"/>
        </xdr:cNvPicPr>
      </xdr:nvPicPr>
      <xdr:blipFill>
        <a:blip xmlns:r="http://schemas.openxmlformats.org/officeDocument/2006/relationships" r:embed="rId1"/>
        <a:stretch>
          <a:fillRect/>
        </a:stretch>
      </xdr:blipFill>
      <xdr:spPr>
        <a:xfrm>
          <a:off x="13420725" y="0"/>
          <a:ext cx="1600200" cy="35814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55EB6-DFD4-40D4-AABF-D289C55587BE}">
  <sheetPr codeName="Sheet2"/>
  <dimension ref="A2:B5"/>
  <sheetViews>
    <sheetView workbookViewId="0">
      <selection activeCell="B18" sqref="B18"/>
    </sheetView>
  </sheetViews>
  <sheetFormatPr defaultRowHeight="14.4" x14ac:dyDescent="0.3"/>
  <cols>
    <col min="2" max="2" width="91.21875" customWidth="1"/>
  </cols>
  <sheetData>
    <row r="2" spans="1:2" x14ac:dyDescent="0.3">
      <c r="A2">
        <v>1</v>
      </c>
      <c r="B2" t="s">
        <v>28</v>
      </c>
    </row>
    <row r="3" spans="1:2" x14ac:dyDescent="0.3">
      <c r="A3">
        <v>2</v>
      </c>
      <c r="B3" t="s">
        <v>29</v>
      </c>
    </row>
    <row r="4" spans="1:2" x14ac:dyDescent="0.3">
      <c r="A4">
        <v>3</v>
      </c>
      <c r="B4" t="s">
        <v>30</v>
      </c>
    </row>
    <row r="5" spans="1:2" x14ac:dyDescent="0.3">
      <c r="A5">
        <v>4</v>
      </c>
      <c r="B5" t="s">
        <v>31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9E95A-4FDD-4676-AFCC-166F6C2091B7}">
  <sheetPr codeName="Sheet1"/>
  <dimension ref="A1:Q16158"/>
  <sheetViews>
    <sheetView tabSelected="1" workbookViewId="0">
      <pane ySplit="1" topLeftCell="A2" activePane="bottomLeft" state="frozen"/>
      <selection pane="bottomLeft" activeCell="G16" sqref="G16"/>
    </sheetView>
  </sheetViews>
  <sheetFormatPr defaultRowHeight="14.4" x14ac:dyDescent="0.3"/>
  <cols>
    <col min="1" max="1" width="6.77734375" bestFit="1" customWidth="1"/>
    <col min="2" max="2" width="11.77734375" bestFit="1" customWidth="1"/>
    <col min="3" max="3" width="13.5546875" bestFit="1" customWidth="1"/>
    <col min="4" max="4" width="9" bestFit="1" customWidth="1"/>
    <col min="5" max="5" width="11.88671875" bestFit="1" customWidth="1"/>
    <col min="6" max="6" width="17.88671875" bestFit="1" customWidth="1"/>
    <col min="7" max="7" width="19.109375" bestFit="1" customWidth="1"/>
    <col min="8" max="8" width="22.44140625" customWidth="1"/>
    <col min="9" max="9" width="14.109375" bestFit="1" customWidth="1"/>
    <col min="10" max="10" width="7.6640625" customWidth="1"/>
    <col min="11" max="11" width="10.109375" bestFit="1" customWidth="1"/>
    <col min="12" max="12" width="10.44140625" bestFit="1" customWidth="1"/>
    <col min="13" max="13" width="21.109375" style="3" customWidth="1"/>
    <col min="14" max="14" width="15.88671875" customWidth="1"/>
    <col min="15" max="15" width="28.33203125" bestFit="1" customWidth="1"/>
    <col min="16" max="16" width="28.33203125" customWidth="1"/>
    <col min="17" max="17" width="128.21875" customWidth="1"/>
    <col min="18" max="18" width="17.77734375" customWidth="1"/>
  </cols>
  <sheetData>
    <row r="1" spans="1:17" ht="28.8" customHeight="1" x14ac:dyDescent="0.3">
      <c r="A1" t="s">
        <v>0</v>
      </c>
      <c r="B1" t="s">
        <v>1</v>
      </c>
      <c r="C1" t="s">
        <v>2</v>
      </c>
      <c r="D1" t="s">
        <v>3</v>
      </c>
      <c r="E1" t="s">
        <v>4</v>
      </c>
      <c r="F1" t="s">
        <v>5</v>
      </c>
      <c r="G1" t="s">
        <v>6</v>
      </c>
      <c r="H1" t="s">
        <v>7</v>
      </c>
      <c r="I1" t="s">
        <v>8</v>
      </c>
      <c r="J1" t="s">
        <v>9</v>
      </c>
      <c r="K1" t="s">
        <v>10</v>
      </c>
      <c r="L1" t="s">
        <v>11</v>
      </c>
      <c r="M1" s="4" t="s">
        <v>61</v>
      </c>
      <c r="N1" t="s">
        <v>12</v>
      </c>
      <c r="O1" t="s">
        <v>13</v>
      </c>
      <c r="P1" t="s">
        <v>32</v>
      </c>
      <c r="Q1" s="11" t="s">
        <v>60</v>
      </c>
    </row>
    <row r="2" spans="1:17" ht="28.8" customHeight="1" x14ac:dyDescent="0.3">
      <c r="A2" t="s">
        <v>14</v>
      </c>
      <c r="B2" s="1" t="s">
        <v>57</v>
      </c>
      <c r="C2" s="1" t="s">
        <v>58</v>
      </c>
      <c r="D2">
        <v>11706</v>
      </c>
      <c r="E2" t="s">
        <v>15</v>
      </c>
      <c r="F2" t="s">
        <v>16</v>
      </c>
      <c r="G2" t="s">
        <v>17</v>
      </c>
      <c r="H2" t="s">
        <v>33</v>
      </c>
      <c r="I2" t="s">
        <v>18</v>
      </c>
      <c r="J2" t="s">
        <v>20</v>
      </c>
      <c r="K2">
        <v>0</v>
      </c>
      <c r="L2" s="13">
        <v>0.5</v>
      </c>
      <c r="M2" s="3" cm="1">
        <f t="array" ref="M2">_xlfn.XLOOKUP(J2,'US Export Rates'!$C$7:$S$7,_xlfn.XLOOKUP(Rateload!L2,'US Export Rates'!$A$8:$A$159,'US Export Rates'!$C$8:$S$159,0,1),0,1)</f>
        <v>16.71</v>
      </c>
      <c r="N2" t="s">
        <v>19</v>
      </c>
      <c r="O2" t="s">
        <v>59</v>
      </c>
      <c r="P2" t="s">
        <v>17</v>
      </c>
      <c r="Q2" t="str">
        <f>IF(
    OR(ROW(A2)=2, MOD(ROW(A2),1000)=0),
    "insert into [TNL_RATING].[dbo].[dhl_express_rate_master] values ('" &amp; A2 &amp; "','" &amp; B2 &amp; "','" &amp; C2 &amp; "','" &amp; D2 &amp; "','" &amp; E2 &amp; "','" &amp; F2 &amp; "','" &amp; G2 &amp; "','" &amp; H2 &amp; "','" &amp; I2 &amp; "','" &amp; J2 &amp; "','" &amp; K2 &amp; "','" &amp; L2 &amp; "'," &amp; M2 &amp; ",'" &amp; N2 &amp; "','" &amp; O2 &amp; "'," &amp; P2 &amp; "),",
    IF(
        OR(A3="", MOD(ROW(A3),1000)=0),
        "('" &amp; A2 &amp; "','" &amp; B2 &amp; "','" &amp; C2 &amp; "','" &amp; D2 &amp; "','" &amp; E2 &amp; "','" &amp; F2 &amp; "','" &amp; G2 &amp; "','" &amp; H2 &amp; "','" &amp; I2 &amp; "','" &amp; J2 &amp; "','" &amp; K2 &amp; "','" &amp; L2 &amp; "'," &amp; M2 &amp; ",'" &amp; N2 &amp; "','" &amp; O2 &amp; "'," &amp; P2 &amp; ")",
        "('" &amp; A2 &amp; "','" &amp; B2 &amp; "','" &amp; C2 &amp; "','" &amp; D2 &amp; "','" &amp; E2 &amp; "','" &amp; F2 &amp; "','" &amp; G2 &amp; "','" &amp; H2 &amp; "','" &amp; I2 &amp; "','" &amp; J2 &amp; "','" &amp; K2 &amp; "','" &amp; L2 &amp; "'," &amp; M2 &amp; ",'" &amp; N2 &amp; "','" &amp; O2 &amp; "'," &amp; P2 &amp; "),"
    )
)</f>
        <v>insert into [TNL_RATING].[dbo].[dhl_express_rate_master] values ('DHL','1/1/2025','1/1/2026','11706','Export','US','NULL','Express','Non-Document','A','0','0.5',16.71,'Flat','Dell_DHL2025Rates',NULL),</v>
      </c>
    </row>
    <row r="3" spans="1:17" x14ac:dyDescent="0.3">
      <c r="A3" t="s">
        <v>14</v>
      </c>
      <c r="B3" s="1" t="s">
        <v>57</v>
      </c>
      <c r="C3" s="1" t="s">
        <v>58</v>
      </c>
      <c r="D3">
        <v>11706</v>
      </c>
      <c r="E3" t="s">
        <v>15</v>
      </c>
      <c r="F3" t="s">
        <v>16</v>
      </c>
      <c r="G3" t="s">
        <v>17</v>
      </c>
      <c r="H3" t="s">
        <v>33</v>
      </c>
      <c r="I3" t="s">
        <v>18</v>
      </c>
      <c r="J3" t="s">
        <v>20</v>
      </c>
      <c r="K3">
        <v>0.5</v>
      </c>
      <c r="L3" s="14">
        <v>1</v>
      </c>
      <c r="M3" s="3" cm="1">
        <f t="array" ref="M3">_xlfn.XLOOKUP(J3,'US Export Rates'!$C$7:$S$7,_xlfn.XLOOKUP(Rateload!L3,'US Export Rates'!$A$8:$A$159,'US Export Rates'!$C$8:$S$159,0,0),0,0)</f>
        <v>17.29</v>
      </c>
      <c r="N3" t="s">
        <v>19</v>
      </c>
      <c r="O3" t="s">
        <v>59</v>
      </c>
      <c r="P3" t="s">
        <v>17</v>
      </c>
      <c r="Q3" t="str">
        <f t="shared" ref="Q3:Q66" si="0">IF(
    OR(ROW(A3)=2, MOD(ROW(A3),1000)=0),
    "insert into [TNL_RATING].[dbo].[dhl_express_rate_master] values ('" &amp; A3 &amp; "','" &amp; B3 &amp; "','" &amp; C3 &amp; "','" &amp; D3 &amp; "','" &amp; E3 &amp; "','" &amp; F3 &amp; "','" &amp; G3 &amp; "','" &amp; H3 &amp; "','" &amp; I3 &amp; "','" &amp; J3 &amp; "','" &amp; K3 &amp; "','" &amp; L3 &amp; "'," &amp; M3 &amp; ",'" &amp; N3 &amp; "','" &amp; O3 &amp; "'," &amp; P3 &amp; "),",
    IF(
        OR(A4="", MOD(ROW(A4),1000)=0),
        "('" &amp; A3 &amp; "','" &amp; B3 &amp; "','" &amp; C3 &amp; "','" &amp; D3 &amp; "','" &amp; E3 &amp; "','" &amp; F3 &amp; "','" &amp; G3 &amp; "','" &amp; H3 &amp; "','" &amp; I3 &amp; "','" &amp; J3 &amp; "','" &amp; K3 &amp; "','" &amp; L3 &amp; "'," &amp; M3 &amp; ",'" &amp; N3 &amp; "','" &amp; O3 &amp; "'," &amp; P3 &amp; ")",
        "('" &amp; A3 &amp; "','" &amp; B3 &amp; "','" &amp; C3 &amp; "','" &amp; D3 &amp; "','" &amp; E3 &amp; "','" &amp; F3 &amp; "','" &amp; G3 &amp; "','" &amp; H3 &amp; "','" &amp; I3 &amp; "','" &amp; J3 &amp; "','" &amp; K3 &amp; "','" &amp; L3 &amp; "'," &amp; M3 &amp; ",'" &amp; N3 &amp; "','" &amp; O3 &amp; "'," &amp; P3 &amp; "),"
    )
)</f>
        <v>('DHL','1/1/2025','1/1/2026','11706','Export','US','NULL','Express','Non-Document','A','0.5','1',17.29,'Flat','Dell_DHL2025Rates',NULL),</v>
      </c>
    </row>
    <row r="4" spans="1:17" x14ac:dyDescent="0.3">
      <c r="A4" t="s">
        <v>14</v>
      </c>
      <c r="B4" s="1" t="s">
        <v>57</v>
      </c>
      <c r="C4" s="1" t="s">
        <v>58</v>
      </c>
      <c r="D4">
        <v>11706</v>
      </c>
      <c r="E4" t="s">
        <v>15</v>
      </c>
      <c r="F4" t="s">
        <v>16</v>
      </c>
      <c r="G4" t="s">
        <v>17</v>
      </c>
      <c r="H4" t="s">
        <v>33</v>
      </c>
      <c r="I4" t="s">
        <v>18</v>
      </c>
      <c r="J4" t="s">
        <v>20</v>
      </c>
      <c r="K4" s="14">
        <v>1</v>
      </c>
      <c r="L4" s="14">
        <v>2</v>
      </c>
      <c r="M4" s="3" cm="1">
        <f t="array" ref="M4">_xlfn.XLOOKUP(J4,'US Export Rates'!$C$7:$S$7,_xlfn.XLOOKUP(Rateload!L4,'US Export Rates'!$A$8:$A$159,'US Export Rates'!$C$8:$S$159,0,0),0,0)</f>
        <v>18.96</v>
      </c>
      <c r="N4" t="s">
        <v>19</v>
      </c>
      <c r="O4" t="s">
        <v>59</v>
      </c>
      <c r="P4" t="s">
        <v>17</v>
      </c>
      <c r="Q4" t="str">
        <f t="shared" si="0"/>
        <v>('DHL','1/1/2025','1/1/2026','11706','Export','US','NULL','Express','Non-Document','A','1','2',18.96,'Flat','Dell_DHL2025Rates',NULL),</v>
      </c>
    </row>
    <row r="5" spans="1:17" x14ac:dyDescent="0.3">
      <c r="A5" t="s">
        <v>14</v>
      </c>
      <c r="B5" s="1" t="s">
        <v>57</v>
      </c>
      <c r="C5" s="1" t="s">
        <v>58</v>
      </c>
      <c r="D5">
        <v>11706</v>
      </c>
      <c r="E5" t="s">
        <v>15</v>
      </c>
      <c r="F5" t="s">
        <v>16</v>
      </c>
      <c r="G5" t="s">
        <v>17</v>
      </c>
      <c r="H5" t="s">
        <v>33</v>
      </c>
      <c r="I5" t="s">
        <v>18</v>
      </c>
      <c r="J5" t="s">
        <v>20</v>
      </c>
      <c r="K5">
        <v>2</v>
      </c>
      <c r="L5" s="14">
        <v>3</v>
      </c>
      <c r="M5" s="3" cm="1">
        <f t="array" ref="M5">_xlfn.XLOOKUP(J5,'US Export Rates'!$C$7:$S$7,_xlfn.XLOOKUP(Rateload!L5,'US Export Rates'!$A$8:$A$159,'US Export Rates'!$C$8:$S$159,0,0),0,0)</f>
        <v>20.64</v>
      </c>
      <c r="N5" t="s">
        <v>19</v>
      </c>
      <c r="O5" t="s">
        <v>59</v>
      </c>
      <c r="P5" t="s">
        <v>17</v>
      </c>
      <c r="Q5" t="str">
        <f t="shared" si="0"/>
        <v>('DHL','1/1/2025','1/1/2026','11706','Export','US','NULL','Express','Non-Document','A','2','3',20.64,'Flat','Dell_DHL2025Rates',NULL),</v>
      </c>
    </row>
    <row r="6" spans="1:17" x14ac:dyDescent="0.3">
      <c r="A6" t="s">
        <v>14</v>
      </c>
      <c r="B6" s="1" t="s">
        <v>57</v>
      </c>
      <c r="C6" s="1" t="s">
        <v>58</v>
      </c>
      <c r="D6">
        <v>11706</v>
      </c>
      <c r="E6" t="s">
        <v>15</v>
      </c>
      <c r="F6" t="s">
        <v>16</v>
      </c>
      <c r="G6" t="s">
        <v>17</v>
      </c>
      <c r="H6" t="s">
        <v>33</v>
      </c>
      <c r="I6" t="s">
        <v>18</v>
      </c>
      <c r="J6" t="s">
        <v>20</v>
      </c>
      <c r="K6" s="14">
        <v>3</v>
      </c>
      <c r="L6" s="14">
        <v>4</v>
      </c>
      <c r="M6" s="3" cm="1">
        <f t="array" ref="M6">_xlfn.XLOOKUP(J6,'US Export Rates'!$C$7:$S$7,_xlfn.XLOOKUP(Rateload!L6,'US Export Rates'!$A$8:$A$159,'US Export Rates'!$C$8:$S$159,0,0),0,0)</f>
        <v>22.3</v>
      </c>
      <c r="N6" t="s">
        <v>19</v>
      </c>
      <c r="O6" t="s">
        <v>59</v>
      </c>
      <c r="P6" t="s">
        <v>17</v>
      </c>
      <c r="Q6" t="str">
        <f t="shared" si="0"/>
        <v>('DHL','1/1/2025','1/1/2026','11706','Export','US','NULL','Express','Non-Document','A','3','4',22.3,'Flat','Dell_DHL2025Rates',NULL),</v>
      </c>
    </row>
    <row r="7" spans="1:17" x14ac:dyDescent="0.3">
      <c r="A7" t="s">
        <v>14</v>
      </c>
      <c r="B7" s="1" t="s">
        <v>57</v>
      </c>
      <c r="C7" s="1" t="s">
        <v>58</v>
      </c>
      <c r="D7">
        <v>11706</v>
      </c>
      <c r="E7" t="s">
        <v>15</v>
      </c>
      <c r="F7" t="s">
        <v>16</v>
      </c>
      <c r="G7" t="s">
        <v>17</v>
      </c>
      <c r="H7" t="s">
        <v>33</v>
      </c>
      <c r="I7" t="s">
        <v>18</v>
      </c>
      <c r="J7" t="s">
        <v>20</v>
      </c>
      <c r="K7">
        <v>4</v>
      </c>
      <c r="L7" s="14">
        <v>5</v>
      </c>
      <c r="M7" s="3" cm="1">
        <f t="array" ref="M7">_xlfn.XLOOKUP(J7,'US Export Rates'!$C$7:$S$7,_xlfn.XLOOKUP(Rateload!L7,'US Export Rates'!$A$8:$A$159,'US Export Rates'!$C$8:$S$159,0,0),0,0)</f>
        <v>23.96</v>
      </c>
      <c r="N7" t="s">
        <v>19</v>
      </c>
      <c r="O7" t="s">
        <v>59</v>
      </c>
      <c r="P7" t="s">
        <v>17</v>
      </c>
      <c r="Q7" t="str">
        <f t="shared" si="0"/>
        <v>('DHL','1/1/2025','1/1/2026','11706','Export','US','NULL','Express','Non-Document','A','4','5',23.96,'Flat','Dell_DHL2025Rates',NULL),</v>
      </c>
    </row>
    <row r="8" spans="1:17" x14ac:dyDescent="0.3">
      <c r="A8" t="s">
        <v>14</v>
      </c>
      <c r="B8" s="1" t="s">
        <v>57</v>
      </c>
      <c r="C8" s="1" t="s">
        <v>58</v>
      </c>
      <c r="D8">
        <v>11706</v>
      </c>
      <c r="E8" t="s">
        <v>15</v>
      </c>
      <c r="F8" t="s">
        <v>16</v>
      </c>
      <c r="G8" t="s">
        <v>17</v>
      </c>
      <c r="H8" t="s">
        <v>33</v>
      </c>
      <c r="I8" t="s">
        <v>18</v>
      </c>
      <c r="J8" t="s">
        <v>20</v>
      </c>
      <c r="K8" s="14">
        <v>5</v>
      </c>
      <c r="L8" s="14">
        <v>6</v>
      </c>
      <c r="M8" s="3" cm="1">
        <f t="array" ref="M8">_xlfn.XLOOKUP(J8,'US Export Rates'!$C$7:$S$7,_xlfn.XLOOKUP(Rateload!L8,'US Export Rates'!$A$8:$A$159,'US Export Rates'!$C$8:$S$159,0,0),0,0)</f>
        <v>24.74</v>
      </c>
      <c r="N8" t="s">
        <v>19</v>
      </c>
      <c r="O8" t="s">
        <v>59</v>
      </c>
      <c r="P8" t="s">
        <v>17</v>
      </c>
      <c r="Q8" t="str">
        <f t="shared" si="0"/>
        <v>('DHL','1/1/2025','1/1/2026','11706','Export','US','NULL','Express','Non-Document','A','5','6',24.74,'Flat','Dell_DHL2025Rates',NULL),</v>
      </c>
    </row>
    <row r="9" spans="1:17" x14ac:dyDescent="0.3">
      <c r="A9" t="s">
        <v>14</v>
      </c>
      <c r="B9" s="1" t="s">
        <v>57</v>
      </c>
      <c r="C9" s="1" t="s">
        <v>58</v>
      </c>
      <c r="D9">
        <v>11706</v>
      </c>
      <c r="E9" t="s">
        <v>15</v>
      </c>
      <c r="F9" t="s">
        <v>16</v>
      </c>
      <c r="G9" t="s">
        <v>17</v>
      </c>
      <c r="H9" t="s">
        <v>33</v>
      </c>
      <c r="I9" t="s">
        <v>18</v>
      </c>
      <c r="J9" t="s">
        <v>20</v>
      </c>
      <c r="K9">
        <v>6</v>
      </c>
      <c r="L9" s="14">
        <v>7</v>
      </c>
      <c r="M9" s="3" cm="1">
        <f t="array" ref="M9">_xlfn.XLOOKUP(J9,'US Export Rates'!$C$7:$S$7,_xlfn.XLOOKUP(Rateload!L9,'US Export Rates'!$A$8:$A$159,'US Export Rates'!$C$8:$S$159,0,0),0,0)</f>
        <v>25.52</v>
      </c>
      <c r="N9" t="s">
        <v>19</v>
      </c>
      <c r="O9" t="s">
        <v>59</v>
      </c>
      <c r="P9" t="s">
        <v>17</v>
      </c>
      <c r="Q9" t="str">
        <f t="shared" si="0"/>
        <v>('DHL','1/1/2025','1/1/2026','11706','Export','US','NULL','Express','Non-Document','A','6','7',25.52,'Flat','Dell_DHL2025Rates',NULL),</v>
      </c>
    </row>
    <row r="10" spans="1:17" x14ac:dyDescent="0.3">
      <c r="A10" t="s">
        <v>14</v>
      </c>
      <c r="B10" s="1" t="s">
        <v>57</v>
      </c>
      <c r="C10" s="1" t="s">
        <v>58</v>
      </c>
      <c r="D10">
        <v>11706</v>
      </c>
      <c r="E10" t="s">
        <v>15</v>
      </c>
      <c r="F10" t="s">
        <v>16</v>
      </c>
      <c r="G10" t="s">
        <v>17</v>
      </c>
      <c r="H10" t="s">
        <v>33</v>
      </c>
      <c r="I10" t="s">
        <v>18</v>
      </c>
      <c r="J10" t="s">
        <v>20</v>
      </c>
      <c r="K10">
        <v>7</v>
      </c>
      <c r="L10" s="14">
        <v>8</v>
      </c>
      <c r="M10" s="3" cm="1">
        <f t="array" ref="M10">_xlfn.XLOOKUP(J10,'US Export Rates'!$C$7:$S$7,_xlfn.XLOOKUP(Rateload!L10,'US Export Rates'!$A$8:$A$159,'US Export Rates'!$C$8:$S$159,0,0),0,0)</f>
        <v>26.31</v>
      </c>
      <c r="N10" t="s">
        <v>19</v>
      </c>
      <c r="O10" t="s">
        <v>59</v>
      </c>
      <c r="P10" t="s">
        <v>17</v>
      </c>
      <c r="Q10" t="str">
        <f t="shared" si="0"/>
        <v>('DHL','1/1/2025','1/1/2026','11706','Export','US','NULL','Express','Non-Document','A','7','8',26.31,'Flat','Dell_DHL2025Rates',NULL),</v>
      </c>
    </row>
    <row r="11" spans="1:17" x14ac:dyDescent="0.3">
      <c r="A11" t="s">
        <v>14</v>
      </c>
      <c r="B11" s="1" t="s">
        <v>57</v>
      </c>
      <c r="C11" s="1" t="s">
        <v>58</v>
      </c>
      <c r="D11">
        <v>11706</v>
      </c>
      <c r="E11" t="s">
        <v>15</v>
      </c>
      <c r="F11" t="s">
        <v>16</v>
      </c>
      <c r="G11" t="s">
        <v>17</v>
      </c>
      <c r="H11" t="s">
        <v>33</v>
      </c>
      <c r="I11" t="s">
        <v>18</v>
      </c>
      <c r="J11" t="s">
        <v>20</v>
      </c>
      <c r="K11">
        <v>8</v>
      </c>
      <c r="L11" s="14">
        <v>9</v>
      </c>
      <c r="M11" s="3" cm="1">
        <f t="array" ref="M11">_xlfn.XLOOKUP(J11,'US Export Rates'!$C$7:$S$7,_xlfn.XLOOKUP(Rateload!L11,'US Export Rates'!$A$8:$A$159,'US Export Rates'!$C$8:$S$159,0,0),0,0)</f>
        <v>27.08</v>
      </c>
      <c r="N11" t="s">
        <v>19</v>
      </c>
      <c r="O11" t="s">
        <v>59</v>
      </c>
      <c r="P11" t="s">
        <v>17</v>
      </c>
      <c r="Q11" t="str">
        <f t="shared" si="0"/>
        <v>('DHL','1/1/2025','1/1/2026','11706','Export','US','NULL','Express','Non-Document','A','8','9',27.08,'Flat','Dell_DHL2025Rates',NULL),</v>
      </c>
    </row>
    <row r="12" spans="1:17" x14ac:dyDescent="0.3">
      <c r="A12" t="s">
        <v>14</v>
      </c>
      <c r="B12" s="1" t="s">
        <v>57</v>
      </c>
      <c r="C12" s="1" t="s">
        <v>58</v>
      </c>
      <c r="D12">
        <v>11706</v>
      </c>
      <c r="E12" t="s">
        <v>15</v>
      </c>
      <c r="F12" t="s">
        <v>16</v>
      </c>
      <c r="G12" t="s">
        <v>17</v>
      </c>
      <c r="H12" t="s">
        <v>33</v>
      </c>
      <c r="I12" t="s">
        <v>18</v>
      </c>
      <c r="J12" t="s">
        <v>20</v>
      </c>
      <c r="K12">
        <v>9</v>
      </c>
      <c r="L12" s="14">
        <v>10</v>
      </c>
      <c r="M12" s="3" cm="1">
        <f t="array" ref="M12">_xlfn.XLOOKUP(J12,'US Export Rates'!$C$7:$S$7,_xlfn.XLOOKUP(Rateload!L12,'US Export Rates'!$A$8:$A$159,'US Export Rates'!$C$8:$S$159,0,0),0,0)</f>
        <v>27.87</v>
      </c>
      <c r="N12" t="s">
        <v>19</v>
      </c>
      <c r="O12" t="s">
        <v>59</v>
      </c>
      <c r="P12" t="s">
        <v>17</v>
      </c>
      <c r="Q12" t="str">
        <f t="shared" si="0"/>
        <v>('DHL','1/1/2025','1/1/2026','11706','Export','US','NULL','Express','Non-Document','A','9','10',27.87,'Flat','Dell_DHL2025Rates',NULL),</v>
      </c>
    </row>
    <row r="13" spans="1:17" x14ac:dyDescent="0.3">
      <c r="A13" t="s">
        <v>14</v>
      </c>
      <c r="B13" s="1" t="s">
        <v>57</v>
      </c>
      <c r="C13" s="1" t="s">
        <v>58</v>
      </c>
      <c r="D13">
        <v>11706</v>
      </c>
      <c r="E13" t="s">
        <v>15</v>
      </c>
      <c r="F13" t="s">
        <v>16</v>
      </c>
      <c r="G13" t="s">
        <v>17</v>
      </c>
      <c r="H13" t="s">
        <v>33</v>
      </c>
      <c r="I13" t="s">
        <v>18</v>
      </c>
      <c r="J13" t="s">
        <v>20</v>
      </c>
      <c r="K13">
        <v>10</v>
      </c>
      <c r="L13" s="14">
        <v>11</v>
      </c>
      <c r="M13" s="3" cm="1">
        <f t="array" ref="M13">_xlfn.XLOOKUP(J13,'US Export Rates'!$C$7:$S$7,_xlfn.XLOOKUP(Rateload!L13,'US Export Rates'!$A$8:$A$159,'US Export Rates'!$C$8:$S$159,0,0),0,0)</f>
        <v>28.93</v>
      </c>
      <c r="N13" t="s">
        <v>19</v>
      </c>
      <c r="O13" t="s">
        <v>59</v>
      </c>
      <c r="P13" t="s">
        <v>17</v>
      </c>
      <c r="Q13" t="str">
        <f t="shared" si="0"/>
        <v>('DHL','1/1/2025','1/1/2026','11706','Export','US','NULL','Express','Non-Document','A','10','11',28.93,'Flat','Dell_DHL2025Rates',NULL),</v>
      </c>
    </row>
    <row r="14" spans="1:17" x14ac:dyDescent="0.3">
      <c r="A14" t="s">
        <v>14</v>
      </c>
      <c r="B14" s="1" t="s">
        <v>57</v>
      </c>
      <c r="C14" s="1" t="s">
        <v>58</v>
      </c>
      <c r="D14">
        <v>11706</v>
      </c>
      <c r="E14" t="s">
        <v>15</v>
      </c>
      <c r="F14" t="s">
        <v>16</v>
      </c>
      <c r="G14" t="s">
        <v>17</v>
      </c>
      <c r="H14" t="s">
        <v>33</v>
      </c>
      <c r="I14" t="s">
        <v>18</v>
      </c>
      <c r="J14" t="s">
        <v>20</v>
      </c>
      <c r="K14">
        <v>11</v>
      </c>
      <c r="L14" s="14">
        <v>12</v>
      </c>
      <c r="M14" s="3" cm="1">
        <f t="array" ref="M14">_xlfn.XLOOKUP(J14,'US Export Rates'!$C$7:$S$7,_xlfn.XLOOKUP(Rateload!L14,'US Export Rates'!$A$8:$A$159,'US Export Rates'!$C$8:$S$159,0,0),0,0)</f>
        <v>29.99</v>
      </c>
      <c r="N14" t="s">
        <v>19</v>
      </c>
      <c r="O14" t="s">
        <v>59</v>
      </c>
      <c r="P14" t="s">
        <v>17</v>
      </c>
      <c r="Q14" t="str">
        <f t="shared" si="0"/>
        <v>('DHL','1/1/2025','1/1/2026','11706','Export','US','NULL','Express','Non-Document','A','11','12',29.99,'Flat','Dell_DHL2025Rates',NULL),</v>
      </c>
    </row>
    <row r="15" spans="1:17" x14ac:dyDescent="0.3">
      <c r="A15" t="s">
        <v>14</v>
      </c>
      <c r="B15" s="1" t="s">
        <v>57</v>
      </c>
      <c r="C15" s="1" t="s">
        <v>58</v>
      </c>
      <c r="D15">
        <v>11706</v>
      </c>
      <c r="E15" t="s">
        <v>15</v>
      </c>
      <c r="F15" t="s">
        <v>16</v>
      </c>
      <c r="G15" t="s">
        <v>17</v>
      </c>
      <c r="H15" t="s">
        <v>33</v>
      </c>
      <c r="I15" t="s">
        <v>18</v>
      </c>
      <c r="J15" t="s">
        <v>20</v>
      </c>
      <c r="K15">
        <v>12</v>
      </c>
      <c r="L15" s="14">
        <v>13</v>
      </c>
      <c r="M15" s="3" cm="1">
        <f t="array" ref="M15">_xlfn.XLOOKUP(J15,'US Export Rates'!$C$7:$S$7,_xlfn.XLOOKUP(Rateload!L15,'US Export Rates'!$A$8:$A$159,'US Export Rates'!$C$8:$S$159,0,0),0,0)</f>
        <v>31.05</v>
      </c>
      <c r="N15" t="s">
        <v>19</v>
      </c>
      <c r="O15" t="s">
        <v>59</v>
      </c>
      <c r="P15" t="s">
        <v>17</v>
      </c>
      <c r="Q15" t="str">
        <f t="shared" si="0"/>
        <v>('DHL','1/1/2025','1/1/2026','11706','Export','US','NULL','Express','Non-Document','A','12','13',31.05,'Flat','Dell_DHL2025Rates',NULL),</v>
      </c>
    </row>
    <row r="16" spans="1:17" x14ac:dyDescent="0.3">
      <c r="A16" t="s">
        <v>14</v>
      </c>
      <c r="B16" s="1" t="s">
        <v>57</v>
      </c>
      <c r="C16" s="1" t="s">
        <v>58</v>
      </c>
      <c r="D16">
        <v>11706</v>
      </c>
      <c r="E16" t="s">
        <v>15</v>
      </c>
      <c r="F16" t="s">
        <v>16</v>
      </c>
      <c r="G16" t="s">
        <v>17</v>
      </c>
      <c r="H16" t="s">
        <v>33</v>
      </c>
      <c r="I16" t="s">
        <v>18</v>
      </c>
      <c r="J16" t="s">
        <v>20</v>
      </c>
      <c r="K16">
        <v>13</v>
      </c>
      <c r="L16" s="14">
        <v>14</v>
      </c>
      <c r="M16" s="3" cm="1">
        <f t="array" ref="M16">_xlfn.XLOOKUP(J16,'US Export Rates'!$C$7:$S$7,_xlfn.XLOOKUP(Rateload!L16,'US Export Rates'!$A$8:$A$159,'US Export Rates'!$C$8:$S$159,0,0),0,0)</f>
        <v>32.11</v>
      </c>
      <c r="N16" t="s">
        <v>19</v>
      </c>
      <c r="O16" t="s">
        <v>59</v>
      </c>
      <c r="P16" t="s">
        <v>17</v>
      </c>
      <c r="Q16" t="str">
        <f t="shared" si="0"/>
        <v>('DHL','1/1/2025','1/1/2026','11706','Export','US','NULL','Express','Non-Document','A','13','14',32.11,'Flat','Dell_DHL2025Rates',NULL),</v>
      </c>
    </row>
    <row r="17" spans="1:17" x14ac:dyDescent="0.3">
      <c r="A17" t="s">
        <v>14</v>
      </c>
      <c r="B17" s="1" t="s">
        <v>57</v>
      </c>
      <c r="C17" s="1" t="s">
        <v>58</v>
      </c>
      <c r="D17">
        <v>11706</v>
      </c>
      <c r="E17" t="s">
        <v>15</v>
      </c>
      <c r="F17" t="s">
        <v>16</v>
      </c>
      <c r="G17" t="s">
        <v>17</v>
      </c>
      <c r="H17" t="s">
        <v>33</v>
      </c>
      <c r="I17" t="s">
        <v>18</v>
      </c>
      <c r="J17" t="s">
        <v>20</v>
      </c>
      <c r="K17">
        <v>14</v>
      </c>
      <c r="L17" s="14">
        <v>15</v>
      </c>
      <c r="M17" s="3" cm="1">
        <f t="array" ref="M17">_xlfn.XLOOKUP(J17,'US Export Rates'!$C$7:$S$7,_xlfn.XLOOKUP(Rateload!L17,'US Export Rates'!$A$8:$A$159,'US Export Rates'!$C$8:$S$159,0,0),0,0)</f>
        <v>33.17</v>
      </c>
      <c r="N17" t="s">
        <v>19</v>
      </c>
      <c r="O17" t="s">
        <v>59</v>
      </c>
      <c r="P17" t="s">
        <v>17</v>
      </c>
      <c r="Q17" t="str">
        <f t="shared" si="0"/>
        <v>('DHL','1/1/2025','1/1/2026','11706','Export','US','NULL','Express','Non-Document','A','14','15',33.17,'Flat','Dell_DHL2025Rates',NULL),</v>
      </c>
    </row>
    <row r="18" spans="1:17" x14ac:dyDescent="0.3">
      <c r="A18" t="s">
        <v>14</v>
      </c>
      <c r="B18" s="1" t="s">
        <v>57</v>
      </c>
      <c r="C18" s="1" t="s">
        <v>58</v>
      </c>
      <c r="D18">
        <v>11706</v>
      </c>
      <c r="E18" t="s">
        <v>15</v>
      </c>
      <c r="F18" t="s">
        <v>16</v>
      </c>
      <c r="G18" t="s">
        <v>17</v>
      </c>
      <c r="H18" t="s">
        <v>33</v>
      </c>
      <c r="I18" t="s">
        <v>18</v>
      </c>
      <c r="J18" t="s">
        <v>20</v>
      </c>
      <c r="K18">
        <v>15</v>
      </c>
      <c r="L18" s="14">
        <v>16</v>
      </c>
      <c r="M18" s="3" cm="1">
        <f t="array" ref="M18">_xlfn.XLOOKUP(J18,'US Export Rates'!$C$7:$S$7,_xlfn.XLOOKUP(Rateload!L18,'US Export Rates'!$A$8:$A$159,'US Export Rates'!$C$8:$S$159,0,0),0,0)</f>
        <v>34.229999999999997</v>
      </c>
      <c r="N18" t="s">
        <v>19</v>
      </c>
      <c r="O18" t="s">
        <v>59</v>
      </c>
      <c r="P18" t="s">
        <v>17</v>
      </c>
      <c r="Q18" t="str">
        <f t="shared" si="0"/>
        <v>('DHL','1/1/2025','1/1/2026','11706','Export','US','NULL','Express','Non-Document','A','15','16',34.23,'Flat','Dell_DHL2025Rates',NULL),</v>
      </c>
    </row>
    <row r="19" spans="1:17" x14ac:dyDescent="0.3">
      <c r="A19" t="s">
        <v>14</v>
      </c>
      <c r="B19" s="1" t="s">
        <v>57</v>
      </c>
      <c r="C19" s="1" t="s">
        <v>58</v>
      </c>
      <c r="D19">
        <v>11706</v>
      </c>
      <c r="E19" t="s">
        <v>15</v>
      </c>
      <c r="F19" t="s">
        <v>16</v>
      </c>
      <c r="G19" t="s">
        <v>17</v>
      </c>
      <c r="H19" t="s">
        <v>33</v>
      </c>
      <c r="I19" t="s">
        <v>18</v>
      </c>
      <c r="J19" t="s">
        <v>20</v>
      </c>
      <c r="K19">
        <v>16</v>
      </c>
      <c r="L19" s="14">
        <v>17</v>
      </c>
      <c r="M19" s="3" cm="1">
        <f t="array" ref="M19">_xlfn.XLOOKUP(J19,'US Export Rates'!$C$7:$S$7,_xlfn.XLOOKUP(Rateload!L19,'US Export Rates'!$A$8:$A$159,'US Export Rates'!$C$8:$S$159,0,0),0,0)</f>
        <v>35.29</v>
      </c>
      <c r="N19" t="s">
        <v>19</v>
      </c>
      <c r="O19" t="s">
        <v>59</v>
      </c>
      <c r="P19" t="s">
        <v>17</v>
      </c>
      <c r="Q19" t="str">
        <f t="shared" si="0"/>
        <v>('DHL','1/1/2025','1/1/2026','11706','Export','US','NULL','Express','Non-Document','A','16','17',35.29,'Flat','Dell_DHL2025Rates',NULL),</v>
      </c>
    </row>
    <row r="20" spans="1:17" x14ac:dyDescent="0.3">
      <c r="A20" t="s">
        <v>14</v>
      </c>
      <c r="B20" s="1" t="s">
        <v>57</v>
      </c>
      <c r="C20" s="1" t="s">
        <v>58</v>
      </c>
      <c r="D20">
        <v>11706</v>
      </c>
      <c r="E20" t="s">
        <v>15</v>
      </c>
      <c r="F20" t="s">
        <v>16</v>
      </c>
      <c r="G20" t="s">
        <v>17</v>
      </c>
      <c r="H20" t="s">
        <v>33</v>
      </c>
      <c r="I20" t="s">
        <v>18</v>
      </c>
      <c r="J20" t="s">
        <v>20</v>
      </c>
      <c r="K20">
        <v>17</v>
      </c>
      <c r="L20" s="14">
        <v>18</v>
      </c>
      <c r="M20" s="3" cm="1">
        <f t="array" ref="M20">_xlfn.XLOOKUP(J20,'US Export Rates'!$C$7:$S$7,_xlfn.XLOOKUP(Rateload!L20,'US Export Rates'!$A$8:$A$159,'US Export Rates'!$C$8:$S$159,0,0),0,0)</f>
        <v>36.35</v>
      </c>
      <c r="N20" t="s">
        <v>19</v>
      </c>
      <c r="O20" t="s">
        <v>59</v>
      </c>
      <c r="P20" t="s">
        <v>17</v>
      </c>
      <c r="Q20" t="str">
        <f t="shared" si="0"/>
        <v>('DHL','1/1/2025','1/1/2026','11706','Export','US','NULL','Express','Non-Document','A','17','18',36.35,'Flat','Dell_DHL2025Rates',NULL),</v>
      </c>
    </row>
    <row r="21" spans="1:17" x14ac:dyDescent="0.3">
      <c r="A21" t="s">
        <v>14</v>
      </c>
      <c r="B21" s="1" t="s">
        <v>57</v>
      </c>
      <c r="C21" s="1" t="s">
        <v>58</v>
      </c>
      <c r="D21">
        <v>11706</v>
      </c>
      <c r="E21" t="s">
        <v>15</v>
      </c>
      <c r="F21" t="s">
        <v>16</v>
      </c>
      <c r="G21" t="s">
        <v>17</v>
      </c>
      <c r="H21" t="s">
        <v>33</v>
      </c>
      <c r="I21" t="s">
        <v>18</v>
      </c>
      <c r="J21" t="s">
        <v>20</v>
      </c>
      <c r="K21">
        <v>18</v>
      </c>
      <c r="L21" s="14">
        <v>19</v>
      </c>
      <c r="M21" s="3" cm="1">
        <f t="array" ref="M21">_xlfn.XLOOKUP(J21,'US Export Rates'!$C$7:$S$7,_xlfn.XLOOKUP(Rateload!L21,'US Export Rates'!$A$8:$A$159,'US Export Rates'!$C$8:$S$159,0,0),0,0)</f>
        <v>37.409999999999997</v>
      </c>
      <c r="N21" t="s">
        <v>19</v>
      </c>
      <c r="O21" t="s">
        <v>59</v>
      </c>
      <c r="P21" t="s">
        <v>17</v>
      </c>
      <c r="Q21" t="str">
        <f t="shared" si="0"/>
        <v>('DHL','1/1/2025','1/1/2026','11706','Export','US','NULL','Express','Non-Document','A','18','19',37.41,'Flat','Dell_DHL2025Rates',NULL),</v>
      </c>
    </row>
    <row r="22" spans="1:17" x14ac:dyDescent="0.3">
      <c r="A22" t="s">
        <v>14</v>
      </c>
      <c r="B22" s="1" t="s">
        <v>57</v>
      </c>
      <c r="C22" s="1" t="s">
        <v>58</v>
      </c>
      <c r="D22">
        <v>11706</v>
      </c>
      <c r="E22" t="s">
        <v>15</v>
      </c>
      <c r="F22" t="s">
        <v>16</v>
      </c>
      <c r="G22" t="s">
        <v>17</v>
      </c>
      <c r="H22" t="s">
        <v>33</v>
      </c>
      <c r="I22" t="s">
        <v>18</v>
      </c>
      <c r="J22" t="s">
        <v>20</v>
      </c>
      <c r="K22">
        <v>19</v>
      </c>
      <c r="L22" s="14">
        <v>20</v>
      </c>
      <c r="M22" s="3" cm="1">
        <f t="array" ref="M22">_xlfn.XLOOKUP(J22,'US Export Rates'!$C$7:$S$7,_xlfn.XLOOKUP(Rateload!L22,'US Export Rates'!$A$8:$A$159,'US Export Rates'!$C$8:$S$159,0,0),0,0)</f>
        <v>38.47</v>
      </c>
      <c r="N22" t="s">
        <v>19</v>
      </c>
      <c r="O22" t="s">
        <v>59</v>
      </c>
      <c r="P22" t="s">
        <v>17</v>
      </c>
      <c r="Q22" t="str">
        <f t="shared" si="0"/>
        <v>('DHL','1/1/2025','1/1/2026','11706','Export','US','NULL','Express','Non-Document','A','19','20',38.47,'Flat','Dell_DHL2025Rates',NULL),</v>
      </c>
    </row>
    <row r="23" spans="1:17" x14ac:dyDescent="0.3">
      <c r="A23" t="s">
        <v>14</v>
      </c>
      <c r="B23" s="1" t="s">
        <v>57</v>
      </c>
      <c r="C23" s="1" t="s">
        <v>58</v>
      </c>
      <c r="D23">
        <v>11706</v>
      </c>
      <c r="E23" t="s">
        <v>15</v>
      </c>
      <c r="F23" t="s">
        <v>16</v>
      </c>
      <c r="G23" t="s">
        <v>17</v>
      </c>
      <c r="H23" t="s">
        <v>33</v>
      </c>
      <c r="I23" t="s">
        <v>18</v>
      </c>
      <c r="J23" t="s">
        <v>20</v>
      </c>
      <c r="K23">
        <v>20</v>
      </c>
      <c r="L23" s="14">
        <v>21</v>
      </c>
      <c r="M23" s="3" cm="1">
        <f t="array" ref="M23">_xlfn.XLOOKUP(J23,'US Export Rates'!$C$7:$S$7,_xlfn.XLOOKUP(Rateload!L23,'US Export Rates'!$A$8:$A$159,'US Export Rates'!$C$8:$S$159,0,0),0,0)</f>
        <v>39.46</v>
      </c>
      <c r="N23" t="s">
        <v>19</v>
      </c>
      <c r="O23" t="s">
        <v>59</v>
      </c>
      <c r="P23" t="s">
        <v>17</v>
      </c>
      <c r="Q23" t="str">
        <f t="shared" si="0"/>
        <v>('DHL','1/1/2025','1/1/2026','11706','Export','US','NULL','Express','Non-Document','A','20','21',39.46,'Flat','Dell_DHL2025Rates',NULL),</v>
      </c>
    </row>
    <row r="24" spans="1:17" x14ac:dyDescent="0.3">
      <c r="A24" t="s">
        <v>14</v>
      </c>
      <c r="B24" s="1" t="s">
        <v>57</v>
      </c>
      <c r="C24" s="1" t="s">
        <v>58</v>
      </c>
      <c r="D24">
        <v>11706</v>
      </c>
      <c r="E24" t="s">
        <v>15</v>
      </c>
      <c r="F24" t="s">
        <v>16</v>
      </c>
      <c r="G24" t="s">
        <v>17</v>
      </c>
      <c r="H24" t="s">
        <v>33</v>
      </c>
      <c r="I24" t="s">
        <v>18</v>
      </c>
      <c r="J24" t="s">
        <v>20</v>
      </c>
      <c r="K24">
        <v>21</v>
      </c>
      <c r="L24" s="14">
        <v>22</v>
      </c>
      <c r="M24" s="3" cm="1">
        <f t="array" ref="M24">_xlfn.XLOOKUP(J24,'US Export Rates'!$C$7:$S$7,_xlfn.XLOOKUP(Rateload!L24,'US Export Rates'!$A$8:$A$159,'US Export Rates'!$C$8:$S$159,0,0),0,0)</f>
        <v>40.450000000000003</v>
      </c>
      <c r="N24" t="s">
        <v>19</v>
      </c>
      <c r="O24" t="s">
        <v>59</v>
      </c>
      <c r="P24" t="s">
        <v>17</v>
      </c>
      <c r="Q24" t="str">
        <f t="shared" si="0"/>
        <v>('DHL','1/1/2025','1/1/2026','11706','Export','US','NULL','Express','Non-Document','A','21','22',40.45,'Flat','Dell_DHL2025Rates',NULL),</v>
      </c>
    </row>
    <row r="25" spans="1:17" x14ac:dyDescent="0.3">
      <c r="A25" t="s">
        <v>14</v>
      </c>
      <c r="B25" s="1" t="s">
        <v>57</v>
      </c>
      <c r="C25" s="1" t="s">
        <v>58</v>
      </c>
      <c r="D25">
        <v>11706</v>
      </c>
      <c r="E25" t="s">
        <v>15</v>
      </c>
      <c r="F25" t="s">
        <v>16</v>
      </c>
      <c r="G25" t="s">
        <v>17</v>
      </c>
      <c r="H25" t="s">
        <v>33</v>
      </c>
      <c r="I25" t="s">
        <v>18</v>
      </c>
      <c r="J25" t="s">
        <v>20</v>
      </c>
      <c r="K25">
        <v>22</v>
      </c>
      <c r="L25" s="14">
        <v>23</v>
      </c>
      <c r="M25" s="3" cm="1">
        <f t="array" ref="M25">_xlfn.XLOOKUP(J25,'US Export Rates'!$C$7:$S$7,_xlfn.XLOOKUP(Rateload!L25,'US Export Rates'!$A$8:$A$159,'US Export Rates'!$C$8:$S$159,0,0),0,0)</f>
        <v>41.44</v>
      </c>
      <c r="N25" t="s">
        <v>19</v>
      </c>
      <c r="O25" t="s">
        <v>59</v>
      </c>
      <c r="P25" t="s">
        <v>17</v>
      </c>
      <c r="Q25" t="str">
        <f t="shared" si="0"/>
        <v>('DHL','1/1/2025','1/1/2026','11706','Export','US','NULL','Express','Non-Document','A','22','23',41.44,'Flat','Dell_DHL2025Rates',NULL),</v>
      </c>
    </row>
    <row r="26" spans="1:17" x14ac:dyDescent="0.3">
      <c r="A26" t="s">
        <v>14</v>
      </c>
      <c r="B26" s="1" t="s">
        <v>57</v>
      </c>
      <c r="C26" s="1" t="s">
        <v>58</v>
      </c>
      <c r="D26">
        <v>11706</v>
      </c>
      <c r="E26" t="s">
        <v>15</v>
      </c>
      <c r="F26" t="s">
        <v>16</v>
      </c>
      <c r="G26" t="s">
        <v>17</v>
      </c>
      <c r="H26" t="s">
        <v>33</v>
      </c>
      <c r="I26" t="s">
        <v>18</v>
      </c>
      <c r="J26" t="s">
        <v>20</v>
      </c>
      <c r="K26">
        <v>23</v>
      </c>
      <c r="L26" s="14">
        <v>24</v>
      </c>
      <c r="M26" s="3" cm="1">
        <f t="array" ref="M26">_xlfn.XLOOKUP(J26,'US Export Rates'!$C$7:$S$7,_xlfn.XLOOKUP(Rateload!L26,'US Export Rates'!$A$8:$A$159,'US Export Rates'!$C$8:$S$159,0,0),0,0)</f>
        <v>42.43</v>
      </c>
      <c r="N26" t="s">
        <v>19</v>
      </c>
      <c r="O26" t="s">
        <v>59</v>
      </c>
      <c r="P26" t="s">
        <v>17</v>
      </c>
      <c r="Q26" t="str">
        <f t="shared" si="0"/>
        <v>('DHL','1/1/2025','1/1/2026','11706','Export','US','NULL','Express','Non-Document','A','23','24',42.43,'Flat','Dell_DHL2025Rates',NULL),</v>
      </c>
    </row>
    <row r="27" spans="1:17" x14ac:dyDescent="0.3">
      <c r="A27" t="s">
        <v>14</v>
      </c>
      <c r="B27" s="1" t="s">
        <v>57</v>
      </c>
      <c r="C27" s="1" t="s">
        <v>58</v>
      </c>
      <c r="D27">
        <v>11706</v>
      </c>
      <c r="E27" t="s">
        <v>15</v>
      </c>
      <c r="F27" t="s">
        <v>16</v>
      </c>
      <c r="G27" t="s">
        <v>17</v>
      </c>
      <c r="H27" t="s">
        <v>33</v>
      </c>
      <c r="I27" t="s">
        <v>18</v>
      </c>
      <c r="J27" t="s">
        <v>20</v>
      </c>
      <c r="K27">
        <v>24</v>
      </c>
      <c r="L27" s="14">
        <v>25</v>
      </c>
      <c r="M27" s="3" cm="1">
        <f t="array" ref="M27">_xlfn.XLOOKUP(J27,'US Export Rates'!$C$7:$S$7,_xlfn.XLOOKUP(Rateload!L27,'US Export Rates'!$A$8:$A$159,'US Export Rates'!$C$8:$S$159,0,0),0,0)</f>
        <v>43.42</v>
      </c>
      <c r="N27" t="s">
        <v>19</v>
      </c>
      <c r="O27" t="s">
        <v>59</v>
      </c>
      <c r="P27" t="s">
        <v>17</v>
      </c>
      <c r="Q27" t="str">
        <f t="shared" si="0"/>
        <v>('DHL','1/1/2025','1/1/2026','11706','Export','US','NULL','Express','Non-Document','A','24','25',43.42,'Flat','Dell_DHL2025Rates',NULL),</v>
      </c>
    </row>
    <row r="28" spans="1:17" x14ac:dyDescent="0.3">
      <c r="A28" t="s">
        <v>14</v>
      </c>
      <c r="B28" s="1" t="s">
        <v>57</v>
      </c>
      <c r="C28" s="1" t="s">
        <v>58</v>
      </c>
      <c r="D28">
        <v>11706</v>
      </c>
      <c r="E28" t="s">
        <v>15</v>
      </c>
      <c r="F28" t="s">
        <v>16</v>
      </c>
      <c r="G28" t="s">
        <v>17</v>
      </c>
      <c r="H28" t="s">
        <v>33</v>
      </c>
      <c r="I28" t="s">
        <v>18</v>
      </c>
      <c r="J28" t="s">
        <v>20</v>
      </c>
      <c r="K28">
        <v>25</v>
      </c>
      <c r="L28" s="14">
        <v>26</v>
      </c>
      <c r="M28" s="3" cm="1">
        <f t="array" ref="M28">_xlfn.XLOOKUP(J28,'US Export Rates'!$C$7:$S$7,_xlfn.XLOOKUP(Rateload!L28,'US Export Rates'!$A$8:$A$159,'US Export Rates'!$C$8:$S$159,0,0),0,0)</f>
        <v>44.41</v>
      </c>
      <c r="N28" t="s">
        <v>19</v>
      </c>
      <c r="O28" t="s">
        <v>59</v>
      </c>
      <c r="P28" t="s">
        <v>17</v>
      </c>
      <c r="Q28" t="str">
        <f t="shared" si="0"/>
        <v>('DHL','1/1/2025','1/1/2026','11706','Export','US','NULL','Express','Non-Document','A','25','26',44.41,'Flat','Dell_DHL2025Rates',NULL),</v>
      </c>
    </row>
    <row r="29" spans="1:17" x14ac:dyDescent="0.3">
      <c r="A29" t="s">
        <v>14</v>
      </c>
      <c r="B29" s="1" t="s">
        <v>57</v>
      </c>
      <c r="C29" s="1" t="s">
        <v>58</v>
      </c>
      <c r="D29">
        <v>11706</v>
      </c>
      <c r="E29" t="s">
        <v>15</v>
      </c>
      <c r="F29" t="s">
        <v>16</v>
      </c>
      <c r="G29" t="s">
        <v>17</v>
      </c>
      <c r="H29" t="s">
        <v>33</v>
      </c>
      <c r="I29" t="s">
        <v>18</v>
      </c>
      <c r="J29" t="s">
        <v>20</v>
      </c>
      <c r="K29">
        <v>26</v>
      </c>
      <c r="L29" s="14">
        <v>27</v>
      </c>
      <c r="M29" s="3" cm="1">
        <f t="array" ref="M29">_xlfn.XLOOKUP(J29,'US Export Rates'!$C$7:$S$7,_xlfn.XLOOKUP(Rateload!L29,'US Export Rates'!$A$8:$A$159,'US Export Rates'!$C$8:$S$159,0,0),0,0)</f>
        <v>45.4</v>
      </c>
      <c r="N29" t="s">
        <v>19</v>
      </c>
      <c r="O29" t="s">
        <v>59</v>
      </c>
      <c r="P29" t="s">
        <v>17</v>
      </c>
      <c r="Q29" t="str">
        <f t="shared" si="0"/>
        <v>('DHL','1/1/2025','1/1/2026','11706','Export','US','NULL','Express','Non-Document','A','26','27',45.4,'Flat','Dell_DHL2025Rates',NULL),</v>
      </c>
    </row>
    <row r="30" spans="1:17" x14ac:dyDescent="0.3">
      <c r="A30" t="s">
        <v>14</v>
      </c>
      <c r="B30" s="1" t="s">
        <v>57</v>
      </c>
      <c r="C30" s="1" t="s">
        <v>58</v>
      </c>
      <c r="D30">
        <v>11706</v>
      </c>
      <c r="E30" t="s">
        <v>15</v>
      </c>
      <c r="F30" t="s">
        <v>16</v>
      </c>
      <c r="G30" t="s">
        <v>17</v>
      </c>
      <c r="H30" t="s">
        <v>33</v>
      </c>
      <c r="I30" t="s">
        <v>18</v>
      </c>
      <c r="J30" t="s">
        <v>20</v>
      </c>
      <c r="K30">
        <v>27</v>
      </c>
      <c r="L30" s="14">
        <v>28</v>
      </c>
      <c r="M30" s="3" cm="1">
        <f t="array" ref="M30">_xlfn.XLOOKUP(J30,'US Export Rates'!$C$7:$S$7,_xlfn.XLOOKUP(Rateload!L30,'US Export Rates'!$A$8:$A$159,'US Export Rates'!$C$8:$S$159,0,0),0,0)</f>
        <v>46.39</v>
      </c>
      <c r="N30" t="s">
        <v>19</v>
      </c>
      <c r="O30" t="s">
        <v>59</v>
      </c>
      <c r="P30" t="s">
        <v>17</v>
      </c>
      <c r="Q30" t="str">
        <f t="shared" si="0"/>
        <v>('DHL','1/1/2025','1/1/2026','11706','Export','US','NULL','Express','Non-Document','A','27','28',46.39,'Flat','Dell_DHL2025Rates',NULL),</v>
      </c>
    </row>
    <row r="31" spans="1:17" x14ac:dyDescent="0.3">
      <c r="A31" t="s">
        <v>14</v>
      </c>
      <c r="B31" s="1" t="s">
        <v>57</v>
      </c>
      <c r="C31" s="1" t="s">
        <v>58</v>
      </c>
      <c r="D31">
        <v>11706</v>
      </c>
      <c r="E31" t="s">
        <v>15</v>
      </c>
      <c r="F31" t="s">
        <v>16</v>
      </c>
      <c r="G31" t="s">
        <v>17</v>
      </c>
      <c r="H31" t="s">
        <v>33</v>
      </c>
      <c r="I31" t="s">
        <v>18</v>
      </c>
      <c r="J31" t="s">
        <v>20</v>
      </c>
      <c r="K31">
        <v>28</v>
      </c>
      <c r="L31" s="14">
        <v>29</v>
      </c>
      <c r="M31" s="3" cm="1">
        <f t="array" ref="M31">_xlfn.XLOOKUP(J31,'US Export Rates'!$C$7:$S$7,_xlfn.XLOOKUP(Rateload!L31,'US Export Rates'!$A$8:$A$159,'US Export Rates'!$C$8:$S$159,0,0),0,0)</f>
        <v>47.38</v>
      </c>
      <c r="N31" t="s">
        <v>19</v>
      </c>
      <c r="O31" t="s">
        <v>59</v>
      </c>
      <c r="P31" t="s">
        <v>17</v>
      </c>
      <c r="Q31" t="str">
        <f t="shared" si="0"/>
        <v>('DHL','1/1/2025','1/1/2026','11706','Export','US','NULL','Express','Non-Document','A','28','29',47.38,'Flat','Dell_DHL2025Rates',NULL),</v>
      </c>
    </row>
    <row r="32" spans="1:17" x14ac:dyDescent="0.3">
      <c r="A32" t="s">
        <v>14</v>
      </c>
      <c r="B32" s="1" t="s">
        <v>57</v>
      </c>
      <c r="C32" s="1" t="s">
        <v>58</v>
      </c>
      <c r="D32">
        <v>11706</v>
      </c>
      <c r="E32" t="s">
        <v>15</v>
      </c>
      <c r="F32" t="s">
        <v>16</v>
      </c>
      <c r="G32" t="s">
        <v>17</v>
      </c>
      <c r="H32" t="s">
        <v>33</v>
      </c>
      <c r="I32" t="s">
        <v>18</v>
      </c>
      <c r="J32" t="s">
        <v>20</v>
      </c>
      <c r="K32">
        <v>29</v>
      </c>
      <c r="L32" s="14">
        <v>30</v>
      </c>
      <c r="M32" s="3" cm="1">
        <f t="array" ref="M32">_xlfn.XLOOKUP(J32,'US Export Rates'!$C$7:$S$7,_xlfn.XLOOKUP(Rateload!L32,'US Export Rates'!$A$8:$A$159,'US Export Rates'!$C$8:$S$159,0,0),0,0)</f>
        <v>48.37</v>
      </c>
      <c r="N32" t="s">
        <v>19</v>
      </c>
      <c r="O32" t="s">
        <v>59</v>
      </c>
      <c r="P32" t="s">
        <v>17</v>
      </c>
      <c r="Q32" t="str">
        <f t="shared" si="0"/>
        <v>('DHL','1/1/2025','1/1/2026','11706','Export','US','NULL','Express','Non-Document','A','29','30',48.37,'Flat','Dell_DHL2025Rates',NULL),</v>
      </c>
    </row>
    <row r="33" spans="1:17" x14ac:dyDescent="0.3">
      <c r="A33" t="s">
        <v>14</v>
      </c>
      <c r="B33" s="1" t="s">
        <v>57</v>
      </c>
      <c r="C33" s="1" t="s">
        <v>58</v>
      </c>
      <c r="D33">
        <v>11706</v>
      </c>
      <c r="E33" t="s">
        <v>15</v>
      </c>
      <c r="F33" t="s">
        <v>16</v>
      </c>
      <c r="G33" t="s">
        <v>17</v>
      </c>
      <c r="H33" t="s">
        <v>33</v>
      </c>
      <c r="I33" t="s">
        <v>18</v>
      </c>
      <c r="J33" t="s">
        <v>20</v>
      </c>
      <c r="K33">
        <v>30</v>
      </c>
      <c r="L33" s="14">
        <v>31</v>
      </c>
      <c r="M33" s="3" cm="1">
        <f t="array" ref="M33">_xlfn.XLOOKUP(J33,'US Export Rates'!$C$7:$S$7,_xlfn.XLOOKUP(Rateload!L33,'US Export Rates'!$A$8:$A$159,'US Export Rates'!$C$8:$S$159,0,0),0,0)</f>
        <v>49.36</v>
      </c>
      <c r="N33" t="s">
        <v>19</v>
      </c>
      <c r="O33" t="s">
        <v>59</v>
      </c>
      <c r="P33" t="s">
        <v>17</v>
      </c>
      <c r="Q33" t="str">
        <f t="shared" si="0"/>
        <v>('DHL','1/1/2025','1/1/2026','11706','Export','US','NULL','Express','Non-Document','A','30','31',49.36,'Flat','Dell_DHL2025Rates',NULL),</v>
      </c>
    </row>
    <row r="34" spans="1:17" x14ac:dyDescent="0.3">
      <c r="A34" t="s">
        <v>14</v>
      </c>
      <c r="B34" s="1" t="s">
        <v>57</v>
      </c>
      <c r="C34" s="1" t="s">
        <v>58</v>
      </c>
      <c r="D34">
        <v>11706</v>
      </c>
      <c r="E34" t="s">
        <v>15</v>
      </c>
      <c r="F34" t="s">
        <v>16</v>
      </c>
      <c r="G34" t="s">
        <v>17</v>
      </c>
      <c r="H34" t="s">
        <v>33</v>
      </c>
      <c r="I34" t="s">
        <v>18</v>
      </c>
      <c r="J34" t="s">
        <v>20</v>
      </c>
      <c r="K34">
        <v>31</v>
      </c>
      <c r="L34" s="14">
        <v>32</v>
      </c>
      <c r="M34" s="3" cm="1">
        <f t="array" ref="M34">_xlfn.XLOOKUP(J34,'US Export Rates'!$C$7:$S$7,_xlfn.XLOOKUP(Rateload!L34,'US Export Rates'!$A$8:$A$159,'US Export Rates'!$C$8:$S$159,0,0),0,0)</f>
        <v>50.35</v>
      </c>
      <c r="N34" t="s">
        <v>19</v>
      </c>
      <c r="O34" t="s">
        <v>59</v>
      </c>
      <c r="P34" t="s">
        <v>17</v>
      </c>
      <c r="Q34" t="str">
        <f t="shared" si="0"/>
        <v>('DHL','1/1/2025','1/1/2026','11706','Export','US','NULL','Express','Non-Document','A','31','32',50.35,'Flat','Dell_DHL2025Rates',NULL),</v>
      </c>
    </row>
    <row r="35" spans="1:17" x14ac:dyDescent="0.3">
      <c r="A35" t="s">
        <v>14</v>
      </c>
      <c r="B35" s="1" t="s">
        <v>57</v>
      </c>
      <c r="C35" s="1" t="s">
        <v>58</v>
      </c>
      <c r="D35">
        <v>11706</v>
      </c>
      <c r="E35" t="s">
        <v>15</v>
      </c>
      <c r="F35" t="s">
        <v>16</v>
      </c>
      <c r="G35" t="s">
        <v>17</v>
      </c>
      <c r="H35" t="s">
        <v>33</v>
      </c>
      <c r="I35" t="s">
        <v>18</v>
      </c>
      <c r="J35" t="s">
        <v>20</v>
      </c>
      <c r="K35">
        <v>32</v>
      </c>
      <c r="L35" s="14">
        <v>33</v>
      </c>
      <c r="M35" s="3" cm="1">
        <f t="array" ref="M35">_xlfn.XLOOKUP(J35,'US Export Rates'!$C$7:$S$7,_xlfn.XLOOKUP(Rateload!L35,'US Export Rates'!$A$8:$A$159,'US Export Rates'!$C$8:$S$159,0,0),0,0)</f>
        <v>51.34</v>
      </c>
      <c r="N35" t="s">
        <v>19</v>
      </c>
      <c r="O35" t="s">
        <v>59</v>
      </c>
      <c r="P35" t="s">
        <v>17</v>
      </c>
      <c r="Q35" t="str">
        <f t="shared" si="0"/>
        <v>('DHL','1/1/2025','1/1/2026','11706','Export','US','NULL','Express','Non-Document','A','32','33',51.34,'Flat','Dell_DHL2025Rates',NULL),</v>
      </c>
    </row>
    <row r="36" spans="1:17" x14ac:dyDescent="0.3">
      <c r="A36" t="s">
        <v>14</v>
      </c>
      <c r="B36" s="1" t="s">
        <v>57</v>
      </c>
      <c r="C36" s="1" t="s">
        <v>58</v>
      </c>
      <c r="D36">
        <v>11706</v>
      </c>
      <c r="E36" t="s">
        <v>15</v>
      </c>
      <c r="F36" t="s">
        <v>16</v>
      </c>
      <c r="G36" t="s">
        <v>17</v>
      </c>
      <c r="H36" t="s">
        <v>33</v>
      </c>
      <c r="I36" t="s">
        <v>18</v>
      </c>
      <c r="J36" t="s">
        <v>20</v>
      </c>
      <c r="K36">
        <v>33</v>
      </c>
      <c r="L36" s="14">
        <v>34</v>
      </c>
      <c r="M36" s="3" cm="1">
        <f t="array" ref="M36">_xlfn.XLOOKUP(J36,'US Export Rates'!$C$7:$S$7,_xlfn.XLOOKUP(Rateload!L36,'US Export Rates'!$A$8:$A$159,'US Export Rates'!$C$8:$S$159,0,0),0,0)</f>
        <v>52.33</v>
      </c>
      <c r="N36" t="s">
        <v>19</v>
      </c>
      <c r="O36" t="s">
        <v>59</v>
      </c>
      <c r="P36" t="s">
        <v>17</v>
      </c>
      <c r="Q36" t="str">
        <f t="shared" si="0"/>
        <v>('DHL','1/1/2025','1/1/2026','11706','Export','US','NULL','Express','Non-Document','A','33','34',52.33,'Flat','Dell_DHL2025Rates',NULL),</v>
      </c>
    </row>
    <row r="37" spans="1:17" x14ac:dyDescent="0.3">
      <c r="A37" t="s">
        <v>14</v>
      </c>
      <c r="B37" s="1" t="s">
        <v>57</v>
      </c>
      <c r="C37" s="1" t="s">
        <v>58</v>
      </c>
      <c r="D37">
        <v>11706</v>
      </c>
      <c r="E37" t="s">
        <v>15</v>
      </c>
      <c r="F37" t="s">
        <v>16</v>
      </c>
      <c r="G37" t="s">
        <v>17</v>
      </c>
      <c r="H37" t="s">
        <v>33</v>
      </c>
      <c r="I37" t="s">
        <v>18</v>
      </c>
      <c r="J37" t="s">
        <v>20</v>
      </c>
      <c r="K37">
        <v>34</v>
      </c>
      <c r="L37" s="14">
        <v>35</v>
      </c>
      <c r="M37" s="3" cm="1">
        <f t="array" ref="M37">_xlfn.XLOOKUP(J37,'US Export Rates'!$C$7:$S$7,_xlfn.XLOOKUP(Rateload!L37,'US Export Rates'!$A$8:$A$159,'US Export Rates'!$C$8:$S$159,0,0),0,0)</f>
        <v>53.32</v>
      </c>
      <c r="N37" t="s">
        <v>19</v>
      </c>
      <c r="O37" t="s">
        <v>59</v>
      </c>
      <c r="P37" t="s">
        <v>17</v>
      </c>
      <c r="Q37" t="str">
        <f t="shared" si="0"/>
        <v>('DHL','1/1/2025','1/1/2026','11706','Export','US','NULL','Express','Non-Document','A','34','35',53.32,'Flat','Dell_DHL2025Rates',NULL),</v>
      </c>
    </row>
    <row r="38" spans="1:17" x14ac:dyDescent="0.3">
      <c r="A38" t="s">
        <v>14</v>
      </c>
      <c r="B38" s="1" t="s">
        <v>57</v>
      </c>
      <c r="C38" s="1" t="s">
        <v>58</v>
      </c>
      <c r="D38">
        <v>11706</v>
      </c>
      <c r="E38" t="s">
        <v>15</v>
      </c>
      <c r="F38" t="s">
        <v>16</v>
      </c>
      <c r="G38" t="s">
        <v>17</v>
      </c>
      <c r="H38" t="s">
        <v>33</v>
      </c>
      <c r="I38" t="s">
        <v>18</v>
      </c>
      <c r="J38" t="s">
        <v>20</v>
      </c>
      <c r="K38">
        <v>35</v>
      </c>
      <c r="L38" s="14">
        <v>36</v>
      </c>
      <c r="M38" s="3" cm="1">
        <f t="array" ref="M38">_xlfn.XLOOKUP(J38,'US Export Rates'!$C$7:$S$7,_xlfn.XLOOKUP(Rateload!L38,'US Export Rates'!$A$8:$A$159,'US Export Rates'!$C$8:$S$159,0,0),0,0)</f>
        <v>54.31</v>
      </c>
      <c r="N38" t="s">
        <v>19</v>
      </c>
      <c r="O38" t="s">
        <v>59</v>
      </c>
      <c r="P38" t="s">
        <v>17</v>
      </c>
      <c r="Q38" t="str">
        <f t="shared" si="0"/>
        <v>('DHL','1/1/2025','1/1/2026','11706','Export','US','NULL','Express','Non-Document','A','35','36',54.31,'Flat','Dell_DHL2025Rates',NULL),</v>
      </c>
    </row>
    <row r="39" spans="1:17" x14ac:dyDescent="0.3">
      <c r="A39" t="s">
        <v>14</v>
      </c>
      <c r="B39" s="1" t="s">
        <v>57</v>
      </c>
      <c r="C39" s="1" t="s">
        <v>58</v>
      </c>
      <c r="D39">
        <v>11706</v>
      </c>
      <c r="E39" t="s">
        <v>15</v>
      </c>
      <c r="F39" t="s">
        <v>16</v>
      </c>
      <c r="G39" t="s">
        <v>17</v>
      </c>
      <c r="H39" t="s">
        <v>33</v>
      </c>
      <c r="I39" t="s">
        <v>18</v>
      </c>
      <c r="J39" t="s">
        <v>20</v>
      </c>
      <c r="K39">
        <v>36</v>
      </c>
      <c r="L39" s="14">
        <v>37</v>
      </c>
      <c r="M39" s="3" cm="1">
        <f t="array" ref="M39">_xlfn.XLOOKUP(J39,'US Export Rates'!$C$7:$S$7,_xlfn.XLOOKUP(Rateload!L39,'US Export Rates'!$A$8:$A$159,'US Export Rates'!$C$8:$S$159,0,0),0,0)</f>
        <v>55.3</v>
      </c>
      <c r="N39" t="s">
        <v>19</v>
      </c>
      <c r="O39" t="s">
        <v>59</v>
      </c>
      <c r="P39" t="s">
        <v>17</v>
      </c>
      <c r="Q39" t="str">
        <f t="shared" si="0"/>
        <v>('DHL','1/1/2025','1/1/2026','11706','Export','US','NULL','Express','Non-Document','A','36','37',55.3,'Flat','Dell_DHL2025Rates',NULL),</v>
      </c>
    </row>
    <row r="40" spans="1:17" x14ac:dyDescent="0.3">
      <c r="A40" t="s">
        <v>14</v>
      </c>
      <c r="B40" s="1" t="s">
        <v>57</v>
      </c>
      <c r="C40" s="1" t="s">
        <v>58</v>
      </c>
      <c r="D40">
        <v>11706</v>
      </c>
      <c r="E40" t="s">
        <v>15</v>
      </c>
      <c r="F40" t="s">
        <v>16</v>
      </c>
      <c r="G40" t="s">
        <v>17</v>
      </c>
      <c r="H40" t="s">
        <v>33</v>
      </c>
      <c r="I40" t="s">
        <v>18</v>
      </c>
      <c r="J40" t="s">
        <v>20</v>
      </c>
      <c r="K40">
        <v>37</v>
      </c>
      <c r="L40" s="14">
        <v>38</v>
      </c>
      <c r="M40" s="3" cm="1">
        <f t="array" ref="M40">_xlfn.XLOOKUP(J40,'US Export Rates'!$C$7:$S$7,_xlfn.XLOOKUP(Rateload!L40,'US Export Rates'!$A$8:$A$159,'US Export Rates'!$C$8:$S$159,0,0),0,0)</f>
        <v>56.29</v>
      </c>
      <c r="N40" t="s">
        <v>19</v>
      </c>
      <c r="O40" t="s">
        <v>59</v>
      </c>
      <c r="P40" t="s">
        <v>17</v>
      </c>
      <c r="Q40" t="str">
        <f t="shared" si="0"/>
        <v>('DHL','1/1/2025','1/1/2026','11706','Export','US','NULL','Express','Non-Document','A','37','38',56.29,'Flat','Dell_DHL2025Rates',NULL),</v>
      </c>
    </row>
    <row r="41" spans="1:17" x14ac:dyDescent="0.3">
      <c r="A41" t="s">
        <v>14</v>
      </c>
      <c r="B41" s="1" t="s">
        <v>57</v>
      </c>
      <c r="C41" s="1" t="s">
        <v>58</v>
      </c>
      <c r="D41">
        <v>11706</v>
      </c>
      <c r="E41" t="s">
        <v>15</v>
      </c>
      <c r="F41" t="s">
        <v>16</v>
      </c>
      <c r="G41" t="s">
        <v>17</v>
      </c>
      <c r="H41" t="s">
        <v>33</v>
      </c>
      <c r="I41" t="s">
        <v>18</v>
      </c>
      <c r="J41" t="s">
        <v>20</v>
      </c>
      <c r="K41">
        <v>38</v>
      </c>
      <c r="L41" s="14">
        <v>39</v>
      </c>
      <c r="M41" s="3" cm="1">
        <f t="array" ref="M41">_xlfn.XLOOKUP(J41,'US Export Rates'!$C$7:$S$7,_xlfn.XLOOKUP(Rateload!L41,'US Export Rates'!$A$8:$A$159,'US Export Rates'!$C$8:$S$159,0,0),0,0)</f>
        <v>57.28</v>
      </c>
      <c r="N41" t="s">
        <v>19</v>
      </c>
      <c r="O41" t="s">
        <v>59</v>
      </c>
      <c r="P41" t="s">
        <v>17</v>
      </c>
      <c r="Q41" t="str">
        <f t="shared" si="0"/>
        <v>('DHL','1/1/2025','1/1/2026','11706','Export','US','NULL','Express','Non-Document','A','38','39',57.28,'Flat','Dell_DHL2025Rates',NULL),</v>
      </c>
    </row>
    <row r="42" spans="1:17" x14ac:dyDescent="0.3">
      <c r="A42" t="s">
        <v>14</v>
      </c>
      <c r="B42" s="1" t="s">
        <v>57</v>
      </c>
      <c r="C42" s="1" t="s">
        <v>58</v>
      </c>
      <c r="D42">
        <v>11706</v>
      </c>
      <c r="E42" t="s">
        <v>15</v>
      </c>
      <c r="F42" t="s">
        <v>16</v>
      </c>
      <c r="G42" t="s">
        <v>17</v>
      </c>
      <c r="H42" t="s">
        <v>33</v>
      </c>
      <c r="I42" t="s">
        <v>18</v>
      </c>
      <c r="J42" t="s">
        <v>20</v>
      </c>
      <c r="K42">
        <v>39</v>
      </c>
      <c r="L42" s="14">
        <v>40</v>
      </c>
      <c r="M42" s="3" cm="1">
        <f t="array" ref="M42">_xlfn.XLOOKUP(J42,'US Export Rates'!$C$7:$S$7,_xlfn.XLOOKUP(Rateload!L42,'US Export Rates'!$A$8:$A$159,'US Export Rates'!$C$8:$S$159,0,0),0,0)</f>
        <v>58.27</v>
      </c>
      <c r="N42" t="s">
        <v>19</v>
      </c>
      <c r="O42" t="s">
        <v>59</v>
      </c>
      <c r="P42" t="s">
        <v>17</v>
      </c>
      <c r="Q42" t="str">
        <f t="shared" si="0"/>
        <v>('DHL','1/1/2025','1/1/2026','11706','Export','US','NULL','Express','Non-Document','A','39','40',58.27,'Flat','Dell_DHL2025Rates',NULL),</v>
      </c>
    </row>
    <row r="43" spans="1:17" x14ac:dyDescent="0.3">
      <c r="A43" t="s">
        <v>14</v>
      </c>
      <c r="B43" s="1" t="s">
        <v>57</v>
      </c>
      <c r="C43" s="1" t="s">
        <v>58</v>
      </c>
      <c r="D43">
        <v>11706</v>
      </c>
      <c r="E43" t="s">
        <v>15</v>
      </c>
      <c r="F43" t="s">
        <v>16</v>
      </c>
      <c r="G43" t="s">
        <v>17</v>
      </c>
      <c r="H43" t="s">
        <v>33</v>
      </c>
      <c r="I43" t="s">
        <v>18</v>
      </c>
      <c r="J43" t="s">
        <v>20</v>
      </c>
      <c r="K43">
        <v>40</v>
      </c>
      <c r="L43" s="14">
        <v>41</v>
      </c>
      <c r="M43" s="3" cm="1">
        <f t="array" ref="M43">_xlfn.XLOOKUP(J43,'US Export Rates'!$C$7:$S$7,_xlfn.XLOOKUP(Rateload!L43,'US Export Rates'!$A$8:$A$159,'US Export Rates'!$C$8:$S$159,0,0),0,0)</f>
        <v>59.26</v>
      </c>
      <c r="N43" t="s">
        <v>19</v>
      </c>
      <c r="O43" t="s">
        <v>59</v>
      </c>
      <c r="P43" t="s">
        <v>17</v>
      </c>
      <c r="Q43" t="str">
        <f t="shared" si="0"/>
        <v>('DHL','1/1/2025','1/1/2026','11706','Export','US','NULL','Express','Non-Document','A','40','41',59.26,'Flat','Dell_DHL2025Rates',NULL),</v>
      </c>
    </row>
    <row r="44" spans="1:17" x14ac:dyDescent="0.3">
      <c r="A44" t="s">
        <v>14</v>
      </c>
      <c r="B44" s="1" t="s">
        <v>57</v>
      </c>
      <c r="C44" s="1" t="s">
        <v>58</v>
      </c>
      <c r="D44">
        <v>11706</v>
      </c>
      <c r="E44" t="s">
        <v>15</v>
      </c>
      <c r="F44" t="s">
        <v>16</v>
      </c>
      <c r="G44" t="s">
        <v>17</v>
      </c>
      <c r="H44" t="s">
        <v>33</v>
      </c>
      <c r="I44" t="s">
        <v>18</v>
      </c>
      <c r="J44" t="s">
        <v>20</v>
      </c>
      <c r="K44">
        <v>41</v>
      </c>
      <c r="L44" s="14">
        <v>42</v>
      </c>
      <c r="M44" s="3" cm="1">
        <f t="array" ref="M44">_xlfn.XLOOKUP(J44,'US Export Rates'!$C$7:$S$7,_xlfn.XLOOKUP(Rateload!L44,'US Export Rates'!$A$8:$A$159,'US Export Rates'!$C$8:$S$159,0,0),0,0)</f>
        <v>60.25</v>
      </c>
      <c r="N44" t="s">
        <v>19</v>
      </c>
      <c r="O44" t="s">
        <v>59</v>
      </c>
      <c r="P44" t="s">
        <v>17</v>
      </c>
      <c r="Q44" t="str">
        <f t="shared" si="0"/>
        <v>('DHL','1/1/2025','1/1/2026','11706','Export','US','NULL','Express','Non-Document','A','41','42',60.25,'Flat','Dell_DHL2025Rates',NULL),</v>
      </c>
    </row>
    <row r="45" spans="1:17" x14ac:dyDescent="0.3">
      <c r="A45" t="s">
        <v>14</v>
      </c>
      <c r="B45" s="1" t="s">
        <v>57</v>
      </c>
      <c r="C45" s="1" t="s">
        <v>58</v>
      </c>
      <c r="D45">
        <v>11706</v>
      </c>
      <c r="E45" t="s">
        <v>15</v>
      </c>
      <c r="F45" t="s">
        <v>16</v>
      </c>
      <c r="G45" t="s">
        <v>17</v>
      </c>
      <c r="H45" t="s">
        <v>33</v>
      </c>
      <c r="I45" t="s">
        <v>18</v>
      </c>
      <c r="J45" t="s">
        <v>20</v>
      </c>
      <c r="K45">
        <v>42</v>
      </c>
      <c r="L45" s="14">
        <v>43</v>
      </c>
      <c r="M45" s="3" cm="1">
        <f t="array" ref="M45">_xlfn.XLOOKUP(J45,'US Export Rates'!$C$7:$S$7,_xlfn.XLOOKUP(Rateload!L45,'US Export Rates'!$A$8:$A$159,'US Export Rates'!$C$8:$S$159,0,0),0,0)</f>
        <v>61.24</v>
      </c>
      <c r="N45" t="s">
        <v>19</v>
      </c>
      <c r="O45" t="s">
        <v>59</v>
      </c>
      <c r="P45" t="s">
        <v>17</v>
      </c>
      <c r="Q45" t="str">
        <f t="shared" si="0"/>
        <v>('DHL','1/1/2025','1/1/2026','11706','Export','US','NULL','Express','Non-Document','A','42','43',61.24,'Flat','Dell_DHL2025Rates',NULL),</v>
      </c>
    </row>
    <row r="46" spans="1:17" x14ac:dyDescent="0.3">
      <c r="A46" t="s">
        <v>14</v>
      </c>
      <c r="B46" s="1" t="s">
        <v>57</v>
      </c>
      <c r="C46" s="1" t="s">
        <v>58</v>
      </c>
      <c r="D46">
        <v>11706</v>
      </c>
      <c r="E46" t="s">
        <v>15</v>
      </c>
      <c r="F46" t="s">
        <v>16</v>
      </c>
      <c r="G46" t="s">
        <v>17</v>
      </c>
      <c r="H46" t="s">
        <v>33</v>
      </c>
      <c r="I46" t="s">
        <v>18</v>
      </c>
      <c r="J46" t="s">
        <v>20</v>
      </c>
      <c r="K46">
        <v>43</v>
      </c>
      <c r="L46" s="14">
        <v>44</v>
      </c>
      <c r="M46" s="3" cm="1">
        <f t="array" ref="M46">_xlfn.XLOOKUP(J46,'US Export Rates'!$C$7:$S$7,_xlfn.XLOOKUP(Rateload!L46,'US Export Rates'!$A$8:$A$159,'US Export Rates'!$C$8:$S$159,0,0),0,0)</f>
        <v>62.23</v>
      </c>
      <c r="N46" t="s">
        <v>19</v>
      </c>
      <c r="O46" t="s">
        <v>59</v>
      </c>
      <c r="P46" t="s">
        <v>17</v>
      </c>
      <c r="Q46" t="str">
        <f t="shared" si="0"/>
        <v>('DHL','1/1/2025','1/1/2026','11706','Export','US','NULL','Express','Non-Document','A','43','44',62.23,'Flat','Dell_DHL2025Rates',NULL),</v>
      </c>
    </row>
    <row r="47" spans="1:17" x14ac:dyDescent="0.3">
      <c r="A47" t="s">
        <v>14</v>
      </c>
      <c r="B47" s="1" t="s">
        <v>57</v>
      </c>
      <c r="C47" s="1" t="s">
        <v>58</v>
      </c>
      <c r="D47">
        <v>11706</v>
      </c>
      <c r="E47" t="s">
        <v>15</v>
      </c>
      <c r="F47" t="s">
        <v>16</v>
      </c>
      <c r="G47" t="s">
        <v>17</v>
      </c>
      <c r="H47" t="s">
        <v>33</v>
      </c>
      <c r="I47" t="s">
        <v>18</v>
      </c>
      <c r="J47" t="s">
        <v>20</v>
      </c>
      <c r="K47">
        <v>44</v>
      </c>
      <c r="L47" s="14">
        <v>45</v>
      </c>
      <c r="M47" s="3" cm="1">
        <f t="array" ref="M47">_xlfn.XLOOKUP(J47,'US Export Rates'!$C$7:$S$7,_xlfn.XLOOKUP(Rateload!L47,'US Export Rates'!$A$8:$A$159,'US Export Rates'!$C$8:$S$159,0,0),0,0)</f>
        <v>63.22</v>
      </c>
      <c r="N47" t="s">
        <v>19</v>
      </c>
      <c r="O47" t="s">
        <v>59</v>
      </c>
      <c r="P47" t="s">
        <v>17</v>
      </c>
      <c r="Q47" t="str">
        <f t="shared" si="0"/>
        <v>('DHL','1/1/2025','1/1/2026','11706','Export','US','NULL','Express','Non-Document','A','44','45',63.22,'Flat','Dell_DHL2025Rates',NULL),</v>
      </c>
    </row>
    <row r="48" spans="1:17" x14ac:dyDescent="0.3">
      <c r="A48" t="s">
        <v>14</v>
      </c>
      <c r="B48" s="1" t="s">
        <v>57</v>
      </c>
      <c r="C48" s="1" t="s">
        <v>58</v>
      </c>
      <c r="D48">
        <v>11706</v>
      </c>
      <c r="E48" t="s">
        <v>15</v>
      </c>
      <c r="F48" t="s">
        <v>16</v>
      </c>
      <c r="G48" t="s">
        <v>17</v>
      </c>
      <c r="H48" t="s">
        <v>33</v>
      </c>
      <c r="I48" t="s">
        <v>18</v>
      </c>
      <c r="J48" t="s">
        <v>20</v>
      </c>
      <c r="K48">
        <v>45</v>
      </c>
      <c r="L48" s="14">
        <v>46</v>
      </c>
      <c r="M48" s="3" cm="1">
        <f t="array" ref="M48">_xlfn.XLOOKUP(J48,'US Export Rates'!$C$7:$S$7,_xlfn.XLOOKUP(Rateload!L48,'US Export Rates'!$A$8:$A$159,'US Export Rates'!$C$8:$S$159,0,0),0,0)</f>
        <v>64.209999999999994</v>
      </c>
      <c r="N48" t="s">
        <v>19</v>
      </c>
      <c r="O48" t="s">
        <v>59</v>
      </c>
      <c r="P48" t="s">
        <v>17</v>
      </c>
      <c r="Q48" t="str">
        <f t="shared" si="0"/>
        <v>('DHL','1/1/2025','1/1/2026','11706','Export','US','NULL','Express','Non-Document','A','45','46',64.21,'Flat','Dell_DHL2025Rates',NULL),</v>
      </c>
    </row>
    <row r="49" spans="1:17" x14ac:dyDescent="0.3">
      <c r="A49" t="s">
        <v>14</v>
      </c>
      <c r="B49" s="1" t="s">
        <v>57</v>
      </c>
      <c r="C49" s="1" t="s">
        <v>58</v>
      </c>
      <c r="D49">
        <v>11706</v>
      </c>
      <c r="E49" t="s">
        <v>15</v>
      </c>
      <c r="F49" t="s">
        <v>16</v>
      </c>
      <c r="G49" t="s">
        <v>17</v>
      </c>
      <c r="H49" t="s">
        <v>33</v>
      </c>
      <c r="I49" t="s">
        <v>18</v>
      </c>
      <c r="J49" t="s">
        <v>20</v>
      </c>
      <c r="K49">
        <v>46</v>
      </c>
      <c r="L49" s="14">
        <v>47</v>
      </c>
      <c r="M49" s="3" cm="1">
        <f t="array" ref="M49">_xlfn.XLOOKUP(J49,'US Export Rates'!$C$7:$S$7,_xlfn.XLOOKUP(Rateload!L49,'US Export Rates'!$A$8:$A$159,'US Export Rates'!$C$8:$S$159,0,0),0,0)</f>
        <v>65.2</v>
      </c>
      <c r="N49" t="s">
        <v>19</v>
      </c>
      <c r="O49" t="s">
        <v>59</v>
      </c>
      <c r="P49" t="s">
        <v>17</v>
      </c>
      <c r="Q49" t="str">
        <f t="shared" si="0"/>
        <v>('DHL','1/1/2025','1/1/2026','11706','Export','US','NULL','Express','Non-Document','A','46','47',65.2,'Flat','Dell_DHL2025Rates',NULL),</v>
      </c>
    </row>
    <row r="50" spans="1:17" x14ac:dyDescent="0.3">
      <c r="A50" t="s">
        <v>14</v>
      </c>
      <c r="B50" s="1" t="s">
        <v>57</v>
      </c>
      <c r="C50" s="1" t="s">
        <v>58</v>
      </c>
      <c r="D50">
        <v>11706</v>
      </c>
      <c r="E50" t="s">
        <v>15</v>
      </c>
      <c r="F50" t="s">
        <v>16</v>
      </c>
      <c r="G50" t="s">
        <v>17</v>
      </c>
      <c r="H50" t="s">
        <v>33</v>
      </c>
      <c r="I50" t="s">
        <v>18</v>
      </c>
      <c r="J50" t="s">
        <v>20</v>
      </c>
      <c r="K50">
        <v>47</v>
      </c>
      <c r="L50" s="14">
        <v>48</v>
      </c>
      <c r="M50" s="3" cm="1">
        <f t="array" ref="M50">_xlfn.XLOOKUP(J50,'US Export Rates'!$C$7:$S$7,_xlfn.XLOOKUP(Rateload!L50,'US Export Rates'!$A$8:$A$159,'US Export Rates'!$C$8:$S$159,0,0),0,0)</f>
        <v>66.19</v>
      </c>
      <c r="N50" t="s">
        <v>19</v>
      </c>
      <c r="O50" t="s">
        <v>59</v>
      </c>
      <c r="P50" t="s">
        <v>17</v>
      </c>
      <c r="Q50" t="str">
        <f t="shared" si="0"/>
        <v>('DHL','1/1/2025','1/1/2026','11706','Export','US','NULL','Express','Non-Document','A','47','48',66.19,'Flat','Dell_DHL2025Rates',NULL),</v>
      </c>
    </row>
    <row r="51" spans="1:17" x14ac:dyDescent="0.3">
      <c r="A51" t="s">
        <v>14</v>
      </c>
      <c r="B51" s="1" t="s">
        <v>57</v>
      </c>
      <c r="C51" s="1" t="s">
        <v>58</v>
      </c>
      <c r="D51">
        <v>11706</v>
      </c>
      <c r="E51" t="s">
        <v>15</v>
      </c>
      <c r="F51" t="s">
        <v>16</v>
      </c>
      <c r="G51" t="s">
        <v>17</v>
      </c>
      <c r="H51" t="s">
        <v>33</v>
      </c>
      <c r="I51" t="s">
        <v>18</v>
      </c>
      <c r="J51" t="s">
        <v>20</v>
      </c>
      <c r="K51">
        <v>48</v>
      </c>
      <c r="L51" s="14">
        <v>49</v>
      </c>
      <c r="M51" s="3" cm="1">
        <f t="array" ref="M51">_xlfn.XLOOKUP(J51,'US Export Rates'!$C$7:$S$7,_xlfn.XLOOKUP(Rateload!L51,'US Export Rates'!$A$8:$A$159,'US Export Rates'!$C$8:$S$159,0,0),0,0)</f>
        <v>67.180000000000007</v>
      </c>
      <c r="N51" t="s">
        <v>19</v>
      </c>
      <c r="O51" t="s">
        <v>59</v>
      </c>
      <c r="P51" t="s">
        <v>17</v>
      </c>
      <c r="Q51" t="str">
        <f t="shared" si="0"/>
        <v>('DHL','1/1/2025','1/1/2026','11706','Export','US','NULL','Express','Non-Document','A','48','49',67.18,'Flat','Dell_DHL2025Rates',NULL),</v>
      </c>
    </row>
    <row r="52" spans="1:17" x14ac:dyDescent="0.3">
      <c r="A52" t="s">
        <v>14</v>
      </c>
      <c r="B52" s="1" t="s">
        <v>57</v>
      </c>
      <c r="C52" s="1" t="s">
        <v>58</v>
      </c>
      <c r="D52">
        <v>11706</v>
      </c>
      <c r="E52" t="s">
        <v>15</v>
      </c>
      <c r="F52" t="s">
        <v>16</v>
      </c>
      <c r="G52" t="s">
        <v>17</v>
      </c>
      <c r="H52" t="s">
        <v>33</v>
      </c>
      <c r="I52" t="s">
        <v>18</v>
      </c>
      <c r="J52" t="s">
        <v>20</v>
      </c>
      <c r="K52">
        <v>49</v>
      </c>
      <c r="L52" s="14">
        <v>50</v>
      </c>
      <c r="M52" s="3" cm="1">
        <f t="array" ref="M52">_xlfn.XLOOKUP(J52,'US Export Rates'!$C$7:$S$7,_xlfn.XLOOKUP(Rateload!L52,'US Export Rates'!$A$8:$A$159,'US Export Rates'!$C$8:$S$159,0,0),0,0)</f>
        <v>68.17</v>
      </c>
      <c r="N52" t="s">
        <v>19</v>
      </c>
      <c r="O52" t="s">
        <v>59</v>
      </c>
      <c r="P52" t="s">
        <v>17</v>
      </c>
      <c r="Q52" t="str">
        <f t="shared" si="0"/>
        <v>('DHL','1/1/2025','1/1/2026','11706','Export','US','NULL','Express','Non-Document','A','49','50',68.17,'Flat','Dell_DHL2025Rates',NULL),</v>
      </c>
    </row>
    <row r="53" spans="1:17" x14ac:dyDescent="0.3">
      <c r="A53" t="s">
        <v>14</v>
      </c>
      <c r="B53" s="1" t="s">
        <v>57</v>
      </c>
      <c r="C53" s="1" t="s">
        <v>58</v>
      </c>
      <c r="D53">
        <v>11706</v>
      </c>
      <c r="E53" t="s">
        <v>15</v>
      </c>
      <c r="F53" t="s">
        <v>16</v>
      </c>
      <c r="G53" t="s">
        <v>17</v>
      </c>
      <c r="H53" t="s">
        <v>33</v>
      </c>
      <c r="I53" t="s">
        <v>18</v>
      </c>
      <c r="J53" t="s">
        <v>20</v>
      </c>
      <c r="K53">
        <v>50</v>
      </c>
      <c r="L53" s="14">
        <v>51</v>
      </c>
      <c r="M53" s="3" cm="1">
        <f t="array" ref="M53">_xlfn.XLOOKUP(J53,'US Export Rates'!$C$7:$S$7,_xlfn.XLOOKUP(Rateload!L53,'US Export Rates'!$A$8:$A$159,'US Export Rates'!$C$8:$S$159,0,0),0,0)</f>
        <v>68.8</v>
      </c>
      <c r="N53" t="s">
        <v>19</v>
      </c>
      <c r="O53" t="s">
        <v>59</v>
      </c>
      <c r="P53" t="s">
        <v>17</v>
      </c>
      <c r="Q53" t="str">
        <f t="shared" si="0"/>
        <v>('DHL','1/1/2025','1/1/2026','11706','Export','US','NULL','Express','Non-Document','A','50','51',68.8,'Flat','Dell_DHL2025Rates',NULL),</v>
      </c>
    </row>
    <row r="54" spans="1:17" x14ac:dyDescent="0.3">
      <c r="A54" t="s">
        <v>14</v>
      </c>
      <c r="B54" s="1" t="s">
        <v>57</v>
      </c>
      <c r="C54" s="1" t="s">
        <v>58</v>
      </c>
      <c r="D54">
        <v>11706</v>
      </c>
      <c r="E54" t="s">
        <v>15</v>
      </c>
      <c r="F54" t="s">
        <v>16</v>
      </c>
      <c r="G54" t="s">
        <v>17</v>
      </c>
      <c r="H54" t="s">
        <v>33</v>
      </c>
      <c r="I54" t="s">
        <v>18</v>
      </c>
      <c r="J54" t="s">
        <v>20</v>
      </c>
      <c r="K54">
        <v>51</v>
      </c>
      <c r="L54" s="14">
        <v>52</v>
      </c>
      <c r="M54" s="3" cm="1">
        <f t="array" ref="M54">_xlfn.XLOOKUP(J54,'US Export Rates'!$C$7:$S$7,_xlfn.XLOOKUP(Rateload!L54,'US Export Rates'!$A$8:$A$159,'US Export Rates'!$C$8:$S$159,0,0),0,0)</f>
        <v>69.430000000000007</v>
      </c>
      <c r="N54" t="s">
        <v>19</v>
      </c>
      <c r="O54" t="s">
        <v>59</v>
      </c>
      <c r="P54" t="s">
        <v>17</v>
      </c>
      <c r="Q54" t="str">
        <f t="shared" si="0"/>
        <v>('DHL','1/1/2025','1/1/2026','11706','Export','US','NULL','Express','Non-Document','A','51','52',69.43,'Flat','Dell_DHL2025Rates',NULL),</v>
      </c>
    </row>
    <row r="55" spans="1:17" x14ac:dyDescent="0.3">
      <c r="A55" t="s">
        <v>14</v>
      </c>
      <c r="B55" s="1" t="s">
        <v>57</v>
      </c>
      <c r="C55" s="1" t="s">
        <v>58</v>
      </c>
      <c r="D55">
        <v>11706</v>
      </c>
      <c r="E55" t="s">
        <v>15</v>
      </c>
      <c r="F55" t="s">
        <v>16</v>
      </c>
      <c r="G55" t="s">
        <v>17</v>
      </c>
      <c r="H55" t="s">
        <v>33</v>
      </c>
      <c r="I55" t="s">
        <v>18</v>
      </c>
      <c r="J55" t="s">
        <v>20</v>
      </c>
      <c r="K55">
        <v>52</v>
      </c>
      <c r="L55" s="14">
        <v>53</v>
      </c>
      <c r="M55" s="3" cm="1">
        <f t="array" ref="M55">_xlfn.XLOOKUP(J55,'US Export Rates'!$C$7:$S$7,_xlfn.XLOOKUP(Rateload!L55,'US Export Rates'!$A$8:$A$159,'US Export Rates'!$C$8:$S$159,0,0),0,0)</f>
        <v>70.06</v>
      </c>
      <c r="N55" t="s">
        <v>19</v>
      </c>
      <c r="O55" t="s">
        <v>59</v>
      </c>
      <c r="P55" t="s">
        <v>17</v>
      </c>
      <c r="Q55" t="str">
        <f t="shared" si="0"/>
        <v>('DHL','1/1/2025','1/1/2026','11706','Export','US','NULL','Express','Non-Document','A','52','53',70.06,'Flat','Dell_DHL2025Rates',NULL),</v>
      </c>
    </row>
    <row r="56" spans="1:17" x14ac:dyDescent="0.3">
      <c r="A56" t="s">
        <v>14</v>
      </c>
      <c r="B56" s="1" t="s">
        <v>57</v>
      </c>
      <c r="C56" s="1" t="s">
        <v>58</v>
      </c>
      <c r="D56">
        <v>11706</v>
      </c>
      <c r="E56" t="s">
        <v>15</v>
      </c>
      <c r="F56" t="s">
        <v>16</v>
      </c>
      <c r="G56" t="s">
        <v>17</v>
      </c>
      <c r="H56" t="s">
        <v>33</v>
      </c>
      <c r="I56" t="s">
        <v>18</v>
      </c>
      <c r="J56" t="s">
        <v>20</v>
      </c>
      <c r="K56">
        <v>53</v>
      </c>
      <c r="L56" s="14">
        <v>54</v>
      </c>
      <c r="M56" s="3" cm="1">
        <f t="array" ref="M56">_xlfn.XLOOKUP(J56,'US Export Rates'!$C$7:$S$7,_xlfn.XLOOKUP(Rateload!L56,'US Export Rates'!$A$8:$A$159,'US Export Rates'!$C$8:$S$159,0,0),0,0)</f>
        <v>70.69</v>
      </c>
      <c r="N56" t="s">
        <v>19</v>
      </c>
      <c r="O56" t="s">
        <v>59</v>
      </c>
      <c r="P56" t="s">
        <v>17</v>
      </c>
      <c r="Q56" t="str">
        <f t="shared" si="0"/>
        <v>('DHL','1/1/2025','1/1/2026','11706','Export','US','NULL','Express','Non-Document','A','53','54',70.69,'Flat','Dell_DHL2025Rates',NULL),</v>
      </c>
    </row>
    <row r="57" spans="1:17" x14ac:dyDescent="0.3">
      <c r="A57" t="s">
        <v>14</v>
      </c>
      <c r="B57" s="1" t="s">
        <v>57</v>
      </c>
      <c r="C57" s="1" t="s">
        <v>58</v>
      </c>
      <c r="D57">
        <v>11706</v>
      </c>
      <c r="E57" t="s">
        <v>15</v>
      </c>
      <c r="F57" t="s">
        <v>16</v>
      </c>
      <c r="G57" t="s">
        <v>17</v>
      </c>
      <c r="H57" t="s">
        <v>33</v>
      </c>
      <c r="I57" t="s">
        <v>18</v>
      </c>
      <c r="J57" t="s">
        <v>20</v>
      </c>
      <c r="K57">
        <v>54</v>
      </c>
      <c r="L57" s="14">
        <v>55</v>
      </c>
      <c r="M57" s="3" cm="1">
        <f t="array" ref="M57">_xlfn.XLOOKUP(J57,'US Export Rates'!$C$7:$S$7,_xlfn.XLOOKUP(Rateload!L57,'US Export Rates'!$A$8:$A$159,'US Export Rates'!$C$8:$S$159,0,0),0,0)</f>
        <v>71.319999999999993</v>
      </c>
      <c r="N57" t="s">
        <v>19</v>
      </c>
      <c r="O57" t="s">
        <v>59</v>
      </c>
      <c r="P57" t="s">
        <v>17</v>
      </c>
      <c r="Q57" t="str">
        <f t="shared" si="0"/>
        <v>('DHL','1/1/2025','1/1/2026','11706','Export','US','NULL','Express','Non-Document','A','54','55',71.32,'Flat','Dell_DHL2025Rates',NULL),</v>
      </c>
    </row>
    <row r="58" spans="1:17" x14ac:dyDescent="0.3">
      <c r="A58" t="s">
        <v>14</v>
      </c>
      <c r="B58" s="1" t="s">
        <v>57</v>
      </c>
      <c r="C58" s="1" t="s">
        <v>58</v>
      </c>
      <c r="D58">
        <v>11706</v>
      </c>
      <c r="E58" t="s">
        <v>15</v>
      </c>
      <c r="F58" t="s">
        <v>16</v>
      </c>
      <c r="G58" t="s">
        <v>17</v>
      </c>
      <c r="H58" t="s">
        <v>33</v>
      </c>
      <c r="I58" t="s">
        <v>18</v>
      </c>
      <c r="J58" t="s">
        <v>20</v>
      </c>
      <c r="K58">
        <v>55</v>
      </c>
      <c r="L58" s="14">
        <v>56</v>
      </c>
      <c r="M58" s="3" cm="1">
        <f t="array" ref="M58">_xlfn.XLOOKUP(J58,'US Export Rates'!$C$7:$S$7,_xlfn.XLOOKUP(Rateload!L58,'US Export Rates'!$A$8:$A$159,'US Export Rates'!$C$8:$S$159,0,0),0,0)</f>
        <v>71.95</v>
      </c>
      <c r="N58" t="s">
        <v>19</v>
      </c>
      <c r="O58" t="s">
        <v>59</v>
      </c>
      <c r="P58" t="s">
        <v>17</v>
      </c>
      <c r="Q58" t="str">
        <f t="shared" si="0"/>
        <v>('DHL','1/1/2025','1/1/2026','11706','Export','US','NULL','Express','Non-Document','A','55','56',71.95,'Flat','Dell_DHL2025Rates',NULL),</v>
      </c>
    </row>
    <row r="59" spans="1:17" x14ac:dyDescent="0.3">
      <c r="A59" t="s">
        <v>14</v>
      </c>
      <c r="B59" s="1" t="s">
        <v>57</v>
      </c>
      <c r="C59" s="1" t="s">
        <v>58</v>
      </c>
      <c r="D59">
        <v>11706</v>
      </c>
      <c r="E59" t="s">
        <v>15</v>
      </c>
      <c r="F59" t="s">
        <v>16</v>
      </c>
      <c r="G59" t="s">
        <v>17</v>
      </c>
      <c r="H59" t="s">
        <v>33</v>
      </c>
      <c r="I59" t="s">
        <v>18</v>
      </c>
      <c r="J59" t="s">
        <v>20</v>
      </c>
      <c r="K59">
        <v>56</v>
      </c>
      <c r="L59" s="14">
        <v>57</v>
      </c>
      <c r="M59" s="3" cm="1">
        <f t="array" ref="M59">_xlfn.XLOOKUP(J59,'US Export Rates'!$C$7:$S$7,_xlfn.XLOOKUP(Rateload!L59,'US Export Rates'!$A$8:$A$159,'US Export Rates'!$C$8:$S$159,0,0),0,0)</f>
        <v>72.58</v>
      </c>
      <c r="N59" t="s">
        <v>19</v>
      </c>
      <c r="O59" t="s">
        <v>59</v>
      </c>
      <c r="P59" t="s">
        <v>17</v>
      </c>
      <c r="Q59" t="str">
        <f t="shared" si="0"/>
        <v>('DHL','1/1/2025','1/1/2026','11706','Export','US','NULL','Express','Non-Document','A','56','57',72.58,'Flat','Dell_DHL2025Rates',NULL),</v>
      </c>
    </row>
    <row r="60" spans="1:17" x14ac:dyDescent="0.3">
      <c r="A60" t="s">
        <v>14</v>
      </c>
      <c r="B60" s="1" t="s">
        <v>57</v>
      </c>
      <c r="C60" s="1" t="s">
        <v>58</v>
      </c>
      <c r="D60">
        <v>11706</v>
      </c>
      <c r="E60" t="s">
        <v>15</v>
      </c>
      <c r="F60" t="s">
        <v>16</v>
      </c>
      <c r="G60" t="s">
        <v>17</v>
      </c>
      <c r="H60" t="s">
        <v>33</v>
      </c>
      <c r="I60" t="s">
        <v>18</v>
      </c>
      <c r="J60" t="s">
        <v>20</v>
      </c>
      <c r="K60">
        <v>57</v>
      </c>
      <c r="L60" s="14">
        <v>58</v>
      </c>
      <c r="M60" s="3" cm="1">
        <f t="array" ref="M60">_xlfn.XLOOKUP(J60,'US Export Rates'!$C$7:$S$7,_xlfn.XLOOKUP(Rateload!L60,'US Export Rates'!$A$8:$A$159,'US Export Rates'!$C$8:$S$159,0,0),0,0)</f>
        <v>73.209999999999994</v>
      </c>
      <c r="N60" t="s">
        <v>19</v>
      </c>
      <c r="O60" t="s">
        <v>59</v>
      </c>
      <c r="P60" t="s">
        <v>17</v>
      </c>
      <c r="Q60" t="str">
        <f t="shared" si="0"/>
        <v>('DHL','1/1/2025','1/1/2026','11706','Export','US','NULL','Express','Non-Document','A','57','58',73.21,'Flat','Dell_DHL2025Rates',NULL),</v>
      </c>
    </row>
    <row r="61" spans="1:17" x14ac:dyDescent="0.3">
      <c r="A61" t="s">
        <v>14</v>
      </c>
      <c r="B61" s="1" t="s">
        <v>57</v>
      </c>
      <c r="C61" s="1" t="s">
        <v>58</v>
      </c>
      <c r="D61">
        <v>11706</v>
      </c>
      <c r="E61" t="s">
        <v>15</v>
      </c>
      <c r="F61" t="s">
        <v>16</v>
      </c>
      <c r="G61" t="s">
        <v>17</v>
      </c>
      <c r="H61" t="s">
        <v>33</v>
      </c>
      <c r="I61" t="s">
        <v>18</v>
      </c>
      <c r="J61" t="s">
        <v>20</v>
      </c>
      <c r="K61">
        <v>58</v>
      </c>
      <c r="L61" s="14">
        <v>59</v>
      </c>
      <c r="M61" s="3" cm="1">
        <f t="array" ref="M61">_xlfn.XLOOKUP(J61,'US Export Rates'!$C$7:$S$7,_xlfn.XLOOKUP(Rateload!L61,'US Export Rates'!$A$8:$A$159,'US Export Rates'!$C$8:$S$159,0,0),0,0)</f>
        <v>73.84</v>
      </c>
      <c r="N61" t="s">
        <v>19</v>
      </c>
      <c r="O61" t="s">
        <v>59</v>
      </c>
      <c r="P61" t="s">
        <v>17</v>
      </c>
      <c r="Q61" t="str">
        <f t="shared" si="0"/>
        <v>('DHL','1/1/2025','1/1/2026','11706','Export','US','NULL','Express','Non-Document','A','58','59',73.84,'Flat','Dell_DHL2025Rates',NULL),</v>
      </c>
    </row>
    <row r="62" spans="1:17" x14ac:dyDescent="0.3">
      <c r="A62" t="s">
        <v>14</v>
      </c>
      <c r="B62" s="1" t="s">
        <v>57</v>
      </c>
      <c r="C62" s="1" t="s">
        <v>58</v>
      </c>
      <c r="D62">
        <v>11706</v>
      </c>
      <c r="E62" t="s">
        <v>15</v>
      </c>
      <c r="F62" t="s">
        <v>16</v>
      </c>
      <c r="G62" t="s">
        <v>17</v>
      </c>
      <c r="H62" t="s">
        <v>33</v>
      </c>
      <c r="I62" t="s">
        <v>18</v>
      </c>
      <c r="J62" t="s">
        <v>20</v>
      </c>
      <c r="K62">
        <v>59</v>
      </c>
      <c r="L62" s="14">
        <v>60</v>
      </c>
      <c r="M62" s="3" cm="1">
        <f t="array" ref="M62">_xlfn.XLOOKUP(J62,'US Export Rates'!$C$7:$S$7,_xlfn.XLOOKUP(Rateload!L62,'US Export Rates'!$A$8:$A$159,'US Export Rates'!$C$8:$S$159,0,0),0,0)</f>
        <v>74.47</v>
      </c>
      <c r="N62" t="s">
        <v>19</v>
      </c>
      <c r="O62" t="s">
        <v>59</v>
      </c>
      <c r="P62" t="s">
        <v>17</v>
      </c>
      <c r="Q62" t="str">
        <f t="shared" si="0"/>
        <v>('DHL','1/1/2025','1/1/2026','11706','Export','US','NULL','Express','Non-Document','A','59','60',74.47,'Flat','Dell_DHL2025Rates',NULL),</v>
      </c>
    </row>
    <row r="63" spans="1:17" x14ac:dyDescent="0.3">
      <c r="A63" t="s">
        <v>14</v>
      </c>
      <c r="B63" s="1" t="s">
        <v>57</v>
      </c>
      <c r="C63" s="1" t="s">
        <v>58</v>
      </c>
      <c r="D63">
        <v>11706</v>
      </c>
      <c r="E63" t="s">
        <v>15</v>
      </c>
      <c r="F63" t="s">
        <v>16</v>
      </c>
      <c r="G63" t="s">
        <v>17</v>
      </c>
      <c r="H63" t="s">
        <v>33</v>
      </c>
      <c r="I63" t="s">
        <v>18</v>
      </c>
      <c r="J63" t="s">
        <v>20</v>
      </c>
      <c r="K63">
        <v>60</v>
      </c>
      <c r="L63" s="14">
        <v>61</v>
      </c>
      <c r="M63" s="3" cm="1">
        <f t="array" ref="M63">_xlfn.XLOOKUP(J63,'US Export Rates'!$C$7:$S$7,_xlfn.XLOOKUP(Rateload!L63,'US Export Rates'!$A$8:$A$159,'US Export Rates'!$C$8:$S$159,0,0),0,0)</f>
        <v>75.099999999999994</v>
      </c>
      <c r="N63" t="s">
        <v>19</v>
      </c>
      <c r="O63" t="s">
        <v>59</v>
      </c>
      <c r="P63" t="s">
        <v>17</v>
      </c>
      <c r="Q63" t="str">
        <f t="shared" si="0"/>
        <v>('DHL','1/1/2025','1/1/2026','11706','Export','US','NULL','Express','Non-Document','A','60','61',75.1,'Flat','Dell_DHL2025Rates',NULL),</v>
      </c>
    </row>
    <row r="64" spans="1:17" x14ac:dyDescent="0.3">
      <c r="A64" t="s">
        <v>14</v>
      </c>
      <c r="B64" s="1" t="s">
        <v>57</v>
      </c>
      <c r="C64" s="1" t="s">
        <v>58</v>
      </c>
      <c r="D64">
        <v>11706</v>
      </c>
      <c r="E64" t="s">
        <v>15</v>
      </c>
      <c r="F64" t="s">
        <v>16</v>
      </c>
      <c r="G64" t="s">
        <v>17</v>
      </c>
      <c r="H64" t="s">
        <v>33</v>
      </c>
      <c r="I64" t="s">
        <v>18</v>
      </c>
      <c r="J64" t="s">
        <v>20</v>
      </c>
      <c r="K64">
        <v>61</v>
      </c>
      <c r="L64" s="14">
        <v>62</v>
      </c>
      <c r="M64" s="3" cm="1">
        <f t="array" ref="M64">_xlfn.XLOOKUP(J64,'US Export Rates'!$C$7:$S$7,_xlfn.XLOOKUP(Rateload!L64,'US Export Rates'!$A$8:$A$159,'US Export Rates'!$C$8:$S$159,0,0),0,0)</f>
        <v>75.73</v>
      </c>
      <c r="N64" t="s">
        <v>19</v>
      </c>
      <c r="O64" t="s">
        <v>59</v>
      </c>
      <c r="P64" t="s">
        <v>17</v>
      </c>
      <c r="Q64" t="str">
        <f t="shared" si="0"/>
        <v>('DHL','1/1/2025','1/1/2026','11706','Export','US','NULL','Express','Non-Document','A','61','62',75.73,'Flat','Dell_DHL2025Rates',NULL),</v>
      </c>
    </row>
    <row r="65" spans="1:17" x14ac:dyDescent="0.3">
      <c r="A65" t="s">
        <v>14</v>
      </c>
      <c r="B65" s="1" t="s">
        <v>57</v>
      </c>
      <c r="C65" s="1" t="s">
        <v>58</v>
      </c>
      <c r="D65">
        <v>11706</v>
      </c>
      <c r="E65" t="s">
        <v>15</v>
      </c>
      <c r="F65" t="s">
        <v>16</v>
      </c>
      <c r="G65" t="s">
        <v>17</v>
      </c>
      <c r="H65" t="s">
        <v>33</v>
      </c>
      <c r="I65" t="s">
        <v>18</v>
      </c>
      <c r="J65" t="s">
        <v>20</v>
      </c>
      <c r="K65">
        <v>62</v>
      </c>
      <c r="L65" s="14">
        <v>63</v>
      </c>
      <c r="M65" s="3" cm="1">
        <f t="array" ref="M65">_xlfn.XLOOKUP(J65,'US Export Rates'!$C$7:$S$7,_xlfn.XLOOKUP(Rateload!L65,'US Export Rates'!$A$8:$A$159,'US Export Rates'!$C$8:$S$159,0,0),0,0)</f>
        <v>76.36</v>
      </c>
      <c r="N65" t="s">
        <v>19</v>
      </c>
      <c r="O65" t="s">
        <v>59</v>
      </c>
      <c r="P65" t="s">
        <v>17</v>
      </c>
      <c r="Q65" t="str">
        <f t="shared" si="0"/>
        <v>('DHL','1/1/2025','1/1/2026','11706','Export','US','NULL','Express','Non-Document','A','62','63',76.36,'Flat','Dell_DHL2025Rates',NULL),</v>
      </c>
    </row>
    <row r="66" spans="1:17" x14ac:dyDescent="0.3">
      <c r="A66" t="s">
        <v>14</v>
      </c>
      <c r="B66" s="1" t="s">
        <v>57</v>
      </c>
      <c r="C66" s="1" t="s">
        <v>58</v>
      </c>
      <c r="D66">
        <v>11706</v>
      </c>
      <c r="E66" t="s">
        <v>15</v>
      </c>
      <c r="F66" t="s">
        <v>16</v>
      </c>
      <c r="G66" t="s">
        <v>17</v>
      </c>
      <c r="H66" t="s">
        <v>33</v>
      </c>
      <c r="I66" t="s">
        <v>18</v>
      </c>
      <c r="J66" t="s">
        <v>20</v>
      </c>
      <c r="K66">
        <v>63</v>
      </c>
      <c r="L66" s="14">
        <v>64</v>
      </c>
      <c r="M66" s="3" cm="1">
        <f t="array" ref="M66">_xlfn.XLOOKUP(J66,'US Export Rates'!$C$7:$S$7,_xlfn.XLOOKUP(Rateload!L66,'US Export Rates'!$A$8:$A$159,'US Export Rates'!$C$8:$S$159,0,0),0,0)</f>
        <v>76.989999999999995</v>
      </c>
      <c r="N66" t="s">
        <v>19</v>
      </c>
      <c r="O66" t="s">
        <v>59</v>
      </c>
      <c r="P66" t="s">
        <v>17</v>
      </c>
      <c r="Q66" t="str">
        <f t="shared" si="0"/>
        <v>('DHL','1/1/2025','1/1/2026','11706','Export','US','NULL','Express','Non-Document','A','63','64',76.99,'Flat','Dell_DHL2025Rates',NULL),</v>
      </c>
    </row>
    <row r="67" spans="1:17" x14ac:dyDescent="0.3">
      <c r="A67" t="s">
        <v>14</v>
      </c>
      <c r="B67" s="1" t="s">
        <v>57</v>
      </c>
      <c r="C67" s="1" t="s">
        <v>58</v>
      </c>
      <c r="D67">
        <v>11706</v>
      </c>
      <c r="E67" t="s">
        <v>15</v>
      </c>
      <c r="F67" t="s">
        <v>16</v>
      </c>
      <c r="G67" t="s">
        <v>17</v>
      </c>
      <c r="H67" t="s">
        <v>33</v>
      </c>
      <c r="I67" t="s">
        <v>18</v>
      </c>
      <c r="J67" t="s">
        <v>20</v>
      </c>
      <c r="K67">
        <v>64</v>
      </c>
      <c r="L67" s="14">
        <v>65</v>
      </c>
      <c r="M67" s="3" cm="1">
        <f t="array" ref="M67">_xlfn.XLOOKUP(J67,'US Export Rates'!$C$7:$S$7,_xlfn.XLOOKUP(Rateload!L67,'US Export Rates'!$A$8:$A$159,'US Export Rates'!$C$8:$S$159,0,0),0,0)</f>
        <v>77.62</v>
      </c>
      <c r="N67" t="s">
        <v>19</v>
      </c>
      <c r="O67" t="s">
        <v>59</v>
      </c>
      <c r="P67" t="s">
        <v>17</v>
      </c>
      <c r="Q67" t="str">
        <f t="shared" ref="Q67:Q130" si="1">IF(
    OR(ROW(A67)=2, MOD(ROW(A67),1000)=0),
    "insert into [TNL_RATING].[dbo].[dhl_express_rate_master] values ('" &amp; A67 &amp; "','" &amp; B67 &amp; "','" &amp; C67 &amp; "','" &amp; D67 &amp; "','" &amp; E67 &amp; "','" &amp; F67 &amp; "','" &amp; G67 &amp; "','" &amp; H67 &amp; "','" &amp; I67 &amp; "','" &amp; J67 &amp; "','" &amp; K67 &amp; "','" &amp; L67 &amp; "'," &amp; M67 &amp; ",'" &amp; N67 &amp; "','" &amp; O67 &amp; "'," &amp; P67 &amp; "),",
    IF(
        OR(A68="", MOD(ROW(A68),1000)=0),
        "('" &amp; A67 &amp; "','" &amp; B67 &amp; "','" &amp; C67 &amp; "','" &amp; D67 &amp; "','" &amp; E67 &amp; "','" &amp; F67 &amp; "','" &amp; G67 &amp; "','" &amp; H67 &amp; "','" &amp; I67 &amp; "','" &amp; J67 &amp; "','" &amp; K67 &amp; "','" &amp; L67 &amp; "'," &amp; M67 &amp; ",'" &amp; N67 &amp; "','" &amp; O67 &amp; "'," &amp; P67 &amp; ")",
        "('" &amp; A67 &amp; "','" &amp; B67 &amp; "','" &amp; C67 &amp; "','" &amp; D67 &amp; "','" &amp; E67 &amp; "','" &amp; F67 &amp; "','" &amp; G67 &amp; "','" &amp; H67 &amp; "','" &amp; I67 &amp; "','" &amp; J67 &amp; "','" &amp; K67 &amp; "','" &amp; L67 &amp; "'," &amp; M67 &amp; ",'" &amp; N67 &amp; "','" &amp; O67 &amp; "'," &amp; P67 &amp; "),"
    )
)</f>
        <v>('DHL','1/1/2025','1/1/2026','11706','Export','US','NULL','Express','Non-Document','A','64','65',77.62,'Flat','Dell_DHL2025Rates',NULL),</v>
      </c>
    </row>
    <row r="68" spans="1:17" x14ac:dyDescent="0.3">
      <c r="A68" t="s">
        <v>14</v>
      </c>
      <c r="B68" s="1" t="s">
        <v>57</v>
      </c>
      <c r="C68" s="1" t="s">
        <v>58</v>
      </c>
      <c r="D68">
        <v>11706</v>
      </c>
      <c r="E68" t="s">
        <v>15</v>
      </c>
      <c r="F68" t="s">
        <v>16</v>
      </c>
      <c r="G68" t="s">
        <v>17</v>
      </c>
      <c r="H68" t="s">
        <v>33</v>
      </c>
      <c r="I68" t="s">
        <v>18</v>
      </c>
      <c r="J68" t="s">
        <v>20</v>
      </c>
      <c r="K68">
        <v>65</v>
      </c>
      <c r="L68" s="14">
        <v>66</v>
      </c>
      <c r="M68" s="3" cm="1">
        <f t="array" ref="M68">_xlfn.XLOOKUP(J68,'US Export Rates'!$C$7:$S$7,_xlfn.XLOOKUP(Rateload!L68,'US Export Rates'!$A$8:$A$159,'US Export Rates'!$C$8:$S$159,0,0),0,0)</f>
        <v>78.25</v>
      </c>
      <c r="N68" t="s">
        <v>19</v>
      </c>
      <c r="O68" t="s">
        <v>59</v>
      </c>
      <c r="P68" t="s">
        <v>17</v>
      </c>
      <c r="Q68" t="str">
        <f t="shared" si="1"/>
        <v>('DHL','1/1/2025','1/1/2026','11706','Export','US','NULL','Express','Non-Document','A','65','66',78.25,'Flat','Dell_DHL2025Rates',NULL),</v>
      </c>
    </row>
    <row r="69" spans="1:17" x14ac:dyDescent="0.3">
      <c r="A69" t="s">
        <v>14</v>
      </c>
      <c r="B69" s="1" t="s">
        <v>57</v>
      </c>
      <c r="C69" s="1" t="s">
        <v>58</v>
      </c>
      <c r="D69">
        <v>11706</v>
      </c>
      <c r="E69" t="s">
        <v>15</v>
      </c>
      <c r="F69" t="s">
        <v>16</v>
      </c>
      <c r="G69" t="s">
        <v>17</v>
      </c>
      <c r="H69" t="s">
        <v>33</v>
      </c>
      <c r="I69" t="s">
        <v>18</v>
      </c>
      <c r="J69" t="s">
        <v>20</v>
      </c>
      <c r="K69">
        <v>66</v>
      </c>
      <c r="L69" s="14">
        <v>67</v>
      </c>
      <c r="M69" s="3" cm="1">
        <f t="array" ref="M69">_xlfn.XLOOKUP(J69,'US Export Rates'!$C$7:$S$7,_xlfn.XLOOKUP(Rateload!L69,'US Export Rates'!$A$8:$A$159,'US Export Rates'!$C$8:$S$159,0,0),0,0)</f>
        <v>78.88</v>
      </c>
      <c r="N69" t="s">
        <v>19</v>
      </c>
      <c r="O69" t="s">
        <v>59</v>
      </c>
      <c r="P69" t="s">
        <v>17</v>
      </c>
      <c r="Q69" t="str">
        <f t="shared" si="1"/>
        <v>('DHL','1/1/2025','1/1/2026','11706','Export','US','NULL','Express','Non-Document','A','66','67',78.88,'Flat','Dell_DHL2025Rates',NULL),</v>
      </c>
    </row>
    <row r="70" spans="1:17" x14ac:dyDescent="0.3">
      <c r="A70" t="s">
        <v>14</v>
      </c>
      <c r="B70" s="1" t="s">
        <v>57</v>
      </c>
      <c r="C70" s="1" t="s">
        <v>58</v>
      </c>
      <c r="D70">
        <v>11706</v>
      </c>
      <c r="E70" t="s">
        <v>15</v>
      </c>
      <c r="F70" t="s">
        <v>16</v>
      </c>
      <c r="G70" t="s">
        <v>17</v>
      </c>
      <c r="H70" t="s">
        <v>33</v>
      </c>
      <c r="I70" t="s">
        <v>18</v>
      </c>
      <c r="J70" t="s">
        <v>20</v>
      </c>
      <c r="K70">
        <v>67</v>
      </c>
      <c r="L70" s="14">
        <v>68</v>
      </c>
      <c r="M70" s="3" cm="1">
        <f t="array" ref="M70">_xlfn.XLOOKUP(J70,'US Export Rates'!$C$7:$S$7,_xlfn.XLOOKUP(Rateload!L70,'US Export Rates'!$A$8:$A$159,'US Export Rates'!$C$8:$S$159,0,0),0,0)</f>
        <v>79.510000000000005</v>
      </c>
      <c r="N70" t="s">
        <v>19</v>
      </c>
      <c r="O70" t="s">
        <v>59</v>
      </c>
      <c r="P70" t="s">
        <v>17</v>
      </c>
      <c r="Q70" t="str">
        <f t="shared" si="1"/>
        <v>('DHL','1/1/2025','1/1/2026','11706','Export','US','NULL','Express','Non-Document','A','67','68',79.51,'Flat','Dell_DHL2025Rates',NULL),</v>
      </c>
    </row>
    <row r="71" spans="1:17" x14ac:dyDescent="0.3">
      <c r="A71" t="s">
        <v>14</v>
      </c>
      <c r="B71" s="1" t="s">
        <v>57</v>
      </c>
      <c r="C71" s="1" t="s">
        <v>58</v>
      </c>
      <c r="D71">
        <v>11706</v>
      </c>
      <c r="E71" t="s">
        <v>15</v>
      </c>
      <c r="F71" t="s">
        <v>16</v>
      </c>
      <c r="G71" t="s">
        <v>17</v>
      </c>
      <c r="H71" t="s">
        <v>33</v>
      </c>
      <c r="I71" t="s">
        <v>18</v>
      </c>
      <c r="J71" t="s">
        <v>20</v>
      </c>
      <c r="K71">
        <v>68</v>
      </c>
      <c r="L71" s="14">
        <v>69</v>
      </c>
      <c r="M71" s="3" cm="1">
        <f t="array" ref="M71">_xlfn.XLOOKUP(J71,'US Export Rates'!$C$7:$S$7,_xlfn.XLOOKUP(Rateload!L71,'US Export Rates'!$A$8:$A$159,'US Export Rates'!$C$8:$S$159,0,0),0,0)</f>
        <v>80.14</v>
      </c>
      <c r="N71" t="s">
        <v>19</v>
      </c>
      <c r="O71" t="s">
        <v>59</v>
      </c>
      <c r="P71" t="s">
        <v>17</v>
      </c>
      <c r="Q71" t="str">
        <f t="shared" si="1"/>
        <v>('DHL','1/1/2025','1/1/2026','11706','Export','US','NULL','Express','Non-Document','A','68','69',80.14,'Flat','Dell_DHL2025Rates',NULL),</v>
      </c>
    </row>
    <row r="72" spans="1:17" x14ac:dyDescent="0.3">
      <c r="A72" t="s">
        <v>14</v>
      </c>
      <c r="B72" s="1" t="s">
        <v>57</v>
      </c>
      <c r="C72" s="1" t="s">
        <v>58</v>
      </c>
      <c r="D72">
        <v>11706</v>
      </c>
      <c r="E72" t="s">
        <v>15</v>
      </c>
      <c r="F72" t="s">
        <v>16</v>
      </c>
      <c r="G72" t="s">
        <v>17</v>
      </c>
      <c r="H72" t="s">
        <v>33</v>
      </c>
      <c r="I72" t="s">
        <v>18</v>
      </c>
      <c r="J72" t="s">
        <v>20</v>
      </c>
      <c r="K72">
        <v>69</v>
      </c>
      <c r="L72" s="14">
        <v>70</v>
      </c>
      <c r="M72" s="3" cm="1">
        <f t="array" ref="M72">_xlfn.XLOOKUP(J72,'US Export Rates'!$C$7:$S$7,_xlfn.XLOOKUP(Rateload!L72,'US Export Rates'!$A$8:$A$159,'US Export Rates'!$C$8:$S$159,0,0),0,0)</f>
        <v>80.77</v>
      </c>
      <c r="N72" t="s">
        <v>19</v>
      </c>
      <c r="O72" t="s">
        <v>59</v>
      </c>
      <c r="P72" t="s">
        <v>17</v>
      </c>
      <c r="Q72" t="str">
        <f t="shared" si="1"/>
        <v>('DHL','1/1/2025','1/1/2026','11706','Export','US','NULL','Express','Non-Document','A','69','70',80.77,'Flat','Dell_DHL2025Rates',NULL),</v>
      </c>
    </row>
    <row r="73" spans="1:17" x14ac:dyDescent="0.3">
      <c r="A73" t="s">
        <v>14</v>
      </c>
      <c r="B73" s="1" t="s">
        <v>57</v>
      </c>
      <c r="C73" s="1" t="s">
        <v>58</v>
      </c>
      <c r="D73">
        <v>11706</v>
      </c>
      <c r="E73" t="s">
        <v>15</v>
      </c>
      <c r="F73" t="s">
        <v>16</v>
      </c>
      <c r="G73" t="s">
        <v>17</v>
      </c>
      <c r="H73" t="s">
        <v>33</v>
      </c>
      <c r="I73" t="s">
        <v>18</v>
      </c>
      <c r="J73" t="s">
        <v>20</v>
      </c>
      <c r="K73">
        <v>70</v>
      </c>
      <c r="L73" s="14">
        <v>71</v>
      </c>
      <c r="M73" s="3" cm="1">
        <f t="array" ref="M73">_xlfn.XLOOKUP(J73,'US Export Rates'!$C$7:$S$7,_xlfn.XLOOKUP(Rateload!L73,'US Export Rates'!$A$8:$A$159,'US Export Rates'!$C$8:$S$159,0,0),0,0)</f>
        <v>81.28</v>
      </c>
      <c r="N73" t="s">
        <v>19</v>
      </c>
      <c r="O73" t="s">
        <v>59</v>
      </c>
      <c r="P73" t="s">
        <v>17</v>
      </c>
      <c r="Q73" t="str">
        <f t="shared" si="1"/>
        <v>('DHL','1/1/2025','1/1/2026','11706','Export','US','NULL','Express','Non-Document','A','70','71',81.28,'Flat','Dell_DHL2025Rates',NULL),</v>
      </c>
    </row>
    <row r="74" spans="1:17" x14ac:dyDescent="0.3">
      <c r="A74" t="s">
        <v>14</v>
      </c>
      <c r="B74" s="1" t="s">
        <v>57</v>
      </c>
      <c r="C74" s="1" t="s">
        <v>58</v>
      </c>
      <c r="D74">
        <v>11706</v>
      </c>
      <c r="E74" t="s">
        <v>15</v>
      </c>
      <c r="F74" t="s">
        <v>16</v>
      </c>
      <c r="G74" t="s">
        <v>17</v>
      </c>
      <c r="H74" t="s">
        <v>33</v>
      </c>
      <c r="I74" t="s">
        <v>18</v>
      </c>
      <c r="J74" t="s">
        <v>20</v>
      </c>
      <c r="K74">
        <v>71</v>
      </c>
      <c r="L74" s="14">
        <v>72</v>
      </c>
      <c r="M74" s="3" cm="1">
        <f t="array" ref="M74">_xlfn.XLOOKUP(J74,'US Export Rates'!$C$7:$S$7,_xlfn.XLOOKUP(Rateload!L74,'US Export Rates'!$A$8:$A$159,'US Export Rates'!$C$8:$S$159,0,0),0,0)</f>
        <v>81.790000000000006</v>
      </c>
      <c r="N74" t="s">
        <v>19</v>
      </c>
      <c r="O74" t="s">
        <v>59</v>
      </c>
      <c r="P74" t="s">
        <v>17</v>
      </c>
      <c r="Q74" t="str">
        <f t="shared" si="1"/>
        <v>('DHL','1/1/2025','1/1/2026','11706','Export','US','NULL','Express','Non-Document','A','71','72',81.79,'Flat','Dell_DHL2025Rates',NULL),</v>
      </c>
    </row>
    <row r="75" spans="1:17" x14ac:dyDescent="0.3">
      <c r="A75" t="s">
        <v>14</v>
      </c>
      <c r="B75" s="1" t="s">
        <v>57</v>
      </c>
      <c r="C75" s="1" t="s">
        <v>58</v>
      </c>
      <c r="D75">
        <v>11706</v>
      </c>
      <c r="E75" t="s">
        <v>15</v>
      </c>
      <c r="F75" t="s">
        <v>16</v>
      </c>
      <c r="G75" t="s">
        <v>17</v>
      </c>
      <c r="H75" t="s">
        <v>33</v>
      </c>
      <c r="I75" t="s">
        <v>18</v>
      </c>
      <c r="J75" t="s">
        <v>20</v>
      </c>
      <c r="K75">
        <v>72</v>
      </c>
      <c r="L75" s="14">
        <v>73</v>
      </c>
      <c r="M75" s="3" cm="1">
        <f t="array" ref="M75">_xlfn.XLOOKUP(J75,'US Export Rates'!$C$7:$S$7,_xlfn.XLOOKUP(Rateload!L75,'US Export Rates'!$A$8:$A$159,'US Export Rates'!$C$8:$S$159,0,0),0,0)</f>
        <v>82.3</v>
      </c>
      <c r="N75" t="s">
        <v>19</v>
      </c>
      <c r="O75" t="s">
        <v>59</v>
      </c>
      <c r="P75" t="s">
        <v>17</v>
      </c>
      <c r="Q75" t="str">
        <f t="shared" si="1"/>
        <v>('DHL','1/1/2025','1/1/2026','11706','Export','US','NULL','Express','Non-Document','A','72','73',82.3,'Flat','Dell_DHL2025Rates',NULL),</v>
      </c>
    </row>
    <row r="76" spans="1:17" x14ac:dyDescent="0.3">
      <c r="A76" t="s">
        <v>14</v>
      </c>
      <c r="B76" s="1" t="s">
        <v>57</v>
      </c>
      <c r="C76" s="1" t="s">
        <v>58</v>
      </c>
      <c r="D76">
        <v>11706</v>
      </c>
      <c r="E76" t="s">
        <v>15</v>
      </c>
      <c r="F76" t="s">
        <v>16</v>
      </c>
      <c r="G76" t="s">
        <v>17</v>
      </c>
      <c r="H76" t="s">
        <v>33</v>
      </c>
      <c r="I76" t="s">
        <v>18</v>
      </c>
      <c r="J76" t="s">
        <v>20</v>
      </c>
      <c r="K76">
        <v>73</v>
      </c>
      <c r="L76" s="14">
        <v>74</v>
      </c>
      <c r="M76" s="3" cm="1">
        <f t="array" ref="M76">_xlfn.XLOOKUP(J76,'US Export Rates'!$C$7:$S$7,_xlfn.XLOOKUP(Rateload!L76,'US Export Rates'!$A$8:$A$159,'US Export Rates'!$C$8:$S$159,0,0),0,0)</f>
        <v>82.81</v>
      </c>
      <c r="N76" t="s">
        <v>19</v>
      </c>
      <c r="O76" t="s">
        <v>59</v>
      </c>
      <c r="P76" t="s">
        <v>17</v>
      </c>
      <c r="Q76" t="str">
        <f t="shared" si="1"/>
        <v>('DHL','1/1/2025','1/1/2026','11706','Export','US','NULL','Express','Non-Document','A','73','74',82.81,'Flat','Dell_DHL2025Rates',NULL),</v>
      </c>
    </row>
    <row r="77" spans="1:17" x14ac:dyDescent="0.3">
      <c r="A77" t="s">
        <v>14</v>
      </c>
      <c r="B77" s="1" t="s">
        <v>57</v>
      </c>
      <c r="C77" s="1" t="s">
        <v>58</v>
      </c>
      <c r="D77">
        <v>11706</v>
      </c>
      <c r="E77" t="s">
        <v>15</v>
      </c>
      <c r="F77" t="s">
        <v>16</v>
      </c>
      <c r="G77" t="s">
        <v>17</v>
      </c>
      <c r="H77" t="s">
        <v>33</v>
      </c>
      <c r="I77" t="s">
        <v>18</v>
      </c>
      <c r="J77" t="s">
        <v>20</v>
      </c>
      <c r="K77">
        <v>74</v>
      </c>
      <c r="L77" s="14">
        <v>75</v>
      </c>
      <c r="M77" s="3" cm="1">
        <f t="array" ref="M77">_xlfn.XLOOKUP(J77,'US Export Rates'!$C$7:$S$7,_xlfn.XLOOKUP(Rateload!L77,'US Export Rates'!$A$8:$A$159,'US Export Rates'!$C$8:$S$159,0,0),0,0)</f>
        <v>83.32</v>
      </c>
      <c r="N77" t="s">
        <v>19</v>
      </c>
      <c r="O77" t="s">
        <v>59</v>
      </c>
      <c r="P77" t="s">
        <v>17</v>
      </c>
      <c r="Q77" t="str">
        <f t="shared" si="1"/>
        <v>('DHL','1/1/2025','1/1/2026','11706','Export','US','NULL','Express','Non-Document','A','74','75',83.32,'Flat','Dell_DHL2025Rates',NULL),</v>
      </c>
    </row>
    <row r="78" spans="1:17" x14ac:dyDescent="0.3">
      <c r="A78" t="s">
        <v>14</v>
      </c>
      <c r="B78" s="1" t="s">
        <v>57</v>
      </c>
      <c r="C78" s="1" t="s">
        <v>58</v>
      </c>
      <c r="D78">
        <v>11706</v>
      </c>
      <c r="E78" t="s">
        <v>15</v>
      </c>
      <c r="F78" t="s">
        <v>16</v>
      </c>
      <c r="G78" t="s">
        <v>17</v>
      </c>
      <c r="H78" t="s">
        <v>33</v>
      </c>
      <c r="I78" t="s">
        <v>18</v>
      </c>
      <c r="J78" t="s">
        <v>20</v>
      </c>
      <c r="K78">
        <v>75</v>
      </c>
      <c r="L78" s="14">
        <v>76</v>
      </c>
      <c r="M78" s="3" cm="1">
        <f t="array" ref="M78">_xlfn.XLOOKUP(J78,'US Export Rates'!$C$7:$S$7,_xlfn.XLOOKUP(Rateload!L78,'US Export Rates'!$A$8:$A$159,'US Export Rates'!$C$8:$S$159,0,0),0,0)</f>
        <v>83.83</v>
      </c>
      <c r="N78" t="s">
        <v>19</v>
      </c>
      <c r="O78" t="s">
        <v>59</v>
      </c>
      <c r="P78" t="s">
        <v>17</v>
      </c>
      <c r="Q78" t="str">
        <f t="shared" si="1"/>
        <v>('DHL','1/1/2025','1/1/2026','11706','Export','US','NULL','Express','Non-Document','A','75','76',83.83,'Flat','Dell_DHL2025Rates',NULL),</v>
      </c>
    </row>
    <row r="79" spans="1:17" x14ac:dyDescent="0.3">
      <c r="A79" t="s">
        <v>14</v>
      </c>
      <c r="B79" s="1" t="s">
        <v>57</v>
      </c>
      <c r="C79" s="1" t="s">
        <v>58</v>
      </c>
      <c r="D79">
        <v>11706</v>
      </c>
      <c r="E79" t="s">
        <v>15</v>
      </c>
      <c r="F79" t="s">
        <v>16</v>
      </c>
      <c r="G79" t="s">
        <v>17</v>
      </c>
      <c r="H79" t="s">
        <v>33</v>
      </c>
      <c r="I79" t="s">
        <v>18</v>
      </c>
      <c r="J79" t="s">
        <v>20</v>
      </c>
      <c r="K79">
        <v>76</v>
      </c>
      <c r="L79" s="14">
        <v>77</v>
      </c>
      <c r="M79" s="3" cm="1">
        <f t="array" ref="M79">_xlfn.XLOOKUP(J79,'US Export Rates'!$C$7:$S$7,_xlfn.XLOOKUP(Rateload!L79,'US Export Rates'!$A$8:$A$159,'US Export Rates'!$C$8:$S$159,0,0),0,0)</f>
        <v>84.34</v>
      </c>
      <c r="N79" t="s">
        <v>19</v>
      </c>
      <c r="O79" t="s">
        <v>59</v>
      </c>
      <c r="P79" t="s">
        <v>17</v>
      </c>
      <c r="Q79" t="str">
        <f t="shared" si="1"/>
        <v>('DHL','1/1/2025','1/1/2026','11706','Export','US','NULL','Express','Non-Document','A','76','77',84.34,'Flat','Dell_DHL2025Rates',NULL),</v>
      </c>
    </row>
    <row r="80" spans="1:17" x14ac:dyDescent="0.3">
      <c r="A80" t="s">
        <v>14</v>
      </c>
      <c r="B80" s="1" t="s">
        <v>57</v>
      </c>
      <c r="C80" s="1" t="s">
        <v>58</v>
      </c>
      <c r="D80">
        <v>11706</v>
      </c>
      <c r="E80" t="s">
        <v>15</v>
      </c>
      <c r="F80" t="s">
        <v>16</v>
      </c>
      <c r="G80" t="s">
        <v>17</v>
      </c>
      <c r="H80" t="s">
        <v>33</v>
      </c>
      <c r="I80" t="s">
        <v>18</v>
      </c>
      <c r="J80" t="s">
        <v>20</v>
      </c>
      <c r="K80">
        <v>77</v>
      </c>
      <c r="L80" s="14">
        <v>78</v>
      </c>
      <c r="M80" s="3" cm="1">
        <f t="array" ref="M80">_xlfn.XLOOKUP(J80,'US Export Rates'!$C$7:$S$7,_xlfn.XLOOKUP(Rateload!L80,'US Export Rates'!$A$8:$A$159,'US Export Rates'!$C$8:$S$159,0,0),0,0)</f>
        <v>84.85</v>
      </c>
      <c r="N80" t="s">
        <v>19</v>
      </c>
      <c r="O80" t="s">
        <v>59</v>
      </c>
      <c r="P80" t="s">
        <v>17</v>
      </c>
      <c r="Q80" t="str">
        <f t="shared" si="1"/>
        <v>('DHL','1/1/2025','1/1/2026','11706','Export','US','NULL','Express','Non-Document','A','77','78',84.85,'Flat','Dell_DHL2025Rates',NULL),</v>
      </c>
    </row>
    <row r="81" spans="1:17" x14ac:dyDescent="0.3">
      <c r="A81" t="s">
        <v>14</v>
      </c>
      <c r="B81" s="1" t="s">
        <v>57</v>
      </c>
      <c r="C81" s="1" t="s">
        <v>58</v>
      </c>
      <c r="D81">
        <v>11706</v>
      </c>
      <c r="E81" t="s">
        <v>15</v>
      </c>
      <c r="F81" t="s">
        <v>16</v>
      </c>
      <c r="G81" t="s">
        <v>17</v>
      </c>
      <c r="H81" t="s">
        <v>33</v>
      </c>
      <c r="I81" t="s">
        <v>18</v>
      </c>
      <c r="J81" t="s">
        <v>20</v>
      </c>
      <c r="K81">
        <v>78</v>
      </c>
      <c r="L81" s="14">
        <v>79</v>
      </c>
      <c r="M81" s="3" cm="1">
        <f t="array" ref="M81">_xlfn.XLOOKUP(J81,'US Export Rates'!$C$7:$S$7,_xlfn.XLOOKUP(Rateload!L81,'US Export Rates'!$A$8:$A$159,'US Export Rates'!$C$8:$S$159,0,0),0,0)</f>
        <v>85.36</v>
      </c>
      <c r="N81" t="s">
        <v>19</v>
      </c>
      <c r="O81" t="s">
        <v>59</v>
      </c>
      <c r="P81" t="s">
        <v>17</v>
      </c>
      <c r="Q81" t="str">
        <f t="shared" si="1"/>
        <v>('DHL','1/1/2025','1/1/2026','11706','Export','US','NULL','Express','Non-Document','A','78','79',85.36,'Flat','Dell_DHL2025Rates',NULL),</v>
      </c>
    </row>
    <row r="82" spans="1:17" x14ac:dyDescent="0.3">
      <c r="A82" t="s">
        <v>14</v>
      </c>
      <c r="B82" s="1" t="s">
        <v>57</v>
      </c>
      <c r="C82" s="1" t="s">
        <v>58</v>
      </c>
      <c r="D82">
        <v>11706</v>
      </c>
      <c r="E82" t="s">
        <v>15</v>
      </c>
      <c r="F82" t="s">
        <v>16</v>
      </c>
      <c r="G82" t="s">
        <v>17</v>
      </c>
      <c r="H82" t="s">
        <v>33</v>
      </c>
      <c r="I82" t="s">
        <v>18</v>
      </c>
      <c r="J82" t="s">
        <v>20</v>
      </c>
      <c r="K82">
        <v>79</v>
      </c>
      <c r="L82" s="14">
        <v>80</v>
      </c>
      <c r="M82" s="3" cm="1">
        <f t="array" ref="M82">_xlfn.XLOOKUP(J82,'US Export Rates'!$C$7:$S$7,_xlfn.XLOOKUP(Rateload!L82,'US Export Rates'!$A$8:$A$159,'US Export Rates'!$C$8:$S$159,0,0),0,0)</f>
        <v>85.87</v>
      </c>
      <c r="N82" t="s">
        <v>19</v>
      </c>
      <c r="O82" t="s">
        <v>59</v>
      </c>
      <c r="P82" t="s">
        <v>17</v>
      </c>
      <c r="Q82" t="str">
        <f t="shared" si="1"/>
        <v>('DHL','1/1/2025','1/1/2026','11706','Export','US','NULL','Express','Non-Document','A','79','80',85.87,'Flat','Dell_DHL2025Rates',NULL),</v>
      </c>
    </row>
    <row r="83" spans="1:17" x14ac:dyDescent="0.3">
      <c r="A83" t="s">
        <v>14</v>
      </c>
      <c r="B83" s="1" t="s">
        <v>57</v>
      </c>
      <c r="C83" s="1" t="s">
        <v>58</v>
      </c>
      <c r="D83">
        <v>11706</v>
      </c>
      <c r="E83" t="s">
        <v>15</v>
      </c>
      <c r="F83" t="s">
        <v>16</v>
      </c>
      <c r="G83" t="s">
        <v>17</v>
      </c>
      <c r="H83" t="s">
        <v>33</v>
      </c>
      <c r="I83" t="s">
        <v>18</v>
      </c>
      <c r="J83" t="s">
        <v>20</v>
      </c>
      <c r="K83">
        <v>80</v>
      </c>
      <c r="L83" s="14">
        <v>81</v>
      </c>
      <c r="M83" s="3" cm="1">
        <f t="array" ref="M83">_xlfn.XLOOKUP(J83,'US Export Rates'!$C$7:$S$7,_xlfn.XLOOKUP(Rateload!L83,'US Export Rates'!$A$8:$A$159,'US Export Rates'!$C$8:$S$159,0,0),0,0)</f>
        <v>86.38</v>
      </c>
      <c r="N83" t="s">
        <v>19</v>
      </c>
      <c r="O83" t="s">
        <v>59</v>
      </c>
      <c r="P83" t="s">
        <v>17</v>
      </c>
      <c r="Q83" t="str">
        <f t="shared" si="1"/>
        <v>('DHL','1/1/2025','1/1/2026','11706','Export','US','NULL','Express','Non-Document','A','80','81',86.38,'Flat','Dell_DHL2025Rates',NULL),</v>
      </c>
    </row>
    <row r="84" spans="1:17" x14ac:dyDescent="0.3">
      <c r="A84" t="s">
        <v>14</v>
      </c>
      <c r="B84" s="1" t="s">
        <v>57</v>
      </c>
      <c r="C84" s="1" t="s">
        <v>58</v>
      </c>
      <c r="D84">
        <v>11706</v>
      </c>
      <c r="E84" t="s">
        <v>15</v>
      </c>
      <c r="F84" t="s">
        <v>16</v>
      </c>
      <c r="G84" t="s">
        <v>17</v>
      </c>
      <c r="H84" t="s">
        <v>33</v>
      </c>
      <c r="I84" t="s">
        <v>18</v>
      </c>
      <c r="J84" t="s">
        <v>20</v>
      </c>
      <c r="K84">
        <v>81</v>
      </c>
      <c r="L84" s="14">
        <v>82</v>
      </c>
      <c r="M84" s="3" cm="1">
        <f t="array" ref="M84">_xlfn.XLOOKUP(J84,'US Export Rates'!$C$7:$S$7,_xlfn.XLOOKUP(Rateload!L84,'US Export Rates'!$A$8:$A$159,'US Export Rates'!$C$8:$S$159,0,0),0,0)</f>
        <v>86.89</v>
      </c>
      <c r="N84" t="s">
        <v>19</v>
      </c>
      <c r="O84" t="s">
        <v>59</v>
      </c>
      <c r="P84" t="s">
        <v>17</v>
      </c>
      <c r="Q84" t="str">
        <f t="shared" si="1"/>
        <v>('DHL','1/1/2025','1/1/2026','11706','Export','US','NULL','Express','Non-Document','A','81','82',86.89,'Flat','Dell_DHL2025Rates',NULL),</v>
      </c>
    </row>
    <row r="85" spans="1:17" x14ac:dyDescent="0.3">
      <c r="A85" t="s">
        <v>14</v>
      </c>
      <c r="B85" s="1" t="s">
        <v>57</v>
      </c>
      <c r="C85" s="1" t="s">
        <v>58</v>
      </c>
      <c r="D85">
        <v>11706</v>
      </c>
      <c r="E85" t="s">
        <v>15</v>
      </c>
      <c r="F85" t="s">
        <v>16</v>
      </c>
      <c r="G85" t="s">
        <v>17</v>
      </c>
      <c r="H85" t="s">
        <v>33</v>
      </c>
      <c r="I85" t="s">
        <v>18</v>
      </c>
      <c r="J85" t="s">
        <v>20</v>
      </c>
      <c r="K85">
        <v>82</v>
      </c>
      <c r="L85" s="14">
        <v>83</v>
      </c>
      <c r="M85" s="3" cm="1">
        <f t="array" ref="M85">_xlfn.XLOOKUP(J85,'US Export Rates'!$C$7:$S$7,_xlfn.XLOOKUP(Rateload!L85,'US Export Rates'!$A$8:$A$159,'US Export Rates'!$C$8:$S$159,0,0),0,0)</f>
        <v>87.4</v>
      </c>
      <c r="N85" t="s">
        <v>19</v>
      </c>
      <c r="O85" t="s">
        <v>59</v>
      </c>
      <c r="P85" t="s">
        <v>17</v>
      </c>
      <c r="Q85" t="str">
        <f t="shared" si="1"/>
        <v>('DHL','1/1/2025','1/1/2026','11706','Export','US','NULL','Express','Non-Document','A','82','83',87.4,'Flat','Dell_DHL2025Rates',NULL),</v>
      </c>
    </row>
    <row r="86" spans="1:17" x14ac:dyDescent="0.3">
      <c r="A86" t="s">
        <v>14</v>
      </c>
      <c r="B86" s="1" t="s">
        <v>57</v>
      </c>
      <c r="C86" s="1" t="s">
        <v>58</v>
      </c>
      <c r="D86">
        <v>11706</v>
      </c>
      <c r="E86" t="s">
        <v>15</v>
      </c>
      <c r="F86" t="s">
        <v>16</v>
      </c>
      <c r="G86" t="s">
        <v>17</v>
      </c>
      <c r="H86" t="s">
        <v>33</v>
      </c>
      <c r="I86" t="s">
        <v>18</v>
      </c>
      <c r="J86" t="s">
        <v>20</v>
      </c>
      <c r="K86">
        <v>83</v>
      </c>
      <c r="L86" s="14">
        <v>84</v>
      </c>
      <c r="M86" s="3" cm="1">
        <f t="array" ref="M86">_xlfn.XLOOKUP(J86,'US Export Rates'!$C$7:$S$7,_xlfn.XLOOKUP(Rateload!L86,'US Export Rates'!$A$8:$A$159,'US Export Rates'!$C$8:$S$159,0,0),0,0)</f>
        <v>87.91</v>
      </c>
      <c r="N86" t="s">
        <v>19</v>
      </c>
      <c r="O86" t="s">
        <v>59</v>
      </c>
      <c r="P86" t="s">
        <v>17</v>
      </c>
      <c r="Q86" t="str">
        <f t="shared" si="1"/>
        <v>('DHL','1/1/2025','1/1/2026','11706','Export','US','NULL','Express','Non-Document','A','83','84',87.91,'Flat','Dell_DHL2025Rates',NULL),</v>
      </c>
    </row>
    <row r="87" spans="1:17" x14ac:dyDescent="0.3">
      <c r="A87" t="s">
        <v>14</v>
      </c>
      <c r="B87" s="1" t="s">
        <v>57</v>
      </c>
      <c r="C87" s="1" t="s">
        <v>58</v>
      </c>
      <c r="D87">
        <v>11706</v>
      </c>
      <c r="E87" t="s">
        <v>15</v>
      </c>
      <c r="F87" t="s">
        <v>16</v>
      </c>
      <c r="G87" t="s">
        <v>17</v>
      </c>
      <c r="H87" t="s">
        <v>33</v>
      </c>
      <c r="I87" t="s">
        <v>18</v>
      </c>
      <c r="J87" t="s">
        <v>20</v>
      </c>
      <c r="K87">
        <v>84</v>
      </c>
      <c r="L87" s="14">
        <v>85</v>
      </c>
      <c r="M87" s="3" cm="1">
        <f t="array" ref="M87">_xlfn.XLOOKUP(J87,'US Export Rates'!$C$7:$S$7,_xlfn.XLOOKUP(Rateload!L87,'US Export Rates'!$A$8:$A$159,'US Export Rates'!$C$8:$S$159,0,0),0,0)</f>
        <v>88.42</v>
      </c>
      <c r="N87" t="s">
        <v>19</v>
      </c>
      <c r="O87" t="s">
        <v>59</v>
      </c>
      <c r="P87" t="s">
        <v>17</v>
      </c>
      <c r="Q87" t="str">
        <f t="shared" si="1"/>
        <v>('DHL','1/1/2025','1/1/2026','11706','Export','US','NULL','Express','Non-Document','A','84','85',88.42,'Flat','Dell_DHL2025Rates',NULL),</v>
      </c>
    </row>
    <row r="88" spans="1:17" x14ac:dyDescent="0.3">
      <c r="A88" t="s">
        <v>14</v>
      </c>
      <c r="B88" s="1" t="s">
        <v>57</v>
      </c>
      <c r="C88" s="1" t="s">
        <v>58</v>
      </c>
      <c r="D88">
        <v>11706</v>
      </c>
      <c r="E88" t="s">
        <v>15</v>
      </c>
      <c r="F88" t="s">
        <v>16</v>
      </c>
      <c r="G88" t="s">
        <v>17</v>
      </c>
      <c r="H88" t="s">
        <v>33</v>
      </c>
      <c r="I88" t="s">
        <v>18</v>
      </c>
      <c r="J88" t="s">
        <v>20</v>
      </c>
      <c r="K88">
        <v>85</v>
      </c>
      <c r="L88" s="14">
        <v>86</v>
      </c>
      <c r="M88" s="3" cm="1">
        <f t="array" ref="M88">_xlfn.XLOOKUP(J88,'US Export Rates'!$C$7:$S$7,_xlfn.XLOOKUP(Rateload!L88,'US Export Rates'!$A$8:$A$159,'US Export Rates'!$C$8:$S$159,0,0),0,0)</f>
        <v>88.93</v>
      </c>
      <c r="N88" t="s">
        <v>19</v>
      </c>
      <c r="O88" t="s">
        <v>59</v>
      </c>
      <c r="P88" t="s">
        <v>17</v>
      </c>
      <c r="Q88" t="str">
        <f t="shared" si="1"/>
        <v>('DHL','1/1/2025','1/1/2026','11706','Export','US','NULL','Express','Non-Document','A','85','86',88.93,'Flat','Dell_DHL2025Rates',NULL),</v>
      </c>
    </row>
    <row r="89" spans="1:17" x14ac:dyDescent="0.3">
      <c r="A89" t="s">
        <v>14</v>
      </c>
      <c r="B89" s="1" t="s">
        <v>57</v>
      </c>
      <c r="C89" s="1" t="s">
        <v>58</v>
      </c>
      <c r="D89">
        <v>11706</v>
      </c>
      <c r="E89" t="s">
        <v>15</v>
      </c>
      <c r="F89" t="s">
        <v>16</v>
      </c>
      <c r="G89" t="s">
        <v>17</v>
      </c>
      <c r="H89" t="s">
        <v>33</v>
      </c>
      <c r="I89" t="s">
        <v>18</v>
      </c>
      <c r="J89" t="s">
        <v>20</v>
      </c>
      <c r="K89">
        <v>86</v>
      </c>
      <c r="L89" s="14">
        <v>87</v>
      </c>
      <c r="M89" s="3" cm="1">
        <f t="array" ref="M89">_xlfn.XLOOKUP(J89,'US Export Rates'!$C$7:$S$7,_xlfn.XLOOKUP(Rateload!L89,'US Export Rates'!$A$8:$A$159,'US Export Rates'!$C$8:$S$159,0,0),0,0)</f>
        <v>89.44</v>
      </c>
      <c r="N89" t="s">
        <v>19</v>
      </c>
      <c r="O89" t="s">
        <v>59</v>
      </c>
      <c r="P89" t="s">
        <v>17</v>
      </c>
      <c r="Q89" t="str">
        <f t="shared" si="1"/>
        <v>('DHL','1/1/2025','1/1/2026','11706','Export','US','NULL','Express','Non-Document','A','86','87',89.44,'Flat','Dell_DHL2025Rates',NULL),</v>
      </c>
    </row>
    <row r="90" spans="1:17" x14ac:dyDescent="0.3">
      <c r="A90" t="s">
        <v>14</v>
      </c>
      <c r="B90" s="1" t="s">
        <v>57</v>
      </c>
      <c r="C90" s="1" t="s">
        <v>58</v>
      </c>
      <c r="D90">
        <v>11706</v>
      </c>
      <c r="E90" t="s">
        <v>15</v>
      </c>
      <c r="F90" t="s">
        <v>16</v>
      </c>
      <c r="G90" t="s">
        <v>17</v>
      </c>
      <c r="H90" t="s">
        <v>33</v>
      </c>
      <c r="I90" t="s">
        <v>18</v>
      </c>
      <c r="J90" t="s">
        <v>20</v>
      </c>
      <c r="K90">
        <v>87</v>
      </c>
      <c r="L90" s="14">
        <v>88</v>
      </c>
      <c r="M90" s="3" cm="1">
        <f t="array" ref="M90">_xlfn.XLOOKUP(J90,'US Export Rates'!$C$7:$S$7,_xlfn.XLOOKUP(Rateload!L90,'US Export Rates'!$A$8:$A$159,'US Export Rates'!$C$8:$S$159,0,0),0,0)</f>
        <v>89.95</v>
      </c>
      <c r="N90" t="s">
        <v>19</v>
      </c>
      <c r="O90" t="s">
        <v>59</v>
      </c>
      <c r="P90" t="s">
        <v>17</v>
      </c>
      <c r="Q90" t="str">
        <f t="shared" si="1"/>
        <v>('DHL','1/1/2025','1/1/2026','11706','Export','US','NULL','Express','Non-Document','A','87','88',89.95,'Flat','Dell_DHL2025Rates',NULL),</v>
      </c>
    </row>
    <row r="91" spans="1:17" x14ac:dyDescent="0.3">
      <c r="A91" t="s">
        <v>14</v>
      </c>
      <c r="B91" s="1" t="s">
        <v>57</v>
      </c>
      <c r="C91" s="1" t="s">
        <v>58</v>
      </c>
      <c r="D91">
        <v>11706</v>
      </c>
      <c r="E91" t="s">
        <v>15</v>
      </c>
      <c r="F91" t="s">
        <v>16</v>
      </c>
      <c r="G91" t="s">
        <v>17</v>
      </c>
      <c r="H91" t="s">
        <v>33</v>
      </c>
      <c r="I91" t="s">
        <v>18</v>
      </c>
      <c r="J91" t="s">
        <v>20</v>
      </c>
      <c r="K91">
        <v>88</v>
      </c>
      <c r="L91" s="14">
        <v>89</v>
      </c>
      <c r="M91" s="3" cm="1">
        <f t="array" ref="M91">_xlfn.XLOOKUP(J91,'US Export Rates'!$C$7:$S$7,_xlfn.XLOOKUP(Rateload!L91,'US Export Rates'!$A$8:$A$159,'US Export Rates'!$C$8:$S$159,0,0),0,0)</f>
        <v>90.46</v>
      </c>
      <c r="N91" t="s">
        <v>19</v>
      </c>
      <c r="O91" t="s">
        <v>59</v>
      </c>
      <c r="P91" t="s">
        <v>17</v>
      </c>
      <c r="Q91" t="str">
        <f t="shared" si="1"/>
        <v>('DHL','1/1/2025','1/1/2026','11706','Export','US','NULL','Express','Non-Document','A','88','89',90.46,'Flat','Dell_DHL2025Rates',NULL),</v>
      </c>
    </row>
    <row r="92" spans="1:17" x14ac:dyDescent="0.3">
      <c r="A92" t="s">
        <v>14</v>
      </c>
      <c r="B92" s="1" t="s">
        <v>57</v>
      </c>
      <c r="C92" s="1" t="s">
        <v>58</v>
      </c>
      <c r="D92">
        <v>11706</v>
      </c>
      <c r="E92" t="s">
        <v>15</v>
      </c>
      <c r="F92" t="s">
        <v>16</v>
      </c>
      <c r="G92" t="s">
        <v>17</v>
      </c>
      <c r="H92" t="s">
        <v>33</v>
      </c>
      <c r="I92" t="s">
        <v>18</v>
      </c>
      <c r="J92" t="s">
        <v>20</v>
      </c>
      <c r="K92">
        <v>89</v>
      </c>
      <c r="L92" s="14">
        <v>90</v>
      </c>
      <c r="M92" s="3" cm="1">
        <f t="array" ref="M92">_xlfn.XLOOKUP(J92,'US Export Rates'!$C$7:$S$7,_xlfn.XLOOKUP(Rateload!L92,'US Export Rates'!$A$8:$A$159,'US Export Rates'!$C$8:$S$159,0,0),0,0)</f>
        <v>90.97</v>
      </c>
      <c r="N92" t="s">
        <v>19</v>
      </c>
      <c r="O92" t="s">
        <v>59</v>
      </c>
      <c r="P92" t="s">
        <v>17</v>
      </c>
      <c r="Q92" t="str">
        <f t="shared" si="1"/>
        <v>('DHL','1/1/2025','1/1/2026','11706','Export','US','NULL','Express','Non-Document','A','89','90',90.97,'Flat','Dell_DHL2025Rates',NULL),</v>
      </c>
    </row>
    <row r="93" spans="1:17" x14ac:dyDescent="0.3">
      <c r="A93" t="s">
        <v>14</v>
      </c>
      <c r="B93" s="1" t="s">
        <v>57</v>
      </c>
      <c r="C93" s="1" t="s">
        <v>58</v>
      </c>
      <c r="D93">
        <v>11706</v>
      </c>
      <c r="E93" t="s">
        <v>15</v>
      </c>
      <c r="F93" t="s">
        <v>16</v>
      </c>
      <c r="G93" t="s">
        <v>17</v>
      </c>
      <c r="H93" t="s">
        <v>33</v>
      </c>
      <c r="I93" t="s">
        <v>18</v>
      </c>
      <c r="J93" t="s">
        <v>20</v>
      </c>
      <c r="K93">
        <v>90</v>
      </c>
      <c r="L93" s="14">
        <v>91</v>
      </c>
      <c r="M93" s="3" cm="1">
        <f t="array" ref="M93">_xlfn.XLOOKUP(J93,'US Export Rates'!$C$7:$S$7,_xlfn.XLOOKUP(Rateload!L93,'US Export Rates'!$A$8:$A$159,'US Export Rates'!$C$8:$S$159,0,0),0,0)</f>
        <v>91.48</v>
      </c>
      <c r="N93" t="s">
        <v>19</v>
      </c>
      <c r="O93" t="s">
        <v>59</v>
      </c>
      <c r="P93" t="s">
        <v>17</v>
      </c>
      <c r="Q93" t="str">
        <f t="shared" si="1"/>
        <v>('DHL','1/1/2025','1/1/2026','11706','Export','US','NULL','Express','Non-Document','A','90','91',91.48,'Flat','Dell_DHL2025Rates',NULL),</v>
      </c>
    </row>
    <row r="94" spans="1:17" x14ac:dyDescent="0.3">
      <c r="A94" t="s">
        <v>14</v>
      </c>
      <c r="B94" s="1" t="s">
        <v>57</v>
      </c>
      <c r="C94" s="1" t="s">
        <v>58</v>
      </c>
      <c r="D94">
        <v>11706</v>
      </c>
      <c r="E94" t="s">
        <v>15</v>
      </c>
      <c r="F94" t="s">
        <v>16</v>
      </c>
      <c r="G94" t="s">
        <v>17</v>
      </c>
      <c r="H94" t="s">
        <v>33</v>
      </c>
      <c r="I94" t="s">
        <v>18</v>
      </c>
      <c r="J94" t="s">
        <v>20</v>
      </c>
      <c r="K94">
        <v>91</v>
      </c>
      <c r="L94" s="14">
        <v>92</v>
      </c>
      <c r="M94" s="3" cm="1">
        <f t="array" ref="M94">_xlfn.XLOOKUP(J94,'US Export Rates'!$C$7:$S$7,_xlfn.XLOOKUP(Rateload!L94,'US Export Rates'!$A$8:$A$159,'US Export Rates'!$C$8:$S$159,0,0),0,0)</f>
        <v>91.99</v>
      </c>
      <c r="N94" t="s">
        <v>19</v>
      </c>
      <c r="O94" t="s">
        <v>59</v>
      </c>
      <c r="P94" t="s">
        <v>17</v>
      </c>
      <c r="Q94" t="str">
        <f t="shared" si="1"/>
        <v>('DHL','1/1/2025','1/1/2026','11706','Export','US','NULL','Express','Non-Document','A','91','92',91.99,'Flat','Dell_DHL2025Rates',NULL),</v>
      </c>
    </row>
    <row r="95" spans="1:17" x14ac:dyDescent="0.3">
      <c r="A95" t="s">
        <v>14</v>
      </c>
      <c r="B95" s="1" t="s">
        <v>57</v>
      </c>
      <c r="C95" s="1" t="s">
        <v>58</v>
      </c>
      <c r="D95">
        <v>11706</v>
      </c>
      <c r="E95" t="s">
        <v>15</v>
      </c>
      <c r="F95" t="s">
        <v>16</v>
      </c>
      <c r="G95" t="s">
        <v>17</v>
      </c>
      <c r="H95" t="s">
        <v>33</v>
      </c>
      <c r="I95" t="s">
        <v>18</v>
      </c>
      <c r="J95" t="s">
        <v>20</v>
      </c>
      <c r="K95">
        <v>92</v>
      </c>
      <c r="L95" s="14">
        <v>93</v>
      </c>
      <c r="M95" s="3" cm="1">
        <f t="array" ref="M95">_xlfn.XLOOKUP(J95,'US Export Rates'!$C$7:$S$7,_xlfn.XLOOKUP(Rateload!L95,'US Export Rates'!$A$8:$A$159,'US Export Rates'!$C$8:$S$159,0,0),0,0)</f>
        <v>92.5</v>
      </c>
      <c r="N95" t="s">
        <v>19</v>
      </c>
      <c r="O95" t="s">
        <v>59</v>
      </c>
      <c r="P95" t="s">
        <v>17</v>
      </c>
      <c r="Q95" t="str">
        <f t="shared" si="1"/>
        <v>('DHL','1/1/2025','1/1/2026','11706','Export','US','NULL','Express','Non-Document','A','92','93',92.5,'Flat','Dell_DHL2025Rates',NULL),</v>
      </c>
    </row>
    <row r="96" spans="1:17" x14ac:dyDescent="0.3">
      <c r="A96" t="s">
        <v>14</v>
      </c>
      <c r="B96" s="1" t="s">
        <v>57</v>
      </c>
      <c r="C96" s="1" t="s">
        <v>58</v>
      </c>
      <c r="D96">
        <v>11706</v>
      </c>
      <c r="E96" t="s">
        <v>15</v>
      </c>
      <c r="F96" t="s">
        <v>16</v>
      </c>
      <c r="G96" t="s">
        <v>17</v>
      </c>
      <c r="H96" t="s">
        <v>33</v>
      </c>
      <c r="I96" t="s">
        <v>18</v>
      </c>
      <c r="J96" t="s">
        <v>20</v>
      </c>
      <c r="K96">
        <v>93</v>
      </c>
      <c r="L96" s="14">
        <v>94</v>
      </c>
      <c r="M96" s="3" cm="1">
        <f t="array" ref="M96">_xlfn.XLOOKUP(J96,'US Export Rates'!$C$7:$S$7,_xlfn.XLOOKUP(Rateload!L96,'US Export Rates'!$A$8:$A$159,'US Export Rates'!$C$8:$S$159,0,0),0,0)</f>
        <v>93.01</v>
      </c>
      <c r="N96" t="s">
        <v>19</v>
      </c>
      <c r="O96" t="s">
        <v>59</v>
      </c>
      <c r="P96" t="s">
        <v>17</v>
      </c>
      <c r="Q96" t="str">
        <f t="shared" si="1"/>
        <v>('DHL','1/1/2025','1/1/2026','11706','Export','US','NULL','Express','Non-Document','A','93','94',93.01,'Flat','Dell_DHL2025Rates',NULL),</v>
      </c>
    </row>
    <row r="97" spans="1:17" x14ac:dyDescent="0.3">
      <c r="A97" t="s">
        <v>14</v>
      </c>
      <c r="B97" s="1" t="s">
        <v>57</v>
      </c>
      <c r="C97" s="1" t="s">
        <v>58</v>
      </c>
      <c r="D97">
        <v>11706</v>
      </c>
      <c r="E97" t="s">
        <v>15</v>
      </c>
      <c r="F97" t="s">
        <v>16</v>
      </c>
      <c r="G97" t="s">
        <v>17</v>
      </c>
      <c r="H97" t="s">
        <v>33</v>
      </c>
      <c r="I97" t="s">
        <v>18</v>
      </c>
      <c r="J97" t="s">
        <v>20</v>
      </c>
      <c r="K97">
        <v>94</v>
      </c>
      <c r="L97" s="14">
        <v>95</v>
      </c>
      <c r="M97" s="3" cm="1">
        <f t="array" ref="M97">_xlfn.XLOOKUP(J97,'US Export Rates'!$C$7:$S$7,_xlfn.XLOOKUP(Rateload!L97,'US Export Rates'!$A$8:$A$159,'US Export Rates'!$C$8:$S$159,0,0),0,0)</f>
        <v>93.52</v>
      </c>
      <c r="N97" t="s">
        <v>19</v>
      </c>
      <c r="O97" t="s">
        <v>59</v>
      </c>
      <c r="P97" t="s">
        <v>17</v>
      </c>
      <c r="Q97" t="str">
        <f t="shared" si="1"/>
        <v>('DHL','1/1/2025','1/1/2026','11706','Export','US','NULL','Express','Non-Document','A','94','95',93.52,'Flat','Dell_DHL2025Rates',NULL),</v>
      </c>
    </row>
    <row r="98" spans="1:17" x14ac:dyDescent="0.3">
      <c r="A98" t="s">
        <v>14</v>
      </c>
      <c r="B98" s="1" t="s">
        <v>57</v>
      </c>
      <c r="C98" s="1" t="s">
        <v>58</v>
      </c>
      <c r="D98">
        <v>11706</v>
      </c>
      <c r="E98" t="s">
        <v>15</v>
      </c>
      <c r="F98" t="s">
        <v>16</v>
      </c>
      <c r="G98" t="s">
        <v>17</v>
      </c>
      <c r="H98" t="s">
        <v>33</v>
      </c>
      <c r="I98" t="s">
        <v>18</v>
      </c>
      <c r="J98" t="s">
        <v>20</v>
      </c>
      <c r="K98">
        <v>95</v>
      </c>
      <c r="L98" s="14">
        <v>96</v>
      </c>
      <c r="M98" s="3" cm="1">
        <f t="array" ref="M98">_xlfn.XLOOKUP(J98,'US Export Rates'!$C$7:$S$7,_xlfn.XLOOKUP(Rateload!L98,'US Export Rates'!$A$8:$A$159,'US Export Rates'!$C$8:$S$159,0,0),0,0)</f>
        <v>94.03</v>
      </c>
      <c r="N98" t="s">
        <v>19</v>
      </c>
      <c r="O98" t="s">
        <v>59</v>
      </c>
      <c r="P98" t="s">
        <v>17</v>
      </c>
      <c r="Q98" t="str">
        <f t="shared" si="1"/>
        <v>('DHL','1/1/2025','1/1/2026','11706','Export','US','NULL','Express','Non-Document','A','95','96',94.03,'Flat','Dell_DHL2025Rates',NULL),</v>
      </c>
    </row>
    <row r="99" spans="1:17" x14ac:dyDescent="0.3">
      <c r="A99" t="s">
        <v>14</v>
      </c>
      <c r="B99" s="1" t="s">
        <v>57</v>
      </c>
      <c r="C99" s="1" t="s">
        <v>58</v>
      </c>
      <c r="D99">
        <v>11706</v>
      </c>
      <c r="E99" t="s">
        <v>15</v>
      </c>
      <c r="F99" t="s">
        <v>16</v>
      </c>
      <c r="G99" t="s">
        <v>17</v>
      </c>
      <c r="H99" t="s">
        <v>33</v>
      </c>
      <c r="I99" t="s">
        <v>18</v>
      </c>
      <c r="J99" t="s">
        <v>20</v>
      </c>
      <c r="K99">
        <v>96</v>
      </c>
      <c r="L99" s="14">
        <v>97</v>
      </c>
      <c r="M99" s="3" cm="1">
        <f t="array" ref="M99">_xlfn.XLOOKUP(J99,'US Export Rates'!$C$7:$S$7,_xlfn.XLOOKUP(Rateload!L99,'US Export Rates'!$A$8:$A$159,'US Export Rates'!$C$8:$S$159,0,0),0,0)</f>
        <v>94.54</v>
      </c>
      <c r="N99" t="s">
        <v>19</v>
      </c>
      <c r="O99" t="s">
        <v>59</v>
      </c>
      <c r="P99" t="s">
        <v>17</v>
      </c>
      <c r="Q99" t="str">
        <f t="shared" si="1"/>
        <v>('DHL','1/1/2025','1/1/2026','11706','Export','US','NULL','Express','Non-Document','A','96','97',94.54,'Flat','Dell_DHL2025Rates',NULL),</v>
      </c>
    </row>
    <row r="100" spans="1:17" x14ac:dyDescent="0.3">
      <c r="A100" t="s">
        <v>14</v>
      </c>
      <c r="B100" s="1" t="s">
        <v>57</v>
      </c>
      <c r="C100" s="1" t="s">
        <v>58</v>
      </c>
      <c r="D100">
        <v>11706</v>
      </c>
      <c r="E100" t="s">
        <v>15</v>
      </c>
      <c r="F100" t="s">
        <v>16</v>
      </c>
      <c r="G100" t="s">
        <v>17</v>
      </c>
      <c r="H100" t="s">
        <v>33</v>
      </c>
      <c r="I100" t="s">
        <v>18</v>
      </c>
      <c r="J100" t="s">
        <v>20</v>
      </c>
      <c r="K100">
        <v>97</v>
      </c>
      <c r="L100" s="14">
        <v>98</v>
      </c>
      <c r="M100" s="3" cm="1">
        <f t="array" ref="M100">_xlfn.XLOOKUP(J100,'US Export Rates'!$C$7:$S$7,_xlfn.XLOOKUP(Rateload!L100,'US Export Rates'!$A$8:$A$159,'US Export Rates'!$C$8:$S$159,0,0),0,0)</f>
        <v>95.05</v>
      </c>
      <c r="N100" t="s">
        <v>19</v>
      </c>
      <c r="O100" t="s">
        <v>59</v>
      </c>
      <c r="P100" t="s">
        <v>17</v>
      </c>
      <c r="Q100" t="str">
        <f t="shared" si="1"/>
        <v>('DHL','1/1/2025','1/1/2026','11706','Export','US','NULL','Express','Non-Document','A','97','98',95.05,'Flat','Dell_DHL2025Rates',NULL),</v>
      </c>
    </row>
    <row r="101" spans="1:17" x14ac:dyDescent="0.3">
      <c r="A101" t="s">
        <v>14</v>
      </c>
      <c r="B101" s="1" t="s">
        <v>57</v>
      </c>
      <c r="C101" s="1" t="s">
        <v>58</v>
      </c>
      <c r="D101">
        <v>11706</v>
      </c>
      <c r="E101" t="s">
        <v>15</v>
      </c>
      <c r="F101" t="s">
        <v>16</v>
      </c>
      <c r="G101" t="s">
        <v>17</v>
      </c>
      <c r="H101" t="s">
        <v>33</v>
      </c>
      <c r="I101" t="s">
        <v>18</v>
      </c>
      <c r="J101" t="s">
        <v>20</v>
      </c>
      <c r="K101">
        <v>98</v>
      </c>
      <c r="L101" s="14">
        <v>99</v>
      </c>
      <c r="M101" s="3" cm="1">
        <f t="array" ref="M101">_xlfn.XLOOKUP(J101,'US Export Rates'!$C$7:$S$7,_xlfn.XLOOKUP(Rateload!L101,'US Export Rates'!$A$8:$A$159,'US Export Rates'!$C$8:$S$159,0,0),0,0)</f>
        <v>95.56</v>
      </c>
      <c r="N101" t="s">
        <v>19</v>
      </c>
      <c r="O101" t="s">
        <v>59</v>
      </c>
      <c r="P101" t="s">
        <v>17</v>
      </c>
      <c r="Q101" t="str">
        <f t="shared" si="1"/>
        <v>('DHL','1/1/2025','1/1/2026','11706','Export','US','NULL','Express','Non-Document','A','98','99',95.56,'Flat','Dell_DHL2025Rates',NULL),</v>
      </c>
    </row>
    <row r="102" spans="1:17" x14ac:dyDescent="0.3">
      <c r="A102" t="s">
        <v>14</v>
      </c>
      <c r="B102" s="1" t="s">
        <v>57</v>
      </c>
      <c r="C102" s="1" t="s">
        <v>58</v>
      </c>
      <c r="D102">
        <v>11706</v>
      </c>
      <c r="E102" t="s">
        <v>15</v>
      </c>
      <c r="F102" t="s">
        <v>16</v>
      </c>
      <c r="G102" t="s">
        <v>17</v>
      </c>
      <c r="H102" t="s">
        <v>33</v>
      </c>
      <c r="I102" t="s">
        <v>18</v>
      </c>
      <c r="J102" t="s">
        <v>20</v>
      </c>
      <c r="K102">
        <v>99</v>
      </c>
      <c r="L102" s="14">
        <v>100</v>
      </c>
      <c r="M102" s="3" cm="1">
        <f t="array" ref="M102">_xlfn.XLOOKUP(J102,'US Export Rates'!$C$7:$S$7,_xlfn.XLOOKUP(Rateload!L102,'US Export Rates'!$A$8:$A$159,'US Export Rates'!$C$8:$S$159,0,0),0,0)</f>
        <v>96.07</v>
      </c>
      <c r="N102" t="s">
        <v>19</v>
      </c>
      <c r="O102" t="s">
        <v>59</v>
      </c>
      <c r="P102" t="s">
        <v>17</v>
      </c>
      <c r="Q102" t="str">
        <f t="shared" si="1"/>
        <v>('DHL','1/1/2025','1/1/2026','11706','Export','US','NULL','Express','Non-Document','A','99','100',96.07,'Flat','Dell_DHL2025Rates',NULL),</v>
      </c>
    </row>
    <row r="103" spans="1:17" x14ac:dyDescent="0.3">
      <c r="A103" t="s">
        <v>14</v>
      </c>
      <c r="B103" s="1" t="s">
        <v>57</v>
      </c>
      <c r="C103" s="1" t="s">
        <v>58</v>
      </c>
      <c r="D103">
        <v>11706</v>
      </c>
      <c r="E103" t="s">
        <v>15</v>
      </c>
      <c r="F103" t="s">
        <v>16</v>
      </c>
      <c r="G103" t="s">
        <v>17</v>
      </c>
      <c r="H103" t="s">
        <v>33</v>
      </c>
      <c r="I103" t="s">
        <v>18</v>
      </c>
      <c r="J103" t="s">
        <v>20</v>
      </c>
      <c r="K103">
        <v>100</v>
      </c>
      <c r="L103" s="14">
        <v>101</v>
      </c>
      <c r="M103" s="3" cm="1">
        <f t="array" ref="M103">_xlfn.XLOOKUP(J103,'US Export Rates'!$C$7:$S$7,_xlfn.XLOOKUP(Rateload!L103,'US Export Rates'!$A$8:$A$159,'US Export Rates'!$C$8:$S$159,0,0),0,0)</f>
        <v>96.98</v>
      </c>
      <c r="N103" t="s">
        <v>19</v>
      </c>
      <c r="O103" t="s">
        <v>59</v>
      </c>
      <c r="P103" t="s">
        <v>17</v>
      </c>
      <c r="Q103" t="str">
        <f t="shared" si="1"/>
        <v>('DHL','1/1/2025','1/1/2026','11706','Export','US','NULL','Express','Non-Document','A','100','101',96.98,'Flat','Dell_DHL2025Rates',NULL),</v>
      </c>
    </row>
    <row r="104" spans="1:17" x14ac:dyDescent="0.3">
      <c r="A104" t="s">
        <v>14</v>
      </c>
      <c r="B104" s="1" t="s">
        <v>57</v>
      </c>
      <c r="C104" s="1" t="s">
        <v>58</v>
      </c>
      <c r="D104">
        <v>11706</v>
      </c>
      <c r="E104" t="s">
        <v>15</v>
      </c>
      <c r="F104" t="s">
        <v>16</v>
      </c>
      <c r="G104" t="s">
        <v>17</v>
      </c>
      <c r="H104" t="s">
        <v>33</v>
      </c>
      <c r="I104" t="s">
        <v>18</v>
      </c>
      <c r="J104" t="s">
        <v>20</v>
      </c>
      <c r="K104">
        <v>101</v>
      </c>
      <c r="L104" s="14">
        <v>102</v>
      </c>
      <c r="M104" s="3" cm="1">
        <f t="array" ref="M104">_xlfn.XLOOKUP(J104,'US Export Rates'!$C$7:$S$7,_xlfn.XLOOKUP(Rateload!L104,'US Export Rates'!$A$8:$A$159,'US Export Rates'!$C$8:$S$159,0,0),0,0)</f>
        <v>97.89</v>
      </c>
      <c r="N104" t="s">
        <v>19</v>
      </c>
      <c r="O104" t="s">
        <v>59</v>
      </c>
      <c r="P104" t="s">
        <v>17</v>
      </c>
      <c r="Q104" t="str">
        <f t="shared" si="1"/>
        <v>('DHL','1/1/2025','1/1/2026','11706','Export','US','NULL','Express','Non-Document','A','101','102',97.89,'Flat','Dell_DHL2025Rates',NULL),</v>
      </c>
    </row>
    <row r="105" spans="1:17" x14ac:dyDescent="0.3">
      <c r="A105" t="s">
        <v>14</v>
      </c>
      <c r="B105" s="1" t="s">
        <v>57</v>
      </c>
      <c r="C105" s="1" t="s">
        <v>58</v>
      </c>
      <c r="D105">
        <v>11706</v>
      </c>
      <c r="E105" t="s">
        <v>15</v>
      </c>
      <c r="F105" t="s">
        <v>16</v>
      </c>
      <c r="G105" t="s">
        <v>17</v>
      </c>
      <c r="H105" t="s">
        <v>33</v>
      </c>
      <c r="I105" t="s">
        <v>18</v>
      </c>
      <c r="J105" t="s">
        <v>20</v>
      </c>
      <c r="K105">
        <v>102</v>
      </c>
      <c r="L105" s="14">
        <v>103</v>
      </c>
      <c r="M105" s="3" cm="1">
        <f t="array" ref="M105">_xlfn.XLOOKUP(J105,'US Export Rates'!$C$7:$S$7,_xlfn.XLOOKUP(Rateload!L105,'US Export Rates'!$A$8:$A$159,'US Export Rates'!$C$8:$S$159,0,0),0,0)</f>
        <v>98.8</v>
      </c>
      <c r="N105" t="s">
        <v>19</v>
      </c>
      <c r="O105" t="s">
        <v>59</v>
      </c>
      <c r="P105" t="s">
        <v>17</v>
      </c>
      <c r="Q105" t="str">
        <f t="shared" si="1"/>
        <v>('DHL','1/1/2025','1/1/2026','11706','Export','US','NULL','Express','Non-Document','A','102','103',98.8,'Flat','Dell_DHL2025Rates',NULL),</v>
      </c>
    </row>
    <row r="106" spans="1:17" x14ac:dyDescent="0.3">
      <c r="A106" t="s">
        <v>14</v>
      </c>
      <c r="B106" s="1" t="s">
        <v>57</v>
      </c>
      <c r="C106" s="1" t="s">
        <v>58</v>
      </c>
      <c r="D106">
        <v>11706</v>
      </c>
      <c r="E106" t="s">
        <v>15</v>
      </c>
      <c r="F106" t="s">
        <v>16</v>
      </c>
      <c r="G106" t="s">
        <v>17</v>
      </c>
      <c r="H106" t="s">
        <v>33</v>
      </c>
      <c r="I106" t="s">
        <v>18</v>
      </c>
      <c r="J106" t="s">
        <v>20</v>
      </c>
      <c r="K106">
        <v>103</v>
      </c>
      <c r="L106" s="14">
        <v>104</v>
      </c>
      <c r="M106" s="3" cm="1">
        <f t="array" ref="M106">_xlfn.XLOOKUP(J106,'US Export Rates'!$C$7:$S$7,_xlfn.XLOOKUP(Rateload!L106,'US Export Rates'!$A$8:$A$159,'US Export Rates'!$C$8:$S$159,0,0),0,0)</f>
        <v>99.71</v>
      </c>
      <c r="N106" t="s">
        <v>19</v>
      </c>
      <c r="O106" t="s">
        <v>59</v>
      </c>
      <c r="P106" t="s">
        <v>17</v>
      </c>
      <c r="Q106" t="str">
        <f t="shared" si="1"/>
        <v>('DHL','1/1/2025','1/1/2026','11706','Export','US','NULL','Express','Non-Document','A','103','104',99.71,'Flat','Dell_DHL2025Rates',NULL),</v>
      </c>
    </row>
    <row r="107" spans="1:17" x14ac:dyDescent="0.3">
      <c r="A107" t="s">
        <v>14</v>
      </c>
      <c r="B107" s="1" t="s">
        <v>57</v>
      </c>
      <c r="C107" s="1" t="s">
        <v>58</v>
      </c>
      <c r="D107">
        <v>11706</v>
      </c>
      <c r="E107" t="s">
        <v>15</v>
      </c>
      <c r="F107" t="s">
        <v>16</v>
      </c>
      <c r="G107" t="s">
        <v>17</v>
      </c>
      <c r="H107" t="s">
        <v>33</v>
      </c>
      <c r="I107" t="s">
        <v>18</v>
      </c>
      <c r="J107" t="s">
        <v>20</v>
      </c>
      <c r="K107">
        <v>104</v>
      </c>
      <c r="L107" s="14">
        <v>105</v>
      </c>
      <c r="M107" s="3" cm="1">
        <f t="array" ref="M107">_xlfn.XLOOKUP(J107,'US Export Rates'!$C$7:$S$7,_xlfn.XLOOKUP(Rateload!L107,'US Export Rates'!$A$8:$A$159,'US Export Rates'!$C$8:$S$159,0,0),0,0)</f>
        <v>100.62</v>
      </c>
      <c r="N107" t="s">
        <v>19</v>
      </c>
      <c r="O107" t="s">
        <v>59</v>
      </c>
      <c r="P107" t="s">
        <v>17</v>
      </c>
      <c r="Q107" t="str">
        <f t="shared" si="1"/>
        <v>('DHL','1/1/2025','1/1/2026','11706','Export','US','NULL','Express','Non-Document','A','104','105',100.62,'Flat','Dell_DHL2025Rates',NULL),</v>
      </c>
    </row>
    <row r="108" spans="1:17" x14ac:dyDescent="0.3">
      <c r="A108" t="s">
        <v>14</v>
      </c>
      <c r="B108" s="1" t="s">
        <v>57</v>
      </c>
      <c r="C108" s="1" t="s">
        <v>58</v>
      </c>
      <c r="D108">
        <v>11706</v>
      </c>
      <c r="E108" t="s">
        <v>15</v>
      </c>
      <c r="F108" t="s">
        <v>16</v>
      </c>
      <c r="G108" t="s">
        <v>17</v>
      </c>
      <c r="H108" t="s">
        <v>33</v>
      </c>
      <c r="I108" t="s">
        <v>18</v>
      </c>
      <c r="J108" t="s">
        <v>20</v>
      </c>
      <c r="K108">
        <v>105</v>
      </c>
      <c r="L108" s="14">
        <v>106</v>
      </c>
      <c r="M108" s="3" cm="1">
        <f t="array" ref="M108">_xlfn.XLOOKUP(J108,'US Export Rates'!$C$7:$S$7,_xlfn.XLOOKUP(Rateload!L108,'US Export Rates'!$A$8:$A$159,'US Export Rates'!$C$8:$S$159,0,0),0,0)</f>
        <v>101.53</v>
      </c>
      <c r="N108" t="s">
        <v>19</v>
      </c>
      <c r="O108" t="s">
        <v>59</v>
      </c>
      <c r="P108" t="s">
        <v>17</v>
      </c>
      <c r="Q108" t="str">
        <f t="shared" si="1"/>
        <v>('DHL','1/1/2025','1/1/2026','11706','Export','US','NULL','Express','Non-Document','A','105','106',101.53,'Flat','Dell_DHL2025Rates',NULL),</v>
      </c>
    </row>
    <row r="109" spans="1:17" x14ac:dyDescent="0.3">
      <c r="A109" t="s">
        <v>14</v>
      </c>
      <c r="B109" s="1" t="s">
        <v>57</v>
      </c>
      <c r="C109" s="1" t="s">
        <v>58</v>
      </c>
      <c r="D109">
        <v>11706</v>
      </c>
      <c r="E109" t="s">
        <v>15</v>
      </c>
      <c r="F109" t="s">
        <v>16</v>
      </c>
      <c r="G109" t="s">
        <v>17</v>
      </c>
      <c r="H109" t="s">
        <v>33</v>
      </c>
      <c r="I109" t="s">
        <v>18</v>
      </c>
      <c r="J109" t="s">
        <v>20</v>
      </c>
      <c r="K109">
        <v>106</v>
      </c>
      <c r="L109" s="14">
        <v>107</v>
      </c>
      <c r="M109" s="3" cm="1">
        <f t="array" ref="M109">_xlfn.XLOOKUP(J109,'US Export Rates'!$C$7:$S$7,_xlfn.XLOOKUP(Rateload!L109,'US Export Rates'!$A$8:$A$159,'US Export Rates'!$C$8:$S$159,0,0),0,0)</f>
        <v>102.44</v>
      </c>
      <c r="N109" t="s">
        <v>19</v>
      </c>
      <c r="O109" t="s">
        <v>59</v>
      </c>
      <c r="P109" t="s">
        <v>17</v>
      </c>
      <c r="Q109" t="str">
        <f t="shared" si="1"/>
        <v>('DHL','1/1/2025','1/1/2026','11706','Export','US','NULL','Express','Non-Document','A','106','107',102.44,'Flat','Dell_DHL2025Rates',NULL),</v>
      </c>
    </row>
    <row r="110" spans="1:17" x14ac:dyDescent="0.3">
      <c r="A110" t="s">
        <v>14</v>
      </c>
      <c r="B110" s="1" t="s">
        <v>57</v>
      </c>
      <c r="C110" s="1" t="s">
        <v>58</v>
      </c>
      <c r="D110">
        <v>11706</v>
      </c>
      <c r="E110" t="s">
        <v>15</v>
      </c>
      <c r="F110" t="s">
        <v>16</v>
      </c>
      <c r="G110" t="s">
        <v>17</v>
      </c>
      <c r="H110" t="s">
        <v>33</v>
      </c>
      <c r="I110" t="s">
        <v>18</v>
      </c>
      <c r="J110" t="s">
        <v>20</v>
      </c>
      <c r="K110">
        <v>107</v>
      </c>
      <c r="L110" s="14">
        <v>108</v>
      </c>
      <c r="M110" s="3" cm="1">
        <f t="array" ref="M110">_xlfn.XLOOKUP(J110,'US Export Rates'!$C$7:$S$7,_xlfn.XLOOKUP(Rateload!L110,'US Export Rates'!$A$8:$A$159,'US Export Rates'!$C$8:$S$159,0,0),0,0)</f>
        <v>103.35</v>
      </c>
      <c r="N110" t="s">
        <v>19</v>
      </c>
      <c r="O110" t="s">
        <v>59</v>
      </c>
      <c r="P110" t="s">
        <v>17</v>
      </c>
      <c r="Q110" t="str">
        <f t="shared" si="1"/>
        <v>('DHL','1/1/2025','1/1/2026','11706','Export','US','NULL','Express','Non-Document','A','107','108',103.35,'Flat','Dell_DHL2025Rates',NULL),</v>
      </c>
    </row>
    <row r="111" spans="1:17" x14ac:dyDescent="0.3">
      <c r="A111" t="s">
        <v>14</v>
      </c>
      <c r="B111" s="1" t="s">
        <v>57</v>
      </c>
      <c r="C111" s="1" t="s">
        <v>58</v>
      </c>
      <c r="D111">
        <v>11706</v>
      </c>
      <c r="E111" t="s">
        <v>15</v>
      </c>
      <c r="F111" t="s">
        <v>16</v>
      </c>
      <c r="G111" t="s">
        <v>17</v>
      </c>
      <c r="H111" t="s">
        <v>33</v>
      </c>
      <c r="I111" t="s">
        <v>18</v>
      </c>
      <c r="J111" t="s">
        <v>20</v>
      </c>
      <c r="K111">
        <v>108</v>
      </c>
      <c r="L111" s="14">
        <v>109</v>
      </c>
      <c r="M111" s="3" cm="1">
        <f t="array" ref="M111">_xlfn.XLOOKUP(J111,'US Export Rates'!$C$7:$S$7,_xlfn.XLOOKUP(Rateload!L111,'US Export Rates'!$A$8:$A$159,'US Export Rates'!$C$8:$S$159,0,0),0,0)</f>
        <v>104.26</v>
      </c>
      <c r="N111" t="s">
        <v>19</v>
      </c>
      <c r="O111" t="s">
        <v>59</v>
      </c>
      <c r="P111" t="s">
        <v>17</v>
      </c>
      <c r="Q111" t="str">
        <f t="shared" si="1"/>
        <v>('DHL','1/1/2025','1/1/2026','11706','Export','US','NULL','Express','Non-Document','A','108','109',104.26,'Flat','Dell_DHL2025Rates',NULL),</v>
      </c>
    </row>
    <row r="112" spans="1:17" x14ac:dyDescent="0.3">
      <c r="A112" t="s">
        <v>14</v>
      </c>
      <c r="B112" s="1" t="s">
        <v>57</v>
      </c>
      <c r="C112" s="1" t="s">
        <v>58</v>
      </c>
      <c r="D112">
        <v>11706</v>
      </c>
      <c r="E112" t="s">
        <v>15</v>
      </c>
      <c r="F112" t="s">
        <v>16</v>
      </c>
      <c r="G112" t="s">
        <v>17</v>
      </c>
      <c r="H112" t="s">
        <v>33</v>
      </c>
      <c r="I112" t="s">
        <v>18</v>
      </c>
      <c r="J112" t="s">
        <v>20</v>
      </c>
      <c r="K112">
        <v>109</v>
      </c>
      <c r="L112" s="14">
        <v>110</v>
      </c>
      <c r="M112" s="3" cm="1">
        <f t="array" ref="M112">_xlfn.XLOOKUP(J112,'US Export Rates'!$C$7:$S$7,_xlfn.XLOOKUP(Rateload!L112,'US Export Rates'!$A$8:$A$159,'US Export Rates'!$C$8:$S$159,0,0),0,0)</f>
        <v>105.17</v>
      </c>
      <c r="N112" t="s">
        <v>19</v>
      </c>
      <c r="O112" t="s">
        <v>59</v>
      </c>
      <c r="P112" t="s">
        <v>17</v>
      </c>
      <c r="Q112" t="str">
        <f t="shared" si="1"/>
        <v>('DHL','1/1/2025','1/1/2026','11706','Export','US','NULL','Express','Non-Document','A','109','110',105.17,'Flat','Dell_DHL2025Rates',NULL),</v>
      </c>
    </row>
    <row r="113" spans="1:17" x14ac:dyDescent="0.3">
      <c r="A113" t="s">
        <v>14</v>
      </c>
      <c r="B113" s="1" t="s">
        <v>57</v>
      </c>
      <c r="C113" s="1" t="s">
        <v>58</v>
      </c>
      <c r="D113">
        <v>11706</v>
      </c>
      <c r="E113" t="s">
        <v>15</v>
      </c>
      <c r="F113" t="s">
        <v>16</v>
      </c>
      <c r="G113" t="s">
        <v>17</v>
      </c>
      <c r="H113" t="s">
        <v>33</v>
      </c>
      <c r="I113" t="s">
        <v>18</v>
      </c>
      <c r="J113" t="s">
        <v>20</v>
      </c>
      <c r="K113">
        <v>110</v>
      </c>
      <c r="L113" s="14">
        <v>111</v>
      </c>
      <c r="M113" s="3" cm="1">
        <f t="array" ref="M113">_xlfn.XLOOKUP(J113,'US Export Rates'!$C$7:$S$7,_xlfn.XLOOKUP(Rateload!L113,'US Export Rates'!$A$8:$A$159,'US Export Rates'!$C$8:$S$159,0,0),0,0)</f>
        <v>106.08</v>
      </c>
      <c r="N113" t="s">
        <v>19</v>
      </c>
      <c r="O113" t="s">
        <v>59</v>
      </c>
      <c r="P113" t="s">
        <v>17</v>
      </c>
      <c r="Q113" t="str">
        <f t="shared" si="1"/>
        <v>('DHL','1/1/2025','1/1/2026','11706','Export','US','NULL','Express','Non-Document','A','110','111',106.08,'Flat','Dell_DHL2025Rates',NULL),</v>
      </c>
    </row>
    <row r="114" spans="1:17" x14ac:dyDescent="0.3">
      <c r="A114" t="s">
        <v>14</v>
      </c>
      <c r="B114" s="1" t="s">
        <v>57</v>
      </c>
      <c r="C114" s="1" t="s">
        <v>58</v>
      </c>
      <c r="D114">
        <v>11706</v>
      </c>
      <c r="E114" t="s">
        <v>15</v>
      </c>
      <c r="F114" t="s">
        <v>16</v>
      </c>
      <c r="G114" t="s">
        <v>17</v>
      </c>
      <c r="H114" t="s">
        <v>33</v>
      </c>
      <c r="I114" t="s">
        <v>18</v>
      </c>
      <c r="J114" t="s">
        <v>20</v>
      </c>
      <c r="K114">
        <v>111</v>
      </c>
      <c r="L114" s="14">
        <v>112</v>
      </c>
      <c r="M114" s="3" cm="1">
        <f t="array" ref="M114">_xlfn.XLOOKUP(J114,'US Export Rates'!$C$7:$S$7,_xlfn.XLOOKUP(Rateload!L114,'US Export Rates'!$A$8:$A$159,'US Export Rates'!$C$8:$S$159,0,0),0,0)</f>
        <v>106.99</v>
      </c>
      <c r="N114" t="s">
        <v>19</v>
      </c>
      <c r="O114" t="s">
        <v>59</v>
      </c>
      <c r="P114" t="s">
        <v>17</v>
      </c>
      <c r="Q114" t="str">
        <f t="shared" si="1"/>
        <v>('DHL','1/1/2025','1/1/2026','11706','Export','US','NULL','Express','Non-Document','A','111','112',106.99,'Flat','Dell_DHL2025Rates',NULL),</v>
      </c>
    </row>
    <row r="115" spans="1:17" x14ac:dyDescent="0.3">
      <c r="A115" t="s">
        <v>14</v>
      </c>
      <c r="B115" s="1" t="s">
        <v>57</v>
      </c>
      <c r="C115" s="1" t="s">
        <v>58</v>
      </c>
      <c r="D115">
        <v>11706</v>
      </c>
      <c r="E115" t="s">
        <v>15</v>
      </c>
      <c r="F115" t="s">
        <v>16</v>
      </c>
      <c r="G115" t="s">
        <v>17</v>
      </c>
      <c r="H115" t="s">
        <v>33</v>
      </c>
      <c r="I115" t="s">
        <v>18</v>
      </c>
      <c r="J115" t="s">
        <v>20</v>
      </c>
      <c r="K115">
        <v>112</v>
      </c>
      <c r="L115" s="14">
        <v>113</v>
      </c>
      <c r="M115" s="3" cm="1">
        <f t="array" ref="M115">_xlfn.XLOOKUP(J115,'US Export Rates'!$C$7:$S$7,_xlfn.XLOOKUP(Rateload!L115,'US Export Rates'!$A$8:$A$159,'US Export Rates'!$C$8:$S$159,0,0),0,0)</f>
        <v>107.9</v>
      </c>
      <c r="N115" t="s">
        <v>19</v>
      </c>
      <c r="O115" t="s">
        <v>59</v>
      </c>
      <c r="P115" t="s">
        <v>17</v>
      </c>
      <c r="Q115" t="str">
        <f t="shared" si="1"/>
        <v>('DHL','1/1/2025','1/1/2026','11706','Export','US','NULL','Express','Non-Document','A','112','113',107.9,'Flat','Dell_DHL2025Rates',NULL),</v>
      </c>
    </row>
    <row r="116" spans="1:17" x14ac:dyDescent="0.3">
      <c r="A116" t="s">
        <v>14</v>
      </c>
      <c r="B116" s="1" t="s">
        <v>57</v>
      </c>
      <c r="C116" s="1" t="s">
        <v>58</v>
      </c>
      <c r="D116">
        <v>11706</v>
      </c>
      <c r="E116" t="s">
        <v>15</v>
      </c>
      <c r="F116" t="s">
        <v>16</v>
      </c>
      <c r="G116" t="s">
        <v>17</v>
      </c>
      <c r="H116" t="s">
        <v>33</v>
      </c>
      <c r="I116" t="s">
        <v>18</v>
      </c>
      <c r="J116" t="s">
        <v>20</v>
      </c>
      <c r="K116">
        <v>113</v>
      </c>
      <c r="L116" s="14">
        <v>114</v>
      </c>
      <c r="M116" s="3" cm="1">
        <f t="array" ref="M116">_xlfn.XLOOKUP(J116,'US Export Rates'!$C$7:$S$7,_xlfn.XLOOKUP(Rateload!L116,'US Export Rates'!$A$8:$A$159,'US Export Rates'!$C$8:$S$159,0,0),0,0)</f>
        <v>108.81</v>
      </c>
      <c r="N116" t="s">
        <v>19</v>
      </c>
      <c r="O116" t="s">
        <v>59</v>
      </c>
      <c r="P116" t="s">
        <v>17</v>
      </c>
      <c r="Q116" t="str">
        <f t="shared" si="1"/>
        <v>('DHL','1/1/2025','1/1/2026','11706','Export','US','NULL','Express','Non-Document','A','113','114',108.81,'Flat','Dell_DHL2025Rates',NULL),</v>
      </c>
    </row>
    <row r="117" spans="1:17" x14ac:dyDescent="0.3">
      <c r="A117" t="s">
        <v>14</v>
      </c>
      <c r="B117" s="1" t="s">
        <v>57</v>
      </c>
      <c r="C117" s="1" t="s">
        <v>58</v>
      </c>
      <c r="D117">
        <v>11706</v>
      </c>
      <c r="E117" t="s">
        <v>15</v>
      </c>
      <c r="F117" t="s">
        <v>16</v>
      </c>
      <c r="G117" t="s">
        <v>17</v>
      </c>
      <c r="H117" t="s">
        <v>33</v>
      </c>
      <c r="I117" t="s">
        <v>18</v>
      </c>
      <c r="J117" t="s">
        <v>20</v>
      </c>
      <c r="K117">
        <v>114</v>
      </c>
      <c r="L117" s="14">
        <v>115</v>
      </c>
      <c r="M117" s="3" cm="1">
        <f t="array" ref="M117">_xlfn.XLOOKUP(J117,'US Export Rates'!$C$7:$S$7,_xlfn.XLOOKUP(Rateload!L117,'US Export Rates'!$A$8:$A$159,'US Export Rates'!$C$8:$S$159,0,0),0,0)</f>
        <v>109.72</v>
      </c>
      <c r="N117" t="s">
        <v>19</v>
      </c>
      <c r="O117" t="s">
        <v>59</v>
      </c>
      <c r="P117" t="s">
        <v>17</v>
      </c>
      <c r="Q117" t="str">
        <f t="shared" si="1"/>
        <v>('DHL','1/1/2025','1/1/2026','11706','Export','US','NULL','Express','Non-Document','A','114','115',109.72,'Flat','Dell_DHL2025Rates',NULL),</v>
      </c>
    </row>
    <row r="118" spans="1:17" x14ac:dyDescent="0.3">
      <c r="A118" t="s">
        <v>14</v>
      </c>
      <c r="B118" s="1" t="s">
        <v>57</v>
      </c>
      <c r="C118" s="1" t="s">
        <v>58</v>
      </c>
      <c r="D118">
        <v>11706</v>
      </c>
      <c r="E118" t="s">
        <v>15</v>
      </c>
      <c r="F118" t="s">
        <v>16</v>
      </c>
      <c r="G118" t="s">
        <v>17</v>
      </c>
      <c r="H118" t="s">
        <v>33</v>
      </c>
      <c r="I118" t="s">
        <v>18</v>
      </c>
      <c r="J118" t="s">
        <v>20</v>
      </c>
      <c r="K118">
        <v>115</v>
      </c>
      <c r="L118" s="14">
        <v>116</v>
      </c>
      <c r="M118" s="3" cm="1">
        <f t="array" ref="M118">_xlfn.XLOOKUP(J118,'US Export Rates'!$C$7:$S$7,_xlfn.XLOOKUP(Rateload!L118,'US Export Rates'!$A$8:$A$159,'US Export Rates'!$C$8:$S$159,0,0),0,0)</f>
        <v>110.63</v>
      </c>
      <c r="N118" t="s">
        <v>19</v>
      </c>
      <c r="O118" t="s">
        <v>59</v>
      </c>
      <c r="P118" t="s">
        <v>17</v>
      </c>
      <c r="Q118" t="str">
        <f t="shared" si="1"/>
        <v>('DHL','1/1/2025','1/1/2026','11706','Export','US','NULL','Express','Non-Document','A','115','116',110.63,'Flat','Dell_DHL2025Rates',NULL),</v>
      </c>
    </row>
    <row r="119" spans="1:17" x14ac:dyDescent="0.3">
      <c r="A119" t="s">
        <v>14</v>
      </c>
      <c r="B119" s="1" t="s">
        <v>57</v>
      </c>
      <c r="C119" s="1" t="s">
        <v>58</v>
      </c>
      <c r="D119">
        <v>11706</v>
      </c>
      <c r="E119" t="s">
        <v>15</v>
      </c>
      <c r="F119" t="s">
        <v>16</v>
      </c>
      <c r="G119" t="s">
        <v>17</v>
      </c>
      <c r="H119" t="s">
        <v>33</v>
      </c>
      <c r="I119" t="s">
        <v>18</v>
      </c>
      <c r="J119" t="s">
        <v>20</v>
      </c>
      <c r="K119">
        <v>116</v>
      </c>
      <c r="L119" s="14">
        <v>117</v>
      </c>
      <c r="M119" s="3" cm="1">
        <f t="array" ref="M119">_xlfn.XLOOKUP(J119,'US Export Rates'!$C$7:$S$7,_xlfn.XLOOKUP(Rateload!L119,'US Export Rates'!$A$8:$A$159,'US Export Rates'!$C$8:$S$159,0,0),0,0)</f>
        <v>111.54</v>
      </c>
      <c r="N119" t="s">
        <v>19</v>
      </c>
      <c r="O119" t="s">
        <v>59</v>
      </c>
      <c r="P119" t="s">
        <v>17</v>
      </c>
      <c r="Q119" t="str">
        <f t="shared" si="1"/>
        <v>('DHL','1/1/2025','1/1/2026','11706','Export','US','NULL','Express','Non-Document','A','116','117',111.54,'Flat','Dell_DHL2025Rates',NULL),</v>
      </c>
    </row>
    <row r="120" spans="1:17" x14ac:dyDescent="0.3">
      <c r="A120" t="s">
        <v>14</v>
      </c>
      <c r="B120" s="1" t="s">
        <v>57</v>
      </c>
      <c r="C120" s="1" t="s">
        <v>58</v>
      </c>
      <c r="D120">
        <v>11706</v>
      </c>
      <c r="E120" t="s">
        <v>15</v>
      </c>
      <c r="F120" t="s">
        <v>16</v>
      </c>
      <c r="G120" t="s">
        <v>17</v>
      </c>
      <c r="H120" t="s">
        <v>33</v>
      </c>
      <c r="I120" t="s">
        <v>18</v>
      </c>
      <c r="J120" t="s">
        <v>20</v>
      </c>
      <c r="K120">
        <v>117</v>
      </c>
      <c r="L120" s="14">
        <v>118</v>
      </c>
      <c r="M120" s="3" cm="1">
        <f t="array" ref="M120">_xlfn.XLOOKUP(J120,'US Export Rates'!$C$7:$S$7,_xlfn.XLOOKUP(Rateload!L120,'US Export Rates'!$A$8:$A$159,'US Export Rates'!$C$8:$S$159,0,0),0,0)</f>
        <v>112.45</v>
      </c>
      <c r="N120" t="s">
        <v>19</v>
      </c>
      <c r="O120" t="s">
        <v>59</v>
      </c>
      <c r="P120" t="s">
        <v>17</v>
      </c>
      <c r="Q120" t="str">
        <f t="shared" si="1"/>
        <v>('DHL','1/1/2025','1/1/2026','11706','Export','US','NULL','Express','Non-Document','A','117','118',112.45,'Flat','Dell_DHL2025Rates',NULL),</v>
      </c>
    </row>
    <row r="121" spans="1:17" x14ac:dyDescent="0.3">
      <c r="A121" t="s">
        <v>14</v>
      </c>
      <c r="B121" s="1" t="s">
        <v>57</v>
      </c>
      <c r="C121" s="1" t="s">
        <v>58</v>
      </c>
      <c r="D121">
        <v>11706</v>
      </c>
      <c r="E121" t="s">
        <v>15</v>
      </c>
      <c r="F121" t="s">
        <v>16</v>
      </c>
      <c r="G121" t="s">
        <v>17</v>
      </c>
      <c r="H121" t="s">
        <v>33</v>
      </c>
      <c r="I121" t="s">
        <v>18</v>
      </c>
      <c r="J121" t="s">
        <v>20</v>
      </c>
      <c r="K121">
        <v>118</v>
      </c>
      <c r="L121" s="14">
        <v>119</v>
      </c>
      <c r="M121" s="3" cm="1">
        <f t="array" ref="M121">_xlfn.XLOOKUP(J121,'US Export Rates'!$C$7:$S$7,_xlfn.XLOOKUP(Rateload!L121,'US Export Rates'!$A$8:$A$159,'US Export Rates'!$C$8:$S$159,0,0),0,0)</f>
        <v>113.36</v>
      </c>
      <c r="N121" t="s">
        <v>19</v>
      </c>
      <c r="O121" t="s">
        <v>59</v>
      </c>
      <c r="P121" t="s">
        <v>17</v>
      </c>
      <c r="Q121" t="str">
        <f t="shared" si="1"/>
        <v>('DHL','1/1/2025','1/1/2026','11706','Export','US','NULL','Express','Non-Document','A','118','119',113.36,'Flat','Dell_DHL2025Rates',NULL),</v>
      </c>
    </row>
    <row r="122" spans="1:17" x14ac:dyDescent="0.3">
      <c r="A122" t="s">
        <v>14</v>
      </c>
      <c r="B122" s="1" t="s">
        <v>57</v>
      </c>
      <c r="C122" s="1" t="s">
        <v>58</v>
      </c>
      <c r="D122">
        <v>11706</v>
      </c>
      <c r="E122" t="s">
        <v>15</v>
      </c>
      <c r="F122" t="s">
        <v>16</v>
      </c>
      <c r="G122" t="s">
        <v>17</v>
      </c>
      <c r="H122" t="s">
        <v>33</v>
      </c>
      <c r="I122" t="s">
        <v>18</v>
      </c>
      <c r="J122" t="s">
        <v>20</v>
      </c>
      <c r="K122">
        <v>119</v>
      </c>
      <c r="L122" s="14">
        <v>120</v>
      </c>
      <c r="M122" s="3" cm="1">
        <f t="array" ref="M122">_xlfn.XLOOKUP(J122,'US Export Rates'!$C$7:$S$7,_xlfn.XLOOKUP(Rateload!L122,'US Export Rates'!$A$8:$A$159,'US Export Rates'!$C$8:$S$159,0,0),0,0)</f>
        <v>114.27</v>
      </c>
      <c r="N122" t="s">
        <v>19</v>
      </c>
      <c r="O122" t="s">
        <v>59</v>
      </c>
      <c r="P122" t="s">
        <v>17</v>
      </c>
      <c r="Q122" t="str">
        <f t="shared" si="1"/>
        <v>('DHL','1/1/2025','1/1/2026','11706','Export','US','NULL','Express','Non-Document','A','119','120',114.27,'Flat','Dell_DHL2025Rates',NULL),</v>
      </c>
    </row>
    <row r="123" spans="1:17" x14ac:dyDescent="0.3">
      <c r="A123" t="s">
        <v>14</v>
      </c>
      <c r="B123" s="1" t="s">
        <v>57</v>
      </c>
      <c r="C123" s="1" t="s">
        <v>58</v>
      </c>
      <c r="D123">
        <v>11706</v>
      </c>
      <c r="E123" t="s">
        <v>15</v>
      </c>
      <c r="F123" t="s">
        <v>16</v>
      </c>
      <c r="G123" t="s">
        <v>17</v>
      </c>
      <c r="H123" t="s">
        <v>33</v>
      </c>
      <c r="I123" t="s">
        <v>18</v>
      </c>
      <c r="J123" t="s">
        <v>20</v>
      </c>
      <c r="K123">
        <v>120</v>
      </c>
      <c r="L123" s="14">
        <v>121</v>
      </c>
      <c r="M123" s="3" cm="1">
        <f t="array" ref="M123">_xlfn.XLOOKUP(J123,'US Export Rates'!$C$7:$S$7,_xlfn.XLOOKUP(Rateload!L123,'US Export Rates'!$A$8:$A$159,'US Export Rates'!$C$8:$S$159,0,0),0,0)</f>
        <v>115.18</v>
      </c>
      <c r="N123" t="s">
        <v>19</v>
      </c>
      <c r="O123" t="s">
        <v>59</v>
      </c>
      <c r="P123" t="s">
        <v>17</v>
      </c>
      <c r="Q123" t="str">
        <f t="shared" si="1"/>
        <v>('DHL','1/1/2025','1/1/2026','11706','Export','US','NULL','Express','Non-Document','A','120','121',115.18,'Flat','Dell_DHL2025Rates',NULL),</v>
      </c>
    </row>
    <row r="124" spans="1:17" x14ac:dyDescent="0.3">
      <c r="A124" t="s">
        <v>14</v>
      </c>
      <c r="B124" s="1" t="s">
        <v>57</v>
      </c>
      <c r="C124" s="1" t="s">
        <v>58</v>
      </c>
      <c r="D124">
        <v>11706</v>
      </c>
      <c r="E124" t="s">
        <v>15</v>
      </c>
      <c r="F124" t="s">
        <v>16</v>
      </c>
      <c r="G124" t="s">
        <v>17</v>
      </c>
      <c r="H124" t="s">
        <v>33</v>
      </c>
      <c r="I124" t="s">
        <v>18</v>
      </c>
      <c r="J124" t="s">
        <v>20</v>
      </c>
      <c r="K124">
        <v>121</v>
      </c>
      <c r="L124" s="14">
        <v>122</v>
      </c>
      <c r="M124" s="3" cm="1">
        <f t="array" ref="M124">_xlfn.XLOOKUP(J124,'US Export Rates'!$C$7:$S$7,_xlfn.XLOOKUP(Rateload!L124,'US Export Rates'!$A$8:$A$159,'US Export Rates'!$C$8:$S$159,0,0),0,0)</f>
        <v>116.09</v>
      </c>
      <c r="N124" t="s">
        <v>19</v>
      </c>
      <c r="O124" t="s">
        <v>59</v>
      </c>
      <c r="P124" t="s">
        <v>17</v>
      </c>
      <c r="Q124" t="str">
        <f t="shared" si="1"/>
        <v>('DHL','1/1/2025','1/1/2026','11706','Export','US','NULL','Express','Non-Document','A','121','122',116.09,'Flat','Dell_DHL2025Rates',NULL),</v>
      </c>
    </row>
    <row r="125" spans="1:17" x14ac:dyDescent="0.3">
      <c r="A125" t="s">
        <v>14</v>
      </c>
      <c r="B125" s="1" t="s">
        <v>57</v>
      </c>
      <c r="C125" s="1" t="s">
        <v>58</v>
      </c>
      <c r="D125">
        <v>11706</v>
      </c>
      <c r="E125" t="s">
        <v>15</v>
      </c>
      <c r="F125" t="s">
        <v>16</v>
      </c>
      <c r="G125" t="s">
        <v>17</v>
      </c>
      <c r="H125" t="s">
        <v>33</v>
      </c>
      <c r="I125" t="s">
        <v>18</v>
      </c>
      <c r="J125" t="s">
        <v>20</v>
      </c>
      <c r="K125">
        <v>122</v>
      </c>
      <c r="L125" s="14">
        <v>123</v>
      </c>
      <c r="M125" s="3" cm="1">
        <f t="array" ref="M125">_xlfn.XLOOKUP(J125,'US Export Rates'!$C$7:$S$7,_xlfn.XLOOKUP(Rateload!L125,'US Export Rates'!$A$8:$A$159,'US Export Rates'!$C$8:$S$159,0,0),0,0)</f>
        <v>117</v>
      </c>
      <c r="N125" t="s">
        <v>19</v>
      </c>
      <c r="O125" t="s">
        <v>59</v>
      </c>
      <c r="P125" t="s">
        <v>17</v>
      </c>
      <c r="Q125" t="str">
        <f t="shared" si="1"/>
        <v>('DHL','1/1/2025','1/1/2026','11706','Export','US','NULL','Express','Non-Document','A','122','123',117,'Flat','Dell_DHL2025Rates',NULL),</v>
      </c>
    </row>
    <row r="126" spans="1:17" x14ac:dyDescent="0.3">
      <c r="A126" t="s">
        <v>14</v>
      </c>
      <c r="B126" s="1" t="s">
        <v>57</v>
      </c>
      <c r="C126" s="1" t="s">
        <v>58</v>
      </c>
      <c r="D126">
        <v>11706</v>
      </c>
      <c r="E126" t="s">
        <v>15</v>
      </c>
      <c r="F126" t="s">
        <v>16</v>
      </c>
      <c r="G126" t="s">
        <v>17</v>
      </c>
      <c r="H126" t="s">
        <v>33</v>
      </c>
      <c r="I126" t="s">
        <v>18</v>
      </c>
      <c r="J126" t="s">
        <v>20</v>
      </c>
      <c r="K126">
        <v>123</v>
      </c>
      <c r="L126" s="14">
        <v>124</v>
      </c>
      <c r="M126" s="3" cm="1">
        <f t="array" ref="M126">_xlfn.XLOOKUP(J126,'US Export Rates'!$C$7:$S$7,_xlfn.XLOOKUP(Rateload!L126,'US Export Rates'!$A$8:$A$159,'US Export Rates'!$C$8:$S$159,0,0),0,0)</f>
        <v>117.91</v>
      </c>
      <c r="N126" t="s">
        <v>19</v>
      </c>
      <c r="O126" t="s">
        <v>59</v>
      </c>
      <c r="P126" t="s">
        <v>17</v>
      </c>
      <c r="Q126" t="str">
        <f t="shared" si="1"/>
        <v>('DHL','1/1/2025','1/1/2026','11706','Export','US','NULL','Express','Non-Document','A','123','124',117.91,'Flat','Dell_DHL2025Rates',NULL),</v>
      </c>
    </row>
    <row r="127" spans="1:17" x14ac:dyDescent="0.3">
      <c r="A127" t="s">
        <v>14</v>
      </c>
      <c r="B127" s="1" t="s">
        <v>57</v>
      </c>
      <c r="C127" s="1" t="s">
        <v>58</v>
      </c>
      <c r="D127">
        <v>11706</v>
      </c>
      <c r="E127" t="s">
        <v>15</v>
      </c>
      <c r="F127" t="s">
        <v>16</v>
      </c>
      <c r="G127" t="s">
        <v>17</v>
      </c>
      <c r="H127" t="s">
        <v>33</v>
      </c>
      <c r="I127" t="s">
        <v>18</v>
      </c>
      <c r="J127" t="s">
        <v>20</v>
      </c>
      <c r="K127">
        <v>124</v>
      </c>
      <c r="L127" s="14">
        <v>125</v>
      </c>
      <c r="M127" s="3" cm="1">
        <f t="array" ref="M127">_xlfn.XLOOKUP(J127,'US Export Rates'!$C$7:$S$7,_xlfn.XLOOKUP(Rateload!L127,'US Export Rates'!$A$8:$A$159,'US Export Rates'!$C$8:$S$159,0,0),0,0)</f>
        <v>118.82</v>
      </c>
      <c r="N127" t="s">
        <v>19</v>
      </c>
      <c r="O127" t="s">
        <v>59</v>
      </c>
      <c r="P127" t="s">
        <v>17</v>
      </c>
      <c r="Q127" t="str">
        <f t="shared" si="1"/>
        <v>('DHL','1/1/2025','1/1/2026','11706','Export','US','NULL','Express','Non-Document','A','124','125',118.82,'Flat','Dell_DHL2025Rates',NULL),</v>
      </c>
    </row>
    <row r="128" spans="1:17" x14ac:dyDescent="0.3">
      <c r="A128" t="s">
        <v>14</v>
      </c>
      <c r="B128" s="1" t="s">
        <v>57</v>
      </c>
      <c r="C128" s="1" t="s">
        <v>58</v>
      </c>
      <c r="D128">
        <v>11706</v>
      </c>
      <c r="E128" t="s">
        <v>15</v>
      </c>
      <c r="F128" t="s">
        <v>16</v>
      </c>
      <c r="G128" t="s">
        <v>17</v>
      </c>
      <c r="H128" t="s">
        <v>33</v>
      </c>
      <c r="I128" t="s">
        <v>18</v>
      </c>
      <c r="J128" t="s">
        <v>20</v>
      </c>
      <c r="K128">
        <v>125</v>
      </c>
      <c r="L128" s="14">
        <v>126</v>
      </c>
      <c r="M128" s="3" cm="1">
        <f t="array" ref="M128">_xlfn.XLOOKUP(J128,'US Export Rates'!$C$7:$S$7,_xlfn.XLOOKUP(Rateload!L128,'US Export Rates'!$A$8:$A$159,'US Export Rates'!$C$8:$S$159,0,0),0,0)</f>
        <v>119.73</v>
      </c>
      <c r="N128" t="s">
        <v>19</v>
      </c>
      <c r="O128" t="s">
        <v>59</v>
      </c>
      <c r="P128" t="s">
        <v>17</v>
      </c>
      <c r="Q128" t="str">
        <f t="shared" si="1"/>
        <v>('DHL','1/1/2025','1/1/2026','11706','Export','US','NULL','Express','Non-Document','A','125','126',119.73,'Flat','Dell_DHL2025Rates',NULL),</v>
      </c>
    </row>
    <row r="129" spans="1:17" x14ac:dyDescent="0.3">
      <c r="A129" t="s">
        <v>14</v>
      </c>
      <c r="B129" s="1" t="s">
        <v>57</v>
      </c>
      <c r="C129" s="1" t="s">
        <v>58</v>
      </c>
      <c r="D129">
        <v>11706</v>
      </c>
      <c r="E129" t="s">
        <v>15</v>
      </c>
      <c r="F129" t="s">
        <v>16</v>
      </c>
      <c r="G129" t="s">
        <v>17</v>
      </c>
      <c r="H129" t="s">
        <v>33</v>
      </c>
      <c r="I129" t="s">
        <v>18</v>
      </c>
      <c r="J129" t="s">
        <v>20</v>
      </c>
      <c r="K129">
        <v>126</v>
      </c>
      <c r="L129" s="14">
        <v>127</v>
      </c>
      <c r="M129" s="3" cm="1">
        <f t="array" ref="M129">_xlfn.XLOOKUP(J129,'US Export Rates'!$C$7:$S$7,_xlfn.XLOOKUP(Rateload!L129,'US Export Rates'!$A$8:$A$159,'US Export Rates'!$C$8:$S$159,0,0),0,0)</f>
        <v>120.64</v>
      </c>
      <c r="N129" t="s">
        <v>19</v>
      </c>
      <c r="O129" t="s">
        <v>59</v>
      </c>
      <c r="P129" t="s">
        <v>17</v>
      </c>
      <c r="Q129" t="str">
        <f t="shared" si="1"/>
        <v>('DHL','1/1/2025','1/1/2026','11706','Export','US','NULL','Express','Non-Document','A','126','127',120.64,'Flat','Dell_DHL2025Rates',NULL),</v>
      </c>
    </row>
    <row r="130" spans="1:17" x14ac:dyDescent="0.3">
      <c r="A130" t="s">
        <v>14</v>
      </c>
      <c r="B130" s="1" t="s">
        <v>57</v>
      </c>
      <c r="C130" s="1" t="s">
        <v>58</v>
      </c>
      <c r="D130">
        <v>11706</v>
      </c>
      <c r="E130" t="s">
        <v>15</v>
      </c>
      <c r="F130" t="s">
        <v>16</v>
      </c>
      <c r="G130" t="s">
        <v>17</v>
      </c>
      <c r="H130" t="s">
        <v>33</v>
      </c>
      <c r="I130" t="s">
        <v>18</v>
      </c>
      <c r="J130" t="s">
        <v>20</v>
      </c>
      <c r="K130">
        <v>127</v>
      </c>
      <c r="L130" s="14">
        <v>128</v>
      </c>
      <c r="M130" s="3" cm="1">
        <f t="array" ref="M130">_xlfn.XLOOKUP(J130,'US Export Rates'!$C$7:$S$7,_xlfn.XLOOKUP(Rateload!L130,'US Export Rates'!$A$8:$A$159,'US Export Rates'!$C$8:$S$159,0,0),0,0)</f>
        <v>121.55</v>
      </c>
      <c r="N130" t="s">
        <v>19</v>
      </c>
      <c r="O130" t="s">
        <v>59</v>
      </c>
      <c r="P130" t="s">
        <v>17</v>
      </c>
      <c r="Q130" t="str">
        <f t="shared" si="1"/>
        <v>('DHL','1/1/2025','1/1/2026','11706','Export','US','NULL','Express','Non-Document','A','127','128',121.55,'Flat','Dell_DHL2025Rates',NULL),</v>
      </c>
    </row>
    <row r="131" spans="1:17" x14ac:dyDescent="0.3">
      <c r="A131" t="s">
        <v>14</v>
      </c>
      <c r="B131" s="1" t="s">
        <v>57</v>
      </c>
      <c r="C131" s="1" t="s">
        <v>58</v>
      </c>
      <c r="D131">
        <v>11706</v>
      </c>
      <c r="E131" t="s">
        <v>15</v>
      </c>
      <c r="F131" t="s">
        <v>16</v>
      </c>
      <c r="G131" t="s">
        <v>17</v>
      </c>
      <c r="H131" t="s">
        <v>33</v>
      </c>
      <c r="I131" t="s">
        <v>18</v>
      </c>
      <c r="J131" t="s">
        <v>20</v>
      </c>
      <c r="K131">
        <v>128</v>
      </c>
      <c r="L131" s="14">
        <v>129</v>
      </c>
      <c r="M131" s="3" cm="1">
        <f t="array" ref="M131">_xlfn.XLOOKUP(J131,'US Export Rates'!$C$7:$S$7,_xlfn.XLOOKUP(Rateload!L131,'US Export Rates'!$A$8:$A$159,'US Export Rates'!$C$8:$S$159,0,0),0,0)</f>
        <v>122.46</v>
      </c>
      <c r="N131" t="s">
        <v>19</v>
      </c>
      <c r="O131" t="s">
        <v>59</v>
      </c>
      <c r="P131" t="s">
        <v>17</v>
      </c>
      <c r="Q131" t="str">
        <f t="shared" ref="Q131:Q194" si="2">IF(
    OR(ROW(A131)=2, MOD(ROW(A131),1000)=0),
    "insert into [TNL_RATING].[dbo].[dhl_express_rate_master] values ('" &amp; A131 &amp; "','" &amp; B131 &amp; "','" &amp; C131 &amp; "','" &amp; D131 &amp; "','" &amp; E131 &amp; "','" &amp; F131 &amp; "','" &amp; G131 &amp; "','" &amp; H131 &amp; "','" &amp; I131 &amp; "','" &amp; J131 &amp; "','" &amp; K131 &amp; "','" &amp; L131 &amp; "'," &amp; M131 &amp; ",'" &amp; N131 &amp; "','" &amp; O131 &amp; "'," &amp; P131 &amp; "),",
    IF(
        OR(A132="", MOD(ROW(A132),1000)=0),
        "('" &amp; A131 &amp; "','" &amp; B131 &amp; "','" &amp; C131 &amp; "','" &amp; D131 &amp; "','" &amp; E131 &amp; "','" &amp; F131 &amp; "','" &amp; G131 &amp; "','" &amp; H131 &amp; "','" &amp; I131 &amp; "','" &amp; J131 &amp; "','" &amp; K131 &amp; "','" &amp; L131 &amp; "'," &amp; M131 &amp; ",'" &amp; N131 &amp; "','" &amp; O131 &amp; "'," &amp; P131 &amp; ")",
        "('" &amp; A131 &amp; "','" &amp; B131 &amp; "','" &amp; C131 &amp; "','" &amp; D131 &amp; "','" &amp; E131 &amp; "','" &amp; F131 &amp; "','" &amp; G131 &amp; "','" &amp; H131 &amp; "','" &amp; I131 &amp; "','" &amp; J131 &amp; "','" &amp; K131 &amp; "','" &amp; L131 &amp; "'," &amp; M131 &amp; ",'" &amp; N131 &amp; "','" &amp; O131 &amp; "'," &amp; P131 &amp; "),"
    )
)</f>
        <v>('DHL','1/1/2025','1/1/2026','11706','Export','US','NULL','Express','Non-Document','A','128','129',122.46,'Flat','Dell_DHL2025Rates',NULL),</v>
      </c>
    </row>
    <row r="132" spans="1:17" x14ac:dyDescent="0.3">
      <c r="A132" t="s">
        <v>14</v>
      </c>
      <c r="B132" s="1" t="s">
        <v>57</v>
      </c>
      <c r="C132" s="1" t="s">
        <v>58</v>
      </c>
      <c r="D132">
        <v>11706</v>
      </c>
      <c r="E132" t="s">
        <v>15</v>
      </c>
      <c r="F132" t="s">
        <v>16</v>
      </c>
      <c r="G132" t="s">
        <v>17</v>
      </c>
      <c r="H132" t="s">
        <v>33</v>
      </c>
      <c r="I132" t="s">
        <v>18</v>
      </c>
      <c r="J132" t="s">
        <v>20</v>
      </c>
      <c r="K132">
        <v>129</v>
      </c>
      <c r="L132" s="14">
        <v>130</v>
      </c>
      <c r="M132" s="3" cm="1">
        <f t="array" ref="M132">_xlfn.XLOOKUP(J132,'US Export Rates'!$C$7:$S$7,_xlfn.XLOOKUP(Rateload!L132,'US Export Rates'!$A$8:$A$159,'US Export Rates'!$C$8:$S$159,0,0),0,0)</f>
        <v>123.37</v>
      </c>
      <c r="N132" t="s">
        <v>19</v>
      </c>
      <c r="O132" t="s">
        <v>59</v>
      </c>
      <c r="P132" t="s">
        <v>17</v>
      </c>
      <c r="Q132" t="str">
        <f t="shared" si="2"/>
        <v>('DHL','1/1/2025','1/1/2026','11706','Export','US','NULL','Express','Non-Document','A','129','130',123.37,'Flat','Dell_DHL2025Rates',NULL),</v>
      </c>
    </row>
    <row r="133" spans="1:17" x14ac:dyDescent="0.3">
      <c r="A133" t="s">
        <v>14</v>
      </c>
      <c r="B133" s="1" t="s">
        <v>57</v>
      </c>
      <c r="C133" s="1" t="s">
        <v>58</v>
      </c>
      <c r="D133">
        <v>11706</v>
      </c>
      <c r="E133" t="s">
        <v>15</v>
      </c>
      <c r="F133" t="s">
        <v>16</v>
      </c>
      <c r="G133" t="s">
        <v>17</v>
      </c>
      <c r="H133" t="s">
        <v>33</v>
      </c>
      <c r="I133" t="s">
        <v>18</v>
      </c>
      <c r="J133" t="s">
        <v>20</v>
      </c>
      <c r="K133">
        <v>130</v>
      </c>
      <c r="L133" s="14">
        <v>131</v>
      </c>
      <c r="M133" s="3" cm="1">
        <f t="array" ref="M133">_xlfn.XLOOKUP(J133,'US Export Rates'!$C$7:$S$7,_xlfn.XLOOKUP(Rateload!L133,'US Export Rates'!$A$8:$A$159,'US Export Rates'!$C$8:$S$159,0,0),0,0)</f>
        <v>124.28</v>
      </c>
      <c r="N133" t="s">
        <v>19</v>
      </c>
      <c r="O133" t="s">
        <v>59</v>
      </c>
      <c r="P133" t="s">
        <v>17</v>
      </c>
      <c r="Q133" t="str">
        <f t="shared" si="2"/>
        <v>('DHL','1/1/2025','1/1/2026','11706','Export','US','NULL','Express','Non-Document','A','130','131',124.28,'Flat','Dell_DHL2025Rates',NULL),</v>
      </c>
    </row>
    <row r="134" spans="1:17" x14ac:dyDescent="0.3">
      <c r="A134" t="s">
        <v>14</v>
      </c>
      <c r="B134" s="1" t="s">
        <v>57</v>
      </c>
      <c r="C134" s="1" t="s">
        <v>58</v>
      </c>
      <c r="D134">
        <v>11706</v>
      </c>
      <c r="E134" t="s">
        <v>15</v>
      </c>
      <c r="F134" t="s">
        <v>16</v>
      </c>
      <c r="G134" t="s">
        <v>17</v>
      </c>
      <c r="H134" t="s">
        <v>33</v>
      </c>
      <c r="I134" t="s">
        <v>18</v>
      </c>
      <c r="J134" t="s">
        <v>20</v>
      </c>
      <c r="K134">
        <v>131</v>
      </c>
      <c r="L134" s="14">
        <v>132</v>
      </c>
      <c r="M134" s="3" cm="1">
        <f t="array" ref="M134">_xlfn.XLOOKUP(J134,'US Export Rates'!$C$7:$S$7,_xlfn.XLOOKUP(Rateload!L134,'US Export Rates'!$A$8:$A$159,'US Export Rates'!$C$8:$S$159,0,0),0,0)</f>
        <v>125.19</v>
      </c>
      <c r="N134" t="s">
        <v>19</v>
      </c>
      <c r="O134" t="s">
        <v>59</v>
      </c>
      <c r="P134" t="s">
        <v>17</v>
      </c>
      <c r="Q134" t="str">
        <f t="shared" si="2"/>
        <v>('DHL','1/1/2025','1/1/2026','11706','Export','US','NULL','Express','Non-Document','A','131','132',125.19,'Flat','Dell_DHL2025Rates',NULL),</v>
      </c>
    </row>
    <row r="135" spans="1:17" x14ac:dyDescent="0.3">
      <c r="A135" t="s">
        <v>14</v>
      </c>
      <c r="B135" s="1" t="s">
        <v>57</v>
      </c>
      <c r="C135" s="1" t="s">
        <v>58</v>
      </c>
      <c r="D135">
        <v>11706</v>
      </c>
      <c r="E135" t="s">
        <v>15</v>
      </c>
      <c r="F135" t="s">
        <v>16</v>
      </c>
      <c r="G135" t="s">
        <v>17</v>
      </c>
      <c r="H135" t="s">
        <v>33</v>
      </c>
      <c r="I135" t="s">
        <v>18</v>
      </c>
      <c r="J135" t="s">
        <v>20</v>
      </c>
      <c r="K135">
        <v>132</v>
      </c>
      <c r="L135" s="14">
        <v>133</v>
      </c>
      <c r="M135" s="3" cm="1">
        <f t="array" ref="M135">_xlfn.XLOOKUP(J135,'US Export Rates'!$C$7:$S$7,_xlfn.XLOOKUP(Rateload!L135,'US Export Rates'!$A$8:$A$159,'US Export Rates'!$C$8:$S$159,0,0),0,0)</f>
        <v>126.1</v>
      </c>
      <c r="N135" t="s">
        <v>19</v>
      </c>
      <c r="O135" t="s">
        <v>59</v>
      </c>
      <c r="P135" t="s">
        <v>17</v>
      </c>
      <c r="Q135" t="str">
        <f t="shared" si="2"/>
        <v>('DHL','1/1/2025','1/1/2026','11706','Export','US','NULL','Express','Non-Document','A','132','133',126.1,'Flat','Dell_DHL2025Rates',NULL),</v>
      </c>
    </row>
    <row r="136" spans="1:17" x14ac:dyDescent="0.3">
      <c r="A136" t="s">
        <v>14</v>
      </c>
      <c r="B136" s="1" t="s">
        <v>57</v>
      </c>
      <c r="C136" s="1" t="s">
        <v>58</v>
      </c>
      <c r="D136">
        <v>11706</v>
      </c>
      <c r="E136" t="s">
        <v>15</v>
      </c>
      <c r="F136" t="s">
        <v>16</v>
      </c>
      <c r="G136" t="s">
        <v>17</v>
      </c>
      <c r="H136" t="s">
        <v>33</v>
      </c>
      <c r="I136" t="s">
        <v>18</v>
      </c>
      <c r="J136" t="s">
        <v>20</v>
      </c>
      <c r="K136">
        <v>133</v>
      </c>
      <c r="L136" s="14">
        <v>134</v>
      </c>
      <c r="M136" s="3" cm="1">
        <f t="array" ref="M136">_xlfn.XLOOKUP(J136,'US Export Rates'!$C$7:$S$7,_xlfn.XLOOKUP(Rateload!L136,'US Export Rates'!$A$8:$A$159,'US Export Rates'!$C$8:$S$159,0,0),0,0)</f>
        <v>127.01</v>
      </c>
      <c r="N136" t="s">
        <v>19</v>
      </c>
      <c r="O136" t="s">
        <v>59</v>
      </c>
      <c r="P136" t="s">
        <v>17</v>
      </c>
      <c r="Q136" t="str">
        <f t="shared" si="2"/>
        <v>('DHL','1/1/2025','1/1/2026','11706','Export','US','NULL','Express','Non-Document','A','133','134',127.01,'Flat','Dell_DHL2025Rates',NULL),</v>
      </c>
    </row>
    <row r="137" spans="1:17" x14ac:dyDescent="0.3">
      <c r="A137" t="s">
        <v>14</v>
      </c>
      <c r="B137" s="1" t="s">
        <v>57</v>
      </c>
      <c r="C137" s="1" t="s">
        <v>58</v>
      </c>
      <c r="D137">
        <v>11706</v>
      </c>
      <c r="E137" t="s">
        <v>15</v>
      </c>
      <c r="F137" t="s">
        <v>16</v>
      </c>
      <c r="G137" t="s">
        <v>17</v>
      </c>
      <c r="H137" t="s">
        <v>33</v>
      </c>
      <c r="I137" t="s">
        <v>18</v>
      </c>
      <c r="J137" t="s">
        <v>20</v>
      </c>
      <c r="K137">
        <v>134</v>
      </c>
      <c r="L137" s="14">
        <v>135</v>
      </c>
      <c r="M137" s="3" cm="1">
        <f t="array" ref="M137">_xlfn.XLOOKUP(J137,'US Export Rates'!$C$7:$S$7,_xlfn.XLOOKUP(Rateload!L137,'US Export Rates'!$A$8:$A$159,'US Export Rates'!$C$8:$S$159,0,0),0,0)</f>
        <v>127.92</v>
      </c>
      <c r="N137" t="s">
        <v>19</v>
      </c>
      <c r="O137" t="s">
        <v>59</v>
      </c>
      <c r="P137" t="s">
        <v>17</v>
      </c>
      <c r="Q137" t="str">
        <f t="shared" si="2"/>
        <v>('DHL','1/1/2025','1/1/2026','11706','Export','US','NULL','Express','Non-Document','A','134','135',127.92,'Flat','Dell_DHL2025Rates',NULL),</v>
      </c>
    </row>
    <row r="138" spans="1:17" x14ac:dyDescent="0.3">
      <c r="A138" t="s">
        <v>14</v>
      </c>
      <c r="B138" s="1" t="s">
        <v>57</v>
      </c>
      <c r="C138" s="1" t="s">
        <v>58</v>
      </c>
      <c r="D138">
        <v>11706</v>
      </c>
      <c r="E138" t="s">
        <v>15</v>
      </c>
      <c r="F138" t="s">
        <v>16</v>
      </c>
      <c r="G138" t="s">
        <v>17</v>
      </c>
      <c r="H138" t="s">
        <v>33</v>
      </c>
      <c r="I138" t="s">
        <v>18</v>
      </c>
      <c r="J138" t="s">
        <v>20</v>
      </c>
      <c r="K138">
        <v>135</v>
      </c>
      <c r="L138" s="14">
        <v>136</v>
      </c>
      <c r="M138" s="3" cm="1">
        <f t="array" ref="M138">_xlfn.XLOOKUP(J138,'US Export Rates'!$C$7:$S$7,_xlfn.XLOOKUP(Rateload!L138,'US Export Rates'!$A$8:$A$159,'US Export Rates'!$C$8:$S$159,0,0),0,0)</f>
        <v>128.83000000000001</v>
      </c>
      <c r="N138" t="s">
        <v>19</v>
      </c>
      <c r="O138" t="s">
        <v>59</v>
      </c>
      <c r="P138" t="s">
        <v>17</v>
      </c>
      <c r="Q138" t="str">
        <f t="shared" si="2"/>
        <v>('DHL','1/1/2025','1/1/2026','11706','Export','US','NULL','Express','Non-Document','A','135','136',128.83,'Flat','Dell_DHL2025Rates',NULL),</v>
      </c>
    </row>
    <row r="139" spans="1:17" x14ac:dyDescent="0.3">
      <c r="A139" t="s">
        <v>14</v>
      </c>
      <c r="B139" s="1" t="s">
        <v>57</v>
      </c>
      <c r="C139" s="1" t="s">
        <v>58</v>
      </c>
      <c r="D139">
        <v>11706</v>
      </c>
      <c r="E139" t="s">
        <v>15</v>
      </c>
      <c r="F139" t="s">
        <v>16</v>
      </c>
      <c r="G139" t="s">
        <v>17</v>
      </c>
      <c r="H139" t="s">
        <v>33</v>
      </c>
      <c r="I139" t="s">
        <v>18</v>
      </c>
      <c r="J139" t="s">
        <v>20</v>
      </c>
      <c r="K139">
        <v>136</v>
      </c>
      <c r="L139" s="14">
        <v>137</v>
      </c>
      <c r="M139" s="3" cm="1">
        <f t="array" ref="M139">_xlfn.XLOOKUP(J139,'US Export Rates'!$C$7:$S$7,_xlfn.XLOOKUP(Rateload!L139,'US Export Rates'!$A$8:$A$159,'US Export Rates'!$C$8:$S$159,0,0),0,0)</f>
        <v>129.74</v>
      </c>
      <c r="N139" t="s">
        <v>19</v>
      </c>
      <c r="O139" t="s">
        <v>59</v>
      </c>
      <c r="P139" t="s">
        <v>17</v>
      </c>
      <c r="Q139" t="str">
        <f t="shared" si="2"/>
        <v>('DHL','1/1/2025','1/1/2026','11706','Export','US','NULL','Express','Non-Document','A','136','137',129.74,'Flat','Dell_DHL2025Rates',NULL),</v>
      </c>
    </row>
    <row r="140" spans="1:17" x14ac:dyDescent="0.3">
      <c r="A140" t="s">
        <v>14</v>
      </c>
      <c r="B140" s="1" t="s">
        <v>57</v>
      </c>
      <c r="C140" s="1" t="s">
        <v>58</v>
      </c>
      <c r="D140">
        <v>11706</v>
      </c>
      <c r="E140" t="s">
        <v>15</v>
      </c>
      <c r="F140" t="s">
        <v>16</v>
      </c>
      <c r="G140" t="s">
        <v>17</v>
      </c>
      <c r="H140" t="s">
        <v>33</v>
      </c>
      <c r="I140" t="s">
        <v>18</v>
      </c>
      <c r="J140" t="s">
        <v>20</v>
      </c>
      <c r="K140">
        <v>137</v>
      </c>
      <c r="L140" s="14">
        <v>138</v>
      </c>
      <c r="M140" s="3" cm="1">
        <f t="array" ref="M140">_xlfn.XLOOKUP(J140,'US Export Rates'!$C$7:$S$7,_xlfn.XLOOKUP(Rateload!L140,'US Export Rates'!$A$8:$A$159,'US Export Rates'!$C$8:$S$159,0,0),0,0)</f>
        <v>130.65</v>
      </c>
      <c r="N140" t="s">
        <v>19</v>
      </c>
      <c r="O140" t="s">
        <v>59</v>
      </c>
      <c r="P140" t="s">
        <v>17</v>
      </c>
      <c r="Q140" t="str">
        <f t="shared" si="2"/>
        <v>('DHL','1/1/2025','1/1/2026','11706','Export','US','NULL','Express','Non-Document','A','137','138',130.65,'Flat','Dell_DHL2025Rates',NULL),</v>
      </c>
    </row>
    <row r="141" spans="1:17" x14ac:dyDescent="0.3">
      <c r="A141" t="s">
        <v>14</v>
      </c>
      <c r="B141" s="1" t="s">
        <v>57</v>
      </c>
      <c r="C141" s="1" t="s">
        <v>58</v>
      </c>
      <c r="D141">
        <v>11706</v>
      </c>
      <c r="E141" t="s">
        <v>15</v>
      </c>
      <c r="F141" t="s">
        <v>16</v>
      </c>
      <c r="G141" t="s">
        <v>17</v>
      </c>
      <c r="H141" t="s">
        <v>33</v>
      </c>
      <c r="I141" t="s">
        <v>18</v>
      </c>
      <c r="J141" t="s">
        <v>20</v>
      </c>
      <c r="K141">
        <v>138</v>
      </c>
      <c r="L141" s="14">
        <v>139</v>
      </c>
      <c r="M141" s="3" cm="1">
        <f t="array" ref="M141">_xlfn.XLOOKUP(J141,'US Export Rates'!$C$7:$S$7,_xlfn.XLOOKUP(Rateload!L141,'US Export Rates'!$A$8:$A$159,'US Export Rates'!$C$8:$S$159,0,0),0,0)</f>
        <v>131.56</v>
      </c>
      <c r="N141" t="s">
        <v>19</v>
      </c>
      <c r="O141" t="s">
        <v>59</v>
      </c>
      <c r="P141" t="s">
        <v>17</v>
      </c>
      <c r="Q141" t="str">
        <f t="shared" si="2"/>
        <v>('DHL','1/1/2025','1/1/2026','11706','Export','US','NULL','Express','Non-Document','A','138','139',131.56,'Flat','Dell_DHL2025Rates',NULL),</v>
      </c>
    </row>
    <row r="142" spans="1:17" x14ac:dyDescent="0.3">
      <c r="A142" t="s">
        <v>14</v>
      </c>
      <c r="B142" s="1" t="s">
        <v>57</v>
      </c>
      <c r="C142" s="1" t="s">
        <v>58</v>
      </c>
      <c r="D142">
        <v>11706</v>
      </c>
      <c r="E142" t="s">
        <v>15</v>
      </c>
      <c r="F142" t="s">
        <v>16</v>
      </c>
      <c r="G142" t="s">
        <v>17</v>
      </c>
      <c r="H142" t="s">
        <v>33</v>
      </c>
      <c r="I142" t="s">
        <v>18</v>
      </c>
      <c r="J142" t="s">
        <v>20</v>
      </c>
      <c r="K142">
        <v>139</v>
      </c>
      <c r="L142" s="14">
        <v>140</v>
      </c>
      <c r="M142" s="3" cm="1">
        <f t="array" ref="M142">_xlfn.XLOOKUP(J142,'US Export Rates'!$C$7:$S$7,_xlfn.XLOOKUP(Rateload!L142,'US Export Rates'!$A$8:$A$159,'US Export Rates'!$C$8:$S$159,0,0),0,0)</f>
        <v>132.47</v>
      </c>
      <c r="N142" t="s">
        <v>19</v>
      </c>
      <c r="O142" t="s">
        <v>59</v>
      </c>
      <c r="P142" t="s">
        <v>17</v>
      </c>
      <c r="Q142" t="str">
        <f t="shared" si="2"/>
        <v>('DHL','1/1/2025','1/1/2026','11706','Export','US','NULL','Express','Non-Document','A','139','140',132.47,'Flat','Dell_DHL2025Rates',NULL),</v>
      </c>
    </row>
    <row r="143" spans="1:17" x14ac:dyDescent="0.3">
      <c r="A143" t="s">
        <v>14</v>
      </c>
      <c r="B143" s="1" t="s">
        <v>57</v>
      </c>
      <c r="C143" s="1" t="s">
        <v>58</v>
      </c>
      <c r="D143">
        <v>11706</v>
      </c>
      <c r="E143" t="s">
        <v>15</v>
      </c>
      <c r="F143" t="s">
        <v>16</v>
      </c>
      <c r="G143" t="s">
        <v>17</v>
      </c>
      <c r="H143" t="s">
        <v>33</v>
      </c>
      <c r="I143" t="s">
        <v>18</v>
      </c>
      <c r="J143" t="s">
        <v>20</v>
      </c>
      <c r="K143">
        <v>140</v>
      </c>
      <c r="L143" s="14">
        <v>141</v>
      </c>
      <c r="M143" s="3" cm="1">
        <f t="array" ref="M143">_xlfn.XLOOKUP(J143,'US Export Rates'!$C$7:$S$7,_xlfn.XLOOKUP(Rateload!L143,'US Export Rates'!$A$8:$A$159,'US Export Rates'!$C$8:$S$159,0,0),0,0)</f>
        <v>133.38</v>
      </c>
      <c r="N143" t="s">
        <v>19</v>
      </c>
      <c r="O143" t="s">
        <v>59</v>
      </c>
      <c r="P143" t="s">
        <v>17</v>
      </c>
      <c r="Q143" t="str">
        <f t="shared" si="2"/>
        <v>('DHL','1/1/2025','1/1/2026','11706','Export','US','NULL','Express','Non-Document','A','140','141',133.38,'Flat','Dell_DHL2025Rates',NULL),</v>
      </c>
    </row>
    <row r="144" spans="1:17" x14ac:dyDescent="0.3">
      <c r="A144" t="s">
        <v>14</v>
      </c>
      <c r="B144" s="1" t="s">
        <v>57</v>
      </c>
      <c r="C144" s="1" t="s">
        <v>58</v>
      </c>
      <c r="D144">
        <v>11706</v>
      </c>
      <c r="E144" t="s">
        <v>15</v>
      </c>
      <c r="F144" t="s">
        <v>16</v>
      </c>
      <c r="G144" t="s">
        <v>17</v>
      </c>
      <c r="H144" t="s">
        <v>33</v>
      </c>
      <c r="I144" t="s">
        <v>18</v>
      </c>
      <c r="J144" t="s">
        <v>20</v>
      </c>
      <c r="K144">
        <v>141</v>
      </c>
      <c r="L144" s="14">
        <v>142</v>
      </c>
      <c r="M144" s="3" cm="1">
        <f t="array" ref="M144">_xlfn.XLOOKUP(J144,'US Export Rates'!$C$7:$S$7,_xlfn.XLOOKUP(Rateload!L144,'US Export Rates'!$A$8:$A$159,'US Export Rates'!$C$8:$S$159,0,0),0,0)</f>
        <v>134.29</v>
      </c>
      <c r="N144" t="s">
        <v>19</v>
      </c>
      <c r="O144" t="s">
        <v>59</v>
      </c>
      <c r="P144" t="s">
        <v>17</v>
      </c>
      <c r="Q144" t="str">
        <f t="shared" si="2"/>
        <v>('DHL','1/1/2025','1/1/2026','11706','Export','US','NULL','Express','Non-Document','A','141','142',134.29,'Flat','Dell_DHL2025Rates',NULL),</v>
      </c>
    </row>
    <row r="145" spans="1:17" x14ac:dyDescent="0.3">
      <c r="A145" t="s">
        <v>14</v>
      </c>
      <c r="B145" s="1" t="s">
        <v>57</v>
      </c>
      <c r="C145" s="1" t="s">
        <v>58</v>
      </c>
      <c r="D145">
        <v>11706</v>
      </c>
      <c r="E145" t="s">
        <v>15</v>
      </c>
      <c r="F145" t="s">
        <v>16</v>
      </c>
      <c r="G145" t="s">
        <v>17</v>
      </c>
      <c r="H145" t="s">
        <v>33</v>
      </c>
      <c r="I145" t="s">
        <v>18</v>
      </c>
      <c r="J145" t="s">
        <v>20</v>
      </c>
      <c r="K145">
        <v>142</v>
      </c>
      <c r="L145" s="14">
        <v>143</v>
      </c>
      <c r="M145" s="3" cm="1">
        <f t="array" ref="M145">_xlfn.XLOOKUP(J145,'US Export Rates'!$C$7:$S$7,_xlfn.XLOOKUP(Rateload!L145,'US Export Rates'!$A$8:$A$159,'US Export Rates'!$C$8:$S$159,0,0),0,0)</f>
        <v>135.19999999999999</v>
      </c>
      <c r="N145" t="s">
        <v>19</v>
      </c>
      <c r="O145" t="s">
        <v>59</v>
      </c>
      <c r="P145" t="s">
        <v>17</v>
      </c>
      <c r="Q145" t="str">
        <f t="shared" si="2"/>
        <v>('DHL','1/1/2025','1/1/2026','11706','Export','US','NULL','Express','Non-Document','A','142','143',135.2,'Flat','Dell_DHL2025Rates',NULL),</v>
      </c>
    </row>
    <row r="146" spans="1:17" x14ac:dyDescent="0.3">
      <c r="A146" t="s">
        <v>14</v>
      </c>
      <c r="B146" s="1" t="s">
        <v>57</v>
      </c>
      <c r="C146" s="1" t="s">
        <v>58</v>
      </c>
      <c r="D146">
        <v>11706</v>
      </c>
      <c r="E146" t="s">
        <v>15</v>
      </c>
      <c r="F146" t="s">
        <v>16</v>
      </c>
      <c r="G146" t="s">
        <v>17</v>
      </c>
      <c r="H146" t="s">
        <v>33</v>
      </c>
      <c r="I146" t="s">
        <v>18</v>
      </c>
      <c r="J146" t="s">
        <v>20</v>
      </c>
      <c r="K146">
        <v>143</v>
      </c>
      <c r="L146" s="14">
        <v>144</v>
      </c>
      <c r="M146" s="3" cm="1">
        <f t="array" ref="M146">_xlfn.XLOOKUP(J146,'US Export Rates'!$C$7:$S$7,_xlfn.XLOOKUP(Rateload!L146,'US Export Rates'!$A$8:$A$159,'US Export Rates'!$C$8:$S$159,0,0),0,0)</f>
        <v>136.11000000000001</v>
      </c>
      <c r="N146" t="s">
        <v>19</v>
      </c>
      <c r="O146" t="s">
        <v>59</v>
      </c>
      <c r="P146" t="s">
        <v>17</v>
      </c>
      <c r="Q146" t="str">
        <f t="shared" si="2"/>
        <v>('DHL','1/1/2025','1/1/2026','11706','Export','US','NULL','Express','Non-Document','A','143','144',136.11,'Flat','Dell_DHL2025Rates',NULL),</v>
      </c>
    </row>
    <row r="147" spans="1:17" x14ac:dyDescent="0.3">
      <c r="A147" t="s">
        <v>14</v>
      </c>
      <c r="B147" s="1" t="s">
        <v>57</v>
      </c>
      <c r="C147" s="1" t="s">
        <v>58</v>
      </c>
      <c r="D147">
        <v>11706</v>
      </c>
      <c r="E147" t="s">
        <v>15</v>
      </c>
      <c r="F147" t="s">
        <v>16</v>
      </c>
      <c r="G147" t="s">
        <v>17</v>
      </c>
      <c r="H147" t="s">
        <v>33</v>
      </c>
      <c r="I147" t="s">
        <v>18</v>
      </c>
      <c r="J147" t="s">
        <v>20</v>
      </c>
      <c r="K147">
        <v>144</v>
      </c>
      <c r="L147" s="14">
        <v>145</v>
      </c>
      <c r="M147" s="3" cm="1">
        <f t="array" ref="M147">_xlfn.XLOOKUP(J147,'US Export Rates'!$C$7:$S$7,_xlfn.XLOOKUP(Rateload!L147,'US Export Rates'!$A$8:$A$159,'US Export Rates'!$C$8:$S$159,0,0),0,0)</f>
        <v>137.02000000000001</v>
      </c>
      <c r="N147" t="s">
        <v>19</v>
      </c>
      <c r="O147" t="s">
        <v>59</v>
      </c>
      <c r="P147" t="s">
        <v>17</v>
      </c>
      <c r="Q147" t="str">
        <f t="shared" si="2"/>
        <v>('DHL','1/1/2025','1/1/2026','11706','Export','US','NULL','Express','Non-Document','A','144','145',137.02,'Flat','Dell_DHL2025Rates',NULL),</v>
      </c>
    </row>
    <row r="148" spans="1:17" x14ac:dyDescent="0.3">
      <c r="A148" t="s">
        <v>14</v>
      </c>
      <c r="B148" s="1" t="s">
        <v>57</v>
      </c>
      <c r="C148" s="1" t="s">
        <v>58</v>
      </c>
      <c r="D148">
        <v>11706</v>
      </c>
      <c r="E148" t="s">
        <v>15</v>
      </c>
      <c r="F148" t="s">
        <v>16</v>
      </c>
      <c r="G148" t="s">
        <v>17</v>
      </c>
      <c r="H148" t="s">
        <v>33</v>
      </c>
      <c r="I148" t="s">
        <v>18</v>
      </c>
      <c r="J148" t="s">
        <v>20</v>
      </c>
      <c r="K148">
        <v>145</v>
      </c>
      <c r="L148" s="14">
        <v>146</v>
      </c>
      <c r="M148" s="3" cm="1">
        <f t="array" ref="M148">_xlfn.XLOOKUP(J148,'US Export Rates'!$C$7:$S$7,_xlfn.XLOOKUP(Rateload!L148,'US Export Rates'!$A$8:$A$159,'US Export Rates'!$C$8:$S$159,0,0),0,0)</f>
        <v>137.93</v>
      </c>
      <c r="N148" t="s">
        <v>19</v>
      </c>
      <c r="O148" t="s">
        <v>59</v>
      </c>
      <c r="P148" t="s">
        <v>17</v>
      </c>
      <c r="Q148" t="str">
        <f t="shared" si="2"/>
        <v>('DHL','1/1/2025','1/1/2026','11706','Export','US','NULL','Express','Non-Document','A','145','146',137.93,'Flat','Dell_DHL2025Rates',NULL),</v>
      </c>
    </row>
    <row r="149" spans="1:17" x14ac:dyDescent="0.3">
      <c r="A149" t="s">
        <v>14</v>
      </c>
      <c r="B149" s="1" t="s">
        <v>57</v>
      </c>
      <c r="C149" s="1" t="s">
        <v>58</v>
      </c>
      <c r="D149">
        <v>11706</v>
      </c>
      <c r="E149" t="s">
        <v>15</v>
      </c>
      <c r="F149" t="s">
        <v>16</v>
      </c>
      <c r="G149" t="s">
        <v>17</v>
      </c>
      <c r="H149" t="s">
        <v>33</v>
      </c>
      <c r="I149" t="s">
        <v>18</v>
      </c>
      <c r="J149" t="s">
        <v>20</v>
      </c>
      <c r="K149">
        <v>146</v>
      </c>
      <c r="L149" s="14">
        <v>147</v>
      </c>
      <c r="M149" s="3" cm="1">
        <f t="array" ref="M149">_xlfn.XLOOKUP(J149,'US Export Rates'!$C$7:$S$7,_xlfn.XLOOKUP(Rateload!L149,'US Export Rates'!$A$8:$A$159,'US Export Rates'!$C$8:$S$159,0,0),0,0)</f>
        <v>138.84</v>
      </c>
      <c r="N149" t="s">
        <v>19</v>
      </c>
      <c r="O149" t="s">
        <v>59</v>
      </c>
      <c r="P149" t="s">
        <v>17</v>
      </c>
      <c r="Q149" t="str">
        <f t="shared" si="2"/>
        <v>('DHL','1/1/2025','1/1/2026','11706','Export','US','NULL','Express','Non-Document','A','146','147',138.84,'Flat','Dell_DHL2025Rates',NULL),</v>
      </c>
    </row>
    <row r="150" spans="1:17" x14ac:dyDescent="0.3">
      <c r="A150" t="s">
        <v>14</v>
      </c>
      <c r="B150" s="1" t="s">
        <v>57</v>
      </c>
      <c r="C150" s="1" t="s">
        <v>58</v>
      </c>
      <c r="D150">
        <v>11706</v>
      </c>
      <c r="E150" t="s">
        <v>15</v>
      </c>
      <c r="F150" t="s">
        <v>16</v>
      </c>
      <c r="G150" t="s">
        <v>17</v>
      </c>
      <c r="H150" t="s">
        <v>33</v>
      </c>
      <c r="I150" t="s">
        <v>18</v>
      </c>
      <c r="J150" t="s">
        <v>20</v>
      </c>
      <c r="K150">
        <v>147</v>
      </c>
      <c r="L150" s="14">
        <v>148</v>
      </c>
      <c r="M150" s="3" cm="1">
        <f t="array" ref="M150">_xlfn.XLOOKUP(J150,'US Export Rates'!$C$7:$S$7,_xlfn.XLOOKUP(Rateload!L150,'US Export Rates'!$A$8:$A$159,'US Export Rates'!$C$8:$S$159,0,0),0,0)</f>
        <v>139.75</v>
      </c>
      <c r="N150" t="s">
        <v>19</v>
      </c>
      <c r="O150" t="s">
        <v>59</v>
      </c>
      <c r="P150" t="s">
        <v>17</v>
      </c>
      <c r="Q150" t="str">
        <f t="shared" si="2"/>
        <v>('DHL','1/1/2025','1/1/2026','11706','Export','US','NULL','Express','Non-Document','A','147','148',139.75,'Flat','Dell_DHL2025Rates',NULL),</v>
      </c>
    </row>
    <row r="151" spans="1:17" x14ac:dyDescent="0.3">
      <c r="A151" t="s">
        <v>14</v>
      </c>
      <c r="B151" s="1" t="s">
        <v>57</v>
      </c>
      <c r="C151" s="1" t="s">
        <v>58</v>
      </c>
      <c r="D151">
        <v>11706</v>
      </c>
      <c r="E151" t="s">
        <v>15</v>
      </c>
      <c r="F151" t="s">
        <v>16</v>
      </c>
      <c r="G151" t="s">
        <v>17</v>
      </c>
      <c r="H151" t="s">
        <v>33</v>
      </c>
      <c r="I151" t="s">
        <v>18</v>
      </c>
      <c r="J151" t="s">
        <v>20</v>
      </c>
      <c r="K151">
        <v>148</v>
      </c>
      <c r="L151" s="14">
        <v>149</v>
      </c>
      <c r="M151" s="3" cm="1">
        <f t="array" ref="M151">_xlfn.XLOOKUP(J151,'US Export Rates'!$C$7:$S$7,_xlfn.XLOOKUP(Rateload!L151,'US Export Rates'!$A$8:$A$159,'US Export Rates'!$C$8:$S$159,0,0),0,0)</f>
        <v>140.66</v>
      </c>
      <c r="N151" t="s">
        <v>19</v>
      </c>
      <c r="O151" t="s">
        <v>59</v>
      </c>
      <c r="P151" t="s">
        <v>17</v>
      </c>
      <c r="Q151" t="str">
        <f t="shared" si="2"/>
        <v>('DHL','1/1/2025','1/1/2026','11706','Export','US','NULL','Express','Non-Document','A','148','149',140.66,'Flat','Dell_DHL2025Rates',NULL),</v>
      </c>
    </row>
    <row r="152" spans="1:17" x14ac:dyDescent="0.3">
      <c r="A152" t="s">
        <v>14</v>
      </c>
      <c r="B152" s="1" t="s">
        <v>57</v>
      </c>
      <c r="C152" s="1" t="s">
        <v>58</v>
      </c>
      <c r="D152">
        <v>11706</v>
      </c>
      <c r="E152" t="s">
        <v>15</v>
      </c>
      <c r="F152" t="s">
        <v>16</v>
      </c>
      <c r="G152" t="s">
        <v>17</v>
      </c>
      <c r="H152" t="s">
        <v>33</v>
      </c>
      <c r="I152" t="s">
        <v>18</v>
      </c>
      <c r="J152" t="s">
        <v>20</v>
      </c>
      <c r="K152">
        <v>149</v>
      </c>
      <c r="L152" s="14">
        <v>150</v>
      </c>
      <c r="M152" s="3" cm="1">
        <f t="array" ref="M152">_xlfn.XLOOKUP(J152,'US Export Rates'!$C$7:$S$7,_xlfn.XLOOKUP(Rateload!L152,'US Export Rates'!$A$8:$A$159,'US Export Rates'!$C$8:$S$159,0,0),0,0)</f>
        <v>141.57</v>
      </c>
      <c r="N152" t="s">
        <v>19</v>
      </c>
      <c r="O152" t="s">
        <v>59</v>
      </c>
      <c r="P152" t="s">
        <v>17</v>
      </c>
      <c r="Q152" t="str">
        <f t="shared" si="2"/>
        <v>('DHL','1/1/2025','1/1/2026','11706','Export','US','NULL','Express','Non-Document','A','149','150',141.57,'Flat','Dell_DHL2025Rates',NULL),</v>
      </c>
    </row>
    <row r="153" spans="1:17" x14ac:dyDescent="0.3">
      <c r="A153" t="s">
        <v>14</v>
      </c>
      <c r="B153" s="1" t="s">
        <v>57</v>
      </c>
      <c r="C153" s="1" t="s">
        <v>58</v>
      </c>
      <c r="D153">
        <v>11706</v>
      </c>
      <c r="E153" t="s">
        <v>15</v>
      </c>
      <c r="F153" t="s">
        <v>16</v>
      </c>
      <c r="G153" t="s">
        <v>17</v>
      </c>
      <c r="H153" t="s">
        <v>33</v>
      </c>
      <c r="I153" t="s">
        <v>18</v>
      </c>
      <c r="J153" t="s">
        <v>20</v>
      </c>
      <c r="K153">
        <v>150</v>
      </c>
      <c r="L153" s="14">
        <v>99999</v>
      </c>
      <c r="M153" s="3" cm="1">
        <f t="array" ref="M153">_xlfn.XLOOKUP(J153,'US Export Rates'!$C$7:$S$7,_xlfn.XLOOKUP(Rateload!L153,'US Export Rates'!$A$8:$A$159,'US Export Rates'!$C$8:$S$159,0,0),0,0)</f>
        <v>0.94</v>
      </c>
      <c r="N153" t="s">
        <v>340</v>
      </c>
      <c r="O153" t="s">
        <v>59</v>
      </c>
      <c r="P153" t="s">
        <v>17</v>
      </c>
      <c r="Q153" t="str">
        <f t="shared" si="2"/>
        <v>('DHL','1/1/2025','1/1/2026','11706','Export','US','NULL','Express','Non-Document','A','150','99999',0.94,'Per LB (M)','Dell_DHL2025Rates',NULL),</v>
      </c>
    </row>
    <row r="154" spans="1:17" x14ac:dyDescent="0.3">
      <c r="A154" t="s">
        <v>14</v>
      </c>
      <c r="B154" s="1" t="s">
        <v>57</v>
      </c>
      <c r="C154" s="1" t="s">
        <v>58</v>
      </c>
      <c r="D154">
        <v>11706</v>
      </c>
      <c r="E154" t="s">
        <v>15</v>
      </c>
      <c r="F154" t="s">
        <v>16</v>
      </c>
      <c r="G154" t="s">
        <v>17</v>
      </c>
      <c r="H154" t="s">
        <v>33</v>
      </c>
      <c r="I154" t="s">
        <v>18</v>
      </c>
      <c r="J154" t="s">
        <v>21</v>
      </c>
      <c r="K154">
        <v>0</v>
      </c>
      <c r="L154" s="14">
        <v>1</v>
      </c>
      <c r="M154" s="3" cm="1">
        <f t="array" ref="M154">_xlfn.XLOOKUP(J154,'US Export Rates'!$C$7:$S$7,_xlfn.XLOOKUP(Rateload!L154,'US Export Rates'!$A$8:$A$159,'US Export Rates'!$C$8:$S$159,0,0),0,0)</f>
        <v>17.850000000000001</v>
      </c>
      <c r="N154" t="s">
        <v>19</v>
      </c>
      <c r="O154" t="s">
        <v>59</v>
      </c>
      <c r="P154" t="s">
        <v>17</v>
      </c>
      <c r="Q154" t="str">
        <f t="shared" si="2"/>
        <v>('DHL','1/1/2025','1/1/2026','11706','Export','US','NULL','Express','Non-Document','B','0','1',17.85,'Flat','Dell_DHL2025Rates',NULL),</v>
      </c>
    </row>
    <row r="155" spans="1:17" x14ac:dyDescent="0.3">
      <c r="A155" t="s">
        <v>14</v>
      </c>
      <c r="B155" s="1" t="s">
        <v>57</v>
      </c>
      <c r="C155" s="1" t="s">
        <v>58</v>
      </c>
      <c r="D155">
        <v>11706</v>
      </c>
      <c r="E155" t="s">
        <v>15</v>
      </c>
      <c r="F155" t="s">
        <v>16</v>
      </c>
      <c r="G155" t="s">
        <v>17</v>
      </c>
      <c r="H155" t="s">
        <v>33</v>
      </c>
      <c r="I155" t="s">
        <v>18</v>
      </c>
      <c r="J155" t="s">
        <v>21</v>
      </c>
      <c r="K155">
        <v>1</v>
      </c>
      <c r="L155" s="14">
        <v>2</v>
      </c>
      <c r="M155" s="3" cm="1">
        <f t="array" ref="M155">_xlfn.XLOOKUP(J155,'US Export Rates'!$C$7:$S$7,_xlfn.XLOOKUP(Rateload!L155,'US Export Rates'!$A$8:$A$159,'US Export Rates'!$C$8:$S$159,0,0),0,0)</f>
        <v>20.11</v>
      </c>
      <c r="N155" t="s">
        <v>19</v>
      </c>
      <c r="O155" t="s">
        <v>59</v>
      </c>
      <c r="P155" t="s">
        <v>17</v>
      </c>
      <c r="Q155" t="str">
        <f t="shared" si="2"/>
        <v>('DHL','1/1/2025','1/1/2026','11706','Export','US','NULL','Express','Non-Document','B','1','2',20.11,'Flat','Dell_DHL2025Rates',NULL),</v>
      </c>
    </row>
    <row r="156" spans="1:17" x14ac:dyDescent="0.3">
      <c r="A156" t="s">
        <v>14</v>
      </c>
      <c r="B156" s="1" t="s">
        <v>57</v>
      </c>
      <c r="C156" s="1" t="s">
        <v>58</v>
      </c>
      <c r="D156">
        <v>11706</v>
      </c>
      <c r="E156" t="s">
        <v>15</v>
      </c>
      <c r="F156" t="s">
        <v>16</v>
      </c>
      <c r="G156" t="s">
        <v>17</v>
      </c>
      <c r="H156" t="s">
        <v>33</v>
      </c>
      <c r="I156" t="s">
        <v>18</v>
      </c>
      <c r="J156" t="s">
        <v>21</v>
      </c>
      <c r="K156">
        <v>2</v>
      </c>
      <c r="L156" s="14">
        <v>3</v>
      </c>
      <c r="M156" s="3" cm="1">
        <f t="array" ref="M156">_xlfn.XLOOKUP(J156,'US Export Rates'!$C$7:$S$7,_xlfn.XLOOKUP(Rateload!L156,'US Export Rates'!$A$8:$A$159,'US Export Rates'!$C$8:$S$159,0,0),0,0)</f>
        <v>22.35</v>
      </c>
      <c r="N156" t="s">
        <v>19</v>
      </c>
      <c r="O156" t="s">
        <v>59</v>
      </c>
      <c r="P156" t="s">
        <v>17</v>
      </c>
      <c r="Q156" t="str">
        <f t="shared" si="2"/>
        <v>('DHL','1/1/2025','1/1/2026','11706','Export','US','NULL','Express','Non-Document','B','2','3',22.35,'Flat','Dell_DHL2025Rates',NULL),</v>
      </c>
    </row>
    <row r="157" spans="1:17" x14ac:dyDescent="0.3">
      <c r="A157" t="s">
        <v>14</v>
      </c>
      <c r="B157" s="1" t="s">
        <v>57</v>
      </c>
      <c r="C157" s="1" t="s">
        <v>58</v>
      </c>
      <c r="D157">
        <v>11706</v>
      </c>
      <c r="E157" t="s">
        <v>15</v>
      </c>
      <c r="F157" t="s">
        <v>16</v>
      </c>
      <c r="G157" t="s">
        <v>17</v>
      </c>
      <c r="H157" t="s">
        <v>33</v>
      </c>
      <c r="I157" t="s">
        <v>18</v>
      </c>
      <c r="J157" t="s">
        <v>21</v>
      </c>
      <c r="K157">
        <v>3</v>
      </c>
      <c r="L157" s="14">
        <v>4</v>
      </c>
      <c r="M157" s="3" cm="1">
        <f t="array" ref="M157">_xlfn.XLOOKUP(J157,'US Export Rates'!$C$7:$S$7,_xlfn.XLOOKUP(Rateload!L157,'US Export Rates'!$A$8:$A$159,'US Export Rates'!$C$8:$S$159,0,0),0,0)</f>
        <v>24.61</v>
      </c>
      <c r="N157" t="s">
        <v>19</v>
      </c>
      <c r="O157" t="s">
        <v>59</v>
      </c>
      <c r="P157" t="s">
        <v>17</v>
      </c>
      <c r="Q157" t="str">
        <f t="shared" si="2"/>
        <v>('DHL','1/1/2025','1/1/2026','11706','Export','US','NULL','Express','Non-Document','B','3','4',24.61,'Flat','Dell_DHL2025Rates',NULL),</v>
      </c>
    </row>
    <row r="158" spans="1:17" x14ac:dyDescent="0.3">
      <c r="A158" t="s">
        <v>14</v>
      </c>
      <c r="B158" s="1" t="s">
        <v>57</v>
      </c>
      <c r="C158" s="1" t="s">
        <v>58</v>
      </c>
      <c r="D158">
        <v>11706</v>
      </c>
      <c r="E158" t="s">
        <v>15</v>
      </c>
      <c r="F158" t="s">
        <v>16</v>
      </c>
      <c r="G158" t="s">
        <v>17</v>
      </c>
      <c r="H158" t="s">
        <v>33</v>
      </c>
      <c r="I158" t="s">
        <v>18</v>
      </c>
      <c r="J158" t="s">
        <v>21</v>
      </c>
      <c r="K158">
        <v>4</v>
      </c>
      <c r="L158" s="14">
        <v>5</v>
      </c>
      <c r="M158" s="3" cm="1">
        <f t="array" ref="M158">_xlfn.XLOOKUP(J158,'US Export Rates'!$C$7:$S$7,_xlfn.XLOOKUP(Rateload!L158,'US Export Rates'!$A$8:$A$159,'US Export Rates'!$C$8:$S$159,0,0),0,0)</f>
        <v>26.85</v>
      </c>
      <c r="N158" t="s">
        <v>19</v>
      </c>
      <c r="O158" t="s">
        <v>59</v>
      </c>
      <c r="P158" t="s">
        <v>17</v>
      </c>
      <c r="Q158" t="str">
        <f t="shared" si="2"/>
        <v>('DHL','1/1/2025','1/1/2026','11706','Export','US','NULL','Express','Non-Document','B','4','5',26.85,'Flat','Dell_DHL2025Rates',NULL),</v>
      </c>
    </row>
    <row r="159" spans="1:17" x14ac:dyDescent="0.3">
      <c r="A159" t="s">
        <v>14</v>
      </c>
      <c r="B159" s="1" t="s">
        <v>57</v>
      </c>
      <c r="C159" s="1" t="s">
        <v>58</v>
      </c>
      <c r="D159">
        <v>11706</v>
      </c>
      <c r="E159" t="s">
        <v>15</v>
      </c>
      <c r="F159" t="s">
        <v>16</v>
      </c>
      <c r="G159" t="s">
        <v>17</v>
      </c>
      <c r="H159" t="s">
        <v>33</v>
      </c>
      <c r="I159" t="s">
        <v>18</v>
      </c>
      <c r="J159" t="s">
        <v>21</v>
      </c>
      <c r="K159">
        <v>5</v>
      </c>
      <c r="L159" s="14">
        <v>6</v>
      </c>
      <c r="M159" s="3" cm="1">
        <f t="array" ref="M159">_xlfn.XLOOKUP(J159,'US Export Rates'!$C$7:$S$7,_xlfn.XLOOKUP(Rateload!L159,'US Export Rates'!$A$8:$A$159,'US Export Rates'!$C$8:$S$159,0,0),0,0)</f>
        <v>28.91</v>
      </c>
      <c r="N159" t="s">
        <v>19</v>
      </c>
      <c r="O159" t="s">
        <v>59</v>
      </c>
      <c r="P159" t="s">
        <v>17</v>
      </c>
      <c r="Q159" t="str">
        <f t="shared" si="2"/>
        <v>('DHL','1/1/2025','1/1/2026','11706','Export','US','NULL','Express','Non-Document','B','5','6',28.91,'Flat','Dell_DHL2025Rates',NULL),</v>
      </c>
    </row>
    <row r="160" spans="1:17" x14ac:dyDescent="0.3">
      <c r="A160" t="s">
        <v>14</v>
      </c>
      <c r="B160" s="1" t="s">
        <v>57</v>
      </c>
      <c r="C160" s="1" t="s">
        <v>58</v>
      </c>
      <c r="D160">
        <v>11706</v>
      </c>
      <c r="E160" t="s">
        <v>15</v>
      </c>
      <c r="F160" t="s">
        <v>16</v>
      </c>
      <c r="G160" t="s">
        <v>17</v>
      </c>
      <c r="H160" t="s">
        <v>33</v>
      </c>
      <c r="I160" t="s">
        <v>18</v>
      </c>
      <c r="J160" t="s">
        <v>21</v>
      </c>
      <c r="K160">
        <v>6</v>
      </c>
      <c r="L160" s="14">
        <v>7</v>
      </c>
      <c r="M160" s="3" cm="1">
        <f t="array" ref="M160">_xlfn.XLOOKUP(J160,'US Export Rates'!$C$7:$S$7,_xlfn.XLOOKUP(Rateload!L160,'US Export Rates'!$A$8:$A$159,'US Export Rates'!$C$8:$S$159,0,0),0,0)</f>
        <v>30.98</v>
      </c>
      <c r="N160" t="s">
        <v>19</v>
      </c>
      <c r="O160" t="s">
        <v>59</v>
      </c>
      <c r="P160" t="s">
        <v>17</v>
      </c>
      <c r="Q160" t="str">
        <f t="shared" si="2"/>
        <v>('DHL','1/1/2025','1/1/2026','11706','Export','US','NULL','Express','Non-Document','B','6','7',30.98,'Flat','Dell_DHL2025Rates',NULL),</v>
      </c>
    </row>
    <row r="161" spans="1:17" x14ac:dyDescent="0.3">
      <c r="A161" t="s">
        <v>14</v>
      </c>
      <c r="B161" s="1" t="s">
        <v>57</v>
      </c>
      <c r="C161" s="1" t="s">
        <v>58</v>
      </c>
      <c r="D161">
        <v>11706</v>
      </c>
      <c r="E161" t="s">
        <v>15</v>
      </c>
      <c r="F161" t="s">
        <v>16</v>
      </c>
      <c r="G161" t="s">
        <v>17</v>
      </c>
      <c r="H161" t="s">
        <v>33</v>
      </c>
      <c r="I161" t="s">
        <v>18</v>
      </c>
      <c r="J161" t="s">
        <v>21</v>
      </c>
      <c r="K161">
        <v>7</v>
      </c>
      <c r="L161" s="14">
        <v>8</v>
      </c>
      <c r="M161" s="3" cm="1">
        <f t="array" ref="M161">_xlfn.XLOOKUP(J161,'US Export Rates'!$C$7:$S$7,_xlfn.XLOOKUP(Rateload!L161,'US Export Rates'!$A$8:$A$159,'US Export Rates'!$C$8:$S$159,0,0),0,0)</f>
        <v>33.049999999999997</v>
      </c>
      <c r="N161" t="s">
        <v>19</v>
      </c>
      <c r="O161" t="s">
        <v>59</v>
      </c>
      <c r="P161" t="s">
        <v>17</v>
      </c>
      <c r="Q161" t="str">
        <f t="shared" si="2"/>
        <v>('DHL','1/1/2025','1/1/2026','11706','Export','US','NULL','Express','Non-Document','B','7','8',33.05,'Flat','Dell_DHL2025Rates',NULL),</v>
      </c>
    </row>
    <row r="162" spans="1:17" x14ac:dyDescent="0.3">
      <c r="A162" t="s">
        <v>14</v>
      </c>
      <c r="B162" s="1" t="s">
        <v>57</v>
      </c>
      <c r="C162" s="1" t="s">
        <v>58</v>
      </c>
      <c r="D162">
        <v>11706</v>
      </c>
      <c r="E162" t="s">
        <v>15</v>
      </c>
      <c r="F162" t="s">
        <v>16</v>
      </c>
      <c r="G162" t="s">
        <v>17</v>
      </c>
      <c r="H162" t="s">
        <v>33</v>
      </c>
      <c r="I162" t="s">
        <v>18</v>
      </c>
      <c r="J162" t="s">
        <v>21</v>
      </c>
      <c r="K162">
        <v>8</v>
      </c>
      <c r="L162" s="14">
        <v>9</v>
      </c>
      <c r="M162" s="3" cm="1">
        <f t="array" ref="M162">_xlfn.XLOOKUP(J162,'US Export Rates'!$C$7:$S$7,_xlfn.XLOOKUP(Rateload!L162,'US Export Rates'!$A$8:$A$159,'US Export Rates'!$C$8:$S$159,0,0),0,0)</f>
        <v>35.1</v>
      </c>
      <c r="N162" t="s">
        <v>19</v>
      </c>
      <c r="O162" t="s">
        <v>59</v>
      </c>
      <c r="P162" t="s">
        <v>17</v>
      </c>
      <c r="Q162" t="str">
        <f t="shared" si="2"/>
        <v>('DHL','1/1/2025','1/1/2026','11706','Export','US','NULL','Express','Non-Document','B','8','9',35.1,'Flat','Dell_DHL2025Rates',NULL),</v>
      </c>
    </row>
    <row r="163" spans="1:17" x14ac:dyDescent="0.3">
      <c r="A163" t="s">
        <v>14</v>
      </c>
      <c r="B163" s="1" t="s">
        <v>57</v>
      </c>
      <c r="C163" s="1" t="s">
        <v>58</v>
      </c>
      <c r="D163">
        <v>11706</v>
      </c>
      <c r="E163" t="s">
        <v>15</v>
      </c>
      <c r="F163" t="s">
        <v>16</v>
      </c>
      <c r="G163" t="s">
        <v>17</v>
      </c>
      <c r="H163" t="s">
        <v>33</v>
      </c>
      <c r="I163" t="s">
        <v>18</v>
      </c>
      <c r="J163" t="s">
        <v>21</v>
      </c>
      <c r="K163">
        <v>9</v>
      </c>
      <c r="L163" s="14">
        <v>10</v>
      </c>
      <c r="M163" s="3" cm="1">
        <f t="array" ref="M163">_xlfn.XLOOKUP(J163,'US Export Rates'!$C$7:$S$7,_xlfn.XLOOKUP(Rateload!L163,'US Export Rates'!$A$8:$A$159,'US Export Rates'!$C$8:$S$159,0,0),0,0)</f>
        <v>37.17</v>
      </c>
      <c r="N163" t="s">
        <v>19</v>
      </c>
      <c r="O163" t="s">
        <v>59</v>
      </c>
      <c r="P163" t="s">
        <v>17</v>
      </c>
      <c r="Q163" t="str">
        <f t="shared" si="2"/>
        <v>('DHL','1/1/2025','1/1/2026','11706','Export','US','NULL','Express','Non-Document','B','9','10',37.17,'Flat','Dell_DHL2025Rates',NULL),</v>
      </c>
    </row>
    <row r="164" spans="1:17" x14ac:dyDescent="0.3">
      <c r="A164" t="s">
        <v>14</v>
      </c>
      <c r="B164" s="1" t="s">
        <v>57</v>
      </c>
      <c r="C164" s="1" t="s">
        <v>58</v>
      </c>
      <c r="D164">
        <v>11706</v>
      </c>
      <c r="E164" t="s">
        <v>15</v>
      </c>
      <c r="F164" t="s">
        <v>16</v>
      </c>
      <c r="G164" t="s">
        <v>17</v>
      </c>
      <c r="H164" t="s">
        <v>33</v>
      </c>
      <c r="I164" t="s">
        <v>18</v>
      </c>
      <c r="J164" t="s">
        <v>21</v>
      </c>
      <c r="K164">
        <v>10</v>
      </c>
      <c r="L164" s="14">
        <v>11</v>
      </c>
      <c r="M164" s="3" cm="1">
        <f t="array" ref="M164">_xlfn.XLOOKUP(J164,'US Export Rates'!$C$7:$S$7,_xlfn.XLOOKUP(Rateload!L164,'US Export Rates'!$A$8:$A$159,'US Export Rates'!$C$8:$S$159,0,0),0,0)</f>
        <v>38.58</v>
      </c>
      <c r="N164" t="s">
        <v>19</v>
      </c>
      <c r="O164" t="s">
        <v>59</v>
      </c>
      <c r="P164" t="s">
        <v>17</v>
      </c>
      <c r="Q164" t="str">
        <f t="shared" si="2"/>
        <v>('DHL','1/1/2025','1/1/2026','11706','Export','US','NULL','Express','Non-Document','B','10','11',38.58,'Flat','Dell_DHL2025Rates',NULL),</v>
      </c>
    </row>
    <row r="165" spans="1:17" x14ac:dyDescent="0.3">
      <c r="A165" t="s">
        <v>14</v>
      </c>
      <c r="B165" s="1" t="s">
        <v>57</v>
      </c>
      <c r="C165" s="1" t="s">
        <v>58</v>
      </c>
      <c r="D165">
        <v>11706</v>
      </c>
      <c r="E165" t="s">
        <v>15</v>
      </c>
      <c r="F165" t="s">
        <v>16</v>
      </c>
      <c r="G165" t="s">
        <v>17</v>
      </c>
      <c r="H165" t="s">
        <v>33</v>
      </c>
      <c r="I165" t="s">
        <v>18</v>
      </c>
      <c r="J165" t="s">
        <v>21</v>
      </c>
      <c r="K165">
        <v>11</v>
      </c>
      <c r="L165" s="14">
        <v>12</v>
      </c>
      <c r="M165" s="3" cm="1">
        <f t="array" ref="M165">_xlfn.XLOOKUP(J165,'US Export Rates'!$C$7:$S$7,_xlfn.XLOOKUP(Rateload!L165,'US Export Rates'!$A$8:$A$159,'US Export Rates'!$C$8:$S$159,0,0),0,0)</f>
        <v>39.99</v>
      </c>
      <c r="N165" t="s">
        <v>19</v>
      </c>
      <c r="O165" t="s">
        <v>59</v>
      </c>
      <c r="P165" t="s">
        <v>17</v>
      </c>
      <c r="Q165" t="str">
        <f t="shared" si="2"/>
        <v>('DHL','1/1/2025','1/1/2026','11706','Export','US','NULL','Express','Non-Document','B','11','12',39.99,'Flat','Dell_DHL2025Rates',NULL),</v>
      </c>
    </row>
    <row r="166" spans="1:17" x14ac:dyDescent="0.3">
      <c r="A166" t="s">
        <v>14</v>
      </c>
      <c r="B166" s="1" t="s">
        <v>57</v>
      </c>
      <c r="C166" s="1" t="s">
        <v>58</v>
      </c>
      <c r="D166">
        <v>11706</v>
      </c>
      <c r="E166" t="s">
        <v>15</v>
      </c>
      <c r="F166" t="s">
        <v>16</v>
      </c>
      <c r="G166" t="s">
        <v>17</v>
      </c>
      <c r="H166" t="s">
        <v>33</v>
      </c>
      <c r="I166" t="s">
        <v>18</v>
      </c>
      <c r="J166" t="s">
        <v>21</v>
      </c>
      <c r="K166">
        <v>12</v>
      </c>
      <c r="L166" s="14">
        <v>13</v>
      </c>
      <c r="M166" s="3" cm="1">
        <f t="array" ref="M166">_xlfn.XLOOKUP(J166,'US Export Rates'!$C$7:$S$7,_xlfn.XLOOKUP(Rateload!L166,'US Export Rates'!$A$8:$A$159,'US Export Rates'!$C$8:$S$159,0,0),0,0)</f>
        <v>41.4</v>
      </c>
      <c r="N166" t="s">
        <v>19</v>
      </c>
      <c r="O166" t="s">
        <v>59</v>
      </c>
      <c r="P166" t="s">
        <v>17</v>
      </c>
      <c r="Q166" t="str">
        <f t="shared" si="2"/>
        <v>('DHL','1/1/2025','1/1/2026','11706','Export','US','NULL','Express','Non-Document','B','12','13',41.4,'Flat','Dell_DHL2025Rates',NULL),</v>
      </c>
    </row>
    <row r="167" spans="1:17" x14ac:dyDescent="0.3">
      <c r="A167" t="s">
        <v>14</v>
      </c>
      <c r="B167" s="1" t="s">
        <v>57</v>
      </c>
      <c r="C167" s="1" t="s">
        <v>58</v>
      </c>
      <c r="D167">
        <v>11706</v>
      </c>
      <c r="E167" t="s">
        <v>15</v>
      </c>
      <c r="F167" t="s">
        <v>16</v>
      </c>
      <c r="G167" t="s">
        <v>17</v>
      </c>
      <c r="H167" t="s">
        <v>33</v>
      </c>
      <c r="I167" t="s">
        <v>18</v>
      </c>
      <c r="J167" t="s">
        <v>21</v>
      </c>
      <c r="K167">
        <v>13</v>
      </c>
      <c r="L167" s="14">
        <v>14</v>
      </c>
      <c r="M167" s="3" cm="1">
        <f t="array" ref="M167">_xlfn.XLOOKUP(J167,'US Export Rates'!$C$7:$S$7,_xlfn.XLOOKUP(Rateload!L167,'US Export Rates'!$A$8:$A$159,'US Export Rates'!$C$8:$S$159,0,0),0,0)</f>
        <v>42.81</v>
      </c>
      <c r="N167" t="s">
        <v>19</v>
      </c>
      <c r="O167" t="s">
        <v>59</v>
      </c>
      <c r="P167" t="s">
        <v>17</v>
      </c>
      <c r="Q167" t="str">
        <f t="shared" si="2"/>
        <v>('DHL','1/1/2025','1/1/2026','11706','Export','US','NULL','Express','Non-Document','B','13','14',42.81,'Flat','Dell_DHL2025Rates',NULL),</v>
      </c>
    </row>
    <row r="168" spans="1:17" x14ac:dyDescent="0.3">
      <c r="A168" t="s">
        <v>14</v>
      </c>
      <c r="B168" s="1" t="s">
        <v>57</v>
      </c>
      <c r="C168" s="1" t="s">
        <v>58</v>
      </c>
      <c r="D168">
        <v>11706</v>
      </c>
      <c r="E168" t="s">
        <v>15</v>
      </c>
      <c r="F168" t="s">
        <v>16</v>
      </c>
      <c r="G168" t="s">
        <v>17</v>
      </c>
      <c r="H168" t="s">
        <v>33</v>
      </c>
      <c r="I168" t="s">
        <v>18</v>
      </c>
      <c r="J168" t="s">
        <v>21</v>
      </c>
      <c r="K168">
        <v>14</v>
      </c>
      <c r="L168" s="14">
        <v>15</v>
      </c>
      <c r="M168" s="3" cm="1">
        <f t="array" ref="M168">_xlfn.XLOOKUP(J168,'US Export Rates'!$C$7:$S$7,_xlfn.XLOOKUP(Rateload!L168,'US Export Rates'!$A$8:$A$159,'US Export Rates'!$C$8:$S$159,0,0),0,0)</f>
        <v>44.22</v>
      </c>
      <c r="N168" t="s">
        <v>19</v>
      </c>
      <c r="O168" t="s">
        <v>59</v>
      </c>
      <c r="P168" t="s">
        <v>17</v>
      </c>
      <c r="Q168" t="str">
        <f t="shared" si="2"/>
        <v>('DHL','1/1/2025','1/1/2026','11706','Export','US','NULL','Express','Non-Document','B','14','15',44.22,'Flat','Dell_DHL2025Rates',NULL),</v>
      </c>
    </row>
    <row r="169" spans="1:17" x14ac:dyDescent="0.3">
      <c r="A169" t="s">
        <v>14</v>
      </c>
      <c r="B169" s="1" t="s">
        <v>57</v>
      </c>
      <c r="C169" s="1" t="s">
        <v>58</v>
      </c>
      <c r="D169">
        <v>11706</v>
      </c>
      <c r="E169" t="s">
        <v>15</v>
      </c>
      <c r="F169" t="s">
        <v>16</v>
      </c>
      <c r="G169" t="s">
        <v>17</v>
      </c>
      <c r="H169" t="s">
        <v>33</v>
      </c>
      <c r="I169" t="s">
        <v>18</v>
      </c>
      <c r="J169" t="s">
        <v>21</v>
      </c>
      <c r="K169">
        <v>15</v>
      </c>
      <c r="L169" s="14">
        <v>16</v>
      </c>
      <c r="M169" s="3" cm="1">
        <f t="array" ref="M169">_xlfn.XLOOKUP(J169,'US Export Rates'!$C$7:$S$7,_xlfn.XLOOKUP(Rateload!L169,'US Export Rates'!$A$8:$A$159,'US Export Rates'!$C$8:$S$159,0,0),0,0)</f>
        <v>45.63</v>
      </c>
      <c r="N169" t="s">
        <v>19</v>
      </c>
      <c r="O169" t="s">
        <v>59</v>
      </c>
      <c r="P169" t="s">
        <v>17</v>
      </c>
      <c r="Q169" t="str">
        <f t="shared" si="2"/>
        <v>('DHL','1/1/2025','1/1/2026','11706','Export','US','NULL','Express','Non-Document','B','15','16',45.63,'Flat','Dell_DHL2025Rates',NULL),</v>
      </c>
    </row>
    <row r="170" spans="1:17" x14ac:dyDescent="0.3">
      <c r="A170" t="s">
        <v>14</v>
      </c>
      <c r="B170" s="1" t="s">
        <v>57</v>
      </c>
      <c r="C170" s="1" t="s">
        <v>58</v>
      </c>
      <c r="D170">
        <v>11706</v>
      </c>
      <c r="E170" t="s">
        <v>15</v>
      </c>
      <c r="F170" t="s">
        <v>16</v>
      </c>
      <c r="G170" t="s">
        <v>17</v>
      </c>
      <c r="H170" t="s">
        <v>33</v>
      </c>
      <c r="I170" t="s">
        <v>18</v>
      </c>
      <c r="J170" t="s">
        <v>21</v>
      </c>
      <c r="K170">
        <v>16</v>
      </c>
      <c r="L170" s="14">
        <v>17</v>
      </c>
      <c r="M170" s="3" cm="1">
        <f t="array" ref="M170">_xlfn.XLOOKUP(J170,'US Export Rates'!$C$7:$S$7,_xlfn.XLOOKUP(Rateload!L170,'US Export Rates'!$A$8:$A$159,'US Export Rates'!$C$8:$S$159,0,0),0,0)</f>
        <v>47.04</v>
      </c>
      <c r="N170" t="s">
        <v>19</v>
      </c>
      <c r="O170" t="s">
        <v>59</v>
      </c>
      <c r="P170" t="s">
        <v>17</v>
      </c>
      <c r="Q170" t="str">
        <f t="shared" si="2"/>
        <v>('DHL','1/1/2025','1/1/2026','11706','Export','US','NULL','Express','Non-Document','B','16','17',47.04,'Flat','Dell_DHL2025Rates',NULL),</v>
      </c>
    </row>
    <row r="171" spans="1:17" x14ac:dyDescent="0.3">
      <c r="A171" t="s">
        <v>14</v>
      </c>
      <c r="B171" s="1" t="s">
        <v>57</v>
      </c>
      <c r="C171" s="1" t="s">
        <v>58</v>
      </c>
      <c r="D171">
        <v>11706</v>
      </c>
      <c r="E171" t="s">
        <v>15</v>
      </c>
      <c r="F171" t="s">
        <v>16</v>
      </c>
      <c r="G171" t="s">
        <v>17</v>
      </c>
      <c r="H171" t="s">
        <v>33</v>
      </c>
      <c r="I171" t="s">
        <v>18</v>
      </c>
      <c r="J171" t="s">
        <v>21</v>
      </c>
      <c r="K171">
        <v>17</v>
      </c>
      <c r="L171" s="14">
        <v>18</v>
      </c>
      <c r="M171" s="3" cm="1">
        <f t="array" ref="M171">_xlfn.XLOOKUP(J171,'US Export Rates'!$C$7:$S$7,_xlfn.XLOOKUP(Rateload!L171,'US Export Rates'!$A$8:$A$159,'US Export Rates'!$C$8:$S$159,0,0),0,0)</f>
        <v>48.45</v>
      </c>
      <c r="N171" t="s">
        <v>19</v>
      </c>
      <c r="O171" t="s">
        <v>59</v>
      </c>
      <c r="P171" t="s">
        <v>17</v>
      </c>
      <c r="Q171" t="str">
        <f t="shared" si="2"/>
        <v>('DHL','1/1/2025','1/1/2026','11706','Export','US','NULL','Express','Non-Document','B','17','18',48.45,'Flat','Dell_DHL2025Rates',NULL),</v>
      </c>
    </row>
    <row r="172" spans="1:17" x14ac:dyDescent="0.3">
      <c r="A172" t="s">
        <v>14</v>
      </c>
      <c r="B172" s="1" t="s">
        <v>57</v>
      </c>
      <c r="C172" s="1" t="s">
        <v>58</v>
      </c>
      <c r="D172">
        <v>11706</v>
      </c>
      <c r="E172" t="s">
        <v>15</v>
      </c>
      <c r="F172" t="s">
        <v>16</v>
      </c>
      <c r="G172" t="s">
        <v>17</v>
      </c>
      <c r="H172" t="s">
        <v>33</v>
      </c>
      <c r="I172" t="s">
        <v>18</v>
      </c>
      <c r="J172" t="s">
        <v>21</v>
      </c>
      <c r="K172">
        <v>18</v>
      </c>
      <c r="L172" s="14">
        <v>19</v>
      </c>
      <c r="M172" s="3" cm="1">
        <f t="array" ref="M172">_xlfn.XLOOKUP(J172,'US Export Rates'!$C$7:$S$7,_xlfn.XLOOKUP(Rateload!L172,'US Export Rates'!$A$8:$A$159,'US Export Rates'!$C$8:$S$159,0,0),0,0)</f>
        <v>49.86</v>
      </c>
      <c r="N172" t="s">
        <v>19</v>
      </c>
      <c r="O172" t="s">
        <v>59</v>
      </c>
      <c r="P172" t="s">
        <v>17</v>
      </c>
      <c r="Q172" t="str">
        <f t="shared" si="2"/>
        <v>('DHL','1/1/2025','1/1/2026','11706','Export','US','NULL','Express','Non-Document','B','18','19',49.86,'Flat','Dell_DHL2025Rates',NULL),</v>
      </c>
    </row>
    <row r="173" spans="1:17" x14ac:dyDescent="0.3">
      <c r="A173" t="s">
        <v>14</v>
      </c>
      <c r="B173" s="1" t="s">
        <v>57</v>
      </c>
      <c r="C173" s="1" t="s">
        <v>58</v>
      </c>
      <c r="D173">
        <v>11706</v>
      </c>
      <c r="E173" t="s">
        <v>15</v>
      </c>
      <c r="F173" t="s">
        <v>16</v>
      </c>
      <c r="G173" t="s">
        <v>17</v>
      </c>
      <c r="H173" t="s">
        <v>33</v>
      </c>
      <c r="I173" t="s">
        <v>18</v>
      </c>
      <c r="J173" t="s">
        <v>21</v>
      </c>
      <c r="K173">
        <v>19</v>
      </c>
      <c r="L173" s="14">
        <v>20</v>
      </c>
      <c r="M173" s="3" cm="1">
        <f t="array" ref="M173">_xlfn.XLOOKUP(J173,'US Export Rates'!$C$7:$S$7,_xlfn.XLOOKUP(Rateload!L173,'US Export Rates'!$A$8:$A$159,'US Export Rates'!$C$8:$S$159,0,0),0,0)</f>
        <v>51.27</v>
      </c>
      <c r="N173" t="s">
        <v>19</v>
      </c>
      <c r="O173" t="s">
        <v>59</v>
      </c>
      <c r="P173" t="s">
        <v>17</v>
      </c>
      <c r="Q173" t="str">
        <f t="shared" si="2"/>
        <v>('DHL','1/1/2025','1/1/2026','11706','Export','US','NULL','Express','Non-Document','B','19','20',51.27,'Flat','Dell_DHL2025Rates',NULL),</v>
      </c>
    </row>
    <row r="174" spans="1:17" x14ac:dyDescent="0.3">
      <c r="A174" t="s">
        <v>14</v>
      </c>
      <c r="B174" s="1" t="s">
        <v>57</v>
      </c>
      <c r="C174" s="1" t="s">
        <v>58</v>
      </c>
      <c r="D174">
        <v>11706</v>
      </c>
      <c r="E174" t="s">
        <v>15</v>
      </c>
      <c r="F174" t="s">
        <v>16</v>
      </c>
      <c r="G174" t="s">
        <v>17</v>
      </c>
      <c r="H174" t="s">
        <v>33</v>
      </c>
      <c r="I174" t="s">
        <v>18</v>
      </c>
      <c r="J174" t="s">
        <v>21</v>
      </c>
      <c r="K174">
        <v>20</v>
      </c>
      <c r="L174" s="14">
        <v>21</v>
      </c>
      <c r="M174" s="3" cm="1">
        <f t="array" ref="M174">_xlfn.XLOOKUP(J174,'US Export Rates'!$C$7:$S$7,_xlfn.XLOOKUP(Rateload!L174,'US Export Rates'!$A$8:$A$159,'US Export Rates'!$C$8:$S$159,0,0),0,0)</f>
        <v>52.11</v>
      </c>
      <c r="N174" t="s">
        <v>19</v>
      </c>
      <c r="O174" t="s">
        <v>59</v>
      </c>
      <c r="P174" t="s">
        <v>17</v>
      </c>
      <c r="Q174" t="str">
        <f t="shared" si="2"/>
        <v>('DHL','1/1/2025','1/1/2026','11706','Export','US','NULL','Express','Non-Document','B','20','21',52.11,'Flat','Dell_DHL2025Rates',NULL),</v>
      </c>
    </row>
    <row r="175" spans="1:17" x14ac:dyDescent="0.3">
      <c r="A175" t="s">
        <v>14</v>
      </c>
      <c r="B175" s="1" t="s">
        <v>57</v>
      </c>
      <c r="C175" s="1" t="s">
        <v>58</v>
      </c>
      <c r="D175">
        <v>11706</v>
      </c>
      <c r="E175" t="s">
        <v>15</v>
      </c>
      <c r="F175" t="s">
        <v>16</v>
      </c>
      <c r="G175" t="s">
        <v>17</v>
      </c>
      <c r="H175" t="s">
        <v>33</v>
      </c>
      <c r="I175" t="s">
        <v>18</v>
      </c>
      <c r="J175" t="s">
        <v>21</v>
      </c>
      <c r="K175">
        <v>21</v>
      </c>
      <c r="L175" s="14">
        <v>22</v>
      </c>
      <c r="M175" s="3" cm="1">
        <f t="array" ref="M175">_xlfn.XLOOKUP(J175,'US Export Rates'!$C$7:$S$7,_xlfn.XLOOKUP(Rateload!L175,'US Export Rates'!$A$8:$A$159,'US Export Rates'!$C$8:$S$159,0,0),0,0)</f>
        <v>52.95</v>
      </c>
      <c r="N175" t="s">
        <v>19</v>
      </c>
      <c r="O175" t="s">
        <v>59</v>
      </c>
      <c r="P175" t="s">
        <v>17</v>
      </c>
      <c r="Q175" t="str">
        <f t="shared" si="2"/>
        <v>('DHL','1/1/2025','1/1/2026','11706','Export','US','NULL','Express','Non-Document','B','21','22',52.95,'Flat','Dell_DHL2025Rates',NULL),</v>
      </c>
    </row>
    <row r="176" spans="1:17" x14ac:dyDescent="0.3">
      <c r="A176" t="s">
        <v>14</v>
      </c>
      <c r="B176" s="1" t="s">
        <v>57</v>
      </c>
      <c r="C176" s="1" t="s">
        <v>58</v>
      </c>
      <c r="D176">
        <v>11706</v>
      </c>
      <c r="E176" t="s">
        <v>15</v>
      </c>
      <c r="F176" t="s">
        <v>16</v>
      </c>
      <c r="G176" t="s">
        <v>17</v>
      </c>
      <c r="H176" t="s">
        <v>33</v>
      </c>
      <c r="I176" t="s">
        <v>18</v>
      </c>
      <c r="J176" t="s">
        <v>21</v>
      </c>
      <c r="K176">
        <v>22</v>
      </c>
      <c r="L176" s="14">
        <v>23</v>
      </c>
      <c r="M176" s="3" cm="1">
        <f t="array" ref="M176">_xlfn.XLOOKUP(J176,'US Export Rates'!$C$7:$S$7,_xlfn.XLOOKUP(Rateload!L176,'US Export Rates'!$A$8:$A$159,'US Export Rates'!$C$8:$S$159,0,0),0,0)</f>
        <v>53.79</v>
      </c>
      <c r="N176" t="s">
        <v>19</v>
      </c>
      <c r="O176" t="s">
        <v>59</v>
      </c>
      <c r="P176" t="s">
        <v>17</v>
      </c>
      <c r="Q176" t="str">
        <f t="shared" si="2"/>
        <v>('DHL','1/1/2025','1/1/2026','11706','Export','US','NULL','Express','Non-Document','B','22','23',53.79,'Flat','Dell_DHL2025Rates',NULL),</v>
      </c>
    </row>
    <row r="177" spans="1:17" x14ac:dyDescent="0.3">
      <c r="A177" t="s">
        <v>14</v>
      </c>
      <c r="B177" s="1" t="s">
        <v>57</v>
      </c>
      <c r="C177" s="1" t="s">
        <v>58</v>
      </c>
      <c r="D177">
        <v>11706</v>
      </c>
      <c r="E177" t="s">
        <v>15</v>
      </c>
      <c r="F177" t="s">
        <v>16</v>
      </c>
      <c r="G177" t="s">
        <v>17</v>
      </c>
      <c r="H177" t="s">
        <v>33</v>
      </c>
      <c r="I177" t="s">
        <v>18</v>
      </c>
      <c r="J177" t="s">
        <v>21</v>
      </c>
      <c r="K177">
        <v>23</v>
      </c>
      <c r="L177" s="14">
        <v>24</v>
      </c>
      <c r="M177" s="3" cm="1">
        <f t="array" ref="M177">_xlfn.XLOOKUP(J177,'US Export Rates'!$C$7:$S$7,_xlfn.XLOOKUP(Rateload!L177,'US Export Rates'!$A$8:$A$159,'US Export Rates'!$C$8:$S$159,0,0),0,0)</f>
        <v>54.63</v>
      </c>
      <c r="N177" t="s">
        <v>19</v>
      </c>
      <c r="O177" t="s">
        <v>59</v>
      </c>
      <c r="P177" t="s">
        <v>17</v>
      </c>
      <c r="Q177" t="str">
        <f t="shared" si="2"/>
        <v>('DHL','1/1/2025','1/1/2026','11706','Export','US','NULL','Express','Non-Document','B','23','24',54.63,'Flat','Dell_DHL2025Rates',NULL),</v>
      </c>
    </row>
    <row r="178" spans="1:17" x14ac:dyDescent="0.3">
      <c r="A178" t="s">
        <v>14</v>
      </c>
      <c r="B178" s="1" t="s">
        <v>57</v>
      </c>
      <c r="C178" s="1" t="s">
        <v>58</v>
      </c>
      <c r="D178">
        <v>11706</v>
      </c>
      <c r="E178" t="s">
        <v>15</v>
      </c>
      <c r="F178" t="s">
        <v>16</v>
      </c>
      <c r="G178" t="s">
        <v>17</v>
      </c>
      <c r="H178" t="s">
        <v>33</v>
      </c>
      <c r="I178" t="s">
        <v>18</v>
      </c>
      <c r="J178" t="s">
        <v>21</v>
      </c>
      <c r="K178">
        <v>24</v>
      </c>
      <c r="L178" s="14">
        <v>25</v>
      </c>
      <c r="M178" s="3" cm="1">
        <f t="array" ref="M178">_xlfn.XLOOKUP(J178,'US Export Rates'!$C$7:$S$7,_xlfn.XLOOKUP(Rateload!L178,'US Export Rates'!$A$8:$A$159,'US Export Rates'!$C$8:$S$159,0,0),0,0)</f>
        <v>55.47</v>
      </c>
      <c r="N178" t="s">
        <v>19</v>
      </c>
      <c r="O178" t="s">
        <v>59</v>
      </c>
      <c r="P178" t="s">
        <v>17</v>
      </c>
      <c r="Q178" t="str">
        <f t="shared" si="2"/>
        <v>('DHL','1/1/2025','1/1/2026','11706','Export','US','NULL','Express','Non-Document','B','24','25',55.47,'Flat','Dell_DHL2025Rates',NULL),</v>
      </c>
    </row>
    <row r="179" spans="1:17" x14ac:dyDescent="0.3">
      <c r="A179" t="s">
        <v>14</v>
      </c>
      <c r="B179" s="1" t="s">
        <v>57</v>
      </c>
      <c r="C179" s="1" t="s">
        <v>58</v>
      </c>
      <c r="D179">
        <v>11706</v>
      </c>
      <c r="E179" t="s">
        <v>15</v>
      </c>
      <c r="F179" t="s">
        <v>16</v>
      </c>
      <c r="G179" t="s">
        <v>17</v>
      </c>
      <c r="H179" t="s">
        <v>33</v>
      </c>
      <c r="I179" t="s">
        <v>18</v>
      </c>
      <c r="J179" t="s">
        <v>21</v>
      </c>
      <c r="K179">
        <v>25</v>
      </c>
      <c r="L179" s="14">
        <v>26</v>
      </c>
      <c r="M179" s="3" cm="1">
        <f t="array" ref="M179">_xlfn.XLOOKUP(J179,'US Export Rates'!$C$7:$S$7,_xlfn.XLOOKUP(Rateload!L179,'US Export Rates'!$A$8:$A$159,'US Export Rates'!$C$8:$S$159,0,0),0,0)</f>
        <v>56.31</v>
      </c>
      <c r="N179" t="s">
        <v>19</v>
      </c>
      <c r="O179" t="s">
        <v>59</v>
      </c>
      <c r="P179" t="s">
        <v>17</v>
      </c>
      <c r="Q179" t="str">
        <f t="shared" si="2"/>
        <v>('DHL','1/1/2025','1/1/2026','11706','Export','US','NULL','Express','Non-Document','B','25','26',56.31,'Flat','Dell_DHL2025Rates',NULL),</v>
      </c>
    </row>
    <row r="180" spans="1:17" x14ac:dyDescent="0.3">
      <c r="A180" t="s">
        <v>14</v>
      </c>
      <c r="B180" s="1" t="s">
        <v>57</v>
      </c>
      <c r="C180" s="1" t="s">
        <v>58</v>
      </c>
      <c r="D180">
        <v>11706</v>
      </c>
      <c r="E180" t="s">
        <v>15</v>
      </c>
      <c r="F180" t="s">
        <v>16</v>
      </c>
      <c r="G180" t="s">
        <v>17</v>
      </c>
      <c r="H180" t="s">
        <v>33</v>
      </c>
      <c r="I180" t="s">
        <v>18</v>
      </c>
      <c r="J180" t="s">
        <v>21</v>
      </c>
      <c r="K180">
        <v>26</v>
      </c>
      <c r="L180" s="14">
        <v>27</v>
      </c>
      <c r="M180" s="3" cm="1">
        <f t="array" ref="M180">_xlfn.XLOOKUP(J180,'US Export Rates'!$C$7:$S$7,_xlfn.XLOOKUP(Rateload!L180,'US Export Rates'!$A$8:$A$159,'US Export Rates'!$C$8:$S$159,0,0),0,0)</f>
        <v>57.15</v>
      </c>
      <c r="N180" t="s">
        <v>19</v>
      </c>
      <c r="O180" t="s">
        <v>59</v>
      </c>
      <c r="P180" t="s">
        <v>17</v>
      </c>
      <c r="Q180" t="str">
        <f t="shared" si="2"/>
        <v>('DHL','1/1/2025','1/1/2026','11706','Export','US','NULL','Express','Non-Document','B','26','27',57.15,'Flat','Dell_DHL2025Rates',NULL),</v>
      </c>
    </row>
    <row r="181" spans="1:17" x14ac:dyDescent="0.3">
      <c r="A181" t="s">
        <v>14</v>
      </c>
      <c r="B181" s="1" t="s">
        <v>57</v>
      </c>
      <c r="C181" s="1" t="s">
        <v>58</v>
      </c>
      <c r="D181">
        <v>11706</v>
      </c>
      <c r="E181" t="s">
        <v>15</v>
      </c>
      <c r="F181" t="s">
        <v>16</v>
      </c>
      <c r="G181" t="s">
        <v>17</v>
      </c>
      <c r="H181" t="s">
        <v>33</v>
      </c>
      <c r="I181" t="s">
        <v>18</v>
      </c>
      <c r="J181" t="s">
        <v>21</v>
      </c>
      <c r="K181">
        <v>27</v>
      </c>
      <c r="L181" s="14">
        <v>28</v>
      </c>
      <c r="M181" s="3" cm="1">
        <f t="array" ref="M181">_xlfn.XLOOKUP(J181,'US Export Rates'!$C$7:$S$7,_xlfn.XLOOKUP(Rateload!L181,'US Export Rates'!$A$8:$A$159,'US Export Rates'!$C$8:$S$159,0,0),0,0)</f>
        <v>57.99</v>
      </c>
      <c r="N181" t="s">
        <v>19</v>
      </c>
      <c r="O181" t="s">
        <v>59</v>
      </c>
      <c r="P181" t="s">
        <v>17</v>
      </c>
      <c r="Q181" t="str">
        <f t="shared" si="2"/>
        <v>('DHL','1/1/2025','1/1/2026','11706','Export','US','NULL','Express','Non-Document','B','27','28',57.99,'Flat','Dell_DHL2025Rates',NULL),</v>
      </c>
    </row>
    <row r="182" spans="1:17" x14ac:dyDescent="0.3">
      <c r="A182" t="s">
        <v>14</v>
      </c>
      <c r="B182" s="1" t="s">
        <v>57</v>
      </c>
      <c r="C182" s="1" t="s">
        <v>58</v>
      </c>
      <c r="D182">
        <v>11706</v>
      </c>
      <c r="E182" t="s">
        <v>15</v>
      </c>
      <c r="F182" t="s">
        <v>16</v>
      </c>
      <c r="G182" t="s">
        <v>17</v>
      </c>
      <c r="H182" t="s">
        <v>33</v>
      </c>
      <c r="I182" t="s">
        <v>18</v>
      </c>
      <c r="J182" t="s">
        <v>21</v>
      </c>
      <c r="K182">
        <v>28</v>
      </c>
      <c r="L182" s="14">
        <v>29</v>
      </c>
      <c r="M182" s="3" cm="1">
        <f t="array" ref="M182">_xlfn.XLOOKUP(J182,'US Export Rates'!$C$7:$S$7,_xlfn.XLOOKUP(Rateload!L182,'US Export Rates'!$A$8:$A$159,'US Export Rates'!$C$8:$S$159,0,0),0,0)</f>
        <v>58.83</v>
      </c>
      <c r="N182" t="s">
        <v>19</v>
      </c>
      <c r="O182" t="s">
        <v>59</v>
      </c>
      <c r="P182" t="s">
        <v>17</v>
      </c>
      <c r="Q182" t="str">
        <f t="shared" si="2"/>
        <v>('DHL','1/1/2025','1/1/2026','11706','Export','US','NULL','Express','Non-Document','B','28','29',58.83,'Flat','Dell_DHL2025Rates',NULL),</v>
      </c>
    </row>
    <row r="183" spans="1:17" x14ac:dyDescent="0.3">
      <c r="A183" t="s">
        <v>14</v>
      </c>
      <c r="B183" s="1" t="s">
        <v>57</v>
      </c>
      <c r="C183" s="1" t="s">
        <v>58</v>
      </c>
      <c r="D183">
        <v>11706</v>
      </c>
      <c r="E183" t="s">
        <v>15</v>
      </c>
      <c r="F183" t="s">
        <v>16</v>
      </c>
      <c r="G183" t="s">
        <v>17</v>
      </c>
      <c r="H183" t="s">
        <v>33</v>
      </c>
      <c r="I183" t="s">
        <v>18</v>
      </c>
      <c r="J183" t="s">
        <v>21</v>
      </c>
      <c r="K183">
        <v>29</v>
      </c>
      <c r="L183" s="14">
        <v>30</v>
      </c>
      <c r="M183" s="3" cm="1">
        <f t="array" ref="M183">_xlfn.XLOOKUP(J183,'US Export Rates'!$C$7:$S$7,_xlfn.XLOOKUP(Rateload!L183,'US Export Rates'!$A$8:$A$159,'US Export Rates'!$C$8:$S$159,0,0),0,0)</f>
        <v>59.67</v>
      </c>
      <c r="N183" t="s">
        <v>19</v>
      </c>
      <c r="O183" t="s">
        <v>59</v>
      </c>
      <c r="P183" t="s">
        <v>17</v>
      </c>
      <c r="Q183" t="str">
        <f t="shared" si="2"/>
        <v>('DHL','1/1/2025','1/1/2026','11706','Export','US','NULL','Express','Non-Document','B','29','30',59.67,'Flat','Dell_DHL2025Rates',NULL),</v>
      </c>
    </row>
    <row r="184" spans="1:17" x14ac:dyDescent="0.3">
      <c r="A184" t="s">
        <v>14</v>
      </c>
      <c r="B184" s="1" t="s">
        <v>57</v>
      </c>
      <c r="C184" s="1" t="s">
        <v>58</v>
      </c>
      <c r="D184">
        <v>11706</v>
      </c>
      <c r="E184" t="s">
        <v>15</v>
      </c>
      <c r="F184" t="s">
        <v>16</v>
      </c>
      <c r="G184" t="s">
        <v>17</v>
      </c>
      <c r="H184" t="s">
        <v>33</v>
      </c>
      <c r="I184" t="s">
        <v>18</v>
      </c>
      <c r="J184" t="s">
        <v>21</v>
      </c>
      <c r="K184">
        <v>30</v>
      </c>
      <c r="L184" s="14">
        <v>31</v>
      </c>
      <c r="M184" s="3" cm="1">
        <f t="array" ref="M184">_xlfn.XLOOKUP(J184,'US Export Rates'!$C$7:$S$7,_xlfn.XLOOKUP(Rateload!L184,'US Export Rates'!$A$8:$A$159,'US Export Rates'!$C$8:$S$159,0,0),0,0)</f>
        <v>60.51</v>
      </c>
      <c r="N184" t="s">
        <v>19</v>
      </c>
      <c r="O184" t="s">
        <v>59</v>
      </c>
      <c r="P184" t="s">
        <v>17</v>
      </c>
      <c r="Q184" t="str">
        <f t="shared" si="2"/>
        <v>('DHL','1/1/2025','1/1/2026','11706','Export','US','NULL','Express','Non-Document','B','30','31',60.51,'Flat','Dell_DHL2025Rates',NULL),</v>
      </c>
    </row>
    <row r="185" spans="1:17" x14ac:dyDescent="0.3">
      <c r="A185" t="s">
        <v>14</v>
      </c>
      <c r="B185" s="1" t="s">
        <v>57</v>
      </c>
      <c r="C185" s="1" t="s">
        <v>58</v>
      </c>
      <c r="D185">
        <v>11706</v>
      </c>
      <c r="E185" t="s">
        <v>15</v>
      </c>
      <c r="F185" t="s">
        <v>16</v>
      </c>
      <c r="G185" t="s">
        <v>17</v>
      </c>
      <c r="H185" t="s">
        <v>33</v>
      </c>
      <c r="I185" t="s">
        <v>18</v>
      </c>
      <c r="J185" t="s">
        <v>21</v>
      </c>
      <c r="K185">
        <v>31</v>
      </c>
      <c r="L185" s="14">
        <v>32</v>
      </c>
      <c r="M185" s="3" cm="1">
        <f t="array" ref="M185">_xlfn.XLOOKUP(J185,'US Export Rates'!$C$7:$S$7,_xlfn.XLOOKUP(Rateload!L185,'US Export Rates'!$A$8:$A$159,'US Export Rates'!$C$8:$S$159,0,0),0,0)</f>
        <v>61.35</v>
      </c>
      <c r="N185" t="s">
        <v>19</v>
      </c>
      <c r="O185" t="s">
        <v>59</v>
      </c>
      <c r="P185" t="s">
        <v>17</v>
      </c>
      <c r="Q185" t="str">
        <f t="shared" si="2"/>
        <v>('DHL','1/1/2025','1/1/2026','11706','Export','US','NULL','Express','Non-Document','B','31','32',61.35,'Flat','Dell_DHL2025Rates',NULL),</v>
      </c>
    </row>
    <row r="186" spans="1:17" x14ac:dyDescent="0.3">
      <c r="A186" t="s">
        <v>14</v>
      </c>
      <c r="B186" s="1" t="s">
        <v>57</v>
      </c>
      <c r="C186" s="1" t="s">
        <v>58</v>
      </c>
      <c r="D186">
        <v>11706</v>
      </c>
      <c r="E186" t="s">
        <v>15</v>
      </c>
      <c r="F186" t="s">
        <v>16</v>
      </c>
      <c r="G186" t="s">
        <v>17</v>
      </c>
      <c r="H186" t="s">
        <v>33</v>
      </c>
      <c r="I186" t="s">
        <v>18</v>
      </c>
      <c r="J186" t="s">
        <v>21</v>
      </c>
      <c r="K186">
        <v>32</v>
      </c>
      <c r="L186" s="14">
        <v>33</v>
      </c>
      <c r="M186" s="3" cm="1">
        <f t="array" ref="M186">_xlfn.XLOOKUP(J186,'US Export Rates'!$C$7:$S$7,_xlfn.XLOOKUP(Rateload!L186,'US Export Rates'!$A$8:$A$159,'US Export Rates'!$C$8:$S$159,0,0),0,0)</f>
        <v>62.19</v>
      </c>
      <c r="N186" t="s">
        <v>19</v>
      </c>
      <c r="O186" t="s">
        <v>59</v>
      </c>
      <c r="P186" t="s">
        <v>17</v>
      </c>
      <c r="Q186" t="str">
        <f t="shared" si="2"/>
        <v>('DHL','1/1/2025','1/1/2026','11706','Export','US','NULL','Express','Non-Document','B','32','33',62.19,'Flat','Dell_DHL2025Rates',NULL),</v>
      </c>
    </row>
    <row r="187" spans="1:17" x14ac:dyDescent="0.3">
      <c r="A187" t="s">
        <v>14</v>
      </c>
      <c r="B187" s="1" t="s">
        <v>57</v>
      </c>
      <c r="C187" s="1" t="s">
        <v>58</v>
      </c>
      <c r="D187">
        <v>11706</v>
      </c>
      <c r="E187" t="s">
        <v>15</v>
      </c>
      <c r="F187" t="s">
        <v>16</v>
      </c>
      <c r="G187" t="s">
        <v>17</v>
      </c>
      <c r="H187" t="s">
        <v>33</v>
      </c>
      <c r="I187" t="s">
        <v>18</v>
      </c>
      <c r="J187" t="s">
        <v>21</v>
      </c>
      <c r="K187">
        <v>33</v>
      </c>
      <c r="L187" s="14">
        <v>34</v>
      </c>
      <c r="M187" s="3" cm="1">
        <f t="array" ref="M187">_xlfn.XLOOKUP(J187,'US Export Rates'!$C$7:$S$7,_xlfn.XLOOKUP(Rateload!L187,'US Export Rates'!$A$8:$A$159,'US Export Rates'!$C$8:$S$159,0,0),0,0)</f>
        <v>63.03</v>
      </c>
      <c r="N187" t="s">
        <v>19</v>
      </c>
      <c r="O187" t="s">
        <v>59</v>
      </c>
      <c r="P187" t="s">
        <v>17</v>
      </c>
      <c r="Q187" t="str">
        <f t="shared" si="2"/>
        <v>('DHL','1/1/2025','1/1/2026','11706','Export','US','NULL','Express','Non-Document','B','33','34',63.03,'Flat','Dell_DHL2025Rates',NULL),</v>
      </c>
    </row>
    <row r="188" spans="1:17" x14ac:dyDescent="0.3">
      <c r="A188" t="s">
        <v>14</v>
      </c>
      <c r="B188" s="1" t="s">
        <v>57</v>
      </c>
      <c r="C188" s="1" t="s">
        <v>58</v>
      </c>
      <c r="D188">
        <v>11706</v>
      </c>
      <c r="E188" t="s">
        <v>15</v>
      </c>
      <c r="F188" t="s">
        <v>16</v>
      </c>
      <c r="G188" t="s">
        <v>17</v>
      </c>
      <c r="H188" t="s">
        <v>33</v>
      </c>
      <c r="I188" t="s">
        <v>18</v>
      </c>
      <c r="J188" t="s">
        <v>21</v>
      </c>
      <c r="K188">
        <v>34</v>
      </c>
      <c r="L188" s="14">
        <v>35</v>
      </c>
      <c r="M188" s="3" cm="1">
        <f t="array" ref="M188">_xlfn.XLOOKUP(J188,'US Export Rates'!$C$7:$S$7,_xlfn.XLOOKUP(Rateload!L188,'US Export Rates'!$A$8:$A$159,'US Export Rates'!$C$8:$S$159,0,0),0,0)</f>
        <v>63.87</v>
      </c>
      <c r="N188" t="s">
        <v>19</v>
      </c>
      <c r="O188" t="s">
        <v>59</v>
      </c>
      <c r="P188" t="s">
        <v>17</v>
      </c>
      <c r="Q188" t="str">
        <f t="shared" si="2"/>
        <v>('DHL','1/1/2025','1/1/2026','11706','Export','US','NULL','Express','Non-Document','B','34','35',63.87,'Flat','Dell_DHL2025Rates',NULL),</v>
      </c>
    </row>
    <row r="189" spans="1:17" x14ac:dyDescent="0.3">
      <c r="A189" t="s">
        <v>14</v>
      </c>
      <c r="B189" s="1" t="s">
        <v>57</v>
      </c>
      <c r="C189" s="1" t="s">
        <v>58</v>
      </c>
      <c r="D189">
        <v>11706</v>
      </c>
      <c r="E189" t="s">
        <v>15</v>
      </c>
      <c r="F189" t="s">
        <v>16</v>
      </c>
      <c r="G189" t="s">
        <v>17</v>
      </c>
      <c r="H189" t="s">
        <v>33</v>
      </c>
      <c r="I189" t="s">
        <v>18</v>
      </c>
      <c r="J189" t="s">
        <v>21</v>
      </c>
      <c r="K189">
        <v>35</v>
      </c>
      <c r="L189" s="14">
        <v>36</v>
      </c>
      <c r="M189" s="3" cm="1">
        <f t="array" ref="M189">_xlfn.XLOOKUP(J189,'US Export Rates'!$C$7:$S$7,_xlfn.XLOOKUP(Rateload!L189,'US Export Rates'!$A$8:$A$159,'US Export Rates'!$C$8:$S$159,0,0),0,0)</f>
        <v>64.709999999999994</v>
      </c>
      <c r="N189" t="s">
        <v>19</v>
      </c>
      <c r="O189" t="s">
        <v>59</v>
      </c>
      <c r="P189" t="s">
        <v>17</v>
      </c>
      <c r="Q189" t="str">
        <f t="shared" si="2"/>
        <v>('DHL','1/1/2025','1/1/2026','11706','Export','US','NULL','Express','Non-Document','B','35','36',64.71,'Flat','Dell_DHL2025Rates',NULL),</v>
      </c>
    </row>
    <row r="190" spans="1:17" x14ac:dyDescent="0.3">
      <c r="A190" t="s">
        <v>14</v>
      </c>
      <c r="B190" s="1" t="s">
        <v>57</v>
      </c>
      <c r="C190" s="1" t="s">
        <v>58</v>
      </c>
      <c r="D190">
        <v>11706</v>
      </c>
      <c r="E190" t="s">
        <v>15</v>
      </c>
      <c r="F190" t="s">
        <v>16</v>
      </c>
      <c r="G190" t="s">
        <v>17</v>
      </c>
      <c r="H190" t="s">
        <v>33</v>
      </c>
      <c r="I190" t="s">
        <v>18</v>
      </c>
      <c r="J190" t="s">
        <v>21</v>
      </c>
      <c r="K190">
        <v>36</v>
      </c>
      <c r="L190" s="14">
        <v>37</v>
      </c>
      <c r="M190" s="3" cm="1">
        <f t="array" ref="M190">_xlfn.XLOOKUP(J190,'US Export Rates'!$C$7:$S$7,_xlfn.XLOOKUP(Rateload!L190,'US Export Rates'!$A$8:$A$159,'US Export Rates'!$C$8:$S$159,0,0),0,0)</f>
        <v>65.55</v>
      </c>
      <c r="N190" t="s">
        <v>19</v>
      </c>
      <c r="O190" t="s">
        <v>59</v>
      </c>
      <c r="P190" t="s">
        <v>17</v>
      </c>
      <c r="Q190" t="str">
        <f t="shared" si="2"/>
        <v>('DHL','1/1/2025','1/1/2026','11706','Export','US','NULL','Express','Non-Document','B','36','37',65.55,'Flat','Dell_DHL2025Rates',NULL),</v>
      </c>
    </row>
    <row r="191" spans="1:17" x14ac:dyDescent="0.3">
      <c r="A191" t="s">
        <v>14</v>
      </c>
      <c r="B191" s="1" t="s">
        <v>57</v>
      </c>
      <c r="C191" s="1" t="s">
        <v>58</v>
      </c>
      <c r="D191">
        <v>11706</v>
      </c>
      <c r="E191" t="s">
        <v>15</v>
      </c>
      <c r="F191" t="s">
        <v>16</v>
      </c>
      <c r="G191" t="s">
        <v>17</v>
      </c>
      <c r="H191" t="s">
        <v>33</v>
      </c>
      <c r="I191" t="s">
        <v>18</v>
      </c>
      <c r="J191" t="s">
        <v>21</v>
      </c>
      <c r="K191">
        <v>37</v>
      </c>
      <c r="L191" s="14">
        <v>38</v>
      </c>
      <c r="M191" s="3" cm="1">
        <f t="array" ref="M191">_xlfn.XLOOKUP(J191,'US Export Rates'!$C$7:$S$7,_xlfn.XLOOKUP(Rateload!L191,'US Export Rates'!$A$8:$A$159,'US Export Rates'!$C$8:$S$159,0,0),0,0)</f>
        <v>66.39</v>
      </c>
      <c r="N191" t="s">
        <v>19</v>
      </c>
      <c r="O191" t="s">
        <v>59</v>
      </c>
      <c r="P191" t="s">
        <v>17</v>
      </c>
      <c r="Q191" t="str">
        <f t="shared" si="2"/>
        <v>('DHL','1/1/2025','1/1/2026','11706','Export','US','NULL','Express','Non-Document','B','37','38',66.39,'Flat','Dell_DHL2025Rates',NULL),</v>
      </c>
    </row>
    <row r="192" spans="1:17" x14ac:dyDescent="0.3">
      <c r="A192" t="s">
        <v>14</v>
      </c>
      <c r="B192" s="1" t="s">
        <v>57</v>
      </c>
      <c r="C192" s="1" t="s">
        <v>58</v>
      </c>
      <c r="D192">
        <v>11706</v>
      </c>
      <c r="E192" t="s">
        <v>15</v>
      </c>
      <c r="F192" t="s">
        <v>16</v>
      </c>
      <c r="G192" t="s">
        <v>17</v>
      </c>
      <c r="H192" t="s">
        <v>33</v>
      </c>
      <c r="I192" t="s">
        <v>18</v>
      </c>
      <c r="J192" t="s">
        <v>21</v>
      </c>
      <c r="K192">
        <v>38</v>
      </c>
      <c r="L192" s="14">
        <v>39</v>
      </c>
      <c r="M192" s="3" cm="1">
        <f t="array" ref="M192">_xlfn.XLOOKUP(J192,'US Export Rates'!$C$7:$S$7,_xlfn.XLOOKUP(Rateload!L192,'US Export Rates'!$A$8:$A$159,'US Export Rates'!$C$8:$S$159,0,0),0,0)</f>
        <v>67.23</v>
      </c>
      <c r="N192" t="s">
        <v>19</v>
      </c>
      <c r="O192" t="s">
        <v>59</v>
      </c>
      <c r="P192" t="s">
        <v>17</v>
      </c>
      <c r="Q192" t="str">
        <f t="shared" si="2"/>
        <v>('DHL','1/1/2025','1/1/2026','11706','Export','US','NULL','Express','Non-Document','B','38','39',67.23,'Flat','Dell_DHL2025Rates',NULL),</v>
      </c>
    </row>
    <row r="193" spans="1:17" x14ac:dyDescent="0.3">
      <c r="A193" t="s">
        <v>14</v>
      </c>
      <c r="B193" s="1" t="s">
        <v>57</v>
      </c>
      <c r="C193" s="1" t="s">
        <v>58</v>
      </c>
      <c r="D193">
        <v>11706</v>
      </c>
      <c r="E193" t="s">
        <v>15</v>
      </c>
      <c r="F193" t="s">
        <v>16</v>
      </c>
      <c r="G193" t="s">
        <v>17</v>
      </c>
      <c r="H193" t="s">
        <v>33</v>
      </c>
      <c r="I193" t="s">
        <v>18</v>
      </c>
      <c r="J193" t="s">
        <v>21</v>
      </c>
      <c r="K193">
        <v>39</v>
      </c>
      <c r="L193" s="14">
        <v>40</v>
      </c>
      <c r="M193" s="3" cm="1">
        <f t="array" ref="M193">_xlfn.XLOOKUP(J193,'US Export Rates'!$C$7:$S$7,_xlfn.XLOOKUP(Rateload!L193,'US Export Rates'!$A$8:$A$159,'US Export Rates'!$C$8:$S$159,0,0),0,0)</f>
        <v>68.069999999999993</v>
      </c>
      <c r="N193" t="s">
        <v>19</v>
      </c>
      <c r="O193" t="s">
        <v>59</v>
      </c>
      <c r="P193" t="s">
        <v>17</v>
      </c>
      <c r="Q193" t="str">
        <f t="shared" si="2"/>
        <v>('DHL','1/1/2025','1/1/2026','11706','Export','US','NULL','Express','Non-Document','B','39','40',68.07,'Flat','Dell_DHL2025Rates',NULL),</v>
      </c>
    </row>
    <row r="194" spans="1:17" x14ac:dyDescent="0.3">
      <c r="A194" t="s">
        <v>14</v>
      </c>
      <c r="B194" s="1" t="s">
        <v>57</v>
      </c>
      <c r="C194" s="1" t="s">
        <v>58</v>
      </c>
      <c r="D194">
        <v>11706</v>
      </c>
      <c r="E194" t="s">
        <v>15</v>
      </c>
      <c r="F194" t="s">
        <v>16</v>
      </c>
      <c r="G194" t="s">
        <v>17</v>
      </c>
      <c r="H194" t="s">
        <v>33</v>
      </c>
      <c r="I194" t="s">
        <v>18</v>
      </c>
      <c r="J194" t="s">
        <v>21</v>
      </c>
      <c r="K194">
        <v>40</v>
      </c>
      <c r="L194" s="14">
        <v>41</v>
      </c>
      <c r="M194" s="3" cm="1">
        <f t="array" ref="M194">_xlfn.XLOOKUP(J194,'US Export Rates'!$C$7:$S$7,_xlfn.XLOOKUP(Rateload!L194,'US Export Rates'!$A$8:$A$159,'US Export Rates'!$C$8:$S$159,0,0),0,0)</f>
        <v>68.91</v>
      </c>
      <c r="N194" t="s">
        <v>19</v>
      </c>
      <c r="O194" t="s">
        <v>59</v>
      </c>
      <c r="P194" t="s">
        <v>17</v>
      </c>
      <c r="Q194" t="str">
        <f t="shared" si="2"/>
        <v>('DHL','1/1/2025','1/1/2026','11706','Export','US','NULL','Express','Non-Document','B','40','41',68.91,'Flat','Dell_DHL2025Rates',NULL),</v>
      </c>
    </row>
    <row r="195" spans="1:17" x14ac:dyDescent="0.3">
      <c r="A195" t="s">
        <v>14</v>
      </c>
      <c r="B195" s="1" t="s">
        <v>57</v>
      </c>
      <c r="C195" s="1" t="s">
        <v>58</v>
      </c>
      <c r="D195">
        <v>11706</v>
      </c>
      <c r="E195" t="s">
        <v>15</v>
      </c>
      <c r="F195" t="s">
        <v>16</v>
      </c>
      <c r="G195" t="s">
        <v>17</v>
      </c>
      <c r="H195" t="s">
        <v>33</v>
      </c>
      <c r="I195" t="s">
        <v>18</v>
      </c>
      <c r="J195" t="s">
        <v>21</v>
      </c>
      <c r="K195">
        <v>41</v>
      </c>
      <c r="L195" s="14">
        <v>42</v>
      </c>
      <c r="M195" s="3" cm="1">
        <f t="array" ref="M195">_xlfn.XLOOKUP(J195,'US Export Rates'!$C$7:$S$7,_xlfn.XLOOKUP(Rateload!L195,'US Export Rates'!$A$8:$A$159,'US Export Rates'!$C$8:$S$159,0,0),0,0)</f>
        <v>69.75</v>
      </c>
      <c r="N195" t="s">
        <v>19</v>
      </c>
      <c r="O195" t="s">
        <v>59</v>
      </c>
      <c r="P195" t="s">
        <v>17</v>
      </c>
      <c r="Q195" t="str">
        <f t="shared" ref="Q195:Q258" si="3">IF(
    OR(ROW(A195)=2, MOD(ROW(A195),1000)=0),
    "insert into [TNL_RATING].[dbo].[dhl_express_rate_master] values ('" &amp; A195 &amp; "','" &amp; B195 &amp; "','" &amp; C195 &amp; "','" &amp; D195 &amp; "','" &amp; E195 &amp; "','" &amp; F195 &amp; "','" &amp; G195 &amp; "','" &amp; H195 &amp; "','" &amp; I195 &amp; "','" &amp; J195 &amp; "','" &amp; K195 &amp; "','" &amp; L195 &amp; "'," &amp; M195 &amp; ",'" &amp; N195 &amp; "','" &amp; O195 &amp; "'," &amp; P195 &amp; "),",
    IF(
        OR(A196="", MOD(ROW(A196),1000)=0),
        "('" &amp; A195 &amp; "','" &amp; B195 &amp; "','" &amp; C195 &amp; "','" &amp; D195 &amp; "','" &amp; E195 &amp; "','" &amp; F195 &amp; "','" &amp; G195 &amp; "','" &amp; H195 &amp; "','" &amp; I195 &amp; "','" &amp; J195 &amp; "','" &amp; K195 &amp; "','" &amp; L195 &amp; "'," &amp; M195 &amp; ",'" &amp; N195 &amp; "','" &amp; O195 &amp; "'," &amp; P195 &amp; ")",
        "('" &amp; A195 &amp; "','" &amp; B195 &amp; "','" &amp; C195 &amp; "','" &amp; D195 &amp; "','" &amp; E195 &amp; "','" &amp; F195 &amp; "','" &amp; G195 &amp; "','" &amp; H195 &amp; "','" &amp; I195 &amp; "','" &amp; J195 &amp; "','" &amp; K195 &amp; "','" &amp; L195 &amp; "'," &amp; M195 &amp; ",'" &amp; N195 &amp; "','" &amp; O195 &amp; "'," &amp; P195 &amp; "),"
    )
)</f>
        <v>('DHL','1/1/2025','1/1/2026','11706','Export','US','NULL','Express','Non-Document','B','41','42',69.75,'Flat','Dell_DHL2025Rates',NULL),</v>
      </c>
    </row>
    <row r="196" spans="1:17" x14ac:dyDescent="0.3">
      <c r="A196" t="s">
        <v>14</v>
      </c>
      <c r="B196" s="1" t="s">
        <v>57</v>
      </c>
      <c r="C196" s="1" t="s">
        <v>58</v>
      </c>
      <c r="D196">
        <v>11706</v>
      </c>
      <c r="E196" t="s">
        <v>15</v>
      </c>
      <c r="F196" t="s">
        <v>16</v>
      </c>
      <c r="G196" t="s">
        <v>17</v>
      </c>
      <c r="H196" t="s">
        <v>33</v>
      </c>
      <c r="I196" t="s">
        <v>18</v>
      </c>
      <c r="J196" t="s">
        <v>21</v>
      </c>
      <c r="K196">
        <v>42</v>
      </c>
      <c r="L196" s="14">
        <v>43</v>
      </c>
      <c r="M196" s="3" cm="1">
        <f t="array" ref="M196">_xlfn.XLOOKUP(J196,'US Export Rates'!$C$7:$S$7,_xlfn.XLOOKUP(Rateload!L196,'US Export Rates'!$A$8:$A$159,'US Export Rates'!$C$8:$S$159,0,0),0,0)</f>
        <v>70.59</v>
      </c>
      <c r="N196" t="s">
        <v>19</v>
      </c>
      <c r="O196" t="s">
        <v>59</v>
      </c>
      <c r="P196" t="s">
        <v>17</v>
      </c>
      <c r="Q196" t="str">
        <f t="shared" si="3"/>
        <v>('DHL','1/1/2025','1/1/2026','11706','Export','US','NULL','Express','Non-Document','B','42','43',70.59,'Flat','Dell_DHL2025Rates',NULL),</v>
      </c>
    </row>
    <row r="197" spans="1:17" x14ac:dyDescent="0.3">
      <c r="A197" t="s">
        <v>14</v>
      </c>
      <c r="B197" s="1" t="s">
        <v>57</v>
      </c>
      <c r="C197" s="1" t="s">
        <v>58</v>
      </c>
      <c r="D197">
        <v>11706</v>
      </c>
      <c r="E197" t="s">
        <v>15</v>
      </c>
      <c r="F197" t="s">
        <v>16</v>
      </c>
      <c r="G197" t="s">
        <v>17</v>
      </c>
      <c r="H197" t="s">
        <v>33</v>
      </c>
      <c r="I197" t="s">
        <v>18</v>
      </c>
      <c r="J197" t="s">
        <v>21</v>
      </c>
      <c r="K197">
        <v>43</v>
      </c>
      <c r="L197" s="14">
        <v>44</v>
      </c>
      <c r="M197" s="3" cm="1">
        <f t="array" ref="M197">_xlfn.XLOOKUP(J197,'US Export Rates'!$C$7:$S$7,_xlfn.XLOOKUP(Rateload!L197,'US Export Rates'!$A$8:$A$159,'US Export Rates'!$C$8:$S$159,0,0),0,0)</f>
        <v>71.430000000000007</v>
      </c>
      <c r="N197" t="s">
        <v>19</v>
      </c>
      <c r="O197" t="s">
        <v>59</v>
      </c>
      <c r="P197" t="s">
        <v>17</v>
      </c>
      <c r="Q197" t="str">
        <f t="shared" si="3"/>
        <v>('DHL','1/1/2025','1/1/2026','11706','Export','US','NULL','Express','Non-Document','B','43','44',71.43,'Flat','Dell_DHL2025Rates',NULL),</v>
      </c>
    </row>
    <row r="198" spans="1:17" x14ac:dyDescent="0.3">
      <c r="A198" t="s">
        <v>14</v>
      </c>
      <c r="B198" s="1" t="s">
        <v>57</v>
      </c>
      <c r="C198" s="1" t="s">
        <v>58</v>
      </c>
      <c r="D198">
        <v>11706</v>
      </c>
      <c r="E198" t="s">
        <v>15</v>
      </c>
      <c r="F198" t="s">
        <v>16</v>
      </c>
      <c r="G198" t="s">
        <v>17</v>
      </c>
      <c r="H198" t="s">
        <v>33</v>
      </c>
      <c r="I198" t="s">
        <v>18</v>
      </c>
      <c r="J198" t="s">
        <v>21</v>
      </c>
      <c r="K198">
        <v>44</v>
      </c>
      <c r="L198" s="14">
        <v>45</v>
      </c>
      <c r="M198" s="3" cm="1">
        <f t="array" ref="M198">_xlfn.XLOOKUP(J198,'US Export Rates'!$C$7:$S$7,_xlfn.XLOOKUP(Rateload!L198,'US Export Rates'!$A$8:$A$159,'US Export Rates'!$C$8:$S$159,0,0),0,0)</f>
        <v>72.27</v>
      </c>
      <c r="N198" t="s">
        <v>19</v>
      </c>
      <c r="O198" t="s">
        <v>59</v>
      </c>
      <c r="P198" t="s">
        <v>17</v>
      </c>
      <c r="Q198" t="str">
        <f t="shared" si="3"/>
        <v>('DHL','1/1/2025','1/1/2026','11706','Export','US','NULL','Express','Non-Document','B','44','45',72.27,'Flat','Dell_DHL2025Rates',NULL),</v>
      </c>
    </row>
    <row r="199" spans="1:17" x14ac:dyDescent="0.3">
      <c r="A199" t="s">
        <v>14</v>
      </c>
      <c r="B199" s="1" t="s">
        <v>57</v>
      </c>
      <c r="C199" s="1" t="s">
        <v>58</v>
      </c>
      <c r="D199">
        <v>11706</v>
      </c>
      <c r="E199" t="s">
        <v>15</v>
      </c>
      <c r="F199" t="s">
        <v>16</v>
      </c>
      <c r="G199" t="s">
        <v>17</v>
      </c>
      <c r="H199" t="s">
        <v>33</v>
      </c>
      <c r="I199" t="s">
        <v>18</v>
      </c>
      <c r="J199" t="s">
        <v>21</v>
      </c>
      <c r="K199">
        <v>45</v>
      </c>
      <c r="L199" s="14">
        <v>46</v>
      </c>
      <c r="M199" s="3" cm="1">
        <f t="array" ref="M199">_xlfn.XLOOKUP(J199,'US Export Rates'!$C$7:$S$7,_xlfn.XLOOKUP(Rateload!L199,'US Export Rates'!$A$8:$A$159,'US Export Rates'!$C$8:$S$159,0,0),0,0)</f>
        <v>73.11</v>
      </c>
      <c r="N199" t="s">
        <v>19</v>
      </c>
      <c r="O199" t="s">
        <v>59</v>
      </c>
      <c r="P199" t="s">
        <v>17</v>
      </c>
      <c r="Q199" t="str">
        <f t="shared" si="3"/>
        <v>('DHL','1/1/2025','1/1/2026','11706','Export','US','NULL','Express','Non-Document','B','45','46',73.11,'Flat','Dell_DHL2025Rates',NULL),</v>
      </c>
    </row>
    <row r="200" spans="1:17" x14ac:dyDescent="0.3">
      <c r="A200" t="s">
        <v>14</v>
      </c>
      <c r="B200" s="1" t="s">
        <v>57</v>
      </c>
      <c r="C200" s="1" t="s">
        <v>58</v>
      </c>
      <c r="D200">
        <v>11706</v>
      </c>
      <c r="E200" t="s">
        <v>15</v>
      </c>
      <c r="F200" t="s">
        <v>16</v>
      </c>
      <c r="G200" t="s">
        <v>17</v>
      </c>
      <c r="H200" t="s">
        <v>33</v>
      </c>
      <c r="I200" t="s">
        <v>18</v>
      </c>
      <c r="J200" t="s">
        <v>21</v>
      </c>
      <c r="K200">
        <v>46</v>
      </c>
      <c r="L200" s="14">
        <v>47</v>
      </c>
      <c r="M200" s="3" cm="1">
        <f t="array" ref="M200">_xlfn.XLOOKUP(J200,'US Export Rates'!$C$7:$S$7,_xlfn.XLOOKUP(Rateload!L200,'US Export Rates'!$A$8:$A$159,'US Export Rates'!$C$8:$S$159,0,0),0,0)</f>
        <v>73.95</v>
      </c>
      <c r="N200" t="s">
        <v>19</v>
      </c>
      <c r="O200" t="s">
        <v>59</v>
      </c>
      <c r="P200" t="s">
        <v>17</v>
      </c>
      <c r="Q200" t="str">
        <f t="shared" si="3"/>
        <v>('DHL','1/1/2025','1/1/2026','11706','Export','US','NULL','Express','Non-Document','B','46','47',73.95,'Flat','Dell_DHL2025Rates',NULL),</v>
      </c>
    </row>
    <row r="201" spans="1:17" x14ac:dyDescent="0.3">
      <c r="A201" t="s">
        <v>14</v>
      </c>
      <c r="B201" s="1" t="s">
        <v>57</v>
      </c>
      <c r="C201" s="1" t="s">
        <v>58</v>
      </c>
      <c r="D201">
        <v>11706</v>
      </c>
      <c r="E201" t="s">
        <v>15</v>
      </c>
      <c r="F201" t="s">
        <v>16</v>
      </c>
      <c r="G201" t="s">
        <v>17</v>
      </c>
      <c r="H201" t="s">
        <v>33</v>
      </c>
      <c r="I201" t="s">
        <v>18</v>
      </c>
      <c r="J201" t="s">
        <v>21</v>
      </c>
      <c r="K201">
        <v>47</v>
      </c>
      <c r="L201" s="14">
        <v>48</v>
      </c>
      <c r="M201" s="3" cm="1">
        <f t="array" ref="M201">_xlfn.XLOOKUP(J201,'US Export Rates'!$C$7:$S$7,_xlfn.XLOOKUP(Rateload!L201,'US Export Rates'!$A$8:$A$159,'US Export Rates'!$C$8:$S$159,0,0),0,0)</f>
        <v>74.790000000000006</v>
      </c>
      <c r="N201" t="s">
        <v>19</v>
      </c>
      <c r="O201" t="s">
        <v>59</v>
      </c>
      <c r="P201" t="s">
        <v>17</v>
      </c>
      <c r="Q201" t="str">
        <f t="shared" si="3"/>
        <v>('DHL','1/1/2025','1/1/2026','11706','Export','US','NULL','Express','Non-Document','B','47','48',74.79,'Flat','Dell_DHL2025Rates',NULL),</v>
      </c>
    </row>
    <row r="202" spans="1:17" x14ac:dyDescent="0.3">
      <c r="A202" t="s">
        <v>14</v>
      </c>
      <c r="B202" s="1" t="s">
        <v>57</v>
      </c>
      <c r="C202" s="1" t="s">
        <v>58</v>
      </c>
      <c r="D202">
        <v>11706</v>
      </c>
      <c r="E202" t="s">
        <v>15</v>
      </c>
      <c r="F202" t="s">
        <v>16</v>
      </c>
      <c r="G202" t="s">
        <v>17</v>
      </c>
      <c r="H202" t="s">
        <v>33</v>
      </c>
      <c r="I202" t="s">
        <v>18</v>
      </c>
      <c r="J202" t="s">
        <v>21</v>
      </c>
      <c r="K202">
        <v>48</v>
      </c>
      <c r="L202" s="14">
        <v>49</v>
      </c>
      <c r="M202" s="3" cm="1">
        <f t="array" ref="M202">_xlfn.XLOOKUP(J202,'US Export Rates'!$C$7:$S$7,_xlfn.XLOOKUP(Rateload!L202,'US Export Rates'!$A$8:$A$159,'US Export Rates'!$C$8:$S$159,0,0),0,0)</f>
        <v>75.63</v>
      </c>
      <c r="N202" t="s">
        <v>19</v>
      </c>
      <c r="O202" t="s">
        <v>59</v>
      </c>
      <c r="P202" t="s">
        <v>17</v>
      </c>
      <c r="Q202" t="str">
        <f t="shared" si="3"/>
        <v>('DHL','1/1/2025','1/1/2026','11706','Export','US','NULL','Express','Non-Document','B','48','49',75.63,'Flat','Dell_DHL2025Rates',NULL),</v>
      </c>
    </row>
    <row r="203" spans="1:17" x14ac:dyDescent="0.3">
      <c r="A203" t="s">
        <v>14</v>
      </c>
      <c r="B203" s="1" t="s">
        <v>57</v>
      </c>
      <c r="C203" s="1" t="s">
        <v>58</v>
      </c>
      <c r="D203">
        <v>11706</v>
      </c>
      <c r="E203" t="s">
        <v>15</v>
      </c>
      <c r="F203" t="s">
        <v>16</v>
      </c>
      <c r="G203" t="s">
        <v>17</v>
      </c>
      <c r="H203" t="s">
        <v>33</v>
      </c>
      <c r="I203" t="s">
        <v>18</v>
      </c>
      <c r="J203" t="s">
        <v>21</v>
      </c>
      <c r="K203">
        <v>49</v>
      </c>
      <c r="L203" s="14">
        <v>50</v>
      </c>
      <c r="M203" s="3" cm="1">
        <f t="array" ref="M203">_xlfn.XLOOKUP(J203,'US Export Rates'!$C$7:$S$7,_xlfn.XLOOKUP(Rateload!L203,'US Export Rates'!$A$8:$A$159,'US Export Rates'!$C$8:$S$159,0,0),0,0)</f>
        <v>76.47</v>
      </c>
      <c r="N203" t="s">
        <v>19</v>
      </c>
      <c r="O203" t="s">
        <v>59</v>
      </c>
      <c r="P203" t="s">
        <v>17</v>
      </c>
      <c r="Q203" t="str">
        <f t="shared" si="3"/>
        <v>('DHL','1/1/2025','1/1/2026','11706','Export','US','NULL','Express','Non-Document','B','49','50',76.47,'Flat','Dell_DHL2025Rates',NULL),</v>
      </c>
    </row>
    <row r="204" spans="1:17" x14ac:dyDescent="0.3">
      <c r="A204" t="s">
        <v>14</v>
      </c>
      <c r="B204" s="1" t="s">
        <v>57</v>
      </c>
      <c r="C204" s="1" t="s">
        <v>58</v>
      </c>
      <c r="D204">
        <v>11706</v>
      </c>
      <c r="E204" t="s">
        <v>15</v>
      </c>
      <c r="F204" t="s">
        <v>16</v>
      </c>
      <c r="G204" t="s">
        <v>17</v>
      </c>
      <c r="H204" t="s">
        <v>33</v>
      </c>
      <c r="I204" t="s">
        <v>18</v>
      </c>
      <c r="J204" t="s">
        <v>21</v>
      </c>
      <c r="K204">
        <v>50</v>
      </c>
      <c r="L204" s="14">
        <v>51</v>
      </c>
      <c r="M204" s="3" cm="1">
        <f t="array" ref="M204">_xlfn.XLOOKUP(J204,'US Export Rates'!$C$7:$S$7,_xlfn.XLOOKUP(Rateload!L204,'US Export Rates'!$A$8:$A$159,'US Export Rates'!$C$8:$S$159,0,0),0,0)</f>
        <v>77.260000000000005</v>
      </c>
      <c r="N204" t="s">
        <v>19</v>
      </c>
      <c r="O204" t="s">
        <v>59</v>
      </c>
      <c r="P204" t="s">
        <v>17</v>
      </c>
      <c r="Q204" t="str">
        <f t="shared" si="3"/>
        <v>('DHL','1/1/2025','1/1/2026','11706','Export','US','NULL','Express','Non-Document','B','50','51',77.26,'Flat','Dell_DHL2025Rates',NULL),</v>
      </c>
    </row>
    <row r="205" spans="1:17" x14ac:dyDescent="0.3">
      <c r="A205" t="s">
        <v>14</v>
      </c>
      <c r="B205" s="1" t="s">
        <v>57</v>
      </c>
      <c r="C205" s="1" t="s">
        <v>58</v>
      </c>
      <c r="D205">
        <v>11706</v>
      </c>
      <c r="E205" t="s">
        <v>15</v>
      </c>
      <c r="F205" t="s">
        <v>16</v>
      </c>
      <c r="G205" t="s">
        <v>17</v>
      </c>
      <c r="H205" t="s">
        <v>33</v>
      </c>
      <c r="I205" t="s">
        <v>18</v>
      </c>
      <c r="J205" t="s">
        <v>21</v>
      </c>
      <c r="K205">
        <v>51</v>
      </c>
      <c r="L205" s="14">
        <v>52</v>
      </c>
      <c r="M205" s="3" cm="1">
        <f t="array" ref="M205">_xlfn.XLOOKUP(J205,'US Export Rates'!$C$7:$S$7,_xlfn.XLOOKUP(Rateload!L205,'US Export Rates'!$A$8:$A$159,'US Export Rates'!$C$8:$S$159,0,0),0,0)</f>
        <v>78.05</v>
      </c>
      <c r="N205" t="s">
        <v>19</v>
      </c>
      <c r="O205" t="s">
        <v>59</v>
      </c>
      <c r="P205" t="s">
        <v>17</v>
      </c>
      <c r="Q205" t="str">
        <f t="shared" si="3"/>
        <v>('DHL','1/1/2025','1/1/2026','11706','Export','US','NULL','Express','Non-Document','B','51','52',78.05,'Flat','Dell_DHL2025Rates',NULL),</v>
      </c>
    </row>
    <row r="206" spans="1:17" x14ac:dyDescent="0.3">
      <c r="A206" t="s">
        <v>14</v>
      </c>
      <c r="B206" s="1" t="s">
        <v>57</v>
      </c>
      <c r="C206" s="1" t="s">
        <v>58</v>
      </c>
      <c r="D206">
        <v>11706</v>
      </c>
      <c r="E206" t="s">
        <v>15</v>
      </c>
      <c r="F206" t="s">
        <v>16</v>
      </c>
      <c r="G206" t="s">
        <v>17</v>
      </c>
      <c r="H206" t="s">
        <v>33</v>
      </c>
      <c r="I206" t="s">
        <v>18</v>
      </c>
      <c r="J206" t="s">
        <v>21</v>
      </c>
      <c r="K206">
        <v>52</v>
      </c>
      <c r="L206" s="14">
        <v>53</v>
      </c>
      <c r="M206" s="3" cm="1">
        <f t="array" ref="M206">_xlfn.XLOOKUP(J206,'US Export Rates'!$C$7:$S$7,_xlfn.XLOOKUP(Rateload!L206,'US Export Rates'!$A$8:$A$159,'US Export Rates'!$C$8:$S$159,0,0),0,0)</f>
        <v>78.84</v>
      </c>
      <c r="N206" t="s">
        <v>19</v>
      </c>
      <c r="O206" t="s">
        <v>59</v>
      </c>
      <c r="P206" t="s">
        <v>17</v>
      </c>
      <c r="Q206" t="str">
        <f t="shared" si="3"/>
        <v>('DHL','1/1/2025','1/1/2026','11706','Export','US','NULL','Express','Non-Document','B','52','53',78.84,'Flat','Dell_DHL2025Rates',NULL),</v>
      </c>
    </row>
    <row r="207" spans="1:17" x14ac:dyDescent="0.3">
      <c r="A207" t="s">
        <v>14</v>
      </c>
      <c r="B207" s="1" t="s">
        <v>57</v>
      </c>
      <c r="C207" s="1" t="s">
        <v>58</v>
      </c>
      <c r="D207">
        <v>11706</v>
      </c>
      <c r="E207" t="s">
        <v>15</v>
      </c>
      <c r="F207" t="s">
        <v>16</v>
      </c>
      <c r="G207" t="s">
        <v>17</v>
      </c>
      <c r="H207" t="s">
        <v>33</v>
      </c>
      <c r="I207" t="s">
        <v>18</v>
      </c>
      <c r="J207" t="s">
        <v>21</v>
      </c>
      <c r="K207">
        <v>53</v>
      </c>
      <c r="L207" s="14">
        <v>54</v>
      </c>
      <c r="M207" s="3" cm="1">
        <f t="array" ref="M207">_xlfn.XLOOKUP(J207,'US Export Rates'!$C$7:$S$7,_xlfn.XLOOKUP(Rateload!L207,'US Export Rates'!$A$8:$A$159,'US Export Rates'!$C$8:$S$159,0,0),0,0)</f>
        <v>79.63</v>
      </c>
      <c r="N207" t="s">
        <v>19</v>
      </c>
      <c r="O207" t="s">
        <v>59</v>
      </c>
      <c r="P207" t="s">
        <v>17</v>
      </c>
      <c r="Q207" t="str">
        <f t="shared" si="3"/>
        <v>('DHL','1/1/2025','1/1/2026','11706','Export','US','NULL','Express','Non-Document','B','53','54',79.63,'Flat','Dell_DHL2025Rates',NULL),</v>
      </c>
    </row>
    <row r="208" spans="1:17" x14ac:dyDescent="0.3">
      <c r="A208" t="s">
        <v>14</v>
      </c>
      <c r="B208" s="1" t="s">
        <v>57</v>
      </c>
      <c r="C208" s="1" t="s">
        <v>58</v>
      </c>
      <c r="D208">
        <v>11706</v>
      </c>
      <c r="E208" t="s">
        <v>15</v>
      </c>
      <c r="F208" t="s">
        <v>16</v>
      </c>
      <c r="G208" t="s">
        <v>17</v>
      </c>
      <c r="H208" t="s">
        <v>33</v>
      </c>
      <c r="I208" t="s">
        <v>18</v>
      </c>
      <c r="J208" t="s">
        <v>21</v>
      </c>
      <c r="K208">
        <v>54</v>
      </c>
      <c r="L208" s="14">
        <v>55</v>
      </c>
      <c r="M208" s="3" cm="1">
        <f t="array" ref="M208">_xlfn.XLOOKUP(J208,'US Export Rates'!$C$7:$S$7,_xlfn.XLOOKUP(Rateload!L208,'US Export Rates'!$A$8:$A$159,'US Export Rates'!$C$8:$S$159,0,0),0,0)</f>
        <v>80.42</v>
      </c>
      <c r="N208" t="s">
        <v>19</v>
      </c>
      <c r="O208" t="s">
        <v>59</v>
      </c>
      <c r="P208" t="s">
        <v>17</v>
      </c>
      <c r="Q208" t="str">
        <f t="shared" si="3"/>
        <v>('DHL','1/1/2025','1/1/2026','11706','Export','US','NULL','Express','Non-Document','B','54','55',80.42,'Flat','Dell_DHL2025Rates',NULL),</v>
      </c>
    </row>
    <row r="209" spans="1:17" x14ac:dyDescent="0.3">
      <c r="A209" t="s">
        <v>14</v>
      </c>
      <c r="B209" s="1" t="s">
        <v>57</v>
      </c>
      <c r="C209" s="1" t="s">
        <v>58</v>
      </c>
      <c r="D209">
        <v>11706</v>
      </c>
      <c r="E209" t="s">
        <v>15</v>
      </c>
      <c r="F209" t="s">
        <v>16</v>
      </c>
      <c r="G209" t="s">
        <v>17</v>
      </c>
      <c r="H209" t="s">
        <v>33</v>
      </c>
      <c r="I209" t="s">
        <v>18</v>
      </c>
      <c r="J209" t="s">
        <v>21</v>
      </c>
      <c r="K209">
        <v>55</v>
      </c>
      <c r="L209" s="14">
        <v>56</v>
      </c>
      <c r="M209" s="3" cm="1">
        <f t="array" ref="M209">_xlfn.XLOOKUP(J209,'US Export Rates'!$C$7:$S$7,_xlfn.XLOOKUP(Rateload!L209,'US Export Rates'!$A$8:$A$159,'US Export Rates'!$C$8:$S$159,0,0),0,0)</f>
        <v>81.209999999999994</v>
      </c>
      <c r="N209" t="s">
        <v>19</v>
      </c>
      <c r="O209" t="s">
        <v>59</v>
      </c>
      <c r="P209" t="s">
        <v>17</v>
      </c>
      <c r="Q209" t="str">
        <f t="shared" si="3"/>
        <v>('DHL','1/1/2025','1/1/2026','11706','Export','US','NULL','Express','Non-Document','B','55','56',81.21,'Flat','Dell_DHL2025Rates',NULL),</v>
      </c>
    </row>
    <row r="210" spans="1:17" x14ac:dyDescent="0.3">
      <c r="A210" t="s">
        <v>14</v>
      </c>
      <c r="B210" s="1" t="s">
        <v>57</v>
      </c>
      <c r="C210" s="1" t="s">
        <v>58</v>
      </c>
      <c r="D210">
        <v>11706</v>
      </c>
      <c r="E210" t="s">
        <v>15</v>
      </c>
      <c r="F210" t="s">
        <v>16</v>
      </c>
      <c r="G210" t="s">
        <v>17</v>
      </c>
      <c r="H210" t="s">
        <v>33</v>
      </c>
      <c r="I210" t="s">
        <v>18</v>
      </c>
      <c r="J210" t="s">
        <v>21</v>
      </c>
      <c r="K210">
        <v>56</v>
      </c>
      <c r="L210" s="14">
        <v>57</v>
      </c>
      <c r="M210" s="3" cm="1">
        <f t="array" ref="M210">_xlfn.XLOOKUP(J210,'US Export Rates'!$C$7:$S$7,_xlfn.XLOOKUP(Rateload!L210,'US Export Rates'!$A$8:$A$159,'US Export Rates'!$C$8:$S$159,0,0),0,0)</f>
        <v>82</v>
      </c>
      <c r="N210" t="s">
        <v>19</v>
      </c>
      <c r="O210" t="s">
        <v>59</v>
      </c>
      <c r="P210" t="s">
        <v>17</v>
      </c>
      <c r="Q210" t="str">
        <f t="shared" si="3"/>
        <v>('DHL','1/1/2025','1/1/2026','11706','Export','US','NULL','Express','Non-Document','B','56','57',82,'Flat','Dell_DHL2025Rates',NULL),</v>
      </c>
    </row>
    <row r="211" spans="1:17" x14ac:dyDescent="0.3">
      <c r="A211" t="s">
        <v>14</v>
      </c>
      <c r="B211" s="1" t="s">
        <v>57</v>
      </c>
      <c r="C211" s="1" t="s">
        <v>58</v>
      </c>
      <c r="D211">
        <v>11706</v>
      </c>
      <c r="E211" t="s">
        <v>15</v>
      </c>
      <c r="F211" t="s">
        <v>16</v>
      </c>
      <c r="G211" t="s">
        <v>17</v>
      </c>
      <c r="H211" t="s">
        <v>33</v>
      </c>
      <c r="I211" t="s">
        <v>18</v>
      </c>
      <c r="J211" t="s">
        <v>21</v>
      </c>
      <c r="K211">
        <v>57</v>
      </c>
      <c r="L211" s="14">
        <v>58</v>
      </c>
      <c r="M211" s="3" cm="1">
        <f t="array" ref="M211">_xlfn.XLOOKUP(J211,'US Export Rates'!$C$7:$S$7,_xlfn.XLOOKUP(Rateload!L211,'US Export Rates'!$A$8:$A$159,'US Export Rates'!$C$8:$S$159,0,0),0,0)</f>
        <v>82.79</v>
      </c>
      <c r="N211" t="s">
        <v>19</v>
      </c>
      <c r="O211" t="s">
        <v>59</v>
      </c>
      <c r="P211" t="s">
        <v>17</v>
      </c>
      <c r="Q211" t="str">
        <f t="shared" si="3"/>
        <v>('DHL','1/1/2025','1/1/2026','11706','Export','US','NULL','Express','Non-Document','B','57','58',82.79,'Flat','Dell_DHL2025Rates',NULL),</v>
      </c>
    </row>
    <row r="212" spans="1:17" x14ac:dyDescent="0.3">
      <c r="A212" t="s">
        <v>14</v>
      </c>
      <c r="B212" s="1" t="s">
        <v>57</v>
      </c>
      <c r="C212" s="1" t="s">
        <v>58</v>
      </c>
      <c r="D212">
        <v>11706</v>
      </c>
      <c r="E212" t="s">
        <v>15</v>
      </c>
      <c r="F212" t="s">
        <v>16</v>
      </c>
      <c r="G212" t="s">
        <v>17</v>
      </c>
      <c r="H212" t="s">
        <v>33</v>
      </c>
      <c r="I212" t="s">
        <v>18</v>
      </c>
      <c r="J212" t="s">
        <v>21</v>
      </c>
      <c r="K212">
        <v>58</v>
      </c>
      <c r="L212" s="14">
        <v>59</v>
      </c>
      <c r="M212" s="3" cm="1">
        <f t="array" ref="M212">_xlfn.XLOOKUP(J212,'US Export Rates'!$C$7:$S$7,_xlfn.XLOOKUP(Rateload!L212,'US Export Rates'!$A$8:$A$159,'US Export Rates'!$C$8:$S$159,0,0),0,0)</f>
        <v>83.58</v>
      </c>
      <c r="N212" t="s">
        <v>19</v>
      </c>
      <c r="O212" t="s">
        <v>59</v>
      </c>
      <c r="P212" t="s">
        <v>17</v>
      </c>
      <c r="Q212" t="str">
        <f t="shared" si="3"/>
        <v>('DHL','1/1/2025','1/1/2026','11706','Export','US','NULL','Express','Non-Document','B','58','59',83.58,'Flat','Dell_DHL2025Rates',NULL),</v>
      </c>
    </row>
    <row r="213" spans="1:17" x14ac:dyDescent="0.3">
      <c r="A213" t="s">
        <v>14</v>
      </c>
      <c r="B213" s="1" t="s">
        <v>57</v>
      </c>
      <c r="C213" s="1" t="s">
        <v>58</v>
      </c>
      <c r="D213">
        <v>11706</v>
      </c>
      <c r="E213" t="s">
        <v>15</v>
      </c>
      <c r="F213" t="s">
        <v>16</v>
      </c>
      <c r="G213" t="s">
        <v>17</v>
      </c>
      <c r="H213" t="s">
        <v>33</v>
      </c>
      <c r="I213" t="s">
        <v>18</v>
      </c>
      <c r="J213" t="s">
        <v>21</v>
      </c>
      <c r="K213">
        <v>59</v>
      </c>
      <c r="L213" s="14">
        <v>60</v>
      </c>
      <c r="M213" s="3" cm="1">
        <f t="array" ref="M213">_xlfn.XLOOKUP(J213,'US Export Rates'!$C$7:$S$7,_xlfn.XLOOKUP(Rateload!L213,'US Export Rates'!$A$8:$A$159,'US Export Rates'!$C$8:$S$159,0,0),0,0)</f>
        <v>84.37</v>
      </c>
      <c r="N213" t="s">
        <v>19</v>
      </c>
      <c r="O213" t="s">
        <v>59</v>
      </c>
      <c r="P213" t="s">
        <v>17</v>
      </c>
      <c r="Q213" t="str">
        <f t="shared" si="3"/>
        <v>('DHL','1/1/2025','1/1/2026','11706','Export','US','NULL','Express','Non-Document','B','59','60',84.37,'Flat','Dell_DHL2025Rates',NULL),</v>
      </c>
    </row>
    <row r="214" spans="1:17" x14ac:dyDescent="0.3">
      <c r="A214" t="s">
        <v>14</v>
      </c>
      <c r="B214" s="1" t="s">
        <v>57</v>
      </c>
      <c r="C214" s="1" t="s">
        <v>58</v>
      </c>
      <c r="D214">
        <v>11706</v>
      </c>
      <c r="E214" t="s">
        <v>15</v>
      </c>
      <c r="F214" t="s">
        <v>16</v>
      </c>
      <c r="G214" t="s">
        <v>17</v>
      </c>
      <c r="H214" t="s">
        <v>33</v>
      </c>
      <c r="I214" t="s">
        <v>18</v>
      </c>
      <c r="J214" t="s">
        <v>21</v>
      </c>
      <c r="K214">
        <v>60</v>
      </c>
      <c r="L214" s="14">
        <v>61</v>
      </c>
      <c r="M214" s="3" cm="1">
        <f t="array" ref="M214">_xlfn.XLOOKUP(J214,'US Export Rates'!$C$7:$S$7,_xlfn.XLOOKUP(Rateload!L214,'US Export Rates'!$A$8:$A$159,'US Export Rates'!$C$8:$S$159,0,0),0,0)</f>
        <v>85.16</v>
      </c>
      <c r="N214" t="s">
        <v>19</v>
      </c>
      <c r="O214" t="s">
        <v>59</v>
      </c>
      <c r="P214" t="s">
        <v>17</v>
      </c>
      <c r="Q214" t="str">
        <f t="shared" si="3"/>
        <v>('DHL','1/1/2025','1/1/2026','11706','Export','US','NULL','Express','Non-Document','B','60','61',85.16,'Flat','Dell_DHL2025Rates',NULL),</v>
      </c>
    </row>
    <row r="215" spans="1:17" x14ac:dyDescent="0.3">
      <c r="A215" t="s">
        <v>14</v>
      </c>
      <c r="B215" s="1" t="s">
        <v>57</v>
      </c>
      <c r="C215" s="1" t="s">
        <v>58</v>
      </c>
      <c r="D215">
        <v>11706</v>
      </c>
      <c r="E215" t="s">
        <v>15</v>
      </c>
      <c r="F215" t="s">
        <v>16</v>
      </c>
      <c r="G215" t="s">
        <v>17</v>
      </c>
      <c r="H215" t="s">
        <v>33</v>
      </c>
      <c r="I215" t="s">
        <v>18</v>
      </c>
      <c r="J215" t="s">
        <v>21</v>
      </c>
      <c r="K215">
        <v>61</v>
      </c>
      <c r="L215" s="14">
        <v>62</v>
      </c>
      <c r="M215" s="3" cm="1">
        <f t="array" ref="M215">_xlfn.XLOOKUP(J215,'US Export Rates'!$C$7:$S$7,_xlfn.XLOOKUP(Rateload!L215,'US Export Rates'!$A$8:$A$159,'US Export Rates'!$C$8:$S$159,0,0),0,0)</f>
        <v>85.95</v>
      </c>
      <c r="N215" t="s">
        <v>19</v>
      </c>
      <c r="O215" t="s">
        <v>59</v>
      </c>
      <c r="P215" t="s">
        <v>17</v>
      </c>
      <c r="Q215" t="str">
        <f t="shared" si="3"/>
        <v>('DHL','1/1/2025','1/1/2026','11706','Export','US','NULL','Express','Non-Document','B','61','62',85.95,'Flat','Dell_DHL2025Rates',NULL),</v>
      </c>
    </row>
    <row r="216" spans="1:17" x14ac:dyDescent="0.3">
      <c r="A216" t="s">
        <v>14</v>
      </c>
      <c r="B216" s="1" t="s">
        <v>57</v>
      </c>
      <c r="C216" s="1" t="s">
        <v>58</v>
      </c>
      <c r="D216">
        <v>11706</v>
      </c>
      <c r="E216" t="s">
        <v>15</v>
      </c>
      <c r="F216" t="s">
        <v>16</v>
      </c>
      <c r="G216" t="s">
        <v>17</v>
      </c>
      <c r="H216" t="s">
        <v>33</v>
      </c>
      <c r="I216" t="s">
        <v>18</v>
      </c>
      <c r="J216" t="s">
        <v>21</v>
      </c>
      <c r="K216">
        <v>62</v>
      </c>
      <c r="L216" s="14">
        <v>63</v>
      </c>
      <c r="M216" s="3" cm="1">
        <f t="array" ref="M216">_xlfn.XLOOKUP(J216,'US Export Rates'!$C$7:$S$7,_xlfn.XLOOKUP(Rateload!L216,'US Export Rates'!$A$8:$A$159,'US Export Rates'!$C$8:$S$159,0,0),0,0)</f>
        <v>86.74</v>
      </c>
      <c r="N216" t="s">
        <v>19</v>
      </c>
      <c r="O216" t="s">
        <v>59</v>
      </c>
      <c r="P216" t="s">
        <v>17</v>
      </c>
      <c r="Q216" t="str">
        <f t="shared" si="3"/>
        <v>('DHL','1/1/2025','1/1/2026','11706','Export','US','NULL','Express','Non-Document','B','62','63',86.74,'Flat','Dell_DHL2025Rates',NULL),</v>
      </c>
    </row>
    <row r="217" spans="1:17" x14ac:dyDescent="0.3">
      <c r="A217" t="s">
        <v>14</v>
      </c>
      <c r="B217" s="1" t="s">
        <v>57</v>
      </c>
      <c r="C217" s="1" t="s">
        <v>58</v>
      </c>
      <c r="D217">
        <v>11706</v>
      </c>
      <c r="E217" t="s">
        <v>15</v>
      </c>
      <c r="F217" t="s">
        <v>16</v>
      </c>
      <c r="G217" t="s">
        <v>17</v>
      </c>
      <c r="H217" t="s">
        <v>33</v>
      </c>
      <c r="I217" t="s">
        <v>18</v>
      </c>
      <c r="J217" t="s">
        <v>21</v>
      </c>
      <c r="K217">
        <v>63</v>
      </c>
      <c r="L217" s="14">
        <v>64</v>
      </c>
      <c r="M217" s="3" cm="1">
        <f t="array" ref="M217">_xlfn.XLOOKUP(J217,'US Export Rates'!$C$7:$S$7,_xlfn.XLOOKUP(Rateload!L217,'US Export Rates'!$A$8:$A$159,'US Export Rates'!$C$8:$S$159,0,0),0,0)</f>
        <v>87.53</v>
      </c>
      <c r="N217" t="s">
        <v>19</v>
      </c>
      <c r="O217" t="s">
        <v>59</v>
      </c>
      <c r="P217" t="s">
        <v>17</v>
      </c>
      <c r="Q217" t="str">
        <f t="shared" si="3"/>
        <v>('DHL','1/1/2025','1/1/2026','11706','Export','US','NULL','Express','Non-Document','B','63','64',87.53,'Flat','Dell_DHL2025Rates',NULL),</v>
      </c>
    </row>
    <row r="218" spans="1:17" x14ac:dyDescent="0.3">
      <c r="A218" t="s">
        <v>14</v>
      </c>
      <c r="B218" s="1" t="s">
        <v>57</v>
      </c>
      <c r="C218" s="1" t="s">
        <v>58</v>
      </c>
      <c r="D218">
        <v>11706</v>
      </c>
      <c r="E218" t="s">
        <v>15</v>
      </c>
      <c r="F218" t="s">
        <v>16</v>
      </c>
      <c r="G218" t="s">
        <v>17</v>
      </c>
      <c r="H218" t="s">
        <v>33</v>
      </c>
      <c r="I218" t="s">
        <v>18</v>
      </c>
      <c r="J218" t="s">
        <v>21</v>
      </c>
      <c r="K218">
        <v>64</v>
      </c>
      <c r="L218" s="14">
        <v>65</v>
      </c>
      <c r="M218" s="3" cm="1">
        <f t="array" ref="M218">_xlfn.XLOOKUP(J218,'US Export Rates'!$C$7:$S$7,_xlfn.XLOOKUP(Rateload!L218,'US Export Rates'!$A$8:$A$159,'US Export Rates'!$C$8:$S$159,0,0),0,0)</f>
        <v>88.32</v>
      </c>
      <c r="N218" t="s">
        <v>19</v>
      </c>
      <c r="O218" t="s">
        <v>59</v>
      </c>
      <c r="P218" t="s">
        <v>17</v>
      </c>
      <c r="Q218" t="str">
        <f t="shared" si="3"/>
        <v>('DHL','1/1/2025','1/1/2026','11706','Export','US','NULL','Express','Non-Document','B','64','65',88.32,'Flat','Dell_DHL2025Rates',NULL),</v>
      </c>
    </row>
    <row r="219" spans="1:17" x14ac:dyDescent="0.3">
      <c r="A219" t="s">
        <v>14</v>
      </c>
      <c r="B219" s="1" t="s">
        <v>57</v>
      </c>
      <c r="C219" s="1" t="s">
        <v>58</v>
      </c>
      <c r="D219">
        <v>11706</v>
      </c>
      <c r="E219" t="s">
        <v>15</v>
      </c>
      <c r="F219" t="s">
        <v>16</v>
      </c>
      <c r="G219" t="s">
        <v>17</v>
      </c>
      <c r="H219" t="s">
        <v>33</v>
      </c>
      <c r="I219" t="s">
        <v>18</v>
      </c>
      <c r="J219" t="s">
        <v>21</v>
      </c>
      <c r="K219">
        <v>65</v>
      </c>
      <c r="L219" s="14">
        <v>66</v>
      </c>
      <c r="M219" s="3" cm="1">
        <f t="array" ref="M219">_xlfn.XLOOKUP(J219,'US Export Rates'!$C$7:$S$7,_xlfn.XLOOKUP(Rateload!L219,'US Export Rates'!$A$8:$A$159,'US Export Rates'!$C$8:$S$159,0,0),0,0)</f>
        <v>89.11</v>
      </c>
      <c r="N219" t="s">
        <v>19</v>
      </c>
      <c r="O219" t="s">
        <v>59</v>
      </c>
      <c r="P219" t="s">
        <v>17</v>
      </c>
      <c r="Q219" t="str">
        <f t="shared" si="3"/>
        <v>('DHL','1/1/2025','1/1/2026','11706','Export','US','NULL','Express','Non-Document','B','65','66',89.11,'Flat','Dell_DHL2025Rates',NULL),</v>
      </c>
    </row>
    <row r="220" spans="1:17" x14ac:dyDescent="0.3">
      <c r="A220" t="s">
        <v>14</v>
      </c>
      <c r="B220" s="1" t="s">
        <v>57</v>
      </c>
      <c r="C220" s="1" t="s">
        <v>58</v>
      </c>
      <c r="D220">
        <v>11706</v>
      </c>
      <c r="E220" t="s">
        <v>15</v>
      </c>
      <c r="F220" t="s">
        <v>16</v>
      </c>
      <c r="G220" t="s">
        <v>17</v>
      </c>
      <c r="H220" t="s">
        <v>33</v>
      </c>
      <c r="I220" t="s">
        <v>18</v>
      </c>
      <c r="J220" t="s">
        <v>21</v>
      </c>
      <c r="K220">
        <v>66</v>
      </c>
      <c r="L220" s="14">
        <v>67</v>
      </c>
      <c r="M220" s="3" cm="1">
        <f t="array" ref="M220">_xlfn.XLOOKUP(J220,'US Export Rates'!$C$7:$S$7,_xlfn.XLOOKUP(Rateload!L220,'US Export Rates'!$A$8:$A$159,'US Export Rates'!$C$8:$S$159,0,0),0,0)</f>
        <v>89.9</v>
      </c>
      <c r="N220" t="s">
        <v>19</v>
      </c>
      <c r="O220" t="s">
        <v>59</v>
      </c>
      <c r="P220" t="s">
        <v>17</v>
      </c>
      <c r="Q220" t="str">
        <f t="shared" si="3"/>
        <v>('DHL','1/1/2025','1/1/2026','11706','Export','US','NULL','Express','Non-Document','B','66','67',89.9,'Flat','Dell_DHL2025Rates',NULL),</v>
      </c>
    </row>
    <row r="221" spans="1:17" x14ac:dyDescent="0.3">
      <c r="A221" t="s">
        <v>14</v>
      </c>
      <c r="B221" s="1" t="s">
        <v>57</v>
      </c>
      <c r="C221" s="1" t="s">
        <v>58</v>
      </c>
      <c r="D221">
        <v>11706</v>
      </c>
      <c r="E221" t="s">
        <v>15</v>
      </c>
      <c r="F221" t="s">
        <v>16</v>
      </c>
      <c r="G221" t="s">
        <v>17</v>
      </c>
      <c r="H221" t="s">
        <v>33</v>
      </c>
      <c r="I221" t="s">
        <v>18</v>
      </c>
      <c r="J221" t="s">
        <v>21</v>
      </c>
      <c r="K221">
        <v>67</v>
      </c>
      <c r="L221" s="14">
        <v>68</v>
      </c>
      <c r="M221" s="3" cm="1">
        <f t="array" ref="M221">_xlfn.XLOOKUP(J221,'US Export Rates'!$C$7:$S$7,_xlfn.XLOOKUP(Rateload!L221,'US Export Rates'!$A$8:$A$159,'US Export Rates'!$C$8:$S$159,0,0),0,0)</f>
        <v>90.69</v>
      </c>
      <c r="N221" t="s">
        <v>19</v>
      </c>
      <c r="O221" t="s">
        <v>59</v>
      </c>
      <c r="P221" t="s">
        <v>17</v>
      </c>
      <c r="Q221" t="str">
        <f t="shared" si="3"/>
        <v>('DHL','1/1/2025','1/1/2026','11706','Export','US','NULL','Express','Non-Document','B','67','68',90.69,'Flat','Dell_DHL2025Rates',NULL),</v>
      </c>
    </row>
    <row r="222" spans="1:17" x14ac:dyDescent="0.3">
      <c r="A222" t="s">
        <v>14</v>
      </c>
      <c r="B222" s="1" t="s">
        <v>57</v>
      </c>
      <c r="C222" s="1" t="s">
        <v>58</v>
      </c>
      <c r="D222">
        <v>11706</v>
      </c>
      <c r="E222" t="s">
        <v>15</v>
      </c>
      <c r="F222" t="s">
        <v>16</v>
      </c>
      <c r="G222" t="s">
        <v>17</v>
      </c>
      <c r="H222" t="s">
        <v>33</v>
      </c>
      <c r="I222" t="s">
        <v>18</v>
      </c>
      <c r="J222" t="s">
        <v>21</v>
      </c>
      <c r="K222">
        <v>68</v>
      </c>
      <c r="L222" s="14">
        <v>69</v>
      </c>
      <c r="M222" s="3" cm="1">
        <f t="array" ref="M222">_xlfn.XLOOKUP(J222,'US Export Rates'!$C$7:$S$7,_xlfn.XLOOKUP(Rateload!L222,'US Export Rates'!$A$8:$A$159,'US Export Rates'!$C$8:$S$159,0,0),0,0)</f>
        <v>91.48</v>
      </c>
      <c r="N222" t="s">
        <v>19</v>
      </c>
      <c r="O222" t="s">
        <v>59</v>
      </c>
      <c r="P222" t="s">
        <v>17</v>
      </c>
      <c r="Q222" t="str">
        <f t="shared" si="3"/>
        <v>('DHL','1/1/2025','1/1/2026','11706','Export','US','NULL','Express','Non-Document','B','68','69',91.48,'Flat','Dell_DHL2025Rates',NULL),</v>
      </c>
    </row>
    <row r="223" spans="1:17" x14ac:dyDescent="0.3">
      <c r="A223" t="s">
        <v>14</v>
      </c>
      <c r="B223" s="1" t="s">
        <v>57</v>
      </c>
      <c r="C223" s="1" t="s">
        <v>58</v>
      </c>
      <c r="D223">
        <v>11706</v>
      </c>
      <c r="E223" t="s">
        <v>15</v>
      </c>
      <c r="F223" t="s">
        <v>16</v>
      </c>
      <c r="G223" t="s">
        <v>17</v>
      </c>
      <c r="H223" t="s">
        <v>33</v>
      </c>
      <c r="I223" t="s">
        <v>18</v>
      </c>
      <c r="J223" t="s">
        <v>21</v>
      </c>
      <c r="K223">
        <v>69</v>
      </c>
      <c r="L223" s="14">
        <v>70</v>
      </c>
      <c r="M223" s="3" cm="1">
        <f t="array" ref="M223">_xlfn.XLOOKUP(J223,'US Export Rates'!$C$7:$S$7,_xlfn.XLOOKUP(Rateload!L223,'US Export Rates'!$A$8:$A$159,'US Export Rates'!$C$8:$S$159,0,0),0,0)</f>
        <v>92.27</v>
      </c>
      <c r="N223" t="s">
        <v>19</v>
      </c>
      <c r="O223" t="s">
        <v>59</v>
      </c>
      <c r="P223" t="s">
        <v>17</v>
      </c>
      <c r="Q223" t="str">
        <f t="shared" si="3"/>
        <v>('DHL','1/1/2025','1/1/2026','11706','Export','US','NULL','Express','Non-Document','B','69','70',92.27,'Flat','Dell_DHL2025Rates',NULL),</v>
      </c>
    </row>
    <row r="224" spans="1:17" x14ac:dyDescent="0.3">
      <c r="A224" t="s">
        <v>14</v>
      </c>
      <c r="B224" s="1" t="s">
        <v>57</v>
      </c>
      <c r="C224" s="1" t="s">
        <v>58</v>
      </c>
      <c r="D224">
        <v>11706</v>
      </c>
      <c r="E224" t="s">
        <v>15</v>
      </c>
      <c r="F224" t="s">
        <v>16</v>
      </c>
      <c r="G224" t="s">
        <v>17</v>
      </c>
      <c r="H224" t="s">
        <v>33</v>
      </c>
      <c r="I224" t="s">
        <v>18</v>
      </c>
      <c r="J224" t="s">
        <v>21</v>
      </c>
      <c r="K224">
        <v>70</v>
      </c>
      <c r="L224" s="14">
        <v>71</v>
      </c>
      <c r="M224" s="3" cm="1">
        <f t="array" ref="M224">_xlfn.XLOOKUP(J224,'US Export Rates'!$C$7:$S$7,_xlfn.XLOOKUP(Rateload!L224,'US Export Rates'!$A$8:$A$159,'US Export Rates'!$C$8:$S$159,0,0),0,0)</f>
        <v>92.89</v>
      </c>
      <c r="N224" t="s">
        <v>19</v>
      </c>
      <c r="O224" t="s">
        <v>59</v>
      </c>
      <c r="P224" t="s">
        <v>17</v>
      </c>
      <c r="Q224" t="str">
        <f t="shared" si="3"/>
        <v>('DHL','1/1/2025','1/1/2026','11706','Export','US','NULL','Express','Non-Document','B','70','71',92.89,'Flat','Dell_DHL2025Rates',NULL),</v>
      </c>
    </row>
    <row r="225" spans="1:17" x14ac:dyDescent="0.3">
      <c r="A225" t="s">
        <v>14</v>
      </c>
      <c r="B225" s="1" t="s">
        <v>57</v>
      </c>
      <c r="C225" s="1" t="s">
        <v>58</v>
      </c>
      <c r="D225">
        <v>11706</v>
      </c>
      <c r="E225" t="s">
        <v>15</v>
      </c>
      <c r="F225" t="s">
        <v>16</v>
      </c>
      <c r="G225" t="s">
        <v>17</v>
      </c>
      <c r="H225" t="s">
        <v>33</v>
      </c>
      <c r="I225" t="s">
        <v>18</v>
      </c>
      <c r="J225" t="s">
        <v>21</v>
      </c>
      <c r="K225">
        <v>71</v>
      </c>
      <c r="L225" s="14">
        <v>72</v>
      </c>
      <c r="M225" s="3" cm="1">
        <f t="array" ref="M225">_xlfn.XLOOKUP(J225,'US Export Rates'!$C$7:$S$7,_xlfn.XLOOKUP(Rateload!L225,'US Export Rates'!$A$8:$A$159,'US Export Rates'!$C$8:$S$159,0,0),0,0)</f>
        <v>93.51</v>
      </c>
      <c r="N225" t="s">
        <v>19</v>
      </c>
      <c r="O225" t="s">
        <v>59</v>
      </c>
      <c r="P225" t="s">
        <v>17</v>
      </c>
      <c r="Q225" t="str">
        <f t="shared" si="3"/>
        <v>('DHL','1/1/2025','1/1/2026','11706','Export','US','NULL','Express','Non-Document','B','71','72',93.51,'Flat','Dell_DHL2025Rates',NULL),</v>
      </c>
    </row>
    <row r="226" spans="1:17" x14ac:dyDescent="0.3">
      <c r="A226" t="s">
        <v>14</v>
      </c>
      <c r="B226" s="1" t="s">
        <v>57</v>
      </c>
      <c r="C226" s="1" t="s">
        <v>58</v>
      </c>
      <c r="D226">
        <v>11706</v>
      </c>
      <c r="E226" t="s">
        <v>15</v>
      </c>
      <c r="F226" t="s">
        <v>16</v>
      </c>
      <c r="G226" t="s">
        <v>17</v>
      </c>
      <c r="H226" t="s">
        <v>33</v>
      </c>
      <c r="I226" t="s">
        <v>18</v>
      </c>
      <c r="J226" t="s">
        <v>21</v>
      </c>
      <c r="K226">
        <v>72</v>
      </c>
      <c r="L226" s="14">
        <v>73</v>
      </c>
      <c r="M226" s="3" cm="1">
        <f t="array" ref="M226">_xlfn.XLOOKUP(J226,'US Export Rates'!$C$7:$S$7,_xlfn.XLOOKUP(Rateload!L226,'US Export Rates'!$A$8:$A$159,'US Export Rates'!$C$8:$S$159,0,0),0,0)</f>
        <v>94.13</v>
      </c>
      <c r="N226" t="s">
        <v>19</v>
      </c>
      <c r="O226" t="s">
        <v>59</v>
      </c>
      <c r="P226" t="s">
        <v>17</v>
      </c>
      <c r="Q226" t="str">
        <f t="shared" si="3"/>
        <v>('DHL','1/1/2025','1/1/2026','11706','Export','US','NULL','Express','Non-Document','B','72','73',94.13,'Flat','Dell_DHL2025Rates',NULL),</v>
      </c>
    </row>
    <row r="227" spans="1:17" x14ac:dyDescent="0.3">
      <c r="A227" t="s">
        <v>14</v>
      </c>
      <c r="B227" s="1" t="s">
        <v>57</v>
      </c>
      <c r="C227" s="1" t="s">
        <v>58</v>
      </c>
      <c r="D227">
        <v>11706</v>
      </c>
      <c r="E227" t="s">
        <v>15</v>
      </c>
      <c r="F227" t="s">
        <v>16</v>
      </c>
      <c r="G227" t="s">
        <v>17</v>
      </c>
      <c r="H227" t="s">
        <v>33</v>
      </c>
      <c r="I227" t="s">
        <v>18</v>
      </c>
      <c r="J227" t="s">
        <v>21</v>
      </c>
      <c r="K227">
        <v>73</v>
      </c>
      <c r="L227" s="14">
        <v>74</v>
      </c>
      <c r="M227" s="3" cm="1">
        <f t="array" ref="M227">_xlfn.XLOOKUP(J227,'US Export Rates'!$C$7:$S$7,_xlfn.XLOOKUP(Rateload!L227,'US Export Rates'!$A$8:$A$159,'US Export Rates'!$C$8:$S$159,0,0),0,0)</f>
        <v>94.75</v>
      </c>
      <c r="N227" t="s">
        <v>19</v>
      </c>
      <c r="O227" t="s">
        <v>59</v>
      </c>
      <c r="P227" t="s">
        <v>17</v>
      </c>
      <c r="Q227" t="str">
        <f t="shared" si="3"/>
        <v>('DHL','1/1/2025','1/1/2026','11706','Export','US','NULL','Express','Non-Document','B','73','74',94.75,'Flat','Dell_DHL2025Rates',NULL),</v>
      </c>
    </row>
    <row r="228" spans="1:17" x14ac:dyDescent="0.3">
      <c r="A228" t="s">
        <v>14</v>
      </c>
      <c r="B228" s="1" t="s">
        <v>57</v>
      </c>
      <c r="C228" s="1" t="s">
        <v>58</v>
      </c>
      <c r="D228">
        <v>11706</v>
      </c>
      <c r="E228" t="s">
        <v>15</v>
      </c>
      <c r="F228" t="s">
        <v>16</v>
      </c>
      <c r="G228" t="s">
        <v>17</v>
      </c>
      <c r="H228" t="s">
        <v>33</v>
      </c>
      <c r="I228" t="s">
        <v>18</v>
      </c>
      <c r="J228" t="s">
        <v>21</v>
      </c>
      <c r="K228">
        <v>74</v>
      </c>
      <c r="L228" s="14">
        <v>75</v>
      </c>
      <c r="M228" s="3" cm="1">
        <f t="array" ref="M228">_xlfn.XLOOKUP(J228,'US Export Rates'!$C$7:$S$7,_xlfn.XLOOKUP(Rateload!L228,'US Export Rates'!$A$8:$A$159,'US Export Rates'!$C$8:$S$159,0,0),0,0)</f>
        <v>95.37</v>
      </c>
      <c r="N228" t="s">
        <v>19</v>
      </c>
      <c r="O228" t="s">
        <v>59</v>
      </c>
      <c r="P228" t="s">
        <v>17</v>
      </c>
      <c r="Q228" t="str">
        <f t="shared" si="3"/>
        <v>('DHL','1/1/2025','1/1/2026','11706','Export','US','NULL','Express','Non-Document','B','74','75',95.37,'Flat','Dell_DHL2025Rates',NULL),</v>
      </c>
    </row>
    <row r="229" spans="1:17" x14ac:dyDescent="0.3">
      <c r="A229" t="s">
        <v>14</v>
      </c>
      <c r="B229" s="1" t="s">
        <v>57</v>
      </c>
      <c r="C229" s="1" t="s">
        <v>58</v>
      </c>
      <c r="D229">
        <v>11706</v>
      </c>
      <c r="E229" t="s">
        <v>15</v>
      </c>
      <c r="F229" t="s">
        <v>16</v>
      </c>
      <c r="G229" t="s">
        <v>17</v>
      </c>
      <c r="H229" t="s">
        <v>33</v>
      </c>
      <c r="I229" t="s">
        <v>18</v>
      </c>
      <c r="J229" t="s">
        <v>21</v>
      </c>
      <c r="K229">
        <v>75</v>
      </c>
      <c r="L229" s="14">
        <v>76</v>
      </c>
      <c r="M229" s="3" cm="1">
        <f t="array" ref="M229">_xlfn.XLOOKUP(J229,'US Export Rates'!$C$7:$S$7,_xlfn.XLOOKUP(Rateload!L229,'US Export Rates'!$A$8:$A$159,'US Export Rates'!$C$8:$S$159,0,0),0,0)</f>
        <v>95.99</v>
      </c>
      <c r="N229" t="s">
        <v>19</v>
      </c>
      <c r="O229" t="s">
        <v>59</v>
      </c>
      <c r="P229" t="s">
        <v>17</v>
      </c>
      <c r="Q229" t="str">
        <f t="shared" si="3"/>
        <v>('DHL','1/1/2025','1/1/2026','11706','Export','US','NULL','Express','Non-Document','B','75','76',95.99,'Flat','Dell_DHL2025Rates',NULL),</v>
      </c>
    </row>
    <row r="230" spans="1:17" x14ac:dyDescent="0.3">
      <c r="A230" t="s">
        <v>14</v>
      </c>
      <c r="B230" s="1" t="s">
        <v>57</v>
      </c>
      <c r="C230" s="1" t="s">
        <v>58</v>
      </c>
      <c r="D230">
        <v>11706</v>
      </c>
      <c r="E230" t="s">
        <v>15</v>
      </c>
      <c r="F230" t="s">
        <v>16</v>
      </c>
      <c r="G230" t="s">
        <v>17</v>
      </c>
      <c r="H230" t="s">
        <v>33</v>
      </c>
      <c r="I230" t="s">
        <v>18</v>
      </c>
      <c r="J230" t="s">
        <v>21</v>
      </c>
      <c r="K230">
        <v>76</v>
      </c>
      <c r="L230" s="14">
        <v>77</v>
      </c>
      <c r="M230" s="3" cm="1">
        <f t="array" ref="M230">_xlfn.XLOOKUP(J230,'US Export Rates'!$C$7:$S$7,_xlfn.XLOOKUP(Rateload!L230,'US Export Rates'!$A$8:$A$159,'US Export Rates'!$C$8:$S$159,0,0),0,0)</f>
        <v>96.61</v>
      </c>
      <c r="N230" t="s">
        <v>19</v>
      </c>
      <c r="O230" t="s">
        <v>59</v>
      </c>
      <c r="P230" t="s">
        <v>17</v>
      </c>
      <c r="Q230" t="str">
        <f t="shared" si="3"/>
        <v>('DHL','1/1/2025','1/1/2026','11706','Export','US','NULL','Express','Non-Document','B','76','77',96.61,'Flat','Dell_DHL2025Rates',NULL),</v>
      </c>
    </row>
    <row r="231" spans="1:17" x14ac:dyDescent="0.3">
      <c r="A231" t="s">
        <v>14</v>
      </c>
      <c r="B231" s="1" t="s">
        <v>57</v>
      </c>
      <c r="C231" s="1" t="s">
        <v>58</v>
      </c>
      <c r="D231">
        <v>11706</v>
      </c>
      <c r="E231" t="s">
        <v>15</v>
      </c>
      <c r="F231" t="s">
        <v>16</v>
      </c>
      <c r="G231" t="s">
        <v>17</v>
      </c>
      <c r="H231" t="s">
        <v>33</v>
      </c>
      <c r="I231" t="s">
        <v>18</v>
      </c>
      <c r="J231" t="s">
        <v>21</v>
      </c>
      <c r="K231">
        <v>77</v>
      </c>
      <c r="L231" s="14">
        <v>78</v>
      </c>
      <c r="M231" s="3" cm="1">
        <f t="array" ref="M231">_xlfn.XLOOKUP(J231,'US Export Rates'!$C$7:$S$7,_xlfn.XLOOKUP(Rateload!L231,'US Export Rates'!$A$8:$A$159,'US Export Rates'!$C$8:$S$159,0,0),0,0)</f>
        <v>97.23</v>
      </c>
      <c r="N231" t="s">
        <v>19</v>
      </c>
      <c r="O231" t="s">
        <v>59</v>
      </c>
      <c r="P231" t="s">
        <v>17</v>
      </c>
      <c r="Q231" t="str">
        <f t="shared" si="3"/>
        <v>('DHL','1/1/2025','1/1/2026','11706','Export','US','NULL','Express','Non-Document','B','77','78',97.23,'Flat','Dell_DHL2025Rates',NULL),</v>
      </c>
    </row>
    <row r="232" spans="1:17" x14ac:dyDescent="0.3">
      <c r="A232" t="s">
        <v>14</v>
      </c>
      <c r="B232" s="1" t="s">
        <v>57</v>
      </c>
      <c r="C232" s="1" t="s">
        <v>58</v>
      </c>
      <c r="D232">
        <v>11706</v>
      </c>
      <c r="E232" t="s">
        <v>15</v>
      </c>
      <c r="F232" t="s">
        <v>16</v>
      </c>
      <c r="G232" t="s">
        <v>17</v>
      </c>
      <c r="H232" t="s">
        <v>33</v>
      </c>
      <c r="I232" t="s">
        <v>18</v>
      </c>
      <c r="J232" t="s">
        <v>21</v>
      </c>
      <c r="K232">
        <v>78</v>
      </c>
      <c r="L232" s="14">
        <v>79</v>
      </c>
      <c r="M232" s="3" cm="1">
        <f t="array" ref="M232">_xlfn.XLOOKUP(J232,'US Export Rates'!$C$7:$S$7,_xlfn.XLOOKUP(Rateload!L232,'US Export Rates'!$A$8:$A$159,'US Export Rates'!$C$8:$S$159,0,0),0,0)</f>
        <v>97.85</v>
      </c>
      <c r="N232" t="s">
        <v>19</v>
      </c>
      <c r="O232" t="s">
        <v>59</v>
      </c>
      <c r="P232" t="s">
        <v>17</v>
      </c>
      <c r="Q232" t="str">
        <f t="shared" si="3"/>
        <v>('DHL','1/1/2025','1/1/2026','11706','Export','US','NULL','Express','Non-Document','B','78','79',97.85,'Flat','Dell_DHL2025Rates',NULL),</v>
      </c>
    </row>
    <row r="233" spans="1:17" x14ac:dyDescent="0.3">
      <c r="A233" t="s">
        <v>14</v>
      </c>
      <c r="B233" s="1" t="s">
        <v>57</v>
      </c>
      <c r="C233" s="1" t="s">
        <v>58</v>
      </c>
      <c r="D233">
        <v>11706</v>
      </c>
      <c r="E233" t="s">
        <v>15</v>
      </c>
      <c r="F233" t="s">
        <v>16</v>
      </c>
      <c r="G233" t="s">
        <v>17</v>
      </c>
      <c r="H233" t="s">
        <v>33</v>
      </c>
      <c r="I233" t="s">
        <v>18</v>
      </c>
      <c r="J233" t="s">
        <v>21</v>
      </c>
      <c r="K233">
        <v>79</v>
      </c>
      <c r="L233" s="14">
        <v>80</v>
      </c>
      <c r="M233" s="3" cm="1">
        <f t="array" ref="M233">_xlfn.XLOOKUP(J233,'US Export Rates'!$C$7:$S$7,_xlfn.XLOOKUP(Rateload!L233,'US Export Rates'!$A$8:$A$159,'US Export Rates'!$C$8:$S$159,0,0),0,0)</f>
        <v>98.47</v>
      </c>
      <c r="N233" t="s">
        <v>19</v>
      </c>
      <c r="O233" t="s">
        <v>59</v>
      </c>
      <c r="P233" t="s">
        <v>17</v>
      </c>
      <c r="Q233" t="str">
        <f t="shared" si="3"/>
        <v>('DHL','1/1/2025','1/1/2026','11706','Export','US','NULL','Express','Non-Document','B','79','80',98.47,'Flat','Dell_DHL2025Rates',NULL),</v>
      </c>
    </row>
    <row r="234" spans="1:17" x14ac:dyDescent="0.3">
      <c r="A234" t="s">
        <v>14</v>
      </c>
      <c r="B234" s="1" t="s">
        <v>57</v>
      </c>
      <c r="C234" s="1" t="s">
        <v>58</v>
      </c>
      <c r="D234">
        <v>11706</v>
      </c>
      <c r="E234" t="s">
        <v>15</v>
      </c>
      <c r="F234" t="s">
        <v>16</v>
      </c>
      <c r="G234" t="s">
        <v>17</v>
      </c>
      <c r="H234" t="s">
        <v>33</v>
      </c>
      <c r="I234" t="s">
        <v>18</v>
      </c>
      <c r="J234" t="s">
        <v>21</v>
      </c>
      <c r="K234">
        <v>80</v>
      </c>
      <c r="L234" s="14">
        <v>81</v>
      </c>
      <c r="M234" s="3" cm="1">
        <f t="array" ref="M234">_xlfn.XLOOKUP(J234,'US Export Rates'!$C$7:$S$7,_xlfn.XLOOKUP(Rateload!L234,'US Export Rates'!$A$8:$A$159,'US Export Rates'!$C$8:$S$159,0,0),0,0)</f>
        <v>99.09</v>
      </c>
      <c r="N234" t="s">
        <v>19</v>
      </c>
      <c r="O234" t="s">
        <v>59</v>
      </c>
      <c r="P234" t="s">
        <v>17</v>
      </c>
      <c r="Q234" t="str">
        <f t="shared" si="3"/>
        <v>('DHL','1/1/2025','1/1/2026','11706','Export','US','NULL','Express','Non-Document','B','80','81',99.09,'Flat','Dell_DHL2025Rates',NULL),</v>
      </c>
    </row>
    <row r="235" spans="1:17" x14ac:dyDescent="0.3">
      <c r="A235" t="s">
        <v>14</v>
      </c>
      <c r="B235" s="1" t="s">
        <v>57</v>
      </c>
      <c r="C235" s="1" t="s">
        <v>58</v>
      </c>
      <c r="D235">
        <v>11706</v>
      </c>
      <c r="E235" t="s">
        <v>15</v>
      </c>
      <c r="F235" t="s">
        <v>16</v>
      </c>
      <c r="G235" t="s">
        <v>17</v>
      </c>
      <c r="H235" t="s">
        <v>33</v>
      </c>
      <c r="I235" t="s">
        <v>18</v>
      </c>
      <c r="J235" t="s">
        <v>21</v>
      </c>
      <c r="K235">
        <v>81</v>
      </c>
      <c r="L235" s="14">
        <v>82</v>
      </c>
      <c r="M235" s="3" cm="1">
        <f t="array" ref="M235">_xlfn.XLOOKUP(J235,'US Export Rates'!$C$7:$S$7,_xlfn.XLOOKUP(Rateload!L235,'US Export Rates'!$A$8:$A$159,'US Export Rates'!$C$8:$S$159,0,0),0,0)</f>
        <v>99.71</v>
      </c>
      <c r="N235" t="s">
        <v>19</v>
      </c>
      <c r="O235" t="s">
        <v>59</v>
      </c>
      <c r="P235" t="s">
        <v>17</v>
      </c>
      <c r="Q235" t="str">
        <f t="shared" si="3"/>
        <v>('DHL','1/1/2025','1/1/2026','11706','Export','US','NULL','Express','Non-Document','B','81','82',99.71,'Flat','Dell_DHL2025Rates',NULL),</v>
      </c>
    </row>
    <row r="236" spans="1:17" x14ac:dyDescent="0.3">
      <c r="A236" t="s">
        <v>14</v>
      </c>
      <c r="B236" s="1" t="s">
        <v>57</v>
      </c>
      <c r="C236" s="1" t="s">
        <v>58</v>
      </c>
      <c r="D236">
        <v>11706</v>
      </c>
      <c r="E236" t="s">
        <v>15</v>
      </c>
      <c r="F236" t="s">
        <v>16</v>
      </c>
      <c r="G236" t="s">
        <v>17</v>
      </c>
      <c r="H236" t="s">
        <v>33</v>
      </c>
      <c r="I236" t="s">
        <v>18</v>
      </c>
      <c r="J236" t="s">
        <v>21</v>
      </c>
      <c r="K236">
        <v>82</v>
      </c>
      <c r="L236" s="14">
        <v>83</v>
      </c>
      <c r="M236" s="3" cm="1">
        <f t="array" ref="M236">_xlfn.XLOOKUP(J236,'US Export Rates'!$C$7:$S$7,_xlfn.XLOOKUP(Rateload!L236,'US Export Rates'!$A$8:$A$159,'US Export Rates'!$C$8:$S$159,0,0),0,0)</f>
        <v>100.33</v>
      </c>
      <c r="N236" t="s">
        <v>19</v>
      </c>
      <c r="O236" t="s">
        <v>59</v>
      </c>
      <c r="P236" t="s">
        <v>17</v>
      </c>
      <c r="Q236" t="str">
        <f t="shared" si="3"/>
        <v>('DHL','1/1/2025','1/1/2026','11706','Export','US','NULL','Express','Non-Document','B','82','83',100.33,'Flat','Dell_DHL2025Rates',NULL),</v>
      </c>
    </row>
    <row r="237" spans="1:17" x14ac:dyDescent="0.3">
      <c r="A237" t="s">
        <v>14</v>
      </c>
      <c r="B237" s="1" t="s">
        <v>57</v>
      </c>
      <c r="C237" s="1" t="s">
        <v>58</v>
      </c>
      <c r="D237">
        <v>11706</v>
      </c>
      <c r="E237" t="s">
        <v>15</v>
      </c>
      <c r="F237" t="s">
        <v>16</v>
      </c>
      <c r="G237" t="s">
        <v>17</v>
      </c>
      <c r="H237" t="s">
        <v>33</v>
      </c>
      <c r="I237" t="s">
        <v>18</v>
      </c>
      <c r="J237" t="s">
        <v>21</v>
      </c>
      <c r="K237">
        <v>83</v>
      </c>
      <c r="L237" s="14">
        <v>84</v>
      </c>
      <c r="M237" s="3" cm="1">
        <f t="array" ref="M237">_xlfn.XLOOKUP(J237,'US Export Rates'!$C$7:$S$7,_xlfn.XLOOKUP(Rateload!L237,'US Export Rates'!$A$8:$A$159,'US Export Rates'!$C$8:$S$159,0,0),0,0)</f>
        <v>100.95</v>
      </c>
      <c r="N237" t="s">
        <v>19</v>
      </c>
      <c r="O237" t="s">
        <v>59</v>
      </c>
      <c r="P237" t="s">
        <v>17</v>
      </c>
      <c r="Q237" t="str">
        <f t="shared" si="3"/>
        <v>('DHL','1/1/2025','1/1/2026','11706','Export','US','NULL','Express','Non-Document','B','83','84',100.95,'Flat','Dell_DHL2025Rates',NULL),</v>
      </c>
    </row>
    <row r="238" spans="1:17" x14ac:dyDescent="0.3">
      <c r="A238" t="s">
        <v>14</v>
      </c>
      <c r="B238" s="1" t="s">
        <v>57</v>
      </c>
      <c r="C238" s="1" t="s">
        <v>58</v>
      </c>
      <c r="D238">
        <v>11706</v>
      </c>
      <c r="E238" t="s">
        <v>15</v>
      </c>
      <c r="F238" t="s">
        <v>16</v>
      </c>
      <c r="G238" t="s">
        <v>17</v>
      </c>
      <c r="H238" t="s">
        <v>33</v>
      </c>
      <c r="I238" t="s">
        <v>18</v>
      </c>
      <c r="J238" t="s">
        <v>21</v>
      </c>
      <c r="K238">
        <v>84</v>
      </c>
      <c r="L238" s="14">
        <v>85</v>
      </c>
      <c r="M238" s="3" cm="1">
        <f t="array" ref="M238">_xlfn.XLOOKUP(J238,'US Export Rates'!$C$7:$S$7,_xlfn.XLOOKUP(Rateload!L238,'US Export Rates'!$A$8:$A$159,'US Export Rates'!$C$8:$S$159,0,0),0,0)</f>
        <v>101.57</v>
      </c>
      <c r="N238" t="s">
        <v>19</v>
      </c>
      <c r="O238" t="s">
        <v>59</v>
      </c>
      <c r="P238" t="s">
        <v>17</v>
      </c>
      <c r="Q238" t="str">
        <f t="shared" si="3"/>
        <v>('DHL','1/1/2025','1/1/2026','11706','Export','US','NULL','Express','Non-Document','B','84','85',101.57,'Flat','Dell_DHL2025Rates',NULL),</v>
      </c>
    </row>
    <row r="239" spans="1:17" x14ac:dyDescent="0.3">
      <c r="A239" t="s">
        <v>14</v>
      </c>
      <c r="B239" s="1" t="s">
        <v>57</v>
      </c>
      <c r="C239" s="1" t="s">
        <v>58</v>
      </c>
      <c r="D239">
        <v>11706</v>
      </c>
      <c r="E239" t="s">
        <v>15</v>
      </c>
      <c r="F239" t="s">
        <v>16</v>
      </c>
      <c r="G239" t="s">
        <v>17</v>
      </c>
      <c r="H239" t="s">
        <v>33</v>
      </c>
      <c r="I239" t="s">
        <v>18</v>
      </c>
      <c r="J239" t="s">
        <v>21</v>
      </c>
      <c r="K239">
        <v>85</v>
      </c>
      <c r="L239" s="14">
        <v>86</v>
      </c>
      <c r="M239" s="3" cm="1">
        <f t="array" ref="M239">_xlfn.XLOOKUP(J239,'US Export Rates'!$C$7:$S$7,_xlfn.XLOOKUP(Rateload!L239,'US Export Rates'!$A$8:$A$159,'US Export Rates'!$C$8:$S$159,0,0),0,0)</f>
        <v>102.19</v>
      </c>
      <c r="N239" t="s">
        <v>19</v>
      </c>
      <c r="O239" t="s">
        <v>59</v>
      </c>
      <c r="P239" t="s">
        <v>17</v>
      </c>
      <c r="Q239" t="str">
        <f t="shared" si="3"/>
        <v>('DHL','1/1/2025','1/1/2026','11706','Export','US','NULL','Express','Non-Document','B','85','86',102.19,'Flat','Dell_DHL2025Rates',NULL),</v>
      </c>
    </row>
    <row r="240" spans="1:17" x14ac:dyDescent="0.3">
      <c r="A240" t="s">
        <v>14</v>
      </c>
      <c r="B240" s="1" t="s">
        <v>57</v>
      </c>
      <c r="C240" s="1" t="s">
        <v>58</v>
      </c>
      <c r="D240">
        <v>11706</v>
      </c>
      <c r="E240" t="s">
        <v>15</v>
      </c>
      <c r="F240" t="s">
        <v>16</v>
      </c>
      <c r="G240" t="s">
        <v>17</v>
      </c>
      <c r="H240" t="s">
        <v>33</v>
      </c>
      <c r="I240" t="s">
        <v>18</v>
      </c>
      <c r="J240" t="s">
        <v>21</v>
      </c>
      <c r="K240">
        <v>86</v>
      </c>
      <c r="L240" s="14">
        <v>87</v>
      </c>
      <c r="M240" s="3" cm="1">
        <f t="array" ref="M240">_xlfn.XLOOKUP(J240,'US Export Rates'!$C$7:$S$7,_xlfn.XLOOKUP(Rateload!L240,'US Export Rates'!$A$8:$A$159,'US Export Rates'!$C$8:$S$159,0,0),0,0)</f>
        <v>102.81</v>
      </c>
      <c r="N240" t="s">
        <v>19</v>
      </c>
      <c r="O240" t="s">
        <v>59</v>
      </c>
      <c r="P240" t="s">
        <v>17</v>
      </c>
      <c r="Q240" t="str">
        <f t="shared" si="3"/>
        <v>('DHL','1/1/2025','1/1/2026','11706','Export','US','NULL','Express','Non-Document','B','86','87',102.81,'Flat','Dell_DHL2025Rates',NULL),</v>
      </c>
    </row>
    <row r="241" spans="1:17" x14ac:dyDescent="0.3">
      <c r="A241" t="s">
        <v>14</v>
      </c>
      <c r="B241" s="1" t="s">
        <v>57</v>
      </c>
      <c r="C241" s="1" t="s">
        <v>58</v>
      </c>
      <c r="D241">
        <v>11706</v>
      </c>
      <c r="E241" t="s">
        <v>15</v>
      </c>
      <c r="F241" t="s">
        <v>16</v>
      </c>
      <c r="G241" t="s">
        <v>17</v>
      </c>
      <c r="H241" t="s">
        <v>33</v>
      </c>
      <c r="I241" t="s">
        <v>18</v>
      </c>
      <c r="J241" t="s">
        <v>21</v>
      </c>
      <c r="K241">
        <v>87</v>
      </c>
      <c r="L241" s="14">
        <v>88</v>
      </c>
      <c r="M241" s="3" cm="1">
        <f t="array" ref="M241">_xlfn.XLOOKUP(J241,'US Export Rates'!$C$7:$S$7,_xlfn.XLOOKUP(Rateload!L241,'US Export Rates'!$A$8:$A$159,'US Export Rates'!$C$8:$S$159,0,0),0,0)</f>
        <v>103.43</v>
      </c>
      <c r="N241" t="s">
        <v>19</v>
      </c>
      <c r="O241" t="s">
        <v>59</v>
      </c>
      <c r="P241" t="s">
        <v>17</v>
      </c>
      <c r="Q241" t="str">
        <f t="shared" si="3"/>
        <v>('DHL','1/1/2025','1/1/2026','11706','Export','US','NULL','Express','Non-Document','B','87','88',103.43,'Flat','Dell_DHL2025Rates',NULL),</v>
      </c>
    </row>
    <row r="242" spans="1:17" x14ac:dyDescent="0.3">
      <c r="A242" t="s">
        <v>14</v>
      </c>
      <c r="B242" s="1" t="s">
        <v>57</v>
      </c>
      <c r="C242" s="1" t="s">
        <v>58</v>
      </c>
      <c r="D242">
        <v>11706</v>
      </c>
      <c r="E242" t="s">
        <v>15</v>
      </c>
      <c r="F242" t="s">
        <v>16</v>
      </c>
      <c r="G242" t="s">
        <v>17</v>
      </c>
      <c r="H242" t="s">
        <v>33</v>
      </c>
      <c r="I242" t="s">
        <v>18</v>
      </c>
      <c r="J242" t="s">
        <v>21</v>
      </c>
      <c r="K242">
        <v>88</v>
      </c>
      <c r="L242" s="14">
        <v>89</v>
      </c>
      <c r="M242" s="3" cm="1">
        <f t="array" ref="M242">_xlfn.XLOOKUP(J242,'US Export Rates'!$C$7:$S$7,_xlfn.XLOOKUP(Rateload!L242,'US Export Rates'!$A$8:$A$159,'US Export Rates'!$C$8:$S$159,0,0),0,0)</f>
        <v>104.05</v>
      </c>
      <c r="N242" t="s">
        <v>19</v>
      </c>
      <c r="O242" t="s">
        <v>59</v>
      </c>
      <c r="P242" t="s">
        <v>17</v>
      </c>
      <c r="Q242" t="str">
        <f t="shared" si="3"/>
        <v>('DHL','1/1/2025','1/1/2026','11706','Export','US','NULL','Express','Non-Document','B','88','89',104.05,'Flat','Dell_DHL2025Rates',NULL),</v>
      </c>
    </row>
    <row r="243" spans="1:17" x14ac:dyDescent="0.3">
      <c r="A243" t="s">
        <v>14</v>
      </c>
      <c r="B243" s="1" t="s">
        <v>57</v>
      </c>
      <c r="C243" s="1" t="s">
        <v>58</v>
      </c>
      <c r="D243">
        <v>11706</v>
      </c>
      <c r="E243" t="s">
        <v>15</v>
      </c>
      <c r="F243" t="s">
        <v>16</v>
      </c>
      <c r="G243" t="s">
        <v>17</v>
      </c>
      <c r="H243" t="s">
        <v>33</v>
      </c>
      <c r="I243" t="s">
        <v>18</v>
      </c>
      <c r="J243" t="s">
        <v>21</v>
      </c>
      <c r="K243">
        <v>89</v>
      </c>
      <c r="L243" s="14">
        <v>90</v>
      </c>
      <c r="M243" s="3" cm="1">
        <f t="array" ref="M243">_xlfn.XLOOKUP(J243,'US Export Rates'!$C$7:$S$7,_xlfn.XLOOKUP(Rateload!L243,'US Export Rates'!$A$8:$A$159,'US Export Rates'!$C$8:$S$159,0,0),0,0)</f>
        <v>104.67</v>
      </c>
      <c r="N243" t="s">
        <v>19</v>
      </c>
      <c r="O243" t="s">
        <v>59</v>
      </c>
      <c r="P243" t="s">
        <v>17</v>
      </c>
      <c r="Q243" t="str">
        <f t="shared" si="3"/>
        <v>('DHL','1/1/2025','1/1/2026','11706','Export','US','NULL','Express','Non-Document','B','89','90',104.67,'Flat','Dell_DHL2025Rates',NULL),</v>
      </c>
    </row>
    <row r="244" spans="1:17" x14ac:dyDescent="0.3">
      <c r="A244" t="s">
        <v>14</v>
      </c>
      <c r="B244" s="1" t="s">
        <v>57</v>
      </c>
      <c r="C244" s="1" t="s">
        <v>58</v>
      </c>
      <c r="D244">
        <v>11706</v>
      </c>
      <c r="E244" t="s">
        <v>15</v>
      </c>
      <c r="F244" t="s">
        <v>16</v>
      </c>
      <c r="G244" t="s">
        <v>17</v>
      </c>
      <c r="H244" t="s">
        <v>33</v>
      </c>
      <c r="I244" t="s">
        <v>18</v>
      </c>
      <c r="J244" t="s">
        <v>21</v>
      </c>
      <c r="K244">
        <v>90</v>
      </c>
      <c r="L244" s="14">
        <v>91</v>
      </c>
      <c r="M244" s="3" cm="1">
        <f t="array" ref="M244">_xlfn.XLOOKUP(J244,'US Export Rates'!$C$7:$S$7,_xlfn.XLOOKUP(Rateload!L244,'US Export Rates'!$A$8:$A$159,'US Export Rates'!$C$8:$S$159,0,0),0,0)</f>
        <v>105.29</v>
      </c>
      <c r="N244" t="s">
        <v>19</v>
      </c>
      <c r="O244" t="s">
        <v>59</v>
      </c>
      <c r="P244" t="s">
        <v>17</v>
      </c>
      <c r="Q244" t="str">
        <f t="shared" si="3"/>
        <v>('DHL','1/1/2025','1/1/2026','11706','Export','US','NULL','Express','Non-Document','B','90','91',105.29,'Flat','Dell_DHL2025Rates',NULL),</v>
      </c>
    </row>
    <row r="245" spans="1:17" x14ac:dyDescent="0.3">
      <c r="A245" t="s">
        <v>14</v>
      </c>
      <c r="B245" s="1" t="s">
        <v>57</v>
      </c>
      <c r="C245" s="1" t="s">
        <v>58</v>
      </c>
      <c r="D245">
        <v>11706</v>
      </c>
      <c r="E245" t="s">
        <v>15</v>
      </c>
      <c r="F245" t="s">
        <v>16</v>
      </c>
      <c r="G245" t="s">
        <v>17</v>
      </c>
      <c r="H245" t="s">
        <v>33</v>
      </c>
      <c r="I245" t="s">
        <v>18</v>
      </c>
      <c r="J245" t="s">
        <v>21</v>
      </c>
      <c r="K245">
        <v>91</v>
      </c>
      <c r="L245" s="14">
        <v>92</v>
      </c>
      <c r="M245" s="3" cm="1">
        <f t="array" ref="M245">_xlfn.XLOOKUP(J245,'US Export Rates'!$C$7:$S$7,_xlfn.XLOOKUP(Rateload!L245,'US Export Rates'!$A$8:$A$159,'US Export Rates'!$C$8:$S$159,0,0),0,0)</f>
        <v>105.91</v>
      </c>
      <c r="N245" t="s">
        <v>19</v>
      </c>
      <c r="O245" t="s">
        <v>59</v>
      </c>
      <c r="P245" t="s">
        <v>17</v>
      </c>
      <c r="Q245" t="str">
        <f t="shared" si="3"/>
        <v>('DHL','1/1/2025','1/1/2026','11706','Export','US','NULL','Express','Non-Document','B','91','92',105.91,'Flat','Dell_DHL2025Rates',NULL),</v>
      </c>
    </row>
    <row r="246" spans="1:17" x14ac:dyDescent="0.3">
      <c r="A246" t="s">
        <v>14</v>
      </c>
      <c r="B246" s="1" t="s">
        <v>57</v>
      </c>
      <c r="C246" s="1" t="s">
        <v>58</v>
      </c>
      <c r="D246">
        <v>11706</v>
      </c>
      <c r="E246" t="s">
        <v>15</v>
      </c>
      <c r="F246" t="s">
        <v>16</v>
      </c>
      <c r="G246" t="s">
        <v>17</v>
      </c>
      <c r="H246" t="s">
        <v>33</v>
      </c>
      <c r="I246" t="s">
        <v>18</v>
      </c>
      <c r="J246" t="s">
        <v>21</v>
      </c>
      <c r="K246">
        <v>92</v>
      </c>
      <c r="L246" s="14">
        <v>93</v>
      </c>
      <c r="M246" s="3" cm="1">
        <f t="array" ref="M246">_xlfn.XLOOKUP(J246,'US Export Rates'!$C$7:$S$7,_xlfn.XLOOKUP(Rateload!L246,'US Export Rates'!$A$8:$A$159,'US Export Rates'!$C$8:$S$159,0,0),0,0)</f>
        <v>106.53</v>
      </c>
      <c r="N246" t="s">
        <v>19</v>
      </c>
      <c r="O246" t="s">
        <v>59</v>
      </c>
      <c r="P246" t="s">
        <v>17</v>
      </c>
      <c r="Q246" t="str">
        <f t="shared" si="3"/>
        <v>('DHL','1/1/2025','1/1/2026','11706','Export','US','NULL','Express','Non-Document','B','92','93',106.53,'Flat','Dell_DHL2025Rates',NULL),</v>
      </c>
    </row>
    <row r="247" spans="1:17" x14ac:dyDescent="0.3">
      <c r="A247" t="s">
        <v>14</v>
      </c>
      <c r="B247" s="1" t="s">
        <v>57</v>
      </c>
      <c r="C247" s="1" t="s">
        <v>58</v>
      </c>
      <c r="D247">
        <v>11706</v>
      </c>
      <c r="E247" t="s">
        <v>15</v>
      </c>
      <c r="F247" t="s">
        <v>16</v>
      </c>
      <c r="G247" t="s">
        <v>17</v>
      </c>
      <c r="H247" t="s">
        <v>33</v>
      </c>
      <c r="I247" t="s">
        <v>18</v>
      </c>
      <c r="J247" t="s">
        <v>21</v>
      </c>
      <c r="K247">
        <v>93</v>
      </c>
      <c r="L247" s="14">
        <v>94</v>
      </c>
      <c r="M247" s="3" cm="1">
        <f t="array" ref="M247">_xlfn.XLOOKUP(J247,'US Export Rates'!$C$7:$S$7,_xlfn.XLOOKUP(Rateload!L247,'US Export Rates'!$A$8:$A$159,'US Export Rates'!$C$8:$S$159,0,0),0,0)</f>
        <v>107.15</v>
      </c>
      <c r="N247" t="s">
        <v>19</v>
      </c>
      <c r="O247" t="s">
        <v>59</v>
      </c>
      <c r="P247" t="s">
        <v>17</v>
      </c>
      <c r="Q247" t="str">
        <f t="shared" si="3"/>
        <v>('DHL','1/1/2025','1/1/2026','11706','Export','US','NULL','Express','Non-Document','B','93','94',107.15,'Flat','Dell_DHL2025Rates',NULL),</v>
      </c>
    </row>
    <row r="248" spans="1:17" x14ac:dyDescent="0.3">
      <c r="A248" t="s">
        <v>14</v>
      </c>
      <c r="B248" s="1" t="s">
        <v>57</v>
      </c>
      <c r="C248" s="1" t="s">
        <v>58</v>
      </c>
      <c r="D248">
        <v>11706</v>
      </c>
      <c r="E248" t="s">
        <v>15</v>
      </c>
      <c r="F248" t="s">
        <v>16</v>
      </c>
      <c r="G248" t="s">
        <v>17</v>
      </c>
      <c r="H248" t="s">
        <v>33</v>
      </c>
      <c r="I248" t="s">
        <v>18</v>
      </c>
      <c r="J248" t="s">
        <v>21</v>
      </c>
      <c r="K248">
        <v>94</v>
      </c>
      <c r="L248" s="14">
        <v>95</v>
      </c>
      <c r="M248" s="3" cm="1">
        <f t="array" ref="M248">_xlfn.XLOOKUP(J248,'US Export Rates'!$C$7:$S$7,_xlfn.XLOOKUP(Rateload!L248,'US Export Rates'!$A$8:$A$159,'US Export Rates'!$C$8:$S$159,0,0),0,0)</f>
        <v>107.77</v>
      </c>
      <c r="N248" t="s">
        <v>19</v>
      </c>
      <c r="O248" t="s">
        <v>59</v>
      </c>
      <c r="P248" t="s">
        <v>17</v>
      </c>
      <c r="Q248" t="str">
        <f t="shared" si="3"/>
        <v>('DHL','1/1/2025','1/1/2026','11706','Export','US','NULL','Express','Non-Document','B','94','95',107.77,'Flat','Dell_DHL2025Rates',NULL),</v>
      </c>
    </row>
    <row r="249" spans="1:17" x14ac:dyDescent="0.3">
      <c r="A249" t="s">
        <v>14</v>
      </c>
      <c r="B249" s="1" t="s">
        <v>57</v>
      </c>
      <c r="C249" s="1" t="s">
        <v>58</v>
      </c>
      <c r="D249">
        <v>11706</v>
      </c>
      <c r="E249" t="s">
        <v>15</v>
      </c>
      <c r="F249" t="s">
        <v>16</v>
      </c>
      <c r="G249" t="s">
        <v>17</v>
      </c>
      <c r="H249" t="s">
        <v>33</v>
      </c>
      <c r="I249" t="s">
        <v>18</v>
      </c>
      <c r="J249" t="s">
        <v>21</v>
      </c>
      <c r="K249">
        <v>95</v>
      </c>
      <c r="L249" s="14">
        <v>96</v>
      </c>
      <c r="M249" s="3" cm="1">
        <f t="array" ref="M249">_xlfn.XLOOKUP(J249,'US Export Rates'!$C$7:$S$7,_xlfn.XLOOKUP(Rateload!L249,'US Export Rates'!$A$8:$A$159,'US Export Rates'!$C$8:$S$159,0,0),0,0)</f>
        <v>108.39</v>
      </c>
      <c r="N249" t="s">
        <v>19</v>
      </c>
      <c r="O249" t="s">
        <v>59</v>
      </c>
      <c r="P249" t="s">
        <v>17</v>
      </c>
      <c r="Q249" t="str">
        <f t="shared" si="3"/>
        <v>('DHL','1/1/2025','1/1/2026','11706','Export','US','NULL','Express','Non-Document','B','95','96',108.39,'Flat','Dell_DHL2025Rates',NULL),</v>
      </c>
    </row>
    <row r="250" spans="1:17" x14ac:dyDescent="0.3">
      <c r="A250" t="s">
        <v>14</v>
      </c>
      <c r="B250" s="1" t="s">
        <v>57</v>
      </c>
      <c r="C250" s="1" t="s">
        <v>58</v>
      </c>
      <c r="D250">
        <v>11706</v>
      </c>
      <c r="E250" t="s">
        <v>15</v>
      </c>
      <c r="F250" t="s">
        <v>16</v>
      </c>
      <c r="G250" t="s">
        <v>17</v>
      </c>
      <c r="H250" t="s">
        <v>33</v>
      </c>
      <c r="I250" t="s">
        <v>18</v>
      </c>
      <c r="J250" t="s">
        <v>21</v>
      </c>
      <c r="K250">
        <v>96</v>
      </c>
      <c r="L250" s="14">
        <v>97</v>
      </c>
      <c r="M250" s="3" cm="1">
        <f t="array" ref="M250">_xlfn.XLOOKUP(J250,'US Export Rates'!$C$7:$S$7,_xlfn.XLOOKUP(Rateload!L250,'US Export Rates'!$A$8:$A$159,'US Export Rates'!$C$8:$S$159,0,0),0,0)</f>
        <v>109.01</v>
      </c>
      <c r="N250" t="s">
        <v>19</v>
      </c>
      <c r="O250" t="s">
        <v>59</v>
      </c>
      <c r="P250" t="s">
        <v>17</v>
      </c>
      <c r="Q250" t="str">
        <f t="shared" si="3"/>
        <v>('DHL','1/1/2025','1/1/2026','11706','Export','US','NULL','Express','Non-Document','B','96','97',109.01,'Flat','Dell_DHL2025Rates',NULL),</v>
      </c>
    </row>
    <row r="251" spans="1:17" x14ac:dyDescent="0.3">
      <c r="A251" t="s">
        <v>14</v>
      </c>
      <c r="B251" s="1" t="s">
        <v>57</v>
      </c>
      <c r="C251" s="1" t="s">
        <v>58</v>
      </c>
      <c r="D251">
        <v>11706</v>
      </c>
      <c r="E251" t="s">
        <v>15</v>
      </c>
      <c r="F251" t="s">
        <v>16</v>
      </c>
      <c r="G251" t="s">
        <v>17</v>
      </c>
      <c r="H251" t="s">
        <v>33</v>
      </c>
      <c r="I251" t="s">
        <v>18</v>
      </c>
      <c r="J251" t="s">
        <v>21</v>
      </c>
      <c r="K251">
        <v>97</v>
      </c>
      <c r="L251" s="14">
        <v>98</v>
      </c>
      <c r="M251" s="3" cm="1">
        <f t="array" ref="M251">_xlfn.XLOOKUP(J251,'US Export Rates'!$C$7:$S$7,_xlfn.XLOOKUP(Rateload!L251,'US Export Rates'!$A$8:$A$159,'US Export Rates'!$C$8:$S$159,0,0),0,0)</f>
        <v>109.63</v>
      </c>
      <c r="N251" t="s">
        <v>19</v>
      </c>
      <c r="O251" t="s">
        <v>59</v>
      </c>
      <c r="P251" t="s">
        <v>17</v>
      </c>
      <c r="Q251" t="str">
        <f t="shared" si="3"/>
        <v>('DHL','1/1/2025','1/1/2026','11706','Export','US','NULL','Express','Non-Document','B','97','98',109.63,'Flat','Dell_DHL2025Rates',NULL),</v>
      </c>
    </row>
    <row r="252" spans="1:17" x14ac:dyDescent="0.3">
      <c r="A252" t="s">
        <v>14</v>
      </c>
      <c r="B252" s="1" t="s">
        <v>57</v>
      </c>
      <c r="C252" s="1" t="s">
        <v>58</v>
      </c>
      <c r="D252">
        <v>11706</v>
      </c>
      <c r="E252" t="s">
        <v>15</v>
      </c>
      <c r="F252" t="s">
        <v>16</v>
      </c>
      <c r="G252" t="s">
        <v>17</v>
      </c>
      <c r="H252" t="s">
        <v>33</v>
      </c>
      <c r="I252" t="s">
        <v>18</v>
      </c>
      <c r="J252" t="s">
        <v>21</v>
      </c>
      <c r="K252">
        <v>98</v>
      </c>
      <c r="L252" s="14">
        <v>99</v>
      </c>
      <c r="M252" s="3" cm="1">
        <f t="array" ref="M252">_xlfn.XLOOKUP(J252,'US Export Rates'!$C$7:$S$7,_xlfn.XLOOKUP(Rateload!L252,'US Export Rates'!$A$8:$A$159,'US Export Rates'!$C$8:$S$159,0,0),0,0)</f>
        <v>110.25</v>
      </c>
      <c r="N252" t="s">
        <v>19</v>
      </c>
      <c r="O252" t="s">
        <v>59</v>
      </c>
      <c r="P252" t="s">
        <v>17</v>
      </c>
      <c r="Q252" t="str">
        <f t="shared" si="3"/>
        <v>('DHL','1/1/2025','1/1/2026','11706','Export','US','NULL','Express','Non-Document','B','98','99',110.25,'Flat','Dell_DHL2025Rates',NULL),</v>
      </c>
    </row>
    <row r="253" spans="1:17" x14ac:dyDescent="0.3">
      <c r="A253" t="s">
        <v>14</v>
      </c>
      <c r="B253" s="1" t="s">
        <v>57</v>
      </c>
      <c r="C253" s="1" t="s">
        <v>58</v>
      </c>
      <c r="D253">
        <v>11706</v>
      </c>
      <c r="E253" t="s">
        <v>15</v>
      </c>
      <c r="F253" t="s">
        <v>16</v>
      </c>
      <c r="G253" t="s">
        <v>17</v>
      </c>
      <c r="H253" t="s">
        <v>33</v>
      </c>
      <c r="I253" t="s">
        <v>18</v>
      </c>
      <c r="J253" t="s">
        <v>21</v>
      </c>
      <c r="K253">
        <v>99</v>
      </c>
      <c r="L253" s="14">
        <v>100</v>
      </c>
      <c r="M253" s="3" cm="1">
        <f t="array" ref="M253">_xlfn.XLOOKUP(J253,'US Export Rates'!$C$7:$S$7,_xlfn.XLOOKUP(Rateload!L253,'US Export Rates'!$A$8:$A$159,'US Export Rates'!$C$8:$S$159,0,0),0,0)</f>
        <v>110.87</v>
      </c>
      <c r="N253" t="s">
        <v>19</v>
      </c>
      <c r="O253" t="s">
        <v>59</v>
      </c>
      <c r="P253" t="s">
        <v>17</v>
      </c>
      <c r="Q253" t="str">
        <f t="shared" si="3"/>
        <v>('DHL','1/1/2025','1/1/2026','11706','Export','US','NULL','Express','Non-Document','B','99','100',110.87,'Flat','Dell_DHL2025Rates',NULL),</v>
      </c>
    </row>
    <row r="254" spans="1:17" x14ac:dyDescent="0.3">
      <c r="A254" t="s">
        <v>14</v>
      </c>
      <c r="B254" s="1" t="s">
        <v>57</v>
      </c>
      <c r="C254" s="1" t="s">
        <v>58</v>
      </c>
      <c r="D254">
        <v>11706</v>
      </c>
      <c r="E254" t="s">
        <v>15</v>
      </c>
      <c r="F254" t="s">
        <v>16</v>
      </c>
      <c r="G254" t="s">
        <v>17</v>
      </c>
      <c r="H254" t="s">
        <v>33</v>
      </c>
      <c r="I254" t="s">
        <v>18</v>
      </c>
      <c r="J254" t="s">
        <v>21</v>
      </c>
      <c r="K254">
        <v>100</v>
      </c>
      <c r="L254" s="14">
        <v>101</v>
      </c>
      <c r="M254" s="3" cm="1">
        <f t="array" ref="M254">_xlfn.XLOOKUP(J254,'US Export Rates'!$C$7:$S$7,_xlfn.XLOOKUP(Rateload!L254,'US Export Rates'!$A$8:$A$159,'US Export Rates'!$C$8:$S$159,0,0),0,0)</f>
        <v>111.91</v>
      </c>
      <c r="N254" t="s">
        <v>19</v>
      </c>
      <c r="O254" t="s">
        <v>59</v>
      </c>
      <c r="P254" t="s">
        <v>17</v>
      </c>
      <c r="Q254" t="str">
        <f t="shared" si="3"/>
        <v>('DHL','1/1/2025','1/1/2026','11706','Export','US','NULL','Express','Non-Document','B','100','101',111.91,'Flat','Dell_DHL2025Rates',NULL),</v>
      </c>
    </row>
    <row r="255" spans="1:17" x14ac:dyDescent="0.3">
      <c r="A255" t="s">
        <v>14</v>
      </c>
      <c r="B255" s="1" t="s">
        <v>57</v>
      </c>
      <c r="C255" s="1" t="s">
        <v>58</v>
      </c>
      <c r="D255">
        <v>11706</v>
      </c>
      <c r="E255" t="s">
        <v>15</v>
      </c>
      <c r="F255" t="s">
        <v>16</v>
      </c>
      <c r="G255" t="s">
        <v>17</v>
      </c>
      <c r="H255" t="s">
        <v>33</v>
      </c>
      <c r="I255" t="s">
        <v>18</v>
      </c>
      <c r="J255" t="s">
        <v>21</v>
      </c>
      <c r="K255">
        <v>101</v>
      </c>
      <c r="L255" s="14">
        <v>102</v>
      </c>
      <c r="M255" s="3" cm="1">
        <f t="array" ref="M255">_xlfn.XLOOKUP(J255,'US Export Rates'!$C$7:$S$7,_xlfn.XLOOKUP(Rateload!L255,'US Export Rates'!$A$8:$A$159,'US Export Rates'!$C$8:$S$159,0,0),0,0)</f>
        <v>112.95</v>
      </c>
      <c r="N255" t="s">
        <v>19</v>
      </c>
      <c r="O255" t="s">
        <v>59</v>
      </c>
      <c r="P255" t="s">
        <v>17</v>
      </c>
      <c r="Q255" t="str">
        <f t="shared" si="3"/>
        <v>('DHL','1/1/2025','1/1/2026','11706','Export','US','NULL','Express','Non-Document','B','101','102',112.95,'Flat','Dell_DHL2025Rates',NULL),</v>
      </c>
    </row>
    <row r="256" spans="1:17" x14ac:dyDescent="0.3">
      <c r="A256" t="s">
        <v>14</v>
      </c>
      <c r="B256" s="1" t="s">
        <v>57</v>
      </c>
      <c r="C256" s="1" t="s">
        <v>58</v>
      </c>
      <c r="D256">
        <v>11706</v>
      </c>
      <c r="E256" t="s">
        <v>15</v>
      </c>
      <c r="F256" t="s">
        <v>16</v>
      </c>
      <c r="G256" t="s">
        <v>17</v>
      </c>
      <c r="H256" t="s">
        <v>33</v>
      </c>
      <c r="I256" t="s">
        <v>18</v>
      </c>
      <c r="J256" t="s">
        <v>21</v>
      </c>
      <c r="K256">
        <v>102</v>
      </c>
      <c r="L256" s="14">
        <v>103</v>
      </c>
      <c r="M256" s="3" cm="1">
        <f t="array" ref="M256">_xlfn.XLOOKUP(J256,'US Export Rates'!$C$7:$S$7,_xlfn.XLOOKUP(Rateload!L256,'US Export Rates'!$A$8:$A$159,'US Export Rates'!$C$8:$S$159,0,0),0,0)</f>
        <v>113.99</v>
      </c>
      <c r="N256" t="s">
        <v>19</v>
      </c>
      <c r="O256" t="s">
        <v>59</v>
      </c>
      <c r="P256" t="s">
        <v>17</v>
      </c>
      <c r="Q256" t="str">
        <f t="shared" si="3"/>
        <v>('DHL','1/1/2025','1/1/2026','11706','Export','US','NULL','Express','Non-Document','B','102','103',113.99,'Flat','Dell_DHL2025Rates',NULL),</v>
      </c>
    </row>
    <row r="257" spans="1:17" x14ac:dyDescent="0.3">
      <c r="A257" t="s">
        <v>14</v>
      </c>
      <c r="B257" s="1" t="s">
        <v>57</v>
      </c>
      <c r="C257" s="1" t="s">
        <v>58</v>
      </c>
      <c r="D257">
        <v>11706</v>
      </c>
      <c r="E257" t="s">
        <v>15</v>
      </c>
      <c r="F257" t="s">
        <v>16</v>
      </c>
      <c r="G257" t="s">
        <v>17</v>
      </c>
      <c r="H257" t="s">
        <v>33</v>
      </c>
      <c r="I257" t="s">
        <v>18</v>
      </c>
      <c r="J257" t="s">
        <v>21</v>
      </c>
      <c r="K257">
        <v>103</v>
      </c>
      <c r="L257" s="14">
        <v>104</v>
      </c>
      <c r="M257" s="3" cm="1">
        <f t="array" ref="M257">_xlfn.XLOOKUP(J257,'US Export Rates'!$C$7:$S$7,_xlfn.XLOOKUP(Rateload!L257,'US Export Rates'!$A$8:$A$159,'US Export Rates'!$C$8:$S$159,0,0),0,0)</f>
        <v>115.03</v>
      </c>
      <c r="N257" t="s">
        <v>19</v>
      </c>
      <c r="O257" t="s">
        <v>59</v>
      </c>
      <c r="P257" t="s">
        <v>17</v>
      </c>
      <c r="Q257" t="str">
        <f t="shared" si="3"/>
        <v>('DHL','1/1/2025','1/1/2026','11706','Export','US','NULL','Express','Non-Document','B','103','104',115.03,'Flat','Dell_DHL2025Rates',NULL),</v>
      </c>
    </row>
    <row r="258" spans="1:17" x14ac:dyDescent="0.3">
      <c r="A258" t="s">
        <v>14</v>
      </c>
      <c r="B258" s="1" t="s">
        <v>57</v>
      </c>
      <c r="C258" s="1" t="s">
        <v>58</v>
      </c>
      <c r="D258">
        <v>11706</v>
      </c>
      <c r="E258" t="s">
        <v>15</v>
      </c>
      <c r="F258" t="s">
        <v>16</v>
      </c>
      <c r="G258" t="s">
        <v>17</v>
      </c>
      <c r="H258" t="s">
        <v>33</v>
      </c>
      <c r="I258" t="s">
        <v>18</v>
      </c>
      <c r="J258" t="s">
        <v>21</v>
      </c>
      <c r="K258">
        <v>104</v>
      </c>
      <c r="L258" s="14">
        <v>105</v>
      </c>
      <c r="M258" s="3" cm="1">
        <f t="array" ref="M258">_xlfn.XLOOKUP(J258,'US Export Rates'!$C$7:$S$7,_xlfn.XLOOKUP(Rateload!L258,'US Export Rates'!$A$8:$A$159,'US Export Rates'!$C$8:$S$159,0,0),0,0)</f>
        <v>116.07</v>
      </c>
      <c r="N258" t="s">
        <v>19</v>
      </c>
      <c r="O258" t="s">
        <v>59</v>
      </c>
      <c r="P258" t="s">
        <v>17</v>
      </c>
      <c r="Q258" t="str">
        <f t="shared" si="3"/>
        <v>('DHL','1/1/2025','1/1/2026','11706','Export','US','NULL','Express','Non-Document','B','104','105',116.07,'Flat','Dell_DHL2025Rates',NULL),</v>
      </c>
    </row>
    <row r="259" spans="1:17" x14ac:dyDescent="0.3">
      <c r="A259" t="s">
        <v>14</v>
      </c>
      <c r="B259" s="1" t="s">
        <v>57</v>
      </c>
      <c r="C259" s="1" t="s">
        <v>58</v>
      </c>
      <c r="D259">
        <v>11706</v>
      </c>
      <c r="E259" t="s">
        <v>15</v>
      </c>
      <c r="F259" t="s">
        <v>16</v>
      </c>
      <c r="G259" t="s">
        <v>17</v>
      </c>
      <c r="H259" t="s">
        <v>33</v>
      </c>
      <c r="I259" t="s">
        <v>18</v>
      </c>
      <c r="J259" t="s">
        <v>21</v>
      </c>
      <c r="K259">
        <v>105</v>
      </c>
      <c r="L259" s="14">
        <v>106</v>
      </c>
      <c r="M259" s="3" cm="1">
        <f t="array" ref="M259">_xlfn.XLOOKUP(J259,'US Export Rates'!$C$7:$S$7,_xlfn.XLOOKUP(Rateload!L259,'US Export Rates'!$A$8:$A$159,'US Export Rates'!$C$8:$S$159,0,0),0,0)</f>
        <v>117.11</v>
      </c>
      <c r="N259" t="s">
        <v>19</v>
      </c>
      <c r="O259" t="s">
        <v>59</v>
      </c>
      <c r="P259" t="s">
        <v>17</v>
      </c>
      <c r="Q259" t="str">
        <f t="shared" ref="Q259:Q322" si="4">IF(
    OR(ROW(A259)=2, MOD(ROW(A259),1000)=0),
    "insert into [TNL_RATING].[dbo].[dhl_express_rate_master] values ('" &amp; A259 &amp; "','" &amp; B259 &amp; "','" &amp; C259 &amp; "','" &amp; D259 &amp; "','" &amp; E259 &amp; "','" &amp; F259 &amp; "','" &amp; G259 &amp; "','" &amp; H259 &amp; "','" &amp; I259 &amp; "','" &amp; J259 &amp; "','" &amp; K259 &amp; "','" &amp; L259 &amp; "'," &amp; M259 &amp; ",'" &amp; N259 &amp; "','" &amp; O259 &amp; "'," &amp; P259 &amp; "),",
    IF(
        OR(A260="", MOD(ROW(A260),1000)=0),
        "('" &amp; A259 &amp; "','" &amp; B259 &amp; "','" &amp; C259 &amp; "','" &amp; D259 &amp; "','" &amp; E259 &amp; "','" &amp; F259 &amp; "','" &amp; G259 &amp; "','" &amp; H259 &amp; "','" &amp; I259 &amp; "','" &amp; J259 &amp; "','" &amp; K259 &amp; "','" &amp; L259 &amp; "'," &amp; M259 &amp; ",'" &amp; N259 &amp; "','" &amp; O259 &amp; "'," &amp; P259 &amp; ")",
        "('" &amp; A259 &amp; "','" &amp; B259 &amp; "','" &amp; C259 &amp; "','" &amp; D259 &amp; "','" &amp; E259 &amp; "','" &amp; F259 &amp; "','" &amp; G259 &amp; "','" &amp; H259 &amp; "','" &amp; I259 &amp; "','" &amp; J259 &amp; "','" &amp; K259 &amp; "','" &amp; L259 &amp; "'," &amp; M259 &amp; ",'" &amp; N259 &amp; "','" &amp; O259 &amp; "'," &amp; P259 &amp; "),"
    )
)</f>
        <v>('DHL','1/1/2025','1/1/2026','11706','Export','US','NULL','Express','Non-Document','B','105','106',117.11,'Flat','Dell_DHL2025Rates',NULL),</v>
      </c>
    </row>
    <row r="260" spans="1:17" x14ac:dyDescent="0.3">
      <c r="A260" t="s">
        <v>14</v>
      </c>
      <c r="B260" s="1" t="s">
        <v>57</v>
      </c>
      <c r="C260" s="1" t="s">
        <v>58</v>
      </c>
      <c r="D260">
        <v>11706</v>
      </c>
      <c r="E260" t="s">
        <v>15</v>
      </c>
      <c r="F260" t="s">
        <v>16</v>
      </c>
      <c r="G260" t="s">
        <v>17</v>
      </c>
      <c r="H260" t="s">
        <v>33</v>
      </c>
      <c r="I260" t="s">
        <v>18</v>
      </c>
      <c r="J260" t="s">
        <v>21</v>
      </c>
      <c r="K260">
        <v>106</v>
      </c>
      <c r="L260" s="14">
        <v>107</v>
      </c>
      <c r="M260" s="3" cm="1">
        <f t="array" ref="M260">_xlfn.XLOOKUP(J260,'US Export Rates'!$C$7:$S$7,_xlfn.XLOOKUP(Rateload!L260,'US Export Rates'!$A$8:$A$159,'US Export Rates'!$C$8:$S$159,0,0),0,0)</f>
        <v>118.15</v>
      </c>
      <c r="N260" t="s">
        <v>19</v>
      </c>
      <c r="O260" t="s">
        <v>59</v>
      </c>
      <c r="P260" t="s">
        <v>17</v>
      </c>
      <c r="Q260" t="str">
        <f t="shared" si="4"/>
        <v>('DHL','1/1/2025','1/1/2026','11706','Export','US','NULL','Express','Non-Document','B','106','107',118.15,'Flat','Dell_DHL2025Rates',NULL),</v>
      </c>
    </row>
    <row r="261" spans="1:17" x14ac:dyDescent="0.3">
      <c r="A261" t="s">
        <v>14</v>
      </c>
      <c r="B261" s="1" t="s">
        <v>57</v>
      </c>
      <c r="C261" s="1" t="s">
        <v>58</v>
      </c>
      <c r="D261">
        <v>11706</v>
      </c>
      <c r="E261" t="s">
        <v>15</v>
      </c>
      <c r="F261" t="s">
        <v>16</v>
      </c>
      <c r="G261" t="s">
        <v>17</v>
      </c>
      <c r="H261" t="s">
        <v>33</v>
      </c>
      <c r="I261" t="s">
        <v>18</v>
      </c>
      <c r="J261" t="s">
        <v>21</v>
      </c>
      <c r="K261">
        <v>107</v>
      </c>
      <c r="L261" s="14">
        <v>108</v>
      </c>
      <c r="M261" s="3" cm="1">
        <f t="array" ref="M261">_xlfn.XLOOKUP(J261,'US Export Rates'!$C$7:$S$7,_xlfn.XLOOKUP(Rateload!L261,'US Export Rates'!$A$8:$A$159,'US Export Rates'!$C$8:$S$159,0,0),0,0)</f>
        <v>119.19</v>
      </c>
      <c r="N261" t="s">
        <v>19</v>
      </c>
      <c r="O261" t="s">
        <v>59</v>
      </c>
      <c r="P261" t="s">
        <v>17</v>
      </c>
      <c r="Q261" t="str">
        <f t="shared" si="4"/>
        <v>('DHL','1/1/2025','1/1/2026','11706','Export','US','NULL','Express','Non-Document','B','107','108',119.19,'Flat','Dell_DHL2025Rates',NULL),</v>
      </c>
    </row>
    <row r="262" spans="1:17" x14ac:dyDescent="0.3">
      <c r="A262" t="s">
        <v>14</v>
      </c>
      <c r="B262" s="1" t="s">
        <v>57</v>
      </c>
      <c r="C262" s="1" t="s">
        <v>58</v>
      </c>
      <c r="D262">
        <v>11706</v>
      </c>
      <c r="E262" t="s">
        <v>15</v>
      </c>
      <c r="F262" t="s">
        <v>16</v>
      </c>
      <c r="G262" t="s">
        <v>17</v>
      </c>
      <c r="H262" t="s">
        <v>33</v>
      </c>
      <c r="I262" t="s">
        <v>18</v>
      </c>
      <c r="J262" t="s">
        <v>21</v>
      </c>
      <c r="K262">
        <v>108</v>
      </c>
      <c r="L262" s="14">
        <v>109</v>
      </c>
      <c r="M262" s="3" cm="1">
        <f t="array" ref="M262">_xlfn.XLOOKUP(J262,'US Export Rates'!$C$7:$S$7,_xlfn.XLOOKUP(Rateload!L262,'US Export Rates'!$A$8:$A$159,'US Export Rates'!$C$8:$S$159,0,0),0,0)</f>
        <v>120.23</v>
      </c>
      <c r="N262" t="s">
        <v>19</v>
      </c>
      <c r="O262" t="s">
        <v>59</v>
      </c>
      <c r="P262" t="s">
        <v>17</v>
      </c>
      <c r="Q262" t="str">
        <f t="shared" si="4"/>
        <v>('DHL','1/1/2025','1/1/2026','11706','Export','US','NULL','Express','Non-Document','B','108','109',120.23,'Flat','Dell_DHL2025Rates',NULL),</v>
      </c>
    </row>
    <row r="263" spans="1:17" x14ac:dyDescent="0.3">
      <c r="A263" t="s">
        <v>14</v>
      </c>
      <c r="B263" s="1" t="s">
        <v>57</v>
      </c>
      <c r="C263" s="1" t="s">
        <v>58</v>
      </c>
      <c r="D263">
        <v>11706</v>
      </c>
      <c r="E263" t="s">
        <v>15</v>
      </c>
      <c r="F263" t="s">
        <v>16</v>
      </c>
      <c r="G263" t="s">
        <v>17</v>
      </c>
      <c r="H263" t="s">
        <v>33</v>
      </c>
      <c r="I263" t="s">
        <v>18</v>
      </c>
      <c r="J263" t="s">
        <v>21</v>
      </c>
      <c r="K263">
        <v>109</v>
      </c>
      <c r="L263" s="14">
        <v>110</v>
      </c>
      <c r="M263" s="3" cm="1">
        <f t="array" ref="M263">_xlfn.XLOOKUP(J263,'US Export Rates'!$C$7:$S$7,_xlfn.XLOOKUP(Rateload!L263,'US Export Rates'!$A$8:$A$159,'US Export Rates'!$C$8:$S$159,0,0),0,0)</f>
        <v>121.27</v>
      </c>
      <c r="N263" t="s">
        <v>19</v>
      </c>
      <c r="O263" t="s">
        <v>59</v>
      </c>
      <c r="P263" t="s">
        <v>17</v>
      </c>
      <c r="Q263" t="str">
        <f t="shared" si="4"/>
        <v>('DHL','1/1/2025','1/1/2026','11706','Export','US','NULL','Express','Non-Document','B','109','110',121.27,'Flat','Dell_DHL2025Rates',NULL),</v>
      </c>
    </row>
    <row r="264" spans="1:17" x14ac:dyDescent="0.3">
      <c r="A264" t="s">
        <v>14</v>
      </c>
      <c r="B264" s="1" t="s">
        <v>57</v>
      </c>
      <c r="C264" s="1" t="s">
        <v>58</v>
      </c>
      <c r="D264">
        <v>11706</v>
      </c>
      <c r="E264" t="s">
        <v>15</v>
      </c>
      <c r="F264" t="s">
        <v>16</v>
      </c>
      <c r="G264" t="s">
        <v>17</v>
      </c>
      <c r="H264" t="s">
        <v>33</v>
      </c>
      <c r="I264" t="s">
        <v>18</v>
      </c>
      <c r="J264" t="s">
        <v>21</v>
      </c>
      <c r="K264">
        <v>110</v>
      </c>
      <c r="L264" s="14">
        <v>111</v>
      </c>
      <c r="M264" s="3" cm="1">
        <f t="array" ref="M264">_xlfn.XLOOKUP(J264,'US Export Rates'!$C$7:$S$7,_xlfn.XLOOKUP(Rateload!L264,'US Export Rates'!$A$8:$A$159,'US Export Rates'!$C$8:$S$159,0,0),0,0)</f>
        <v>122.31</v>
      </c>
      <c r="N264" t="s">
        <v>19</v>
      </c>
      <c r="O264" t="s">
        <v>59</v>
      </c>
      <c r="P264" t="s">
        <v>17</v>
      </c>
      <c r="Q264" t="str">
        <f t="shared" si="4"/>
        <v>('DHL','1/1/2025','1/1/2026','11706','Export','US','NULL','Express','Non-Document','B','110','111',122.31,'Flat','Dell_DHL2025Rates',NULL),</v>
      </c>
    </row>
    <row r="265" spans="1:17" x14ac:dyDescent="0.3">
      <c r="A265" t="s">
        <v>14</v>
      </c>
      <c r="B265" s="1" t="s">
        <v>57</v>
      </c>
      <c r="C265" s="1" t="s">
        <v>58</v>
      </c>
      <c r="D265">
        <v>11706</v>
      </c>
      <c r="E265" t="s">
        <v>15</v>
      </c>
      <c r="F265" t="s">
        <v>16</v>
      </c>
      <c r="G265" t="s">
        <v>17</v>
      </c>
      <c r="H265" t="s">
        <v>33</v>
      </c>
      <c r="I265" t="s">
        <v>18</v>
      </c>
      <c r="J265" t="s">
        <v>21</v>
      </c>
      <c r="K265">
        <v>111</v>
      </c>
      <c r="L265" s="14">
        <v>112</v>
      </c>
      <c r="M265" s="3" cm="1">
        <f t="array" ref="M265">_xlfn.XLOOKUP(J265,'US Export Rates'!$C$7:$S$7,_xlfn.XLOOKUP(Rateload!L265,'US Export Rates'!$A$8:$A$159,'US Export Rates'!$C$8:$S$159,0,0),0,0)</f>
        <v>123.35</v>
      </c>
      <c r="N265" t="s">
        <v>19</v>
      </c>
      <c r="O265" t="s">
        <v>59</v>
      </c>
      <c r="P265" t="s">
        <v>17</v>
      </c>
      <c r="Q265" t="str">
        <f t="shared" si="4"/>
        <v>('DHL','1/1/2025','1/1/2026','11706','Export','US','NULL','Express','Non-Document','B','111','112',123.35,'Flat','Dell_DHL2025Rates',NULL),</v>
      </c>
    </row>
    <row r="266" spans="1:17" x14ac:dyDescent="0.3">
      <c r="A266" t="s">
        <v>14</v>
      </c>
      <c r="B266" s="1" t="s">
        <v>57</v>
      </c>
      <c r="C266" s="1" t="s">
        <v>58</v>
      </c>
      <c r="D266">
        <v>11706</v>
      </c>
      <c r="E266" t="s">
        <v>15</v>
      </c>
      <c r="F266" t="s">
        <v>16</v>
      </c>
      <c r="G266" t="s">
        <v>17</v>
      </c>
      <c r="H266" t="s">
        <v>33</v>
      </c>
      <c r="I266" t="s">
        <v>18</v>
      </c>
      <c r="J266" t="s">
        <v>21</v>
      </c>
      <c r="K266">
        <v>112</v>
      </c>
      <c r="L266" s="14">
        <v>113</v>
      </c>
      <c r="M266" s="3" cm="1">
        <f t="array" ref="M266">_xlfn.XLOOKUP(J266,'US Export Rates'!$C$7:$S$7,_xlfn.XLOOKUP(Rateload!L266,'US Export Rates'!$A$8:$A$159,'US Export Rates'!$C$8:$S$159,0,0),0,0)</f>
        <v>124.39</v>
      </c>
      <c r="N266" t="s">
        <v>19</v>
      </c>
      <c r="O266" t="s">
        <v>59</v>
      </c>
      <c r="P266" t="s">
        <v>17</v>
      </c>
      <c r="Q266" t="str">
        <f t="shared" si="4"/>
        <v>('DHL','1/1/2025','1/1/2026','11706','Export','US','NULL','Express','Non-Document','B','112','113',124.39,'Flat','Dell_DHL2025Rates',NULL),</v>
      </c>
    </row>
    <row r="267" spans="1:17" x14ac:dyDescent="0.3">
      <c r="A267" t="s">
        <v>14</v>
      </c>
      <c r="B267" s="1" t="s">
        <v>57</v>
      </c>
      <c r="C267" s="1" t="s">
        <v>58</v>
      </c>
      <c r="D267">
        <v>11706</v>
      </c>
      <c r="E267" t="s">
        <v>15</v>
      </c>
      <c r="F267" t="s">
        <v>16</v>
      </c>
      <c r="G267" t="s">
        <v>17</v>
      </c>
      <c r="H267" t="s">
        <v>33</v>
      </c>
      <c r="I267" t="s">
        <v>18</v>
      </c>
      <c r="J267" t="s">
        <v>21</v>
      </c>
      <c r="K267">
        <v>113</v>
      </c>
      <c r="L267" s="14">
        <v>114</v>
      </c>
      <c r="M267" s="3" cm="1">
        <f t="array" ref="M267">_xlfn.XLOOKUP(J267,'US Export Rates'!$C$7:$S$7,_xlfn.XLOOKUP(Rateload!L267,'US Export Rates'!$A$8:$A$159,'US Export Rates'!$C$8:$S$159,0,0),0,0)</f>
        <v>125.43</v>
      </c>
      <c r="N267" t="s">
        <v>19</v>
      </c>
      <c r="O267" t="s">
        <v>59</v>
      </c>
      <c r="P267" t="s">
        <v>17</v>
      </c>
      <c r="Q267" t="str">
        <f t="shared" si="4"/>
        <v>('DHL','1/1/2025','1/1/2026','11706','Export','US','NULL','Express','Non-Document','B','113','114',125.43,'Flat','Dell_DHL2025Rates',NULL),</v>
      </c>
    </row>
    <row r="268" spans="1:17" x14ac:dyDescent="0.3">
      <c r="A268" t="s">
        <v>14</v>
      </c>
      <c r="B268" s="1" t="s">
        <v>57</v>
      </c>
      <c r="C268" s="1" t="s">
        <v>58</v>
      </c>
      <c r="D268">
        <v>11706</v>
      </c>
      <c r="E268" t="s">
        <v>15</v>
      </c>
      <c r="F268" t="s">
        <v>16</v>
      </c>
      <c r="G268" t="s">
        <v>17</v>
      </c>
      <c r="H268" t="s">
        <v>33</v>
      </c>
      <c r="I268" t="s">
        <v>18</v>
      </c>
      <c r="J268" t="s">
        <v>21</v>
      </c>
      <c r="K268">
        <v>114</v>
      </c>
      <c r="L268" s="14">
        <v>115</v>
      </c>
      <c r="M268" s="3" cm="1">
        <f t="array" ref="M268">_xlfn.XLOOKUP(J268,'US Export Rates'!$C$7:$S$7,_xlfn.XLOOKUP(Rateload!L268,'US Export Rates'!$A$8:$A$159,'US Export Rates'!$C$8:$S$159,0,0),0,0)</f>
        <v>126.47</v>
      </c>
      <c r="N268" t="s">
        <v>19</v>
      </c>
      <c r="O268" t="s">
        <v>59</v>
      </c>
      <c r="P268" t="s">
        <v>17</v>
      </c>
      <c r="Q268" t="str">
        <f t="shared" si="4"/>
        <v>('DHL','1/1/2025','1/1/2026','11706','Export','US','NULL','Express','Non-Document','B','114','115',126.47,'Flat','Dell_DHL2025Rates',NULL),</v>
      </c>
    </row>
    <row r="269" spans="1:17" x14ac:dyDescent="0.3">
      <c r="A269" t="s">
        <v>14</v>
      </c>
      <c r="B269" s="1" t="s">
        <v>57</v>
      </c>
      <c r="C269" s="1" t="s">
        <v>58</v>
      </c>
      <c r="D269">
        <v>11706</v>
      </c>
      <c r="E269" t="s">
        <v>15</v>
      </c>
      <c r="F269" t="s">
        <v>16</v>
      </c>
      <c r="G269" t="s">
        <v>17</v>
      </c>
      <c r="H269" t="s">
        <v>33</v>
      </c>
      <c r="I269" t="s">
        <v>18</v>
      </c>
      <c r="J269" t="s">
        <v>21</v>
      </c>
      <c r="K269">
        <v>115</v>
      </c>
      <c r="L269" s="14">
        <v>116</v>
      </c>
      <c r="M269" s="3" cm="1">
        <f t="array" ref="M269">_xlfn.XLOOKUP(J269,'US Export Rates'!$C$7:$S$7,_xlfn.XLOOKUP(Rateload!L269,'US Export Rates'!$A$8:$A$159,'US Export Rates'!$C$8:$S$159,0,0),0,0)</f>
        <v>127.51</v>
      </c>
      <c r="N269" t="s">
        <v>19</v>
      </c>
      <c r="O269" t="s">
        <v>59</v>
      </c>
      <c r="P269" t="s">
        <v>17</v>
      </c>
      <c r="Q269" t="str">
        <f t="shared" si="4"/>
        <v>('DHL','1/1/2025','1/1/2026','11706','Export','US','NULL','Express','Non-Document','B','115','116',127.51,'Flat','Dell_DHL2025Rates',NULL),</v>
      </c>
    </row>
    <row r="270" spans="1:17" x14ac:dyDescent="0.3">
      <c r="A270" t="s">
        <v>14</v>
      </c>
      <c r="B270" s="1" t="s">
        <v>57</v>
      </c>
      <c r="C270" s="1" t="s">
        <v>58</v>
      </c>
      <c r="D270">
        <v>11706</v>
      </c>
      <c r="E270" t="s">
        <v>15</v>
      </c>
      <c r="F270" t="s">
        <v>16</v>
      </c>
      <c r="G270" t="s">
        <v>17</v>
      </c>
      <c r="H270" t="s">
        <v>33</v>
      </c>
      <c r="I270" t="s">
        <v>18</v>
      </c>
      <c r="J270" t="s">
        <v>21</v>
      </c>
      <c r="K270">
        <v>116</v>
      </c>
      <c r="L270" s="14">
        <v>117</v>
      </c>
      <c r="M270" s="3" cm="1">
        <f t="array" ref="M270">_xlfn.XLOOKUP(J270,'US Export Rates'!$C$7:$S$7,_xlfn.XLOOKUP(Rateload!L270,'US Export Rates'!$A$8:$A$159,'US Export Rates'!$C$8:$S$159,0,0),0,0)</f>
        <v>128.55000000000001</v>
      </c>
      <c r="N270" t="s">
        <v>19</v>
      </c>
      <c r="O270" t="s">
        <v>59</v>
      </c>
      <c r="P270" t="s">
        <v>17</v>
      </c>
      <c r="Q270" t="str">
        <f t="shared" si="4"/>
        <v>('DHL','1/1/2025','1/1/2026','11706','Export','US','NULL','Express','Non-Document','B','116','117',128.55,'Flat','Dell_DHL2025Rates',NULL),</v>
      </c>
    </row>
    <row r="271" spans="1:17" x14ac:dyDescent="0.3">
      <c r="A271" t="s">
        <v>14</v>
      </c>
      <c r="B271" s="1" t="s">
        <v>57</v>
      </c>
      <c r="C271" s="1" t="s">
        <v>58</v>
      </c>
      <c r="D271">
        <v>11706</v>
      </c>
      <c r="E271" t="s">
        <v>15</v>
      </c>
      <c r="F271" t="s">
        <v>16</v>
      </c>
      <c r="G271" t="s">
        <v>17</v>
      </c>
      <c r="H271" t="s">
        <v>33</v>
      </c>
      <c r="I271" t="s">
        <v>18</v>
      </c>
      <c r="J271" t="s">
        <v>21</v>
      </c>
      <c r="K271">
        <v>117</v>
      </c>
      <c r="L271" s="14">
        <v>118</v>
      </c>
      <c r="M271" s="3" cm="1">
        <f t="array" ref="M271">_xlfn.XLOOKUP(J271,'US Export Rates'!$C$7:$S$7,_xlfn.XLOOKUP(Rateload!L271,'US Export Rates'!$A$8:$A$159,'US Export Rates'!$C$8:$S$159,0,0),0,0)</f>
        <v>129.59</v>
      </c>
      <c r="N271" t="s">
        <v>19</v>
      </c>
      <c r="O271" t="s">
        <v>59</v>
      </c>
      <c r="P271" t="s">
        <v>17</v>
      </c>
      <c r="Q271" t="str">
        <f t="shared" si="4"/>
        <v>('DHL','1/1/2025','1/1/2026','11706','Export','US','NULL','Express','Non-Document','B','117','118',129.59,'Flat','Dell_DHL2025Rates',NULL),</v>
      </c>
    </row>
    <row r="272" spans="1:17" x14ac:dyDescent="0.3">
      <c r="A272" t="s">
        <v>14</v>
      </c>
      <c r="B272" s="1" t="s">
        <v>57</v>
      </c>
      <c r="C272" s="1" t="s">
        <v>58</v>
      </c>
      <c r="D272">
        <v>11706</v>
      </c>
      <c r="E272" t="s">
        <v>15</v>
      </c>
      <c r="F272" t="s">
        <v>16</v>
      </c>
      <c r="G272" t="s">
        <v>17</v>
      </c>
      <c r="H272" t="s">
        <v>33</v>
      </c>
      <c r="I272" t="s">
        <v>18</v>
      </c>
      <c r="J272" t="s">
        <v>21</v>
      </c>
      <c r="K272">
        <v>118</v>
      </c>
      <c r="L272" s="14">
        <v>119</v>
      </c>
      <c r="M272" s="3" cm="1">
        <f t="array" ref="M272">_xlfn.XLOOKUP(J272,'US Export Rates'!$C$7:$S$7,_xlfn.XLOOKUP(Rateload!L272,'US Export Rates'!$A$8:$A$159,'US Export Rates'!$C$8:$S$159,0,0),0,0)</f>
        <v>130.63</v>
      </c>
      <c r="N272" t="s">
        <v>19</v>
      </c>
      <c r="O272" t="s">
        <v>59</v>
      </c>
      <c r="P272" t="s">
        <v>17</v>
      </c>
      <c r="Q272" t="str">
        <f t="shared" si="4"/>
        <v>('DHL','1/1/2025','1/1/2026','11706','Export','US','NULL','Express','Non-Document','B','118','119',130.63,'Flat','Dell_DHL2025Rates',NULL),</v>
      </c>
    </row>
    <row r="273" spans="1:17" x14ac:dyDescent="0.3">
      <c r="A273" t="s">
        <v>14</v>
      </c>
      <c r="B273" s="1" t="s">
        <v>57</v>
      </c>
      <c r="C273" s="1" t="s">
        <v>58</v>
      </c>
      <c r="D273">
        <v>11706</v>
      </c>
      <c r="E273" t="s">
        <v>15</v>
      </c>
      <c r="F273" t="s">
        <v>16</v>
      </c>
      <c r="G273" t="s">
        <v>17</v>
      </c>
      <c r="H273" t="s">
        <v>33</v>
      </c>
      <c r="I273" t="s">
        <v>18</v>
      </c>
      <c r="J273" t="s">
        <v>21</v>
      </c>
      <c r="K273">
        <v>119</v>
      </c>
      <c r="L273" s="14">
        <v>120</v>
      </c>
      <c r="M273" s="3" cm="1">
        <f t="array" ref="M273">_xlfn.XLOOKUP(J273,'US Export Rates'!$C$7:$S$7,_xlfn.XLOOKUP(Rateload!L273,'US Export Rates'!$A$8:$A$159,'US Export Rates'!$C$8:$S$159,0,0),0,0)</f>
        <v>131.66999999999999</v>
      </c>
      <c r="N273" t="s">
        <v>19</v>
      </c>
      <c r="O273" t="s">
        <v>59</v>
      </c>
      <c r="P273" t="s">
        <v>17</v>
      </c>
      <c r="Q273" t="str">
        <f t="shared" si="4"/>
        <v>('DHL','1/1/2025','1/1/2026','11706','Export','US','NULL','Express','Non-Document','B','119','120',131.67,'Flat','Dell_DHL2025Rates',NULL),</v>
      </c>
    </row>
    <row r="274" spans="1:17" x14ac:dyDescent="0.3">
      <c r="A274" t="s">
        <v>14</v>
      </c>
      <c r="B274" s="1" t="s">
        <v>57</v>
      </c>
      <c r="C274" s="1" t="s">
        <v>58</v>
      </c>
      <c r="D274">
        <v>11706</v>
      </c>
      <c r="E274" t="s">
        <v>15</v>
      </c>
      <c r="F274" t="s">
        <v>16</v>
      </c>
      <c r="G274" t="s">
        <v>17</v>
      </c>
      <c r="H274" t="s">
        <v>33</v>
      </c>
      <c r="I274" t="s">
        <v>18</v>
      </c>
      <c r="J274" t="s">
        <v>21</v>
      </c>
      <c r="K274">
        <v>120</v>
      </c>
      <c r="L274" s="14">
        <v>121</v>
      </c>
      <c r="M274" s="3" cm="1">
        <f t="array" ref="M274">_xlfn.XLOOKUP(J274,'US Export Rates'!$C$7:$S$7,_xlfn.XLOOKUP(Rateload!L274,'US Export Rates'!$A$8:$A$159,'US Export Rates'!$C$8:$S$159,0,0),0,0)</f>
        <v>132.71</v>
      </c>
      <c r="N274" t="s">
        <v>19</v>
      </c>
      <c r="O274" t="s">
        <v>59</v>
      </c>
      <c r="P274" t="s">
        <v>17</v>
      </c>
      <c r="Q274" t="str">
        <f t="shared" si="4"/>
        <v>('DHL','1/1/2025','1/1/2026','11706','Export','US','NULL','Express','Non-Document','B','120','121',132.71,'Flat','Dell_DHL2025Rates',NULL),</v>
      </c>
    </row>
    <row r="275" spans="1:17" x14ac:dyDescent="0.3">
      <c r="A275" t="s">
        <v>14</v>
      </c>
      <c r="B275" s="1" t="s">
        <v>57</v>
      </c>
      <c r="C275" s="1" t="s">
        <v>58</v>
      </c>
      <c r="D275">
        <v>11706</v>
      </c>
      <c r="E275" t="s">
        <v>15</v>
      </c>
      <c r="F275" t="s">
        <v>16</v>
      </c>
      <c r="G275" t="s">
        <v>17</v>
      </c>
      <c r="H275" t="s">
        <v>33</v>
      </c>
      <c r="I275" t="s">
        <v>18</v>
      </c>
      <c r="J275" t="s">
        <v>21</v>
      </c>
      <c r="K275">
        <v>121</v>
      </c>
      <c r="L275" s="14">
        <v>122</v>
      </c>
      <c r="M275" s="3" cm="1">
        <f t="array" ref="M275">_xlfn.XLOOKUP(J275,'US Export Rates'!$C$7:$S$7,_xlfn.XLOOKUP(Rateload!L275,'US Export Rates'!$A$8:$A$159,'US Export Rates'!$C$8:$S$159,0,0),0,0)</f>
        <v>133.75</v>
      </c>
      <c r="N275" t="s">
        <v>19</v>
      </c>
      <c r="O275" t="s">
        <v>59</v>
      </c>
      <c r="P275" t="s">
        <v>17</v>
      </c>
      <c r="Q275" t="str">
        <f t="shared" si="4"/>
        <v>('DHL','1/1/2025','1/1/2026','11706','Export','US','NULL','Express','Non-Document','B','121','122',133.75,'Flat','Dell_DHL2025Rates',NULL),</v>
      </c>
    </row>
    <row r="276" spans="1:17" x14ac:dyDescent="0.3">
      <c r="A276" t="s">
        <v>14</v>
      </c>
      <c r="B276" s="1" t="s">
        <v>57</v>
      </c>
      <c r="C276" s="1" t="s">
        <v>58</v>
      </c>
      <c r="D276">
        <v>11706</v>
      </c>
      <c r="E276" t="s">
        <v>15</v>
      </c>
      <c r="F276" t="s">
        <v>16</v>
      </c>
      <c r="G276" t="s">
        <v>17</v>
      </c>
      <c r="H276" t="s">
        <v>33</v>
      </c>
      <c r="I276" t="s">
        <v>18</v>
      </c>
      <c r="J276" t="s">
        <v>21</v>
      </c>
      <c r="K276">
        <v>122</v>
      </c>
      <c r="L276" s="14">
        <v>123</v>
      </c>
      <c r="M276" s="3" cm="1">
        <f t="array" ref="M276">_xlfn.XLOOKUP(J276,'US Export Rates'!$C$7:$S$7,_xlfn.XLOOKUP(Rateload!L276,'US Export Rates'!$A$8:$A$159,'US Export Rates'!$C$8:$S$159,0,0),0,0)</f>
        <v>134.79</v>
      </c>
      <c r="N276" t="s">
        <v>19</v>
      </c>
      <c r="O276" t="s">
        <v>59</v>
      </c>
      <c r="P276" t="s">
        <v>17</v>
      </c>
      <c r="Q276" t="str">
        <f t="shared" si="4"/>
        <v>('DHL','1/1/2025','1/1/2026','11706','Export','US','NULL','Express','Non-Document','B','122','123',134.79,'Flat','Dell_DHL2025Rates',NULL),</v>
      </c>
    </row>
    <row r="277" spans="1:17" x14ac:dyDescent="0.3">
      <c r="A277" t="s">
        <v>14</v>
      </c>
      <c r="B277" s="1" t="s">
        <v>57</v>
      </c>
      <c r="C277" s="1" t="s">
        <v>58</v>
      </c>
      <c r="D277">
        <v>11706</v>
      </c>
      <c r="E277" t="s">
        <v>15</v>
      </c>
      <c r="F277" t="s">
        <v>16</v>
      </c>
      <c r="G277" t="s">
        <v>17</v>
      </c>
      <c r="H277" t="s">
        <v>33</v>
      </c>
      <c r="I277" t="s">
        <v>18</v>
      </c>
      <c r="J277" t="s">
        <v>21</v>
      </c>
      <c r="K277">
        <v>123</v>
      </c>
      <c r="L277" s="14">
        <v>124</v>
      </c>
      <c r="M277" s="3" cm="1">
        <f t="array" ref="M277">_xlfn.XLOOKUP(J277,'US Export Rates'!$C$7:$S$7,_xlfn.XLOOKUP(Rateload!L277,'US Export Rates'!$A$8:$A$159,'US Export Rates'!$C$8:$S$159,0,0),0,0)</f>
        <v>135.83000000000001</v>
      </c>
      <c r="N277" t="s">
        <v>19</v>
      </c>
      <c r="O277" t="s">
        <v>59</v>
      </c>
      <c r="P277" t="s">
        <v>17</v>
      </c>
      <c r="Q277" t="str">
        <f t="shared" si="4"/>
        <v>('DHL','1/1/2025','1/1/2026','11706','Export','US','NULL','Express','Non-Document','B','123','124',135.83,'Flat','Dell_DHL2025Rates',NULL),</v>
      </c>
    </row>
    <row r="278" spans="1:17" x14ac:dyDescent="0.3">
      <c r="A278" t="s">
        <v>14</v>
      </c>
      <c r="B278" s="1" t="s">
        <v>57</v>
      </c>
      <c r="C278" s="1" t="s">
        <v>58</v>
      </c>
      <c r="D278">
        <v>11706</v>
      </c>
      <c r="E278" t="s">
        <v>15</v>
      </c>
      <c r="F278" t="s">
        <v>16</v>
      </c>
      <c r="G278" t="s">
        <v>17</v>
      </c>
      <c r="H278" t="s">
        <v>33</v>
      </c>
      <c r="I278" t="s">
        <v>18</v>
      </c>
      <c r="J278" t="s">
        <v>21</v>
      </c>
      <c r="K278">
        <v>124</v>
      </c>
      <c r="L278" s="14">
        <v>125</v>
      </c>
      <c r="M278" s="3" cm="1">
        <f t="array" ref="M278">_xlfn.XLOOKUP(J278,'US Export Rates'!$C$7:$S$7,_xlfn.XLOOKUP(Rateload!L278,'US Export Rates'!$A$8:$A$159,'US Export Rates'!$C$8:$S$159,0,0),0,0)</f>
        <v>136.87</v>
      </c>
      <c r="N278" t="s">
        <v>19</v>
      </c>
      <c r="O278" t="s">
        <v>59</v>
      </c>
      <c r="P278" t="s">
        <v>17</v>
      </c>
      <c r="Q278" t="str">
        <f t="shared" si="4"/>
        <v>('DHL','1/1/2025','1/1/2026','11706','Export','US','NULL','Express','Non-Document','B','124','125',136.87,'Flat','Dell_DHL2025Rates',NULL),</v>
      </c>
    </row>
    <row r="279" spans="1:17" x14ac:dyDescent="0.3">
      <c r="A279" t="s">
        <v>14</v>
      </c>
      <c r="B279" s="1" t="s">
        <v>57</v>
      </c>
      <c r="C279" s="1" t="s">
        <v>58</v>
      </c>
      <c r="D279">
        <v>11706</v>
      </c>
      <c r="E279" t="s">
        <v>15</v>
      </c>
      <c r="F279" t="s">
        <v>16</v>
      </c>
      <c r="G279" t="s">
        <v>17</v>
      </c>
      <c r="H279" t="s">
        <v>33</v>
      </c>
      <c r="I279" t="s">
        <v>18</v>
      </c>
      <c r="J279" t="s">
        <v>21</v>
      </c>
      <c r="K279">
        <v>125</v>
      </c>
      <c r="L279" s="14">
        <v>126</v>
      </c>
      <c r="M279" s="3" cm="1">
        <f t="array" ref="M279">_xlfn.XLOOKUP(J279,'US Export Rates'!$C$7:$S$7,_xlfn.XLOOKUP(Rateload!L279,'US Export Rates'!$A$8:$A$159,'US Export Rates'!$C$8:$S$159,0,0),0,0)</f>
        <v>137.91</v>
      </c>
      <c r="N279" t="s">
        <v>19</v>
      </c>
      <c r="O279" t="s">
        <v>59</v>
      </c>
      <c r="P279" t="s">
        <v>17</v>
      </c>
      <c r="Q279" t="str">
        <f t="shared" si="4"/>
        <v>('DHL','1/1/2025','1/1/2026','11706','Export','US','NULL','Express','Non-Document','B','125','126',137.91,'Flat','Dell_DHL2025Rates',NULL),</v>
      </c>
    </row>
    <row r="280" spans="1:17" x14ac:dyDescent="0.3">
      <c r="A280" t="s">
        <v>14</v>
      </c>
      <c r="B280" s="1" t="s">
        <v>57</v>
      </c>
      <c r="C280" s="1" t="s">
        <v>58</v>
      </c>
      <c r="D280">
        <v>11706</v>
      </c>
      <c r="E280" t="s">
        <v>15</v>
      </c>
      <c r="F280" t="s">
        <v>16</v>
      </c>
      <c r="G280" t="s">
        <v>17</v>
      </c>
      <c r="H280" t="s">
        <v>33</v>
      </c>
      <c r="I280" t="s">
        <v>18</v>
      </c>
      <c r="J280" t="s">
        <v>21</v>
      </c>
      <c r="K280">
        <v>126</v>
      </c>
      <c r="L280" s="14">
        <v>127</v>
      </c>
      <c r="M280" s="3" cm="1">
        <f t="array" ref="M280">_xlfn.XLOOKUP(J280,'US Export Rates'!$C$7:$S$7,_xlfn.XLOOKUP(Rateload!L280,'US Export Rates'!$A$8:$A$159,'US Export Rates'!$C$8:$S$159,0,0),0,0)</f>
        <v>138.94999999999999</v>
      </c>
      <c r="N280" t="s">
        <v>19</v>
      </c>
      <c r="O280" t="s">
        <v>59</v>
      </c>
      <c r="P280" t="s">
        <v>17</v>
      </c>
      <c r="Q280" t="str">
        <f t="shared" si="4"/>
        <v>('DHL','1/1/2025','1/1/2026','11706','Export','US','NULL','Express','Non-Document','B','126','127',138.95,'Flat','Dell_DHL2025Rates',NULL),</v>
      </c>
    </row>
    <row r="281" spans="1:17" x14ac:dyDescent="0.3">
      <c r="A281" t="s">
        <v>14</v>
      </c>
      <c r="B281" s="1" t="s">
        <v>57</v>
      </c>
      <c r="C281" s="1" t="s">
        <v>58</v>
      </c>
      <c r="D281">
        <v>11706</v>
      </c>
      <c r="E281" t="s">
        <v>15</v>
      </c>
      <c r="F281" t="s">
        <v>16</v>
      </c>
      <c r="G281" t="s">
        <v>17</v>
      </c>
      <c r="H281" t="s">
        <v>33</v>
      </c>
      <c r="I281" t="s">
        <v>18</v>
      </c>
      <c r="J281" t="s">
        <v>21</v>
      </c>
      <c r="K281">
        <v>127</v>
      </c>
      <c r="L281" s="14">
        <v>128</v>
      </c>
      <c r="M281" s="3" cm="1">
        <f t="array" ref="M281">_xlfn.XLOOKUP(J281,'US Export Rates'!$C$7:$S$7,_xlfn.XLOOKUP(Rateload!L281,'US Export Rates'!$A$8:$A$159,'US Export Rates'!$C$8:$S$159,0,0),0,0)</f>
        <v>139.99</v>
      </c>
      <c r="N281" t="s">
        <v>19</v>
      </c>
      <c r="O281" t="s">
        <v>59</v>
      </c>
      <c r="P281" t="s">
        <v>17</v>
      </c>
      <c r="Q281" t="str">
        <f t="shared" si="4"/>
        <v>('DHL','1/1/2025','1/1/2026','11706','Export','US','NULL','Express','Non-Document','B','127','128',139.99,'Flat','Dell_DHL2025Rates',NULL),</v>
      </c>
    </row>
    <row r="282" spans="1:17" x14ac:dyDescent="0.3">
      <c r="A282" t="s">
        <v>14</v>
      </c>
      <c r="B282" s="1" t="s">
        <v>57</v>
      </c>
      <c r="C282" s="1" t="s">
        <v>58</v>
      </c>
      <c r="D282">
        <v>11706</v>
      </c>
      <c r="E282" t="s">
        <v>15</v>
      </c>
      <c r="F282" t="s">
        <v>16</v>
      </c>
      <c r="G282" t="s">
        <v>17</v>
      </c>
      <c r="H282" t="s">
        <v>33</v>
      </c>
      <c r="I282" t="s">
        <v>18</v>
      </c>
      <c r="J282" t="s">
        <v>21</v>
      </c>
      <c r="K282">
        <v>128</v>
      </c>
      <c r="L282" s="14">
        <v>129</v>
      </c>
      <c r="M282" s="3" cm="1">
        <f t="array" ref="M282">_xlfn.XLOOKUP(J282,'US Export Rates'!$C$7:$S$7,_xlfn.XLOOKUP(Rateload!L282,'US Export Rates'!$A$8:$A$159,'US Export Rates'!$C$8:$S$159,0,0),0,0)</f>
        <v>141.03</v>
      </c>
      <c r="N282" t="s">
        <v>19</v>
      </c>
      <c r="O282" t="s">
        <v>59</v>
      </c>
      <c r="P282" t="s">
        <v>17</v>
      </c>
      <c r="Q282" t="str">
        <f t="shared" si="4"/>
        <v>('DHL','1/1/2025','1/1/2026','11706','Export','US','NULL','Express','Non-Document','B','128','129',141.03,'Flat','Dell_DHL2025Rates',NULL),</v>
      </c>
    </row>
    <row r="283" spans="1:17" x14ac:dyDescent="0.3">
      <c r="A283" t="s">
        <v>14</v>
      </c>
      <c r="B283" s="1" t="s">
        <v>57</v>
      </c>
      <c r="C283" s="1" t="s">
        <v>58</v>
      </c>
      <c r="D283">
        <v>11706</v>
      </c>
      <c r="E283" t="s">
        <v>15</v>
      </c>
      <c r="F283" t="s">
        <v>16</v>
      </c>
      <c r="G283" t="s">
        <v>17</v>
      </c>
      <c r="H283" t="s">
        <v>33</v>
      </c>
      <c r="I283" t="s">
        <v>18</v>
      </c>
      <c r="J283" t="s">
        <v>21</v>
      </c>
      <c r="K283">
        <v>129</v>
      </c>
      <c r="L283" s="14">
        <v>130</v>
      </c>
      <c r="M283" s="3" cm="1">
        <f t="array" ref="M283">_xlfn.XLOOKUP(J283,'US Export Rates'!$C$7:$S$7,_xlfn.XLOOKUP(Rateload!L283,'US Export Rates'!$A$8:$A$159,'US Export Rates'!$C$8:$S$159,0,0),0,0)</f>
        <v>142.07</v>
      </c>
      <c r="N283" t="s">
        <v>19</v>
      </c>
      <c r="O283" t="s">
        <v>59</v>
      </c>
      <c r="P283" t="s">
        <v>17</v>
      </c>
      <c r="Q283" t="str">
        <f t="shared" si="4"/>
        <v>('DHL','1/1/2025','1/1/2026','11706','Export','US','NULL','Express','Non-Document','B','129','130',142.07,'Flat','Dell_DHL2025Rates',NULL),</v>
      </c>
    </row>
    <row r="284" spans="1:17" x14ac:dyDescent="0.3">
      <c r="A284" t="s">
        <v>14</v>
      </c>
      <c r="B284" s="1" t="s">
        <v>57</v>
      </c>
      <c r="C284" s="1" t="s">
        <v>58</v>
      </c>
      <c r="D284">
        <v>11706</v>
      </c>
      <c r="E284" t="s">
        <v>15</v>
      </c>
      <c r="F284" t="s">
        <v>16</v>
      </c>
      <c r="G284" t="s">
        <v>17</v>
      </c>
      <c r="H284" t="s">
        <v>33</v>
      </c>
      <c r="I284" t="s">
        <v>18</v>
      </c>
      <c r="J284" t="s">
        <v>21</v>
      </c>
      <c r="K284">
        <v>130</v>
      </c>
      <c r="L284" s="14">
        <v>131</v>
      </c>
      <c r="M284" s="3" cm="1">
        <f t="array" ref="M284">_xlfn.XLOOKUP(J284,'US Export Rates'!$C$7:$S$7,_xlfn.XLOOKUP(Rateload!L284,'US Export Rates'!$A$8:$A$159,'US Export Rates'!$C$8:$S$159,0,0),0,0)</f>
        <v>143.11000000000001</v>
      </c>
      <c r="N284" t="s">
        <v>19</v>
      </c>
      <c r="O284" t="s">
        <v>59</v>
      </c>
      <c r="P284" t="s">
        <v>17</v>
      </c>
      <c r="Q284" t="str">
        <f t="shared" si="4"/>
        <v>('DHL','1/1/2025','1/1/2026','11706','Export','US','NULL','Express','Non-Document','B','130','131',143.11,'Flat','Dell_DHL2025Rates',NULL),</v>
      </c>
    </row>
    <row r="285" spans="1:17" x14ac:dyDescent="0.3">
      <c r="A285" t="s">
        <v>14</v>
      </c>
      <c r="B285" s="1" t="s">
        <v>57</v>
      </c>
      <c r="C285" s="1" t="s">
        <v>58</v>
      </c>
      <c r="D285">
        <v>11706</v>
      </c>
      <c r="E285" t="s">
        <v>15</v>
      </c>
      <c r="F285" t="s">
        <v>16</v>
      </c>
      <c r="G285" t="s">
        <v>17</v>
      </c>
      <c r="H285" t="s">
        <v>33</v>
      </c>
      <c r="I285" t="s">
        <v>18</v>
      </c>
      <c r="J285" t="s">
        <v>21</v>
      </c>
      <c r="K285">
        <v>131</v>
      </c>
      <c r="L285" s="14">
        <v>132</v>
      </c>
      <c r="M285" s="3" cm="1">
        <f t="array" ref="M285">_xlfn.XLOOKUP(J285,'US Export Rates'!$C$7:$S$7,_xlfn.XLOOKUP(Rateload!L285,'US Export Rates'!$A$8:$A$159,'US Export Rates'!$C$8:$S$159,0,0),0,0)</f>
        <v>144.15</v>
      </c>
      <c r="N285" t="s">
        <v>19</v>
      </c>
      <c r="O285" t="s">
        <v>59</v>
      </c>
      <c r="P285" t="s">
        <v>17</v>
      </c>
      <c r="Q285" t="str">
        <f t="shared" si="4"/>
        <v>('DHL','1/1/2025','1/1/2026','11706','Export','US','NULL','Express','Non-Document','B','131','132',144.15,'Flat','Dell_DHL2025Rates',NULL),</v>
      </c>
    </row>
    <row r="286" spans="1:17" x14ac:dyDescent="0.3">
      <c r="A286" t="s">
        <v>14</v>
      </c>
      <c r="B286" s="1" t="s">
        <v>57</v>
      </c>
      <c r="C286" s="1" t="s">
        <v>58</v>
      </c>
      <c r="D286">
        <v>11706</v>
      </c>
      <c r="E286" t="s">
        <v>15</v>
      </c>
      <c r="F286" t="s">
        <v>16</v>
      </c>
      <c r="G286" t="s">
        <v>17</v>
      </c>
      <c r="H286" t="s">
        <v>33</v>
      </c>
      <c r="I286" t="s">
        <v>18</v>
      </c>
      <c r="J286" t="s">
        <v>21</v>
      </c>
      <c r="K286">
        <v>132</v>
      </c>
      <c r="L286" s="14">
        <v>133</v>
      </c>
      <c r="M286" s="3" cm="1">
        <f t="array" ref="M286">_xlfn.XLOOKUP(J286,'US Export Rates'!$C$7:$S$7,_xlfn.XLOOKUP(Rateload!L286,'US Export Rates'!$A$8:$A$159,'US Export Rates'!$C$8:$S$159,0,0),0,0)</f>
        <v>145.19</v>
      </c>
      <c r="N286" t="s">
        <v>19</v>
      </c>
      <c r="O286" t="s">
        <v>59</v>
      </c>
      <c r="P286" t="s">
        <v>17</v>
      </c>
      <c r="Q286" t="str">
        <f t="shared" si="4"/>
        <v>('DHL','1/1/2025','1/1/2026','11706','Export','US','NULL','Express','Non-Document','B','132','133',145.19,'Flat','Dell_DHL2025Rates',NULL),</v>
      </c>
    </row>
    <row r="287" spans="1:17" x14ac:dyDescent="0.3">
      <c r="A287" t="s">
        <v>14</v>
      </c>
      <c r="B287" s="1" t="s">
        <v>57</v>
      </c>
      <c r="C287" s="1" t="s">
        <v>58</v>
      </c>
      <c r="D287">
        <v>11706</v>
      </c>
      <c r="E287" t="s">
        <v>15</v>
      </c>
      <c r="F287" t="s">
        <v>16</v>
      </c>
      <c r="G287" t="s">
        <v>17</v>
      </c>
      <c r="H287" t="s">
        <v>33</v>
      </c>
      <c r="I287" t="s">
        <v>18</v>
      </c>
      <c r="J287" t="s">
        <v>21</v>
      </c>
      <c r="K287">
        <v>133</v>
      </c>
      <c r="L287" s="14">
        <v>134</v>
      </c>
      <c r="M287" s="3" cm="1">
        <f t="array" ref="M287">_xlfn.XLOOKUP(J287,'US Export Rates'!$C$7:$S$7,_xlfn.XLOOKUP(Rateload!L287,'US Export Rates'!$A$8:$A$159,'US Export Rates'!$C$8:$S$159,0,0),0,0)</f>
        <v>146.22999999999999</v>
      </c>
      <c r="N287" t="s">
        <v>19</v>
      </c>
      <c r="O287" t="s">
        <v>59</v>
      </c>
      <c r="P287" t="s">
        <v>17</v>
      </c>
      <c r="Q287" t="str">
        <f t="shared" si="4"/>
        <v>('DHL','1/1/2025','1/1/2026','11706','Export','US','NULL','Express','Non-Document','B','133','134',146.23,'Flat','Dell_DHL2025Rates',NULL),</v>
      </c>
    </row>
    <row r="288" spans="1:17" x14ac:dyDescent="0.3">
      <c r="A288" t="s">
        <v>14</v>
      </c>
      <c r="B288" s="1" t="s">
        <v>57</v>
      </c>
      <c r="C288" s="1" t="s">
        <v>58</v>
      </c>
      <c r="D288">
        <v>11706</v>
      </c>
      <c r="E288" t="s">
        <v>15</v>
      </c>
      <c r="F288" t="s">
        <v>16</v>
      </c>
      <c r="G288" t="s">
        <v>17</v>
      </c>
      <c r="H288" t="s">
        <v>33</v>
      </c>
      <c r="I288" t="s">
        <v>18</v>
      </c>
      <c r="J288" t="s">
        <v>21</v>
      </c>
      <c r="K288">
        <v>134</v>
      </c>
      <c r="L288" s="14">
        <v>135</v>
      </c>
      <c r="M288" s="3" cm="1">
        <f t="array" ref="M288">_xlfn.XLOOKUP(J288,'US Export Rates'!$C$7:$S$7,_xlfn.XLOOKUP(Rateload!L288,'US Export Rates'!$A$8:$A$159,'US Export Rates'!$C$8:$S$159,0,0),0,0)</f>
        <v>147.27000000000001</v>
      </c>
      <c r="N288" t="s">
        <v>19</v>
      </c>
      <c r="O288" t="s">
        <v>59</v>
      </c>
      <c r="P288" t="s">
        <v>17</v>
      </c>
      <c r="Q288" t="str">
        <f t="shared" si="4"/>
        <v>('DHL','1/1/2025','1/1/2026','11706','Export','US','NULL','Express','Non-Document','B','134','135',147.27,'Flat','Dell_DHL2025Rates',NULL),</v>
      </c>
    </row>
    <row r="289" spans="1:17" x14ac:dyDescent="0.3">
      <c r="A289" t="s">
        <v>14</v>
      </c>
      <c r="B289" s="1" t="s">
        <v>57</v>
      </c>
      <c r="C289" s="1" t="s">
        <v>58</v>
      </c>
      <c r="D289">
        <v>11706</v>
      </c>
      <c r="E289" t="s">
        <v>15</v>
      </c>
      <c r="F289" t="s">
        <v>16</v>
      </c>
      <c r="G289" t="s">
        <v>17</v>
      </c>
      <c r="H289" t="s">
        <v>33</v>
      </c>
      <c r="I289" t="s">
        <v>18</v>
      </c>
      <c r="J289" t="s">
        <v>21</v>
      </c>
      <c r="K289">
        <v>135</v>
      </c>
      <c r="L289" s="14">
        <v>136</v>
      </c>
      <c r="M289" s="3" cm="1">
        <f t="array" ref="M289">_xlfn.XLOOKUP(J289,'US Export Rates'!$C$7:$S$7,_xlfn.XLOOKUP(Rateload!L289,'US Export Rates'!$A$8:$A$159,'US Export Rates'!$C$8:$S$159,0,0),0,0)</f>
        <v>148.31</v>
      </c>
      <c r="N289" t="s">
        <v>19</v>
      </c>
      <c r="O289" t="s">
        <v>59</v>
      </c>
      <c r="P289" t="s">
        <v>17</v>
      </c>
      <c r="Q289" t="str">
        <f t="shared" si="4"/>
        <v>('DHL','1/1/2025','1/1/2026','11706','Export','US','NULL','Express','Non-Document','B','135','136',148.31,'Flat','Dell_DHL2025Rates',NULL),</v>
      </c>
    </row>
    <row r="290" spans="1:17" x14ac:dyDescent="0.3">
      <c r="A290" t="s">
        <v>14</v>
      </c>
      <c r="B290" s="1" t="s">
        <v>57</v>
      </c>
      <c r="C290" s="1" t="s">
        <v>58</v>
      </c>
      <c r="D290">
        <v>11706</v>
      </c>
      <c r="E290" t="s">
        <v>15</v>
      </c>
      <c r="F290" t="s">
        <v>16</v>
      </c>
      <c r="G290" t="s">
        <v>17</v>
      </c>
      <c r="H290" t="s">
        <v>33</v>
      </c>
      <c r="I290" t="s">
        <v>18</v>
      </c>
      <c r="J290" t="s">
        <v>21</v>
      </c>
      <c r="K290">
        <v>136</v>
      </c>
      <c r="L290" s="14">
        <v>137</v>
      </c>
      <c r="M290" s="3" cm="1">
        <f t="array" ref="M290">_xlfn.XLOOKUP(J290,'US Export Rates'!$C$7:$S$7,_xlfn.XLOOKUP(Rateload!L290,'US Export Rates'!$A$8:$A$159,'US Export Rates'!$C$8:$S$159,0,0),0,0)</f>
        <v>149.35</v>
      </c>
      <c r="N290" t="s">
        <v>19</v>
      </c>
      <c r="O290" t="s">
        <v>59</v>
      </c>
      <c r="P290" t="s">
        <v>17</v>
      </c>
      <c r="Q290" t="str">
        <f t="shared" si="4"/>
        <v>('DHL','1/1/2025','1/1/2026','11706','Export','US','NULL','Express','Non-Document','B','136','137',149.35,'Flat','Dell_DHL2025Rates',NULL),</v>
      </c>
    </row>
    <row r="291" spans="1:17" x14ac:dyDescent="0.3">
      <c r="A291" t="s">
        <v>14</v>
      </c>
      <c r="B291" s="1" t="s">
        <v>57</v>
      </c>
      <c r="C291" s="1" t="s">
        <v>58</v>
      </c>
      <c r="D291">
        <v>11706</v>
      </c>
      <c r="E291" t="s">
        <v>15</v>
      </c>
      <c r="F291" t="s">
        <v>16</v>
      </c>
      <c r="G291" t="s">
        <v>17</v>
      </c>
      <c r="H291" t="s">
        <v>33</v>
      </c>
      <c r="I291" t="s">
        <v>18</v>
      </c>
      <c r="J291" t="s">
        <v>21</v>
      </c>
      <c r="K291">
        <v>137</v>
      </c>
      <c r="L291" s="14">
        <v>138</v>
      </c>
      <c r="M291" s="3" cm="1">
        <f t="array" ref="M291">_xlfn.XLOOKUP(J291,'US Export Rates'!$C$7:$S$7,_xlfn.XLOOKUP(Rateload!L291,'US Export Rates'!$A$8:$A$159,'US Export Rates'!$C$8:$S$159,0,0),0,0)</f>
        <v>150.38999999999999</v>
      </c>
      <c r="N291" t="s">
        <v>19</v>
      </c>
      <c r="O291" t="s">
        <v>59</v>
      </c>
      <c r="P291" t="s">
        <v>17</v>
      </c>
      <c r="Q291" t="str">
        <f t="shared" si="4"/>
        <v>('DHL','1/1/2025','1/1/2026','11706','Export','US','NULL','Express','Non-Document','B','137','138',150.39,'Flat','Dell_DHL2025Rates',NULL),</v>
      </c>
    </row>
    <row r="292" spans="1:17" x14ac:dyDescent="0.3">
      <c r="A292" t="s">
        <v>14</v>
      </c>
      <c r="B292" s="1" t="s">
        <v>57</v>
      </c>
      <c r="C292" s="1" t="s">
        <v>58</v>
      </c>
      <c r="D292">
        <v>11706</v>
      </c>
      <c r="E292" t="s">
        <v>15</v>
      </c>
      <c r="F292" t="s">
        <v>16</v>
      </c>
      <c r="G292" t="s">
        <v>17</v>
      </c>
      <c r="H292" t="s">
        <v>33</v>
      </c>
      <c r="I292" t="s">
        <v>18</v>
      </c>
      <c r="J292" t="s">
        <v>21</v>
      </c>
      <c r="K292">
        <v>138</v>
      </c>
      <c r="L292" s="14">
        <v>139</v>
      </c>
      <c r="M292" s="3" cm="1">
        <f t="array" ref="M292">_xlfn.XLOOKUP(J292,'US Export Rates'!$C$7:$S$7,_xlfn.XLOOKUP(Rateload!L292,'US Export Rates'!$A$8:$A$159,'US Export Rates'!$C$8:$S$159,0,0),0,0)</f>
        <v>151.43</v>
      </c>
      <c r="N292" t="s">
        <v>19</v>
      </c>
      <c r="O292" t="s">
        <v>59</v>
      </c>
      <c r="P292" t="s">
        <v>17</v>
      </c>
      <c r="Q292" t="str">
        <f t="shared" si="4"/>
        <v>('DHL','1/1/2025','1/1/2026','11706','Export','US','NULL','Express','Non-Document','B','138','139',151.43,'Flat','Dell_DHL2025Rates',NULL),</v>
      </c>
    </row>
    <row r="293" spans="1:17" x14ac:dyDescent="0.3">
      <c r="A293" t="s">
        <v>14</v>
      </c>
      <c r="B293" s="1" t="s">
        <v>57</v>
      </c>
      <c r="C293" s="1" t="s">
        <v>58</v>
      </c>
      <c r="D293">
        <v>11706</v>
      </c>
      <c r="E293" t="s">
        <v>15</v>
      </c>
      <c r="F293" t="s">
        <v>16</v>
      </c>
      <c r="G293" t="s">
        <v>17</v>
      </c>
      <c r="H293" t="s">
        <v>33</v>
      </c>
      <c r="I293" t="s">
        <v>18</v>
      </c>
      <c r="J293" t="s">
        <v>21</v>
      </c>
      <c r="K293">
        <v>139</v>
      </c>
      <c r="L293" s="14">
        <v>140</v>
      </c>
      <c r="M293" s="3" cm="1">
        <f t="array" ref="M293">_xlfn.XLOOKUP(J293,'US Export Rates'!$C$7:$S$7,_xlfn.XLOOKUP(Rateload!L293,'US Export Rates'!$A$8:$A$159,'US Export Rates'!$C$8:$S$159,0,0),0,0)</f>
        <v>152.47</v>
      </c>
      <c r="N293" t="s">
        <v>19</v>
      </c>
      <c r="O293" t="s">
        <v>59</v>
      </c>
      <c r="P293" t="s">
        <v>17</v>
      </c>
      <c r="Q293" t="str">
        <f t="shared" si="4"/>
        <v>('DHL','1/1/2025','1/1/2026','11706','Export','US','NULL','Express','Non-Document','B','139','140',152.47,'Flat','Dell_DHL2025Rates',NULL),</v>
      </c>
    </row>
    <row r="294" spans="1:17" x14ac:dyDescent="0.3">
      <c r="A294" t="s">
        <v>14</v>
      </c>
      <c r="B294" s="1" t="s">
        <v>57</v>
      </c>
      <c r="C294" s="1" t="s">
        <v>58</v>
      </c>
      <c r="D294">
        <v>11706</v>
      </c>
      <c r="E294" t="s">
        <v>15</v>
      </c>
      <c r="F294" t="s">
        <v>16</v>
      </c>
      <c r="G294" t="s">
        <v>17</v>
      </c>
      <c r="H294" t="s">
        <v>33</v>
      </c>
      <c r="I294" t="s">
        <v>18</v>
      </c>
      <c r="J294" t="s">
        <v>21</v>
      </c>
      <c r="K294">
        <v>140</v>
      </c>
      <c r="L294" s="14">
        <v>141</v>
      </c>
      <c r="M294" s="3" cm="1">
        <f t="array" ref="M294">_xlfn.XLOOKUP(J294,'US Export Rates'!$C$7:$S$7,_xlfn.XLOOKUP(Rateload!L294,'US Export Rates'!$A$8:$A$159,'US Export Rates'!$C$8:$S$159,0,0),0,0)</f>
        <v>153.51</v>
      </c>
      <c r="N294" t="s">
        <v>19</v>
      </c>
      <c r="O294" t="s">
        <v>59</v>
      </c>
      <c r="P294" t="s">
        <v>17</v>
      </c>
      <c r="Q294" t="str">
        <f t="shared" si="4"/>
        <v>('DHL','1/1/2025','1/1/2026','11706','Export','US','NULL','Express','Non-Document','B','140','141',153.51,'Flat','Dell_DHL2025Rates',NULL),</v>
      </c>
    </row>
    <row r="295" spans="1:17" x14ac:dyDescent="0.3">
      <c r="A295" t="s">
        <v>14</v>
      </c>
      <c r="B295" s="1" t="s">
        <v>57</v>
      </c>
      <c r="C295" s="1" t="s">
        <v>58</v>
      </c>
      <c r="D295">
        <v>11706</v>
      </c>
      <c r="E295" t="s">
        <v>15</v>
      </c>
      <c r="F295" t="s">
        <v>16</v>
      </c>
      <c r="G295" t="s">
        <v>17</v>
      </c>
      <c r="H295" t="s">
        <v>33</v>
      </c>
      <c r="I295" t="s">
        <v>18</v>
      </c>
      <c r="J295" t="s">
        <v>21</v>
      </c>
      <c r="K295">
        <v>141</v>
      </c>
      <c r="L295" s="14">
        <v>142</v>
      </c>
      <c r="M295" s="3" cm="1">
        <f t="array" ref="M295">_xlfn.XLOOKUP(J295,'US Export Rates'!$C$7:$S$7,_xlfn.XLOOKUP(Rateload!L295,'US Export Rates'!$A$8:$A$159,'US Export Rates'!$C$8:$S$159,0,0),0,0)</f>
        <v>154.55000000000001</v>
      </c>
      <c r="N295" t="s">
        <v>19</v>
      </c>
      <c r="O295" t="s">
        <v>59</v>
      </c>
      <c r="P295" t="s">
        <v>17</v>
      </c>
      <c r="Q295" t="str">
        <f t="shared" si="4"/>
        <v>('DHL','1/1/2025','1/1/2026','11706','Export','US','NULL','Express','Non-Document','B','141','142',154.55,'Flat','Dell_DHL2025Rates',NULL),</v>
      </c>
    </row>
    <row r="296" spans="1:17" x14ac:dyDescent="0.3">
      <c r="A296" t="s">
        <v>14</v>
      </c>
      <c r="B296" s="1" t="s">
        <v>57</v>
      </c>
      <c r="C296" s="1" t="s">
        <v>58</v>
      </c>
      <c r="D296">
        <v>11706</v>
      </c>
      <c r="E296" t="s">
        <v>15</v>
      </c>
      <c r="F296" t="s">
        <v>16</v>
      </c>
      <c r="G296" t="s">
        <v>17</v>
      </c>
      <c r="H296" t="s">
        <v>33</v>
      </c>
      <c r="I296" t="s">
        <v>18</v>
      </c>
      <c r="J296" t="s">
        <v>21</v>
      </c>
      <c r="K296">
        <v>142</v>
      </c>
      <c r="L296" s="14">
        <v>143</v>
      </c>
      <c r="M296" s="3" cm="1">
        <f t="array" ref="M296">_xlfn.XLOOKUP(J296,'US Export Rates'!$C$7:$S$7,_xlfn.XLOOKUP(Rateload!L296,'US Export Rates'!$A$8:$A$159,'US Export Rates'!$C$8:$S$159,0,0),0,0)</f>
        <v>155.59</v>
      </c>
      <c r="N296" t="s">
        <v>19</v>
      </c>
      <c r="O296" t="s">
        <v>59</v>
      </c>
      <c r="P296" t="s">
        <v>17</v>
      </c>
      <c r="Q296" t="str">
        <f t="shared" si="4"/>
        <v>('DHL','1/1/2025','1/1/2026','11706','Export','US','NULL','Express','Non-Document','B','142','143',155.59,'Flat','Dell_DHL2025Rates',NULL),</v>
      </c>
    </row>
    <row r="297" spans="1:17" x14ac:dyDescent="0.3">
      <c r="A297" t="s">
        <v>14</v>
      </c>
      <c r="B297" s="1" t="s">
        <v>57</v>
      </c>
      <c r="C297" s="1" t="s">
        <v>58</v>
      </c>
      <c r="D297">
        <v>11706</v>
      </c>
      <c r="E297" t="s">
        <v>15</v>
      </c>
      <c r="F297" t="s">
        <v>16</v>
      </c>
      <c r="G297" t="s">
        <v>17</v>
      </c>
      <c r="H297" t="s">
        <v>33</v>
      </c>
      <c r="I297" t="s">
        <v>18</v>
      </c>
      <c r="J297" t="s">
        <v>21</v>
      </c>
      <c r="K297">
        <v>143</v>
      </c>
      <c r="L297" s="14">
        <v>144</v>
      </c>
      <c r="M297" s="3" cm="1">
        <f t="array" ref="M297">_xlfn.XLOOKUP(J297,'US Export Rates'!$C$7:$S$7,_xlfn.XLOOKUP(Rateload!L297,'US Export Rates'!$A$8:$A$159,'US Export Rates'!$C$8:$S$159,0,0),0,0)</f>
        <v>156.63</v>
      </c>
      <c r="N297" t="s">
        <v>19</v>
      </c>
      <c r="O297" t="s">
        <v>59</v>
      </c>
      <c r="P297" t="s">
        <v>17</v>
      </c>
      <c r="Q297" t="str">
        <f t="shared" si="4"/>
        <v>('DHL','1/1/2025','1/1/2026','11706','Export','US','NULL','Express','Non-Document','B','143','144',156.63,'Flat','Dell_DHL2025Rates',NULL),</v>
      </c>
    </row>
    <row r="298" spans="1:17" x14ac:dyDescent="0.3">
      <c r="A298" t="s">
        <v>14</v>
      </c>
      <c r="B298" s="1" t="s">
        <v>57</v>
      </c>
      <c r="C298" s="1" t="s">
        <v>58</v>
      </c>
      <c r="D298">
        <v>11706</v>
      </c>
      <c r="E298" t="s">
        <v>15</v>
      </c>
      <c r="F298" t="s">
        <v>16</v>
      </c>
      <c r="G298" t="s">
        <v>17</v>
      </c>
      <c r="H298" t="s">
        <v>33</v>
      </c>
      <c r="I298" t="s">
        <v>18</v>
      </c>
      <c r="J298" t="s">
        <v>21</v>
      </c>
      <c r="K298">
        <v>144</v>
      </c>
      <c r="L298" s="14">
        <v>145</v>
      </c>
      <c r="M298" s="3" cm="1">
        <f t="array" ref="M298">_xlfn.XLOOKUP(J298,'US Export Rates'!$C$7:$S$7,_xlfn.XLOOKUP(Rateload!L298,'US Export Rates'!$A$8:$A$159,'US Export Rates'!$C$8:$S$159,0,0),0,0)</f>
        <v>157.66999999999999</v>
      </c>
      <c r="N298" t="s">
        <v>19</v>
      </c>
      <c r="O298" t="s">
        <v>59</v>
      </c>
      <c r="P298" t="s">
        <v>17</v>
      </c>
      <c r="Q298" t="str">
        <f t="shared" si="4"/>
        <v>('DHL','1/1/2025','1/1/2026','11706','Export','US','NULL','Express','Non-Document','B','144','145',157.67,'Flat','Dell_DHL2025Rates',NULL),</v>
      </c>
    </row>
    <row r="299" spans="1:17" x14ac:dyDescent="0.3">
      <c r="A299" t="s">
        <v>14</v>
      </c>
      <c r="B299" s="1" t="s">
        <v>57</v>
      </c>
      <c r="C299" s="1" t="s">
        <v>58</v>
      </c>
      <c r="D299">
        <v>11706</v>
      </c>
      <c r="E299" t="s">
        <v>15</v>
      </c>
      <c r="F299" t="s">
        <v>16</v>
      </c>
      <c r="G299" t="s">
        <v>17</v>
      </c>
      <c r="H299" t="s">
        <v>33</v>
      </c>
      <c r="I299" t="s">
        <v>18</v>
      </c>
      <c r="J299" t="s">
        <v>21</v>
      </c>
      <c r="K299">
        <v>145</v>
      </c>
      <c r="L299" s="14">
        <v>146</v>
      </c>
      <c r="M299" s="3" cm="1">
        <f t="array" ref="M299">_xlfn.XLOOKUP(J299,'US Export Rates'!$C$7:$S$7,_xlfn.XLOOKUP(Rateload!L299,'US Export Rates'!$A$8:$A$159,'US Export Rates'!$C$8:$S$159,0,0),0,0)</f>
        <v>158.71</v>
      </c>
      <c r="N299" t="s">
        <v>19</v>
      </c>
      <c r="O299" t="s">
        <v>59</v>
      </c>
      <c r="P299" t="s">
        <v>17</v>
      </c>
      <c r="Q299" t="str">
        <f t="shared" si="4"/>
        <v>('DHL','1/1/2025','1/1/2026','11706','Export','US','NULL','Express','Non-Document','B','145','146',158.71,'Flat','Dell_DHL2025Rates',NULL),</v>
      </c>
    </row>
    <row r="300" spans="1:17" x14ac:dyDescent="0.3">
      <c r="A300" t="s">
        <v>14</v>
      </c>
      <c r="B300" s="1" t="s">
        <v>57</v>
      </c>
      <c r="C300" s="1" t="s">
        <v>58</v>
      </c>
      <c r="D300">
        <v>11706</v>
      </c>
      <c r="E300" t="s">
        <v>15</v>
      </c>
      <c r="F300" t="s">
        <v>16</v>
      </c>
      <c r="G300" t="s">
        <v>17</v>
      </c>
      <c r="H300" t="s">
        <v>33</v>
      </c>
      <c r="I300" t="s">
        <v>18</v>
      </c>
      <c r="J300" t="s">
        <v>21</v>
      </c>
      <c r="K300">
        <v>146</v>
      </c>
      <c r="L300" s="14">
        <v>147</v>
      </c>
      <c r="M300" s="3" cm="1">
        <f t="array" ref="M300">_xlfn.XLOOKUP(J300,'US Export Rates'!$C$7:$S$7,_xlfn.XLOOKUP(Rateload!L300,'US Export Rates'!$A$8:$A$159,'US Export Rates'!$C$8:$S$159,0,0),0,0)</f>
        <v>159.75</v>
      </c>
      <c r="N300" t="s">
        <v>19</v>
      </c>
      <c r="O300" t="s">
        <v>59</v>
      </c>
      <c r="P300" t="s">
        <v>17</v>
      </c>
      <c r="Q300" t="str">
        <f t="shared" si="4"/>
        <v>('DHL','1/1/2025','1/1/2026','11706','Export','US','NULL','Express','Non-Document','B','146','147',159.75,'Flat','Dell_DHL2025Rates',NULL),</v>
      </c>
    </row>
    <row r="301" spans="1:17" x14ac:dyDescent="0.3">
      <c r="A301" t="s">
        <v>14</v>
      </c>
      <c r="B301" s="1" t="s">
        <v>57</v>
      </c>
      <c r="C301" s="1" t="s">
        <v>58</v>
      </c>
      <c r="D301">
        <v>11706</v>
      </c>
      <c r="E301" t="s">
        <v>15</v>
      </c>
      <c r="F301" t="s">
        <v>16</v>
      </c>
      <c r="G301" t="s">
        <v>17</v>
      </c>
      <c r="H301" t="s">
        <v>33</v>
      </c>
      <c r="I301" t="s">
        <v>18</v>
      </c>
      <c r="J301" t="s">
        <v>21</v>
      </c>
      <c r="K301">
        <v>147</v>
      </c>
      <c r="L301" s="14">
        <v>148</v>
      </c>
      <c r="M301" s="3" cm="1">
        <f t="array" ref="M301">_xlfn.XLOOKUP(J301,'US Export Rates'!$C$7:$S$7,_xlfn.XLOOKUP(Rateload!L301,'US Export Rates'!$A$8:$A$159,'US Export Rates'!$C$8:$S$159,0,0),0,0)</f>
        <v>160.79</v>
      </c>
      <c r="N301" t="s">
        <v>19</v>
      </c>
      <c r="O301" t="s">
        <v>59</v>
      </c>
      <c r="P301" t="s">
        <v>17</v>
      </c>
      <c r="Q301" t="str">
        <f t="shared" si="4"/>
        <v>('DHL','1/1/2025','1/1/2026','11706','Export','US','NULL','Express','Non-Document','B','147','148',160.79,'Flat','Dell_DHL2025Rates',NULL),</v>
      </c>
    </row>
    <row r="302" spans="1:17" x14ac:dyDescent="0.3">
      <c r="A302" t="s">
        <v>14</v>
      </c>
      <c r="B302" s="1" t="s">
        <v>57</v>
      </c>
      <c r="C302" s="1" t="s">
        <v>58</v>
      </c>
      <c r="D302">
        <v>11706</v>
      </c>
      <c r="E302" t="s">
        <v>15</v>
      </c>
      <c r="F302" t="s">
        <v>16</v>
      </c>
      <c r="G302" t="s">
        <v>17</v>
      </c>
      <c r="H302" t="s">
        <v>33</v>
      </c>
      <c r="I302" t="s">
        <v>18</v>
      </c>
      <c r="J302" t="s">
        <v>21</v>
      </c>
      <c r="K302">
        <v>148</v>
      </c>
      <c r="L302" s="14">
        <v>149</v>
      </c>
      <c r="M302" s="3" cm="1">
        <f t="array" ref="M302">_xlfn.XLOOKUP(J302,'US Export Rates'!$C$7:$S$7,_xlfn.XLOOKUP(Rateload!L302,'US Export Rates'!$A$8:$A$159,'US Export Rates'!$C$8:$S$159,0,0),0,0)</f>
        <v>161.83000000000001</v>
      </c>
      <c r="N302" t="s">
        <v>19</v>
      </c>
      <c r="O302" t="s">
        <v>59</v>
      </c>
      <c r="P302" t="s">
        <v>17</v>
      </c>
      <c r="Q302" t="str">
        <f t="shared" si="4"/>
        <v>('DHL','1/1/2025','1/1/2026','11706','Export','US','NULL','Express','Non-Document','B','148','149',161.83,'Flat','Dell_DHL2025Rates',NULL),</v>
      </c>
    </row>
    <row r="303" spans="1:17" x14ac:dyDescent="0.3">
      <c r="A303" t="s">
        <v>14</v>
      </c>
      <c r="B303" s="1" t="s">
        <v>57</v>
      </c>
      <c r="C303" s="1" t="s">
        <v>58</v>
      </c>
      <c r="D303">
        <v>11706</v>
      </c>
      <c r="E303" t="s">
        <v>15</v>
      </c>
      <c r="F303" t="s">
        <v>16</v>
      </c>
      <c r="G303" t="s">
        <v>17</v>
      </c>
      <c r="H303" t="s">
        <v>33</v>
      </c>
      <c r="I303" t="s">
        <v>18</v>
      </c>
      <c r="J303" t="s">
        <v>21</v>
      </c>
      <c r="K303">
        <v>149</v>
      </c>
      <c r="L303" s="14">
        <v>150</v>
      </c>
      <c r="M303" s="3" cm="1">
        <f t="array" ref="M303">_xlfn.XLOOKUP(J303,'US Export Rates'!$C$7:$S$7,_xlfn.XLOOKUP(Rateload!L303,'US Export Rates'!$A$8:$A$159,'US Export Rates'!$C$8:$S$159,0,0),0,0)</f>
        <v>162.87</v>
      </c>
      <c r="N303" t="s">
        <v>19</v>
      </c>
      <c r="O303" t="s">
        <v>59</v>
      </c>
      <c r="P303" t="s">
        <v>17</v>
      </c>
      <c r="Q303" t="str">
        <f t="shared" si="4"/>
        <v>('DHL','1/1/2025','1/1/2026','11706','Export','US','NULL','Express','Non-Document','B','149','150',162.87,'Flat','Dell_DHL2025Rates',NULL),</v>
      </c>
    </row>
    <row r="304" spans="1:17" x14ac:dyDescent="0.3">
      <c r="A304" t="s">
        <v>14</v>
      </c>
      <c r="B304" s="1" t="s">
        <v>57</v>
      </c>
      <c r="C304" s="1" t="s">
        <v>58</v>
      </c>
      <c r="D304">
        <v>11706</v>
      </c>
      <c r="E304" t="s">
        <v>15</v>
      </c>
      <c r="F304" t="s">
        <v>16</v>
      </c>
      <c r="G304" t="s">
        <v>17</v>
      </c>
      <c r="H304" t="s">
        <v>33</v>
      </c>
      <c r="I304" t="s">
        <v>18</v>
      </c>
      <c r="J304" t="s">
        <v>21</v>
      </c>
      <c r="K304">
        <v>150</v>
      </c>
      <c r="L304" s="14">
        <v>99999</v>
      </c>
      <c r="M304" s="3" cm="1">
        <f t="array" ref="M304">_xlfn.XLOOKUP(J304,'US Export Rates'!$C$7:$S$7,_xlfn.XLOOKUP(Rateload!L304,'US Export Rates'!$A$8:$A$159,'US Export Rates'!$C$8:$S$159,0,0),0,0)</f>
        <v>1.06</v>
      </c>
      <c r="N304" t="s">
        <v>340</v>
      </c>
      <c r="O304" t="s">
        <v>59</v>
      </c>
      <c r="P304" t="s">
        <v>17</v>
      </c>
      <c r="Q304" t="str">
        <f t="shared" si="4"/>
        <v>('DHL','1/1/2025','1/1/2026','11706','Export','US','NULL','Express','Non-Document','B','150','99999',1.06,'Per LB (M)','Dell_DHL2025Rates',NULL),</v>
      </c>
    </row>
    <row r="305" spans="1:17" x14ac:dyDescent="0.3">
      <c r="A305" t="s">
        <v>14</v>
      </c>
      <c r="B305" s="1" t="s">
        <v>57</v>
      </c>
      <c r="C305" s="1" t="s">
        <v>58</v>
      </c>
      <c r="D305">
        <v>11706</v>
      </c>
      <c r="E305" t="s">
        <v>15</v>
      </c>
      <c r="F305" t="s">
        <v>16</v>
      </c>
      <c r="G305" t="s">
        <v>17</v>
      </c>
      <c r="H305" t="s">
        <v>33</v>
      </c>
      <c r="I305" t="s">
        <v>18</v>
      </c>
      <c r="J305" t="s">
        <v>22</v>
      </c>
      <c r="K305">
        <v>0</v>
      </c>
      <c r="L305" s="14">
        <v>1</v>
      </c>
      <c r="M305" s="3" cm="1">
        <f t="array" ref="M305">_xlfn.XLOOKUP(J305,'US Export Rates'!$C$7:$S$7,_xlfn.XLOOKUP(Rateload!L305,'US Export Rates'!$A$8:$A$159,'US Export Rates'!$C$8:$S$159,0,0),0,0)</f>
        <v>20.97</v>
      </c>
      <c r="N305" t="s">
        <v>19</v>
      </c>
      <c r="O305" t="s">
        <v>59</v>
      </c>
      <c r="P305" t="s">
        <v>17</v>
      </c>
      <c r="Q305" t="str">
        <f t="shared" si="4"/>
        <v>('DHL','1/1/2025','1/1/2026','11706','Export','US','NULL','Express','Non-Document','C','0','1',20.97,'Flat','Dell_DHL2025Rates',NULL),</v>
      </c>
    </row>
    <row r="306" spans="1:17" x14ac:dyDescent="0.3">
      <c r="A306" t="s">
        <v>14</v>
      </c>
      <c r="B306" s="1" t="s">
        <v>57</v>
      </c>
      <c r="C306" s="1" t="s">
        <v>58</v>
      </c>
      <c r="D306">
        <v>11706</v>
      </c>
      <c r="E306" t="s">
        <v>15</v>
      </c>
      <c r="F306" t="s">
        <v>16</v>
      </c>
      <c r="G306" t="s">
        <v>17</v>
      </c>
      <c r="H306" t="s">
        <v>33</v>
      </c>
      <c r="I306" t="s">
        <v>18</v>
      </c>
      <c r="J306" t="s">
        <v>22</v>
      </c>
      <c r="K306">
        <v>1</v>
      </c>
      <c r="L306" s="14">
        <v>2</v>
      </c>
      <c r="M306" s="3" cm="1">
        <f t="array" ref="M306">_xlfn.XLOOKUP(J306,'US Export Rates'!$C$7:$S$7,_xlfn.XLOOKUP(Rateload!L306,'US Export Rates'!$A$8:$A$159,'US Export Rates'!$C$8:$S$159,0,0),0,0)</f>
        <v>24.19</v>
      </c>
      <c r="N306" t="s">
        <v>19</v>
      </c>
      <c r="O306" t="s">
        <v>59</v>
      </c>
      <c r="P306" t="s">
        <v>17</v>
      </c>
      <c r="Q306" t="str">
        <f t="shared" si="4"/>
        <v>('DHL','1/1/2025','1/1/2026','11706','Export','US','NULL','Express','Non-Document','C','1','2',24.19,'Flat','Dell_DHL2025Rates',NULL),</v>
      </c>
    </row>
    <row r="307" spans="1:17" x14ac:dyDescent="0.3">
      <c r="A307" t="s">
        <v>14</v>
      </c>
      <c r="B307" s="1" t="s">
        <v>57</v>
      </c>
      <c r="C307" s="1" t="s">
        <v>58</v>
      </c>
      <c r="D307">
        <v>11706</v>
      </c>
      <c r="E307" t="s">
        <v>15</v>
      </c>
      <c r="F307" t="s">
        <v>16</v>
      </c>
      <c r="G307" t="s">
        <v>17</v>
      </c>
      <c r="H307" t="s">
        <v>33</v>
      </c>
      <c r="I307" t="s">
        <v>18</v>
      </c>
      <c r="J307" t="s">
        <v>22</v>
      </c>
      <c r="K307">
        <v>2</v>
      </c>
      <c r="L307" s="14">
        <v>3</v>
      </c>
      <c r="M307" s="3" cm="1">
        <f t="array" ref="M307">_xlfn.XLOOKUP(J307,'US Export Rates'!$C$7:$S$7,_xlfn.XLOOKUP(Rateload!L307,'US Export Rates'!$A$8:$A$159,'US Export Rates'!$C$8:$S$159,0,0),0,0)</f>
        <v>27.41</v>
      </c>
      <c r="N307" t="s">
        <v>19</v>
      </c>
      <c r="O307" t="s">
        <v>59</v>
      </c>
      <c r="P307" t="s">
        <v>17</v>
      </c>
      <c r="Q307" t="str">
        <f t="shared" si="4"/>
        <v>('DHL','1/1/2025','1/1/2026','11706','Export','US','NULL','Express','Non-Document','C','2','3',27.41,'Flat','Dell_DHL2025Rates',NULL),</v>
      </c>
    </row>
    <row r="308" spans="1:17" x14ac:dyDescent="0.3">
      <c r="A308" t="s">
        <v>14</v>
      </c>
      <c r="B308" s="1" t="s">
        <v>57</v>
      </c>
      <c r="C308" s="1" t="s">
        <v>58</v>
      </c>
      <c r="D308">
        <v>11706</v>
      </c>
      <c r="E308" t="s">
        <v>15</v>
      </c>
      <c r="F308" t="s">
        <v>16</v>
      </c>
      <c r="G308" t="s">
        <v>17</v>
      </c>
      <c r="H308" t="s">
        <v>33</v>
      </c>
      <c r="I308" t="s">
        <v>18</v>
      </c>
      <c r="J308" t="s">
        <v>22</v>
      </c>
      <c r="K308">
        <v>3</v>
      </c>
      <c r="L308" s="14">
        <v>4</v>
      </c>
      <c r="M308" s="3" cm="1">
        <f t="array" ref="M308">_xlfn.XLOOKUP(J308,'US Export Rates'!$C$7:$S$7,_xlfn.XLOOKUP(Rateload!L308,'US Export Rates'!$A$8:$A$159,'US Export Rates'!$C$8:$S$159,0,0),0,0)</f>
        <v>30.61</v>
      </c>
      <c r="N308" t="s">
        <v>19</v>
      </c>
      <c r="O308" t="s">
        <v>59</v>
      </c>
      <c r="P308" t="s">
        <v>17</v>
      </c>
      <c r="Q308" t="str">
        <f t="shared" si="4"/>
        <v>('DHL','1/1/2025','1/1/2026','11706','Export','US','NULL','Express','Non-Document','C','3','4',30.61,'Flat','Dell_DHL2025Rates',NULL),</v>
      </c>
    </row>
    <row r="309" spans="1:17" x14ac:dyDescent="0.3">
      <c r="A309" t="s">
        <v>14</v>
      </c>
      <c r="B309" s="1" t="s">
        <v>57</v>
      </c>
      <c r="C309" s="1" t="s">
        <v>58</v>
      </c>
      <c r="D309">
        <v>11706</v>
      </c>
      <c r="E309" t="s">
        <v>15</v>
      </c>
      <c r="F309" t="s">
        <v>16</v>
      </c>
      <c r="G309" t="s">
        <v>17</v>
      </c>
      <c r="H309" t="s">
        <v>33</v>
      </c>
      <c r="I309" t="s">
        <v>18</v>
      </c>
      <c r="J309" t="s">
        <v>22</v>
      </c>
      <c r="K309">
        <v>4</v>
      </c>
      <c r="L309" s="14">
        <v>5</v>
      </c>
      <c r="M309" s="3" cm="1">
        <f t="array" ref="M309">_xlfn.XLOOKUP(J309,'US Export Rates'!$C$7:$S$7,_xlfn.XLOOKUP(Rateload!L309,'US Export Rates'!$A$8:$A$159,'US Export Rates'!$C$8:$S$159,0,0),0,0)</f>
        <v>33.840000000000003</v>
      </c>
      <c r="N309" t="s">
        <v>19</v>
      </c>
      <c r="O309" t="s">
        <v>59</v>
      </c>
      <c r="P309" t="s">
        <v>17</v>
      </c>
      <c r="Q309" t="str">
        <f t="shared" si="4"/>
        <v>('DHL','1/1/2025','1/1/2026','11706','Export','US','NULL','Express','Non-Document','C','4','5',33.84,'Flat','Dell_DHL2025Rates',NULL),</v>
      </c>
    </row>
    <row r="310" spans="1:17" x14ac:dyDescent="0.3">
      <c r="A310" t="s">
        <v>14</v>
      </c>
      <c r="B310" s="1" t="s">
        <v>57</v>
      </c>
      <c r="C310" s="1" t="s">
        <v>58</v>
      </c>
      <c r="D310">
        <v>11706</v>
      </c>
      <c r="E310" t="s">
        <v>15</v>
      </c>
      <c r="F310" t="s">
        <v>16</v>
      </c>
      <c r="G310" t="s">
        <v>17</v>
      </c>
      <c r="H310" t="s">
        <v>33</v>
      </c>
      <c r="I310" t="s">
        <v>18</v>
      </c>
      <c r="J310" t="s">
        <v>22</v>
      </c>
      <c r="K310">
        <v>5</v>
      </c>
      <c r="L310" s="14">
        <v>6</v>
      </c>
      <c r="M310" s="3" cm="1">
        <f t="array" ref="M310">_xlfn.XLOOKUP(J310,'US Export Rates'!$C$7:$S$7,_xlfn.XLOOKUP(Rateload!L310,'US Export Rates'!$A$8:$A$159,'US Export Rates'!$C$8:$S$159,0,0),0,0)</f>
        <v>35.770000000000003</v>
      </c>
      <c r="N310" t="s">
        <v>19</v>
      </c>
      <c r="O310" t="s">
        <v>59</v>
      </c>
      <c r="P310" t="s">
        <v>17</v>
      </c>
      <c r="Q310" t="str">
        <f t="shared" si="4"/>
        <v>('DHL','1/1/2025','1/1/2026','11706','Export','US','NULL','Express','Non-Document','C','5','6',35.77,'Flat','Dell_DHL2025Rates',NULL),</v>
      </c>
    </row>
    <row r="311" spans="1:17" x14ac:dyDescent="0.3">
      <c r="A311" t="s">
        <v>14</v>
      </c>
      <c r="B311" s="1" t="s">
        <v>57</v>
      </c>
      <c r="C311" s="1" t="s">
        <v>58</v>
      </c>
      <c r="D311">
        <v>11706</v>
      </c>
      <c r="E311" t="s">
        <v>15</v>
      </c>
      <c r="F311" t="s">
        <v>16</v>
      </c>
      <c r="G311" t="s">
        <v>17</v>
      </c>
      <c r="H311" t="s">
        <v>33</v>
      </c>
      <c r="I311" t="s">
        <v>18</v>
      </c>
      <c r="J311" t="s">
        <v>22</v>
      </c>
      <c r="K311">
        <v>6</v>
      </c>
      <c r="L311" s="14">
        <v>7</v>
      </c>
      <c r="M311" s="3" cm="1">
        <f t="array" ref="M311">_xlfn.XLOOKUP(J311,'US Export Rates'!$C$7:$S$7,_xlfn.XLOOKUP(Rateload!L311,'US Export Rates'!$A$8:$A$159,'US Export Rates'!$C$8:$S$159,0,0),0,0)</f>
        <v>37.69</v>
      </c>
      <c r="N311" t="s">
        <v>19</v>
      </c>
      <c r="O311" t="s">
        <v>59</v>
      </c>
      <c r="P311" t="s">
        <v>17</v>
      </c>
      <c r="Q311" t="str">
        <f t="shared" si="4"/>
        <v>('DHL','1/1/2025','1/1/2026','11706','Export','US','NULL','Express','Non-Document','C','6','7',37.69,'Flat','Dell_DHL2025Rates',NULL),</v>
      </c>
    </row>
    <row r="312" spans="1:17" x14ac:dyDescent="0.3">
      <c r="A312" t="s">
        <v>14</v>
      </c>
      <c r="B312" s="1" t="s">
        <v>57</v>
      </c>
      <c r="C312" s="1" t="s">
        <v>58</v>
      </c>
      <c r="D312">
        <v>11706</v>
      </c>
      <c r="E312" t="s">
        <v>15</v>
      </c>
      <c r="F312" t="s">
        <v>16</v>
      </c>
      <c r="G312" t="s">
        <v>17</v>
      </c>
      <c r="H312" t="s">
        <v>33</v>
      </c>
      <c r="I312" t="s">
        <v>18</v>
      </c>
      <c r="J312" t="s">
        <v>22</v>
      </c>
      <c r="K312">
        <v>7</v>
      </c>
      <c r="L312" s="14">
        <v>8</v>
      </c>
      <c r="M312" s="3" cm="1">
        <f t="array" ref="M312">_xlfn.XLOOKUP(J312,'US Export Rates'!$C$7:$S$7,_xlfn.XLOOKUP(Rateload!L312,'US Export Rates'!$A$8:$A$159,'US Export Rates'!$C$8:$S$159,0,0),0,0)</f>
        <v>39.630000000000003</v>
      </c>
      <c r="N312" t="s">
        <v>19</v>
      </c>
      <c r="O312" t="s">
        <v>59</v>
      </c>
      <c r="P312" t="s">
        <v>17</v>
      </c>
      <c r="Q312" t="str">
        <f t="shared" si="4"/>
        <v>('DHL','1/1/2025','1/1/2026','11706','Export','US','NULL','Express','Non-Document','C','7','8',39.63,'Flat','Dell_DHL2025Rates',NULL),</v>
      </c>
    </row>
    <row r="313" spans="1:17" x14ac:dyDescent="0.3">
      <c r="A313" t="s">
        <v>14</v>
      </c>
      <c r="B313" s="1" t="s">
        <v>57</v>
      </c>
      <c r="C313" s="1" t="s">
        <v>58</v>
      </c>
      <c r="D313">
        <v>11706</v>
      </c>
      <c r="E313" t="s">
        <v>15</v>
      </c>
      <c r="F313" t="s">
        <v>16</v>
      </c>
      <c r="G313" t="s">
        <v>17</v>
      </c>
      <c r="H313" t="s">
        <v>33</v>
      </c>
      <c r="I313" t="s">
        <v>18</v>
      </c>
      <c r="J313" t="s">
        <v>22</v>
      </c>
      <c r="K313">
        <v>8</v>
      </c>
      <c r="L313" s="14">
        <v>9</v>
      </c>
      <c r="M313" s="3" cm="1">
        <f t="array" ref="M313">_xlfn.XLOOKUP(J313,'US Export Rates'!$C$7:$S$7,_xlfn.XLOOKUP(Rateload!L313,'US Export Rates'!$A$8:$A$159,'US Export Rates'!$C$8:$S$159,0,0),0,0)</f>
        <v>41.56</v>
      </c>
      <c r="N313" t="s">
        <v>19</v>
      </c>
      <c r="O313" t="s">
        <v>59</v>
      </c>
      <c r="P313" t="s">
        <v>17</v>
      </c>
      <c r="Q313" t="str">
        <f t="shared" si="4"/>
        <v>('DHL','1/1/2025','1/1/2026','11706','Export','US','NULL','Express','Non-Document','C','8','9',41.56,'Flat','Dell_DHL2025Rates',NULL),</v>
      </c>
    </row>
    <row r="314" spans="1:17" x14ac:dyDescent="0.3">
      <c r="A314" t="s">
        <v>14</v>
      </c>
      <c r="B314" s="1" t="s">
        <v>57</v>
      </c>
      <c r="C314" s="1" t="s">
        <v>58</v>
      </c>
      <c r="D314">
        <v>11706</v>
      </c>
      <c r="E314" t="s">
        <v>15</v>
      </c>
      <c r="F314" t="s">
        <v>16</v>
      </c>
      <c r="G314" t="s">
        <v>17</v>
      </c>
      <c r="H314" t="s">
        <v>33</v>
      </c>
      <c r="I314" t="s">
        <v>18</v>
      </c>
      <c r="J314" t="s">
        <v>22</v>
      </c>
      <c r="K314">
        <v>9</v>
      </c>
      <c r="L314" s="14">
        <v>10</v>
      </c>
      <c r="M314" s="3" cm="1">
        <f t="array" ref="M314">_xlfn.XLOOKUP(J314,'US Export Rates'!$C$7:$S$7,_xlfn.XLOOKUP(Rateload!L314,'US Export Rates'!$A$8:$A$159,'US Export Rates'!$C$8:$S$159,0,0),0,0)</f>
        <v>43.49</v>
      </c>
      <c r="N314" t="s">
        <v>19</v>
      </c>
      <c r="O314" t="s">
        <v>59</v>
      </c>
      <c r="P314" t="s">
        <v>17</v>
      </c>
      <c r="Q314" t="str">
        <f t="shared" si="4"/>
        <v>('DHL','1/1/2025','1/1/2026','11706','Export','US','NULL','Express','Non-Document','C','9','10',43.49,'Flat','Dell_DHL2025Rates',NULL),</v>
      </c>
    </row>
    <row r="315" spans="1:17" x14ac:dyDescent="0.3">
      <c r="A315" t="s">
        <v>14</v>
      </c>
      <c r="B315" s="1" t="s">
        <v>57</v>
      </c>
      <c r="C315" s="1" t="s">
        <v>58</v>
      </c>
      <c r="D315">
        <v>11706</v>
      </c>
      <c r="E315" t="s">
        <v>15</v>
      </c>
      <c r="F315" t="s">
        <v>16</v>
      </c>
      <c r="G315" t="s">
        <v>17</v>
      </c>
      <c r="H315" t="s">
        <v>33</v>
      </c>
      <c r="I315" t="s">
        <v>18</v>
      </c>
      <c r="J315" t="s">
        <v>22</v>
      </c>
      <c r="K315">
        <v>10</v>
      </c>
      <c r="L315" s="14">
        <v>11</v>
      </c>
      <c r="M315" s="3" cm="1">
        <f t="array" ref="M315">_xlfn.XLOOKUP(J315,'US Export Rates'!$C$7:$S$7,_xlfn.XLOOKUP(Rateload!L315,'US Export Rates'!$A$8:$A$159,'US Export Rates'!$C$8:$S$159,0,0),0,0)</f>
        <v>45.26</v>
      </c>
      <c r="N315" t="s">
        <v>19</v>
      </c>
      <c r="O315" t="s">
        <v>59</v>
      </c>
      <c r="P315" t="s">
        <v>17</v>
      </c>
      <c r="Q315" t="str">
        <f t="shared" si="4"/>
        <v>('DHL','1/1/2025','1/1/2026','11706','Export','US','NULL','Express','Non-Document','C','10','11',45.26,'Flat','Dell_DHL2025Rates',NULL),</v>
      </c>
    </row>
    <row r="316" spans="1:17" x14ac:dyDescent="0.3">
      <c r="A316" t="s">
        <v>14</v>
      </c>
      <c r="B316" s="1" t="s">
        <v>57</v>
      </c>
      <c r="C316" s="1" t="s">
        <v>58</v>
      </c>
      <c r="D316">
        <v>11706</v>
      </c>
      <c r="E316" t="s">
        <v>15</v>
      </c>
      <c r="F316" t="s">
        <v>16</v>
      </c>
      <c r="G316" t="s">
        <v>17</v>
      </c>
      <c r="H316" t="s">
        <v>33</v>
      </c>
      <c r="I316" t="s">
        <v>18</v>
      </c>
      <c r="J316" t="s">
        <v>22</v>
      </c>
      <c r="K316">
        <v>11</v>
      </c>
      <c r="L316" s="14">
        <v>12</v>
      </c>
      <c r="M316" s="3" cm="1">
        <f t="array" ref="M316">_xlfn.XLOOKUP(J316,'US Export Rates'!$C$7:$S$7,_xlfn.XLOOKUP(Rateload!L316,'US Export Rates'!$A$8:$A$159,'US Export Rates'!$C$8:$S$159,0,0),0,0)</f>
        <v>47.03</v>
      </c>
      <c r="N316" t="s">
        <v>19</v>
      </c>
      <c r="O316" t="s">
        <v>59</v>
      </c>
      <c r="P316" t="s">
        <v>17</v>
      </c>
      <c r="Q316" t="str">
        <f t="shared" si="4"/>
        <v>('DHL','1/1/2025','1/1/2026','11706','Export','US','NULL','Express','Non-Document','C','11','12',47.03,'Flat','Dell_DHL2025Rates',NULL),</v>
      </c>
    </row>
    <row r="317" spans="1:17" x14ac:dyDescent="0.3">
      <c r="A317" t="s">
        <v>14</v>
      </c>
      <c r="B317" s="1" t="s">
        <v>57</v>
      </c>
      <c r="C317" s="1" t="s">
        <v>58</v>
      </c>
      <c r="D317">
        <v>11706</v>
      </c>
      <c r="E317" t="s">
        <v>15</v>
      </c>
      <c r="F317" t="s">
        <v>16</v>
      </c>
      <c r="G317" t="s">
        <v>17</v>
      </c>
      <c r="H317" t="s">
        <v>33</v>
      </c>
      <c r="I317" t="s">
        <v>18</v>
      </c>
      <c r="J317" t="s">
        <v>22</v>
      </c>
      <c r="K317">
        <v>12</v>
      </c>
      <c r="L317" s="14">
        <v>13</v>
      </c>
      <c r="M317" s="3" cm="1">
        <f t="array" ref="M317">_xlfn.XLOOKUP(J317,'US Export Rates'!$C$7:$S$7,_xlfn.XLOOKUP(Rateload!L317,'US Export Rates'!$A$8:$A$159,'US Export Rates'!$C$8:$S$159,0,0),0,0)</f>
        <v>48.8</v>
      </c>
      <c r="N317" t="s">
        <v>19</v>
      </c>
      <c r="O317" t="s">
        <v>59</v>
      </c>
      <c r="P317" t="s">
        <v>17</v>
      </c>
      <c r="Q317" t="str">
        <f t="shared" si="4"/>
        <v>('DHL','1/1/2025','1/1/2026','11706','Export','US','NULL','Express','Non-Document','C','12','13',48.8,'Flat','Dell_DHL2025Rates',NULL),</v>
      </c>
    </row>
    <row r="318" spans="1:17" x14ac:dyDescent="0.3">
      <c r="A318" t="s">
        <v>14</v>
      </c>
      <c r="B318" s="1" t="s">
        <v>57</v>
      </c>
      <c r="C318" s="1" t="s">
        <v>58</v>
      </c>
      <c r="D318">
        <v>11706</v>
      </c>
      <c r="E318" t="s">
        <v>15</v>
      </c>
      <c r="F318" t="s">
        <v>16</v>
      </c>
      <c r="G318" t="s">
        <v>17</v>
      </c>
      <c r="H318" t="s">
        <v>33</v>
      </c>
      <c r="I318" t="s">
        <v>18</v>
      </c>
      <c r="J318" t="s">
        <v>22</v>
      </c>
      <c r="K318">
        <v>13</v>
      </c>
      <c r="L318" s="14">
        <v>14</v>
      </c>
      <c r="M318" s="3" cm="1">
        <f t="array" ref="M318">_xlfn.XLOOKUP(J318,'US Export Rates'!$C$7:$S$7,_xlfn.XLOOKUP(Rateload!L318,'US Export Rates'!$A$8:$A$159,'US Export Rates'!$C$8:$S$159,0,0),0,0)</f>
        <v>50.57</v>
      </c>
      <c r="N318" t="s">
        <v>19</v>
      </c>
      <c r="O318" t="s">
        <v>59</v>
      </c>
      <c r="P318" t="s">
        <v>17</v>
      </c>
      <c r="Q318" t="str">
        <f t="shared" si="4"/>
        <v>('DHL','1/1/2025','1/1/2026','11706','Export','US','NULL','Express','Non-Document','C','13','14',50.57,'Flat','Dell_DHL2025Rates',NULL),</v>
      </c>
    </row>
    <row r="319" spans="1:17" x14ac:dyDescent="0.3">
      <c r="A319" t="s">
        <v>14</v>
      </c>
      <c r="B319" s="1" t="s">
        <v>57</v>
      </c>
      <c r="C319" s="1" t="s">
        <v>58</v>
      </c>
      <c r="D319">
        <v>11706</v>
      </c>
      <c r="E319" t="s">
        <v>15</v>
      </c>
      <c r="F319" t="s">
        <v>16</v>
      </c>
      <c r="G319" t="s">
        <v>17</v>
      </c>
      <c r="H319" t="s">
        <v>33</v>
      </c>
      <c r="I319" t="s">
        <v>18</v>
      </c>
      <c r="J319" t="s">
        <v>22</v>
      </c>
      <c r="K319">
        <v>14</v>
      </c>
      <c r="L319" s="14">
        <v>15</v>
      </c>
      <c r="M319" s="3" cm="1">
        <f t="array" ref="M319">_xlfn.XLOOKUP(J319,'US Export Rates'!$C$7:$S$7,_xlfn.XLOOKUP(Rateload!L319,'US Export Rates'!$A$8:$A$159,'US Export Rates'!$C$8:$S$159,0,0),0,0)</f>
        <v>52.34</v>
      </c>
      <c r="N319" t="s">
        <v>19</v>
      </c>
      <c r="O319" t="s">
        <v>59</v>
      </c>
      <c r="P319" t="s">
        <v>17</v>
      </c>
      <c r="Q319" t="str">
        <f t="shared" si="4"/>
        <v>('DHL','1/1/2025','1/1/2026','11706','Export','US','NULL','Express','Non-Document','C','14','15',52.34,'Flat','Dell_DHL2025Rates',NULL),</v>
      </c>
    </row>
    <row r="320" spans="1:17" x14ac:dyDescent="0.3">
      <c r="A320" t="s">
        <v>14</v>
      </c>
      <c r="B320" s="1" t="s">
        <v>57</v>
      </c>
      <c r="C320" s="1" t="s">
        <v>58</v>
      </c>
      <c r="D320">
        <v>11706</v>
      </c>
      <c r="E320" t="s">
        <v>15</v>
      </c>
      <c r="F320" t="s">
        <v>16</v>
      </c>
      <c r="G320" t="s">
        <v>17</v>
      </c>
      <c r="H320" t="s">
        <v>33</v>
      </c>
      <c r="I320" t="s">
        <v>18</v>
      </c>
      <c r="J320" t="s">
        <v>22</v>
      </c>
      <c r="K320">
        <v>15</v>
      </c>
      <c r="L320" s="14">
        <v>16</v>
      </c>
      <c r="M320" s="3" cm="1">
        <f t="array" ref="M320">_xlfn.XLOOKUP(J320,'US Export Rates'!$C$7:$S$7,_xlfn.XLOOKUP(Rateload!L320,'US Export Rates'!$A$8:$A$159,'US Export Rates'!$C$8:$S$159,0,0),0,0)</f>
        <v>54.11</v>
      </c>
      <c r="N320" t="s">
        <v>19</v>
      </c>
      <c r="O320" t="s">
        <v>59</v>
      </c>
      <c r="P320" t="s">
        <v>17</v>
      </c>
      <c r="Q320" t="str">
        <f t="shared" si="4"/>
        <v>('DHL','1/1/2025','1/1/2026','11706','Export','US','NULL','Express','Non-Document','C','15','16',54.11,'Flat','Dell_DHL2025Rates',NULL),</v>
      </c>
    </row>
    <row r="321" spans="1:17" x14ac:dyDescent="0.3">
      <c r="A321" t="s">
        <v>14</v>
      </c>
      <c r="B321" s="1" t="s">
        <v>57</v>
      </c>
      <c r="C321" s="1" t="s">
        <v>58</v>
      </c>
      <c r="D321">
        <v>11706</v>
      </c>
      <c r="E321" t="s">
        <v>15</v>
      </c>
      <c r="F321" t="s">
        <v>16</v>
      </c>
      <c r="G321" t="s">
        <v>17</v>
      </c>
      <c r="H321" t="s">
        <v>33</v>
      </c>
      <c r="I321" t="s">
        <v>18</v>
      </c>
      <c r="J321" t="s">
        <v>22</v>
      </c>
      <c r="K321">
        <v>16</v>
      </c>
      <c r="L321" s="14">
        <v>17</v>
      </c>
      <c r="M321" s="3" cm="1">
        <f t="array" ref="M321">_xlfn.XLOOKUP(J321,'US Export Rates'!$C$7:$S$7,_xlfn.XLOOKUP(Rateload!L321,'US Export Rates'!$A$8:$A$159,'US Export Rates'!$C$8:$S$159,0,0),0,0)</f>
        <v>55.88</v>
      </c>
      <c r="N321" t="s">
        <v>19</v>
      </c>
      <c r="O321" t="s">
        <v>59</v>
      </c>
      <c r="P321" t="s">
        <v>17</v>
      </c>
      <c r="Q321" t="str">
        <f t="shared" si="4"/>
        <v>('DHL','1/1/2025','1/1/2026','11706','Export','US','NULL','Express','Non-Document','C','16','17',55.88,'Flat','Dell_DHL2025Rates',NULL),</v>
      </c>
    </row>
    <row r="322" spans="1:17" x14ac:dyDescent="0.3">
      <c r="A322" t="s">
        <v>14</v>
      </c>
      <c r="B322" s="1" t="s">
        <v>57</v>
      </c>
      <c r="C322" s="1" t="s">
        <v>58</v>
      </c>
      <c r="D322">
        <v>11706</v>
      </c>
      <c r="E322" t="s">
        <v>15</v>
      </c>
      <c r="F322" t="s">
        <v>16</v>
      </c>
      <c r="G322" t="s">
        <v>17</v>
      </c>
      <c r="H322" t="s">
        <v>33</v>
      </c>
      <c r="I322" t="s">
        <v>18</v>
      </c>
      <c r="J322" t="s">
        <v>22</v>
      </c>
      <c r="K322">
        <v>17</v>
      </c>
      <c r="L322" s="14">
        <v>18</v>
      </c>
      <c r="M322" s="3" cm="1">
        <f t="array" ref="M322">_xlfn.XLOOKUP(J322,'US Export Rates'!$C$7:$S$7,_xlfn.XLOOKUP(Rateload!L322,'US Export Rates'!$A$8:$A$159,'US Export Rates'!$C$8:$S$159,0,0),0,0)</f>
        <v>57.65</v>
      </c>
      <c r="N322" t="s">
        <v>19</v>
      </c>
      <c r="O322" t="s">
        <v>59</v>
      </c>
      <c r="P322" t="s">
        <v>17</v>
      </c>
      <c r="Q322" t="str">
        <f t="shared" si="4"/>
        <v>('DHL','1/1/2025','1/1/2026','11706','Export','US','NULL','Express','Non-Document','C','17','18',57.65,'Flat','Dell_DHL2025Rates',NULL),</v>
      </c>
    </row>
    <row r="323" spans="1:17" x14ac:dyDescent="0.3">
      <c r="A323" t="s">
        <v>14</v>
      </c>
      <c r="B323" s="1" t="s">
        <v>57</v>
      </c>
      <c r="C323" s="1" t="s">
        <v>58</v>
      </c>
      <c r="D323">
        <v>11706</v>
      </c>
      <c r="E323" t="s">
        <v>15</v>
      </c>
      <c r="F323" t="s">
        <v>16</v>
      </c>
      <c r="G323" t="s">
        <v>17</v>
      </c>
      <c r="H323" t="s">
        <v>33</v>
      </c>
      <c r="I323" t="s">
        <v>18</v>
      </c>
      <c r="J323" t="s">
        <v>22</v>
      </c>
      <c r="K323">
        <v>18</v>
      </c>
      <c r="L323" s="14">
        <v>19</v>
      </c>
      <c r="M323" s="3" cm="1">
        <f t="array" ref="M323">_xlfn.XLOOKUP(J323,'US Export Rates'!$C$7:$S$7,_xlfn.XLOOKUP(Rateload!L323,'US Export Rates'!$A$8:$A$159,'US Export Rates'!$C$8:$S$159,0,0),0,0)</f>
        <v>59.42</v>
      </c>
      <c r="N323" t="s">
        <v>19</v>
      </c>
      <c r="O323" t="s">
        <v>59</v>
      </c>
      <c r="P323" t="s">
        <v>17</v>
      </c>
      <c r="Q323" t="str">
        <f t="shared" ref="Q323:Q386" si="5">IF(
    OR(ROW(A323)=2, MOD(ROW(A323),1000)=0),
    "insert into [TNL_RATING].[dbo].[dhl_express_rate_master] values ('" &amp; A323 &amp; "','" &amp; B323 &amp; "','" &amp; C323 &amp; "','" &amp; D323 &amp; "','" &amp; E323 &amp; "','" &amp; F323 &amp; "','" &amp; G323 &amp; "','" &amp; H323 &amp; "','" &amp; I323 &amp; "','" &amp; J323 &amp; "','" &amp; K323 &amp; "','" &amp; L323 &amp; "'," &amp; M323 &amp; ",'" &amp; N323 &amp; "','" &amp; O323 &amp; "'," &amp; P323 &amp; "),",
    IF(
        OR(A324="", MOD(ROW(A324),1000)=0),
        "('" &amp; A323 &amp; "','" &amp; B323 &amp; "','" &amp; C323 &amp; "','" &amp; D323 &amp; "','" &amp; E323 &amp; "','" &amp; F323 &amp; "','" &amp; G323 &amp; "','" &amp; H323 &amp; "','" &amp; I323 &amp; "','" &amp; J323 &amp; "','" &amp; K323 &amp; "','" &amp; L323 &amp; "'," &amp; M323 &amp; ",'" &amp; N323 &amp; "','" &amp; O323 &amp; "'," &amp; P323 &amp; ")",
        "('" &amp; A323 &amp; "','" &amp; B323 &amp; "','" &amp; C323 &amp; "','" &amp; D323 &amp; "','" &amp; E323 &amp; "','" &amp; F323 &amp; "','" &amp; G323 &amp; "','" &amp; H323 &amp; "','" &amp; I323 &amp; "','" &amp; J323 &amp; "','" &amp; K323 &amp; "','" &amp; L323 &amp; "'," &amp; M323 &amp; ",'" &amp; N323 &amp; "','" &amp; O323 &amp; "'," &amp; P323 &amp; "),"
    )
)</f>
        <v>('DHL','1/1/2025','1/1/2026','11706','Export','US','NULL','Express','Non-Document','C','18','19',59.42,'Flat','Dell_DHL2025Rates',NULL),</v>
      </c>
    </row>
    <row r="324" spans="1:17" x14ac:dyDescent="0.3">
      <c r="A324" t="s">
        <v>14</v>
      </c>
      <c r="B324" s="1" t="s">
        <v>57</v>
      </c>
      <c r="C324" s="1" t="s">
        <v>58</v>
      </c>
      <c r="D324">
        <v>11706</v>
      </c>
      <c r="E324" t="s">
        <v>15</v>
      </c>
      <c r="F324" t="s">
        <v>16</v>
      </c>
      <c r="G324" t="s">
        <v>17</v>
      </c>
      <c r="H324" t="s">
        <v>33</v>
      </c>
      <c r="I324" t="s">
        <v>18</v>
      </c>
      <c r="J324" t="s">
        <v>22</v>
      </c>
      <c r="K324">
        <v>19</v>
      </c>
      <c r="L324" s="14">
        <v>20</v>
      </c>
      <c r="M324" s="3" cm="1">
        <f t="array" ref="M324">_xlfn.XLOOKUP(J324,'US Export Rates'!$C$7:$S$7,_xlfn.XLOOKUP(Rateload!L324,'US Export Rates'!$A$8:$A$159,'US Export Rates'!$C$8:$S$159,0,0),0,0)</f>
        <v>61.19</v>
      </c>
      <c r="N324" t="s">
        <v>19</v>
      </c>
      <c r="O324" t="s">
        <v>59</v>
      </c>
      <c r="P324" t="s">
        <v>17</v>
      </c>
      <c r="Q324" t="str">
        <f t="shared" si="5"/>
        <v>('DHL','1/1/2025','1/1/2026','11706','Export','US','NULL','Express','Non-Document','C','19','20',61.19,'Flat','Dell_DHL2025Rates',NULL),</v>
      </c>
    </row>
    <row r="325" spans="1:17" x14ac:dyDescent="0.3">
      <c r="A325" t="s">
        <v>14</v>
      </c>
      <c r="B325" s="1" t="s">
        <v>57</v>
      </c>
      <c r="C325" s="1" t="s">
        <v>58</v>
      </c>
      <c r="D325">
        <v>11706</v>
      </c>
      <c r="E325" t="s">
        <v>15</v>
      </c>
      <c r="F325" t="s">
        <v>16</v>
      </c>
      <c r="G325" t="s">
        <v>17</v>
      </c>
      <c r="H325" t="s">
        <v>33</v>
      </c>
      <c r="I325" t="s">
        <v>18</v>
      </c>
      <c r="J325" t="s">
        <v>22</v>
      </c>
      <c r="K325">
        <v>20</v>
      </c>
      <c r="L325" s="14">
        <v>21</v>
      </c>
      <c r="M325" s="3" cm="1">
        <f t="array" ref="M325">_xlfn.XLOOKUP(J325,'US Export Rates'!$C$7:$S$7,_xlfn.XLOOKUP(Rateload!L325,'US Export Rates'!$A$8:$A$159,'US Export Rates'!$C$8:$S$159,0,0),0,0)</f>
        <v>62.74</v>
      </c>
      <c r="N325" t="s">
        <v>19</v>
      </c>
      <c r="O325" t="s">
        <v>59</v>
      </c>
      <c r="P325" t="s">
        <v>17</v>
      </c>
      <c r="Q325" t="str">
        <f t="shared" si="5"/>
        <v>('DHL','1/1/2025','1/1/2026','11706','Export','US','NULL','Express','Non-Document','C','20','21',62.74,'Flat','Dell_DHL2025Rates',NULL),</v>
      </c>
    </row>
    <row r="326" spans="1:17" x14ac:dyDescent="0.3">
      <c r="A326" t="s">
        <v>14</v>
      </c>
      <c r="B326" s="1" t="s">
        <v>57</v>
      </c>
      <c r="C326" s="1" t="s">
        <v>58</v>
      </c>
      <c r="D326">
        <v>11706</v>
      </c>
      <c r="E326" t="s">
        <v>15</v>
      </c>
      <c r="F326" t="s">
        <v>16</v>
      </c>
      <c r="G326" t="s">
        <v>17</v>
      </c>
      <c r="H326" t="s">
        <v>33</v>
      </c>
      <c r="I326" t="s">
        <v>18</v>
      </c>
      <c r="J326" t="s">
        <v>22</v>
      </c>
      <c r="K326">
        <v>21</v>
      </c>
      <c r="L326" s="14">
        <v>22</v>
      </c>
      <c r="M326" s="3" cm="1">
        <f t="array" ref="M326">_xlfn.XLOOKUP(J326,'US Export Rates'!$C$7:$S$7,_xlfn.XLOOKUP(Rateload!L326,'US Export Rates'!$A$8:$A$159,'US Export Rates'!$C$8:$S$159,0,0),0,0)</f>
        <v>64.290000000000006</v>
      </c>
      <c r="N326" t="s">
        <v>19</v>
      </c>
      <c r="O326" t="s">
        <v>59</v>
      </c>
      <c r="P326" t="s">
        <v>17</v>
      </c>
      <c r="Q326" t="str">
        <f t="shared" si="5"/>
        <v>('DHL','1/1/2025','1/1/2026','11706','Export','US','NULL','Express','Non-Document','C','21','22',64.29,'Flat','Dell_DHL2025Rates',NULL),</v>
      </c>
    </row>
    <row r="327" spans="1:17" x14ac:dyDescent="0.3">
      <c r="A327" t="s">
        <v>14</v>
      </c>
      <c r="B327" s="1" t="s">
        <v>57</v>
      </c>
      <c r="C327" s="1" t="s">
        <v>58</v>
      </c>
      <c r="D327">
        <v>11706</v>
      </c>
      <c r="E327" t="s">
        <v>15</v>
      </c>
      <c r="F327" t="s">
        <v>16</v>
      </c>
      <c r="G327" t="s">
        <v>17</v>
      </c>
      <c r="H327" t="s">
        <v>33</v>
      </c>
      <c r="I327" t="s">
        <v>18</v>
      </c>
      <c r="J327" t="s">
        <v>22</v>
      </c>
      <c r="K327">
        <v>22</v>
      </c>
      <c r="L327" s="14">
        <v>23</v>
      </c>
      <c r="M327" s="3" cm="1">
        <f t="array" ref="M327">_xlfn.XLOOKUP(J327,'US Export Rates'!$C$7:$S$7,_xlfn.XLOOKUP(Rateload!L327,'US Export Rates'!$A$8:$A$159,'US Export Rates'!$C$8:$S$159,0,0),0,0)</f>
        <v>65.84</v>
      </c>
      <c r="N327" t="s">
        <v>19</v>
      </c>
      <c r="O327" t="s">
        <v>59</v>
      </c>
      <c r="P327" t="s">
        <v>17</v>
      </c>
      <c r="Q327" t="str">
        <f t="shared" si="5"/>
        <v>('DHL','1/1/2025','1/1/2026','11706','Export','US','NULL','Express','Non-Document','C','22','23',65.84,'Flat','Dell_DHL2025Rates',NULL),</v>
      </c>
    </row>
    <row r="328" spans="1:17" x14ac:dyDescent="0.3">
      <c r="A328" t="s">
        <v>14</v>
      </c>
      <c r="B328" s="1" t="s">
        <v>57</v>
      </c>
      <c r="C328" s="1" t="s">
        <v>58</v>
      </c>
      <c r="D328">
        <v>11706</v>
      </c>
      <c r="E328" t="s">
        <v>15</v>
      </c>
      <c r="F328" t="s">
        <v>16</v>
      </c>
      <c r="G328" t="s">
        <v>17</v>
      </c>
      <c r="H328" t="s">
        <v>33</v>
      </c>
      <c r="I328" t="s">
        <v>18</v>
      </c>
      <c r="J328" t="s">
        <v>22</v>
      </c>
      <c r="K328">
        <v>23</v>
      </c>
      <c r="L328" s="14">
        <v>24</v>
      </c>
      <c r="M328" s="3" cm="1">
        <f t="array" ref="M328">_xlfn.XLOOKUP(J328,'US Export Rates'!$C$7:$S$7,_xlfn.XLOOKUP(Rateload!L328,'US Export Rates'!$A$8:$A$159,'US Export Rates'!$C$8:$S$159,0,0),0,0)</f>
        <v>67.39</v>
      </c>
      <c r="N328" t="s">
        <v>19</v>
      </c>
      <c r="O328" t="s">
        <v>59</v>
      </c>
      <c r="P328" t="s">
        <v>17</v>
      </c>
      <c r="Q328" t="str">
        <f t="shared" si="5"/>
        <v>('DHL','1/1/2025','1/1/2026','11706','Export','US','NULL','Express','Non-Document','C','23','24',67.39,'Flat','Dell_DHL2025Rates',NULL),</v>
      </c>
    </row>
    <row r="329" spans="1:17" x14ac:dyDescent="0.3">
      <c r="A329" t="s">
        <v>14</v>
      </c>
      <c r="B329" s="1" t="s">
        <v>57</v>
      </c>
      <c r="C329" s="1" t="s">
        <v>58</v>
      </c>
      <c r="D329">
        <v>11706</v>
      </c>
      <c r="E329" t="s">
        <v>15</v>
      </c>
      <c r="F329" t="s">
        <v>16</v>
      </c>
      <c r="G329" t="s">
        <v>17</v>
      </c>
      <c r="H329" t="s">
        <v>33</v>
      </c>
      <c r="I329" t="s">
        <v>18</v>
      </c>
      <c r="J329" t="s">
        <v>22</v>
      </c>
      <c r="K329">
        <v>24</v>
      </c>
      <c r="L329" s="14">
        <v>25</v>
      </c>
      <c r="M329" s="3" cm="1">
        <f t="array" ref="M329">_xlfn.XLOOKUP(J329,'US Export Rates'!$C$7:$S$7,_xlfn.XLOOKUP(Rateload!L329,'US Export Rates'!$A$8:$A$159,'US Export Rates'!$C$8:$S$159,0,0),0,0)</f>
        <v>68.94</v>
      </c>
      <c r="N329" t="s">
        <v>19</v>
      </c>
      <c r="O329" t="s">
        <v>59</v>
      </c>
      <c r="P329" t="s">
        <v>17</v>
      </c>
      <c r="Q329" t="str">
        <f t="shared" si="5"/>
        <v>('DHL','1/1/2025','1/1/2026','11706','Export','US','NULL','Express','Non-Document','C','24','25',68.94,'Flat','Dell_DHL2025Rates',NULL),</v>
      </c>
    </row>
    <row r="330" spans="1:17" x14ac:dyDescent="0.3">
      <c r="A330" t="s">
        <v>14</v>
      </c>
      <c r="B330" s="1" t="s">
        <v>57</v>
      </c>
      <c r="C330" s="1" t="s">
        <v>58</v>
      </c>
      <c r="D330">
        <v>11706</v>
      </c>
      <c r="E330" t="s">
        <v>15</v>
      </c>
      <c r="F330" t="s">
        <v>16</v>
      </c>
      <c r="G330" t="s">
        <v>17</v>
      </c>
      <c r="H330" t="s">
        <v>33</v>
      </c>
      <c r="I330" t="s">
        <v>18</v>
      </c>
      <c r="J330" t="s">
        <v>22</v>
      </c>
      <c r="K330">
        <v>25</v>
      </c>
      <c r="L330" s="14">
        <v>26</v>
      </c>
      <c r="M330" s="3" cm="1">
        <f t="array" ref="M330">_xlfn.XLOOKUP(J330,'US Export Rates'!$C$7:$S$7,_xlfn.XLOOKUP(Rateload!L330,'US Export Rates'!$A$8:$A$159,'US Export Rates'!$C$8:$S$159,0,0),0,0)</f>
        <v>70.489999999999995</v>
      </c>
      <c r="N330" t="s">
        <v>19</v>
      </c>
      <c r="O330" t="s">
        <v>59</v>
      </c>
      <c r="P330" t="s">
        <v>17</v>
      </c>
      <c r="Q330" t="str">
        <f t="shared" si="5"/>
        <v>('DHL','1/1/2025','1/1/2026','11706','Export','US','NULL','Express','Non-Document','C','25','26',70.49,'Flat','Dell_DHL2025Rates',NULL),</v>
      </c>
    </row>
    <row r="331" spans="1:17" x14ac:dyDescent="0.3">
      <c r="A331" t="s">
        <v>14</v>
      </c>
      <c r="B331" s="1" t="s">
        <v>57</v>
      </c>
      <c r="C331" s="1" t="s">
        <v>58</v>
      </c>
      <c r="D331">
        <v>11706</v>
      </c>
      <c r="E331" t="s">
        <v>15</v>
      </c>
      <c r="F331" t="s">
        <v>16</v>
      </c>
      <c r="G331" t="s">
        <v>17</v>
      </c>
      <c r="H331" t="s">
        <v>33</v>
      </c>
      <c r="I331" t="s">
        <v>18</v>
      </c>
      <c r="J331" t="s">
        <v>22</v>
      </c>
      <c r="K331">
        <v>26</v>
      </c>
      <c r="L331" s="14">
        <v>27</v>
      </c>
      <c r="M331" s="3" cm="1">
        <f t="array" ref="M331">_xlfn.XLOOKUP(J331,'US Export Rates'!$C$7:$S$7,_xlfn.XLOOKUP(Rateload!L331,'US Export Rates'!$A$8:$A$159,'US Export Rates'!$C$8:$S$159,0,0),0,0)</f>
        <v>72.040000000000006</v>
      </c>
      <c r="N331" t="s">
        <v>19</v>
      </c>
      <c r="O331" t="s">
        <v>59</v>
      </c>
      <c r="P331" t="s">
        <v>17</v>
      </c>
      <c r="Q331" t="str">
        <f t="shared" si="5"/>
        <v>('DHL','1/1/2025','1/1/2026','11706','Export','US','NULL','Express','Non-Document','C','26','27',72.04,'Flat','Dell_DHL2025Rates',NULL),</v>
      </c>
    </row>
    <row r="332" spans="1:17" x14ac:dyDescent="0.3">
      <c r="A332" t="s">
        <v>14</v>
      </c>
      <c r="B332" s="1" t="s">
        <v>57</v>
      </c>
      <c r="C332" s="1" t="s">
        <v>58</v>
      </c>
      <c r="D332">
        <v>11706</v>
      </c>
      <c r="E332" t="s">
        <v>15</v>
      </c>
      <c r="F332" t="s">
        <v>16</v>
      </c>
      <c r="G332" t="s">
        <v>17</v>
      </c>
      <c r="H332" t="s">
        <v>33</v>
      </c>
      <c r="I332" t="s">
        <v>18</v>
      </c>
      <c r="J332" t="s">
        <v>22</v>
      </c>
      <c r="K332">
        <v>27</v>
      </c>
      <c r="L332" s="14">
        <v>28</v>
      </c>
      <c r="M332" s="3" cm="1">
        <f t="array" ref="M332">_xlfn.XLOOKUP(J332,'US Export Rates'!$C$7:$S$7,_xlfn.XLOOKUP(Rateload!L332,'US Export Rates'!$A$8:$A$159,'US Export Rates'!$C$8:$S$159,0,0),0,0)</f>
        <v>73.59</v>
      </c>
      <c r="N332" t="s">
        <v>19</v>
      </c>
      <c r="O332" t="s">
        <v>59</v>
      </c>
      <c r="P332" t="s">
        <v>17</v>
      </c>
      <c r="Q332" t="str">
        <f t="shared" si="5"/>
        <v>('DHL','1/1/2025','1/1/2026','11706','Export','US','NULL','Express','Non-Document','C','27','28',73.59,'Flat','Dell_DHL2025Rates',NULL),</v>
      </c>
    </row>
    <row r="333" spans="1:17" x14ac:dyDescent="0.3">
      <c r="A333" t="s">
        <v>14</v>
      </c>
      <c r="B333" s="1" t="s">
        <v>57</v>
      </c>
      <c r="C333" s="1" t="s">
        <v>58</v>
      </c>
      <c r="D333">
        <v>11706</v>
      </c>
      <c r="E333" t="s">
        <v>15</v>
      </c>
      <c r="F333" t="s">
        <v>16</v>
      </c>
      <c r="G333" t="s">
        <v>17</v>
      </c>
      <c r="H333" t="s">
        <v>33</v>
      </c>
      <c r="I333" t="s">
        <v>18</v>
      </c>
      <c r="J333" t="s">
        <v>22</v>
      </c>
      <c r="K333">
        <v>28</v>
      </c>
      <c r="L333" s="14">
        <v>29</v>
      </c>
      <c r="M333" s="3" cm="1">
        <f t="array" ref="M333">_xlfn.XLOOKUP(J333,'US Export Rates'!$C$7:$S$7,_xlfn.XLOOKUP(Rateload!L333,'US Export Rates'!$A$8:$A$159,'US Export Rates'!$C$8:$S$159,0,0),0,0)</f>
        <v>75.14</v>
      </c>
      <c r="N333" t="s">
        <v>19</v>
      </c>
      <c r="O333" t="s">
        <v>59</v>
      </c>
      <c r="P333" t="s">
        <v>17</v>
      </c>
      <c r="Q333" t="str">
        <f t="shared" si="5"/>
        <v>('DHL','1/1/2025','1/1/2026','11706','Export','US','NULL','Express','Non-Document','C','28','29',75.14,'Flat','Dell_DHL2025Rates',NULL),</v>
      </c>
    </row>
    <row r="334" spans="1:17" x14ac:dyDescent="0.3">
      <c r="A334" t="s">
        <v>14</v>
      </c>
      <c r="B334" s="1" t="s">
        <v>57</v>
      </c>
      <c r="C334" s="1" t="s">
        <v>58</v>
      </c>
      <c r="D334">
        <v>11706</v>
      </c>
      <c r="E334" t="s">
        <v>15</v>
      </c>
      <c r="F334" t="s">
        <v>16</v>
      </c>
      <c r="G334" t="s">
        <v>17</v>
      </c>
      <c r="H334" t="s">
        <v>33</v>
      </c>
      <c r="I334" t="s">
        <v>18</v>
      </c>
      <c r="J334" t="s">
        <v>22</v>
      </c>
      <c r="K334">
        <v>29</v>
      </c>
      <c r="L334" s="14">
        <v>30</v>
      </c>
      <c r="M334" s="3" cm="1">
        <f t="array" ref="M334">_xlfn.XLOOKUP(J334,'US Export Rates'!$C$7:$S$7,_xlfn.XLOOKUP(Rateload!L334,'US Export Rates'!$A$8:$A$159,'US Export Rates'!$C$8:$S$159,0,0),0,0)</f>
        <v>76.69</v>
      </c>
      <c r="N334" t="s">
        <v>19</v>
      </c>
      <c r="O334" t="s">
        <v>59</v>
      </c>
      <c r="P334" t="s">
        <v>17</v>
      </c>
      <c r="Q334" t="str">
        <f t="shared" si="5"/>
        <v>('DHL','1/1/2025','1/1/2026','11706','Export','US','NULL','Express','Non-Document','C','29','30',76.69,'Flat','Dell_DHL2025Rates',NULL),</v>
      </c>
    </row>
    <row r="335" spans="1:17" x14ac:dyDescent="0.3">
      <c r="A335" t="s">
        <v>14</v>
      </c>
      <c r="B335" s="1" t="s">
        <v>57</v>
      </c>
      <c r="C335" s="1" t="s">
        <v>58</v>
      </c>
      <c r="D335">
        <v>11706</v>
      </c>
      <c r="E335" t="s">
        <v>15</v>
      </c>
      <c r="F335" t="s">
        <v>16</v>
      </c>
      <c r="G335" t="s">
        <v>17</v>
      </c>
      <c r="H335" t="s">
        <v>33</v>
      </c>
      <c r="I335" t="s">
        <v>18</v>
      </c>
      <c r="J335" t="s">
        <v>22</v>
      </c>
      <c r="K335">
        <v>30</v>
      </c>
      <c r="L335" s="14">
        <v>31</v>
      </c>
      <c r="M335" s="3" cm="1">
        <f t="array" ref="M335">_xlfn.XLOOKUP(J335,'US Export Rates'!$C$7:$S$7,_xlfn.XLOOKUP(Rateload!L335,'US Export Rates'!$A$8:$A$159,'US Export Rates'!$C$8:$S$159,0,0),0,0)</f>
        <v>78.239999999999995</v>
      </c>
      <c r="N335" t="s">
        <v>19</v>
      </c>
      <c r="O335" t="s">
        <v>59</v>
      </c>
      <c r="P335" t="s">
        <v>17</v>
      </c>
      <c r="Q335" t="str">
        <f t="shared" si="5"/>
        <v>('DHL','1/1/2025','1/1/2026','11706','Export','US','NULL','Express','Non-Document','C','30','31',78.24,'Flat','Dell_DHL2025Rates',NULL),</v>
      </c>
    </row>
    <row r="336" spans="1:17" x14ac:dyDescent="0.3">
      <c r="A336" t="s">
        <v>14</v>
      </c>
      <c r="B336" s="1" t="s">
        <v>57</v>
      </c>
      <c r="C336" s="1" t="s">
        <v>58</v>
      </c>
      <c r="D336">
        <v>11706</v>
      </c>
      <c r="E336" t="s">
        <v>15</v>
      </c>
      <c r="F336" t="s">
        <v>16</v>
      </c>
      <c r="G336" t="s">
        <v>17</v>
      </c>
      <c r="H336" t="s">
        <v>33</v>
      </c>
      <c r="I336" t="s">
        <v>18</v>
      </c>
      <c r="J336" t="s">
        <v>22</v>
      </c>
      <c r="K336">
        <v>31</v>
      </c>
      <c r="L336" s="14">
        <v>32</v>
      </c>
      <c r="M336" s="3" cm="1">
        <f t="array" ref="M336">_xlfn.XLOOKUP(J336,'US Export Rates'!$C$7:$S$7,_xlfn.XLOOKUP(Rateload!L336,'US Export Rates'!$A$8:$A$159,'US Export Rates'!$C$8:$S$159,0,0),0,0)</f>
        <v>79.790000000000006</v>
      </c>
      <c r="N336" t="s">
        <v>19</v>
      </c>
      <c r="O336" t="s">
        <v>59</v>
      </c>
      <c r="P336" t="s">
        <v>17</v>
      </c>
      <c r="Q336" t="str">
        <f t="shared" si="5"/>
        <v>('DHL','1/1/2025','1/1/2026','11706','Export','US','NULL','Express','Non-Document','C','31','32',79.79,'Flat','Dell_DHL2025Rates',NULL),</v>
      </c>
    </row>
    <row r="337" spans="1:17" x14ac:dyDescent="0.3">
      <c r="A337" t="s">
        <v>14</v>
      </c>
      <c r="B337" s="1" t="s">
        <v>57</v>
      </c>
      <c r="C337" s="1" t="s">
        <v>58</v>
      </c>
      <c r="D337">
        <v>11706</v>
      </c>
      <c r="E337" t="s">
        <v>15</v>
      </c>
      <c r="F337" t="s">
        <v>16</v>
      </c>
      <c r="G337" t="s">
        <v>17</v>
      </c>
      <c r="H337" t="s">
        <v>33</v>
      </c>
      <c r="I337" t="s">
        <v>18</v>
      </c>
      <c r="J337" t="s">
        <v>22</v>
      </c>
      <c r="K337">
        <v>32</v>
      </c>
      <c r="L337" s="14">
        <v>33</v>
      </c>
      <c r="M337" s="3" cm="1">
        <f t="array" ref="M337">_xlfn.XLOOKUP(J337,'US Export Rates'!$C$7:$S$7,_xlfn.XLOOKUP(Rateload!L337,'US Export Rates'!$A$8:$A$159,'US Export Rates'!$C$8:$S$159,0,0),0,0)</f>
        <v>81.34</v>
      </c>
      <c r="N337" t="s">
        <v>19</v>
      </c>
      <c r="O337" t="s">
        <v>59</v>
      </c>
      <c r="P337" t="s">
        <v>17</v>
      </c>
      <c r="Q337" t="str">
        <f t="shared" si="5"/>
        <v>('DHL','1/1/2025','1/1/2026','11706','Export','US','NULL','Express','Non-Document','C','32','33',81.34,'Flat','Dell_DHL2025Rates',NULL),</v>
      </c>
    </row>
    <row r="338" spans="1:17" x14ac:dyDescent="0.3">
      <c r="A338" t="s">
        <v>14</v>
      </c>
      <c r="B338" s="1" t="s">
        <v>57</v>
      </c>
      <c r="C338" s="1" t="s">
        <v>58</v>
      </c>
      <c r="D338">
        <v>11706</v>
      </c>
      <c r="E338" t="s">
        <v>15</v>
      </c>
      <c r="F338" t="s">
        <v>16</v>
      </c>
      <c r="G338" t="s">
        <v>17</v>
      </c>
      <c r="H338" t="s">
        <v>33</v>
      </c>
      <c r="I338" t="s">
        <v>18</v>
      </c>
      <c r="J338" t="s">
        <v>22</v>
      </c>
      <c r="K338">
        <v>33</v>
      </c>
      <c r="L338" s="14">
        <v>34</v>
      </c>
      <c r="M338" s="3" cm="1">
        <f t="array" ref="M338">_xlfn.XLOOKUP(J338,'US Export Rates'!$C$7:$S$7,_xlfn.XLOOKUP(Rateload!L338,'US Export Rates'!$A$8:$A$159,'US Export Rates'!$C$8:$S$159,0,0),0,0)</f>
        <v>82.89</v>
      </c>
      <c r="N338" t="s">
        <v>19</v>
      </c>
      <c r="O338" t="s">
        <v>59</v>
      </c>
      <c r="P338" t="s">
        <v>17</v>
      </c>
      <c r="Q338" t="str">
        <f t="shared" si="5"/>
        <v>('DHL','1/1/2025','1/1/2026','11706','Export','US','NULL','Express','Non-Document','C','33','34',82.89,'Flat','Dell_DHL2025Rates',NULL),</v>
      </c>
    </row>
    <row r="339" spans="1:17" x14ac:dyDescent="0.3">
      <c r="A339" t="s">
        <v>14</v>
      </c>
      <c r="B339" s="1" t="s">
        <v>57</v>
      </c>
      <c r="C339" s="1" t="s">
        <v>58</v>
      </c>
      <c r="D339">
        <v>11706</v>
      </c>
      <c r="E339" t="s">
        <v>15</v>
      </c>
      <c r="F339" t="s">
        <v>16</v>
      </c>
      <c r="G339" t="s">
        <v>17</v>
      </c>
      <c r="H339" t="s">
        <v>33</v>
      </c>
      <c r="I339" t="s">
        <v>18</v>
      </c>
      <c r="J339" t="s">
        <v>22</v>
      </c>
      <c r="K339">
        <v>34</v>
      </c>
      <c r="L339" s="14">
        <v>35</v>
      </c>
      <c r="M339" s="3" cm="1">
        <f t="array" ref="M339">_xlfn.XLOOKUP(J339,'US Export Rates'!$C$7:$S$7,_xlfn.XLOOKUP(Rateload!L339,'US Export Rates'!$A$8:$A$159,'US Export Rates'!$C$8:$S$159,0,0),0,0)</f>
        <v>84.44</v>
      </c>
      <c r="N339" t="s">
        <v>19</v>
      </c>
      <c r="O339" t="s">
        <v>59</v>
      </c>
      <c r="P339" t="s">
        <v>17</v>
      </c>
      <c r="Q339" t="str">
        <f t="shared" si="5"/>
        <v>('DHL','1/1/2025','1/1/2026','11706','Export','US','NULL','Express','Non-Document','C','34','35',84.44,'Flat','Dell_DHL2025Rates',NULL),</v>
      </c>
    </row>
    <row r="340" spans="1:17" x14ac:dyDescent="0.3">
      <c r="A340" t="s">
        <v>14</v>
      </c>
      <c r="B340" s="1" t="s">
        <v>57</v>
      </c>
      <c r="C340" s="1" t="s">
        <v>58</v>
      </c>
      <c r="D340">
        <v>11706</v>
      </c>
      <c r="E340" t="s">
        <v>15</v>
      </c>
      <c r="F340" t="s">
        <v>16</v>
      </c>
      <c r="G340" t="s">
        <v>17</v>
      </c>
      <c r="H340" t="s">
        <v>33</v>
      </c>
      <c r="I340" t="s">
        <v>18</v>
      </c>
      <c r="J340" t="s">
        <v>22</v>
      </c>
      <c r="K340">
        <v>35</v>
      </c>
      <c r="L340" s="14">
        <v>36</v>
      </c>
      <c r="M340" s="3" cm="1">
        <f t="array" ref="M340">_xlfn.XLOOKUP(J340,'US Export Rates'!$C$7:$S$7,_xlfn.XLOOKUP(Rateload!L340,'US Export Rates'!$A$8:$A$159,'US Export Rates'!$C$8:$S$159,0,0),0,0)</f>
        <v>85.99</v>
      </c>
      <c r="N340" t="s">
        <v>19</v>
      </c>
      <c r="O340" t="s">
        <v>59</v>
      </c>
      <c r="P340" t="s">
        <v>17</v>
      </c>
      <c r="Q340" t="str">
        <f t="shared" si="5"/>
        <v>('DHL','1/1/2025','1/1/2026','11706','Export','US','NULL','Express','Non-Document','C','35','36',85.99,'Flat','Dell_DHL2025Rates',NULL),</v>
      </c>
    </row>
    <row r="341" spans="1:17" x14ac:dyDescent="0.3">
      <c r="A341" t="s">
        <v>14</v>
      </c>
      <c r="B341" s="1" t="s">
        <v>57</v>
      </c>
      <c r="C341" s="1" t="s">
        <v>58</v>
      </c>
      <c r="D341">
        <v>11706</v>
      </c>
      <c r="E341" t="s">
        <v>15</v>
      </c>
      <c r="F341" t="s">
        <v>16</v>
      </c>
      <c r="G341" t="s">
        <v>17</v>
      </c>
      <c r="H341" t="s">
        <v>33</v>
      </c>
      <c r="I341" t="s">
        <v>18</v>
      </c>
      <c r="J341" t="s">
        <v>22</v>
      </c>
      <c r="K341">
        <v>36</v>
      </c>
      <c r="L341" s="14">
        <v>37</v>
      </c>
      <c r="M341" s="3" cm="1">
        <f t="array" ref="M341">_xlfn.XLOOKUP(J341,'US Export Rates'!$C$7:$S$7,_xlfn.XLOOKUP(Rateload!L341,'US Export Rates'!$A$8:$A$159,'US Export Rates'!$C$8:$S$159,0,0),0,0)</f>
        <v>87.54</v>
      </c>
      <c r="N341" t="s">
        <v>19</v>
      </c>
      <c r="O341" t="s">
        <v>59</v>
      </c>
      <c r="P341" t="s">
        <v>17</v>
      </c>
      <c r="Q341" t="str">
        <f t="shared" si="5"/>
        <v>('DHL','1/1/2025','1/1/2026','11706','Export','US','NULL','Express','Non-Document','C','36','37',87.54,'Flat','Dell_DHL2025Rates',NULL),</v>
      </c>
    </row>
    <row r="342" spans="1:17" x14ac:dyDescent="0.3">
      <c r="A342" t="s">
        <v>14</v>
      </c>
      <c r="B342" s="1" t="s">
        <v>57</v>
      </c>
      <c r="C342" s="1" t="s">
        <v>58</v>
      </c>
      <c r="D342">
        <v>11706</v>
      </c>
      <c r="E342" t="s">
        <v>15</v>
      </c>
      <c r="F342" t="s">
        <v>16</v>
      </c>
      <c r="G342" t="s">
        <v>17</v>
      </c>
      <c r="H342" t="s">
        <v>33</v>
      </c>
      <c r="I342" t="s">
        <v>18</v>
      </c>
      <c r="J342" t="s">
        <v>22</v>
      </c>
      <c r="K342">
        <v>37</v>
      </c>
      <c r="L342" s="14">
        <v>38</v>
      </c>
      <c r="M342" s="3" cm="1">
        <f t="array" ref="M342">_xlfn.XLOOKUP(J342,'US Export Rates'!$C$7:$S$7,_xlfn.XLOOKUP(Rateload!L342,'US Export Rates'!$A$8:$A$159,'US Export Rates'!$C$8:$S$159,0,0),0,0)</f>
        <v>89.09</v>
      </c>
      <c r="N342" t="s">
        <v>19</v>
      </c>
      <c r="O342" t="s">
        <v>59</v>
      </c>
      <c r="P342" t="s">
        <v>17</v>
      </c>
      <c r="Q342" t="str">
        <f t="shared" si="5"/>
        <v>('DHL','1/1/2025','1/1/2026','11706','Export','US','NULL','Express','Non-Document','C','37','38',89.09,'Flat','Dell_DHL2025Rates',NULL),</v>
      </c>
    </row>
    <row r="343" spans="1:17" x14ac:dyDescent="0.3">
      <c r="A343" t="s">
        <v>14</v>
      </c>
      <c r="B343" s="1" t="s">
        <v>57</v>
      </c>
      <c r="C343" s="1" t="s">
        <v>58</v>
      </c>
      <c r="D343">
        <v>11706</v>
      </c>
      <c r="E343" t="s">
        <v>15</v>
      </c>
      <c r="F343" t="s">
        <v>16</v>
      </c>
      <c r="G343" t="s">
        <v>17</v>
      </c>
      <c r="H343" t="s">
        <v>33</v>
      </c>
      <c r="I343" t="s">
        <v>18</v>
      </c>
      <c r="J343" t="s">
        <v>22</v>
      </c>
      <c r="K343">
        <v>38</v>
      </c>
      <c r="L343" s="14">
        <v>39</v>
      </c>
      <c r="M343" s="3" cm="1">
        <f t="array" ref="M343">_xlfn.XLOOKUP(J343,'US Export Rates'!$C$7:$S$7,_xlfn.XLOOKUP(Rateload!L343,'US Export Rates'!$A$8:$A$159,'US Export Rates'!$C$8:$S$159,0,0),0,0)</f>
        <v>90.64</v>
      </c>
      <c r="N343" t="s">
        <v>19</v>
      </c>
      <c r="O343" t="s">
        <v>59</v>
      </c>
      <c r="P343" t="s">
        <v>17</v>
      </c>
      <c r="Q343" t="str">
        <f t="shared" si="5"/>
        <v>('DHL','1/1/2025','1/1/2026','11706','Export','US','NULL','Express','Non-Document','C','38','39',90.64,'Flat','Dell_DHL2025Rates',NULL),</v>
      </c>
    </row>
    <row r="344" spans="1:17" x14ac:dyDescent="0.3">
      <c r="A344" t="s">
        <v>14</v>
      </c>
      <c r="B344" s="1" t="s">
        <v>57</v>
      </c>
      <c r="C344" s="1" t="s">
        <v>58</v>
      </c>
      <c r="D344">
        <v>11706</v>
      </c>
      <c r="E344" t="s">
        <v>15</v>
      </c>
      <c r="F344" t="s">
        <v>16</v>
      </c>
      <c r="G344" t="s">
        <v>17</v>
      </c>
      <c r="H344" t="s">
        <v>33</v>
      </c>
      <c r="I344" t="s">
        <v>18</v>
      </c>
      <c r="J344" t="s">
        <v>22</v>
      </c>
      <c r="K344">
        <v>39</v>
      </c>
      <c r="L344" s="14">
        <v>40</v>
      </c>
      <c r="M344" s="3" cm="1">
        <f t="array" ref="M344">_xlfn.XLOOKUP(J344,'US Export Rates'!$C$7:$S$7,_xlfn.XLOOKUP(Rateload!L344,'US Export Rates'!$A$8:$A$159,'US Export Rates'!$C$8:$S$159,0,0),0,0)</f>
        <v>92.19</v>
      </c>
      <c r="N344" t="s">
        <v>19</v>
      </c>
      <c r="O344" t="s">
        <v>59</v>
      </c>
      <c r="P344" t="s">
        <v>17</v>
      </c>
      <c r="Q344" t="str">
        <f t="shared" si="5"/>
        <v>('DHL','1/1/2025','1/1/2026','11706','Export','US','NULL','Express','Non-Document','C','39','40',92.19,'Flat','Dell_DHL2025Rates',NULL),</v>
      </c>
    </row>
    <row r="345" spans="1:17" x14ac:dyDescent="0.3">
      <c r="A345" t="s">
        <v>14</v>
      </c>
      <c r="B345" s="1" t="s">
        <v>57</v>
      </c>
      <c r="C345" s="1" t="s">
        <v>58</v>
      </c>
      <c r="D345">
        <v>11706</v>
      </c>
      <c r="E345" t="s">
        <v>15</v>
      </c>
      <c r="F345" t="s">
        <v>16</v>
      </c>
      <c r="G345" t="s">
        <v>17</v>
      </c>
      <c r="H345" t="s">
        <v>33</v>
      </c>
      <c r="I345" t="s">
        <v>18</v>
      </c>
      <c r="J345" t="s">
        <v>22</v>
      </c>
      <c r="K345">
        <v>40</v>
      </c>
      <c r="L345" s="14">
        <v>41</v>
      </c>
      <c r="M345" s="3" cm="1">
        <f t="array" ref="M345">_xlfn.XLOOKUP(J345,'US Export Rates'!$C$7:$S$7,_xlfn.XLOOKUP(Rateload!L345,'US Export Rates'!$A$8:$A$159,'US Export Rates'!$C$8:$S$159,0,0),0,0)</f>
        <v>93.74</v>
      </c>
      <c r="N345" t="s">
        <v>19</v>
      </c>
      <c r="O345" t="s">
        <v>59</v>
      </c>
      <c r="P345" t="s">
        <v>17</v>
      </c>
      <c r="Q345" t="str">
        <f t="shared" si="5"/>
        <v>('DHL','1/1/2025','1/1/2026','11706','Export','US','NULL','Express','Non-Document','C','40','41',93.74,'Flat','Dell_DHL2025Rates',NULL),</v>
      </c>
    </row>
    <row r="346" spans="1:17" x14ac:dyDescent="0.3">
      <c r="A346" t="s">
        <v>14</v>
      </c>
      <c r="B346" s="1" t="s">
        <v>57</v>
      </c>
      <c r="C346" s="1" t="s">
        <v>58</v>
      </c>
      <c r="D346">
        <v>11706</v>
      </c>
      <c r="E346" t="s">
        <v>15</v>
      </c>
      <c r="F346" t="s">
        <v>16</v>
      </c>
      <c r="G346" t="s">
        <v>17</v>
      </c>
      <c r="H346" t="s">
        <v>33</v>
      </c>
      <c r="I346" t="s">
        <v>18</v>
      </c>
      <c r="J346" t="s">
        <v>22</v>
      </c>
      <c r="K346">
        <v>41</v>
      </c>
      <c r="L346" s="14">
        <v>42</v>
      </c>
      <c r="M346" s="3" cm="1">
        <f t="array" ref="M346">_xlfn.XLOOKUP(J346,'US Export Rates'!$C$7:$S$7,_xlfn.XLOOKUP(Rateload!L346,'US Export Rates'!$A$8:$A$159,'US Export Rates'!$C$8:$S$159,0,0),0,0)</f>
        <v>95.29</v>
      </c>
      <c r="N346" t="s">
        <v>19</v>
      </c>
      <c r="O346" t="s">
        <v>59</v>
      </c>
      <c r="P346" t="s">
        <v>17</v>
      </c>
      <c r="Q346" t="str">
        <f t="shared" si="5"/>
        <v>('DHL','1/1/2025','1/1/2026','11706','Export','US','NULL','Express','Non-Document','C','41','42',95.29,'Flat','Dell_DHL2025Rates',NULL),</v>
      </c>
    </row>
    <row r="347" spans="1:17" x14ac:dyDescent="0.3">
      <c r="A347" t="s">
        <v>14</v>
      </c>
      <c r="B347" s="1" t="s">
        <v>57</v>
      </c>
      <c r="C347" s="1" t="s">
        <v>58</v>
      </c>
      <c r="D347">
        <v>11706</v>
      </c>
      <c r="E347" t="s">
        <v>15</v>
      </c>
      <c r="F347" t="s">
        <v>16</v>
      </c>
      <c r="G347" t="s">
        <v>17</v>
      </c>
      <c r="H347" t="s">
        <v>33</v>
      </c>
      <c r="I347" t="s">
        <v>18</v>
      </c>
      <c r="J347" t="s">
        <v>22</v>
      </c>
      <c r="K347">
        <v>42</v>
      </c>
      <c r="L347" s="14">
        <v>43</v>
      </c>
      <c r="M347" s="3" cm="1">
        <f t="array" ref="M347">_xlfn.XLOOKUP(J347,'US Export Rates'!$C$7:$S$7,_xlfn.XLOOKUP(Rateload!L347,'US Export Rates'!$A$8:$A$159,'US Export Rates'!$C$8:$S$159,0,0),0,0)</f>
        <v>96.84</v>
      </c>
      <c r="N347" t="s">
        <v>19</v>
      </c>
      <c r="O347" t="s">
        <v>59</v>
      </c>
      <c r="P347" t="s">
        <v>17</v>
      </c>
      <c r="Q347" t="str">
        <f t="shared" si="5"/>
        <v>('DHL','1/1/2025','1/1/2026','11706','Export','US','NULL','Express','Non-Document','C','42','43',96.84,'Flat','Dell_DHL2025Rates',NULL),</v>
      </c>
    </row>
    <row r="348" spans="1:17" x14ac:dyDescent="0.3">
      <c r="A348" t="s">
        <v>14</v>
      </c>
      <c r="B348" s="1" t="s">
        <v>57</v>
      </c>
      <c r="C348" s="1" t="s">
        <v>58</v>
      </c>
      <c r="D348">
        <v>11706</v>
      </c>
      <c r="E348" t="s">
        <v>15</v>
      </c>
      <c r="F348" t="s">
        <v>16</v>
      </c>
      <c r="G348" t="s">
        <v>17</v>
      </c>
      <c r="H348" t="s">
        <v>33</v>
      </c>
      <c r="I348" t="s">
        <v>18</v>
      </c>
      <c r="J348" t="s">
        <v>22</v>
      </c>
      <c r="K348">
        <v>43</v>
      </c>
      <c r="L348" s="14">
        <v>44</v>
      </c>
      <c r="M348" s="3" cm="1">
        <f t="array" ref="M348">_xlfn.XLOOKUP(J348,'US Export Rates'!$C$7:$S$7,_xlfn.XLOOKUP(Rateload!L348,'US Export Rates'!$A$8:$A$159,'US Export Rates'!$C$8:$S$159,0,0),0,0)</f>
        <v>98.39</v>
      </c>
      <c r="N348" t="s">
        <v>19</v>
      </c>
      <c r="O348" t="s">
        <v>59</v>
      </c>
      <c r="P348" t="s">
        <v>17</v>
      </c>
      <c r="Q348" t="str">
        <f t="shared" si="5"/>
        <v>('DHL','1/1/2025','1/1/2026','11706','Export','US','NULL','Express','Non-Document','C','43','44',98.39,'Flat','Dell_DHL2025Rates',NULL),</v>
      </c>
    </row>
    <row r="349" spans="1:17" x14ac:dyDescent="0.3">
      <c r="A349" t="s">
        <v>14</v>
      </c>
      <c r="B349" s="1" t="s">
        <v>57</v>
      </c>
      <c r="C349" s="1" t="s">
        <v>58</v>
      </c>
      <c r="D349">
        <v>11706</v>
      </c>
      <c r="E349" t="s">
        <v>15</v>
      </c>
      <c r="F349" t="s">
        <v>16</v>
      </c>
      <c r="G349" t="s">
        <v>17</v>
      </c>
      <c r="H349" t="s">
        <v>33</v>
      </c>
      <c r="I349" t="s">
        <v>18</v>
      </c>
      <c r="J349" t="s">
        <v>22</v>
      </c>
      <c r="K349">
        <v>44</v>
      </c>
      <c r="L349" s="14">
        <v>45</v>
      </c>
      <c r="M349" s="3" cm="1">
        <f t="array" ref="M349">_xlfn.XLOOKUP(J349,'US Export Rates'!$C$7:$S$7,_xlfn.XLOOKUP(Rateload!L349,'US Export Rates'!$A$8:$A$159,'US Export Rates'!$C$8:$S$159,0,0),0,0)</f>
        <v>99.94</v>
      </c>
      <c r="N349" t="s">
        <v>19</v>
      </c>
      <c r="O349" t="s">
        <v>59</v>
      </c>
      <c r="P349" t="s">
        <v>17</v>
      </c>
      <c r="Q349" t="str">
        <f t="shared" si="5"/>
        <v>('DHL','1/1/2025','1/1/2026','11706','Export','US','NULL','Express','Non-Document','C','44','45',99.94,'Flat','Dell_DHL2025Rates',NULL),</v>
      </c>
    </row>
    <row r="350" spans="1:17" x14ac:dyDescent="0.3">
      <c r="A350" t="s">
        <v>14</v>
      </c>
      <c r="B350" s="1" t="s">
        <v>57</v>
      </c>
      <c r="C350" s="1" t="s">
        <v>58</v>
      </c>
      <c r="D350">
        <v>11706</v>
      </c>
      <c r="E350" t="s">
        <v>15</v>
      </c>
      <c r="F350" t="s">
        <v>16</v>
      </c>
      <c r="G350" t="s">
        <v>17</v>
      </c>
      <c r="H350" t="s">
        <v>33</v>
      </c>
      <c r="I350" t="s">
        <v>18</v>
      </c>
      <c r="J350" t="s">
        <v>22</v>
      </c>
      <c r="K350">
        <v>45</v>
      </c>
      <c r="L350" s="14">
        <v>46</v>
      </c>
      <c r="M350" s="3" cm="1">
        <f t="array" ref="M350">_xlfn.XLOOKUP(J350,'US Export Rates'!$C$7:$S$7,_xlfn.XLOOKUP(Rateload!L350,'US Export Rates'!$A$8:$A$159,'US Export Rates'!$C$8:$S$159,0,0),0,0)</f>
        <v>101.49</v>
      </c>
      <c r="N350" t="s">
        <v>19</v>
      </c>
      <c r="O350" t="s">
        <v>59</v>
      </c>
      <c r="P350" t="s">
        <v>17</v>
      </c>
      <c r="Q350" t="str">
        <f t="shared" si="5"/>
        <v>('DHL','1/1/2025','1/1/2026','11706','Export','US','NULL','Express','Non-Document','C','45','46',101.49,'Flat','Dell_DHL2025Rates',NULL),</v>
      </c>
    </row>
    <row r="351" spans="1:17" x14ac:dyDescent="0.3">
      <c r="A351" t="s">
        <v>14</v>
      </c>
      <c r="B351" s="1" t="s">
        <v>57</v>
      </c>
      <c r="C351" s="1" t="s">
        <v>58</v>
      </c>
      <c r="D351">
        <v>11706</v>
      </c>
      <c r="E351" t="s">
        <v>15</v>
      </c>
      <c r="F351" t="s">
        <v>16</v>
      </c>
      <c r="G351" t="s">
        <v>17</v>
      </c>
      <c r="H351" t="s">
        <v>33</v>
      </c>
      <c r="I351" t="s">
        <v>18</v>
      </c>
      <c r="J351" t="s">
        <v>22</v>
      </c>
      <c r="K351">
        <v>46</v>
      </c>
      <c r="L351" s="14">
        <v>47</v>
      </c>
      <c r="M351" s="3" cm="1">
        <f t="array" ref="M351">_xlfn.XLOOKUP(J351,'US Export Rates'!$C$7:$S$7,_xlfn.XLOOKUP(Rateload!L351,'US Export Rates'!$A$8:$A$159,'US Export Rates'!$C$8:$S$159,0,0),0,0)</f>
        <v>103.04</v>
      </c>
      <c r="N351" t="s">
        <v>19</v>
      </c>
      <c r="O351" t="s">
        <v>59</v>
      </c>
      <c r="P351" t="s">
        <v>17</v>
      </c>
      <c r="Q351" t="str">
        <f t="shared" si="5"/>
        <v>('DHL','1/1/2025','1/1/2026','11706','Export','US','NULL','Express','Non-Document','C','46','47',103.04,'Flat','Dell_DHL2025Rates',NULL),</v>
      </c>
    </row>
    <row r="352" spans="1:17" x14ac:dyDescent="0.3">
      <c r="A352" t="s">
        <v>14</v>
      </c>
      <c r="B352" s="1" t="s">
        <v>57</v>
      </c>
      <c r="C352" s="1" t="s">
        <v>58</v>
      </c>
      <c r="D352">
        <v>11706</v>
      </c>
      <c r="E352" t="s">
        <v>15</v>
      </c>
      <c r="F352" t="s">
        <v>16</v>
      </c>
      <c r="G352" t="s">
        <v>17</v>
      </c>
      <c r="H352" t="s">
        <v>33</v>
      </c>
      <c r="I352" t="s">
        <v>18</v>
      </c>
      <c r="J352" t="s">
        <v>22</v>
      </c>
      <c r="K352">
        <v>47</v>
      </c>
      <c r="L352" s="14">
        <v>48</v>
      </c>
      <c r="M352" s="3" cm="1">
        <f t="array" ref="M352">_xlfn.XLOOKUP(J352,'US Export Rates'!$C$7:$S$7,_xlfn.XLOOKUP(Rateload!L352,'US Export Rates'!$A$8:$A$159,'US Export Rates'!$C$8:$S$159,0,0),0,0)</f>
        <v>104.59</v>
      </c>
      <c r="N352" t="s">
        <v>19</v>
      </c>
      <c r="O352" t="s">
        <v>59</v>
      </c>
      <c r="P352" t="s">
        <v>17</v>
      </c>
      <c r="Q352" t="str">
        <f t="shared" si="5"/>
        <v>('DHL','1/1/2025','1/1/2026','11706','Export','US','NULL','Express','Non-Document','C','47','48',104.59,'Flat','Dell_DHL2025Rates',NULL),</v>
      </c>
    </row>
    <row r="353" spans="1:17" x14ac:dyDescent="0.3">
      <c r="A353" t="s">
        <v>14</v>
      </c>
      <c r="B353" s="1" t="s">
        <v>57</v>
      </c>
      <c r="C353" s="1" t="s">
        <v>58</v>
      </c>
      <c r="D353">
        <v>11706</v>
      </c>
      <c r="E353" t="s">
        <v>15</v>
      </c>
      <c r="F353" t="s">
        <v>16</v>
      </c>
      <c r="G353" t="s">
        <v>17</v>
      </c>
      <c r="H353" t="s">
        <v>33</v>
      </c>
      <c r="I353" t="s">
        <v>18</v>
      </c>
      <c r="J353" t="s">
        <v>22</v>
      </c>
      <c r="K353">
        <v>48</v>
      </c>
      <c r="L353" s="14">
        <v>49</v>
      </c>
      <c r="M353" s="3" cm="1">
        <f t="array" ref="M353">_xlfn.XLOOKUP(J353,'US Export Rates'!$C$7:$S$7,_xlfn.XLOOKUP(Rateload!L353,'US Export Rates'!$A$8:$A$159,'US Export Rates'!$C$8:$S$159,0,0),0,0)</f>
        <v>106.14</v>
      </c>
      <c r="N353" t="s">
        <v>19</v>
      </c>
      <c r="O353" t="s">
        <v>59</v>
      </c>
      <c r="P353" t="s">
        <v>17</v>
      </c>
      <c r="Q353" t="str">
        <f t="shared" si="5"/>
        <v>('DHL','1/1/2025','1/1/2026','11706','Export','US','NULL','Express','Non-Document','C','48','49',106.14,'Flat','Dell_DHL2025Rates',NULL),</v>
      </c>
    </row>
    <row r="354" spans="1:17" x14ac:dyDescent="0.3">
      <c r="A354" t="s">
        <v>14</v>
      </c>
      <c r="B354" s="1" t="s">
        <v>57</v>
      </c>
      <c r="C354" s="1" t="s">
        <v>58</v>
      </c>
      <c r="D354">
        <v>11706</v>
      </c>
      <c r="E354" t="s">
        <v>15</v>
      </c>
      <c r="F354" t="s">
        <v>16</v>
      </c>
      <c r="G354" t="s">
        <v>17</v>
      </c>
      <c r="H354" t="s">
        <v>33</v>
      </c>
      <c r="I354" t="s">
        <v>18</v>
      </c>
      <c r="J354" t="s">
        <v>22</v>
      </c>
      <c r="K354">
        <v>49</v>
      </c>
      <c r="L354" s="14">
        <v>50</v>
      </c>
      <c r="M354" s="3" cm="1">
        <f t="array" ref="M354">_xlfn.XLOOKUP(J354,'US Export Rates'!$C$7:$S$7,_xlfn.XLOOKUP(Rateload!L354,'US Export Rates'!$A$8:$A$159,'US Export Rates'!$C$8:$S$159,0,0),0,0)</f>
        <v>107.69</v>
      </c>
      <c r="N354" t="s">
        <v>19</v>
      </c>
      <c r="O354" t="s">
        <v>59</v>
      </c>
      <c r="P354" t="s">
        <v>17</v>
      </c>
      <c r="Q354" t="str">
        <f t="shared" si="5"/>
        <v>('DHL','1/1/2025','1/1/2026','11706','Export','US','NULL','Express','Non-Document','C','49','50',107.69,'Flat','Dell_DHL2025Rates',NULL),</v>
      </c>
    </row>
    <row r="355" spans="1:17" x14ac:dyDescent="0.3">
      <c r="A355" t="s">
        <v>14</v>
      </c>
      <c r="B355" s="1" t="s">
        <v>57</v>
      </c>
      <c r="C355" s="1" t="s">
        <v>58</v>
      </c>
      <c r="D355">
        <v>11706</v>
      </c>
      <c r="E355" t="s">
        <v>15</v>
      </c>
      <c r="F355" t="s">
        <v>16</v>
      </c>
      <c r="G355" t="s">
        <v>17</v>
      </c>
      <c r="H355" t="s">
        <v>33</v>
      </c>
      <c r="I355" t="s">
        <v>18</v>
      </c>
      <c r="J355" t="s">
        <v>22</v>
      </c>
      <c r="K355">
        <v>50</v>
      </c>
      <c r="L355" s="14">
        <v>51</v>
      </c>
      <c r="M355" s="3" cm="1">
        <f t="array" ref="M355">_xlfn.XLOOKUP(J355,'US Export Rates'!$C$7:$S$7,_xlfn.XLOOKUP(Rateload!L355,'US Export Rates'!$A$8:$A$159,'US Export Rates'!$C$8:$S$159,0,0),0,0)</f>
        <v>109.25</v>
      </c>
      <c r="N355" t="s">
        <v>19</v>
      </c>
      <c r="O355" t="s">
        <v>59</v>
      </c>
      <c r="P355" t="s">
        <v>17</v>
      </c>
      <c r="Q355" t="str">
        <f t="shared" si="5"/>
        <v>('DHL','1/1/2025','1/1/2026','11706','Export','US','NULL','Express','Non-Document','C','50','51',109.25,'Flat','Dell_DHL2025Rates',NULL),</v>
      </c>
    </row>
    <row r="356" spans="1:17" x14ac:dyDescent="0.3">
      <c r="A356" t="s">
        <v>14</v>
      </c>
      <c r="B356" s="1" t="s">
        <v>57</v>
      </c>
      <c r="C356" s="1" t="s">
        <v>58</v>
      </c>
      <c r="D356">
        <v>11706</v>
      </c>
      <c r="E356" t="s">
        <v>15</v>
      </c>
      <c r="F356" t="s">
        <v>16</v>
      </c>
      <c r="G356" t="s">
        <v>17</v>
      </c>
      <c r="H356" t="s">
        <v>33</v>
      </c>
      <c r="I356" t="s">
        <v>18</v>
      </c>
      <c r="J356" t="s">
        <v>22</v>
      </c>
      <c r="K356">
        <v>51</v>
      </c>
      <c r="L356" s="14">
        <v>52</v>
      </c>
      <c r="M356" s="3" cm="1">
        <f t="array" ref="M356">_xlfn.XLOOKUP(J356,'US Export Rates'!$C$7:$S$7,_xlfn.XLOOKUP(Rateload!L356,'US Export Rates'!$A$8:$A$159,'US Export Rates'!$C$8:$S$159,0,0),0,0)</f>
        <v>110.81</v>
      </c>
      <c r="N356" t="s">
        <v>19</v>
      </c>
      <c r="O356" t="s">
        <v>59</v>
      </c>
      <c r="P356" t="s">
        <v>17</v>
      </c>
      <c r="Q356" t="str">
        <f t="shared" si="5"/>
        <v>('DHL','1/1/2025','1/1/2026','11706','Export','US','NULL','Express','Non-Document','C','51','52',110.81,'Flat','Dell_DHL2025Rates',NULL),</v>
      </c>
    </row>
    <row r="357" spans="1:17" x14ac:dyDescent="0.3">
      <c r="A357" t="s">
        <v>14</v>
      </c>
      <c r="B357" s="1" t="s">
        <v>57</v>
      </c>
      <c r="C357" s="1" t="s">
        <v>58</v>
      </c>
      <c r="D357">
        <v>11706</v>
      </c>
      <c r="E357" t="s">
        <v>15</v>
      </c>
      <c r="F357" t="s">
        <v>16</v>
      </c>
      <c r="G357" t="s">
        <v>17</v>
      </c>
      <c r="H357" t="s">
        <v>33</v>
      </c>
      <c r="I357" t="s">
        <v>18</v>
      </c>
      <c r="J357" t="s">
        <v>22</v>
      </c>
      <c r="K357">
        <v>52</v>
      </c>
      <c r="L357" s="14">
        <v>53</v>
      </c>
      <c r="M357" s="3" cm="1">
        <f t="array" ref="M357">_xlfn.XLOOKUP(J357,'US Export Rates'!$C$7:$S$7,_xlfn.XLOOKUP(Rateload!L357,'US Export Rates'!$A$8:$A$159,'US Export Rates'!$C$8:$S$159,0,0),0,0)</f>
        <v>112.37</v>
      </c>
      <c r="N357" t="s">
        <v>19</v>
      </c>
      <c r="O357" t="s">
        <v>59</v>
      </c>
      <c r="P357" t="s">
        <v>17</v>
      </c>
      <c r="Q357" t="str">
        <f t="shared" si="5"/>
        <v>('DHL','1/1/2025','1/1/2026','11706','Export','US','NULL','Express','Non-Document','C','52','53',112.37,'Flat','Dell_DHL2025Rates',NULL),</v>
      </c>
    </row>
    <row r="358" spans="1:17" x14ac:dyDescent="0.3">
      <c r="A358" t="s">
        <v>14</v>
      </c>
      <c r="B358" s="1" t="s">
        <v>57</v>
      </c>
      <c r="C358" s="1" t="s">
        <v>58</v>
      </c>
      <c r="D358">
        <v>11706</v>
      </c>
      <c r="E358" t="s">
        <v>15</v>
      </c>
      <c r="F358" t="s">
        <v>16</v>
      </c>
      <c r="G358" t="s">
        <v>17</v>
      </c>
      <c r="H358" t="s">
        <v>33</v>
      </c>
      <c r="I358" t="s">
        <v>18</v>
      </c>
      <c r="J358" t="s">
        <v>22</v>
      </c>
      <c r="K358">
        <v>53</v>
      </c>
      <c r="L358" s="14">
        <v>54</v>
      </c>
      <c r="M358" s="3" cm="1">
        <f t="array" ref="M358">_xlfn.XLOOKUP(J358,'US Export Rates'!$C$7:$S$7,_xlfn.XLOOKUP(Rateload!L358,'US Export Rates'!$A$8:$A$159,'US Export Rates'!$C$8:$S$159,0,0),0,0)</f>
        <v>113.93</v>
      </c>
      <c r="N358" t="s">
        <v>19</v>
      </c>
      <c r="O358" t="s">
        <v>59</v>
      </c>
      <c r="P358" t="s">
        <v>17</v>
      </c>
      <c r="Q358" t="str">
        <f t="shared" si="5"/>
        <v>('DHL','1/1/2025','1/1/2026','11706','Export','US','NULL','Express','Non-Document','C','53','54',113.93,'Flat','Dell_DHL2025Rates',NULL),</v>
      </c>
    </row>
    <row r="359" spans="1:17" x14ac:dyDescent="0.3">
      <c r="A359" t="s">
        <v>14</v>
      </c>
      <c r="B359" s="1" t="s">
        <v>57</v>
      </c>
      <c r="C359" s="1" t="s">
        <v>58</v>
      </c>
      <c r="D359">
        <v>11706</v>
      </c>
      <c r="E359" t="s">
        <v>15</v>
      </c>
      <c r="F359" t="s">
        <v>16</v>
      </c>
      <c r="G359" t="s">
        <v>17</v>
      </c>
      <c r="H359" t="s">
        <v>33</v>
      </c>
      <c r="I359" t="s">
        <v>18</v>
      </c>
      <c r="J359" t="s">
        <v>22</v>
      </c>
      <c r="K359">
        <v>54</v>
      </c>
      <c r="L359" s="14">
        <v>55</v>
      </c>
      <c r="M359" s="3" cm="1">
        <f t="array" ref="M359">_xlfn.XLOOKUP(J359,'US Export Rates'!$C$7:$S$7,_xlfn.XLOOKUP(Rateload!L359,'US Export Rates'!$A$8:$A$159,'US Export Rates'!$C$8:$S$159,0,0),0,0)</f>
        <v>115.49</v>
      </c>
      <c r="N359" t="s">
        <v>19</v>
      </c>
      <c r="O359" t="s">
        <v>59</v>
      </c>
      <c r="P359" t="s">
        <v>17</v>
      </c>
      <c r="Q359" t="str">
        <f t="shared" si="5"/>
        <v>('DHL','1/1/2025','1/1/2026','11706','Export','US','NULL','Express','Non-Document','C','54','55',115.49,'Flat','Dell_DHL2025Rates',NULL),</v>
      </c>
    </row>
    <row r="360" spans="1:17" x14ac:dyDescent="0.3">
      <c r="A360" t="s">
        <v>14</v>
      </c>
      <c r="B360" s="1" t="s">
        <v>57</v>
      </c>
      <c r="C360" s="1" t="s">
        <v>58</v>
      </c>
      <c r="D360">
        <v>11706</v>
      </c>
      <c r="E360" t="s">
        <v>15</v>
      </c>
      <c r="F360" t="s">
        <v>16</v>
      </c>
      <c r="G360" t="s">
        <v>17</v>
      </c>
      <c r="H360" t="s">
        <v>33</v>
      </c>
      <c r="I360" t="s">
        <v>18</v>
      </c>
      <c r="J360" t="s">
        <v>22</v>
      </c>
      <c r="K360">
        <v>55</v>
      </c>
      <c r="L360" s="14">
        <v>56</v>
      </c>
      <c r="M360" s="3" cm="1">
        <f t="array" ref="M360">_xlfn.XLOOKUP(J360,'US Export Rates'!$C$7:$S$7,_xlfn.XLOOKUP(Rateload!L360,'US Export Rates'!$A$8:$A$159,'US Export Rates'!$C$8:$S$159,0,0),0,0)</f>
        <v>117.05</v>
      </c>
      <c r="N360" t="s">
        <v>19</v>
      </c>
      <c r="O360" t="s">
        <v>59</v>
      </c>
      <c r="P360" t="s">
        <v>17</v>
      </c>
      <c r="Q360" t="str">
        <f t="shared" si="5"/>
        <v>('DHL','1/1/2025','1/1/2026','11706','Export','US','NULL','Express','Non-Document','C','55','56',117.05,'Flat','Dell_DHL2025Rates',NULL),</v>
      </c>
    </row>
    <row r="361" spans="1:17" x14ac:dyDescent="0.3">
      <c r="A361" t="s">
        <v>14</v>
      </c>
      <c r="B361" s="1" t="s">
        <v>57</v>
      </c>
      <c r="C361" s="1" t="s">
        <v>58</v>
      </c>
      <c r="D361">
        <v>11706</v>
      </c>
      <c r="E361" t="s">
        <v>15</v>
      </c>
      <c r="F361" t="s">
        <v>16</v>
      </c>
      <c r="G361" t="s">
        <v>17</v>
      </c>
      <c r="H361" t="s">
        <v>33</v>
      </c>
      <c r="I361" t="s">
        <v>18</v>
      </c>
      <c r="J361" t="s">
        <v>22</v>
      </c>
      <c r="K361">
        <v>56</v>
      </c>
      <c r="L361" s="14">
        <v>57</v>
      </c>
      <c r="M361" s="3" cm="1">
        <f t="array" ref="M361">_xlfn.XLOOKUP(J361,'US Export Rates'!$C$7:$S$7,_xlfn.XLOOKUP(Rateload!L361,'US Export Rates'!$A$8:$A$159,'US Export Rates'!$C$8:$S$159,0,0),0,0)</f>
        <v>118.61</v>
      </c>
      <c r="N361" t="s">
        <v>19</v>
      </c>
      <c r="O361" t="s">
        <v>59</v>
      </c>
      <c r="P361" t="s">
        <v>17</v>
      </c>
      <c r="Q361" t="str">
        <f t="shared" si="5"/>
        <v>('DHL','1/1/2025','1/1/2026','11706','Export','US','NULL','Express','Non-Document','C','56','57',118.61,'Flat','Dell_DHL2025Rates',NULL),</v>
      </c>
    </row>
    <row r="362" spans="1:17" x14ac:dyDescent="0.3">
      <c r="A362" t="s">
        <v>14</v>
      </c>
      <c r="B362" s="1" t="s">
        <v>57</v>
      </c>
      <c r="C362" s="1" t="s">
        <v>58</v>
      </c>
      <c r="D362">
        <v>11706</v>
      </c>
      <c r="E362" t="s">
        <v>15</v>
      </c>
      <c r="F362" t="s">
        <v>16</v>
      </c>
      <c r="G362" t="s">
        <v>17</v>
      </c>
      <c r="H362" t="s">
        <v>33</v>
      </c>
      <c r="I362" t="s">
        <v>18</v>
      </c>
      <c r="J362" t="s">
        <v>22</v>
      </c>
      <c r="K362">
        <v>57</v>
      </c>
      <c r="L362" s="14">
        <v>58</v>
      </c>
      <c r="M362" s="3" cm="1">
        <f t="array" ref="M362">_xlfn.XLOOKUP(J362,'US Export Rates'!$C$7:$S$7,_xlfn.XLOOKUP(Rateload!L362,'US Export Rates'!$A$8:$A$159,'US Export Rates'!$C$8:$S$159,0,0),0,0)</f>
        <v>120.17</v>
      </c>
      <c r="N362" t="s">
        <v>19</v>
      </c>
      <c r="O362" t="s">
        <v>59</v>
      </c>
      <c r="P362" t="s">
        <v>17</v>
      </c>
      <c r="Q362" t="str">
        <f t="shared" si="5"/>
        <v>('DHL','1/1/2025','1/1/2026','11706','Export','US','NULL','Express','Non-Document','C','57','58',120.17,'Flat','Dell_DHL2025Rates',NULL),</v>
      </c>
    </row>
    <row r="363" spans="1:17" x14ac:dyDescent="0.3">
      <c r="A363" t="s">
        <v>14</v>
      </c>
      <c r="B363" s="1" t="s">
        <v>57</v>
      </c>
      <c r="C363" s="1" t="s">
        <v>58</v>
      </c>
      <c r="D363">
        <v>11706</v>
      </c>
      <c r="E363" t="s">
        <v>15</v>
      </c>
      <c r="F363" t="s">
        <v>16</v>
      </c>
      <c r="G363" t="s">
        <v>17</v>
      </c>
      <c r="H363" t="s">
        <v>33</v>
      </c>
      <c r="I363" t="s">
        <v>18</v>
      </c>
      <c r="J363" t="s">
        <v>22</v>
      </c>
      <c r="K363">
        <v>58</v>
      </c>
      <c r="L363" s="14">
        <v>59</v>
      </c>
      <c r="M363" s="3" cm="1">
        <f t="array" ref="M363">_xlfn.XLOOKUP(J363,'US Export Rates'!$C$7:$S$7,_xlfn.XLOOKUP(Rateload!L363,'US Export Rates'!$A$8:$A$159,'US Export Rates'!$C$8:$S$159,0,0),0,0)</f>
        <v>121.73</v>
      </c>
      <c r="N363" t="s">
        <v>19</v>
      </c>
      <c r="O363" t="s">
        <v>59</v>
      </c>
      <c r="P363" t="s">
        <v>17</v>
      </c>
      <c r="Q363" t="str">
        <f t="shared" si="5"/>
        <v>('DHL','1/1/2025','1/1/2026','11706','Export','US','NULL','Express','Non-Document','C','58','59',121.73,'Flat','Dell_DHL2025Rates',NULL),</v>
      </c>
    </row>
    <row r="364" spans="1:17" x14ac:dyDescent="0.3">
      <c r="A364" t="s">
        <v>14</v>
      </c>
      <c r="B364" s="1" t="s">
        <v>57</v>
      </c>
      <c r="C364" s="1" t="s">
        <v>58</v>
      </c>
      <c r="D364">
        <v>11706</v>
      </c>
      <c r="E364" t="s">
        <v>15</v>
      </c>
      <c r="F364" t="s">
        <v>16</v>
      </c>
      <c r="G364" t="s">
        <v>17</v>
      </c>
      <c r="H364" t="s">
        <v>33</v>
      </c>
      <c r="I364" t="s">
        <v>18</v>
      </c>
      <c r="J364" t="s">
        <v>22</v>
      </c>
      <c r="K364">
        <v>59</v>
      </c>
      <c r="L364" s="14">
        <v>60</v>
      </c>
      <c r="M364" s="3" cm="1">
        <f t="array" ref="M364">_xlfn.XLOOKUP(J364,'US Export Rates'!$C$7:$S$7,_xlfn.XLOOKUP(Rateload!L364,'US Export Rates'!$A$8:$A$159,'US Export Rates'!$C$8:$S$159,0,0),0,0)</f>
        <v>123.29</v>
      </c>
      <c r="N364" t="s">
        <v>19</v>
      </c>
      <c r="O364" t="s">
        <v>59</v>
      </c>
      <c r="P364" t="s">
        <v>17</v>
      </c>
      <c r="Q364" t="str">
        <f t="shared" si="5"/>
        <v>('DHL','1/1/2025','1/1/2026','11706','Export','US','NULL','Express','Non-Document','C','59','60',123.29,'Flat','Dell_DHL2025Rates',NULL),</v>
      </c>
    </row>
    <row r="365" spans="1:17" x14ac:dyDescent="0.3">
      <c r="A365" t="s">
        <v>14</v>
      </c>
      <c r="B365" s="1" t="s">
        <v>57</v>
      </c>
      <c r="C365" s="1" t="s">
        <v>58</v>
      </c>
      <c r="D365">
        <v>11706</v>
      </c>
      <c r="E365" t="s">
        <v>15</v>
      </c>
      <c r="F365" t="s">
        <v>16</v>
      </c>
      <c r="G365" t="s">
        <v>17</v>
      </c>
      <c r="H365" t="s">
        <v>33</v>
      </c>
      <c r="I365" t="s">
        <v>18</v>
      </c>
      <c r="J365" t="s">
        <v>22</v>
      </c>
      <c r="K365">
        <v>60</v>
      </c>
      <c r="L365" s="14">
        <v>61</v>
      </c>
      <c r="M365" s="3" cm="1">
        <f t="array" ref="M365">_xlfn.XLOOKUP(J365,'US Export Rates'!$C$7:$S$7,_xlfn.XLOOKUP(Rateload!L365,'US Export Rates'!$A$8:$A$159,'US Export Rates'!$C$8:$S$159,0,0),0,0)</f>
        <v>124.85</v>
      </c>
      <c r="N365" t="s">
        <v>19</v>
      </c>
      <c r="O365" t="s">
        <v>59</v>
      </c>
      <c r="P365" t="s">
        <v>17</v>
      </c>
      <c r="Q365" t="str">
        <f t="shared" si="5"/>
        <v>('DHL','1/1/2025','1/1/2026','11706','Export','US','NULL','Express','Non-Document','C','60','61',124.85,'Flat','Dell_DHL2025Rates',NULL),</v>
      </c>
    </row>
    <row r="366" spans="1:17" x14ac:dyDescent="0.3">
      <c r="A366" t="s">
        <v>14</v>
      </c>
      <c r="B366" s="1" t="s">
        <v>57</v>
      </c>
      <c r="C366" s="1" t="s">
        <v>58</v>
      </c>
      <c r="D366">
        <v>11706</v>
      </c>
      <c r="E366" t="s">
        <v>15</v>
      </c>
      <c r="F366" t="s">
        <v>16</v>
      </c>
      <c r="G366" t="s">
        <v>17</v>
      </c>
      <c r="H366" t="s">
        <v>33</v>
      </c>
      <c r="I366" t="s">
        <v>18</v>
      </c>
      <c r="J366" t="s">
        <v>22</v>
      </c>
      <c r="K366">
        <v>61</v>
      </c>
      <c r="L366" s="14">
        <v>62</v>
      </c>
      <c r="M366" s="3" cm="1">
        <f t="array" ref="M366">_xlfn.XLOOKUP(J366,'US Export Rates'!$C$7:$S$7,_xlfn.XLOOKUP(Rateload!L366,'US Export Rates'!$A$8:$A$159,'US Export Rates'!$C$8:$S$159,0,0),0,0)</f>
        <v>126.41</v>
      </c>
      <c r="N366" t="s">
        <v>19</v>
      </c>
      <c r="O366" t="s">
        <v>59</v>
      </c>
      <c r="P366" t="s">
        <v>17</v>
      </c>
      <c r="Q366" t="str">
        <f t="shared" si="5"/>
        <v>('DHL','1/1/2025','1/1/2026','11706','Export','US','NULL','Express','Non-Document','C','61','62',126.41,'Flat','Dell_DHL2025Rates',NULL),</v>
      </c>
    </row>
    <row r="367" spans="1:17" x14ac:dyDescent="0.3">
      <c r="A367" t="s">
        <v>14</v>
      </c>
      <c r="B367" s="1" t="s">
        <v>57</v>
      </c>
      <c r="C367" s="1" t="s">
        <v>58</v>
      </c>
      <c r="D367">
        <v>11706</v>
      </c>
      <c r="E367" t="s">
        <v>15</v>
      </c>
      <c r="F367" t="s">
        <v>16</v>
      </c>
      <c r="G367" t="s">
        <v>17</v>
      </c>
      <c r="H367" t="s">
        <v>33</v>
      </c>
      <c r="I367" t="s">
        <v>18</v>
      </c>
      <c r="J367" t="s">
        <v>22</v>
      </c>
      <c r="K367">
        <v>62</v>
      </c>
      <c r="L367" s="14">
        <v>63</v>
      </c>
      <c r="M367" s="3" cm="1">
        <f t="array" ref="M367">_xlfn.XLOOKUP(J367,'US Export Rates'!$C$7:$S$7,_xlfn.XLOOKUP(Rateload!L367,'US Export Rates'!$A$8:$A$159,'US Export Rates'!$C$8:$S$159,0,0),0,0)</f>
        <v>127.97</v>
      </c>
      <c r="N367" t="s">
        <v>19</v>
      </c>
      <c r="O367" t="s">
        <v>59</v>
      </c>
      <c r="P367" t="s">
        <v>17</v>
      </c>
      <c r="Q367" t="str">
        <f t="shared" si="5"/>
        <v>('DHL','1/1/2025','1/1/2026','11706','Export','US','NULL','Express','Non-Document','C','62','63',127.97,'Flat','Dell_DHL2025Rates',NULL),</v>
      </c>
    </row>
    <row r="368" spans="1:17" x14ac:dyDescent="0.3">
      <c r="A368" t="s">
        <v>14</v>
      </c>
      <c r="B368" s="1" t="s">
        <v>57</v>
      </c>
      <c r="C368" s="1" t="s">
        <v>58</v>
      </c>
      <c r="D368">
        <v>11706</v>
      </c>
      <c r="E368" t="s">
        <v>15</v>
      </c>
      <c r="F368" t="s">
        <v>16</v>
      </c>
      <c r="G368" t="s">
        <v>17</v>
      </c>
      <c r="H368" t="s">
        <v>33</v>
      </c>
      <c r="I368" t="s">
        <v>18</v>
      </c>
      <c r="J368" t="s">
        <v>22</v>
      </c>
      <c r="K368">
        <v>63</v>
      </c>
      <c r="L368" s="14">
        <v>64</v>
      </c>
      <c r="M368" s="3" cm="1">
        <f t="array" ref="M368">_xlfn.XLOOKUP(J368,'US Export Rates'!$C$7:$S$7,_xlfn.XLOOKUP(Rateload!L368,'US Export Rates'!$A$8:$A$159,'US Export Rates'!$C$8:$S$159,0,0),0,0)</f>
        <v>129.53</v>
      </c>
      <c r="N368" t="s">
        <v>19</v>
      </c>
      <c r="O368" t="s">
        <v>59</v>
      </c>
      <c r="P368" t="s">
        <v>17</v>
      </c>
      <c r="Q368" t="str">
        <f t="shared" si="5"/>
        <v>('DHL','1/1/2025','1/1/2026','11706','Export','US','NULL','Express','Non-Document','C','63','64',129.53,'Flat','Dell_DHL2025Rates',NULL),</v>
      </c>
    </row>
    <row r="369" spans="1:17" x14ac:dyDescent="0.3">
      <c r="A369" t="s">
        <v>14</v>
      </c>
      <c r="B369" s="1" t="s">
        <v>57</v>
      </c>
      <c r="C369" s="1" t="s">
        <v>58</v>
      </c>
      <c r="D369">
        <v>11706</v>
      </c>
      <c r="E369" t="s">
        <v>15</v>
      </c>
      <c r="F369" t="s">
        <v>16</v>
      </c>
      <c r="G369" t="s">
        <v>17</v>
      </c>
      <c r="H369" t="s">
        <v>33</v>
      </c>
      <c r="I369" t="s">
        <v>18</v>
      </c>
      <c r="J369" t="s">
        <v>22</v>
      </c>
      <c r="K369">
        <v>64</v>
      </c>
      <c r="L369" s="14">
        <v>65</v>
      </c>
      <c r="M369" s="3" cm="1">
        <f t="array" ref="M369">_xlfn.XLOOKUP(J369,'US Export Rates'!$C$7:$S$7,_xlfn.XLOOKUP(Rateload!L369,'US Export Rates'!$A$8:$A$159,'US Export Rates'!$C$8:$S$159,0,0),0,0)</f>
        <v>131.09</v>
      </c>
      <c r="N369" t="s">
        <v>19</v>
      </c>
      <c r="O369" t="s">
        <v>59</v>
      </c>
      <c r="P369" t="s">
        <v>17</v>
      </c>
      <c r="Q369" t="str">
        <f t="shared" si="5"/>
        <v>('DHL','1/1/2025','1/1/2026','11706','Export','US','NULL','Express','Non-Document','C','64','65',131.09,'Flat','Dell_DHL2025Rates',NULL),</v>
      </c>
    </row>
    <row r="370" spans="1:17" x14ac:dyDescent="0.3">
      <c r="A370" t="s">
        <v>14</v>
      </c>
      <c r="B370" s="1" t="s">
        <v>57</v>
      </c>
      <c r="C370" s="1" t="s">
        <v>58</v>
      </c>
      <c r="D370">
        <v>11706</v>
      </c>
      <c r="E370" t="s">
        <v>15</v>
      </c>
      <c r="F370" t="s">
        <v>16</v>
      </c>
      <c r="G370" t="s">
        <v>17</v>
      </c>
      <c r="H370" t="s">
        <v>33</v>
      </c>
      <c r="I370" t="s">
        <v>18</v>
      </c>
      <c r="J370" t="s">
        <v>22</v>
      </c>
      <c r="K370">
        <v>65</v>
      </c>
      <c r="L370" s="14">
        <v>66</v>
      </c>
      <c r="M370" s="3" cm="1">
        <f t="array" ref="M370">_xlfn.XLOOKUP(J370,'US Export Rates'!$C$7:$S$7,_xlfn.XLOOKUP(Rateload!L370,'US Export Rates'!$A$8:$A$159,'US Export Rates'!$C$8:$S$159,0,0),0,0)</f>
        <v>132.65</v>
      </c>
      <c r="N370" t="s">
        <v>19</v>
      </c>
      <c r="O370" t="s">
        <v>59</v>
      </c>
      <c r="P370" t="s">
        <v>17</v>
      </c>
      <c r="Q370" t="str">
        <f t="shared" si="5"/>
        <v>('DHL','1/1/2025','1/1/2026','11706','Export','US','NULL','Express','Non-Document','C','65','66',132.65,'Flat','Dell_DHL2025Rates',NULL),</v>
      </c>
    </row>
    <row r="371" spans="1:17" x14ac:dyDescent="0.3">
      <c r="A371" t="s">
        <v>14</v>
      </c>
      <c r="B371" s="1" t="s">
        <v>57</v>
      </c>
      <c r="C371" s="1" t="s">
        <v>58</v>
      </c>
      <c r="D371">
        <v>11706</v>
      </c>
      <c r="E371" t="s">
        <v>15</v>
      </c>
      <c r="F371" t="s">
        <v>16</v>
      </c>
      <c r="G371" t="s">
        <v>17</v>
      </c>
      <c r="H371" t="s">
        <v>33</v>
      </c>
      <c r="I371" t="s">
        <v>18</v>
      </c>
      <c r="J371" t="s">
        <v>22</v>
      </c>
      <c r="K371">
        <v>66</v>
      </c>
      <c r="L371" s="14">
        <v>67</v>
      </c>
      <c r="M371" s="3" cm="1">
        <f t="array" ref="M371">_xlfn.XLOOKUP(J371,'US Export Rates'!$C$7:$S$7,_xlfn.XLOOKUP(Rateload!L371,'US Export Rates'!$A$8:$A$159,'US Export Rates'!$C$8:$S$159,0,0),0,0)</f>
        <v>134.21</v>
      </c>
      <c r="N371" t="s">
        <v>19</v>
      </c>
      <c r="O371" t="s">
        <v>59</v>
      </c>
      <c r="P371" t="s">
        <v>17</v>
      </c>
      <c r="Q371" t="str">
        <f t="shared" si="5"/>
        <v>('DHL','1/1/2025','1/1/2026','11706','Export','US','NULL','Express','Non-Document','C','66','67',134.21,'Flat','Dell_DHL2025Rates',NULL),</v>
      </c>
    </row>
    <row r="372" spans="1:17" x14ac:dyDescent="0.3">
      <c r="A372" t="s">
        <v>14</v>
      </c>
      <c r="B372" s="1" t="s">
        <v>57</v>
      </c>
      <c r="C372" s="1" t="s">
        <v>58</v>
      </c>
      <c r="D372">
        <v>11706</v>
      </c>
      <c r="E372" t="s">
        <v>15</v>
      </c>
      <c r="F372" t="s">
        <v>16</v>
      </c>
      <c r="G372" t="s">
        <v>17</v>
      </c>
      <c r="H372" t="s">
        <v>33</v>
      </c>
      <c r="I372" t="s">
        <v>18</v>
      </c>
      <c r="J372" t="s">
        <v>22</v>
      </c>
      <c r="K372">
        <v>67</v>
      </c>
      <c r="L372" s="14">
        <v>68</v>
      </c>
      <c r="M372" s="3" cm="1">
        <f t="array" ref="M372">_xlfn.XLOOKUP(J372,'US Export Rates'!$C$7:$S$7,_xlfn.XLOOKUP(Rateload!L372,'US Export Rates'!$A$8:$A$159,'US Export Rates'!$C$8:$S$159,0,0),0,0)</f>
        <v>135.77000000000001</v>
      </c>
      <c r="N372" t="s">
        <v>19</v>
      </c>
      <c r="O372" t="s">
        <v>59</v>
      </c>
      <c r="P372" t="s">
        <v>17</v>
      </c>
      <c r="Q372" t="str">
        <f t="shared" si="5"/>
        <v>('DHL','1/1/2025','1/1/2026','11706','Export','US','NULL','Express','Non-Document','C','67','68',135.77,'Flat','Dell_DHL2025Rates',NULL),</v>
      </c>
    </row>
    <row r="373" spans="1:17" x14ac:dyDescent="0.3">
      <c r="A373" t="s">
        <v>14</v>
      </c>
      <c r="B373" s="1" t="s">
        <v>57</v>
      </c>
      <c r="C373" s="1" t="s">
        <v>58</v>
      </c>
      <c r="D373">
        <v>11706</v>
      </c>
      <c r="E373" t="s">
        <v>15</v>
      </c>
      <c r="F373" t="s">
        <v>16</v>
      </c>
      <c r="G373" t="s">
        <v>17</v>
      </c>
      <c r="H373" t="s">
        <v>33</v>
      </c>
      <c r="I373" t="s">
        <v>18</v>
      </c>
      <c r="J373" t="s">
        <v>22</v>
      </c>
      <c r="K373">
        <v>68</v>
      </c>
      <c r="L373" s="14">
        <v>69</v>
      </c>
      <c r="M373" s="3" cm="1">
        <f t="array" ref="M373">_xlfn.XLOOKUP(J373,'US Export Rates'!$C$7:$S$7,_xlfn.XLOOKUP(Rateload!L373,'US Export Rates'!$A$8:$A$159,'US Export Rates'!$C$8:$S$159,0,0),0,0)</f>
        <v>137.33000000000001</v>
      </c>
      <c r="N373" t="s">
        <v>19</v>
      </c>
      <c r="O373" t="s">
        <v>59</v>
      </c>
      <c r="P373" t="s">
        <v>17</v>
      </c>
      <c r="Q373" t="str">
        <f t="shared" si="5"/>
        <v>('DHL','1/1/2025','1/1/2026','11706','Export','US','NULL','Express','Non-Document','C','68','69',137.33,'Flat','Dell_DHL2025Rates',NULL),</v>
      </c>
    </row>
    <row r="374" spans="1:17" x14ac:dyDescent="0.3">
      <c r="A374" t="s">
        <v>14</v>
      </c>
      <c r="B374" s="1" t="s">
        <v>57</v>
      </c>
      <c r="C374" s="1" t="s">
        <v>58</v>
      </c>
      <c r="D374">
        <v>11706</v>
      </c>
      <c r="E374" t="s">
        <v>15</v>
      </c>
      <c r="F374" t="s">
        <v>16</v>
      </c>
      <c r="G374" t="s">
        <v>17</v>
      </c>
      <c r="H374" t="s">
        <v>33</v>
      </c>
      <c r="I374" t="s">
        <v>18</v>
      </c>
      <c r="J374" t="s">
        <v>22</v>
      </c>
      <c r="K374">
        <v>69</v>
      </c>
      <c r="L374" s="14">
        <v>70</v>
      </c>
      <c r="M374" s="3" cm="1">
        <f t="array" ref="M374">_xlfn.XLOOKUP(J374,'US Export Rates'!$C$7:$S$7,_xlfn.XLOOKUP(Rateload!L374,'US Export Rates'!$A$8:$A$159,'US Export Rates'!$C$8:$S$159,0,0),0,0)</f>
        <v>138.88999999999999</v>
      </c>
      <c r="N374" t="s">
        <v>19</v>
      </c>
      <c r="O374" t="s">
        <v>59</v>
      </c>
      <c r="P374" t="s">
        <v>17</v>
      </c>
      <c r="Q374" t="str">
        <f t="shared" si="5"/>
        <v>('DHL','1/1/2025','1/1/2026','11706','Export','US','NULL','Express','Non-Document','C','69','70',138.89,'Flat','Dell_DHL2025Rates',NULL),</v>
      </c>
    </row>
    <row r="375" spans="1:17" x14ac:dyDescent="0.3">
      <c r="A375" t="s">
        <v>14</v>
      </c>
      <c r="B375" s="1" t="s">
        <v>57</v>
      </c>
      <c r="C375" s="1" t="s">
        <v>58</v>
      </c>
      <c r="D375">
        <v>11706</v>
      </c>
      <c r="E375" t="s">
        <v>15</v>
      </c>
      <c r="F375" t="s">
        <v>16</v>
      </c>
      <c r="G375" t="s">
        <v>17</v>
      </c>
      <c r="H375" t="s">
        <v>33</v>
      </c>
      <c r="I375" t="s">
        <v>18</v>
      </c>
      <c r="J375" t="s">
        <v>22</v>
      </c>
      <c r="K375">
        <v>70</v>
      </c>
      <c r="L375" s="14">
        <v>71</v>
      </c>
      <c r="M375" s="3" cm="1">
        <f t="array" ref="M375">_xlfn.XLOOKUP(J375,'US Export Rates'!$C$7:$S$7,_xlfn.XLOOKUP(Rateload!L375,'US Export Rates'!$A$8:$A$159,'US Export Rates'!$C$8:$S$159,0,0),0,0)</f>
        <v>140.41999999999999</v>
      </c>
      <c r="N375" t="s">
        <v>19</v>
      </c>
      <c r="O375" t="s">
        <v>59</v>
      </c>
      <c r="P375" t="s">
        <v>17</v>
      </c>
      <c r="Q375" t="str">
        <f t="shared" si="5"/>
        <v>('DHL','1/1/2025','1/1/2026','11706','Export','US','NULL','Express','Non-Document','C','70','71',140.42,'Flat','Dell_DHL2025Rates',NULL),</v>
      </c>
    </row>
    <row r="376" spans="1:17" x14ac:dyDescent="0.3">
      <c r="A376" t="s">
        <v>14</v>
      </c>
      <c r="B376" s="1" t="s">
        <v>57</v>
      </c>
      <c r="C376" s="1" t="s">
        <v>58</v>
      </c>
      <c r="D376">
        <v>11706</v>
      </c>
      <c r="E376" t="s">
        <v>15</v>
      </c>
      <c r="F376" t="s">
        <v>16</v>
      </c>
      <c r="G376" t="s">
        <v>17</v>
      </c>
      <c r="H376" t="s">
        <v>33</v>
      </c>
      <c r="I376" t="s">
        <v>18</v>
      </c>
      <c r="J376" t="s">
        <v>22</v>
      </c>
      <c r="K376">
        <v>71</v>
      </c>
      <c r="L376" s="14">
        <v>72</v>
      </c>
      <c r="M376" s="3" cm="1">
        <f t="array" ref="M376">_xlfn.XLOOKUP(J376,'US Export Rates'!$C$7:$S$7,_xlfn.XLOOKUP(Rateload!L376,'US Export Rates'!$A$8:$A$159,'US Export Rates'!$C$8:$S$159,0,0),0,0)</f>
        <v>141.94999999999999</v>
      </c>
      <c r="N376" t="s">
        <v>19</v>
      </c>
      <c r="O376" t="s">
        <v>59</v>
      </c>
      <c r="P376" t="s">
        <v>17</v>
      </c>
      <c r="Q376" t="str">
        <f t="shared" si="5"/>
        <v>('DHL','1/1/2025','1/1/2026','11706','Export','US','NULL','Express','Non-Document','C','71','72',141.95,'Flat','Dell_DHL2025Rates',NULL),</v>
      </c>
    </row>
    <row r="377" spans="1:17" x14ac:dyDescent="0.3">
      <c r="A377" t="s">
        <v>14</v>
      </c>
      <c r="B377" s="1" t="s">
        <v>57</v>
      </c>
      <c r="C377" s="1" t="s">
        <v>58</v>
      </c>
      <c r="D377">
        <v>11706</v>
      </c>
      <c r="E377" t="s">
        <v>15</v>
      </c>
      <c r="F377" t="s">
        <v>16</v>
      </c>
      <c r="G377" t="s">
        <v>17</v>
      </c>
      <c r="H377" t="s">
        <v>33</v>
      </c>
      <c r="I377" t="s">
        <v>18</v>
      </c>
      <c r="J377" t="s">
        <v>22</v>
      </c>
      <c r="K377">
        <v>72</v>
      </c>
      <c r="L377" s="14">
        <v>73</v>
      </c>
      <c r="M377" s="3" cm="1">
        <f t="array" ref="M377">_xlfn.XLOOKUP(J377,'US Export Rates'!$C$7:$S$7,_xlfn.XLOOKUP(Rateload!L377,'US Export Rates'!$A$8:$A$159,'US Export Rates'!$C$8:$S$159,0,0),0,0)</f>
        <v>143.47999999999999</v>
      </c>
      <c r="N377" t="s">
        <v>19</v>
      </c>
      <c r="O377" t="s">
        <v>59</v>
      </c>
      <c r="P377" t="s">
        <v>17</v>
      </c>
      <c r="Q377" t="str">
        <f t="shared" si="5"/>
        <v>('DHL','1/1/2025','1/1/2026','11706','Export','US','NULL','Express','Non-Document','C','72','73',143.48,'Flat','Dell_DHL2025Rates',NULL),</v>
      </c>
    </row>
    <row r="378" spans="1:17" x14ac:dyDescent="0.3">
      <c r="A378" t="s">
        <v>14</v>
      </c>
      <c r="B378" s="1" t="s">
        <v>57</v>
      </c>
      <c r="C378" s="1" t="s">
        <v>58</v>
      </c>
      <c r="D378">
        <v>11706</v>
      </c>
      <c r="E378" t="s">
        <v>15</v>
      </c>
      <c r="F378" t="s">
        <v>16</v>
      </c>
      <c r="G378" t="s">
        <v>17</v>
      </c>
      <c r="H378" t="s">
        <v>33</v>
      </c>
      <c r="I378" t="s">
        <v>18</v>
      </c>
      <c r="J378" t="s">
        <v>22</v>
      </c>
      <c r="K378">
        <v>73</v>
      </c>
      <c r="L378" s="14">
        <v>74</v>
      </c>
      <c r="M378" s="3" cm="1">
        <f t="array" ref="M378">_xlfn.XLOOKUP(J378,'US Export Rates'!$C$7:$S$7,_xlfn.XLOOKUP(Rateload!L378,'US Export Rates'!$A$8:$A$159,'US Export Rates'!$C$8:$S$159,0,0),0,0)</f>
        <v>145.01</v>
      </c>
      <c r="N378" t="s">
        <v>19</v>
      </c>
      <c r="O378" t="s">
        <v>59</v>
      </c>
      <c r="P378" t="s">
        <v>17</v>
      </c>
      <c r="Q378" t="str">
        <f t="shared" si="5"/>
        <v>('DHL','1/1/2025','1/1/2026','11706','Export','US','NULL','Express','Non-Document','C','73','74',145.01,'Flat','Dell_DHL2025Rates',NULL),</v>
      </c>
    </row>
    <row r="379" spans="1:17" x14ac:dyDescent="0.3">
      <c r="A379" t="s">
        <v>14</v>
      </c>
      <c r="B379" s="1" t="s">
        <v>57</v>
      </c>
      <c r="C379" s="1" t="s">
        <v>58</v>
      </c>
      <c r="D379">
        <v>11706</v>
      </c>
      <c r="E379" t="s">
        <v>15</v>
      </c>
      <c r="F379" t="s">
        <v>16</v>
      </c>
      <c r="G379" t="s">
        <v>17</v>
      </c>
      <c r="H379" t="s">
        <v>33</v>
      </c>
      <c r="I379" t="s">
        <v>18</v>
      </c>
      <c r="J379" t="s">
        <v>22</v>
      </c>
      <c r="K379">
        <v>74</v>
      </c>
      <c r="L379" s="14">
        <v>75</v>
      </c>
      <c r="M379" s="3" cm="1">
        <f t="array" ref="M379">_xlfn.XLOOKUP(J379,'US Export Rates'!$C$7:$S$7,_xlfn.XLOOKUP(Rateload!L379,'US Export Rates'!$A$8:$A$159,'US Export Rates'!$C$8:$S$159,0,0),0,0)</f>
        <v>146.54</v>
      </c>
      <c r="N379" t="s">
        <v>19</v>
      </c>
      <c r="O379" t="s">
        <v>59</v>
      </c>
      <c r="P379" t="s">
        <v>17</v>
      </c>
      <c r="Q379" t="str">
        <f t="shared" si="5"/>
        <v>('DHL','1/1/2025','1/1/2026','11706','Export','US','NULL','Express','Non-Document','C','74','75',146.54,'Flat','Dell_DHL2025Rates',NULL),</v>
      </c>
    </row>
    <row r="380" spans="1:17" x14ac:dyDescent="0.3">
      <c r="A380" t="s">
        <v>14</v>
      </c>
      <c r="B380" s="1" t="s">
        <v>57</v>
      </c>
      <c r="C380" s="1" t="s">
        <v>58</v>
      </c>
      <c r="D380">
        <v>11706</v>
      </c>
      <c r="E380" t="s">
        <v>15</v>
      </c>
      <c r="F380" t="s">
        <v>16</v>
      </c>
      <c r="G380" t="s">
        <v>17</v>
      </c>
      <c r="H380" t="s">
        <v>33</v>
      </c>
      <c r="I380" t="s">
        <v>18</v>
      </c>
      <c r="J380" t="s">
        <v>22</v>
      </c>
      <c r="K380">
        <v>75</v>
      </c>
      <c r="L380" s="14">
        <v>76</v>
      </c>
      <c r="M380" s="3" cm="1">
        <f t="array" ref="M380">_xlfn.XLOOKUP(J380,'US Export Rates'!$C$7:$S$7,_xlfn.XLOOKUP(Rateload!L380,'US Export Rates'!$A$8:$A$159,'US Export Rates'!$C$8:$S$159,0,0),0,0)</f>
        <v>148.07</v>
      </c>
      <c r="N380" t="s">
        <v>19</v>
      </c>
      <c r="O380" t="s">
        <v>59</v>
      </c>
      <c r="P380" t="s">
        <v>17</v>
      </c>
      <c r="Q380" t="str">
        <f t="shared" si="5"/>
        <v>('DHL','1/1/2025','1/1/2026','11706','Export','US','NULL','Express','Non-Document','C','75','76',148.07,'Flat','Dell_DHL2025Rates',NULL),</v>
      </c>
    </row>
    <row r="381" spans="1:17" x14ac:dyDescent="0.3">
      <c r="A381" t="s">
        <v>14</v>
      </c>
      <c r="B381" s="1" t="s">
        <v>57</v>
      </c>
      <c r="C381" s="1" t="s">
        <v>58</v>
      </c>
      <c r="D381">
        <v>11706</v>
      </c>
      <c r="E381" t="s">
        <v>15</v>
      </c>
      <c r="F381" t="s">
        <v>16</v>
      </c>
      <c r="G381" t="s">
        <v>17</v>
      </c>
      <c r="H381" t="s">
        <v>33</v>
      </c>
      <c r="I381" t="s">
        <v>18</v>
      </c>
      <c r="J381" t="s">
        <v>22</v>
      </c>
      <c r="K381">
        <v>76</v>
      </c>
      <c r="L381" s="14">
        <v>77</v>
      </c>
      <c r="M381" s="3" cm="1">
        <f t="array" ref="M381">_xlfn.XLOOKUP(J381,'US Export Rates'!$C$7:$S$7,_xlfn.XLOOKUP(Rateload!L381,'US Export Rates'!$A$8:$A$159,'US Export Rates'!$C$8:$S$159,0,0),0,0)</f>
        <v>149.6</v>
      </c>
      <c r="N381" t="s">
        <v>19</v>
      </c>
      <c r="O381" t="s">
        <v>59</v>
      </c>
      <c r="P381" t="s">
        <v>17</v>
      </c>
      <c r="Q381" t="str">
        <f t="shared" si="5"/>
        <v>('DHL','1/1/2025','1/1/2026','11706','Export','US','NULL','Express','Non-Document','C','76','77',149.6,'Flat','Dell_DHL2025Rates',NULL),</v>
      </c>
    </row>
    <row r="382" spans="1:17" x14ac:dyDescent="0.3">
      <c r="A382" t="s">
        <v>14</v>
      </c>
      <c r="B382" s="1" t="s">
        <v>57</v>
      </c>
      <c r="C382" s="1" t="s">
        <v>58</v>
      </c>
      <c r="D382">
        <v>11706</v>
      </c>
      <c r="E382" t="s">
        <v>15</v>
      </c>
      <c r="F382" t="s">
        <v>16</v>
      </c>
      <c r="G382" t="s">
        <v>17</v>
      </c>
      <c r="H382" t="s">
        <v>33</v>
      </c>
      <c r="I382" t="s">
        <v>18</v>
      </c>
      <c r="J382" t="s">
        <v>22</v>
      </c>
      <c r="K382">
        <v>77</v>
      </c>
      <c r="L382" s="14">
        <v>78</v>
      </c>
      <c r="M382" s="3" cm="1">
        <f t="array" ref="M382">_xlfn.XLOOKUP(J382,'US Export Rates'!$C$7:$S$7,_xlfn.XLOOKUP(Rateload!L382,'US Export Rates'!$A$8:$A$159,'US Export Rates'!$C$8:$S$159,0,0),0,0)</f>
        <v>151.13</v>
      </c>
      <c r="N382" t="s">
        <v>19</v>
      </c>
      <c r="O382" t="s">
        <v>59</v>
      </c>
      <c r="P382" t="s">
        <v>17</v>
      </c>
      <c r="Q382" t="str">
        <f t="shared" si="5"/>
        <v>('DHL','1/1/2025','1/1/2026','11706','Export','US','NULL','Express','Non-Document','C','77','78',151.13,'Flat','Dell_DHL2025Rates',NULL),</v>
      </c>
    </row>
    <row r="383" spans="1:17" x14ac:dyDescent="0.3">
      <c r="A383" t="s">
        <v>14</v>
      </c>
      <c r="B383" s="1" t="s">
        <v>57</v>
      </c>
      <c r="C383" s="1" t="s">
        <v>58</v>
      </c>
      <c r="D383">
        <v>11706</v>
      </c>
      <c r="E383" t="s">
        <v>15</v>
      </c>
      <c r="F383" t="s">
        <v>16</v>
      </c>
      <c r="G383" t="s">
        <v>17</v>
      </c>
      <c r="H383" t="s">
        <v>33</v>
      </c>
      <c r="I383" t="s">
        <v>18</v>
      </c>
      <c r="J383" t="s">
        <v>22</v>
      </c>
      <c r="K383">
        <v>78</v>
      </c>
      <c r="L383" s="14">
        <v>79</v>
      </c>
      <c r="M383" s="3" cm="1">
        <f t="array" ref="M383">_xlfn.XLOOKUP(J383,'US Export Rates'!$C$7:$S$7,_xlfn.XLOOKUP(Rateload!L383,'US Export Rates'!$A$8:$A$159,'US Export Rates'!$C$8:$S$159,0,0),0,0)</f>
        <v>152.66</v>
      </c>
      <c r="N383" t="s">
        <v>19</v>
      </c>
      <c r="O383" t="s">
        <v>59</v>
      </c>
      <c r="P383" t="s">
        <v>17</v>
      </c>
      <c r="Q383" t="str">
        <f t="shared" si="5"/>
        <v>('DHL','1/1/2025','1/1/2026','11706','Export','US','NULL','Express','Non-Document','C','78','79',152.66,'Flat','Dell_DHL2025Rates',NULL),</v>
      </c>
    </row>
    <row r="384" spans="1:17" x14ac:dyDescent="0.3">
      <c r="A384" t="s">
        <v>14</v>
      </c>
      <c r="B384" s="1" t="s">
        <v>57</v>
      </c>
      <c r="C384" s="1" t="s">
        <v>58</v>
      </c>
      <c r="D384">
        <v>11706</v>
      </c>
      <c r="E384" t="s">
        <v>15</v>
      </c>
      <c r="F384" t="s">
        <v>16</v>
      </c>
      <c r="G384" t="s">
        <v>17</v>
      </c>
      <c r="H384" t="s">
        <v>33</v>
      </c>
      <c r="I384" t="s">
        <v>18</v>
      </c>
      <c r="J384" t="s">
        <v>22</v>
      </c>
      <c r="K384">
        <v>79</v>
      </c>
      <c r="L384" s="14">
        <v>80</v>
      </c>
      <c r="M384" s="3" cm="1">
        <f t="array" ref="M384">_xlfn.XLOOKUP(J384,'US Export Rates'!$C$7:$S$7,_xlfn.XLOOKUP(Rateload!L384,'US Export Rates'!$A$8:$A$159,'US Export Rates'!$C$8:$S$159,0,0),0,0)</f>
        <v>154.19</v>
      </c>
      <c r="N384" t="s">
        <v>19</v>
      </c>
      <c r="O384" t="s">
        <v>59</v>
      </c>
      <c r="P384" t="s">
        <v>17</v>
      </c>
      <c r="Q384" t="str">
        <f t="shared" si="5"/>
        <v>('DHL','1/1/2025','1/1/2026','11706','Export','US','NULL','Express','Non-Document','C','79','80',154.19,'Flat','Dell_DHL2025Rates',NULL),</v>
      </c>
    </row>
    <row r="385" spans="1:17" x14ac:dyDescent="0.3">
      <c r="A385" t="s">
        <v>14</v>
      </c>
      <c r="B385" s="1" t="s">
        <v>57</v>
      </c>
      <c r="C385" s="1" t="s">
        <v>58</v>
      </c>
      <c r="D385">
        <v>11706</v>
      </c>
      <c r="E385" t="s">
        <v>15</v>
      </c>
      <c r="F385" t="s">
        <v>16</v>
      </c>
      <c r="G385" t="s">
        <v>17</v>
      </c>
      <c r="H385" t="s">
        <v>33</v>
      </c>
      <c r="I385" t="s">
        <v>18</v>
      </c>
      <c r="J385" t="s">
        <v>22</v>
      </c>
      <c r="K385">
        <v>80</v>
      </c>
      <c r="L385" s="14">
        <v>81</v>
      </c>
      <c r="M385" s="3" cm="1">
        <f t="array" ref="M385">_xlfn.XLOOKUP(J385,'US Export Rates'!$C$7:$S$7,_xlfn.XLOOKUP(Rateload!L385,'US Export Rates'!$A$8:$A$159,'US Export Rates'!$C$8:$S$159,0,0),0,0)</f>
        <v>155.72</v>
      </c>
      <c r="N385" t="s">
        <v>19</v>
      </c>
      <c r="O385" t="s">
        <v>59</v>
      </c>
      <c r="P385" t="s">
        <v>17</v>
      </c>
      <c r="Q385" t="str">
        <f t="shared" si="5"/>
        <v>('DHL','1/1/2025','1/1/2026','11706','Export','US','NULL','Express','Non-Document','C','80','81',155.72,'Flat','Dell_DHL2025Rates',NULL),</v>
      </c>
    </row>
    <row r="386" spans="1:17" x14ac:dyDescent="0.3">
      <c r="A386" t="s">
        <v>14</v>
      </c>
      <c r="B386" s="1" t="s">
        <v>57</v>
      </c>
      <c r="C386" s="1" t="s">
        <v>58</v>
      </c>
      <c r="D386">
        <v>11706</v>
      </c>
      <c r="E386" t="s">
        <v>15</v>
      </c>
      <c r="F386" t="s">
        <v>16</v>
      </c>
      <c r="G386" t="s">
        <v>17</v>
      </c>
      <c r="H386" t="s">
        <v>33</v>
      </c>
      <c r="I386" t="s">
        <v>18</v>
      </c>
      <c r="J386" t="s">
        <v>22</v>
      </c>
      <c r="K386">
        <v>81</v>
      </c>
      <c r="L386" s="14">
        <v>82</v>
      </c>
      <c r="M386" s="3" cm="1">
        <f t="array" ref="M386">_xlfn.XLOOKUP(J386,'US Export Rates'!$C$7:$S$7,_xlfn.XLOOKUP(Rateload!L386,'US Export Rates'!$A$8:$A$159,'US Export Rates'!$C$8:$S$159,0,0),0,0)</f>
        <v>157.25</v>
      </c>
      <c r="N386" t="s">
        <v>19</v>
      </c>
      <c r="O386" t="s">
        <v>59</v>
      </c>
      <c r="P386" t="s">
        <v>17</v>
      </c>
      <c r="Q386" t="str">
        <f t="shared" si="5"/>
        <v>('DHL','1/1/2025','1/1/2026','11706','Export','US','NULL','Express','Non-Document','C','81','82',157.25,'Flat','Dell_DHL2025Rates',NULL),</v>
      </c>
    </row>
    <row r="387" spans="1:17" x14ac:dyDescent="0.3">
      <c r="A387" t="s">
        <v>14</v>
      </c>
      <c r="B387" s="1" t="s">
        <v>57</v>
      </c>
      <c r="C387" s="1" t="s">
        <v>58</v>
      </c>
      <c r="D387">
        <v>11706</v>
      </c>
      <c r="E387" t="s">
        <v>15</v>
      </c>
      <c r="F387" t="s">
        <v>16</v>
      </c>
      <c r="G387" t="s">
        <v>17</v>
      </c>
      <c r="H387" t="s">
        <v>33</v>
      </c>
      <c r="I387" t="s">
        <v>18</v>
      </c>
      <c r="J387" t="s">
        <v>22</v>
      </c>
      <c r="K387">
        <v>82</v>
      </c>
      <c r="L387" s="14">
        <v>83</v>
      </c>
      <c r="M387" s="3" cm="1">
        <f t="array" ref="M387">_xlfn.XLOOKUP(J387,'US Export Rates'!$C$7:$S$7,_xlfn.XLOOKUP(Rateload!L387,'US Export Rates'!$A$8:$A$159,'US Export Rates'!$C$8:$S$159,0,0),0,0)</f>
        <v>158.78</v>
      </c>
      <c r="N387" t="s">
        <v>19</v>
      </c>
      <c r="O387" t="s">
        <v>59</v>
      </c>
      <c r="P387" t="s">
        <v>17</v>
      </c>
      <c r="Q387" t="str">
        <f t="shared" ref="Q387:Q450" si="6">IF(
    OR(ROW(A387)=2, MOD(ROW(A387),1000)=0),
    "insert into [TNL_RATING].[dbo].[dhl_express_rate_master] values ('" &amp; A387 &amp; "','" &amp; B387 &amp; "','" &amp; C387 &amp; "','" &amp; D387 &amp; "','" &amp; E387 &amp; "','" &amp; F387 &amp; "','" &amp; G387 &amp; "','" &amp; H387 &amp; "','" &amp; I387 &amp; "','" &amp; J387 &amp; "','" &amp; K387 &amp; "','" &amp; L387 &amp; "'," &amp; M387 &amp; ",'" &amp; N387 &amp; "','" &amp; O387 &amp; "'," &amp; P387 &amp; "),",
    IF(
        OR(A388="", MOD(ROW(A388),1000)=0),
        "('" &amp; A387 &amp; "','" &amp; B387 &amp; "','" &amp; C387 &amp; "','" &amp; D387 &amp; "','" &amp; E387 &amp; "','" &amp; F387 &amp; "','" &amp; G387 &amp; "','" &amp; H387 &amp; "','" &amp; I387 &amp; "','" &amp; J387 &amp; "','" &amp; K387 &amp; "','" &amp; L387 &amp; "'," &amp; M387 &amp; ",'" &amp; N387 &amp; "','" &amp; O387 &amp; "'," &amp; P387 &amp; ")",
        "('" &amp; A387 &amp; "','" &amp; B387 &amp; "','" &amp; C387 &amp; "','" &amp; D387 &amp; "','" &amp; E387 &amp; "','" &amp; F387 &amp; "','" &amp; G387 &amp; "','" &amp; H387 &amp; "','" &amp; I387 &amp; "','" &amp; J387 &amp; "','" &amp; K387 &amp; "','" &amp; L387 &amp; "'," &amp; M387 &amp; ",'" &amp; N387 &amp; "','" &amp; O387 &amp; "'," &amp; P387 &amp; "),"
    )
)</f>
        <v>('DHL','1/1/2025','1/1/2026','11706','Export','US','NULL','Express','Non-Document','C','82','83',158.78,'Flat','Dell_DHL2025Rates',NULL),</v>
      </c>
    </row>
    <row r="388" spans="1:17" x14ac:dyDescent="0.3">
      <c r="A388" t="s">
        <v>14</v>
      </c>
      <c r="B388" s="1" t="s">
        <v>57</v>
      </c>
      <c r="C388" s="1" t="s">
        <v>58</v>
      </c>
      <c r="D388">
        <v>11706</v>
      </c>
      <c r="E388" t="s">
        <v>15</v>
      </c>
      <c r="F388" t="s">
        <v>16</v>
      </c>
      <c r="G388" t="s">
        <v>17</v>
      </c>
      <c r="H388" t="s">
        <v>33</v>
      </c>
      <c r="I388" t="s">
        <v>18</v>
      </c>
      <c r="J388" t="s">
        <v>22</v>
      </c>
      <c r="K388">
        <v>83</v>
      </c>
      <c r="L388" s="14">
        <v>84</v>
      </c>
      <c r="M388" s="3" cm="1">
        <f t="array" ref="M388">_xlfn.XLOOKUP(J388,'US Export Rates'!$C$7:$S$7,_xlfn.XLOOKUP(Rateload!L388,'US Export Rates'!$A$8:$A$159,'US Export Rates'!$C$8:$S$159,0,0),0,0)</f>
        <v>160.31</v>
      </c>
      <c r="N388" t="s">
        <v>19</v>
      </c>
      <c r="O388" t="s">
        <v>59</v>
      </c>
      <c r="P388" t="s">
        <v>17</v>
      </c>
      <c r="Q388" t="str">
        <f t="shared" si="6"/>
        <v>('DHL','1/1/2025','1/1/2026','11706','Export','US','NULL','Express','Non-Document','C','83','84',160.31,'Flat','Dell_DHL2025Rates',NULL),</v>
      </c>
    </row>
    <row r="389" spans="1:17" x14ac:dyDescent="0.3">
      <c r="A389" t="s">
        <v>14</v>
      </c>
      <c r="B389" s="1" t="s">
        <v>57</v>
      </c>
      <c r="C389" s="1" t="s">
        <v>58</v>
      </c>
      <c r="D389">
        <v>11706</v>
      </c>
      <c r="E389" t="s">
        <v>15</v>
      </c>
      <c r="F389" t="s">
        <v>16</v>
      </c>
      <c r="G389" t="s">
        <v>17</v>
      </c>
      <c r="H389" t="s">
        <v>33</v>
      </c>
      <c r="I389" t="s">
        <v>18</v>
      </c>
      <c r="J389" t="s">
        <v>22</v>
      </c>
      <c r="K389">
        <v>84</v>
      </c>
      <c r="L389" s="14">
        <v>85</v>
      </c>
      <c r="M389" s="3" cm="1">
        <f t="array" ref="M389">_xlfn.XLOOKUP(J389,'US Export Rates'!$C$7:$S$7,_xlfn.XLOOKUP(Rateload!L389,'US Export Rates'!$A$8:$A$159,'US Export Rates'!$C$8:$S$159,0,0),0,0)</f>
        <v>161.84</v>
      </c>
      <c r="N389" t="s">
        <v>19</v>
      </c>
      <c r="O389" t="s">
        <v>59</v>
      </c>
      <c r="P389" t="s">
        <v>17</v>
      </c>
      <c r="Q389" t="str">
        <f t="shared" si="6"/>
        <v>('DHL','1/1/2025','1/1/2026','11706','Export','US','NULL','Express','Non-Document','C','84','85',161.84,'Flat','Dell_DHL2025Rates',NULL),</v>
      </c>
    </row>
    <row r="390" spans="1:17" x14ac:dyDescent="0.3">
      <c r="A390" t="s">
        <v>14</v>
      </c>
      <c r="B390" s="1" t="s">
        <v>57</v>
      </c>
      <c r="C390" s="1" t="s">
        <v>58</v>
      </c>
      <c r="D390">
        <v>11706</v>
      </c>
      <c r="E390" t="s">
        <v>15</v>
      </c>
      <c r="F390" t="s">
        <v>16</v>
      </c>
      <c r="G390" t="s">
        <v>17</v>
      </c>
      <c r="H390" t="s">
        <v>33</v>
      </c>
      <c r="I390" t="s">
        <v>18</v>
      </c>
      <c r="J390" t="s">
        <v>22</v>
      </c>
      <c r="K390">
        <v>85</v>
      </c>
      <c r="L390" s="14">
        <v>86</v>
      </c>
      <c r="M390" s="3" cm="1">
        <f t="array" ref="M390">_xlfn.XLOOKUP(J390,'US Export Rates'!$C$7:$S$7,_xlfn.XLOOKUP(Rateload!L390,'US Export Rates'!$A$8:$A$159,'US Export Rates'!$C$8:$S$159,0,0),0,0)</f>
        <v>163.37</v>
      </c>
      <c r="N390" t="s">
        <v>19</v>
      </c>
      <c r="O390" t="s">
        <v>59</v>
      </c>
      <c r="P390" t="s">
        <v>17</v>
      </c>
      <c r="Q390" t="str">
        <f t="shared" si="6"/>
        <v>('DHL','1/1/2025','1/1/2026','11706','Export','US','NULL','Express','Non-Document','C','85','86',163.37,'Flat','Dell_DHL2025Rates',NULL),</v>
      </c>
    </row>
    <row r="391" spans="1:17" x14ac:dyDescent="0.3">
      <c r="A391" t="s">
        <v>14</v>
      </c>
      <c r="B391" s="1" t="s">
        <v>57</v>
      </c>
      <c r="C391" s="1" t="s">
        <v>58</v>
      </c>
      <c r="D391">
        <v>11706</v>
      </c>
      <c r="E391" t="s">
        <v>15</v>
      </c>
      <c r="F391" t="s">
        <v>16</v>
      </c>
      <c r="G391" t="s">
        <v>17</v>
      </c>
      <c r="H391" t="s">
        <v>33</v>
      </c>
      <c r="I391" t="s">
        <v>18</v>
      </c>
      <c r="J391" t="s">
        <v>22</v>
      </c>
      <c r="K391">
        <v>86</v>
      </c>
      <c r="L391" s="14">
        <v>87</v>
      </c>
      <c r="M391" s="3" cm="1">
        <f t="array" ref="M391">_xlfn.XLOOKUP(J391,'US Export Rates'!$C$7:$S$7,_xlfn.XLOOKUP(Rateload!L391,'US Export Rates'!$A$8:$A$159,'US Export Rates'!$C$8:$S$159,0,0),0,0)</f>
        <v>164.9</v>
      </c>
      <c r="N391" t="s">
        <v>19</v>
      </c>
      <c r="O391" t="s">
        <v>59</v>
      </c>
      <c r="P391" t="s">
        <v>17</v>
      </c>
      <c r="Q391" t="str">
        <f t="shared" si="6"/>
        <v>('DHL','1/1/2025','1/1/2026','11706','Export','US','NULL','Express','Non-Document','C','86','87',164.9,'Flat','Dell_DHL2025Rates',NULL),</v>
      </c>
    </row>
    <row r="392" spans="1:17" x14ac:dyDescent="0.3">
      <c r="A392" t="s">
        <v>14</v>
      </c>
      <c r="B392" s="1" t="s">
        <v>57</v>
      </c>
      <c r="C392" s="1" t="s">
        <v>58</v>
      </c>
      <c r="D392">
        <v>11706</v>
      </c>
      <c r="E392" t="s">
        <v>15</v>
      </c>
      <c r="F392" t="s">
        <v>16</v>
      </c>
      <c r="G392" t="s">
        <v>17</v>
      </c>
      <c r="H392" t="s">
        <v>33</v>
      </c>
      <c r="I392" t="s">
        <v>18</v>
      </c>
      <c r="J392" t="s">
        <v>22</v>
      </c>
      <c r="K392">
        <v>87</v>
      </c>
      <c r="L392" s="14">
        <v>88</v>
      </c>
      <c r="M392" s="3" cm="1">
        <f t="array" ref="M392">_xlfn.XLOOKUP(J392,'US Export Rates'!$C$7:$S$7,_xlfn.XLOOKUP(Rateload!L392,'US Export Rates'!$A$8:$A$159,'US Export Rates'!$C$8:$S$159,0,0),0,0)</f>
        <v>166.43</v>
      </c>
      <c r="N392" t="s">
        <v>19</v>
      </c>
      <c r="O392" t="s">
        <v>59</v>
      </c>
      <c r="P392" t="s">
        <v>17</v>
      </c>
      <c r="Q392" t="str">
        <f t="shared" si="6"/>
        <v>('DHL','1/1/2025','1/1/2026','11706','Export','US','NULL','Express','Non-Document','C','87','88',166.43,'Flat','Dell_DHL2025Rates',NULL),</v>
      </c>
    </row>
    <row r="393" spans="1:17" x14ac:dyDescent="0.3">
      <c r="A393" t="s">
        <v>14</v>
      </c>
      <c r="B393" s="1" t="s">
        <v>57</v>
      </c>
      <c r="C393" s="1" t="s">
        <v>58</v>
      </c>
      <c r="D393">
        <v>11706</v>
      </c>
      <c r="E393" t="s">
        <v>15</v>
      </c>
      <c r="F393" t="s">
        <v>16</v>
      </c>
      <c r="G393" t="s">
        <v>17</v>
      </c>
      <c r="H393" t="s">
        <v>33</v>
      </c>
      <c r="I393" t="s">
        <v>18</v>
      </c>
      <c r="J393" t="s">
        <v>22</v>
      </c>
      <c r="K393">
        <v>88</v>
      </c>
      <c r="L393" s="14">
        <v>89</v>
      </c>
      <c r="M393" s="3" cm="1">
        <f t="array" ref="M393">_xlfn.XLOOKUP(J393,'US Export Rates'!$C$7:$S$7,_xlfn.XLOOKUP(Rateload!L393,'US Export Rates'!$A$8:$A$159,'US Export Rates'!$C$8:$S$159,0,0),0,0)</f>
        <v>167.96</v>
      </c>
      <c r="N393" t="s">
        <v>19</v>
      </c>
      <c r="O393" t="s">
        <v>59</v>
      </c>
      <c r="P393" t="s">
        <v>17</v>
      </c>
      <c r="Q393" t="str">
        <f t="shared" si="6"/>
        <v>('DHL','1/1/2025','1/1/2026','11706','Export','US','NULL','Express','Non-Document','C','88','89',167.96,'Flat','Dell_DHL2025Rates',NULL),</v>
      </c>
    </row>
    <row r="394" spans="1:17" x14ac:dyDescent="0.3">
      <c r="A394" t="s">
        <v>14</v>
      </c>
      <c r="B394" s="1" t="s">
        <v>57</v>
      </c>
      <c r="C394" s="1" t="s">
        <v>58</v>
      </c>
      <c r="D394">
        <v>11706</v>
      </c>
      <c r="E394" t="s">
        <v>15</v>
      </c>
      <c r="F394" t="s">
        <v>16</v>
      </c>
      <c r="G394" t="s">
        <v>17</v>
      </c>
      <c r="H394" t="s">
        <v>33</v>
      </c>
      <c r="I394" t="s">
        <v>18</v>
      </c>
      <c r="J394" t="s">
        <v>22</v>
      </c>
      <c r="K394">
        <v>89</v>
      </c>
      <c r="L394" s="14">
        <v>90</v>
      </c>
      <c r="M394" s="3" cm="1">
        <f t="array" ref="M394">_xlfn.XLOOKUP(J394,'US Export Rates'!$C$7:$S$7,_xlfn.XLOOKUP(Rateload!L394,'US Export Rates'!$A$8:$A$159,'US Export Rates'!$C$8:$S$159,0,0),0,0)</f>
        <v>169.49</v>
      </c>
      <c r="N394" t="s">
        <v>19</v>
      </c>
      <c r="O394" t="s">
        <v>59</v>
      </c>
      <c r="P394" t="s">
        <v>17</v>
      </c>
      <c r="Q394" t="str">
        <f t="shared" si="6"/>
        <v>('DHL','1/1/2025','1/1/2026','11706','Export','US','NULL','Express','Non-Document','C','89','90',169.49,'Flat','Dell_DHL2025Rates',NULL),</v>
      </c>
    </row>
    <row r="395" spans="1:17" x14ac:dyDescent="0.3">
      <c r="A395" t="s">
        <v>14</v>
      </c>
      <c r="B395" s="1" t="s">
        <v>57</v>
      </c>
      <c r="C395" s="1" t="s">
        <v>58</v>
      </c>
      <c r="D395">
        <v>11706</v>
      </c>
      <c r="E395" t="s">
        <v>15</v>
      </c>
      <c r="F395" t="s">
        <v>16</v>
      </c>
      <c r="G395" t="s">
        <v>17</v>
      </c>
      <c r="H395" t="s">
        <v>33</v>
      </c>
      <c r="I395" t="s">
        <v>18</v>
      </c>
      <c r="J395" t="s">
        <v>22</v>
      </c>
      <c r="K395">
        <v>90</v>
      </c>
      <c r="L395" s="14">
        <v>91</v>
      </c>
      <c r="M395" s="3" cm="1">
        <f t="array" ref="M395">_xlfn.XLOOKUP(J395,'US Export Rates'!$C$7:$S$7,_xlfn.XLOOKUP(Rateload!L395,'US Export Rates'!$A$8:$A$159,'US Export Rates'!$C$8:$S$159,0,0),0,0)</f>
        <v>171.02</v>
      </c>
      <c r="N395" t="s">
        <v>19</v>
      </c>
      <c r="O395" t="s">
        <v>59</v>
      </c>
      <c r="P395" t="s">
        <v>17</v>
      </c>
      <c r="Q395" t="str">
        <f t="shared" si="6"/>
        <v>('DHL','1/1/2025','1/1/2026','11706','Export','US','NULL','Express','Non-Document','C','90','91',171.02,'Flat','Dell_DHL2025Rates',NULL),</v>
      </c>
    </row>
    <row r="396" spans="1:17" x14ac:dyDescent="0.3">
      <c r="A396" t="s">
        <v>14</v>
      </c>
      <c r="B396" s="1" t="s">
        <v>57</v>
      </c>
      <c r="C396" s="1" t="s">
        <v>58</v>
      </c>
      <c r="D396">
        <v>11706</v>
      </c>
      <c r="E396" t="s">
        <v>15</v>
      </c>
      <c r="F396" t="s">
        <v>16</v>
      </c>
      <c r="G396" t="s">
        <v>17</v>
      </c>
      <c r="H396" t="s">
        <v>33</v>
      </c>
      <c r="I396" t="s">
        <v>18</v>
      </c>
      <c r="J396" t="s">
        <v>22</v>
      </c>
      <c r="K396">
        <v>91</v>
      </c>
      <c r="L396" s="14">
        <v>92</v>
      </c>
      <c r="M396" s="3" cm="1">
        <f t="array" ref="M396">_xlfn.XLOOKUP(J396,'US Export Rates'!$C$7:$S$7,_xlfn.XLOOKUP(Rateload!L396,'US Export Rates'!$A$8:$A$159,'US Export Rates'!$C$8:$S$159,0,0),0,0)</f>
        <v>172.55</v>
      </c>
      <c r="N396" t="s">
        <v>19</v>
      </c>
      <c r="O396" t="s">
        <v>59</v>
      </c>
      <c r="P396" t="s">
        <v>17</v>
      </c>
      <c r="Q396" t="str">
        <f t="shared" si="6"/>
        <v>('DHL','1/1/2025','1/1/2026','11706','Export','US','NULL','Express','Non-Document','C','91','92',172.55,'Flat','Dell_DHL2025Rates',NULL),</v>
      </c>
    </row>
    <row r="397" spans="1:17" x14ac:dyDescent="0.3">
      <c r="A397" t="s">
        <v>14</v>
      </c>
      <c r="B397" s="1" t="s">
        <v>57</v>
      </c>
      <c r="C397" s="1" t="s">
        <v>58</v>
      </c>
      <c r="D397">
        <v>11706</v>
      </c>
      <c r="E397" t="s">
        <v>15</v>
      </c>
      <c r="F397" t="s">
        <v>16</v>
      </c>
      <c r="G397" t="s">
        <v>17</v>
      </c>
      <c r="H397" t="s">
        <v>33</v>
      </c>
      <c r="I397" t="s">
        <v>18</v>
      </c>
      <c r="J397" t="s">
        <v>22</v>
      </c>
      <c r="K397">
        <v>92</v>
      </c>
      <c r="L397" s="14">
        <v>93</v>
      </c>
      <c r="M397" s="3" cm="1">
        <f t="array" ref="M397">_xlfn.XLOOKUP(J397,'US Export Rates'!$C$7:$S$7,_xlfn.XLOOKUP(Rateload!L397,'US Export Rates'!$A$8:$A$159,'US Export Rates'!$C$8:$S$159,0,0),0,0)</f>
        <v>174.08</v>
      </c>
      <c r="N397" t="s">
        <v>19</v>
      </c>
      <c r="O397" t="s">
        <v>59</v>
      </c>
      <c r="P397" t="s">
        <v>17</v>
      </c>
      <c r="Q397" t="str">
        <f t="shared" si="6"/>
        <v>('DHL','1/1/2025','1/1/2026','11706','Export','US','NULL','Express','Non-Document','C','92','93',174.08,'Flat','Dell_DHL2025Rates',NULL),</v>
      </c>
    </row>
    <row r="398" spans="1:17" x14ac:dyDescent="0.3">
      <c r="A398" t="s">
        <v>14</v>
      </c>
      <c r="B398" s="1" t="s">
        <v>57</v>
      </c>
      <c r="C398" s="1" t="s">
        <v>58</v>
      </c>
      <c r="D398">
        <v>11706</v>
      </c>
      <c r="E398" t="s">
        <v>15</v>
      </c>
      <c r="F398" t="s">
        <v>16</v>
      </c>
      <c r="G398" t="s">
        <v>17</v>
      </c>
      <c r="H398" t="s">
        <v>33</v>
      </c>
      <c r="I398" t="s">
        <v>18</v>
      </c>
      <c r="J398" t="s">
        <v>22</v>
      </c>
      <c r="K398">
        <v>93</v>
      </c>
      <c r="L398" s="14">
        <v>94</v>
      </c>
      <c r="M398" s="3" cm="1">
        <f t="array" ref="M398">_xlfn.XLOOKUP(J398,'US Export Rates'!$C$7:$S$7,_xlfn.XLOOKUP(Rateload!L398,'US Export Rates'!$A$8:$A$159,'US Export Rates'!$C$8:$S$159,0,0),0,0)</f>
        <v>175.61</v>
      </c>
      <c r="N398" t="s">
        <v>19</v>
      </c>
      <c r="O398" t="s">
        <v>59</v>
      </c>
      <c r="P398" t="s">
        <v>17</v>
      </c>
      <c r="Q398" t="str">
        <f t="shared" si="6"/>
        <v>('DHL','1/1/2025','1/1/2026','11706','Export','US','NULL','Express','Non-Document','C','93','94',175.61,'Flat','Dell_DHL2025Rates',NULL),</v>
      </c>
    </row>
    <row r="399" spans="1:17" x14ac:dyDescent="0.3">
      <c r="A399" t="s">
        <v>14</v>
      </c>
      <c r="B399" s="1" t="s">
        <v>57</v>
      </c>
      <c r="C399" s="1" t="s">
        <v>58</v>
      </c>
      <c r="D399">
        <v>11706</v>
      </c>
      <c r="E399" t="s">
        <v>15</v>
      </c>
      <c r="F399" t="s">
        <v>16</v>
      </c>
      <c r="G399" t="s">
        <v>17</v>
      </c>
      <c r="H399" t="s">
        <v>33</v>
      </c>
      <c r="I399" t="s">
        <v>18</v>
      </c>
      <c r="J399" t="s">
        <v>22</v>
      </c>
      <c r="K399">
        <v>94</v>
      </c>
      <c r="L399" s="14">
        <v>95</v>
      </c>
      <c r="M399" s="3" cm="1">
        <f t="array" ref="M399">_xlfn.XLOOKUP(J399,'US Export Rates'!$C$7:$S$7,_xlfn.XLOOKUP(Rateload!L399,'US Export Rates'!$A$8:$A$159,'US Export Rates'!$C$8:$S$159,0,0),0,0)</f>
        <v>177.14</v>
      </c>
      <c r="N399" t="s">
        <v>19</v>
      </c>
      <c r="O399" t="s">
        <v>59</v>
      </c>
      <c r="P399" t="s">
        <v>17</v>
      </c>
      <c r="Q399" t="str">
        <f t="shared" si="6"/>
        <v>('DHL','1/1/2025','1/1/2026','11706','Export','US','NULL','Express','Non-Document','C','94','95',177.14,'Flat','Dell_DHL2025Rates',NULL),</v>
      </c>
    </row>
    <row r="400" spans="1:17" x14ac:dyDescent="0.3">
      <c r="A400" t="s">
        <v>14</v>
      </c>
      <c r="B400" s="1" t="s">
        <v>57</v>
      </c>
      <c r="C400" s="1" t="s">
        <v>58</v>
      </c>
      <c r="D400">
        <v>11706</v>
      </c>
      <c r="E400" t="s">
        <v>15</v>
      </c>
      <c r="F400" t="s">
        <v>16</v>
      </c>
      <c r="G400" t="s">
        <v>17</v>
      </c>
      <c r="H400" t="s">
        <v>33</v>
      </c>
      <c r="I400" t="s">
        <v>18</v>
      </c>
      <c r="J400" t="s">
        <v>22</v>
      </c>
      <c r="K400">
        <v>95</v>
      </c>
      <c r="L400" s="14">
        <v>96</v>
      </c>
      <c r="M400" s="3" cm="1">
        <f t="array" ref="M400">_xlfn.XLOOKUP(J400,'US Export Rates'!$C$7:$S$7,_xlfn.XLOOKUP(Rateload!L400,'US Export Rates'!$A$8:$A$159,'US Export Rates'!$C$8:$S$159,0,0),0,0)</f>
        <v>178.67</v>
      </c>
      <c r="N400" t="s">
        <v>19</v>
      </c>
      <c r="O400" t="s">
        <v>59</v>
      </c>
      <c r="P400" t="s">
        <v>17</v>
      </c>
      <c r="Q400" t="str">
        <f t="shared" si="6"/>
        <v>('DHL','1/1/2025','1/1/2026','11706','Export','US','NULL','Express','Non-Document','C','95','96',178.67,'Flat','Dell_DHL2025Rates',NULL),</v>
      </c>
    </row>
    <row r="401" spans="1:17" x14ac:dyDescent="0.3">
      <c r="A401" t="s">
        <v>14</v>
      </c>
      <c r="B401" s="1" t="s">
        <v>57</v>
      </c>
      <c r="C401" s="1" t="s">
        <v>58</v>
      </c>
      <c r="D401">
        <v>11706</v>
      </c>
      <c r="E401" t="s">
        <v>15</v>
      </c>
      <c r="F401" t="s">
        <v>16</v>
      </c>
      <c r="G401" t="s">
        <v>17</v>
      </c>
      <c r="H401" t="s">
        <v>33</v>
      </c>
      <c r="I401" t="s">
        <v>18</v>
      </c>
      <c r="J401" t="s">
        <v>22</v>
      </c>
      <c r="K401">
        <v>96</v>
      </c>
      <c r="L401" s="14">
        <v>97</v>
      </c>
      <c r="M401" s="3" cm="1">
        <f t="array" ref="M401">_xlfn.XLOOKUP(J401,'US Export Rates'!$C$7:$S$7,_xlfn.XLOOKUP(Rateload!L401,'US Export Rates'!$A$8:$A$159,'US Export Rates'!$C$8:$S$159,0,0),0,0)</f>
        <v>180.2</v>
      </c>
      <c r="N401" t="s">
        <v>19</v>
      </c>
      <c r="O401" t="s">
        <v>59</v>
      </c>
      <c r="P401" t="s">
        <v>17</v>
      </c>
      <c r="Q401" t="str">
        <f t="shared" si="6"/>
        <v>('DHL','1/1/2025','1/1/2026','11706','Export','US','NULL','Express','Non-Document','C','96','97',180.2,'Flat','Dell_DHL2025Rates',NULL),</v>
      </c>
    </row>
    <row r="402" spans="1:17" x14ac:dyDescent="0.3">
      <c r="A402" t="s">
        <v>14</v>
      </c>
      <c r="B402" s="1" t="s">
        <v>57</v>
      </c>
      <c r="C402" s="1" t="s">
        <v>58</v>
      </c>
      <c r="D402">
        <v>11706</v>
      </c>
      <c r="E402" t="s">
        <v>15</v>
      </c>
      <c r="F402" t="s">
        <v>16</v>
      </c>
      <c r="G402" t="s">
        <v>17</v>
      </c>
      <c r="H402" t="s">
        <v>33</v>
      </c>
      <c r="I402" t="s">
        <v>18</v>
      </c>
      <c r="J402" t="s">
        <v>22</v>
      </c>
      <c r="K402">
        <v>97</v>
      </c>
      <c r="L402" s="14">
        <v>98</v>
      </c>
      <c r="M402" s="3" cm="1">
        <f t="array" ref="M402">_xlfn.XLOOKUP(J402,'US Export Rates'!$C$7:$S$7,_xlfn.XLOOKUP(Rateload!L402,'US Export Rates'!$A$8:$A$159,'US Export Rates'!$C$8:$S$159,0,0),0,0)</f>
        <v>181.73</v>
      </c>
      <c r="N402" t="s">
        <v>19</v>
      </c>
      <c r="O402" t="s">
        <v>59</v>
      </c>
      <c r="P402" t="s">
        <v>17</v>
      </c>
      <c r="Q402" t="str">
        <f t="shared" si="6"/>
        <v>('DHL','1/1/2025','1/1/2026','11706','Export','US','NULL','Express','Non-Document','C','97','98',181.73,'Flat','Dell_DHL2025Rates',NULL),</v>
      </c>
    </row>
    <row r="403" spans="1:17" x14ac:dyDescent="0.3">
      <c r="A403" t="s">
        <v>14</v>
      </c>
      <c r="B403" s="1" t="s">
        <v>57</v>
      </c>
      <c r="C403" s="1" t="s">
        <v>58</v>
      </c>
      <c r="D403">
        <v>11706</v>
      </c>
      <c r="E403" t="s">
        <v>15</v>
      </c>
      <c r="F403" t="s">
        <v>16</v>
      </c>
      <c r="G403" t="s">
        <v>17</v>
      </c>
      <c r="H403" t="s">
        <v>33</v>
      </c>
      <c r="I403" t="s">
        <v>18</v>
      </c>
      <c r="J403" t="s">
        <v>22</v>
      </c>
      <c r="K403">
        <v>98</v>
      </c>
      <c r="L403" s="14">
        <v>99</v>
      </c>
      <c r="M403" s="3" cm="1">
        <f t="array" ref="M403">_xlfn.XLOOKUP(J403,'US Export Rates'!$C$7:$S$7,_xlfn.XLOOKUP(Rateload!L403,'US Export Rates'!$A$8:$A$159,'US Export Rates'!$C$8:$S$159,0,0),0,0)</f>
        <v>183.26</v>
      </c>
      <c r="N403" t="s">
        <v>19</v>
      </c>
      <c r="O403" t="s">
        <v>59</v>
      </c>
      <c r="P403" t="s">
        <v>17</v>
      </c>
      <c r="Q403" t="str">
        <f t="shared" si="6"/>
        <v>('DHL','1/1/2025','1/1/2026','11706','Export','US','NULL','Express','Non-Document','C','98','99',183.26,'Flat','Dell_DHL2025Rates',NULL),</v>
      </c>
    </row>
    <row r="404" spans="1:17" x14ac:dyDescent="0.3">
      <c r="A404" t="s">
        <v>14</v>
      </c>
      <c r="B404" s="1" t="s">
        <v>57</v>
      </c>
      <c r="C404" s="1" t="s">
        <v>58</v>
      </c>
      <c r="D404">
        <v>11706</v>
      </c>
      <c r="E404" t="s">
        <v>15</v>
      </c>
      <c r="F404" t="s">
        <v>16</v>
      </c>
      <c r="G404" t="s">
        <v>17</v>
      </c>
      <c r="H404" t="s">
        <v>33</v>
      </c>
      <c r="I404" t="s">
        <v>18</v>
      </c>
      <c r="J404" t="s">
        <v>22</v>
      </c>
      <c r="K404">
        <v>99</v>
      </c>
      <c r="L404" s="14">
        <v>100</v>
      </c>
      <c r="M404" s="3" cm="1">
        <f t="array" ref="M404">_xlfn.XLOOKUP(J404,'US Export Rates'!$C$7:$S$7,_xlfn.XLOOKUP(Rateload!L404,'US Export Rates'!$A$8:$A$159,'US Export Rates'!$C$8:$S$159,0,0),0,0)</f>
        <v>184.79</v>
      </c>
      <c r="N404" t="s">
        <v>19</v>
      </c>
      <c r="O404" t="s">
        <v>59</v>
      </c>
      <c r="P404" t="s">
        <v>17</v>
      </c>
      <c r="Q404" t="str">
        <f t="shared" si="6"/>
        <v>('DHL','1/1/2025','1/1/2026','11706','Export','US','NULL','Express','Non-Document','C','99','100',184.79,'Flat','Dell_DHL2025Rates',NULL),</v>
      </c>
    </row>
    <row r="405" spans="1:17" x14ac:dyDescent="0.3">
      <c r="A405" t="s">
        <v>14</v>
      </c>
      <c r="B405" s="1" t="s">
        <v>57</v>
      </c>
      <c r="C405" s="1" t="s">
        <v>58</v>
      </c>
      <c r="D405">
        <v>11706</v>
      </c>
      <c r="E405" t="s">
        <v>15</v>
      </c>
      <c r="F405" t="s">
        <v>16</v>
      </c>
      <c r="G405" t="s">
        <v>17</v>
      </c>
      <c r="H405" t="s">
        <v>33</v>
      </c>
      <c r="I405" t="s">
        <v>18</v>
      </c>
      <c r="J405" t="s">
        <v>22</v>
      </c>
      <c r="K405">
        <v>100</v>
      </c>
      <c r="L405" s="14">
        <v>101</v>
      </c>
      <c r="M405" s="3" cm="1">
        <f t="array" ref="M405">_xlfn.XLOOKUP(J405,'US Export Rates'!$C$7:$S$7,_xlfn.XLOOKUP(Rateload!L405,'US Export Rates'!$A$8:$A$159,'US Export Rates'!$C$8:$S$159,0,0),0,0)</f>
        <v>186.43</v>
      </c>
      <c r="N405" t="s">
        <v>19</v>
      </c>
      <c r="O405" t="s">
        <v>59</v>
      </c>
      <c r="P405" t="s">
        <v>17</v>
      </c>
      <c r="Q405" t="str">
        <f t="shared" si="6"/>
        <v>('DHL','1/1/2025','1/1/2026','11706','Export','US','NULL','Express','Non-Document','C','100','101',186.43,'Flat','Dell_DHL2025Rates',NULL),</v>
      </c>
    </row>
    <row r="406" spans="1:17" x14ac:dyDescent="0.3">
      <c r="A406" t="s">
        <v>14</v>
      </c>
      <c r="B406" s="1" t="s">
        <v>57</v>
      </c>
      <c r="C406" s="1" t="s">
        <v>58</v>
      </c>
      <c r="D406">
        <v>11706</v>
      </c>
      <c r="E406" t="s">
        <v>15</v>
      </c>
      <c r="F406" t="s">
        <v>16</v>
      </c>
      <c r="G406" t="s">
        <v>17</v>
      </c>
      <c r="H406" t="s">
        <v>33</v>
      </c>
      <c r="I406" t="s">
        <v>18</v>
      </c>
      <c r="J406" t="s">
        <v>22</v>
      </c>
      <c r="K406">
        <v>101</v>
      </c>
      <c r="L406" s="14">
        <v>102</v>
      </c>
      <c r="M406" s="3" cm="1">
        <f t="array" ref="M406">_xlfn.XLOOKUP(J406,'US Export Rates'!$C$7:$S$7,_xlfn.XLOOKUP(Rateload!L406,'US Export Rates'!$A$8:$A$159,'US Export Rates'!$C$8:$S$159,0,0),0,0)</f>
        <v>188.07</v>
      </c>
      <c r="N406" t="s">
        <v>19</v>
      </c>
      <c r="O406" t="s">
        <v>59</v>
      </c>
      <c r="P406" t="s">
        <v>17</v>
      </c>
      <c r="Q406" t="str">
        <f t="shared" si="6"/>
        <v>('DHL','1/1/2025','1/1/2026','11706','Export','US','NULL','Express','Non-Document','C','101','102',188.07,'Flat','Dell_DHL2025Rates',NULL),</v>
      </c>
    </row>
    <row r="407" spans="1:17" x14ac:dyDescent="0.3">
      <c r="A407" t="s">
        <v>14</v>
      </c>
      <c r="B407" s="1" t="s">
        <v>57</v>
      </c>
      <c r="C407" s="1" t="s">
        <v>58</v>
      </c>
      <c r="D407">
        <v>11706</v>
      </c>
      <c r="E407" t="s">
        <v>15</v>
      </c>
      <c r="F407" t="s">
        <v>16</v>
      </c>
      <c r="G407" t="s">
        <v>17</v>
      </c>
      <c r="H407" t="s">
        <v>33</v>
      </c>
      <c r="I407" t="s">
        <v>18</v>
      </c>
      <c r="J407" t="s">
        <v>22</v>
      </c>
      <c r="K407">
        <v>102</v>
      </c>
      <c r="L407" s="14">
        <v>103</v>
      </c>
      <c r="M407" s="3" cm="1">
        <f t="array" ref="M407">_xlfn.XLOOKUP(J407,'US Export Rates'!$C$7:$S$7,_xlfn.XLOOKUP(Rateload!L407,'US Export Rates'!$A$8:$A$159,'US Export Rates'!$C$8:$S$159,0,0),0,0)</f>
        <v>189.71</v>
      </c>
      <c r="N407" t="s">
        <v>19</v>
      </c>
      <c r="O407" t="s">
        <v>59</v>
      </c>
      <c r="P407" t="s">
        <v>17</v>
      </c>
      <c r="Q407" t="str">
        <f t="shared" si="6"/>
        <v>('DHL','1/1/2025','1/1/2026','11706','Export','US','NULL','Express','Non-Document','C','102','103',189.71,'Flat','Dell_DHL2025Rates',NULL),</v>
      </c>
    </row>
    <row r="408" spans="1:17" x14ac:dyDescent="0.3">
      <c r="A408" t="s">
        <v>14</v>
      </c>
      <c r="B408" s="1" t="s">
        <v>57</v>
      </c>
      <c r="C408" s="1" t="s">
        <v>58</v>
      </c>
      <c r="D408">
        <v>11706</v>
      </c>
      <c r="E408" t="s">
        <v>15</v>
      </c>
      <c r="F408" t="s">
        <v>16</v>
      </c>
      <c r="G408" t="s">
        <v>17</v>
      </c>
      <c r="H408" t="s">
        <v>33</v>
      </c>
      <c r="I408" t="s">
        <v>18</v>
      </c>
      <c r="J408" t="s">
        <v>22</v>
      </c>
      <c r="K408">
        <v>103</v>
      </c>
      <c r="L408" s="14">
        <v>104</v>
      </c>
      <c r="M408" s="3" cm="1">
        <f t="array" ref="M408">_xlfn.XLOOKUP(J408,'US Export Rates'!$C$7:$S$7,_xlfn.XLOOKUP(Rateload!L408,'US Export Rates'!$A$8:$A$159,'US Export Rates'!$C$8:$S$159,0,0),0,0)</f>
        <v>191.35</v>
      </c>
      <c r="N408" t="s">
        <v>19</v>
      </c>
      <c r="O408" t="s">
        <v>59</v>
      </c>
      <c r="P408" t="s">
        <v>17</v>
      </c>
      <c r="Q408" t="str">
        <f t="shared" si="6"/>
        <v>('DHL','1/1/2025','1/1/2026','11706','Export','US','NULL','Express','Non-Document','C','103','104',191.35,'Flat','Dell_DHL2025Rates',NULL),</v>
      </c>
    </row>
    <row r="409" spans="1:17" x14ac:dyDescent="0.3">
      <c r="A409" t="s">
        <v>14</v>
      </c>
      <c r="B409" s="1" t="s">
        <v>57</v>
      </c>
      <c r="C409" s="1" t="s">
        <v>58</v>
      </c>
      <c r="D409">
        <v>11706</v>
      </c>
      <c r="E409" t="s">
        <v>15</v>
      </c>
      <c r="F409" t="s">
        <v>16</v>
      </c>
      <c r="G409" t="s">
        <v>17</v>
      </c>
      <c r="H409" t="s">
        <v>33</v>
      </c>
      <c r="I409" t="s">
        <v>18</v>
      </c>
      <c r="J409" t="s">
        <v>22</v>
      </c>
      <c r="K409">
        <v>104</v>
      </c>
      <c r="L409" s="14">
        <v>105</v>
      </c>
      <c r="M409" s="3" cm="1">
        <f t="array" ref="M409">_xlfn.XLOOKUP(J409,'US Export Rates'!$C$7:$S$7,_xlfn.XLOOKUP(Rateload!L409,'US Export Rates'!$A$8:$A$159,'US Export Rates'!$C$8:$S$159,0,0),0,0)</f>
        <v>192.99</v>
      </c>
      <c r="N409" t="s">
        <v>19</v>
      </c>
      <c r="O409" t="s">
        <v>59</v>
      </c>
      <c r="P409" t="s">
        <v>17</v>
      </c>
      <c r="Q409" t="str">
        <f t="shared" si="6"/>
        <v>('DHL','1/1/2025','1/1/2026','11706','Export','US','NULL','Express','Non-Document','C','104','105',192.99,'Flat','Dell_DHL2025Rates',NULL),</v>
      </c>
    </row>
    <row r="410" spans="1:17" x14ac:dyDescent="0.3">
      <c r="A410" t="s">
        <v>14</v>
      </c>
      <c r="B410" s="1" t="s">
        <v>57</v>
      </c>
      <c r="C410" s="1" t="s">
        <v>58</v>
      </c>
      <c r="D410">
        <v>11706</v>
      </c>
      <c r="E410" t="s">
        <v>15</v>
      </c>
      <c r="F410" t="s">
        <v>16</v>
      </c>
      <c r="G410" t="s">
        <v>17</v>
      </c>
      <c r="H410" t="s">
        <v>33</v>
      </c>
      <c r="I410" t="s">
        <v>18</v>
      </c>
      <c r="J410" t="s">
        <v>22</v>
      </c>
      <c r="K410">
        <v>105</v>
      </c>
      <c r="L410" s="14">
        <v>106</v>
      </c>
      <c r="M410" s="3" cm="1">
        <f t="array" ref="M410">_xlfn.XLOOKUP(J410,'US Export Rates'!$C$7:$S$7,_xlfn.XLOOKUP(Rateload!L410,'US Export Rates'!$A$8:$A$159,'US Export Rates'!$C$8:$S$159,0,0),0,0)</f>
        <v>194.63</v>
      </c>
      <c r="N410" t="s">
        <v>19</v>
      </c>
      <c r="O410" t="s">
        <v>59</v>
      </c>
      <c r="P410" t="s">
        <v>17</v>
      </c>
      <c r="Q410" t="str">
        <f t="shared" si="6"/>
        <v>('DHL','1/1/2025','1/1/2026','11706','Export','US','NULL','Express','Non-Document','C','105','106',194.63,'Flat','Dell_DHL2025Rates',NULL),</v>
      </c>
    </row>
    <row r="411" spans="1:17" x14ac:dyDescent="0.3">
      <c r="A411" t="s">
        <v>14</v>
      </c>
      <c r="B411" s="1" t="s">
        <v>57</v>
      </c>
      <c r="C411" s="1" t="s">
        <v>58</v>
      </c>
      <c r="D411">
        <v>11706</v>
      </c>
      <c r="E411" t="s">
        <v>15</v>
      </c>
      <c r="F411" t="s">
        <v>16</v>
      </c>
      <c r="G411" t="s">
        <v>17</v>
      </c>
      <c r="H411" t="s">
        <v>33</v>
      </c>
      <c r="I411" t="s">
        <v>18</v>
      </c>
      <c r="J411" t="s">
        <v>22</v>
      </c>
      <c r="K411">
        <v>106</v>
      </c>
      <c r="L411" s="14">
        <v>107</v>
      </c>
      <c r="M411" s="3" cm="1">
        <f t="array" ref="M411">_xlfn.XLOOKUP(J411,'US Export Rates'!$C$7:$S$7,_xlfn.XLOOKUP(Rateload!L411,'US Export Rates'!$A$8:$A$159,'US Export Rates'!$C$8:$S$159,0,0),0,0)</f>
        <v>196.27</v>
      </c>
      <c r="N411" t="s">
        <v>19</v>
      </c>
      <c r="O411" t="s">
        <v>59</v>
      </c>
      <c r="P411" t="s">
        <v>17</v>
      </c>
      <c r="Q411" t="str">
        <f t="shared" si="6"/>
        <v>('DHL','1/1/2025','1/1/2026','11706','Export','US','NULL','Express','Non-Document','C','106','107',196.27,'Flat','Dell_DHL2025Rates',NULL),</v>
      </c>
    </row>
    <row r="412" spans="1:17" x14ac:dyDescent="0.3">
      <c r="A412" t="s">
        <v>14</v>
      </c>
      <c r="B412" s="1" t="s">
        <v>57</v>
      </c>
      <c r="C412" s="1" t="s">
        <v>58</v>
      </c>
      <c r="D412">
        <v>11706</v>
      </c>
      <c r="E412" t="s">
        <v>15</v>
      </c>
      <c r="F412" t="s">
        <v>16</v>
      </c>
      <c r="G412" t="s">
        <v>17</v>
      </c>
      <c r="H412" t="s">
        <v>33</v>
      </c>
      <c r="I412" t="s">
        <v>18</v>
      </c>
      <c r="J412" t="s">
        <v>22</v>
      </c>
      <c r="K412">
        <v>107</v>
      </c>
      <c r="L412" s="14">
        <v>108</v>
      </c>
      <c r="M412" s="3" cm="1">
        <f t="array" ref="M412">_xlfn.XLOOKUP(J412,'US Export Rates'!$C$7:$S$7,_xlfn.XLOOKUP(Rateload!L412,'US Export Rates'!$A$8:$A$159,'US Export Rates'!$C$8:$S$159,0,0),0,0)</f>
        <v>197.91</v>
      </c>
      <c r="N412" t="s">
        <v>19</v>
      </c>
      <c r="O412" t="s">
        <v>59</v>
      </c>
      <c r="P412" t="s">
        <v>17</v>
      </c>
      <c r="Q412" t="str">
        <f t="shared" si="6"/>
        <v>('DHL','1/1/2025','1/1/2026','11706','Export','US','NULL','Express','Non-Document','C','107','108',197.91,'Flat','Dell_DHL2025Rates',NULL),</v>
      </c>
    </row>
    <row r="413" spans="1:17" x14ac:dyDescent="0.3">
      <c r="A413" t="s">
        <v>14</v>
      </c>
      <c r="B413" s="1" t="s">
        <v>57</v>
      </c>
      <c r="C413" s="1" t="s">
        <v>58</v>
      </c>
      <c r="D413">
        <v>11706</v>
      </c>
      <c r="E413" t="s">
        <v>15</v>
      </c>
      <c r="F413" t="s">
        <v>16</v>
      </c>
      <c r="G413" t="s">
        <v>17</v>
      </c>
      <c r="H413" t="s">
        <v>33</v>
      </c>
      <c r="I413" t="s">
        <v>18</v>
      </c>
      <c r="J413" t="s">
        <v>22</v>
      </c>
      <c r="K413">
        <v>108</v>
      </c>
      <c r="L413" s="14">
        <v>109</v>
      </c>
      <c r="M413" s="3" cm="1">
        <f t="array" ref="M413">_xlfn.XLOOKUP(J413,'US Export Rates'!$C$7:$S$7,_xlfn.XLOOKUP(Rateload!L413,'US Export Rates'!$A$8:$A$159,'US Export Rates'!$C$8:$S$159,0,0),0,0)</f>
        <v>199.55</v>
      </c>
      <c r="N413" t="s">
        <v>19</v>
      </c>
      <c r="O413" t="s">
        <v>59</v>
      </c>
      <c r="P413" t="s">
        <v>17</v>
      </c>
      <c r="Q413" t="str">
        <f t="shared" si="6"/>
        <v>('DHL','1/1/2025','1/1/2026','11706','Export','US','NULL','Express','Non-Document','C','108','109',199.55,'Flat','Dell_DHL2025Rates',NULL),</v>
      </c>
    </row>
    <row r="414" spans="1:17" x14ac:dyDescent="0.3">
      <c r="A414" t="s">
        <v>14</v>
      </c>
      <c r="B414" s="1" t="s">
        <v>57</v>
      </c>
      <c r="C414" s="1" t="s">
        <v>58</v>
      </c>
      <c r="D414">
        <v>11706</v>
      </c>
      <c r="E414" t="s">
        <v>15</v>
      </c>
      <c r="F414" t="s">
        <v>16</v>
      </c>
      <c r="G414" t="s">
        <v>17</v>
      </c>
      <c r="H414" t="s">
        <v>33</v>
      </c>
      <c r="I414" t="s">
        <v>18</v>
      </c>
      <c r="J414" t="s">
        <v>22</v>
      </c>
      <c r="K414">
        <v>109</v>
      </c>
      <c r="L414" s="14">
        <v>110</v>
      </c>
      <c r="M414" s="3" cm="1">
        <f t="array" ref="M414">_xlfn.XLOOKUP(J414,'US Export Rates'!$C$7:$S$7,_xlfn.XLOOKUP(Rateload!L414,'US Export Rates'!$A$8:$A$159,'US Export Rates'!$C$8:$S$159,0,0),0,0)</f>
        <v>201.19</v>
      </c>
      <c r="N414" t="s">
        <v>19</v>
      </c>
      <c r="O414" t="s">
        <v>59</v>
      </c>
      <c r="P414" t="s">
        <v>17</v>
      </c>
      <c r="Q414" t="str">
        <f t="shared" si="6"/>
        <v>('DHL','1/1/2025','1/1/2026','11706','Export','US','NULL','Express','Non-Document','C','109','110',201.19,'Flat','Dell_DHL2025Rates',NULL),</v>
      </c>
    </row>
    <row r="415" spans="1:17" x14ac:dyDescent="0.3">
      <c r="A415" t="s">
        <v>14</v>
      </c>
      <c r="B415" s="1" t="s">
        <v>57</v>
      </c>
      <c r="C415" s="1" t="s">
        <v>58</v>
      </c>
      <c r="D415">
        <v>11706</v>
      </c>
      <c r="E415" t="s">
        <v>15</v>
      </c>
      <c r="F415" t="s">
        <v>16</v>
      </c>
      <c r="G415" t="s">
        <v>17</v>
      </c>
      <c r="H415" t="s">
        <v>33</v>
      </c>
      <c r="I415" t="s">
        <v>18</v>
      </c>
      <c r="J415" t="s">
        <v>22</v>
      </c>
      <c r="K415">
        <v>110</v>
      </c>
      <c r="L415" s="14">
        <v>111</v>
      </c>
      <c r="M415" s="3" cm="1">
        <f t="array" ref="M415">_xlfn.XLOOKUP(J415,'US Export Rates'!$C$7:$S$7,_xlfn.XLOOKUP(Rateload!L415,'US Export Rates'!$A$8:$A$159,'US Export Rates'!$C$8:$S$159,0,0),0,0)</f>
        <v>202.83</v>
      </c>
      <c r="N415" t="s">
        <v>19</v>
      </c>
      <c r="O415" t="s">
        <v>59</v>
      </c>
      <c r="P415" t="s">
        <v>17</v>
      </c>
      <c r="Q415" t="str">
        <f t="shared" si="6"/>
        <v>('DHL','1/1/2025','1/1/2026','11706','Export','US','NULL','Express','Non-Document','C','110','111',202.83,'Flat','Dell_DHL2025Rates',NULL),</v>
      </c>
    </row>
    <row r="416" spans="1:17" x14ac:dyDescent="0.3">
      <c r="A416" t="s">
        <v>14</v>
      </c>
      <c r="B416" s="1" t="s">
        <v>57</v>
      </c>
      <c r="C416" s="1" t="s">
        <v>58</v>
      </c>
      <c r="D416">
        <v>11706</v>
      </c>
      <c r="E416" t="s">
        <v>15</v>
      </c>
      <c r="F416" t="s">
        <v>16</v>
      </c>
      <c r="G416" t="s">
        <v>17</v>
      </c>
      <c r="H416" t="s">
        <v>33</v>
      </c>
      <c r="I416" t="s">
        <v>18</v>
      </c>
      <c r="J416" t="s">
        <v>22</v>
      </c>
      <c r="K416">
        <v>111</v>
      </c>
      <c r="L416" s="14">
        <v>112</v>
      </c>
      <c r="M416" s="3" cm="1">
        <f t="array" ref="M416">_xlfn.XLOOKUP(J416,'US Export Rates'!$C$7:$S$7,_xlfn.XLOOKUP(Rateload!L416,'US Export Rates'!$A$8:$A$159,'US Export Rates'!$C$8:$S$159,0,0),0,0)</f>
        <v>204.47</v>
      </c>
      <c r="N416" t="s">
        <v>19</v>
      </c>
      <c r="O416" t="s">
        <v>59</v>
      </c>
      <c r="P416" t="s">
        <v>17</v>
      </c>
      <c r="Q416" t="str">
        <f t="shared" si="6"/>
        <v>('DHL','1/1/2025','1/1/2026','11706','Export','US','NULL','Express','Non-Document','C','111','112',204.47,'Flat','Dell_DHL2025Rates',NULL),</v>
      </c>
    </row>
    <row r="417" spans="1:17" x14ac:dyDescent="0.3">
      <c r="A417" t="s">
        <v>14</v>
      </c>
      <c r="B417" s="1" t="s">
        <v>57</v>
      </c>
      <c r="C417" s="1" t="s">
        <v>58</v>
      </c>
      <c r="D417">
        <v>11706</v>
      </c>
      <c r="E417" t="s">
        <v>15</v>
      </c>
      <c r="F417" t="s">
        <v>16</v>
      </c>
      <c r="G417" t="s">
        <v>17</v>
      </c>
      <c r="H417" t="s">
        <v>33</v>
      </c>
      <c r="I417" t="s">
        <v>18</v>
      </c>
      <c r="J417" t="s">
        <v>22</v>
      </c>
      <c r="K417">
        <v>112</v>
      </c>
      <c r="L417" s="14">
        <v>113</v>
      </c>
      <c r="M417" s="3" cm="1">
        <f t="array" ref="M417">_xlfn.XLOOKUP(J417,'US Export Rates'!$C$7:$S$7,_xlfn.XLOOKUP(Rateload!L417,'US Export Rates'!$A$8:$A$159,'US Export Rates'!$C$8:$S$159,0,0),0,0)</f>
        <v>206.11</v>
      </c>
      <c r="N417" t="s">
        <v>19</v>
      </c>
      <c r="O417" t="s">
        <v>59</v>
      </c>
      <c r="P417" t="s">
        <v>17</v>
      </c>
      <c r="Q417" t="str">
        <f t="shared" si="6"/>
        <v>('DHL','1/1/2025','1/1/2026','11706','Export','US','NULL','Express','Non-Document','C','112','113',206.11,'Flat','Dell_DHL2025Rates',NULL),</v>
      </c>
    </row>
    <row r="418" spans="1:17" x14ac:dyDescent="0.3">
      <c r="A418" t="s">
        <v>14</v>
      </c>
      <c r="B418" s="1" t="s">
        <v>57</v>
      </c>
      <c r="C418" s="1" t="s">
        <v>58</v>
      </c>
      <c r="D418">
        <v>11706</v>
      </c>
      <c r="E418" t="s">
        <v>15</v>
      </c>
      <c r="F418" t="s">
        <v>16</v>
      </c>
      <c r="G418" t="s">
        <v>17</v>
      </c>
      <c r="H418" t="s">
        <v>33</v>
      </c>
      <c r="I418" t="s">
        <v>18</v>
      </c>
      <c r="J418" t="s">
        <v>22</v>
      </c>
      <c r="K418">
        <v>113</v>
      </c>
      <c r="L418" s="14">
        <v>114</v>
      </c>
      <c r="M418" s="3" cm="1">
        <f t="array" ref="M418">_xlfn.XLOOKUP(J418,'US Export Rates'!$C$7:$S$7,_xlfn.XLOOKUP(Rateload!L418,'US Export Rates'!$A$8:$A$159,'US Export Rates'!$C$8:$S$159,0,0),0,0)</f>
        <v>207.75</v>
      </c>
      <c r="N418" t="s">
        <v>19</v>
      </c>
      <c r="O418" t="s">
        <v>59</v>
      </c>
      <c r="P418" t="s">
        <v>17</v>
      </c>
      <c r="Q418" t="str">
        <f t="shared" si="6"/>
        <v>('DHL','1/1/2025','1/1/2026','11706','Export','US','NULL','Express','Non-Document','C','113','114',207.75,'Flat','Dell_DHL2025Rates',NULL),</v>
      </c>
    </row>
    <row r="419" spans="1:17" x14ac:dyDescent="0.3">
      <c r="A419" t="s">
        <v>14</v>
      </c>
      <c r="B419" s="1" t="s">
        <v>57</v>
      </c>
      <c r="C419" s="1" t="s">
        <v>58</v>
      </c>
      <c r="D419">
        <v>11706</v>
      </c>
      <c r="E419" t="s">
        <v>15</v>
      </c>
      <c r="F419" t="s">
        <v>16</v>
      </c>
      <c r="G419" t="s">
        <v>17</v>
      </c>
      <c r="H419" t="s">
        <v>33</v>
      </c>
      <c r="I419" t="s">
        <v>18</v>
      </c>
      <c r="J419" t="s">
        <v>22</v>
      </c>
      <c r="K419">
        <v>114</v>
      </c>
      <c r="L419" s="14">
        <v>115</v>
      </c>
      <c r="M419" s="3" cm="1">
        <f t="array" ref="M419">_xlfn.XLOOKUP(J419,'US Export Rates'!$C$7:$S$7,_xlfn.XLOOKUP(Rateload!L419,'US Export Rates'!$A$8:$A$159,'US Export Rates'!$C$8:$S$159,0,0),0,0)</f>
        <v>209.39</v>
      </c>
      <c r="N419" t="s">
        <v>19</v>
      </c>
      <c r="O419" t="s">
        <v>59</v>
      </c>
      <c r="P419" t="s">
        <v>17</v>
      </c>
      <c r="Q419" t="str">
        <f t="shared" si="6"/>
        <v>('DHL','1/1/2025','1/1/2026','11706','Export','US','NULL','Express','Non-Document','C','114','115',209.39,'Flat','Dell_DHL2025Rates',NULL),</v>
      </c>
    </row>
    <row r="420" spans="1:17" x14ac:dyDescent="0.3">
      <c r="A420" t="s">
        <v>14</v>
      </c>
      <c r="B420" s="1" t="s">
        <v>57</v>
      </c>
      <c r="C420" s="1" t="s">
        <v>58</v>
      </c>
      <c r="D420">
        <v>11706</v>
      </c>
      <c r="E420" t="s">
        <v>15</v>
      </c>
      <c r="F420" t="s">
        <v>16</v>
      </c>
      <c r="G420" t="s">
        <v>17</v>
      </c>
      <c r="H420" t="s">
        <v>33</v>
      </c>
      <c r="I420" t="s">
        <v>18</v>
      </c>
      <c r="J420" t="s">
        <v>22</v>
      </c>
      <c r="K420">
        <v>115</v>
      </c>
      <c r="L420" s="14">
        <v>116</v>
      </c>
      <c r="M420" s="3" cm="1">
        <f t="array" ref="M420">_xlfn.XLOOKUP(J420,'US Export Rates'!$C$7:$S$7,_xlfn.XLOOKUP(Rateload!L420,'US Export Rates'!$A$8:$A$159,'US Export Rates'!$C$8:$S$159,0,0),0,0)</f>
        <v>211.03</v>
      </c>
      <c r="N420" t="s">
        <v>19</v>
      </c>
      <c r="O420" t="s">
        <v>59</v>
      </c>
      <c r="P420" t="s">
        <v>17</v>
      </c>
      <c r="Q420" t="str">
        <f t="shared" si="6"/>
        <v>('DHL','1/1/2025','1/1/2026','11706','Export','US','NULL','Express','Non-Document','C','115','116',211.03,'Flat','Dell_DHL2025Rates',NULL),</v>
      </c>
    </row>
    <row r="421" spans="1:17" x14ac:dyDescent="0.3">
      <c r="A421" t="s">
        <v>14</v>
      </c>
      <c r="B421" s="1" t="s">
        <v>57</v>
      </c>
      <c r="C421" s="1" t="s">
        <v>58</v>
      </c>
      <c r="D421">
        <v>11706</v>
      </c>
      <c r="E421" t="s">
        <v>15</v>
      </c>
      <c r="F421" t="s">
        <v>16</v>
      </c>
      <c r="G421" t="s">
        <v>17</v>
      </c>
      <c r="H421" t="s">
        <v>33</v>
      </c>
      <c r="I421" t="s">
        <v>18</v>
      </c>
      <c r="J421" t="s">
        <v>22</v>
      </c>
      <c r="K421">
        <v>116</v>
      </c>
      <c r="L421" s="14">
        <v>117</v>
      </c>
      <c r="M421" s="3" cm="1">
        <f t="array" ref="M421">_xlfn.XLOOKUP(J421,'US Export Rates'!$C$7:$S$7,_xlfn.XLOOKUP(Rateload!L421,'US Export Rates'!$A$8:$A$159,'US Export Rates'!$C$8:$S$159,0,0),0,0)</f>
        <v>212.67</v>
      </c>
      <c r="N421" t="s">
        <v>19</v>
      </c>
      <c r="O421" t="s">
        <v>59</v>
      </c>
      <c r="P421" t="s">
        <v>17</v>
      </c>
      <c r="Q421" t="str">
        <f t="shared" si="6"/>
        <v>('DHL','1/1/2025','1/1/2026','11706','Export','US','NULL','Express','Non-Document','C','116','117',212.67,'Flat','Dell_DHL2025Rates',NULL),</v>
      </c>
    </row>
    <row r="422" spans="1:17" x14ac:dyDescent="0.3">
      <c r="A422" t="s">
        <v>14</v>
      </c>
      <c r="B422" s="1" t="s">
        <v>57</v>
      </c>
      <c r="C422" s="1" t="s">
        <v>58</v>
      </c>
      <c r="D422">
        <v>11706</v>
      </c>
      <c r="E422" t="s">
        <v>15</v>
      </c>
      <c r="F422" t="s">
        <v>16</v>
      </c>
      <c r="G422" t="s">
        <v>17</v>
      </c>
      <c r="H422" t="s">
        <v>33</v>
      </c>
      <c r="I422" t="s">
        <v>18</v>
      </c>
      <c r="J422" t="s">
        <v>22</v>
      </c>
      <c r="K422">
        <v>117</v>
      </c>
      <c r="L422" s="14">
        <v>118</v>
      </c>
      <c r="M422" s="3" cm="1">
        <f t="array" ref="M422">_xlfn.XLOOKUP(J422,'US Export Rates'!$C$7:$S$7,_xlfn.XLOOKUP(Rateload!L422,'US Export Rates'!$A$8:$A$159,'US Export Rates'!$C$8:$S$159,0,0),0,0)</f>
        <v>214.31</v>
      </c>
      <c r="N422" t="s">
        <v>19</v>
      </c>
      <c r="O422" t="s">
        <v>59</v>
      </c>
      <c r="P422" t="s">
        <v>17</v>
      </c>
      <c r="Q422" t="str">
        <f t="shared" si="6"/>
        <v>('DHL','1/1/2025','1/1/2026','11706','Export','US','NULL','Express','Non-Document','C','117','118',214.31,'Flat','Dell_DHL2025Rates',NULL),</v>
      </c>
    </row>
    <row r="423" spans="1:17" x14ac:dyDescent="0.3">
      <c r="A423" t="s">
        <v>14</v>
      </c>
      <c r="B423" s="1" t="s">
        <v>57</v>
      </c>
      <c r="C423" s="1" t="s">
        <v>58</v>
      </c>
      <c r="D423">
        <v>11706</v>
      </c>
      <c r="E423" t="s">
        <v>15</v>
      </c>
      <c r="F423" t="s">
        <v>16</v>
      </c>
      <c r="G423" t="s">
        <v>17</v>
      </c>
      <c r="H423" t="s">
        <v>33</v>
      </c>
      <c r="I423" t="s">
        <v>18</v>
      </c>
      <c r="J423" t="s">
        <v>22</v>
      </c>
      <c r="K423">
        <v>118</v>
      </c>
      <c r="L423" s="14">
        <v>119</v>
      </c>
      <c r="M423" s="3" cm="1">
        <f t="array" ref="M423">_xlfn.XLOOKUP(J423,'US Export Rates'!$C$7:$S$7,_xlfn.XLOOKUP(Rateload!L423,'US Export Rates'!$A$8:$A$159,'US Export Rates'!$C$8:$S$159,0,0),0,0)</f>
        <v>215.95</v>
      </c>
      <c r="N423" t="s">
        <v>19</v>
      </c>
      <c r="O423" t="s">
        <v>59</v>
      </c>
      <c r="P423" t="s">
        <v>17</v>
      </c>
      <c r="Q423" t="str">
        <f t="shared" si="6"/>
        <v>('DHL','1/1/2025','1/1/2026','11706','Export','US','NULL','Express','Non-Document','C','118','119',215.95,'Flat','Dell_DHL2025Rates',NULL),</v>
      </c>
    </row>
    <row r="424" spans="1:17" x14ac:dyDescent="0.3">
      <c r="A424" t="s">
        <v>14</v>
      </c>
      <c r="B424" s="1" t="s">
        <v>57</v>
      </c>
      <c r="C424" s="1" t="s">
        <v>58</v>
      </c>
      <c r="D424">
        <v>11706</v>
      </c>
      <c r="E424" t="s">
        <v>15</v>
      </c>
      <c r="F424" t="s">
        <v>16</v>
      </c>
      <c r="G424" t="s">
        <v>17</v>
      </c>
      <c r="H424" t="s">
        <v>33</v>
      </c>
      <c r="I424" t="s">
        <v>18</v>
      </c>
      <c r="J424" t="s">
        <v>22</v>
      </c>
      <c r="K424">
        <v>119</v>
      </c>
      <c r="L424" s="14">
        <v>120</v>
      </c>
      <c r="M424" s="3" cm="1">
        <f t="array" ref="M424">_xlfn.XLOOKUP(J424,'US Export Rates'!$C$7:$S$7,_xlfn.XLOOKUP(Rateload!L424,'US Export Rates'!$A$8:$A$159,'US Export Rates'!$C$8:$S$159,0,0),0,0)</f>
        <v>217.59</v>
      </c>
      <c r="N424" t="s">
        <v>19</v>
      </c>
      <c r="O424" t="s">
        <v>59</v>
      </c>
      <c r="P424" t="s">
        <v>17</v>
      </c>
      <c r="Q424" t="str">
        <f t="shared" si="6"/>
        <v>('DHL','1/1/2025','1/1/2026','11706','Export','US','NULL','Express','Non-Document','C','119','120',217.59,'Flat','Dell_DHL2025Rates',NULL),</v>
      </c>
    </row>
    <row r="425" spans="1:17" x14ac:dyDescent="0.3">
      <c r="A425" t="s">
        <v>14</v>
      </c>
      <c r="B425" s="1" t="s">
        <v>57</v>
      </c>
      <c r="C425" s="1" t="s">
        <v>58</v>
      </c>
      <c r="D425">
        <v>11706</v>
      </c>
      <c r="E425" t="s">
        <v>15</v>
      </c>
      <c r="F425" t="s">
        <v>16</v>
      </c>
      <c r="G425" t="s">
        <v>17</v>
      </c>
      <c r="H425" t="s">
        <v>33</v>
      </c>
      <c r="I425" t="s">
        <v>18</v>
      </c>
      <c r="J425" t="s">
        <v>22</v>
      </c>
      <c r="K425">
        <v>120</v>
      </c>
      <c r="L425" s="14">
        <v>121</v>
      </c>
      <c r="M425" s="3" cm="1">
        <f t="array" ref="M425">_xlfn.XLOOKUP(J425,'US Export Rates'!$C$7:$S$7,_xlfn.XLOOKUP(Rateload!L425,'US Export Rates'!$A$8:$A$159,'US Export Rates'!$C$8:$S$159,0,0),0,0)</f>
        <v>219.23</v>
      </c>
      <c r="N425" t="s">
        <v>19</v>
      </c>
      <c r="O425" t="s">
        <v>59</v>
      </c>
      <c r="P425" t="s">
        <v>17</v>
      </c>
      <c r="Q425" t="str">
        <f t="shared" si="6"/>
        <v>('DHL','1/1/2025','1/1/2026','11706','Export','US','NULL','Express','Non-Document','C','120','121',219.23,'Flat','Dell_DHL2025Rates',NULL),</v>
      </c>
    </row>
    <row r="426" spans="1:17" x14ac:dyDescent="0.3">
      <c r="A426" t="s">
        <v>14</v>
      </c>
      <c r="B426" s="1" t="s">
        <v>57</v>
      </c>
      <c r="C426" s="1" t="s">
        <v>58</v>
      </c>
      <c r="D426">
        <v>11706</v>
      </c>
      <c r="E426" t="s">
        <v>15</v>
      </c>
      <c r="F426" t="s">
        <v>16</v>
      </c>
      <c r="G426" t="s">
        <v>17</v>
      </c>
      <c r="H426" t="s">
        <v>33</v>
      </c>
      <c r="I426" t="s">
        <v>18</v>
      </c>
      <c r="J426" t="s">
        <v>22</v>
      </c>
      <c r="K426">
        <v>121</v>
      </c>
      <c r="L426" s="14">
        <v>122</v>
      </c>
      <c r="M426" s="3" cm="1">
        <f t="array" ref="M426">_xlfn.XLOOKUP(J426,'US Export Rates'!$C$7:$S$7,_xlfn.XLOOKUP(Rateload!L426,'US Export Rates'!$A$8:$A$159,'US Export Rates'!$C$8:$S$159,0,0),0,0)</f>
        <v>220.87</v>
      </c>
      <c r="N426" t="s">
        <v>19</v>
      </c>
      <c r="O426" t="s">
        <v>59</v>
      </c>
      <c r="P426" t="s">
        <v>17</v>
      </c>
      <c r="Q426" t="str">
        <f t="shared" si="6"/>
        <v>('DHL','1/1/2025','1/1/2026','11706','Export','US','NULL','Express','Non-Document','C','121','122',220.87,'Flat','Dell_DHL2025Rates',NULL),</v>
      </c>
    </row>
    <row r="427" spans="1:17" x14ac:dyDescent="0.3">
      <c r="A427" t="s">
        <v>14</v>
      </c>
      <c r="B427" s="1" t="s">
        <v>57</v>
      </c>
      <c r="C427" s="1" t="s">
        <v>58</v>
      </c>
      <c r="D427">
        <v>11706</v>
      </c>
      <c r="E427" t="s">
        <v>15</v>
      </c>
      <c r="F427" t="s">
        <v>16</v>
      </c>
      <c r="G427" t="s">
        <v>17</v>
      </c>
      <c r="H427" t="s">
        <v>33</v>
      </c>
      <c r="I427" t="s">
        <v>18</v>
      </c>
      <c r="J427" t="s">
        <v>22</v>
      </c>
      <c r="K427">
        <v>122</v>
      </c>
      <c r="L427" s="14">
        <v>123</v>
      </c>
      <c r="M427" s="3" cm="1">
        <f t="array" ref="M427">_xlfn.XLOOKUP(J427,'US Export Rates'!$C$7:$S$7,_xlfn.XLOOKUP(Rateload!L427,'US Export Rates'!$A$8:$A$159,'US Export Rates'!$C$8:$S$159,0,0),0,0)</f>
        <v>222.51</v>
      </c>
      <c r="N427" t="s">
        <v>19</v>
      </c>
      <c r="O427" t="s">
        <v>59</v>
      </c>
      <c r="P427" t="s">
        <v>17</v>
      </c>
      <c r="Q427" t="str">
        <f t="shared" si="6"/>
        <v>('DHL','1/1/2025','1/1/2026','11706','Export','US','NULL','Express','Non-Document','C','122','123',222.51,'Flat','Dell_DHL2025Rates',NULL),</v>
      </c>
    </row>
    <row r="428" spans="1:17" x14ac:dyDescent="0.3">
      <c r="A428" t="s">
        <v>14</v>
      </c>
      <c r="B428" s="1" t="s">
        <v>57</v>
      </c>
      <c r="C428" s="1" t="s">
        <v>58</v>
      </c>
      <c r="D428">
        <v>11706</v>
      </c>
      <c r="E428" t="s">
        <v>15</v>
      </c>
      <c r="F428" t="s">
        <v>16</v>
      </c>
      <c r="G428" t="s">
        <v>17</v>
      </c>
      <c r="H428" t="s">
        <v>33</v>
      </c>
      <c r="I428" t="s">
        <v>18</v>
      </c>
      <c r="J428" t="s">
        <v>22</v>
      </c>
      <c r="K428">
        <v>123</v>
      </c>
      <c r="L428" s="14">
        <v>124</v>
      </c>
      <c r="M428" s="3" cm="1">
        <f t="array" ref="M428">_xlfn.XLOOKUP(J428,'US Export Rates'!$C$7:$S$7,_xlfn.XLOOKUP(Rateload!L428,'US Export Rates'!$A$8:$A$159,'US Export Rates'!$C$8:$S$159,0,0),0,0)</f>
        <v>224.15</v>
      </c>
      <c r="N428" t="s">
        <v>19</v>
      </c>
      <c r="O428" t="s">
        <v>59</v>
      </c>
      <c r="P428" t="s">
        <v>17</v>
      </c>
      <c r="Q428" t="str">
        <f t="shared" si="6"/>
        <v>('DHL','1/1/2025','1/1/2026','11706','Export','US','NULL','Express','Non-Document','C','123','124',224.15,'Flat','Dell_DHL2025Rates',NULL),</v>
      </c>
    </row>
    <row r="429" spans="1:17" x14ac:dyDescent="0.3">
      <c r="A429" t="s">
        <v>14</v>
      </c>
      <c r="B429" s="1" t="s">
        <v>57</v>
      </c>
      <c r="C429" s="1" t="s">
        <v>58</v>
      </c>
      <c r="D429">
        <v>11706</v>
      </c>
      <c r="E429" t="s">
        <v>15</v>
      </c>
      <c r="F429" t="s">
        <v>16</v>
      </c>
      <c r="G429" t="s">
        <v>17</v>
      </c>
      <c r="H429" t="s">
        <v>33</v>
      </c>
      <c r="I429" t="s">
        <v>18</v>
      </c>
      <c r="J429" t="s">
        <v>22</v>
      </c>
      <c r="K429">
        <v>124</v>
      </c>
      <c r="L429" s="14">
        <v>125</v>
      </c>
      <c r="M429" s="3" cm="1">
        <f t="array" ref="M429">_xlfn.XLOOKUP(J429,'US Export Rates'!$C$7:$S$7,_xlfn.XLOOKUP(Rateload!L429,'US Export Rates'!$A$8:$A$159,'US Export Rates'!$C$8:$S$159,0,0),0,0)</f>
        <v>225.79</v>
      </c>
      <c r="N429" t="s">
        <v>19</v>
      </c>
      <c r="O429" t="s">
        <v>59</v>
      </c>
      <c r="P429" t="s">
        <v>17</v>
      </c>
      <c r="Q429" t="str">
        <f t="shared" si="6"/>
        <v>('DHL','1/1/2025','1/1/2026','11706','Export','US','NULL','Express','Non-Document','C','124','125',225.79,'Flat','Dell_DHL2025Rates',NULL),</v>
      </c>
    </row>
    <row r="430" spans="1:17" x14ac:dyDescent="0.3">
      <c r="A430" t="s">
        <v>14</v>
      </c>
      <c r="B430" s="1" t="s">
        <v>57</v>
      </c>
      <c r="C430" s="1" t="s">
        <v>58</v>
      </c>
      <c r="D430">
        <v>11706</v>
      </c>
      <c r="E430" t="s">
        <v>15</v>
      </c>
      <c r="F430" t="s">
        <v>16</v>
      </c>
      <c r="G430" t="s">
        <v>17</v>
      </c>
      <c r="H430" t="s">
        <v>33</v>
      </c>
      <c r="I430" t="s">
        <v>18</v>
      </c>
      <c r="J430" t="s">
        <v>22</v>
      </c>
      <c r="K430">
        <v>125</v>
      </c>
      <c r="L430" s="14">
        <v>126</v>
      </c>
      <c r="M430" s="3" cm="1">
        <f t="array" ref="M430">_xlfn.XLOOKUP(J430,'US Export Rates'!$C$7:$S$7,_xlfn.XLOOKUP(Rateload!L430,'US Export Rates'!$A$8:$A$159,'US Export Rates'!$C$8:$S$159,0,0),0,0)</f>
        <v>227.43</v>
      </c>
      <c r="N430" t="s">
        <v>19</v>
      </c>
      <c r="O430" t="s">
        <v>59</v>
      </c>
      <c r="P430" t="s">
        <v>17</v>
      </c>
      <c r="Q430" t="str">
        <f t="shared" si="6"/>
        <v>('DHL','1/1/2025','1/1/2026','11706','Export','US','NULL','Express','Non-Document','C','125','126',227.43,'Flat','Dell_DHL2025Rates',NULL),</v>
      </c>
    </row>
    <row r="431" spans="1:17" x14ac:dyDescent="0.3">
      <c r="A431" t="s">
        <v>14</v>
      </c>
      <c r="B431" s="1" t="s">
        <v>57</v>
      </c>
      <c r="C431" s="1" t="s">
        <v>58</v>
      </c>
      <c r="D431">
        <v>11706</v>
      </c>
      <c r="E431" t="s">
        <v>15</v>
      </c>
      <c r="F431" t="s">
        <v>16</v>
      </c>
      <c r="G431" t="s">
        <v>17</v>
      </c>
      <c r="H431" t="s">
        <v>33</v>
      </c>
      <c r="I431" t="s">
        <v>18</v>
      </c>
      <c r="J431" t="s">
        <v>22</v>
      </c>
      <c r="K431">
        <v>126</v>
      </c>
      <c r="L431" s="14">
        <v>127</v>
      </c>
      <c r="M431" s="3" cm="1">
        <f t="array" ref="M431">_xlfn.XLOOKUP(J431,'US Export Rates'!$C$7:$S$7,_xlfn.XLOOKUP(Rateload!L431,'US Export Rates'!$A$8:$A$159,'US Export Rates'!$C$8:$S$159,0,0),0,0)</f>
        <v>229.07</v>
      </c>
      <c r="N431" t="s">
        <v>19</v>
      </c>
      <c r="O431" t="s">
        <v>59</v>
      </c>
      <c r="P431" t="s">
        <v>17</v>
      </c>
      <c r="Q431" t="str">
        <f t="shared" si="6"/>
        <v>('DHL','1/1/2025','1/1/2026','11706','Export','US','NULL','Express','Non-Document','C','126','127',229.07,'Flat','Dell_DHL2025Rates',NULL),</v>
      </c>
    </row>
    <row r="432" spans="1:17" x14ac:dyDescent="0.3">
      <c r="A432" t="s">
        <v>14</v>
      </c>
      <c r="B432" s="1" t="s">
        <v>57</v>
      </c>
      <c r="C432" s="1" t="s">
        <v>58</v>
      </c>
      <c r="D432">
        <v>11706</v>
      </c>
      <c r="E432" t="s">
        <v>15</v>
      </c>
      <c r="F432" t="s">
        <v>16</v>
      </c>
      <c r="G432" t="s">
        <v>17</v>
      </c>
      <c r="H432" t="s">
        <v>33</v>
      </c>
      <c r="I432" t="s">
        <v>18</v>
      </c>
      <c r="J432" t="s">
        <v>22</v>
      </c>
      <c r="K432">
        <v>127</v>
      </c>
      <c r="L432" s="14">
        <v>128</v>
      </c>
      <c r="M432" s="3" cm="1">
        <f t="array" ref="M432">_xlfn.XLOOKUP(J432,'US Export Rates'!$C$7:$S$7,_xlfn.XLOOKUP(Rateload!L432,'US Export Rates'!$A$8:$A$159,'US Export Rates'!$C$8:$S$159,0,0),0,0)</f>
        <v>230.71</v>
      </c>
      <c r="N432" t="s">
        <v>19</v>
      </c>
      <c r="O432" t="s">
        <v>59</v>
      </c>
      <c r="P432" t="s">
        <v>17</v>
      </c>
      <c r="Q432" t="str">
        <f t="shared" si="6"/>
        <v>('DHL','1/1/2025','1/1/2026','11706','Export','US','NULL','Express','Non-Document','C','127','128',230.71,'Flat','Dell_DHL2025Rates',NULL),</v>
      </c>
    </row>
    <row r="433" spans="1:17" x14ac:dyDescent="0.3">
      <c r="A433" t="s">
        <v>14</v>
      </c>
      <c r="B433" s="1" t="s">
        <v>57</v>
      </c>
      <c r="C433" s="1" t="s">
        <v>58</v>
      </c>
      <c r="D433">
        <v>11706</v>
      </c>
      <c r="E433" t="s">
        <v>15</v>
      </c>
      <c r="F433" t="s">
        <v>16</v>
      </c>
      <c r="G433" t="s">
        <v>17</v>
      </c>
      <c r="H433" t="s">
        <v>33</v>
      </c>
      <c r="I433" t="s">
        <v>18</v>
      </c>
      <c r="J433" t="s">
        <v>22</v>
      </c>
      <c r="K433">
        <v>128</v>
      </c>
      <c r="L433" s="14">
        <v>129</v>
      </c>
      <c r="M433" s="3" cm="1">
        <f t="array" ref="M433">_xlfn.XLOOKUP(J433,'US Export Rates'!$C$7:$S$7,_xlfn.XLOOKUP(Rateload!L433,'US Export Rates'!$A$8:$A$159,'US Export Rates'!$C$8:$S$159,0,0),0,0)</f>
        <v>232.35</v>
      </c>
      <c r="N433" t="s">
        <v>19</v>
      </c>
      <c r="O433" t="s">
        <v>59</v>
      </c>
      <c r="P433" t="s">
        <v>17</v>
      </c>
      <c r="Q433" t="str">
        <f t="shared" si="6"/>
        <v>('DHL','1/1/2025','1/1/2026','11706','Export','US','NULL','Express','Non-Document','C','128','129',232.35,'Flat','Dell_DHL2025Rates',NULL),</v>
      </c>
    </row>
    <row r="434" spans="1:17" x14ac:dyDescent="0.3">
      <c r="A434" t="s">
        <v>14</v>
      </c>
      <c r="B434" s="1" t="s">
        <v>57</v>
      </c>
      <c r="C434" s="1" t="s">
        <v>58</v>
      </c>
      <c r="D434">
        <v>11706</v>
      </c>
      <c r="E434" t="s">
        <v>15</v>
      </c>
      <c r="F434" t="s">
        <v>16</v>
      </c>
      <c r="G434" t="s">
        <v>17</v>
      </c>
      <c r="H434" t="s">
        <v>33</v>
      </c>
      <c r="I434" t="s">
        <v>18</v>
      </c>
      <c r="J434" t="s">
        <v>22</v>
      </c>
      <c r="K434">
        <v>129</v>
      </c>
      <c r="L434" s="14">
        <v>130</v>
      </c>
      <c r="M434" s="3" cm="1">
        <f t="array" ref="M434">_xlfn.XLOOKUP(J434,'US Export Rates'!$C$7:$S$7,_xlfn.XLOOKUP(Rateload!L434,'US Export Rates'!$A$8:$A$159,'US Export Rates'!$C$8:$S$159,0,0),0,0)</f>
        <v>233.99</v>
      </c>
      <c r="N434" t="s">
        <v>19</v>
      </c>
      <c r="O434" t="s">
        <v>59</v>
      </c>
      <c r="P434" t="s">
        <v>17</v>
      </c>
      <c r="Q434" t="str">
        <f t="shared" si="6"/>
        <v>('DHL','1/1/2025','1/1/2026','11706','Export','US','NULL','Express','Non-Document','C','129','130',233.99,'Flat','Dell_DHL2025Rates',NULL),</v>
      </c>
    </row>
    <row r="435" spans="1:17" x14ac:dyDescent="0.3">
      <c r="A435" t="s">
        <v>14</v>
      </c>
      <c r="B435" s="1" t="s">
        <v>57</v>
      </c>
      <c r="C435" s="1" t="s">
        <v>58</v>
      </c>
      <c r="D435">
        <v>11706</v>
      </c>
      <c r="E435" t="s">
        <v>15</v>
      </c>
      <c r="F435" t="s">
        <v>16</v>
      </c>
      <c r="G435" t="s">
        <v>17</v>
      </c>
      <c r="H435" t="s">
        <v>33</v>
      </c>
      <c r="I435" t="s">
        <v>18</v>
      </c>
      <c r="J435" t="s">
        <v>22</v>
      </c>
      <c r="K435">
        <v>130</v>
      </c>
      <c r="L435" s="14">
        <v>131</v>
      </c>
      <c r="M435" s="3" cm="1">
        <f t="array" ref="M435">_xlfn.XLOOKUP(J435,'US Export Rates'!$C$7:$S$7,_xlfn.XLOOKUP(Rateload!L435,'US Export Rates'!$A$8:$A$159,'US Export Rates'!$C$8:$S$159,0,0),0,0)</f>
        <v>235.63</v>
      </c>
      <c r="N435" t="s">
        <v>19</v>
      </c>
      <c r="O435" t="s">
        <v>59</v>
      </c>
      <c r="P435" t="s">
        <v>17</v>
      </c>
      <c r="Q435" t="str">
        <f t="shared" si="6"/>
        <v>('DHL','1/1/2025','1/1/2026','11706','Export','US','NULL','Express','Non-Document','C','130','131',235.63,'Flat','Dell_DHL2025Rates',NULL),</v>
      </c>
    </row>
    <row r="436" spans="1:17" x14ac:dyDescent="0.3">
      <c r="A436" t="s">
        <v>14</v>
      </c>
      <c r="B436" s="1" t="s">
        <v>57</v>
      </c>
      <c r="C436" s="1" t="s">
        <v>58</v>
      </c>
      <c r="D436">
        <v>11706</v>
      </c>
      <c r="E436" t="s">
        <v>15</v>
      </c>
      <c r="F436" t="s">
        <v>16</v>
      </c>
      <c r="G436" t="s">
        <v>17</v>
      </c>
      <c r="H436" t="s">
        <v>33</v>
      </c>
      <c r="I436" t="s">
        <v>18</v>
      </c>
      <c r="J436" t="s">
        <v>22</v>
      </c>
      <c r="K436">
        <v>131</v>
      </c>
      <c r="L436" s="14">
        <v>132</v>
      </c>
      <c r="M436" s="3" cm="1">
        <f t="array" ref="M436">_xlfn.XLOOKUP(J436,'US Export Rates'!$C$7:$S$7,_xlfn.XLOOKUP(Rateload!L436,'US Export Rates'!$A$8:$A$159,'US Export Rates'!$C$8:$S$159,0,0),0,0)</f>
        <v>237.27</v>
      </c>
      <c r="N436" t="s">
        <v>19</v>
      </c>
      <c r="O436" t="s">
        <v>59</v>
      </c>
      <c r="P436" t="s">
        <v>17</v>
      </c>
      <c r="Q436" t="str">
        <f t="shared" si="6"/>
        <v>('DHL','1/1/2025','1/1/2026','11706','Export','US','NULL','Express','Non-Document','C','131','132',237.27,'Flat','Dell_DHL2025Rates',NULL),</v>
      </c>
    </row>
    <row r="437" spans="1:17" x14ac:dyDescent="0.3">
      <c r="A437" t="s">
        <v>14</v>
      </c>
      <c r="B437" s="1" t="s">
        <v>57</v>
      </c>
      <c r="C437" s="1" t="s">
        <v>58</v>
      </c>
      <c r="D437">
        <v>11706</v>
      </c>
      <c r="E437" t="s">
        <v>15</v>
      </c>
      <c r="F437" t="s">
        <v>16</v>
      </c>
      <c r="G437" t="s">
        <v>17</v>
      </c>
      <c r="H437" t="s">
        <v>33</v>
      </c>
      <c r="I437" t="s">
        <v>18</v>
      </c>
      <c r="J437" t="s">
        <v>22</v>
      </c>
      <c r="K437">
        <v>132</v>
      </c>
      <c r="L437" s="14">
        <v>133</v>
      </c>
      <c r="M437" s="3" cm="1">
        <f t="array" ref="M437">_xlfn.XLOOKUP(J437,'US Export Rates'!$C$7:$S$7,_xlfn.XLOOKUP(Rateload!L437,'US Export Rates'!$A$8:$A$159,'US Export Rates'!$C$8:$S$159,0,0),0,0)</f>
        <v>238.91</v>
      </c>
      <c r="N437" t="s">
        <v>19</v>
      </c>
      <c r="O437" t="s">
        <v>59</v>
      </c>
      <c r="P437" t="s">
        <v>17</v>
      </c>
      <c r="Q437" t="str">
        <f t="shared" si="6"/>
        <v>('DHL','1/1/2025','1/1/2026','11706','Export','US','NULL','Express','Non-Document','C','132','133',238.91,'Flat','Dell_DHL2025Rates',NULL),</v>
      </c>
    </row>
    <row r="438" spans="1:17" x14ac:dyDescent="0.3">
      <c r="A438" t="s">
        <v>14</v>
      </c>
      <c r="B438" s="1" t="s">
        <v>57</v>
      </c>
      <c r="C438" s="1" t="s">
        <v>58</v>
      </c>
      <c r="D438">
        <v>11706</v>
      </c>
      <c r="E438" t="s">
        <v>15</v>
      </c>
      <c r="F438" t="s">
        <v>16</v>
      </c>
      <c r="G438" t="s">
        <v>17</v>
      </c>
      <c r="H438" t="s">
        <v>33</v>
      </c>
      <c r="I438" t="s">
        <v>18</v>
      </c>
      <c r="J438" t="s">
        <v>22</v>
      </c>
      <c r="K438">
        <v>133</v>
      </c>
      <c r="L438" s="14">
        <v>134</v>
      </c>
      <c r="M438" s="3" cm="1">
        <f t="array" ref="M438">_xlfn.XLOOKUP(J438,'US Export Rates'!$C$7:$S$7,_xlfn.XLOOKUP(Rateload!L438,'US Export Rates'!$A$8:$A$159,'US Export Rates'!$C$8:$S$159,0,0),0,0)</f>
        <v>240.55</v>
      </c>
      <c r="N438" t="s">
        <v>19</v>
      </c>
      <c r="O438" t="s">
        <v>59</v>
      </c>
      <c r="P438" t="s">
        <v>17</v>
      </c>
      <c r="Q438" t="str">
        <f t="shared" si="6"/>
        <v>('DHL','1/1/2025','1/1/2026','11706','Export','US','NULL','Express','Non-Document','C','133','134',240.55,'Flat','Dell_DHL2025Rates',NULL),</v>
      </c>
    </row>
    <row r="439" spans="1:17" x14ac:dyDescent="0.3">
      <c r="A439" t="s">
        <v>14</v>
      </c>
      <c r="B439" s="1" t="s">
        <v>57</v>
      </c>
      <c r="C439" s="1" t="s">
        <v>58</v>
      </c>
      <c r="D439">
        <v>11706</v>
      </c>
      <c r="E439" t="s">
        <v>15</v>
      </c>
      <c r="F439" t="s">
        <v>16</v>
      </c>
      <c r="G439" t="s">
        <v>17</v>
      </c>
      <c r="H439" t="s">
        <v>33</v>
      </c>
      <c r="I439" t="s">
        <v>18</v>
      </c>
      <c r="J439" t="s">
        <v>22</v>
      </c>
      <c r="K439">
        <v>134</v>
      </c>
      <c r="L439" s="14">
        <v>135</v>
      </c>
      <c r="M439" s="3" cm="1">
        <f t="array" ref="M439">_xlfn.XLOOKUP(J439,'US Export Rates'!$C$7:$S$7,_xlfn.XLOOKUP(Rateload!L439,'US Export Rates'!$A$8:$A$159,'US Export Rates'!$C$8:$S$159,0,0),0,0)</f>
        <v>242.19</v>
      </c>
      <c r="N439" t="s">
        <v>19</v>
      </c>
      <c r="O439" t="s">
        <v>59</v>
      </c>
      <c r="P439" t="s">
        <v>17</v>
      </c>
      <c r="Q439" t="str">
        <f t="shared" si="6"/>
        <v>('DHL','1/1/2025','1/1/2026','11706','Export','US','NULL','Express','Non-Document','C','134','135',242.19,'Flat','Dell_DHL2025Rates',NULL),</v>
      </c>
    </row>
    <row r="440" spans="1:17" x14ac:dyDescent="0.3">
      <c r="A440" t="s">
        <v>14</v>
      </c>
      <c r="B440" s="1" t="s">
        <v>57</v>
      </c>
      <c r="C440" s="1" t="s">
        <v>58</v>
      </c>
      <c r="D440">
        <v>11706</v>
      </c>
      <c r="E440" t="s">
        <v>15</v>
      </c>
      <c r="F440" t="s">
        <v>16</v>
      </c>
      <c r="G440" t="s">
        <v>17</v>
      </c>
      <c r="H440" t="s">
        <v>33</v>
      </c>
      <c r="I440" t="s">
        <v>18</v>
      </c>
      <c r="J440" t="s">
        <v>22</v>
      </c>
      <c r="K440">
        <v>135</v>
      </c>
      <c r="L440" s="14">
        <v>136</v>
      </c>
      <c r="M440" s="3" cm="1">
        <f t="array" ref="M440">_xlfn.XLOOKUP(J440,'US Export Rates'!$C$7:$S$7,_xlfn.XLOOKUP(Rateload!L440,'US Export Rates'!$A$8:$A$159,'US Export Rates'!$C$8:$S$159,0,0),0,0)</f>
        <v>243.83</v>
      </c>
      <c r="N440" t="s">
        <v>19</v>
      </c>
      <c r="O440" t="s">
        <v>59</v>
      </c>
      <c r="P440" t="s">
        <v>17</v>
      </c>
      <c r="Q440" t="str">
        <f t="shared" si="6"/>
        <v>('DHL','1/1/2025','1/1/2026','11706','Export','US','NULL','Express','Non-Document','C','135','136',243.83,'Flat','Dell_DHL2025Rates',NULL),</v>
      </c>
    </row>
    <row r="441" spans="1:17" x14ac:dyDescent="0.3">
      <c r="A441" t="s">
        <v>14</v>
      </c>
      <c r="B441" s="1" t="s">
        <v>57</v>
      </c>
      <c r="C441" s="1" t="s">
        <v>58</v>
      </c>
      <c r="D441">
        <v>11706</v>
      </c>
      <c r="E441" t="s">
        <v>15</v>
      </c>
      <c r="F441" t="s">
        <v>16</v>
      </c>
      <c r="G441" t="s">
        <v>17</v>
      </c>
      <c r="H441" t="s">
        <v>33</v>
      </c>
      <c r="I441" t="s">
        <v>18</v>
      </c>
      <c r="J441" t="s">
        <v>22</v>
      </c>
      <c r="K441">
        <v>136</v>
      </c>
      <c r="L441" s="14">
        <v>137</v>
      </c>
      <c r="M441" s="3" cm="1">
        <f t="array" ref="M441">_xlfn.XLOOKUP(J441,'US Export Rates'!$C$7:$S$7,_xlfn.XLOOKUP(Rateload!L441,'US Export Rates'!$A$8:$A$159,'US Export Rates'!$C$8:$S$159,0,0),0,0)</f>
        <v>245.47</v>
      </c>
      <c r="N441" t="s">
        <v>19</v>
      </c>
      <c r="O441" t="s">
        <v>59</v>
      </c>
      <c r="P441" t="s">
        <v>17</v>
      </c>
      <c r="Q441" t="str">
        <f t="shared" si="6"/>
        <v>('DHL','1/1/2025','1/1/2026','11706','Export','US','NULL','Express','Non-Document','C','136','137',245.47,'Flat','Dell_DHL2025Rates',NULL),</v>
      </c>
    </row>
    <row r="442" spans="1:17" x14ac:dyDescent="0.3">
      <c r="A442" t="s">
        <v>14</v>
      </c>
      <c r="B442" s="1" t="s">
        <v>57</v>
      </c>
      <c r="C442" s="1" t="s">
        <v>58</v>
      </c>
      <c r="D442">
        <v>11706</v>
      </c>
      <c r="E442" t="s">
        <v>15</v>
      </c>
      <c r="F442" t="s">
        <v>16</v>
      </c>
      <c r="G442" t="s">
        <v>17</v>
      </c>
      <c r="H442" t="s">
        <v>33</v>
      </c>
      <c r="I442" t="s">
        <v>18</v>
      </c>
      <c r="J442" t="s">
        <v>22</v>
      </c>
      <c r="K442">
        <v>137</v>
      </c>
      <c r="L442" s="14">
        <v>138</v>
      </c>
      <c r="M442" s="3" cm="1">
        <f t="array" ref="M442">_xlfn.XLOOKUP(J442,'US Export Rates'!$C$7:$S$7,_xlfn.XLOOKUP(Rateload!L442,'US Export Rates'!$A$8:$A$159,'US Export Rates'!$C$8:$S$159,0,0),0,0)</f>
        <v>247.11</v>
      </c>
      <c r="N442" t="s">
        <v>19</v>
      </c>
      <c r="O442" t="s">
        <v>59</v>
      </c>
      <c r="P442" t="s">
        <v>17</v>
      </c>
      <c r="Q442" t="str">
        <f t="shared" si="6"/>
        <v>('DHL','1/1/2025','1/1/2026','11706','Export','US','NULL','Express','Non-Document','C','137','138',247.11,'Flat','Dell_DHL2025Rates',NULL),</v>
      </c>
    </row>
    <row r="443" spans="1:17" x14ac:dyDescent="0.3">
      <c r="A443" t="s">
        <v>14</v>
      </c>
      <c r="B443" s="1" t="s">
        <v>57</v>
      </c>
      <c r="C443" s="1" t="s">
        <v>58</v>
      </c>
      <c r="D443">
        <v>11706</v>
      </c>
      <c r="E443" t="s">
        <v>15</v>
      </c>
      <c r="F443" t="s">
        <v>16</v>
      </c>
      <c r="G443" t="s">
        <v>17</v>
      </c>
      <c r="H443" t="s">
        <v>33</v>
      </c>
      <c r="I443" t="s">
        <v>18</v>
      </c>
      <c r="J443" t="s">
        <v>22</v>
      </c>
      <c r="K443">
        <v>138</v>
      </c>
      <c r="L443" s="14">
        <v>139</v>
      </c>
      <c r="M443" s="3" cm="1">
        <f t="array" ref="M443">_xlfn.XLOOKUP(J443,'US Export Rates'!$C$7:$S$7,_xlfn.XLOOKUP(Rateload!L443,'US Export Rates'!$A$8:$A$159,'US Export Rates'!$C$8:$S$159,0,0),0,0)</f>
        <v>248.75</v>
      </c>
      <c r="N443" t="s">
        <v>19</v>
      </c>
      <c r="O443" t="s">
        <v>59</v>
      </c>
      <c r="P443" t="s">
        <v>17</v>
      </c>
      <c r="Q443" t="str">
        <f t="shared" si="6"/>
        <v>('DHL','1/1/2025','1/1/2026','11706','Export','US','NULL','Express','Non-Document','C','138','139',248.75,'Flat','Dell_DHL2025Rates',NULL),</v>
      </c>
    </row>
    <row r="444" spans="1:17" x14ac:dyDescent="0.3">
      <c r="A444" t="s">
        <v>14</v>
      </c>
      <c r="B444" s="1" t="s">
        <v>57</v>
      </c>
      <c r="C444" s="1" t="s">
        <v>58</v>
      </c>
      <c r="D444">
        <v>11706</v>
      </c>
      <c r="E444" t="s">
        <v>15</v>
      </c>
      <c r="F444" t="s">
        <v>16</v>
      </c>
      <c r="G444" t="s">
        <v>17</v>
      </c>
      <c r="H444" t="s">
        <v>33</v>
      </c>
      <c r="I444" t="s">
        <v>18</v>
      </c>
      <c r="J444" t="s">
        <v>22</v>
      </c>
      <c r="K444">
        <v>139</v>
      </c>
      <c r="L444" s="14">
        <v>140</v>
      </c>
      <c r="M444" s="3" cm="1">
        <f t="array" ref="M444">_xlfn.XLOOKUP(J444,'US Export Rates'!$C$7:$S$7,_xlfn.XLOOKUP(Rateload!L444,'US Export Rates'!$A$8:$A$159,'US Export Rates'!$C$8:$S$159,0,0),0,0)</f>
        <v>250.39</v>
      </c>
      <c r="N444" t="s">
        <v>19</v>
      </c>
      <c r="O444" t="s">
        <v>59</v>
      </c>
      <c r="P444" t="s">
        <v>17</v>
      </c>
      <c r="Q444" t="str">
        <f t="shared" si="6"/>
        <v>('DHL','1/1/2025','1/1/2026','11706','Export','US','NULL','Express','Non-Document','C','139','140',250.39,'Flat','Dell_DHL2025Rates',NULL),</v>
      </c>
    </row>
    <row r="445" spans="1:17" x14ac:dyDescent="0.3">
      <c r="A445" t="s">
        <v>14</v>
      </c>
      <c r="B445" s="1" t="s">
        <v>57</v>
      </c>
      <c r="C445" s="1" t="s">
        <v>58</v>
      </c>
      <c r="D445">
        <v>11706</v>
      </c>
      <c r="E445" t="s">
        <v>15</v>
      </c>
      <c r="F445" t="s">
        <v>16</v>
      </c>
      <c r="G445" t="s">
        <v>17</v>
      </c>
      <c r="H445" t="s">
        <v>33</v>
      </c>
      <c r="I445" t="s">
        <v>18</v>
      </c>
      <c r="J445" t="s">
        <v>22</v>
      </c>
      <c r="K445">
        <v>140</v>
      </c>
      <c r="L445" s="14">
        <v>141</v>
      </c>
      <c r="M445" s="3" cm="1">
        <f t="array" ref="M445">_xlfn.XLOOKUP(J445,'US Export Rates'!$C$7:$S$7,_xlfn.XLOOKUP(Rateload!L445,'US Export Rates'!$A$8:$A$159,'US Export Rates'!$C$8:$S$159,0,0),0,0)</f>
        <v>252.03</v>
      </c>
      <c r="N445" t="s">
        <v>19</v>
      </c>
      <c r="O445" t="s">
        <v>59</v>
      </c>
      <c r="P445" t="s">
        <v>17</v>
      </c>
      <c r="Q445" t="str">
        <f t="shared" si="6"/>
        <v>('DHL','1/1/2025','1/1/2026','11706','Export','US','NULL','Express','Non-Document','C','140','141',252.03,'Flat','Dell_DHL2025Rates',NULL),</v>
      </c>
    </row>
    <row r="446" spans="1:17" x14ac:dyDescent="0.3">
      <c r="A446" t="s">
        <v>14</v>
      </c>
      <c r="B446" s="1" t="s">
        <v>57</v>
      </c>
      <c r="C446" s="1" t="s">
        <v>58</v>
      </c>
      <c r="D446">
        <v>11706</v>
      </c>
      <c r="E446" t="s">
        <v>15</v>
      </c>
      <c r="F446" t="s">
        <v>16</v>
      </c>
      <c r="G446" t="s">
        <v>17</v>
      </c>
      <c r="H446" t="s">
        <v>33</v>
      </c>
      <c r="I446" t="s">
        <v>18</v>
      </c>
      <c r="J446" t="s">
        <v>22</v>
      </c>
      <c r="K446">
        <v>141</v>
      </c>
      <c r="L446" s="14">
        <v>142</v>
      </c>
      <c r="M446" s="3" cm="1">
        <f t="array" ref="M446">_xlfn.XLOOKUP(J446,'US Export Rates'!$C$7:$S$7,_xlfn.XLOOKUP(Rateload!L446,'US Export Rates'!$A$8:$A$159,'US Export Rates'!$C$8:$S$159,0,0),0,0)</f>
        <v>253.67</v>
      </c>
      <c r="N446" t="s">
        <v>19</v>
      </c>
      <c r="O446" t="s">
        <v>59</v>
      </c>
      <c r="P446" t="s">
        <v>17</v>
      </c>
      <c r="Q446" t="str">
        <f t="shared" si="6"/>
        <v>('DHL','1/1/2025','1/1/2026','11706','Export','US','NULL','Express','Non-Document','C','141','142',253.67,'Flat','Dell_DHL2025Rates',NULL),</v>
      </c>
    </row>
    <row r="447" spans="1:17" x14ac:dyDescent="0.3">
      <c r="A447" t="s">
        <v>14</v>
      </c>
      <c r="B447" s="1" t="s">
        <v>57</v>
      </c>
      <c r="C447" s="1" t="s">
        <v>58</v>
      </c>
      <c r="D447">
        <v>11706</v>
      </c>
      <c r="E447" t="s">
        <v>15</v>
      </c>
      <c r="F447" t="s">
        <v>16</v>
      </c>
      <c r="G447" t="s">
        <v>17</v>
      </c>
      <c r="H447" t="s">
        <v>33</v>
      </c>
      <c r="I447" t="s">
        <v>18</v>
      </c>
      <c r="J447" t="s">
        <v>22</v>
      </c>
      <c r="K447">
        <v>142</v>
      </c>
      <c r="L447" s="14">
        <v>143</v>
      </c>
      <c r="M447" s="3" cm="1">
        <f t="array" ref="M447">_xlfn.XLOOKUP(J447,'US Export Rates'!$C$7:$S$7,_xlfn.XLOOKUP(Rateload!L447,'US Export Rates'!$A$8:$A$159,'US Export Rates'!$C$8:$S$159,0,0),0,0)</f>
        <v>255.31</v>
      </c>
      <c r="N447" t="s">
        <v>19</v>
      </c>
      <c r="O447" t="s">
        <v>59</v>
      </c>
      <c r="P447" t="s">
        <v>17</v>
      </c>
      <c r="Q447" t="str">
        <f t="shared" si="6"/>
        <v>('DHL','1/1/2025','1/1/2026','11706','Export','US','NULL','Express','Non-Document','C','142','143',255.31,'Flat','Dell_DHL2025Rates',NULL),</v>
      </c>
    </row>
    <row r="448" spans="1:17" x14ac:dyDescent="0.3">
      <c r="A448" t="s">
        <v>14</v>
      </c>
      <c r="B448" s="1" t="s">
        <v>57</v>
      </c>
      <c r="C448" s="1" t="s">
        <v>58</v>
      </c>
      <c r="D448">
        <v>11706</v>
      </c>
      <c r="E448" t="s">
        <v>15</v>
      </c>
      <c r="F448" t="s">
        <v>16</v>
      </c>
      <c r="G448" t="s">
        <v>17</v>
      </c>
      <c r="H448" t="s">
        <v>33</v>
      </c>
      <c r="I448" t="s">
        <v>18</v>
      </c>
      <c r="J448" t="s">
        <v>22</v>
      </c>
      <c r="K448">
        <v>143</v>
      </c>
      <c r="L448" s="14">
        <v>144</v>
      </c>
      <c r="M448" s="3" cm="1">
        <f t="array" ref="M448">_xlfn.XLOOKUP(J448,'US Export Rates'!$C$7:$S$7,_xlfn.XLOOKUP(Rateload!L448,'US Export Rates'!$A$8:$A$159,'US Export Rates'!$C$8:$S$159,0,0),0,0)</f>
        <v>256.95</v>
      </c>
      <c r="N448" t="s">
        <v>19</v>
      </c>
      <c r="O448" t="s">
        <v>59</v>
      </c>
      <c r="P448" t="s">
        <v>17</v>
      </c>
      <c r="Q448" t="str">
        <f t="shared" si="6"/>
        <v>('DHL','1/1/2025','1/1/2026','11706','Export','US','NULL','Express','Non-Document','C','143','144',256.95,'Flat','Dell_DHL2025Rates',NULL),</v>
      </c>
    </row>
    <row r="449" spans="1:17" x14ac:dyDescent="0.3">
      <c r="A449" t="s">
        <v>14</v>
      </c>
      <c r="B449" s="1" t="s">
        <v>57</v>
      </c>
      <c r="C449" s="1" t="s">
        <v>58</v>
      </c>
      <c r="D449">
        <v>11706</v>
      </c>
      <c r="E449" t="s">
        <v>15</v>
      </c>
      <c r="F449" t="s">
        <v>16</v>
      </c>
      <c r="G449" t="s">
        <v>17</v>
      </c>
      <c r="H449" t="s">
        <v>33</v>
      </c>
      <c r="I449" t="s">
        <v>18</v>
      </c>
      <c r="J449" t="s">
        <v>22</v>
      </c>
      <c r="K449">
        <v>144</v>
      </c>
      <c r="L449" s="14">
        <v>145</v>
      </c>
      <c r="M449" s="3" cm="1">
        <f t="array" ref="M449">_xlfn.XLOOKUP(J449,'US Export Rates'!$C$7:$S$7,_xlfn.XLOOKUP(Rateload!L449,'US Export Rates'!$A$8:$A$159,'US Export Rates'!$C$8:$S$159,0,0),0,0)</f>
        <v>258.58999999999997</v>
      </c>
      <c r="N449" t="s">
        <v>19</v>
      </c>
      <c r="O449" t="s">
        <v>59</v>
      </c>
      <c r="P449" t="s">
        <v>17</v>
      </c>
      <c r="Q449" t="str">
        <f t="shared" si="6"/>
        <v>('DHL','1/1/2025','1/1/2026','11706','Export','US','NULL','Express','Non-Document','C','144','145',258.59,'Flat','Dell_DHL2025Rates',NULL),</v>
      </c>
    </row>
    <row r="450" spans="1:17" x14ac:dyDescent="0.3">
      <c r="A450" t="s">
        <v>14</v>
      </c>
      <c r="B450" s="1" t="s">
        <v>57</v>
      </c>
      <c r="C450" s="1" t="s">
        <v>58</v>
      </c>
      <c r="D450">
        <v>11706</v>
      </c>
      <c r="E450" t="s">
        <v>15</v>
      </c>
      <c r="F450" t="s">
        <v>16</v>
      </c>
      <c r="G450" t="s">
        <v>17</v>
      </c>
      <c r="H450" t="s">
        <v>33</v>
      </c>
      <c r="I450" t="s">
        <v>18</v>
      </c>
      <c r="J450" t="s">
        <v>22</v>
      </c>
      <c r="K450">
        <v>145</v>
      </c>
      <c r="L450" s="14">
        <v>146</v>
      </c>
      <c r="M450" s="3" cm="1">
        <f t="array" ref="M450">_xlfn.XLOOKUP(J450,'US Export Rates'!$C$7:$S$7,_xlfn.XLOOKUP(Rateload!L450,'US Export Rates'!$A$8:$A$159,'US Export Rates'!$C$8:$S$159,0,0),0,0)</f>
        <v>260.23</v>
      </c>
      <c r="N450" t="s">
        <v>19</v>
      </c>
      <c r="O450" t="s">
        <v>59</v>
      </c>
      <c r="P450" t="s">
        <v>17</v>
      </c>
      <c r="Q450" t="str">
        <f t="shared" si="6"/>
        <v>('DHL','1/1/2025','1/1/2026','11706','Export','US','NULL','Express','Non-Document','C','145','146',260.23,'Flat','Dell_DHL2025Rates',NULL),</v>
      </c>
    </row>
    <row r="451" spans="1:17" x14ac:dyDescent="0.3">
      <c r="A451" t="s">
        <v>14</v>
      </c>
      <c r="B451" s="1" t="s">
        <v>57</v>
      </c>
      <c r="C451" s="1" t="s">
        <v>58</v>
      </c>
      <c r="D451">
        <v>11706</v>
      </c>
      <c r="E451" t="s">
        <v>15</v>
      </c>
      <c r="F451" t="s">
        <v>16</v>
      </c>
      <c r="G451" t="s">
        <v>17</v>
      </c>
      <c r="H451" t="s">
        <v>33</v>
      </c>
      <c r="I451" t="s">
        <v>18</v>
      </c>
      <c r="J451" t="s">
        <v>22</v>
      </c>
      <c r="K451">
        <v>146</v>
      </c>
      <c r="L451" s="14">
        <v>147</v>
      </c>
      <c r="M451" s="3" cm="1">
        <f t="array" ref="M451">_xlfn.XLOOKUP(J451,'US Export Rates'!$C$7:$S$7,_xlfn.XLOOKUP(Rateload!L451,'US Export Rates'!$A$8:$A$159,'US Export Rates'!$C$8:$S$159,0,0),0,0)</f>
        <v>261.87</v>
      </c>
      <c r="N451" t="s">
        <v>19</v>
      </c>
      <c r="O451" t="s">
        <v>59</v>
      </c>
      <c r="P451" t="s">
        <v>17</v>
      </c>
      <c r="Q451" t="str">
        <f t="shared" ref="Q451:Q514" si="7">IF(
    OR(ROW(A451)=2, MOD(ROW(A451),1000)=0),
    "insert into [TNL_RATING].[dbo].[dhl_express_rate_master] values ('" &amp; A451 &amp; "','" &amp; B451 &amp; "','" &amp; C451 &amp; "','" &amp; D451 &amp; "','" &amp; E451 &amp; "','" &amp; F451 &amp; "','" &amp; G451 &amp; "','" &amp; H451 &amp; "','" &amp; I451 &amp; "','" &amp; J451 &amp; "','" &amp; K451 &amp; "','" &amp; L451 &amp; "'," &amp; M451 &amp; ",'" &amp; N451 &amp; "','" &amp; O451 &amp; "'," &amp; P451 &amp; "),",
    IF(
        OR(A452="", MOD(ROW(A452),1000)=0),
        "('" &amp; A451 &amp; "','" &amp; B451 &amp; "','" &amp; C451 &amp; "','" &amp; D451 &amp; "','" &amp; E451 &amp; "','" &amp; F451 &amp; "','" &amp; G451 &amp; "','" &amp; H451 &amp; "','" &amp; I451 &amp; "','" &amp; J451 &amp; "','" &amp; K451 &amp; "','" &amp; L451 &amp; "'," &amp; M451 &amp; ",'" &amp; N451 &amp; "','" &amp; O451 &amp; "'," &amp; P451 &amp; ")",
        "('" &amp; A451 &amp; "','" &amp; B451 &amp; "','" &amp; C451 &amp; "','" &amp; D451 &amp; "','" &amp; E451 &amp; "','" &amp; F451 &amp; "','" &amp; G451 &amp; "','" &amp; H451 &amp; "','" &amp; I451 &amp; "','" &amp; J451 &amp; "','" &amp; K451 &amp; "','" &amp; L451 &amp; "'," &amp; M451 &amp; ",'" &amp; N451 &amp; "','" &amp; O451 &amp; "'," &amp; P451 &amp; "),"
    )
)</f>
        <v>('DHL','1/1/2025','1/1/2026','11706','Export','US','NULL','Express','Non-Document','C','146','147',261.87,'Flat','Dell_DHL2025Rates',NULL),</v>
      </c>
    </row>
    <row r="452" spans="1:17" x14ac:dyDescent="0.3">
      <c r="A452" t="s">
        <v>14</v>
      </c>
      <c r="B452" s="1" t="s">
        <v>57</v>
      </c>
      <c r="C452" s="1" t="s">
        <v>58</v>
      </c>
      <c r="D452">
        <v>11706</v>
      </c>
      <c r="E452" t="s">
        <v>15</v>
      </c>
      <c r="F452" t="s">
        <v>16</v>
      </c>
      <c r="G452" t="s">
        <v>17</v>
      </c>
      <c r="H452" t="s">
        <v>33</v>
      </c>
      <c r="I452" t="s">
        <v>18</v>
      </c>
      <c r="J452" t="s">
        <v>22</v>
      </c>
      <c r="K452">
        <v>147</v>
      </c>
      <c r="L452" s="14">
        <v>148</v>
      </c>
      <c r="M452" s="3" cm="1">
        <f t="array" ref="M452">_xlfn.XLOOKUP(J452,'US Export Rates'!$C$7:$S$7,_xlfn.XLOOKUP(Rateload!L452,'US Export Rates'!$A$8:$A$159,'US Export Rates'!$C$8:$S$159,0,0),0,0)</f>
        <v>263.51</v>
      </c>
      <c r="N452" t="s">
        <v>19</v>
      </c>
      <c r="O452" t="s">
        <v>59</v>
      </c>
      <c r="P452" t="s">
        <v>17</v>
      </c>
      <c r="Q452" t="str">
        <f t="shared" si="7"/>
        <v>('DHL','1/1/2025','1/1/2026','11706','Export','US','NULL','Express','Non-Document','C','147','148',263.51,'Flat','Dell_DHL2025Rates',NULL),</v>
      </c>
    </row>
    <row r="453" spans="1:17" x14ac:dyDescent="0.3">
      <c r="A453" t="s">
        <v>14</v>
      </c>
      <c r="B453" s="1" t="s">
        <v>57</v>
      </c>
      <c r="C453" s="1" t="s">
        <v>58</v>
      </c>
      <c r="D453">
        <v>11706</v>
      </c>
      <c r="E453" t="s">
        <v>15</v>
      </c>
      <c r="F453" t="s">
        <v>16</v>
      </c>
      <c r="G453" t="s">
        <v>17</v>
      </c>
      <c r="H453" t="s">
        <v>33</v>
      </c>
      <c r="I453" t="s">
        <v>18</v>
      </c>
      <c r="J453" t="s">
        <v>22</v>
      </c>
      <c r="K453">
        <v>148</v>
      </c>
      <c r="L453" s="14">
        <v>149</v>
      </c>
      <c r="M453" s="3" cm="1">
        <f t="array" ref="M453">_xlfn.XLOOKUP(J453,'US Export Rates'!$C$7:$S$7,_xlfn.XLOOKUP(Rateload!L453,'US Export Rates'!$A$8:$A$159,'US Export Rates'!$C$8:$S$159,0,0),0,0)</f>
        <v>265.14999999999998</v>
      </c>
      <c r="N453" t="s">
        <v>19</v>
      </c>
      <c r="O453" t="s">
        <v>59</v>
      </c>
      <c r="P453" t="s">
        <v>17</v>
      </c>
      <c r="Q453" t="str">
        <f t="shared" si="7"/>
        <v>('DHL','1/1/2025','1/1/2026','11706','Export','US','NULL','Express','Non-Document','C','148','149',265.15,'Flat','Dell_DHL2025Rates',NULL),</v>
      </c>
    </row>
    <row r="454" spans="1:17" x14ac:dyDescent="0.3">
      <c r="A454" t="s">
        <v>14</v>
      </c>
      <c r="B454" s="1" t="s">
        <v>57</v>
      </c>
      <c r="C454" s="1" t="s">
        <v>58</v>
      </c>
      <c r="D454">
        <v>11706</v>
      </c>
      <c r="E454" t="s">
        <v>15</v>
      </c>
      <c r="F454" t="s">
        <v>16</v>
      </c>
      <c r="G454" t="s">
        <v>17</v>
      </c>
      <c r="H454" t="s">
        <v>33</v>
      </c>
      <c r="I454" t="s">
        <v>18</v>
      </c>
      <c r="J454" t="s">
        <v>22</v>
      </c>
      <c r="K454">
        <v>149</v>
      </c>
      <c r="L454" s="14">
        <v>150</v>
      </c>
      <c r="M454" s="3" cm="1">
        <f t="array" ref="M454">_xlfn.XLOOKUP(J454,'US Export Rates'!$C$7:$S$7,_xlfn.XLOOKUP(Rateload!L454,'US Export Rates'!$A$8:$A$159,'US Export Rates'!$C$8:$S$159,0,0),0,0)</f>
        <v>266.79000000000002</v>
      </c>
      <c r="N454" t="s">
        <v>19</v>
      </c>
      <c r="O454" t="s">
        <v>59</v>
      </c>
      <c r="P454" t="s">
        <v>17</v>
      </c>
      <c r="Q454" t="str">
        <f t="shared" si="7"/>
        <v>('DHL','1/1/2025','1/1/2026','11706','Export','US','NULL','Express','Non-Document','C','149','150',266.79,'Flat','Dell_DHL2025Rates',NULL),</v>
      </c>
    </row>
    <row r="455" spans="1:17" x14ac:dyDescent="0.3">
      <c r="A455" t="s">
        <v>14</v>
      </c>
      <c r="B455" s="1" t="s">
        <v>57</v>
      </c>
      <c r="C455" s="1" t="s">
        <v>58</v>
      </c>
      <c r="D455">
        <v>11706</v>
      </c>
      <c r="E455" t="s">
        <v>15</v>
      </c>
      <c r="F455" t="s">
        <v>16</v>
      </c>
      <c r="G455" t="s">
        <v>17</v>
      </c>
      <c r="H455" t="s">
        <v>33</v>
      </c>
      <c r="I455" t="s">
        <v>18</v>
      </c>
      <c r="J455" t="s">
        <v>22</v>
      </c>
      <c r="K455">
        <v>150</v>
      </c>
      <c r="L455" s="14">
        <v>99999</v>
      </c>
      <c r="M455" s="3" cm="1">
        <f t="array" ref="M455">_xlfn.XLOOKUP(J455,'US Export Rates'!$C$7:$S$7,_xlfn.XLOOKUP(Rateload!L455,'US Export Rates'!$A$8:$A$159,'US Export Rates'!$C$8:$S$159,0,0),0,0)</f>
        <v>1.74</v>
      </c>
      <c r="N455" t="s">
        <v>340</v>
      </c>
      <c r="O455" t="s">
        <v>59</v>
      </c>
      <c r="P455" t="s">
        <v>17</v>
      </c>
      <c r="Q455" t="str">
        <f t="shared" si="7"/>
        <v>('DHL','1/1/2025','1/1/2026','11706','Export','US','NULL','Express','Non-Document','C','150','99999',1.74,'Per LB (M)','Dell_DHL2025Rates',NULL),</v>
      </c>
    </row>
    <row r="456" spans="1:17" x14ac:dyDescent="0.3">
      <c r="A456" t="s">
        <v>14</v>
      </c>
      <c r="B456" s="1" t="s">
        <v>57</v>
      </c>
      <c r="C456" s="1" t="s">
        <v>58</v>
      </c>
      <c r="D456">
        <v>11706</v>
      </c>
      <c r="E456" t="s">
        <v>15</v>
      </c>
      <c r="F456" t="s">
        <v>16</v>
      </c>
      <c r="G456" t="s">
        <v>17</v>
      </c>
      <c r="H456" t="s">
        <v>33</v>
      </c>
      <c r="I456" t="s">
        <v>18</v>
      </c>
      <c r="J456" t="s">
        <v>23</v>
      </c>
      <c r="K456">
        <v>0</v>
      </c>
      <c r="L456" s="14">
        <v>1</v>
      </c>
      <c r="M456" s="3" cm="1">
        <f t="array" ref="M456">_xlfn.XLOOKUP(J456,'US Export Rates'!$C$7:$S$7,_xlfn.XLOOKUP(Rateload!L456,'US Export Rates'!$A$8:$A$159,'US Export Rates'!$C$8:$S$159,0,0),0,0)</f>
        <v>24.48</v>
      </c>
      <c r="N456" t="s">
        <v>19</v>
      </c>
      <c r="O456" t="s">
        <v>59</v>
      </c>
      <c r="P456" t="s">
        <v>17</v>
      </c>
      <c r="Q456" t="str">
        <f t="shared" si="7"/>
        <v>('DHL','1/1/2025','1/1/2026','11706','Export','US','NULL','Express','Non-Document','D','0','1',24.48,'Flat','Dell_DHL2025Rates',NULL),</v>
      </c>
    </row>
    <row r="457" spans="1:17" x14ac:dyDescent="0.3">
      <c r="A457" t="s">
        <v>14</v>
      </c>
      <c r="B457" s="1" t="s">
        <v>57</v>
      </c>
      <c r="C457" s="1" t="s">
        <v>58</v>
      </c>
      <c r="D457">
        <v>11706</v>
      </c>
      <c r="E457" t="s">
        <v>15</v>
      </c>
      <c r="F457" t="s">
        <v>16</v>
      </c>
      <c r="G457" t="s">
        <v>17</v>
      </c>
      <c r="H457" t="s">
        <v>33</v>
      </c>
      <c r="I457" t="s">
        <v>18</v>
      </c>
      <c r="J457" t="s">
        <v>23</v>
      </c>
      <c r="K457">
        <v>1</v>
      </c>
      <c r="L457" s="14">
        <v>2</v>
      </c>
      <c r="M457" s="3" cm="1">
        <f t="array" ref="M457">_xlfn.XLOOKUP(J457,'US Export Rates'!$C$7:$S$7,_xlfn.XLOOKUP(Rateload!L457,'US Export Rates'!$A$8:$A$159,'US Export Rates'!$C$8:$S$159,0,0),0,0)</f>
        <v>27.8</v>
      </c>
      <c r="N457" t="s">
        <v>19</v>
      </c>
      <c r="O457" t="s">
        <v>59</v>
      </c>
      <c r="P457" t="s">
        <v>17</v>
      </c>
      <c r="Q457" t="str">
        <f t="shared" si="7"/>
        <v>('DHL','1/1/2025','1/1/2026','11706','Export','US','NULL','Express','Non-Document','D','1','2',27.8,'Flat','Dell_DHL2025Rates',NULL),</v>
      </c>
    </row>
    <row r="458" spans="1:17" x14ac:dyDescent="0.3">
      <c r="A458" t="s">
        <v>14</v>
      </c>
      <c r="B458" s="1" t="s">
        <v>57</v>
      </c>
      <c r="C458" s="1" t="s">
        <v>58</v>
      </c>
      <c r="D458">
        <v>11706</v>
      </c>
      <c r="E458" t="s">
        <v>15</v>
      </c>
      <c r="F458" t="s">
        <v>16</v>
      </c>
      <c r="G458" t="s">
        <v>17</v>
      </c>
      <c r="H458" t="s">
        <v>33</v>
      </c>
      <c r="I458" t="s">
        <v>18</v>
      </c>
      <c r="J458" t="s">
        <v>23</v>
      </c>
      <c r="K458">
        <v>2</v>
      </c>
      <c r="L458" s="14">
        <v>3</v>
      </c>
      <c r="M458" s="3" cm="1">
        <f t="array" ref="M458">_xlfn.XLOOKUP(J458,'US Export Rates'!$C$7:$S$7,_xlfn.XLOOKUP(Rateload!L458,'US Export Rates'!$A$8:$A$159,'US Export Rates'!$C$8:$S$159,0,0),0,0)</f>
        <v>31.11</v>
      </c>
      <c r="N458" t="s">
        <v>19</v>
      </c>
      <c r="O458" t="s">
        <v>59</v>
      </c>
      <c r="P458" t="s">
        <v>17</v>
      </c>
      <c r="Q458" t="str">
        <f t="shared" si="7"/>
        <v>('DHL','1/1/2025','1/1/2026','11706','Export','US','NULL','Express','Non-Document','D','2','3',31.11,'Flat','Dell_DHL2025Rates',NULL),</v>
      </c>
    </row>
    <row r="459" spans="1:17" x14ac:dyDescent="0.3">
      <c r="A459" t="s">
        <v>14</v>
      </c>
      <c r="B459" s="1" t="s">
        <v>57</v>
      </c>
      <c r="C459" s="1" t="s">
        <v>58</v>
      </c>
      <c r="D459">
        <v>11706</v>
      </c>
      <c r="E459" t="s">
        <v>15</v>
      </c>
      <c r="F459" t="s">
        <v>16</v>
      </c>
      <c r="G459" t="s">
        <v>17</v>
      </c>
      <c r="H459" t="s">
        <v>33</v>
      </c>
      <c r="I459" t="s">
        <v>18</v>
      </c>
      <c r="J459" t="s">
        <v>23</v>
      </c>
      <c r="K459">
        <v>3</v>
      </c>
      <c r="L459" s="14">
        <v>4</v>
      </c>
      <c r="M459" s="3" cm="1">
        <f t="array" ref="M459">_xlfn.XLOOKUP(J459,'US Export Rates'!$C$7:$S$7,_xlfn.XLOOKUP(Rateload!L459,'US Export Rates'!$A$8:$A$159,'US Export Rates'!$C$8:$S$159,0,0),0,0)</f>
        <v>34.450000000000003</v>
      </c>
      <c r="N459" t="s">
        <v>19</v>
      </c>
      <c r="O459" t="s">
        <v>59</v>
      </c>
      <c r="P459" t="s">
        <v>17</v>
      </c>
      <c r="Q459" t="str">
        <f t="shared" si="7"/>
        <v>('DHL','1/1/2025','1/1/2026','11706','Export','US','NULL','Express','Non-Document','D','3','4',34.45,'Flat','Dell_DHL2025Rates',NULL),</v>
      </c>
    </row>
    <row r="460" spans="1:17" x14ac:dyDescent="0.3">
      <c r="A460" t="s">
        <v>14</v>
      </c>
      <c r="B460" s="1" t="s">
        <v>57</v>
      </c>
      <c r="C460" s="1" t="s">
        <v>58</v>
      </c>
      <c r="D460">
        <v>11706</v>
      </c>
      <c r="E460" t="s">
        <v>15</v>
      </c>
      <c r="F460" t="s">
        <v>16</v>
      </c>
      <c r="G460" t="s">
        <v>17</v>
      </c>
      <c r="H460" t="s">
        <v>33</v>
      </c>
      <c r="I460" t="s">
        <v>18</v>
      </c>
      <c r="J460" t="s">
        <v>23</v>
      </c>
      <c r="K460">
        <v>4</v>
      </c>
      <c r="L460" s="14">
        <v>5</v>
      </c>
      <c r="M460" s="3" cm="1">
        <f t="array" ref="M460">_xlfn.XLOOKUP(J460,'US Export Rates'!$C$7:$S$7,_xlfn.XLOOKUP(Rateload!L460,'US Export Rates'!$A$8:$A$159,'US Export Rates'!$C$8:$S$159,0,0),0,0)</f>
        <v>37.76</v>
      </c>
      <c r="N460" t="s">
        <v>19</v>
      </c>
      <c r="O460" t="s">
        <v>59</v>
      </c>
      <c r="P460" t="s">
        <v>17</v>
      </c>
      <c r="Q460" t="str">
        <f t="shared" si="7"/>
        <v>('DHL','1/1/2025','1/1/2026','11706','Export','US','NULL','Express','Non-Document','D','4','5',37.76,'Flat','Dell_DHL2025Rates',NULL),</v>
      </c>
    </row>
    <row r="461" spans="1:17" x14ac:dyDescent="0.3">
      <c r="A461" t="s">
        <v>14</v>
      </c>
      <c r="B461" s="1" t="s">
        <v>57</v>
      </c>
      <c r="C461" s="1" t="s">
        <v>58</v>
      </c>
      <c r="D461">
        <v>11706</v>
      </c>
      <c r="E461" t="s">
        <v>15</v>
      </c>
      <c r="F461" t="s">
        <v>16</v>
      </c>
      <c r="G461" t="s">
        <v>17</v>
      </c>
      <c r="H461" t="s">
        <v>33</v>
      </c>
      <c r="I461" t="s">
        <v>18</v>
      </c>
      <c r="J461" t="s">
        <v>23</v>
      </c>
      <c r="K461">
        <v>5</v>
      </c>
      <c r="L461" s="14">
        <v>6</v>
      </c>
      <c r="M461" s="3" cm="1">
        <f t="array" ref="M461">_xlfn.XLOOKUP(J461,'US Export Rates'!$C$7:$S$7,_xlfn.XLOOKUP(Rateload!L461,'US Export Rates'!$A$8:$A$159,'US Export Rates'!$C$8:$S$159,0,0),0,0)</f>
        <v>40.369999999999997</v>
      </c>
      <c r="N461" t="s">
        <v>19</v>
      </c>
      <c r="O461" t="s">
        <v>59</v>
      </c>
      <c r="P461" t="s">
        <v>17</v>
      </c>
      <c r="Q461" t="str">
        <f t="shared" si="7"/>
        <v>('DHL','1/1/2025','1/1/2026','11706','Export','US','NULL','Express','Non-Document','D','5','6',40.37,'Flat','Dell_DHL2025Rates',NULL),</v>
      </c>
    </row>
    <row r="462" spans="1:17" x14ac:dyDescent="0.3">
      <c r="A462" t="s">
        <v>14</v>
      </c>
      <c r="B462" s="1" t="s">
        <v>57</v>
      </c>
      <c r="C462" s="1" t="s">
        <v>58</v>
      </c>
      <c r="D462">
        <v>11706</v>
      </c>
      <c r="E462" t="s">
        <v>15</v>
      </c>
      <c r="F462" t="s">
        <v>16</v>
      </c>
      <c r="G462" t="s">
        <v>17</v>
      </c>
      <c r="H462" t="s">
        <v>33</v>
      </c>
      <c r="I462" t="s">
        <v>18</v>
      </c>
      <c r="J462" t="s">
        <v>23</v>
      </c>
      <c r="K462">
        <v>6</v>
      </c>
      <c r="L462" s="14">
        <v>7</v>
      </c>
      <c r="M462" s="3" cm="1">
        <f t="array" ref="M462">_xlfn.XLOOKUP(J462,'US Export Rates'!$C$7:$S$7,_xlfn.XLOOKUP(Rateload!L462,'US Export Rates'!$A$8:$A$159,'US Export Rates'!$C$8:$S$159,0,0),0,0)</f>
        <v>42.98</v>
      </c>
      <c r="N462" t="s">
        <v>19</v>
      </c>
      <c r="O462" t="s">
        <v>59</v>
      </c>
      <c r="P462" t="s">
        <v>17</v>
      </c>
      <c r="Q462" t="str">
        <f t="shared" si="7"/>
        <v>('DHL','1/1/2025','1/1/2026','11706','Export','US','NULL','Express','Non-Document','D','6','7',42.98,'Flat','Dell_DHL2025Rates',NULL),</v>
      </c>
    </row>
    <row r="463" spans="1:17" x14ac:dyDescent="0.3">
      <c r="A463" t="s">
        <v>14</v>
      </c>
      <c r="B463" s="1" t="s">
        <v>57</v>
      </c>
      <c r="C463" s="1" t="s">
        <v>58</v>
      </c>
      <c r="D463">
        <v>11706</v>
      </c>
      <c r="E463" t="s">
        <v>15</v>
      </c>
      <c r="F463" t="s">
        <v>16</v>
      </c>
      <c r="G463" t="s">
        <v>17</v>
      </c>
      <c r="H463" t="s">
        <v>33</v>
      </c>
      <c r="I463" t="s">
        <v>18</v>
      </c>
      <c r="J463" t="s">
        <v>23</v>
      </c>
      <c r="K463">
        <v>7</v>
      </c>
      <c r="L463" s="14">
        <v>8</v>
      </c>
      <c r="M463" s="3" cm="1">
        <f t="array" ref="M463">_xlfn.XLOOKUP(J463,'US Export Rates'!$C$7:$S$7,_xlfn.XLOOKUP(Rateload!L463,'US Export Rates'!$A$8:$A$159,'US Export Rates'!$C$8:$S$159,0,0),0,0)</f>
        <v>45.59</v>
      </c>
      <c r="N463" t="s">
        <v>19</v>
      </c>
      <c r="O463" t="s">
        <v>59</v>
      </c>
      <c r="P463" t="s">
        <v>17</v>
      </c>
      <c r="Q463" t="str">
        <f t="shared" si="7"/>
        <v>('DHL','1/1/2025','1/1/2026','11706','Export','US','NULL','Express','Non-Document','D','7','8',45.59,'Flat','Dell_DHL2025Rates',NULL),</v>
      </c>
    </row>
    <row r="464" spans="1:17" x14ac:dyDescent="0.3">
      <c r="A464" t="s">
        <v>14</v>
      </c>
      <c r="B464" s="1" t="s">
        <v>57</v>
      </c>
      <c r="C464" s="1" t="s">
        <v>58</v>
      </c>
      <c r="D464">
        <v>11706</v>
      </c>
      <c r="E464" t="s">
        <v>15</v>
      </c>
      <c r="F464" t="s">
        <v>16</v>
      </c>
      <c r="G464" t="s">
        <v>17</v>
      </c>
      <c r="H464" t="s">
        <v>33</v>
      </c>
      <c r="I464" t="s">
        <v>18</v>
      </c>
      <c r="J464" t="s">
        <v>23</v>
      </c>
      <c r="K464">
        <v>8</v>
      </c>
      <c r="L464" s="14">
        <v>9</v>
      </c>
      <c r="M464" s="3" cm="1">
        <f t="array" ref="M464">_xlfn.XLOOKUP(J464,'US Export Rates'!$C$7:$S$7,_xlfn.XLOOKUP(Rateload!L464,'US Export Rates'!$A$8:$A$159,'US Export Rates'!$C$8:$S$159,0,0),0,0)</f>
        <v>48.2</v>
      </c>
      <c r="N464" t="s">
        <v>19</v>
      </c>
      <c r="O464" t="s">
        <v>59</v>
      </c>
      <c r="P464" t="s">
        <v>17</v>
      </c>
      <c r="Q464" t="str">
        <f t="shared" si="7"/>
        <v>('DHL','1/1/2025','1/1/2026','11706','Export','US','NULL','Express','Non-Document','D','8','9',48.2,'Flat','Dell_DHL2025Rates',NULL),</v>
      </c>
    </row>
    <row r="465" spans="1:17" x14ac:dyDescent="0.3">
      <c r="A465" t="s">
        <v>14</v>
      </c>
      <c r="B465" s="1" t="s">
        <v>57</v>
      </c>
      <c r="C465" s="1" t="s">
        <v>58</v>
      </c>
      <c r="D465">
        <v>11706</v>
      </c>
      <c r="E465" t="s">
        <v>15</v>
      </c>
      <c r="F465" t="s">
        <v>16</v>
      </c>
      <c r="G465" t="s">
        <v>17</v>
      </c>
      <c r="H465" t="s">
        <v>33</v>
      </c>
      <c r="I465" t="s">
        <v>18</v>
      </c>
      <c r="J465" t="s">
        <v>23</v>
      </c>
      <c r="K465">
        <v>9</v>
      </c>
      <c r="L465" s="14">
        <v>10</v>
      </c>
      <c r="M465" s="3" cm="1">
        <f t="array" ref="M465">_xlfn.XLOOKUP(J465,'US Export Rates'!$C$7:$S$7,_xlfn.XLOOKUP(Rateload!L465,'US Export Rates'!$A$8:$A$159,'US Export Rates'!$C$8:$S$159,0,0),0,0)</f>
        <v>50.8</v>
      </c>
      <c r="N465" t="s">
        <v>19</v>
      </c>
      <c r="O465" t="s">
        <v>59</v>
      </c>
      <c r="P465" t="s">
        <v>17</v>
      </c>
      <c r="Q465" t="str">
        <f t="shared" si="7"/>
        <v>('DHL','1/1/2025','1/1/2026','11706','Export','US','NULL','Express','Non-Document','D','9','10',50.8,'Flat','Dell_DHL2025Rates',NULL),</v>
      </c>
    </row>
    <row r="466" spans="1:17" x14ac:dyDescent="0.3">
      <c r="A466" t="s">
        <v>14</v>
      </c>
      <c r="B466" s="1" t="s">
        <v>57</v>
      </c>
      <c r="C466" s="1" t="s">
        <v>58</v>
      </c>
      <c r="D466">
        <v>11706</v>
      </c>
      <c r="E466" t="s">
        <v>15</v>
      </c>
      <c r="F466" t="s">
        <v>16</v>
      </c>
      <c r="G466" t="s">
        <v>17</v>
      </c>
      <c r="H466" t="s">
        <v>33</v>
      </c>
      <c r="I466" t="s">
        <v>18</v>
      </c>
      <c r="J466" t="s">
        <v>23</v>
      </c>
      <c r="K466">
        <v>10</v>
      </c>
      <c r="L466" s="14">
        <v>11</v>
      </c>
      <c r="M466" s="3" cm="1">
        <f t="array" ref="M466">_xlfn.XLOOKUP(J466,'US Export Rates'!$C$7:$S$7,_xlfn.XLOOKUP(Rateload!L466,'US Export Rates'!$A$8:$A$159,'US Export Rates'!$C$8:$S$159,0,0),0,0)</f>
        <v>52.98</v>
      </c>
      <c r="N466" t="s">
        <v>19</v>
      </c>
      <c r="O466" t="s">
        <v>59</v>
      </c>
      <c r="P466" t="s">
        <v>17</v>
      </c>
      <c r="Q466" t="str">
        <f t="shared" si="7"/>
        <v>('DHL','1/1/2025','1/1/2026','11706','Export','US','NULL','Express','Non-Document','D','10','11',52.98,'Flat','Dell_DHL2025Rates',NULL),</v>
      </c>
    </row>
    <row r="467" spans="1:17" x14ac:dyDescent="0.3">
      <c r="A467" t="s">
        <v>14</v>
      </c>
      <c r="B467" s="1" t="s">
        <v>57</v>
      </c>
      <c r="C467" s="1" t="s">
        <v>58</v>
      </c>
      <c r="D467">
        <v>11706</v>
      </c>
      <c r="E467" t="s">
        <v>15</v>
      </c>
      <c r="F467" t="s">
        <v>16</v>
      </c>
      <c r="G467" t="s">
        <v>17</v>
      </c>
      <c r="H467" t="s">
        <v>33</v>
      </c>
      <c r="I467" t="s">
        <v>18</v>
      </c>
      <c r="J467" t="s">
        <v>23</v>
      </c>
      <c r="K467">
        <v>11</v>
      </c>
      <c r="L467" s="14">
        <v>12</v>
      </c>
      <c r="M467" s="3" cm="1">
        <f t="array" ref="M467">_xlfn.XLOOKUP(J467,'US Export Rates'!$C$7:$S$7,_xlfn.XLOOKUP(Rateload!L467,'US Export Rates'!$A$8:$A$159,'US Export Rates'!$C$8:$S$159,0,0),0,0)</f>
        <v>55.16</v>
      </c>
      <c r="N467" t="s">
        <v>19</v>
      </c>
      <c r="O467" t="s">
        <v>59</v>
      </c>
      <c r="P467" t="s">
        <v>17</v>
      </c>
      <c r="Q467" t="str">
        <f t="shared" si="7"/>
        <v>('DHL','1/1/2025','1/1/2026','11706','Export','US','NULL','Express','Non-Document','D','11','12',55.16,'Flat','Dell_DHL2025Rates',NULL),</v>
      </c>
    </row>
    <row r="468" spans="1:17" x14ac:dyDescent="0.3">
      <c r="A468" t="s">
        <v>14</v>
      </c>
      <c r="B468" s="1" t="s">
        <v>57</v>
      </c>
      <c r="C468" s="1" t="s">
        <v>58</v>
      </c>
      <c r="D468">
        <v>11706</v>
      </c>
      <c r="E468" t="s">
        <v>15</v>
      </c>
      <c r="F468" t="s">
        <v>16</v>
      </c>
      <c r="G468" t="s">
        <v>17</v>
      </c>
      <c r="H468" t="s">
        <v>33</v>
      </c>
      <c r="I468" t="s">
        <v>18</v>
      </c>
      <c r="J468" t="s">
        <v>23</v>
      </c>
      <c r="K468">
        <v>12</v>
      </c>
      <c r="L468" s="14">
        <v>13</v>
      </c>
      <c r="M468" s="3" cm="1">
        <f t="array" ref="M468">_xlfn.XLOOKUP(J468,'US Export Rates'!$C$7:$S$7,_xlfn.XLOOKUP(Rateload!L468,'US Export Rates'!$A$8:$A$159,'US Export Rates'!$C$8:$S$159,0,0),0,0)</f>
        <v>57.34</v>
      </c>
      <c r="N468" t="s">
        <v>19</v>
      </c>
      <c r="O468" t="s">
        <v>59</v>
      </c>
      <c r="P468" t="s">
        <v>17</v>
      </c>
      <c r="Q468" t="str">
        <f t="shared" si="7"/>
        <v>('DHL','1/1/2025','1/1/2026','11706','Export','US','NULL','Express','Non-Document','D','12','13',57.34,'Flat','Dell_DHL2025Rates',NULL),</v>
      </c>
    </row>
    <row r="469" spans="1:17" x14ac:dyDescent="0.3">
      <c r="A469" t="s">
        <v>14</v>
      </c>
      <c r="B469" s="1" t="s">
        <v>57</v>
      </c>
      <c r="C469" s="1" t="s">
        <v>58</v>
      </c>
      <c r="D469">
        <v>11706</v>
      </c>
      <c r="E469" t="s">
        <v>15</v>
      </c>
      <c r="F469" t="s">
        <v>16</v>
      </c>
      <c r="G469" t="s">
        <v>17</v>
      </c>
      <c r="H469" t="s">
        <v>33</v>
      </c>
      <c r="I469" t="s">
        <v>18</v>
      </c>
      <c r="J469" t="s">
        <v>23</v>
      </c>
      <c r="K469">
        <v>13</v>
      </c>
      <c r="L469" s="14">
        <v>14</v>
      </c>
      <c r="M469" s="3" cm="1">
        <f t="array" ref="M469">_xlfn.XLOOKUP(J469,'US Export Rates'!$C$7:$S$7,_xlfn.XLOOKUP(Rateload!L469,'US Export Rates'!$A$8:$A$159,'US Export Rates'!$C$8:$S$159,0,0),0,0)</f>
        <v>59.52</v>
      </c>
      <c r="N469" t="s">
        <v>19</v>
      </c>
      <c r="O469" t="s">
        <v>59</v>
      </c>
      <c r="P469" t="s">
        <v>17</v>
      </c>
      <c r="Q469" t="str">
        <f t="shared" si="7"/>
        <v>('DHL','1/1/2025','1/1/2026','11706','Export','US','NULL','Express','Non-Document','D','13','14',59.52,'Flat','Dell_DHL2025Rates',NULL),</v>
      </c>
    </row>
    <row r="470" spans="1:17" x14ac:dyDescent="0.3">
      <c r="A470" t="s">
        <v>14</v>
      </c>
      <c r="B470" s="1" t="s">
        <v>57</v>
      </c>
      <c r="C470" s="1" t="s">
        <v>58</v>
      </c>
      <c r="D470">
        <v>11706</v>
      </c>
      <c r="E470" t="s">
        <v>15</v>
      </c>
      <c r="F470" t="s">
        <v>16</v>
      </c>
      <c r="G470" t="s">
        <v>17</v>
      </c>
      <c r="H470" t="s">
        <v>33</v>
      </c>
      <c r="I470" t="s">
        <v>18</v>
      </c>
      <c r="J470" t="s">
        <v>23</v>
      </c>
      <c r="K470">
        <v>14</v>
      </c>
      <c r="L470" s="14">
        <v>15</v>
      </c>
      <c r="M470" s="3" cm="1">
        <f t="array" ref="M470">_xlfn.XLOOKUP(J470,'US Export Rates'!$C$7:$S$7,_xlfn.XLOOKUP(Rateload!L470,'US Export Rates'!$A$8:$A$159,'US Export Rates'!$C$8:$S$159,0,0),0,0)</f>
        <v>61.7</v>
      </c>
      <c r="N470" t="s">
        <v>19</v>
      </c>
      <c r="O470" t="s">
        <v>59</v>
      </c>
      <c r="P470" t="s">
        <v>17</v>
      </c>
      <c r="Q470" t="str">
        <f t="shared" si="7"/>
        <v>('DHL','1/1/2025','1/1/2026','11706','Export','US','NULL','Express','Non-Document','D','14','15',61.7,'Flat','Dell_DHL2025Rates',NULL),</v>
      </c>
    </row>
    <row r="471" spans="1:17" x14ac:dyDescent="0.3">
      <c r="A471" t="s">
        <v>14</v>
      </c>
      <c r="B471" s="1" t="s">
        <v>57</v>
      </c>
      <c r="C471" s="1" t="s">
        <v>58</v>
      </c>
      <c r="D471">
        <v>11706</v>
      </c>
      <c r="E471" t="s">
        <v>15</v>
      </c>
      <c r="F471" t="s">
        <v>16</v>
      </c>
      <c r="G471" t="s">
        <v>17</v>
      </c>
      <c r="H471" t="s">
        <v>33</v>
      </c>
      <c r="I471" t="s">
        <v>18</v>
      </c>
      <c r="J471" t="s">
        <v>23</v>
      </c>
      <c r="K471">
        <v>15</v>
      </c>
      <c r="L471" s="14">
        <v>16</v>
      </c>
      <c r="M471" s="3" cm="1">
        <f t="array" ref="M471">_xlfn.XLOOKUP(J471,'US Export Rates'!$C$7:$S$7,_xlfn.XLOOKUP(Rateload!L471,'US Export Rates'!$A$8:$A$159,'US Export Rates'!$C$8:$S$159,0,0),0,0)</f>
        <v>63.88</v>
      </c>
      <c r="N471" t="s">
        <v>19</v>
      </c>
      <c r="O471" t="s">
        <v>59</v>
      </c>
      <c r="P471" t="s">
        <v>17</v>
      </c>
      <c r="Q471" t="str">
        <f t="shared" si="7"/>
        <v>('DHL','1/1/2025','1/1/2026','11706','Export','US','NULL','Express','Non-Document','D','15','16',63.88,'Flat','Dell_DHL2025Rates',NULL),</v>
      </c>
    </row>
    <row r="472" spans="1:17" x14ac:dyDescent="0.3">
      <c r="A472" t="s">
        <v>14</v>
      </c>
      <c r="B472" s="1" t="s">
        <v>57</v>
      </c>
      <c r="C472" s="1" t="s">
        <v>58</v>
      </c>
      <c r="D472">
        <v>11706</v>
      </c>
      <c r="E472" t="s">
        <v>15</v>
      </c>
      <c r="F472" t="s">
        <v>16</v>
      </c>
      <c r="G472" t="s">
        <v>17</v>
      </c>
      <c r="H472" t="s">
        <v>33</v>
      </c>
      <c r="I472" t="s">
        <v>18</v>
      </c>
      <c r="J472" t="s">
        <v>23</v>
      </c>
      <c r="K472">
        <v>16</v>
      </c>
      <c r="L472" s="14">
        <v>17</v>
      </c>
      <c r="M472" s="3" cm="1">
        <f t="array" ref="M472">_xlfn.XLOOKUP(J472,'US Export Rates'!$C$7:$S$7,_xlfn.XLOOKUP(Rateload!L472,'US Export Rates'!$A$8:$A$159,'US Export Rates'!$C$8:$S$159,0,0),0,0)</f>
        <v>66.06</v>
      </c>
      <c r="N472" t="s">
        <v>19</v>
      </c>
      <c r="O472" t="s">
        <v>59</v>
      </c>
      <c r="P472" t="s">
        <v>17</v>
      </c>
      <c r="Q472" t="str">
        <f t="shared" si="7"/>
        <v>('DHL','1/1/2025','1/1/2026','11706','Export','US','NULL','Express','Non-Document','D','16','17',66.06,'Flat','Dell_DHL2025Rates',NULL),</v>
      </c>
    </row>
    <row r="473" spans="1:17" x14ac:dyDescent="0.3">
      <c r="A473" t="s">
        <v>14</v>
      </c>
      <c r="B473" s="1" t="s">
        <v>57</v>
      </c>
      <c r="C473" s="1" t="s">
        <v>58</v>
      </c>
      <c r="D473">
        <v>11706</v>
      </c>
      <c r="E473" t="s">
        <v>15</v>
      </c>
      <c r="F473" t="s">
        <v>16</v>
      </c>
      <c r="G473" t="s">
        <v>17</v>
      </c>
      <c r="H473" t="s">
        <v>33</v>
      </c>
      <c r="I473" t="s">
        <v>18</v>
      </c>
      <c r="J473" t="s">
        <v>23</v>
      </c>
      <c r="K473">
        <v>17</v>
      </c>
      <c r="L473" s="14">
        <v>18</v>
      </c>
      <c r="M473" s="3" cm="1">
        <f t="array" ref="M473">_xlfn.XLOOKUP(J473,'US Export Rates'!$C$7:$S$7,_xlfn.XLOOKUP(Rateload!L473,'US Export Rates'!$A$8:$A$159,'US Export Rates'!$C$8:$S$159,0,0),0,0)</f>
        <v>68.239999999999995</v>
      </c>
      <c r="N473" t="s">
        <v>19</v>
      </c>
      <c r="O473" t="s">
        <v>59</v>
      </c>
      <c r="P473" t="s">
        <v>17</v>
      </c>
      <c r="Q473" t="str">
        <f t="shared" si="7"/>
        <v>('DHL','1/1/2025','1/1/2026','11706','Export','US','NULL','Express','Non-Document','D','17','18',68.24,'Flat','Dell_DHL2025Rates',NULL),</v>
      </c>
    </row>
    <row r="474" spans="1:17" x14ac:dyDescent="0.3">
      <c r="A474" t="s">
        <v>14</v>
      </c>
      <c r="B474" s="1" t="s">
        <v>57</v>
      </c>
      <c r="C474" s="1" t="s">
        <v>58</v>
      </c>
      <c r="D474">
        <v>11706</v>
      </c>
      <c r="E474" t="s">
        <v>15</v>
      </c>
      <c r="F474" t="s">
        <v>16</v>
      </c>
      <c r="G474" t="s">
        <v>17</v>
      </c>
      <c r="H474" t="s">
        <v>33</v>
      </c>
      <c r="I474" t="s">
        <v>18</v>
      </c>
      <c r="J474" t="s">
        <v>23</v>
      </c>
      <c r="K474">
        <v>18</v>
      </c>
      <c r="L474" s="14">
        <v>19</v>
      </c>
      <c r="M474" s="3" cm="1">
        <f t="array" ref="M474">_xlfn.XLOOKUP(J474,'US Export Rates'!$C$7:$S$7,_xlfn.XLOOKUP(Rateload!L474,'US Export Rates'!$A$8:$A$159,'US Export Rates'!$C$8:$S$159,0,0),0,0)</f>
        <v>70.42</v>
      </c>
      <c r="N474" t="s">
        <v>19</v>
      </c>
      <c r="O474" t="s">
        <v>59</v>
      </c>
      <c r="P474" t="s">
        <v>17</v>
      </c>
      <c r="Q474" t="str">
        <f t="shared" si="7"/>
        <v>('DHL','1/1/2025','1/1/2026','11706','Export','US','NULL','Express','Non-Document','D','18','19',70.42,'Flat','Dell_DHL2025Rates',NULL),</v>
      </c>
    </row>
    <row r="475" spans="1:17" x14ac:dyDescent="0.3">
      <c r="A475" t="s">
        <v>14</v>
      </c>
      <c r="B475" s="1" t="s">
        <v>57</v>
      </c>
      <c r="C475" s="1" t="s">
        <v>58</v>
      </c>
      <c r="D475">
        <v>11706</v>
      </c>
      <c r="E475" t="s">
        <v>15</v>
      </c>
      <c r="F475" t="s">
        <v>16</v>
      </c>
      <c r="G475" t="s">
        <v>17</v>
      </c>
      <c r="H475" t="s">
        <v>33</v>
      </c>
      <c r="I475" t="s">
        <v>18</v>
      </c>
      <c r="J475" t="s">
        <v>23</v>
      </c>
      <c r="K475">
        <v>19</v>
      </c>
      <c r="L475" s="14">
        <v>20</v>
      </c>
      <c r="M475" s="3" cm="1">
        <f t="array" ref="M475">_xlfn.XLOOKUP(J475,'US Export Rates'!$C$7:$S$7,_xlfn.XLOOKUP(Rateload!L475,'US Export Rates'!$A$8:$A$159,'US Export Rates'!$C$8:$S$159,0,0),0,0)</f>
        <v>72.599999999999994</v>
      </c>
      <c r="N475" t="s">
        <v>19</v>
      </c>
      <c r="O475" t="s">
        <v>59</v>
      </c>
      <c r="P475" t="s">
        <v>17</v>
      </c>
      <c r="Q475" t="str">
        <f t="shared" si="7"/>
        <v>('DHL','1/1/2025','1/1/2026','11706','Export','US','NULL','Express','Non-Document','D','19','20',72.6,'Flat','Dell_DHL2025Rates',NULL),</v>
      </c>
    </row>
    <row r="476" spans="1:17" x14ac:dyDescent="0.3">
      <c r="A476" t="s">
        <v>14</v>
      </c>
      <c r="B476" s="1" t="s">
        <v>57</v>
      </c>
      <c r="C476" s="1" t="s">
        <v>58</v>
      </c>
      <c r="D476">
        <v>11706</v>
      </c>
      <c r="E476" t="s">
        <v>15</v>
      </c>
      <c r="F476" t="s">
        <v>16</v>
      </c>
      <c r="G476" t="s">
        <v>17</v>
      </c>
      <c r="H476" t="s">
        <v>33</v>
      </c>
      <c r="I476" t="s">
        <v>18</v>
      </c>
      <c r="J476" t="s">
        <v>23</v>
      </c>
      <c r="K476">
        <v>20</v>
      </c>
      <c r="L476" s="14">
        <v>21</v>
      </c>
      <c r="M476" s="3" cm="1">
        <f t="array" ref="M476">_xlfn.XLOOKUP(J476,'US Export Rates'!$C$7:$S$7,_xlfn.XLOOKUP(Rateload!L476,'US Export Rates'!$A$8:$A$159,'US Export Rates'!$C$8:$S$159,0,0),0,0)</f>
        <v>74.37</v>
      </c>
      <c r="N476" t="s">
        <v>19</v>
      </c>
      <c r="O476" t="s">
        <v>59</v>
      </c>
      <c r="P476" t="s">
        <v>17</v>
      </c>
      <c r="Q476" t="str">
        <f t="shared" si="7"/>
        <v>('DHL','1/1/2025','1/1/2026','11706','Export','US','NULL','Express','Non-Document','D','20','21',74.37,'Flat','Dell_DHL2025Rates',NULL),</v>
      </c>
    </row>
    <row r="477" spans="1:17" x14ac:dyDescent="0.3">
      <c r="A477" t="s">
        <v>14</v>
      </c>
      <c r="B477" s="1" t="s">
        <v>57</v>
      </c>
      <c r="C477" s="1" t="s">
        <v>58</v>
      </c>
      <c r="D477">
        <v>11706</v>
      </c>
      <c r="E477" t="s">
        <v>15</v>
      </c>
      <c r="F477" t="s">
        <v>16</v>
      </c>
      <c r="G477" t="s">
        <v>17</v>
      </c>
      <c r="H477" t="s">
        <v>33</v>
      </c>
      <c r="I477" t="s">
        <v>18</v>
      </c>
      <c r="J477" t="s">
        <v>23</v>
      </c>
      <c r="K477">
        <v>21</v>
      </c>
      <c r="L477" s="14">
        <v>22</v>
      </c>
      <c r="M477" s="3" cm="1">
        <f t="array" ref="M477">_xlfn.XLOOKUP(J477,'US Export Rates'!$C$7:$S$7,_xlfn.XLOOKUP(Rateload!L477,'US Export Rates'!$A$8:$A$159,'US Export Rates'!$C$8:$S$159,0,0),0,0)</f>
        <v>76.14</v>
      </c>
      <c r="N477" t="s">
        <v>19</v>
      </c>
      <c r="O477" t="s">
        <v>59</v>
      </c>
      <c r="P477" t="s">
        <v>17</v>
      </c>
      <c r="Q477" t="str">
        <f t="shared" si="7"/>
        <v>('DHL','1/1/2025','1/1/2026','11706','Export','US','NULL','Express','Non-Document','D','21','22',76.14,'Flat','Dell_DHL2025Rates',NULL),</v>
      </c>
    </row>
    <row r="478" spans="1:17" x14ac:dyDescent="0.3">
      <c r="A478" t="s">
        <v>14</v>
      </c>
      <c r="B478" s="1" t="s">
        <v>57</v>
      </c>
      <c r="C478" s="1" t="s">
        <v>58</v>
      </c>
      <c r="D478">
        <v>11706</v>
      </c>
      <c r="E478" t="s">
        <v>15</v>
      </c>
      <c r="F478" t="s">
        <v>16</v>
      </c>
      <c r="G478" t="s">
        <v>17</v>
      </c>
      <c r="H478" t="s">
        <v>33</v>
      </c>
      <c r="I478" t="s">
        <v>18</v>
      </c>
      <c r="J478" t="s">
        <v>23</v>
      </c>
      <c r="K478">
        <v>22</v>
      </c>
      <c r="L478" s="14">
        <v>23</v>
      </c>
      <c r="M478" s="3" cm="1">
        <f t="array" ref="M478">_xlfn.XLOOKUP(J478,'US Export Rates'!$C$7:$S$7,_xlfn.XLOOKUP(Rateload!L478,'US Export Rates'!$A$8:$A$159,'US Export Rates'!$C$8:$S$159,0,0),0,0)</f>
        <v>77.91</v>
      </c>
      <c r="N478" t="s">
        <v>19</v>
      </c>
      <c r="O478" t="s">
        <v>59</v>
      </c>
      <c r="P478" t="s">
        <v>17</v>
      </c>
      <c r="Q478" t="str">
        <f t="shared" si="7"/>
        <v>('DHL','1/1/2025','1/1/2026','11706','Export','US','NULL','Express','Non-Document','D','22','23',77.91,'Flat','Dell_DHL2025Rates',NULL),</v>
      </c>
    </row>
    <row r="479" spans="1:17" x14ac:dyDescent="0.3">
      <c r="A479" t="s">
        <v>14</v>
      </c>
      <c r="B479" s="1" t="s">
        <v>57</v>
      </c>
      <c r="C479" s="1" t="s">
        <v>58</v>
      </c>
      <c r="D479">
        <v>11706</v>
      </c>
      <c r="E479" t="s">
        <v>15</v>
      </c>
      <c r="F479" t="s">
        <v>16</v>
      </c>
      <c r="G479" t="s">
        <v>17</v>
      </c>
      <c r="H479" t="s">
        <v>33</v>
      </c>
      <c r="I479" t="s">
        <v>18</v>
      </c>
      <c r="J479" t="s">
        <v>23</v>
      </c>
      <c r="K479">
        <v>23</v>
      </c>
      <c r="L479" s="14">
        <v>24</v>
      </c>
      <c r="M479" s="3" cm="1">
        <f t="array" ref="M479">_xlfn.XLOOKUP(J479,'US Export Rates'!$C$7:$S$7,_xlfn.XLOOKUP(Rateload!L479,'US Export Rates'!$A$8:$A$159,'US Export Rates'!$C$8:$S$159,0,0),0,0)</f>
        <v>79.680000000000007</v>
      </c>
      <c r="N479" t="s">
        <v>19</v>
      </c>
      <c r="O479" t="s">
        <v>59</v>
      </c>
      <c r="P479" t="s">
        <v>17</v>
      </c>
      <c r="Q479" t="str">
        <f t="shared" si="7"/>
        <v>('DHL','1/1/2025','1/1/2026','11706','Export','US','NULL','Express','Non-Document','D','23','24',79.68,'Flat','Dell_DHL2025Rates',NULL),</v>
      </c>
    </row>
    <row r="480" spans="1:17" x14ac:dyDescent="0.3">
      <c r="A480" t="s">
        <v>14</v>
      </c>
      <c r="B480" s="1" t="s">
        <v>57</v>
      </c>
      <c r="C480" s="1" t="s">
        <v>58</v>
      </c>
      <c r="D480">
        <v>11706</v>
      </c>
      <c r="E480" t="s">
        <v>15</v>
      </c>
      <c r="F480" t="s">
        <v>16</v>
      </c>
      <c r="G480" t="s">
        <v>17</v>
      </c>
      <c r="H480" t="s">
        <v>33</v>
      </c>
      <c r="I480" t="s">
        <v>18</v>
      </c>
      <c r="J480" t="s">
        <v>23</v>
      </c>
      <c r="K480">
        <v>24</v>
      </c>
      <c r="L480" s="14">
        <v>25</v>
      </c>
      <c r="M480" s="3" cm="1">
        <f t="array" ref="M480">_xlfn.XLOOKUP(J480,'US Export Rates'!$C$7:$S$7,_xlfn.XLOOKUP(Rateload!L480,'US Export Rates'!$A$8:$A$159,'US Export Rates'!$C$8:$S$159,0,0),0,0)</f>
        <v>81.45</v>
      </c>
      <c r="N480" t="s">
        <v>19</v>
      </c>
      <c r="O480" t="s">
        <v>59</v>
      </c>
      <c r="P480" t="s">
        <v>17</v>
      </c>
      <c r="Q480" t="str">
        <f t="shared" si="7"/>
        <v>('DHL','1/1/2025','1/1/2026','11706','Export','US','NULL','Express','Non-Document','D','24','25',81.45,'Flat','Dell_DHL2025Rates',NULL),</v>
      </c>
    </row>
    <row r="481" spans="1:17" x14ac:dyDescent="0.3">
      <c r="A481" t="s">
        <v>14</v>
      </c>
      <c r="B481" s="1" t="s">
        <v>57</v>
      </c>
      <c r="C481" s="1" t="s">
        <v>58</v>
      </c>
      <c r="D481">
        <v>11706</v>
      </c>
      <c r="E481" t="s">
        <v>15</v>
      </c>
      <c r="F481" t="s">
        <v>16</v>
      </c>
      <c r="G481" t="s">
        <v>17</v>
      </c>
      <c r="H481" t="s">
        <v>33</v>
      </c>
      <c r="I481" t="s">
        <v>18</v>
      </c>
      <c r="J481" t="s">
        <v>23</v>
      </c>
      <c r="K481">
        <v>25</v>
      </c>
      <c r="L481" s="14">
        <v>26</v>
      </c>
      <c r="M481" s="3" cm="1">
        <f t="array" ref="M481">_xlfn.XLOOKUP(J481,'US Export Rates'!$C$7:$S$7,_xlfn.XLOOKUP(Rateload!L481,'US Export Rates'!$A$8:$A$159,'US Export Rates'!$C$8:$S$159,0,0),0,0)</f>
        <v>83.22</v>
      </c>
      <c r="N481" t="s">
        <v>19</v>
      </c>
      <c r="O481" t="s">
        <v>59</v>
      </c>
      <c r="P481" t="s">
        <v>17</v>
      </c>
      <c r="Q481" t="str">
        <f t="shared" si="7"/>
        <v>('DHL','1/1/2025','1/1/2026','11706','Export','US','NULL','Express','Non-Document','D','25','26',83.22,'Flat','Dell_DHL2025Rates',NULL),</v>
      </c>
    </row>
    <row r="482" spans="1:17" x14ac:dyDescent="0.3">
      <c r="A482" t="s">
        <v>14</v>
      </c>
      <c r="B482" s="1" t="s">
        <v>57</v>
      </c>
      <c r="C482" s="1" t="s">
        <v>58</v>
      </c>
      <c r="D482">
        <v>11706</v>
      </c>
      <c r="E482" t="s">
        <v>15</v>
      </c>
      <c r="F482" t="s">
        <v>16</v>
      </c>
      <c r="G482" t="s">
        <v>17</v>
      </c>
      <c r="H482" t="s">
        <v>33</v>
      </c>
      <c r="I482" t="s">
        <v>18</v>
      </c>
      <c r="J482" t="s">
        <v>23</v>
      </c>
      <c r="K482">
        <v>26</v>
      </c>
      <c r="L482" s="14">
        <v>27</v>
      </c>
      <c r="M482" s="3" cm="1">
        <f t="array" ref="M482">_xlfn.XLOOKUP(J482,'US Export Rates'!$C$7:$S$7,_xlfn.XLOOKUP(Rateload!L482,'US Export Rates'!$A$8:$A$159,'US Export Rates'!$C$8:$S$159,0,0),0,0)</f>
        <v>84.99</v>
      </c>
      <c r="N482" t="s">
        <v>19</v>
      </c>
      <c r="O482" t="s">
        <v>59</v>
      </c>
      <c r="P482" t="s">
        <v>17</v>
      </c>
      <c r="Q482" t="str">
        <f t="shared" si="7"/>
        <v>('DHL','1/1/2025','1/1/2026','11706','Export','US','NULL','Express','Non-Document','D','26','27',84.99,'Flat','Dell_DHL2025Rates',NULL),</v>
      </c>
    </row>
    <row r="483" spans="1:17" x14ac:dyDescent="0.3">
      <c r="A483" t="s">
        <v>14</v>
      </c>
      <c r="B483" s="1" t="s">
        <v>57</v>
      </c>
      <c r="C483" s="1" t="s">
        <v>58</v>
      </c>
      <c r="D483">
        <v>11706</v>
      </c>
      <c r="E483" t="s">
        <v>15</v>
      </c>
      <c r="F483" t="s">
        <v>16</v>
      </c>
      <c r="G483" t="s">
        <v>17</v>
      </c>
      <c r="H483" t="s">
        <v>33</v>
      </c>
      <c r="I483" t="s">
        <v>18</v>
      </c>
      <c r="J483" t="s">
        <v>23</v>
      </c>
      <c r="K483">
        <v>27</v>
      </c>
      <c r="L483" s="14">
        <v>28</v>
      </c>
      <c r="M483" s="3" cm="1">
        <f t="array" ref="M483">_xlfn.XLOOKUP(J483,'US Export Rates'!$C$7:$S$7,_xlfn.XLOOKUP(Rateload!L483,'US Export Rates'!$A$8:$A$159,'US Export Rates'!$C$8:$S$159,0,0),0,0)</f>
        <v>86.76</v>
      </c>
      <c r="N483" t="s">
        <v>19</v>
      </c>
      <c r="O483" t="s">
        <v>59</v>
      </c>
      <c r="P483" t="s">
        <v>17</v>
      </c>
      <c r="Q483" t="str">
        <f t="shared" si="7"/>
        <v>('DHL','1/1/2025','1/1/2026','11706','Export','US','NULL','Express','Non-Document','D','27','28',86.76,'Flat','Dell_DHL2025Rates',NULL),</v>
      </c>
    </row>
    <row r="484" spans="1:17" x14ac:dyDescent="0.3">
      <c r="A484" t="s">
        <v>14</v>
      </c>
      <c r="B484" s="1" t="s">
        <v>57</v>
      </c>
      <c r="C484" s="1" t="s">
        <v>58</v>
      </c>
      <c r="D484">
        <v>11706</v>
      </c>
      <c r="E484" t="s">
        <v>15</v>
      </c>
      <c r="F484" t="s">
        <v>16</v>
      </c>
      <c r="G484" t="s">
        <v>17</v>
      </c>
      <c r="H484" t="s">
        <v>33</v>
      </c>
      <c r="I484" t="s">
        <v>18</v>
      </c>
      <c r="J484" t="s">
        <v>23</v>
      </c>
      <c r="K484">
        <v>28</v>
      </c>
      <c r="L484" s="14">
        <v>29</v>
      </c>
      <c r="M484" s="3" cm="1">
        <f t="array" ref="M484">_xlfn.XLOOKUP(J484,'US Export Rates'!$C$7:$S$7,_xlfn.XLOOKUP(Rateload!L484,'US Export Rates'!$A$8:$A$159,'US Export Rates'!$C$8:$S$159,0,0),0,0)</f>
        <v>88.53</v>
      </c>
      <c r="N484" t="s">
        <v>19</v>
      </c>
      <c r="O484" t="s">
        <v>59</v>
      </c>
      <c r="P484" t="s">
        <v>17</v>
      </c>
      <c r="Q484" t="str">
        <f t="shared" si="7"/>
        <v>('DHL','1/1/2025','1/1/2026','11706','Export','US','NULL','Express','Non-Document','D','28','29',88.53,'Flat','Dell_DHL2025Rates',NULL),</v>
      </c>
    </row>
    <row r="485" spans="1:17" x14ac:dyDescent="0.3">
      <c r="A485" t="s">
        <v>14</v>
      </c>
      <c r="B485" s="1" t="s">
        <v>57</v>
      </c>
      <c r="C485" s="1" t="s">
        <v>58</v>
      </c>
      <c r="D485">
        <v>11706</v>
      </c>
      <c r="E485" t="s">
        <v>15</v>
      </c>
      <c r="F485" t="s">
        <v>16</v>
      </c>
      <c r="G485" t="s">
        <v>17</v>
      </c>
      <c r="H485" t="s">
        <v>33</v>
      </c>
      <c r="I485" t="s">
        <v>18</v>
      </c>
      <c r="J485" t="s">
        <v>23</v>
      </c>
      <c r="K485">
        <v>29</v>
      </c>
      <c r="L485" s="14">
        <v>30</v>
      </c>
      <c r="M485" s="3" cm="1">
        <f t="array" ref="M485">_xlfn.XLOOKUP(J485,'US Export Rates'!$C$7:$S$7,_xlfn.XLOOKUP(Rateload!L485,'US Export Rates'!$A$8:$A$159,'US Export Rates'!$C$8:$S$159,0,0),0,0)</f>
        <v>90.3</v>
      </c>
      <c r="N485" t="s">
        <v>19</v>
      </c>
      <c r="O485" t="s">
        <v>59</v>
      </c>
      <c r="P485" t="s">
        <v>17</v>
      </c>
      <c r="Q485" t="str">
        <f t="shared" si="7"/>
        <v>('DHL','1/1/2025','1/1/2026','11706','Export','US','NULL','Express','Non-Document','D','29','30',90.3,'Flat','Dell_DHL2025Rates',NULL),</v>
      </c>
    </row>
    <row r="486" spans="1:17" x14ac:dyDescent="0.3">
      <c r="A486" t="s">
        <v>14</v>
      </c>
      <c r="B486" s="1" t="s">
        <v>57</v>
      </c>
      <c r="C486" s="1" t="s">
        <v>58</v>
      </c>
      <c r="D486">
        <v>11706</v>
      </c>
      <c r="E486" t="s">
        <v>15</v>
      </c>
      <c r="F486" t="s">
        <v>16</v>
      </c>
      <c r="G486" t="s">
        <v>17</v>
      </c>
      <c r="H486" t="s">
        <v>33</v>
      </c>
      <c r="I486" t="s">
        <v>18</v>
      </c>
      <c r="J486" t="s">
        <v>23</v>
      </c>
      <c r="K486">
        <v>30</v>
      </c>
      <c r="L486" s="14">
        <v>31</v>
      </c>
      <c r="M486" s="3" cm="1">
        <f t="array" ref="M486">_xlfn.XLOOKUP(J486,'US Export Rates'!$C$7:$S$7,_xlfn.XLOOKUP(Rateload!L486,'US Export Rates'!$A$8:$A$159,'US Export Rates'!$C$8:$S$159,0,0),0,0)</f>
        <v>92.07</v>
      </c>
      <c r="N486" t="s">
        <v>19</v>
      </c>
      <c r="O486" t="s">
        <v>59</v>
      </c>
      <c r="P486" t="s">
        <v>17</v>
      </c>
      <c r="Q486" t="str">
        <f t="shared" si="7"/>
        <v>('DHL','1/1/2025','1/1/2026','11706','Export','US','NULL','Express','Non-Document','D','30','31',92.07,'Flat','Dell_DHL2025Rates',NULL),</v>
      </c>
    </row>
    <row r="487" spans="1:17" x14ac:dyDescent="0.3">
      <c r="A487" t="s">
        <v>14</v>
      </c>
      <c r="B487" s="1" t="s">
        <v>57</v>
      </c>
      <c r="C487" s="1" t="s">
        <v>58</v>
      </c>
      <c r="D487">
        <v>11706</v>
      </c>
      <c r="E487" t="s">
        <v>15</v>
      </c>
      <c r="F487" t="s">
        <v>16</v>
      </c>
      <c r="G487" t="s">
        <v>17</v>
      </c>
      <c r="H487" t="s">
        <v>33</v>
      </c>
      <c r="I487" t="s">
        <v>18</v>
      </c>
      <c r="J487" t="s">
        <v>23</v>
      </c>
      <c r="K487">
        <v>31</v>
      </c>
      <c r="L487" s="14">
        <v>32</v>
      </c>
      <c r="M487" s="3" cm="1">
        <f t="array" ref="M487">_xlfn.XLOOKUP(J487,'US Export Rates'!$C$7:$S$7,_xlfn.XLOOKUP(Rateload!L487,'US Export Rates'!$A$8:$A$159,'US Export Rates'!$C$8:$S$159,0,0),0,0)</f>
        <v>93.84</v>
      </c>
      <c r="N487" t="s">
        <v>19</v>
      </c>
      <c r="O487" t="s">
        <v>59</v>
      </c>
      <c r="P487" t="s">
        <v>17</v>
      </c>
      <c r="Q487" t="str">
        <f t="shared" si="7"/>
        <v>('DHL','1/1/2025','1/1/2026','11706','Export','US','NULL','Express','Non-Document','D','31','32',93.84,'Flat','Dell_DHL2025Rates',NULL),</v>
      </c>
    </row>
    <row r="488" spans="1:17" x14ac:dyDescent="0.3">
      <c r="A488" t="s">
        <v>14</v>
      </c>
      <c r="B488" s="1" t="s">
        <v>57</v>
      </c>
      <c r="C488" s="1" t="s">
        <v>58</v>
      </c>
      <c r="D488">
        <v>11706</v>
      </c>
      <c r="E488" t="s">
        <v>15</v>
      </c>
      <c r="F488" t="s">
        <v>16</v>
      </c>
      <c r="G488" t="s">
        <v>17</v>
      </c>
      <c r="H488" t="s">
        <v>33</v>
      </c>
      <c r="I488" t="s">
        <v>18</v>
      </c>
      <c r="J488" t="s">
        <v>23</v>
      </c>
      <c r="K488">
        <v>32</v>
      </c>
      <c r="L488" s="14">
        <v>33</v>
      </c>
      <c r="M488" s="3" cm="1">
        <f t="array" ref="M488">_xlfn.XLOOKUP(J488,'US Export Rates'!$C$7:$S$7,_xlfn.XLOOKUP(Rateload!L488,'US Export Rates'!$A$8:$A$159,'US Export Rates'!$C$8:$S$159,0,0),0,0)</f>
        <v>95.61</v>
      </c>
      <c r="N488" t="s">
        <v>19</v>
      </c>
      <c r="O488" t="s">
        <v>59</v>
      </c>
      <c r="P488" t="s">
        <v>17</v>
      </c>
      <c r="Q488" t="str">
        <f t="shared" si="7"/>
        <v>('DHL','1/1/2025','1/1/2026','11706','Export','US','NULL','Express','Non-Document','D','32','33',95.61,'Flat','Dell_DHL2025Rates',NULL),</v>
      </c>
    </row>
    <row r="489" spans="1:17" x14ac:dyDescent="0.3">
      <c r="A489" t="s">
        <v>14</v>
      </c>
      <c r="B489" s="1" t="s">
        <v>57</v>
      </c>
      <c r="C489" s="1" t="s">
        <v>58</v>
      </c>
      <c r="D489">
        <v>11706</v>
      </c>
      <c r="E489" t="s">
        <v>15</v>
      </c>
      <c r="F489" t="s">
        <v>16</v>
      </c>
      <c r="G489" t="s">
        <v>17</v>
      </c>
      <c r="H489" t="s">
        <v>33</v>
      </c>
      <c r="I489" t="s">
        <v>18</v>
      </c>
      <c r="J489" t="s">
        <v>23</v>
      </c>
      <c r="K489">
        <v>33</v>
      </c>
      <c r="L489" s="14">
        <v>34</v>
      </c>
      <c r="M489" s="3" cm="1">
        <f t="array" ref="M489">_xlfn.XLOOKUP(J489,'US Export Rates'!$C$7:$S$7,_xlfn.XLOOKUP(Rateload!L489,'US Export Rates'!$A$8:$A$159,'US Export Rates'!$C$8:$S$159,0,0),0,0)</f>
        <v>97.38</v>
      </c>
      <c r="N489" t="s">
        <v>19</v>
      </c>
      <c r="O489" t="s">
        <v>59</v>
      </c>
      <c r="P489" t="s">
        <v>17</v>
      </c>
      <c r="Q489" t="str">
        <f t="shared" si="7"/>
        <v>('DHL','1/1/2025','1/1/2026','11706','Export','US','NULL','Express','Non-Document','D','33','34',97.38,'Flat','Dell_DHL2025Rates',NULL),</v>
      </c>
    </row>
    <row r="490" spans="1:17" x14ac:dyDescent="0.3">
      <c r="A490" t="s">
        <v>14</v>
      </c>
      <c r="B490" s="1" t="s">
        <v>57</v>
      </c>
      <c r="C490" s="1" t="s">
        <v>58</v>
      </c>
      <c r="D490">
        <v>11706</v>
      </c>
      <c r="E490" t="s">
        <v>15</v>
      </c>
      <c r="F490" t="s">
        <v>16</v>
      </c>
      <c r="G490" t="s">
        <v>17</v>
      </c>
      <c r="H490" t="s">
        <v>33</v>
      </c>
      <c r="I490" t="s">
        <v>18</v>
      </c>
      <c r="J490" t="s">
        <v>23</v>
      </c>
      <c r="K490">
        <v>34</v>
      </c>
      <c r="L490" s="14">
        <v>35</v>
      </c>
      <c r="M490" s="3" cm="1">
        <f t="array" ref="M490">_xlfn.XLOOKUP(J490,'US Export Rates'!$C$7:$S$7,_xlfn.XLOOKUP(Rateload!L490,'US Export Rates'!$A$8:$A$159,'US Export Rates'!$C$8:$S$159,0,0),0,0)</f>
        <v>99.15</v>
      </c>
      <c r="N490" t="s">
        <v>19</v>
      </c>
      <c r="O490" t="s">
        <v>59</v>
      </c>
      <c r="P490" t="s">
        <v>17</v>
      </c>
      <c r="Q490" t="str">
        <f t="shared" si="7"/>
        <v>('DHL','1/1/2025','1/1/2026','11706','Export','US','NULL','Express','Non-Document','D','34','35',99.15,'Flat','Dell_DHL2025Rates',NULL),</v>
      </c>
    </row>
    <row r="491" spans="1:17" x14ac:dyDescent="0.3">
      <c r="A491" t="s">
        <v>14</v>
      </c>
      <c r="B491" s="1" t="s">
        <v>57</v>
      </c>
      <c r="C491" s="1" t="s">
        <v>58</v>
      </c>
      <c r="D491">
        <v>11706</v>
      </c>
      <c r="E491" t="s">
        <v>15</v>
      </c>
      <c r="F491" t="s">
        <v>16</v>
      </c>
      <c r="G491" t="s">
        <v>17</v>
      </c>
      <c r="H491" t="s">
        <v>33</v>
      </c>
      <c r="I491" t="s">
        <v>18</v>
      </c>
      <c r="J491" t="s">
        <v>23</v>
      </c>
      <c r="K491">
        <v>35</v>
      </c>
      <c r="L491" s="14">
        <v>36</v>
      </c>
      <c r="M491" s="3" cm="1">
        <f t="array" ref="M491">_xlfn.XLOOKUP(J491,'US Export Rates'!$C$7:$S$7,_xlfn.XLOOKUP(Rateload!L491,'US Export Rates'!$A$8:$A$159,'US Export Rates'!$C$8:$S$159,0,0),0,0)</f>
        <v>100.92</v>
      </c>
      <c r="N491" t="s">
        <v>19</v>
      </c>
      <c r="O491" t="s">
        <v>59</v>
      </c>
      <c r="P491" t="s">
        <v>17</v>
      </c>
      <c r="Q491" t="str">
        <f t="shared" si="7"/>
        <v>('DHL','1/1/2025','1/1/2026','11706','Export','US','NULL','Express','Non-Document','D','35','36',100.92,'Flat','Dell_DHL2025Rates',NULL),</v>
      </c>
    </row>
    <row r="492" spans="1:17" x14ac:dyDescent="0.3">
      <c r="A492" t="s">
        <v>14</v>
      </c>
      <c r="B492" s="1" t="s">
        <v>57</v>
      </c>
      <c r="C492" s="1" t="s">
        <v>58</v>
      </c>
      <c r="D492">
        <v>11706</v>
      </c>
      <c r="E492" t="s">
        <v>15</v>
      </c>
      <c r="F492" t="s">
        <v>16</v>
      </c>
      <c r="G492" t="s">
        <v>17</v>
      </c>
      <c r="H492" t="s">
        <v>33</v>
      </c>
      <c r="I492" t="s">
        <v>18</v>
      </c>
      <c r="J492" t="s">
        <v>23</v>
      </c>
      <c r="K492">
        <v>36</v>
      </c>
      <c r="L492" s="14">
        <v>37</v>
      </c>
      <c r="M492" s="3" cm="1">
        <f t="array" ref="M492">_xlfn.XLOOKUP(J492,'US Export Rates'!$C$7:$S$7,_xlfn.XLOOKUP(Rateload!L492,'US Export Rates'!$A$8:$A$159,'US Export Rates'!$C$8:$S$159,0,0),0,0)</f>
        <v>102.69</v>
      </c>
      <c r="N492" t="s">
        <v>19</v>
      </c>
      <c r="O492" t="s">
        <v>59</v>
      </c>
      <c r="P492" t="s">
        <v>17</v>
      </c>
      <c r="Q492" t="str">
        <f t="shared" si="7"/>
        <v>('DHL','1/1/2025','1/1/2026','11706','Export','US','NULL','Express','Non-Document','D','36','37',102.69,'Flat','Dell_DHL2025Rates',NULL),</v>
      </c>
    </row>
    <row r="493" spans="1:17" x14ac:dyDescent="0.3">
      <c r="A493" t="s">
        <v>14</v>
      </c>
      <c r="B493" s="1" t="s">
        <v>57</v>
      </c>
      <c r="C493" s="1" t="s">
        <v>58</v>
      </c>
      <c r="D493">
        <v>11706</v>
      </c>
      <c r="E493" t="s">
        <v>15</v>
      </c>
      <c r="F493" t="s">
        <v>16</v>
      </c>
      <c r="G493" t="s">
        <v>17</v>
      </c>
      <c r="H493" t="s">
        <v>33</v>
      </c>
      <c r="I493" t="s">
        <v>18</v>
      </c>
      <c r="J493" t="s">
        <v>23</v>
      </c>
      <c r="K493">
        <v>37</v>
      </c>
      <c r="L493" s="14">
        <v>38</v>
      </c>
      <c r="M493" s="3" cm="1">
        <f t="array" ref="M493">_xlfn.XLOOKUP(J493,'US Export Rates'!$C$7:$S$7,_xlfn.XLOOKUP(Rateload!L493,'US Export Rates'!$A$8:$A$159,'US Export Rates'!$C$8:$S$159,0,0),0,0)</f>
        <v>104.46</v>
      </c>
      <c r="N493" t="s">
        <v>19</v>
      </c>
      <c r="O493" t="s">
        <v>59</v>
      </c>
      <c r="P493" t="s">
        <v>17</v>
      </c>
      <c r="Q493" t="str">
        <f t="shared" si="7"/>
        <v>('DHL','1/1/2025','1/1/2026','11706','Export','US','NULL','Express','Non-Document','D','37','38',104.46,'Flat','Dell_DHL2025Rates',NULL),</v>
      </c>
    </row>
    <row r="494" spans="1:17" x14ac:dyDescent="0.3">
      <c r="A494" t="s">
        <v>14</v>
      </c>
      <c r="B494" s="1" t="s">
        <v>57</v>
      </c>
      <c r="C494" s="1" t="s">
        <v>58</v>
      </c>
      <c r="D494">
        <v>11706</v>
      </c>
      <c r="E494" t="s">
        <v>15</v>
      </c>
      <c r="F494" t="s">
        <v>16</v>
      </c>
      <c r="G494" t="s">
        <v>17</v>
      </c>
      <c r="H494" t="s">
        <v>33</v>
      </c>
      <c r="I494" t="s">
        <v>18</v>
      </c>
      <c r="J494" t="s">
        <v>23</v>
      </c>
      <c r="K494">
        <v>38</v>
      </c>
      <c r="L494" s="14">
        <v>39</v>
      </c>
      <c r="M494" s="3" cm="1">
        <f t="array" ref="M494">_xlfn.XLOOKUP(J494,'US Export Rates'!$C$7:$S$7,_xlfn.XLOOKUP(Rateload!L494,'US Export Rates'!$A$8:$A$159,'US Export Rates'!$C$8:$S$159,0,0),0,0)</f>
        <v>106.23</v>
      </c>
      <c r="N494" t="s">
        <v>19</v>
      </c>
      <c r="O494" t="s">
        <v>59</v>
      </c>
      <c r="P494" t="s">
        <v>17</v>
      </c>
      <c r="Q494" t="str">
        <f t="shared" si="7"/>
        <v>('DHL','1/1/2025','1/1/2026','11706','Export','US','NULL','Express','Non-Document','D','38','39',106.23,'Flat','Dell_DHL2025Rates',NULL),</v>
      </c>
    </row>
    <row r="495" spans="1:17" x14ac:dyDescent="0.3">
      <c r="A495" t="s">
        <v>14</v>
      </c>
      <c r="B495" s="1" t="s">
        <v>57</v>
      </c>
      <c r="C495" s="1" t="s">
        <v>58</v>
      </c>
      <c r="D495">
        <v>11706</v>
      </c>
      <c r="E495" t="s">
        <v>15</v>
      </c>
      <c r="F495" t="s">
        <v>16</v>
      </c>
      <c r="G495" t="s">
        <v>17</v>
      </c>
      <c r="H495" t="s">
        <v>33</v>
      </c>
      <c r="I495" t="s">
        <v>18</v>
      </c>
      <c r="J495" t="s">
        <v>23</v>
      </c>
      <c r="K495">
        <v>39</v>
      </c>
      <c r="L495" s="14">
        <v>40</v>
      </c>
      <c r="M495" s="3" cm="1">
        <f t="array" ref="M495">_xlfn.XLOOKUP(J495,'US Export Rates'!$C$7:$S$7,_xlfn.XLOOKUP(Rateload!L495,'US Export Rates'!$A$8:$A$159,'US Export Rates'!$C$8:$S$159,0,0),0,0)</f>
        <v>108</v>
      </c>
      <c r="N495" t="s">
        <v>19</v>
      </c>
      <c r="O495" t="s">
        <v>59</v>
      </c>
      <c r="P495" t="s">
        <v>17</v>
      </c>
      <c r="Q495" t="str">
        <f t="shared" si="7"/>
        <v>('DHL','1/1/2025','1/1/2026','11706','Export','US','NULL','Express','Non-Document','D','39','40',108,'Flat','Dell_DHL2025Rates',NULL),</v>
      </c>
    </row>
    <row r="496" spans="1:17" x14ac:dyDescent="0.3">
      <c r="A496" t="s">
        <v>14</v>
      </c>
      <c r="B496" s="1" t="s">
        <v>57</v>
      </c>
      <c r="C496" s="1" t="s">
        <v>58</v>
      </c>
      <c r="D496">
        <v>11706</v>
      </c>
      <c r="E496" t="s">
        <v>15</v>
      </c>
      <c r="F496" t="s">
        <v>16</v>
      </c>
      <c r="G496" t="s">
        <v>17</v>
      </c>
      <c r="H496" t="s">
        <v>33</v>
      </c>
      <c r="I496" t="s">
        <v>18</v>
      </c>
      <c r="J496" t="s">
        <v>23</v>
      </c>
      <c r="K496">
        <v>40</v>
      </c>
      <c r="L496" s="14">
        <v>41</v>
      </c>
      <c r="M496" s="3" cm="1">
        <f t="array" ref="M496">_xlfn.XLOOKUP(J496,'US Export Rates'!$C$7:$S$7,_xlfn.XLOOKUP(Rateload!L496,'US Export Rates'!$A$8:$A$159,'US Export Rates'!$C$8:$S$159,0,0),0,0)</f>
        <v>109.77</v>
      </c>
      <c r="N496" t="s">
        <v>19</v>
      </c>
      <c r="O496" t="s">
        <v>59</v>
      </c>
      <c r="P496" t="s">
        <v>17</v>
      </c>
      <c r="Q496" t="str">
        <f t="shared" si="7"/>
        <v>('DHL','1/1/2025','1/1/2026','11706','Export','US','NULL','Express','Non-Document','D','40','41',109.77,'Flat','Dell_DHL2025Rates',NULL),</v>
      </c>
    </row>
    <row r="497" spans="1:17" x14ac:dyDescent="0.3">
      <c r="A497" t="s">
        <v>14</v>
      </c>
      <c r="B497" s="1" t="s">
        <v>57</v>
      </c>
      <c r="C497" s="1" t="s">
        <v>58</v>
      </c>
      <c r="D497">
        <v>11706</v>
      </c>
      <c r="E497" t="s">
        <v>15</v>
      </c>
      <c r="F497" t="s">
        <v>16</v>
      </c>
      <c r="G497" t="s">
        <v>17</v>
      </c>
      <c r="H497" t="s">
        <v>33</v>
      </c>
      <c r="I497" t="s">
        <v>18</v>
      </c>
      <c r="J497" t="s">
        <v>23</v>
      </c>
      <c r="K497">
        <v>41</v>
      </c>
      <c r="L497" s="14">
        <v>42</v>
      </c>
      <c r="M497" s="3" cm="1">
        <f t="array" ref="M497">_xlfn.XLOOKUP(J497,'US Export Rates'!$C$7:$S$7,_xlfn.XLOOKUP(Rateload!L497,'US Export Rates'!$A$8:$A$159,'US Export Rates'!$C$8:$S$159,0,0),0,0)</f>
        <v>111.54</v>
      </c>
      <c r="N497" t="s">
        <v>19</v>
      </c>
      <c r="O497" t="s">
        <v>59</v>
      </c>
      <c r="P497" t="s">
        <v>17</v>
      </c>
      <c r="Q497" t="str">
        <f t="shared" si="7"/>
        <v>('DHL','1/1/2025','1/1/2026','11706','Export','US','NULL','Express','Non-Document','D','41','42',111.54,'Flat','Dell_DHL2025Rates',NULL),</v>
      </c>
    </row>
    <row r="498" spans="1:17" x14ac:dyDescent="0.3">
      <c r="A498" t="s">
        <v>14</v>
      </c>
      <c r="B498" s="1" t="s">
        <v>57</v>
      </c>
      <c r="C498" s="1" t="s">
        <v>58</v>
      </c>
      <c r="D498">
        <v>11706</v>
      </c>
      <c r="E498" t="s">
        <v>15</v>
      </c>
      <c r="F498" t="s">
        <v>16</v>
      </c>
      <c r="G498" t="s">
        <v>17</v>
      </c>
      <c r="H498" t="s">
        <v>33</v>
      </c>
      <c r="I498" t="s">
        <v>18</v>
      </c>
      <c r="J498" t="s">
        <v>23</v>
      </c>
      <c r="K498">
        <v>42</v>
      </c>
      <c r="L498" s="14">
        <v>43</v>
      </c>
      <c r="M498" s="3" cm="1">
        <f t="array" ref="M498">_xlfn.XLOOKUP(J498,'US Export Rates'!$C$7:$S$7,_xlfn.XLOOKUP(Rateload!L498,'US Export Rates'!$A$8:$A$159,'US Export Rates'!$C$8:$S$159,0,0),0,0)</f>
        <v>113.31</v>
      </c>
      <c r="N498" t="s">
        <v>19</v>
      </c>
      <c r="O498" t="s">
        <v>59</v>
      </c>
      <c r="P498" t="s">
        <v>17</v>
      </c>
      <c r="Q498" t="str">
        <f t="shared" si="7"/>
        <v>('DHL','1/1/2025','1/1/2026','11706','Export','US','NULL','Express','Non-Document','D','42','43',113.31,'Flat','Dell_DHL2025Rates',NULL),</v>
      </c>
    </row>
    <row r="499" spans="1:17" x14ac:dyDescent="0.3">
      <c r="A499" t="s">
        <v>14</v>
      </c>
      <c r="B499" s="1" t="s">
        <v>57</v>
      </c>
      <c r="C499" s="1" t="s">
        <v>58</v>
      </c>
      <c r="D499">
        <v>11706</v>
      </c>
      <c r="E499" t="s">
        <v>15</v>
      </c>
      <c r="F499" t="s">
        <v>16</v>
      </c>
      <c r="G499" t="s">
        <v>17</v>
      </c>
      <c r="H499" t="s">
        <v>33</v>
      </c>
      <c r="I499" t="s">
        <v>18</v>
      </c>
      <c r="J499" t="s">
        <v>23</v>
      </c>
      <c r="K499">
        <v>43</v>
      </c>
      <c r="L499" s="14">
        <v>44</v>
      </c>
      <c r="M499" s="3" cm="1">
        <f t="array" ref="M499">_xlfn.XLOOKUP(J499,'US Export Rates'!$C$7:$S$7,_xlfn.XLOOKUP(Rateload!L499,'US Export Rates'!$A$8:$A$159,'US Export Rates'!$C$8:$S$159,0,0),0,0)</f>
        <v>115.08</v>
      </c>
      <c r="N499" t="s">
        <v>19</v>
      </c>
      <c r="O499" t="s">
        <v>59</v>
      </c>
      <c r="P499" t="s">
        <v>17</v>
      </c>
      <c r="Q499" t="str">
        <f t="shared" si="7"/>
        <v>('DHL','1/1/2025','1/1/2026','11706','Export','US','NULL','Express','Non-Document','D','43','44',115.08,'Flat','Dell_DHL2025Rates',NULL),</v>
      </c>
    </row>
    <row r="500" spans="1:17" x14ac:dyDescent="0.3">
      <c r="A500" t="s">
        <v>14</v>
      </c>
      <c r="B500" s="1" t="s">
        <v>57</v>
      </c>
      <c r="C500" s="1" t="s">
        <v>58</v>
      </c>
      <c r="D500">
        <v>11706</v>
      </c>
      <c r="E500" t="s">
        <v>15</v>
      </c>
      <c r="F500" t="s">
        <v>16</v>
      </c>
      <c r="G500" t="s">
        <v>17</v>
      </c>
      <c r="H500" t="s">
        <v>33</v>
      </c>
      <c r="I500" t="s">
        <v>18</v>
      </c>
      <c r="J500" t="s">
        <v>23</v>
      </c>
      <c r="K500">
        <v>44</v>
      </c>
      <c r="L500" s="14">
        <v>45</v>
      </c>
      <c r="M500" s="3" cm="1">
        <f t="array" ref="M500">_xlfn.XLOOKUP(J500,'US Export Rates'!$C$7:$S$7,_xlfn.XLOOKUP(Rateload!L500,'US Export Rates'!$A$8:$A$159,'US Export Rates'!$C$8:$S$159,0,0),0,0)</f>
        <v>116.85</v>
      </c>
      <c r="N500" t="s">
        <v>19</v>
      </c>
      <c r="O500" t="s">
        <v>59</v>
      </c>
      <c r="P500" t="s">
        <v>17</v>
      </c>
      <c r="Q500" t="str">
        <f t="shared" si="7"/>
        <v>('DHL','1/1/2025','1/1/2026','11706','Export','US','NULL','Express','Non-Document','D','44','45',116.85,'Flat','Dell_DHL2025Rates',NULL),</v>
      </c>
    </row>
    <row r="501" spans="1:17" x14ac:dyDescent="0.3">
      <c r="A501" t="s">
        <v>14</v>
      </c>
      <c r="B501" s="1" t="s">
        <v>57</v>
      </c>
      <c r="C501" s="1" t="s">
        <v>58</v>
      </c>
      <c r="D501">
        <v>11706</v>
      </c>
      <c r="E501" t="s">
        <v>15</v>
      </c>
      <c r="F501" t="s">
        <v>16</v>
      </c>
      <c r="G501" t="s">
        <v>17</v>
      </c>
      <c r="H501" t="s">
        <v>33</v>
      </c>
      <c r="I501" t="s">
        <v>18</v>
      </c>
      <c r="J501" t="s">
        <v>23</v>
      </c>
      <c r="K501">
        <v>45</v>
      </c>
      <c r="L501" s="14">
        <v>46</v>
      </c>
      <c r="M501" s="3" cm="1">
        <f t="array" ref="M501">_xlfn.XLOOKUP(J501,'US Export Rates'!$C$7:$S$7,_xlfn.XLOOKUP(Rateload!L501,'US Export Rates'!$A$8:$A$159,'US Export Rates'!$C$8:$S$159,0,0),0,0)</f>
        <v>118.62</v>
      </c>
      <c r="N501" t="s">
        <v>19</v>
      </c>
      <c r="O501" t="s">
        <v>59</v>
      </c>
      <c r="P501" t="s">
        <v>17</v>
      </c>
      <c r="Q501" t="str">
        <f t="shared" si="7"/>
        <v>('DHL','1/1/2025','1/1/2026','11706','Export','US','NULL','Express','Non-Document','D','45','46',118.62,'Flat','Dell_DHL2025Rates',NULL),</v>
      </c>
    </row>
    <row r="502" spans="1:17" x14ac:dyDescent="0.3">
      <c r="A502" t="s">
        <v>14</v>
      </c>
      <c r="B502" s="1" t="s">
        <v>57</v>
      </c>
      <c r="C502" s="1" t="s">
        <v>58</v>
      </c>
      <c r="D502">
        <v>11706</v>
      </c>
      <c r="E502" t="s">
        <v>15</v>
      </c>
      <c r="F502" t="s">
        <v>16</v>
      </c>
      <c r="G502" t="s">
        <v>17</v>
      </c>
      <c r="H502" t="s">
        <v>33</v>
      </c>
      <c r="I502" t="s">
        <v>18</v>
      </c>
      <c r="J502" t="s">
        <v>23</v>
      </c>
      <c r="K502">
        <v>46</v>
      </c>
      <c r="L502" s="14">
        <v>47</v>
      </c>
      <c r="M502" s="3" cm="1">
        <f t="array" ref="M502">_xlfn.XLOOKUP(J502,'US Export Rates'!$C$7:$S$7,_xlfn.XLOOKUP(Rateload!L502,'US Export Rates'!$A$8:$A$159,'US Export Rates'!$C$8:$S$159,0,0),0,0)</f>
        <v>120.39</v>
      </c>
      <c r="N502" t="s">
        <v>19</v>
      </c>
      <c r="O502" t="s">
        <v>59</v>
      </c>
      <c r="P502" t="s">
        <v>17</v>
      </c>
      <c r="Q502" t="str">
        <f t="shared" si="7"/>
        <v>('DHL','1/1/2025','1/1/2026','11706','Export','US','NULL','Express','Non-Document','D','46','47',120.39,'Flat','Dell_DHL2025Rates',NULL),</v>
      </c>
    </row>
    <row r="503" spans="1:17" x14ac:dyDescent="0.3">
      <c r="A503" t="s">
        <v>14</v>
      </c>
      <c r="B503" s="1" t="s">
        <v>57</v>
      </c>
      <c r="C503" s="1" t="s">
        <v>58</v>
      </c>
      <c r="D503">
        <v>11706</v>
      </c>
      <c r="E503" t="s">
        <v>15</v>
      </c>
      <c r="F503" t="s">
        <v>16</v>
      </c>
      <c r="G503" t="s">
        <v>17</v>
      </c>
      <c r="H503" t="s">
        <v>33</v>
      </c>
      <c r="I503" t="s">
        <v>18</v>
      </c>
      <c r="J503" t="s">
        <v>23</v>
      </c>
      <c r="K503">
        <v>47</v>
      </c>
      <c r="L503" s="14">
        <v>48</v>
      </c>
      <c r="M503" s="3" cm="1">
        <f t="array" ref="M503">_xlfn.XLOOKUP(J503,'US Export Rates'!$C$7:$S$7,_xlfn.XLOOKUP(Rateload!L503,'US Export Rates'!$A$8:$A$159,'US Export Rates'!$C$8:$S$159,0,0),0,0)</f>
        <v>122.16</v>
      </c>
      <c r="N503" t="s">
        <v>19</v>
      </c>
      <c r="O503" t="s">
        <v>59</v>
      </c>
      <c r="P503" t="s">
        <v>17</v>
      </c>
      <c r="Q503" t="str">
        <f t="shared" si="7"/>
        <v>('DHL','1/1/2025','1/1/2026','11706','Export','US','NULL','Express','Non-Document','D','47','48',122.16,'Flat','Dell_DHL2025Rates',NULL),</v>
      </c>
    </row>
    <row r="504" spans="1:17" x14ac:dyDescent="0.3">
      <c r="A504" t="s">
        <v>14</v>
      </c>
      <c r="B504" s="1" t="s">
        <v>57</v>
      </c>
      <c r="C504" s="1" t="s">
        <v>58</v>
      </c>
      <c r="D504">
        <v>11706</v>
      </c>
      <c r="E504" t="s">
        <v>15</v>
      </c>
      <c r="F504" t="s">
        <v>16</v>
      </c>
      <c r="G504" t="s">
        <v>17</v>
      </c>
      <c r="H504" t="s">
        <v>33</v>
      </c>
      <c r="I504" t="s">
        <v>18</v>
      </c>
      <c r="J504" t="s">
        <v>23</v>
      </c>
      <c r="K504">
        <v>48</v>
      </c>
      <c r="L504" s="14">
        <v>49</v>
      </c>
      <c r="M504" s="3" cm="1">
        <f t="array" ref="M504">_xlfn.XLOOKUP(J504,'US Export Rates'!$C$7:$S$7,_xlfn.XLOOKUP(Rateload!L504,'US Export Rates'!$A$8:$A$159,'US Export Rates'!$C$8:$S$159,0,0),0,0)</f>
        <v>123.93</v>
      </c>
      <c r="N504" t="s">
        <v>19</v>
      </c>
      <c r="O504" t="s">
        <v>59</v>
      </c>
      <c r="P504" t="s">
        <v>17</v>
      </c>
      <c r="Q504" t="str">
        <f t="shared" si="7"/>
        <v>('DHL','1/1/2025','1/1/2026','11706','Export','US','NULL','Express','Non-Document','D','48','49',123.93,'Flat','Dell_DHL2025Rates',NULL),</v>
      </c>
    </row>
    <row r="505" spans="1:17" x14ac:dyDescent="0.3">
      <c r="A505" t="s">
        <v>14</v>
      </c>
      <c r="B505" s="1" t="s">
        <v>57</v>
      </c>
      <c r="C505" s="1" t="s">
        <v>58</v>
      </c>
      <c r="D505">
        <v>11706</v>
      </c>
      <c r="E505" t="s">
        <v>15</v>
      </c>
      <c r="F505" t="s">
        <v>16</v>
      </c>
      <c r="G505" t="s">
        <v>17</v>
      </c>
      <c r="H505" t="s">
        <v>33</v>
      </c>
      <c r="I505" t="s">
        <v>18</v>
      </c>
      <c r="J505" t="s">
        <v>23</v>
      </c>
      <c r="K505">
        <v>49</v>
      </c>
      <c r="L505" s="14">
        <v>50</v>
      </c>
      <c r="M505" s="3" cm="1">
        <f t="array" ref="M505">_xlfn.XLOOKUP(J505,'US Export Rates'!$C$7:$S$7,_xlfn.XLOOKUP(Rateload!L505,'US Export Rates'!$A$8:$A$159,'US Export Rates'!$C$8:$S$159,0,0),0,0)</f>
        <v>125.7</v>
      </c>
      <c r="N505" t="s">
        <v>19</v>
      </c>
      <c r="O505" t="s">
        <v>59</v>
      </c>
      <c r="P505" t="s">
        <v>17</v>
      </c>
      <c r="Q505" t="str">
        <f t="shared" si="7"/>
        <v>('DHL','1/1/2025','1/1/2026','11706','Export','US','NULL','Express','Non-Document','D','49','50',125.7,'Flat','Dell_DHL2025Rates',NULL),</v>
      </c>
    </row>
    <row r="506" spans="1:17" x14ac:dyDescent="0.3">
      <c r="A506" t="s">
        <v>14</v>
      </c>
      <c r="B506" s="1" t="s">
        <v>57</v>
      </c>
      <c r="C506" s="1" t="s">
        <v>58</v>
      </c>
      <c r="D506">
        <v>11706</v>
      </c>
      <c r="E506" t="s">
        <v>15</v>
      </c>
      <c r="F506" t="s">
        <v>16</v>
      </c>
      <c r="G506" t="s">
        <v>17</v>
      </c>
      <c r="H506" t="s">
        <v>33</v>
      </c>
      <c r="I506" t="s">
        <v>18</v>
      </c>
      <c r="J506" t="s">
        <v>23</v>
      </c>
      <c r="K506">
        <v>50</v>
      </c>
      <c r="L506" s="14">
        <v>51</v>
      </c>
      <c r="M506" s="3" cm="1">
        <f t="array" ref="M506">_xlfn.XLOOKUP(J506,'US Export Rates'!$C$7:$S$7,_xlfn.XLOOKUP(Rateload!L506,'US Export Rates'!$A$8:$A$159,'US Export Rates'!$C$8:$S$159,0,0),0,0)</f>
        <v>127.44</v>
      </c>
      <c r="N506" t="s">
        <v>19</v>
      </c>
      <c r="O506" t="s">
        <v>59</v>
      </c>
      <c r="P506" t="s">
        <v>17</v>
      </c>
      <c r="Q506" t="str">
        <f t="shared" si="7"/>
        <v>('DHL','1/1/2025','1/1/2026','11706','Export','US','NULL','Express','Non-Document','D','50','51',127.44,'Flat','Dell_DHL2025Rates',NULL),</v>
      </c>
    </row>
    <row r="507" spans="1:17" x14ac:dyDescent="0.3">
      <c r="A507" t="s">
        <v>14</v>
      </c>
      <c r="B507" s="1" t="s">
        <v>57</v>
      </c>
      <c r="C507" s="1" t="s">
        <v>58</v>
      </c>
      <c r="D507">
        <v>11706</v>
      </c>
      <c r="E507" t="s">
        <v>15</v>
      </c>
      <c r="F507" t="s">
        <v>16</v>
      </c>
      <c r="G507" t="s">
        <v>17</v>
      </c>
      <c r="H507" t="s">
        <v>33</v>
      </c>
      <c r="I507" t="s">
        <v>18</v>
      </c>
      <c r="J507" t="s">
        <v>23</v>
      </c>
      <c r="K507">
        <v>51</v>
      </c>
      <c r="L507" s="14">
        <v>52</v>
      </c>
      <c r="M507" s="3" cm="1">
        <f t="array" ref="M507">_xlfn.XLOOKUP(J507,'US Export Rates'!$C$7:$S$7,_xlfn.XLOOKUP(Rateload!L507,'US Export Rates'!$A$8:$A$159,'US Export Rates'!$C$8:$S$159,0,0),0,0)</f>
        <v>129.18</v>
      </c>
      <c r="N507" t="s">
        <v>19</v>
      </c>
      <c r="O507" t="s">
        <v>59</v>
      </c>
      <c r="P507" t="s">
        <v>17</v>
      </c>
      <c r="Q507" t="str">
        <f t="shared" si="7"/>
        <v>('DHL','1/1/2025','1/1/2026','11706','Export','US','NULL','Express','Non-Document','D','51','52',129.18,'Flat','Dell_DHL2025Rates',NULL),</v>
      </c>
    </row>
    <row r="508" spans="1:17" x14ac:dyDescent="0.3">
      <c r="A508" t="s">
        <v>14</v>
      </c>
      <c r="B508" s="1" t="s">
        <v>57</v>
      </c>
      <c r="C508" s="1" t="s">
        <v>58</v>
      </c>
      <c r="D508">
        <v>11706</v>
      </c>
      <c r="E508" t="s">
        <v>15</v>
      </c>
      <c r="F508" t="s">
        <v>16</v>
      </c>
      <c r="G508" t="s">
        <v>17</v>
      </c>
      <c r="H508" t="s">
        <v>33</v>
      </c>
      <c r="I508" t="s">
        <v>18</v>
      </c>
      <c r="J508" t="s">
        <v>23</v>
      </c>
      <c r="K508">
        <v>52</v>
      </c>
      <c r="L508" s="14">
        <v>53</v>
      </c>
      <c r="M508" s="3" cm="1">
        <f t="array" ref="M508">_xlfn.XLOOKUP(J508,'US Export Rates'!$C$7:$S$7,_xlfn.XLOOKUP(Rateload!L508,'US Export Rates'!$A$8:$A$159,'US Export Rates'!$C$8:$S$159,0,0),0,0)</f>
        <v>130.91999999999999</v>
      </c>
      <c r="N508" t="s">
        <v>19</v>
      </c>
      <c r="O508" t="s">
        <v>59</v>
      </c>
      <c r="P508" t="s">
        <v>17</v>
      </c>
      <c r="Q508" t="str">
        <f t="shared" si="7"/>
        <v>('DHL','1/1/2025','1/1/2026','11706','Export','US','NULL','Express','Non-Document','D','52','53',130.92,'Flat','Dell_DHL2025Rates',NULL),</v>
      </c>
    </row>
    <row r="509" spans="1:17" x14ac:dyDescent="0.3">
      <c r="A509" t="s">
        <v>14</v>
      </c>
      <c r="B509" s="1" t="s">
        <v>57</v>
      </c>
      <c r="C509" s="1" t="s">
        <v>58</v>
      </c>
      <c r="D509">
        <v>11706</v>
      </c>
      <c r="E509" t="s">
        <v>15</v>
      </c>
      <c r="F509" t="s">
        <v>16</v>
      </c>
      <c r="G509" t="s">
        <v>17</v>
      </c>
      <c r="H509" t="s">
        <v>33</v>
      </c>
      <c r="I509" t="s">
        <v>18</v>
      </c>
      <c r="J509" t="s">
        <v>23</v>
      </c>
      <c r="K509">
        <v>53</v>
      </c>
      <c r="L509" s="14">
        <v>54</v>
      </c>
      <c r="M509" s="3" cm="1">
        <f t="array" ref="M509">_xlfn.XLOOKUP(J509,'US Export Rates'!$C$7:$S$7,_xlfn.XLOOKUP(Rateload!L509,'US Export Rates'!$A$8:$A$159,'US Export Rates'!$C$8:$S$159,0,0),0,0)</f>
        <v>132.66</v>
      </c>
      <c r="N509" t="s">
        <v>19</v>
      </c>
      <c r="O509" t="s">
        <v>59</v>
      </c>
      <c r="P509" t="s">
        <v>17</v>
      </c>
      <c r="Q509" t="str">
        <f t="shared" si="7"/>
        <v>('DHL','1/1/2025','1/1/2026','11706','Export','US','NULL','Express','Non-Document','D','53','54',132.66,'Flat','Dell_DHL2025Rates',NULL),</v>
      </c>
    </row>
    <row r="510" spans="1:17" x14ac:dyDescent="0.3">
      <c r="A510" t="s">
        <v>14</v>
      </c>
      <c r="B510" s="1" t="s">
        <v>57</v>
      </c>
      <c r="C510" s="1" t="s">
        <v>58</v>
      </c>
      <c r="D510">
        <v>11706</v>
      </c>
      <c r="E510" t="s">
        <v>15</v>
      </c>
      <c r="F510" t="s">
        <v>16</v>
      </c>
      <c r="G510" t="s">
        <v>17</v>
      </c>
      <c r="H510" t="s">
        <v>33</v>
      </c>
      <c r="I510" t="s">
        <v>18</v>
      </c>
      <c r="J510" t="s">
        <v>23</v>
      </c>
      <c r="K510">
        <v>54</v>
      </c>
      <c r="L510" s="14">
        <v>55</v>
      </c>
      <c r="M510" s="3" cm="1">
        <f t="array" ref="M510">_xlfn.XLOOKUP(J510,'US Export Rates'!$C$7:$S$7,_xlfn.XLOOKUP(Rateload!L510,'US Export Rates'!$A$8:$A$159,'US Export Rates'!$C$8:$S$159,0,0),0,0)</f>
        <v>134.4</v>
      </c>
      <c r="N510" t="s">
        <v>19</v>
      </c>
      <c r="O510" t="s">
        <v>59</v>
      </c>
      <c r="P510" t="s">
        <v>17</v>
      </c>
      <c r="Q510" t="str">
        <f t="shared" si="7"/>
        <v>('DHL','1/1/2025','1/1/2026','11706','Export','US','NULL','Express','Non-Document','D','54','55',134.4,'Flat','Dell_DHL2025Rates',NULL),</v>
      </c>
    </row>
    <row r="511" spans="1:17" x14ac:dyDescent="0.3">
      <c r="A511" t="s">
        <v>14</v>
      </c>
      <c r="B511" s="1" t="s">
        <v>57</v>
      </c>
      <c r="C511" s="1" t="s">
        <v>58</v>
      </c>
      <c r="D511">
        <v>11706</v>
      </c>
      <c r="E511" t="s">
        <v>15</v>
      </c>
      <c r="F511" t="s">
        <v>16</v>
      </c>
      <c r="G511" t="s">
        <v>17</v>
      </c>
      <c r="H511" t="s">
        <v>33</v>
      </c>
      <c r="I511" t="s">
        <v>18</v>
      </c>
      <c r="J511" t="s">
        <v>23</v>
      </c>
      <c r="K511">
        <v>55</v>
      </c>
      <c r="L511" s="14">
        <v>56</v>
      </c>
      <c r="M511" s="3" cm="1">
        <f t="array" ref="M511">_xlfn.XLOOKUP(J511,'US Export Rates'!$C$7:$S$7,_xlfn.XLOOKUP(Rateload!L511,'US Export Rates'!$A$8:$A$159,'US Export Rates'!$C$8:$S$159,0,0),0,0)</f>
        <v>136.13999999999999</v>
      </c>
      <c r="N511" t="s">
        <v>19</v>
      </c>
      <c r="O511" t="s">
        <v>59</v>
      </c>
      <c r="P511" t="s">
        <v>17</v>
      </c>
      <c r="Q511" t="str">
        <f t="shared" si="7"/>
        <v>('DHL','1/1/2025','1/1/2026','11706','Export','US','NULL','Express','Non-Document','D','55','56',136.14,'Flat','Dell_DHL2025Rates',NULL),</v>
      </c>
    </row>
    <row r="512" spans="1:17" x14ac:dyDescent="0.3">
      <c r="A512" t="s">
        <v>14</v>
      </c>
      <c r="B512" s="1" t="s">
        <v>57</v>
      </c>
      <c r="C512" s="1" t="s">
        <v>58</v>
      </c>
      <c r="D512">
        <v>11706</v>
      </c>
      <c r="E512" t="s">
        <v>15</v>
      </c>
      <c r="F512" t="s">
        <v>16</v>
      </c>
      <c r="G512" t="s">
        <v>17</v>
      </c>
      <c r="H512" t="s">
        <v>33</v>
      </c>
      <c r="I512" t="s">
        <v>18</v>
      </c>
      <c r="J512" t="s">
        <v>23</v>
      </c>
      <c r="K512">
        <v>56</v>
      </c>
      <c r="L512" s="14">
        <v>57</v>
      </c>
      <c r="M512" s="3" cm="1">
        <f t="array" ref="M512">_xlfn.XLOOKUP(J512,'US Export Rates'!$C$7:$S$7,_xlfn.XLOOKUP(Rateload!L512,'US Export Rates'!$A$8:$A$159,'US Export Rates'!$C$8:$S$159,0,0),0,0)</f>
        <v>137.88</v>
      </c>
      <c r="N512" t="s">
        <v>19</v>
      </c>
      <c r="O512" t="s">
        <v>59</v>
      </c>
      <c r="P512" t="s">
        <v>17</v>
      </c>
      <c r="Q512" t="str">
        <f t="shared" si="7"/>
        <v>('DHL','1/1/2025','1/1/2026','11706','Export','US','NULL','Express','Non-Document','D','56','57',137.88,'Flat','Dell_DHL2025Rates',NULL),</v>
      </c>
    </row>
    <row r="513" spans="1:17" x14ac:dyDescent="0.3">
      <c r="A513" t="s">
        <v>14</v>
      </c>
      <c r="B513" s="1" t="s">
        <v>57</v>
      </c>
      <c r="C513" s="1" t="s">
        <v>58</v>
      </c>
      <c r="D513">
        <v>11706</v>
      </c>
      <c r="E513" t="s">
        <v>15</v>
      </c>
      <c r="F513" t="s">
        <v>16</v>
      </c>
      <c r="G513" t="s">
        <v>17</v>
      </c>
      <c r="H513" t="s">
        <v>33</v>
      </c>
      <c r="I513" t="s">
        <v>18</v>
      </c>
      <c r="J513" t="s">
        <v>23</v>
      </c>
      <c r="K513">
        <v>57</v>
      </c>
      <c r="L513" s="14">
        <v>58</v>
      </c>
      <c r="M513" s="3" cm="1">
        <f t="array" ref="M513">_xlfn.XLOOKUP(J513,'US Export Rates'!$C$7:$S$7,_xlfn.XLOOKUP(Rateload!L513,'US Export Rates'!$A$8:$A$159,'US Export Rates'!$C$8:$S$159,0,0),0,0)</f>
        <v>139.62</v>
      </c>
      <c r="N513" t="s">
        <v>19</v>
      </c>
      <c r="O513" t="s">
        <v>59</v>
      </c>
      <c r="P513" t="s">
        <v>17</v>
      </c>
      <c r="Q513" t="str">
        <f t="shared" si="7"/>
        <v>('DHL','1/1/2025','1/1/2026','11706','Export','US','NULL','Express','Non-Document','D','57','58',139.62,'Flat','Dell_DHL2025Rates',NULL),</v>
      </c>
    </row>
    <row r="514" spans="1:17" x14ac:dyDescent="0.3">
      <c r="A514" t="s">
        <v>14</v>
      </c>
      <c r="B514" s="1" t="s">
        <v>57</v>
      </c>
      <c r="C514" s="1" t="s">
        <v>58</v>
      </c>
      <c r="D514">
        <v>11706</v>
      </c>
      <c r="E514" t="s">
        <v>15</v>
      </c>
      <c r="F514" t="s">
        <v>16</v>
      </c>
      <c r="G514" t="s">
        <v>17</v>
      </c>
      <c r="H514" t="s">
        <v>33</v>
      </c>
      <c r="I514" t="s">
        <v>18</v>
      </c>
      <c r="J514" t="s">
        <v>23</v>
      </c>
      <c r="K514">
        <v>58</v>
      </c>
      <c r="L514" s="14">
        <v>59</v>
      </c>
      <c r="M514" s="3" cm="1">
        <f t="array" ref="M514">_xlfn.XLOOKUP(J514,'US Export Rates'!$C$7:$S$7,_xlfn.XLOOKUP(Rateload!L514,'US Export Rates'!$A$8:$A$159,'US Export Rates'!$C$8:$S$159,0,0),0,0)</f>
        <v>141.36000000000001</v>
      </c>
      <c r="N514" t="s">
        <v>19</v>
      </c>
      <c r="O514" t="s">
        <v>59</v>
      </c>
      <c r="P514" t="s">
        <v>17</v>
      </c>
      <c r="Q514" t="str">
        <f t="shared" si="7"/>
        <v>('DHL','1/1/2025','1/1/2026','11706','Export','US','NULL','Express','Non-Document','D','58','59',141.36,'Flat','Dell_DHL2025Rates',NULL),</v>
      </c>
    </row>
    <row r="515" spans="1:17" x14ac:dyDescent="0.3">
      <c r="A515" t="s">
        <v>14</v>
      </c>
      <c r="B515" s="1" t="s">
        <v>57</v>
      </c>
      <c r="C515" s="1" t="s">
        <v>58</v>
      </c>
      <c r="D515">
        <v>11706</v>
      </c>
      <c r="E515" t="s">
        <v>15</v>
      </c>
      <c r="F515" t="s">
        <v>16</v>
      </c>
      <c r="G515" t="s">
        <v>17</v>
      </c>
      <c r="H515" t="s">
        <v>33</v>
      </c>
      <c r="I515" t="s">
        <v>18</v>
      </c>
      <c r="J515" t="s">
        <v>23</v>
      </c>
      <c r="K515">
        <v>59</v>
      </c>
      <c r="L515" s="14">
        <v>60</v>
      </c>
      <c r="M515" s="3" cm="1">
        <f t="array" ref="M515">_xlfn.XLOOKUP(J515,'US Export Rates'!$C$7:$S$7,_xlfn.XLOOKUP(Rateload!L515,'US Export Rates'!$A$8:$A$159,'US Export Rates'!$C$8:$S$159,0,0),0,0)</f>
        <v>143.1</v>
      </c>
      <c r="N515" t="s">
        <v>19</v>
      </c>
      <c r="O515" t="s">
        <v>59</v>
      </c>
      <c r="P515" t="s">
        <v>17</v>
      </c>
      <c r="Q515" t="str">
        <f t="shared" ref="Q515:Q578" si="8">IF(
    OR(ROW(A515)=2, MOD(ROW(A515),1000)=0),
    "insert into [TNL_RATING].[dbo].[dhl_express_rate_master] values ('" &amp; A515 &amp; "','" &amp; B515 &amp; "','" &amp; C515 &amp; "','" &amp; D515 &amp; "','" &amp; E515 &amp; "','" &amp; F515 &amp; "','" &amp; G515 &amp; "','" &amp; H515 &amp; "','" &amp; I515 &amp; "','" &amp; J515 &amp; "','" &amp; K515 &amp; "','" &amp; L515 &amp; "'," &amp; M515 &amp; ",'" &amp; N515 &amp; "','" &amp; O515 &amp; "'," &amp; P515 &amp; "),",
    IF(
        OR(A516="", MOD(ROW(A516),1000)=0),
        "('" &amp; A515 &amp; "','" &amp; B515 &amp; "','" &amp; C515 &amp; "','" &amp; D515 &amp; "','" &amp; E515 &amp; "','" &amp; F515 &amp; "','" &amp; G515 &amp; "','" &amp; H515 &amp; "','" &amp; I515 &amp; "','" &amp; J515 &amp; "','" &amp; K515 &amp; "','" &amp; L515 &amp; "'," &amp; M515 &amp; ",'" &amp; N515 &amp; "','" &amp; O515 &amp; "'," &amp; P515 &amp; ")",
        "('" &amp; A515 &amp; "','" &amp; B515 &amp; "','" &amp; C515 &amp; "','" &amp; D515 &amp; "','" &amp; E515 &amp; "','" &amp; F515 &amp; "','" &amp; G515 &amp; "','" &amp; H515 &amp; "','" &amp; I515 &amp; "','" &amp; J515 &amp; "','" &amp; K515 &amp; "','" &amp; L515 &amp; "'," &amp; M515 &amp; ",'" &amp; N515 &amp; "','" &amp; O515 &amp; "'," &amp; P515 &amp; "),"
    )
)</f>
        <v>('DHL','1/1/2025','1/1/2026','11706','Export','US','NULL','Express','Non-Document','D','59','60',143.1,'Flat','Dell_DHL2025Rates',NULL),</v>
      </c>
    </row>
    <row r="516" spans="1:17" x14ac:dyDescent="0.3">
      <c r="A516" t="s">
        <v>14</v>
      </c>
      <c r="B516" s="1" t="s">
        <v>57</v>
      </c>
      <c r="C516" s="1" t="s">
        <v>58</v>
      </c>
      <c r="D516">
        <v>11706</v>
      </c>
      <c r="E516" t="s">
        <v>15</v>
      </c>
      <c r="F516" t="s">
        <v>16</v>
      </c>
      <c r="G516" t="s">
        <v>17</v>
      </c>
      <c r="H516" t="s">
        <v>33</v>
      </c>
      <c r="I516" t="s">
        <v>18</v>
      </c>
      <c r="J516" t="s">
        <v>23</v>
      </c>
      <c r="K516">
        <v>60</v>
      </c>
      <c r="L516" s="14">
        <v>61</v>
      </c>
      <c r="M516" s="3" cm="1">
        <f t="array" ref="M516">_xlfn.XLOOKUP(J516,'US Export Rates'!$C$7:$S$7,_xlfn.XLOOKUP(Rateload!L516,'US Export Rates'!$A$8:$A$159,'US Export Rates'!$C$8:$S$159,0,0),0,0)</f>
        <v>144.84</v>
      </c>
      <c r="N516" t="s">
        <v>19</v>
      </c>
      <c r="O516" t="s">
        <v>59</v>
      </c>
      <c r="P516" t="s">
        <v>17</v>
      </c>
      <c r="Q516" t="str">
        <f t="shared" si="8"/>
        <v>('DHL','1/1/2025','1/1/2026','11706','Export','US','NULL','Express','Non-Document','D','60','61',144.84,'Flat','Dell_DHL2025Rates',NULL),</v>
      </c>
    </row>
    <row r="517" spans="1:17" x14ac:dyDescent="0.3">
      <c r="A517" t="s">
        <v>14</v>
      </c>
      <c r="B517" s="1" t="s">
        <v>57</v>
      </c>
      <c r="C517" s="1" t="s">
        <v>58</v>
      </c>
      <c r="D517">
        <v>11706</v>
      </c>
      <c r="E517" t="s">
        <v>15</v>
      </c>
      <c r="F517" t="s">
        <v>16</v>
      </c>
      <c r="G517" t="s">
        <v>17</v>
      </c>
      <c r="H517" t="s">
        <v>33</v>
      </c>
      <c r="I517" t="s">
        <v>18</v>
      </c>
      <c r="J517" t="s">
        <v>23</v>
      </c>
      <c r="K517">
        <v>61</v>
      </c>
      <c r="L517" s="14">
        <v>62</v>
      </c>
      <c r="M517" s="3" cm="1">
        <f t="array" ref="M517">_xlfn.XLOOKUP(J517,'US Export Rates'!$C$7:$S$7,_xlfn.XLOOKUP(Rateload!L517,'US Export Rates'!$A$8:$A$159,'US Export Rates'!$C$8:$S$159,0,0),0,0)</f>
        <v>146.58000000000001</v>
      </c>
      <c r="N517" t="s">
        <v>19</v>
      </c>
      <c r="O517" t="s">
        <v>59</v>
      </c>
      <c r="P517" t="s">
        <v>17</v>
      </c>
      <c r="Q517" t="str">
        <f t="shared" si="8"/>
        <v>('DHL','1/1/2025','1/1/2026','11706','Export','US','NULL','Express','Non-Document','D','61','62',146.58,'Flat','Dell_DHL2025Rates',NULL),</v>
      </c>
    </row>
    <row r="518" spans="1:17" x14ac:dyDescent="0.3">
      <c r="A518" t="s">
        <v>14</v>
      </c>
      <c r="B518" s="1" t="s">
        <v>57</v>
      </c>
      <c r="C518" s="1" t="s">
        <v>58</v>
      </c>
      <c r="D518">
        <v>11706</v>
      </c>
      <c r="E518" t="s">
        <v>15</v>
      </c>
      <c r="F518" t="s">
        <v>16</v>
      </c>
      <c r="G518" t="s">
        <v>17</v>
      </c>
      <c r="H518" t="s">
        <v>33</v>
      </c>
      <c r="I518" t="s">
        <v>18</v>
      </c>
      <c r="J518" t="s">
        <v>23</v>
      </c>
      <c r="K518">
        <v>62</v>
      </c>
      <c r="L518" s="14">
        <v>63</v>
      </c>
      <c r="M518" s="3" cm="1">
        <f t="array" ref="M518">_xlfn.XLOOKUP(J518,'US Export Rates'!$C$7:$S$7,_xlfn.XLOOKUP(Rateload!L518,'US Export Rates'!$A$8:$A$159,'US Export Rates'!$C$8:$S$159,0,0),0,0)</f>
        <v>148.32</v>
      </c>
      <c r="N518" t="s">
        <v>19</v>
      </c>
      <c r="O518" t="s">
        <v>59</v>
      </c>
      <c r="P518" t="s">
        <v>17</v>
      </c>
      <c r="Q518" t="str">
        <f t="shared" si="8"/>
        <v>('DHL','1/1/2025','1/1/2026','11706','Export','US','NULL','Express','Non-Document','D','62','63',148.32,'Flat','Dell_DHL2025Rates',NULL),</v>
      </c>
    </row>
    <row r="519" spans="1:17" x14ac:dyDescent="0.3">
      <c r="A519" t="s">
        <v>14</v>
      </c>
      <c r="B519" s="1" t="s">
        <v>57</v>
      </c>
      <c r="C519" s="1" t="s">
        <v>58</v>
      </c>
      <c r="D519">
        <v>11706</v>
      </c>
      <c r="E519" t="s">
        <v>15</v>
      </c>
      <c r="F519" t="s">
        <v>16</v>
      </c>
      <c r="G519" t="s">
        <v>17</v>
      </c>
      <c r="H519" t="s">
        <v>33</v>
      </c>
      <c r="I519" t="s">
        <v>18</v>
      </c>
      <c r="J519" t="s">
        <v>23</v>
      </c>
      <c r="K519">
        <v>63</v>
      </c>
      <c r="L519" s="14">
        <v>64</v>
      </c>
      <c r="M519" s="3" cm="1">
        <f t="array" ref="M519">_xlfn.XLOOKUP(J519,'US Export Rates'!$C$7:$S$7,_xlfn.XLOOKUP(Rateload!L519,'US Export Rates'!$A$8:$A$159,'US Export Rates'!$C$8:$S$159,0,0),0,0)</f>
        <v>150.06</v>
      </c>
      <c r="N519" t="s">
        <v>19</v>
      </c>
      <c r="O519" t="s">
        <v>59</v>
      </c>
      <c r="P519" t="s">
        <v>17</v>
      </c>
      <c r="Q519" t="str">
        <f t="shared" si="8"/>
        <v>('DHL','1/1/2025','1/1/2026','11706','Export','US','NULL','Express','Non-Document','D','63','64',150.06,'Flat','Dell_DHL2025Rates',NULL),</v>
      </c>
    </row>
    <row r="520" spans="1:17" x14ac:dyDescent="0.3">
      <c r="A520" t="s">
        <v>14</v>
      </c>
      <c r="B520" s="1" t="s">
        <v>57</v>
      </c>
      <c r="C520" s="1" t="s">
        <v>58</v>
      </c>
      <c r="D520">
        <v>11706</v>
      </c>
      <c r="E520" t="s">
        <v>15</v>
      </c>
      <c r="F520" t="s">
        <v>16</v>
      </c>
      <c r="G520" t="s">
        <v>17</v>
      </c>
      <c r="H520" t="s">
        <v>33</v>
      </c>
      <c r="I520" t="s">
        <v>18</v>
      </c>
      <c r="J520" t="s">
        <v>23</v>
      </c>
      <c r="K520">
        <v>64</v>
      </c>
      <c r="L520" s="14">
        <v>65</v>
      </c>
      <c r="M520" s="3" cm="1">
        <f t="array" ref="M520">_xlfn.XLOOKUP(J520,'US Export Rates'!$C$7:$S$7,_xlfn.XLOOKUP(Rateload!L520,'US Export Rates'!$A$8:$A$159,'US Export Rates'!$C$8:$S$159,0,0),0,0)</f>
        <v>151.80000000000001</v>
      </c>
      <c r="N520" t="s">
        <v>19</v>
      </c>
      <c r="O520" t="s">
        <v>59</v>
      </c>
      <c r="P520" t="s">
        <v>17</v>
      </c>
      <c r="Q520" t="str">
        <f t="shared" si="8"/>
        <v>('DHL','1/1/2025','1/1/2026','11706','Export','US','NULL','Express','Non-Document','D','64','65',151.8,'Flat','Dell_DHL2025Rates',NULL),</v>
      </c>
    </row>
    <row r="521" spans="1:17" x14ac:dyDescent="0.3">
      <c r="A521" t="s">
        <v>14</v>
      </c>
      <c r="B521" s="1" t="s">
        <v>57</v>
      </c>
      <c r="C521" s="1" t="s">
        <v>58</v>
      </c>
      <c r="D521">
        <v>11706</v>
      </c>
      <c r="E521" t="s">
        <v>15</v>
      </c>
      <c r="F521" t="s">
        <v>16</v>
      </c>
      <c r="G521" t="s">
        <v>17</v>
      </c>
      <c r="H521" t="s">
        <v>33</v>
      </c>
      <c r="I521" t="s">
        <v>18</v>
      </c>
      <c r="J521" t="s">
        <v>23</v>
      </c>
      <c r="K521">
        <v>65</v>
      </c>
      <c r="L521" s="14">
        <v>66</v>
      </c>
      <c r="M521" s="3" cm="1">
        <f t="array" ref="M521">_xlfn.XLOOKUP(J521,'US Export Rates'!$C$7:$S$7,_xlfn.XLOOKUP(Rateload!L521,'US Export Rates'!$A$8:$A$159,'US Export Rates'!$C$8:$S$159,0,0),0,0)</f>
        <v>153.54</v>
      </c>
      <c r="N521" t="s">
        <v>19</v>
      </c>
      <c r="O521" t="s">
        <v>59</v>
      </c>
      <c r="P521" t="s">
        <v>17</v>
      </c>
      <c r="Q521" t="str">
        <f t="shared" si="8"/>
        <v>('DHL','1/1/2025','1/1/2026','11706','Export','US','NULL','Express','Non-Document','D','65','66',153.54,'Flat','Dell_DHL2025Rates',NULL),</v>
      </c>
    </row>
    <row r="522" spans="1:17" x14ac:dyDescent="0.3">
      <c r="A522" t="s">
        <v>14</v>
      </c>
      <c r="B522" s="1" t="s">
        <v>57</v>
      </c>
      <c r="C522" s="1" t="s">
        <v>58</v>
      </c>
      <c r="D522">
        <v>11706</v>
      </c>
      <c r="E522" t="s">
        <v>15</v>
      </c>
      <c r="F522" t="s">
        <v>16</v>
      </c>
      <c r="G522" t="s">
        <v>17</v>
      </c>
      <c r="H522" t="s">
        <v>33</v>
      </c>
      <c r="I522" t="s">
        <v>18</v>
      </c>
      <c r="J522" t="s">
        <v>23</v>
      </c>
      <c r="K522">
        <v>66</v>
      </c>
      <c r="L522" s="14">
        <v>67</v>
      </c>
      <c r="M522" s="3" cm="1">
        <f t="array" ref="M522">_xlfn.XLOOKUP(J522,'US Export Rates'!$C$7:$S$7,_xlfn.XLOOKUP(Rateload!L522,'US Export Rates'!$A$8:$A$159,'US Export Rates'!$C$8:$S$159,0,0),0,0)</f>
        <v>155.28</v>
      </c>
      <c r="N522" t="s">
        <v>19</v>
      </c>
      <c r="O522" t="s">
        <v>59</v>
      </c>
      <c r="P522" t="s">
        <v>17</v>
      </c>
      <c r="Q522" t="str">
        <f t="shared" si="8"/>
        <v>('DHL','1/1/2025','1/1/2026','11706','Export','US','NULL','Express','Non-Document','D','66','67',155.28,'Flat','Dell_DHL2025Rates',NULL),</v>
      </c>
    </row>
    <row r="523" spans="1:17" x14ac:dyDescent="0.3">
      <c r="A523" t="s">
        <v>14</v>
      </c>
      <c r="B523" s="1" t="s">
        <v>57</v>
      </c>
      <c r="C523" s="1" t="s">
        <v>58</v>
      </c>
      <c r="D523">
        <v>11706</v>
      </c>
      <c r="E523" t="s">
        <v>15</v>
      </c>
      <c r="F523" t="s">
        <v>16</v>
      </c>
      <c r="G523" t="s">
        <v>17</v>
      </c>
      <c r="H523" t="s">
        <v>33</v>
      </c>
      <c r="I523" t="s">
        <v>18</v>
      </c>
      <c r="J523" t="s">
        <v>23</v>
      </c>
      <c r="K523">
        <v>67</v>
      </c>
      <c r="L523" s="14">
        <v>68</v>
      </c>
      <c r="M523" s="3" cm="1">
        <f t="array" ref="M523">_xlfn.XLOOKUP(J523,'US Export Rates'!$C$7:$S$7,_xlfn.XLOOKUP(Rateload!L523,'US Export Rates'!$A$8:$A$159,'US Export Rates'!$C$8:$S$159,0,0),0,0)</f>
        <v>157.02000000000001</v>
      </c>
      <c r="N523" t="s">
        <v>19</v>
      </c>
      <c r="O523" t="s">
        <v>59</v>
      </c>
      <c r="P523" t="s">
        <v>17</v>
      </c>
      <c r="Q523" t="str">
        <f t="shared" si="8"/>
        <v>('DHL','1/1/2025','1/1/2026','11706','Export','US','NULL','Express','Non-Document','D','67','68',157.02,'Flat','Dell_DHL2025Rates',NULL),</v>
      </c>
    </row>
    <row r="524" spans="1:17" x14ac:dyDescent="0.3">
      <c r="A524" t="s">
        <v>14</v>
      </c>
      <c r="B524" s="1" t="s">
        <v>57</v>
      </c>
      <c r="C524" s="1" t="s">
        <v>58</v>
      </c>
      <c r="D524">
        <v>11706</v>
      </c>
      <c r="E524" t="s">
        <v>15</v>
      </c>
      <c r="F524" t="s">
        <v>16</v>
      </c>
      <c r="G524" t="s">
        <v>17</v>
      </c>
      <c r="H524" t="s">
        <v>33</v>
      </c>
      <c r="I524" t="s">
        <v>18</v>
      </c>
      <c r="J524" t="s">
        <v>23</v>
      </c>
      <c r="K524">
        <v>68</v>
      </c>
      <c r="L524" s="14">
        <v>69</v>
      </c>
      <c r="M524" s="3" cm="1">
        <f t="array" ref="M524">_xlfn.XLOOKUP(J524,'US Export Rates'!$C$7:$S$7,_xlfn.XLOOKUP(Rateload!L524,'US Export Rates'!$A$8:$A$159,'US Export Rates'!$C$8:$S$159,0,0),0,0)</f>
        <v>158.76</v>
      </c>
      <c r="N524" t="s">
        <v>19</v>
      </c>
      <c r="O524" t="s">
        <v>59</v>
      </c>
      <c r="P524" t="s">
        <v>17</v>
      </c>
      <c r="Q524" t="str">
        <f t="shared" si="8"/>
        <v>('DHL','1/1/2025','1/1/2026','11706','Export','US','NULL','Express','Non-Document','D','68','69',158.76,'Flat','Dell_DHL2025Rates',NULL),</v>
      </c>
    </row>
    <row r="525" spans="1:17" x14ac:dyDescent="0.3">
      <c r="A525" t="s">
        <v>14</v>
      </c>
      <c r="B525" s="1" t="s">
        <v>57</v>
      </c>
      <c r="C525" s="1" t="s">
        <v>58</v>
      </c>
      <c r="D525">
        <v>11706</v>
      </c>
      <c r="E525" t="s">
        <v>15</v>
      </c>
      <c r="F525" t="s">
        <v>16</v>
      </c>
      <c r="G525" t="s">
        <v>17</v>
      </c>
      <c r="H525" t="s">
        <v>33</v>
      </c>
      <c r="I525" t="s">
        <v>18</v>
      </c>
      <c r="J525" t="s">
        <v>23</v>
      </c>
      <c r="K525">
        <v>69</v>
      </c>
      <c r="L525" s="14">
        <v>70</v>
      </c>
      <c r="M525" s="3" cm="1">
        <f t="array" ref="M525">_xlfn.XLOOKUP(J525,'US Export Rates'!$C$7:$S$7,_xlfn.XLOOKUP(Rateload!L525,'US Export Rates'!$A$8:$A$159,'US Export Rates'!$C$8:$S$159,0,0),0,0)</f>
        <v>160.5</v>
      </c>
      <c r="N525" t="s">
        <v>19</v>
      </c>
      <c r="O525" t="s">
        <v>59</v>
      </c>
      <c r="P525" t="s">
        <v>17</v>
      </c>
      <c r="Q525" t="str">
        <f t="shared" si="8"/>
        <v>('DHL','1/1/2025','1/1/2026','11706','Export','US','NULL','Express','Non-Document','D','69','70',160.5,'Flat','Dell_DHL2025Rates',NULL),</v>
      </c>
    </row>
    <row r="526" spans="1:17" x14ac:dyDescent="0.3">
      <c r="A526" t="s">
        <v>14</v>
      </c>
      <c r="B526" s="1" t="s">
        <v>57</v>
      </c>
      <c r="C526" s="1" t="s">
        <v>58</v>
      </c>
      <c r="D526">
        <v>11706</v>
      </c>
      <c r="E526" t="s">
        <v>15</v>
      </c>
      <c r="F526" t="s">
        <v>16</v>
      </c>
      <c r="G526" t="s">
        <v>17</v>
      </c>
      <c r="H526" t="s">
        <v>33</v>
      </c>
      <c r="I526" t="s">
        <v>18</v>
      </c>
      <c r="J526" t="s">
        <v>23</v>
      </c>
      <c r="K526">
        <v>70</v>
      </c>
      <c r="L526" s="14">
        <v>71</v>
      </c>
      <c r="M526" s="3" cm="1">
        <f t="array" ref="M526">_xlfn.XLOOKUP(J526,'US Export Rates'!$C$7:$S$7,_xlfn.XLOOKUP(Rateload!L526,'US Export Rates'!$A$8:$A$159,'US Export Rates'!$C$8:$S$159,0,0),0,0)</f>
        <v>162.56</v>
      </c>
      <c r="N526" t="s">
        <v>19</v>
      </c>
      <c r="O526" t="s">
        <v>59</v>
      </c>
      <c r="P526" t="s">
        <v>17</v>
      </c>
      <c r="Q526" t="str">
        <f t="shared" si="8"/>
        <v>('DHL','1/1/2025','1/1/2026','11706','Export','US','NULL','Express','Non-Document','D','70','71',162.56,'Flat','Dell_DHL2025Rates',NULL),</v>
      </c>
    </row>
    <row r="527" spans="1:17" x14ac:dyDescent="0.3">
      <c r="A527" t="s">
        <v>14</v>
      </c>
      <c r="B527" s="1" t="s">
        <v>57</v>
      </c>
      <c r="C527" s="1" t="s">
        <v>58</v>
      </c>
      <c r="D527">
        <v>11706</v>
      </c>
      <c r="E527" t="s">
        <v>15</v>
      </c>
      <c r="F527" t="s">
        <v>16</v>
      </c>
      <c r="G527" t="s">
        <v>17</v>
      </c>
      <c r="H527" t="s">
        <v>33</v>
      </c>
      <c r="I527" t="s">
        <v>18</v>
      </c>
      <c r="J527" t="s">
        <v>23</v>
      </c>
      <c r="K527">
        <v>71</v>
      </c>
      <c r="L527" s="14">
        <v>72</v>
      </c>
      <c r="M527" s="3" cm="1">
        <f t="array" ref="M527">_xlfn.XLOOKUP(J527,'US Export Rates'!$C$7:$S$7,_xlfn.XLOOKUP(Rateload!L527,'US Export Rates'!$A$8:$A$159,'US Export Rates'!$C$8:$S$159,0,0),0,0)</f>
        <v>164.62</v>
      </c>
      <c r="N527" t="s">
        <v>19</v>
      </c>
      <c r="O527" t="s">
        <v>59</v>
      </c>
      <c r="P527" t="s">
        <v>17</v>
      </c>
      <c r="Q527" t="str">
        <f t="shared" si="8"/>
        <v>('DHL','1/1/2025','1/1/2026','11706','Export','US','NULL','Express','Non-Document','D','71','72',164.62,'Flat','Dell_DHL2025Rates',NULL),</v>
      </c>
    </row>
    <row r="528" spans="1:17" x14ac:dyDescent="0.3">
      <c r="A528" t="s">
        <v>14</v>
      </c>
      <c r="B528" s="1" t="s">
        <v>57</v>
      </c>
      <c r="C528" s="1" t="s">
        <v>58</v>
      </c>
      <c r="D528">
        <v>11706</v>
      </c>
      <c r="E528" t="s">
        <v>15</v>
      </c>
      <c r="F528" t="s">
        <v>16</v>
      </c>
      <c r="G528" t="s">
        <v>17</v>
      </c>
      <c r="H528" t="s">
        <v>33</v>
      </c>
      <c r="I528" t="s">
        <v>18</v>
      </c>
      <c r="J528" t="s">
        <v>23</v>
      </c>
      <c r="K528">
        <v>72</v>
      </c>
      <c r="L528" s="14">
        <v>73</v>
      </c>
      <c r="M528" s="3" cm="1">
        <f t="array" ref="M528">_xlfn.XLOOKUP(J528,'US Export Rates'!$C$7:$S$7,_xlfn.XLOOKUP(Rateload!L528,'US Export Rates'!$A$8:$A$159,'US Export Rates'!$C$8:$S$159,0,0),0,0)</f>
        <v>166.68</v>
      </c>
      <c r="N528" t="s">
        <v>19</v>
      </c>
      <c r="O528" t="s">
        <v>59</v>
      </c>
      <c r="P528" t="s">
        <v>17</v>
      </c>
      <c r="Q528" t="str">
        <f t="shared" si="8"/>
        <v>('DHL','1/1/2025','1/1/2026','11706','Export','US','NULL','Express','Non-Document','D','72','73',166.68,'Flat','Dell_DHL2025Rates',NULL),</v>
      </c>
    </row>
    <row r="529" spans="1:17" x14ac:dyDescent="0.3">
      <c r="A529" t="s">
        <v>14</v>
      </c>
      <c r="B529" s="1" t="s">
        <v>57</v>
      </c>
      <c r="C529" s="1" t="s">
        <v>58</v>
      </c>
      <c r="D529">
        <v>11706</v>
      </c>
      <c r="E529" t="s">
        <v>15</v>
      </c>
      <c r="F529" t="s">
        <v>16</v>
      </c>
      <c r="G529" t="s">
        <v>17</v>
      </c>
      <c r="H529" t="s">
        <v>33</v>
      </c>
      <c r="I529" t="s">
        <v>18</v>
      </c>
      <c r="J529" t="s">
        <v>23</v>
      </c>
      <c r="K529">
        <v>73</v>
      </c>
      <c r="L529" s="14">
        <v>74</v>
      </c>
      <c r="M529" s="3" cm="1">
        <f t="array" ref="M529">_xlfn.XLOOKUP(J529,'US Export Rates'!$C$7:$S$7,_xlfn.XLOOKUP(Rateload!L529,'US Export Rates'!$A$8:$A$159,'US Export Rates'!$C$8:$S$159,0,0),0,0)</f>
        <v>168.74</v>
      </c>
      <c r="N529" t="s">
        <v>19</v>
      </c>
      <c r="O529" t="s">
        <v>59</v>
      </c>
      <c r="P529" t="s">
        <v>17</v>
      </c>
      <c r="Q529" t="str">
        <f t="shared" si="8"/>
        <v>('DHL','1/1/2025','1/1/2026','11706','Export','US','NULL','Express','Non-Document','D','73','74',168.74,'Flat','Dell_DHL2025Rates',NULL),</v>
      </c>
    </row>
    <row r="530" spans="1:17" x14ac:dyDescent="0.3">
      <c r="A530" t="s">
        <v>14</v>
      </c>
      <c r="B530" s="1" t="s">
        <v>57</v>
      </c>
      <c r="C530" s="1" t="s">
        <v>58</v>
      </c>
      <c r="D530">
        <v>11706</v>
      </c>
      <c r="E530" t="s">
        <v>15</v>
      </c>
      <c r="F530" t="s">
        <v>16</v>
      </c>
      <c r="G530" t="s">
        <v>17</v>
      </c>
      <c r="H530" t="s">
        <v>33</v>
      </c>
      <c r="I530" t="s">
        <v>18</v>
      </c>
      <c r="J530" t="s">
        <v>23</v>
      </c>
      <c r="K530">
        <v>74</v>
      </c>
      <c r="L530" s="14">
        <v>75</v>
      </c>
      <c r="M530" s="3" cm="1">
        <f t="array" ref="M530">_xlfn.XLOOKUP(J530,'US Export Rates'!$C$7:$S$7,_xlfn.XLOOKUP(Rateload!L530,'US Export Rates'!$A$8:$A$159,'US Export Rates'!$C$8:$S$159,0,0),0,0)</f>
        <v>170.8</v>
      </c>
      <c r="N530" t="s">
        <v>19</v>
      </c>
      <c r="O530" t="s">
        <v>59</v>
      </c>
      <c r="P530" t="s">
        <v>17</v>
      </c>
      <c r="Q530" t="str">
        <f t="shared" si="8"/>
        <v>('DHL','1/1/2025','1/1/2026','11706','Export','US','NULL','Express','Non-Document','D','74','75',170.8,'Flat','Dell_DHL2025Rates',NULL),</v>
      </c>
    </row>
    <row r="531" spans="1:17" x14ac:dyDescent="0.3">
      <c r="A531" t="s">
        <v>14</v>
      </c>
      <c r="B531" s="1" t="s">
        <v>57</v>
      </c>
      <c r="C531" s="1" t="s">
        <v>58</v>
      </c>
      <c r="D531">
        <v>11706</v>
      </c>
      <c r="E531" t="s">
        <v>15</v>
      </c>
      <c r="F531" t="s">
        <v>16</v>
      </c>
      <c r="G531" t="s">
        <v>17</v>
      </c>
      <c r="H531" t="s">
        <v>33</v>
      </c>
      <c r="I531" t="s">
        <v>18</v>
      </c>
      <c r="J531" t="s">
        <v>23</v>
      </c>
      <c r="K531">
        <v>75</v>
      </c>
      <c r="L531" s="14">
        <v>76</v>
      </c>
      <c r="M531" s="3" cm="1">
        <f t="array" ref="M531">_xlfn.XLOOKUP(J531,'US Export Rates'!$C$7:$S$7,_xlfn.XLOOKUP(Rateload!L531,'US Export Rates'!$A$8:$A$159,'US Export Rates'!$C$8:$S$159,0,0),0,0)</f>
        <v>172.86</v>
      </c>
      <c r="N531" t="s">
        <v>19</v>
      </c>
      <c r="O531" t="s">
        <v>59</v>
      </c>
      <c r="P531" t="s">
        <v>17</v>
      </c>
      <c r="Q531" t="str">
        <f t="shared" si="8"/>
        <v>('DHL','1/1/2025','1/1/2026','11706','Export','US','NULL','Express','Non-Document','D','75','76',172.86,'Flat','Dell_DHL2025Rates',NULL),</v>
      </c>
    </row>
    <row r="532" spans="1:17" x14ac:dyDescent="0.3">
      <c r="A532" t="s">
        <v>14</v>
      </c>
      <c r="B532" s="1" t="s">
        <v>57</v>
      </c>
      <c r="C532" s="1" t="s">
        <v>58</v>
      </c>
      <c r="D532">
        <v>11706</v>
      </c>
      <c r="E532" t="s">
        <v>15</v>
      </c>
      <c r="F532" t="s">
        <v>16</v>
      </c>
      <c r="G532" t="s">
        <v>17</v>
      </c>
      <c r="H532" t="s">
        <v>33</v>
      </c>
      <c r="I532" t="s">
        <v>18</v>
      </c>
      <c r="J532" t="s">
        <v>23</v>
      </c>
      <c r="K532">
        <v>76</v>
      </c>
      <c r="L532" s="14">
        <v>77</v>
      </c>
      <c r="M532" s="3" cm="1">
        <f t="array" ref="M532">_xlfn.XLOOKUP(J532,'US Export Rates'!$C$7:$S$7,_xlfn.XLOOKUP(Rateload!L532,'US Export Rates'!$A$8:$A$159,'US Export Rates'!$C$8:$S$159,0,0),0,0)</f>
        <v>174.92</v>
      </c>
      <c r="N532" t="s">
        <v>19</v>
      </c>
      <c r="O532" t="s">
        <v>59</v>
      </c>
      <c r="P532" t="s">
        <v>17</v>
      </c>
      <c r="Q532" t="str">
        <f t="shared" si="8"/>
        <v>('DHL','1/1/2025','1/1/2026','11706','Export','US','NULL','Express','Non-Document','D','76','77',174.92,'Flat','Dell_DHL2025Rates',NULL),</v>
      </c>
    </row>
    <row r="533" spans="1:17" x14ac:dyDescent="0.3">
      <c r="A533" t="s">
        <v>14</v>
      </c>
      <c r="B533" s="1" t="s">
        <v>57</v>
      </c>
      <c r="C533" s="1" t="s">
        <v>58</v>
      </c>
      <c r="D533">
        <v>11706</v>
      </c>
      <c r="E533" t="s">
        <v>15</v>
      </c>
      <c r="F533" t="s">
        <v>16</v>
      </c>
      <c r="G533" t="s">
        <v>17</v>
      </c>
      <c r="H533" t="s">
        <v>33</v>
      </c>
      <c r="I533" t="s">
        <v>18</v>
      </c>
      <c r="J533" t="s">
        <v>23</v>
      </c>
      <c r="K533">
        <v>77</v>
      </c>
      <c r="L533" s="14">
        <v>78</v>
      </c>
      <c r="M533" s="3" cm="1">
        <f t="array" ref="M533">_xlfn.XLOOKUP(J533,'US Export Rates'!$C$7:$S$7,_xlfn.XLOOKUP(Rateload!L533,'US Export Rates'!$A$8:$A$159,'US Export Rates'!$C$8:$S$159,0,0),0,0)</f>
        <v>176.98</v>
      </c>
      <c r="N533" t="s">
        <v>19</v>
      </c>
      <c r="O533" t="s">
        <v>59</v>
      </c>
      <c r="P533" t="s">
        <v>17</v>
      </c>
      <c r="Q533" t="str">
        <f t="shared" si="8"/>
        <v>('DHL','1/1/2025','1/1/2026','11706','Export','US','NULL','Express','Non-Document','D','77','78',176.98,'Flat','Dell_DHL2025Rates',NULL),</v>
      </c>
    </row>
    <row r="534" spans="1:17" x14ac:dyDescent="0.3">
      <c r="A534" t="s">
        <v>14</v>
      </c>
      <c r="B534" s="1" t="s">
        <v>57</v>
      </c>
      <c r="C534" s="1" t="s">
        <v>58</v>
      </c>
      <c r="D534">
        <v>11706</v>
      </c>
      <c r="E534" t="s">
        <v>15</v>
      </c>
      <c r="F534" t="s">
        <v>16</v>
      </c>
      <c r="G534" t="s">
        <v>17</v>
      </c>
      <c r="H534" t="s">
        <v>33</v>
      </c>
      <c r="I534" t="s">
        <v>18</v>
      </c>
      <c r="J534" t="s">
        <v>23</v>
      </c>
      <c r="K534">
        <v>78</v>
      </c>
      <c r="L534" s="14">
        <v>79</v>
      </c>
      <c r="M534" s="3" cm="1">
        <f t="array" ref="M534">_xlfn.XLOOKUP(J534,'US Export Rates'!$C$7:$S$7,_xlfn.XLOOKUP(Rateload!L534,'US Export Rates'!$A$8:$A$159,'US Export Rates'!$C$8:$S$159,0,0),0,0)</f>
        <v>179.04</v>
      </c>
      <c r="N534" t="s">
        <v>19</v>
      </c>
      <c r="O534" t="s">
        <v>59</v>
      </c>
      <c r="P534" t="s">
        <v>17</v>
      </c>
      <c r="Q534" t="str">
        <f t="shared" si="8"/>
        <v>('DHL','1/1/2025','1/1/2026','11706','Export','US','NULL','Express','Non-Document','D','78','79',179.04,'Flat','Dell_DHL2025Rates',NULL),</v>
      </c>
    </row>
    <row r="535" spans="1:17" x14ac:dyDescent="0.3">
      <c r="A535" t="s">
        <v>14</v>
      </c>
      <c r="B535" s="1" t="s">
        <v>57</v>
      </c>
      <c r="C535" s="1" t="s">
        <v>58</v>
      </c>
      <c r="D535">
        <v>11706</v>
      </c>
      <c r="E535" t="s">
        <v>15</v>
      </c>
      <c r="F535" t="s">
        <v>16</v>
      </c>
      <c r="G535" t="s">
        <v>17</v>
      </c>
      <c r="H535" t="s">
        <v>33</v>
      </c>
      <c r="I535" t="s">
        <v>18</v>
      </c>
      <c r="J535" t="s">
        <v>23</v>
      </c>
      <c r="K535">
        <v>79</v>
      </c>
      <c r="L535" s="14">
        <v>80</v>
      </c>
      <c r="M535" s="3" cm="1">
        <f t="array" ref="M535">_xlfn.XLOOKUP(J535,'US Export Rates'!$C$7:$S$7,_xlfn.XLOOKUP(Rateload!L535,'US Export Rates'!$A$8:$A$159,'US Export Rates'!$C$8:$S$159,0,0),0,0)</f>
        <v>181.1</v>
      </c>
      <c r="N535" t="s">
        <v>19</v>
      </c>
      <c r="O535" t="s">
        <v>59</v>
      </c>
      <c r="P535" t="s">
        <v>17</v>
      </c>
      <c r="Q535" t="str">
        <f t="shared" si="8"/>
        <v>('DHL','1/1/2025','1/1/2026','11706','Export','US','NULL','Express','Non-Document','D','79','80',181.1,'Flat','Dell_DHL2025Rates',NULL),</v>
      </c>
    </row>
    <row r="536" spans="1:17" x14ac:dyDescent="0.3">
      <c r="A536" t="s">
        <v>14</v>
      </c>
      <c r="B536" s="1" t="s">
        <v>57</v>
      </c>
      <c r="C536" s="1" t="s">
        <v>58</v>
      </c>
      <c r="D536">
        <v>11706</v>
      </c>
      <c r="E536" t="s">
        <v>15</v>
      </c>
      <c r="F536" t="s">
        <v>16</v>
      </c>
      <c r="G536" t="s">
        <v>17</v>
      </c>
      <c r="H536" t="s">
        <v>33</v>
      </c>
      <c r="I536" t="s">
        <v>18</v>
      </c>
      <c r="J536" t="s">
        <v>23</v>
      </c>
      <c r="K536">
        <v>80</v>
      </c>
      <c r="L536" s="14">
        <v>81</v>
      </c>
      <c r="M536" s="3" cm="1">
        <f t="array" ref="M536">_xlfn.XLOOKUP(J536,'US Export Rates'!$C$7:$S$7,_xlfn.XLOOKUP(Rateload!L536,'US Export Rates'!$A$8:$A$159,'US Export Rates'!$C$8:$S$159,0,0),0,0)</f>
        <v>183.16</v>
      </c>
      <c r="N536" t="s">
        <v>19</v>
      </c>
      <c r="O536" t="s">
        <v>59</v>
      </c>
      <c r="P536" t="s">
        <v>17</v>
      </c>
      <c r="Q536" t="str">
        <f t="shared" si="8"/>
        <v>('DHL','1/1/2025','1/1/2026','11706','Export','US','NULL','Express','Non-Document','D','80','81',183.16,'Flat','Dell_DHL2025Rates',NULL),</v>
      </c>
    </row>
    <row r="537" spans="1:17" x14ac:dyDescent="0.3">
      <c r="A537" t="s">
        <v>14</v>
      </c>
      <c r="B537" s="1" t="s">
        <v>57</v>
      </c>
      <c r="C537" s="1" t="s">
        <v>58</v>
      </c>
      <c r="D537">
        <v>11706</v>
      </c>
      <c r="E537" t="s">
        <v>15</v>
      </c>
      <c r="F537" t="s">
        <v>16</v>
      </c>
      <c r="G537" t="s">
        <v>17</v>
      </c>
      <c r="H537" t="s">
        <v>33</v>
      </c>
      <c r="I537" t="s">
        <v>18</v>
      </c>
      <c r="J537" t="s">
        <v>23</v>
      </c>
      <c r="K537">
        <v>81</v>
      </c>
      <c r="L537" s="14">
        <v>82</v>
      </c>
      <c r="M537" s="3" cm="1">
        <f t="array" ref="M537">_xlfn.XLOOKUP(J537,'US Export Rates'!$C$7:$S$7,_xlfn.XLOOKUP(Rateload!L537,'US Export Rates'!$A$8:$A$159,'US Export Rates'!$C$8:$S$159,0,0),0,0)</f>
        <v>185.22</v>
      </c>
      <c r="N537" t="s">
        <v>19</v>
      </c>
      <c r="O537" t="s">
        <v>59</v>
      </c>
      <c r="P537" t="s">
        <v>17</v>
      </c>
      <c r="Q537" t="str">
        <f t="shared" si="8"/>
        <v>('DHL','1/1/2025','1/1/2026','11706','Export','US','NULL','Express','Non-Document','D','81','82',185.22,'Flat','Dell_DHL2025Rates',NULL),</v>
      </c>
    </row>
    <row r="538" spans="1:17" x14ac:dyDescent="0.3">
      <c r="A538" t="s">
        <v>14</v>
      </c>
      <c r="B538" s="1" t="s">
        <v>57</v>
      </c>
      <c r="C538" s="1" t="s">
        <v>58</v>
      </c>
      <c r="D538">
        <v>11706</v>
      </c>
      <c r="E538" t="s">
        <v>15</v>
      </c>
      <c r="F538" t="s">
        <v>16</v>
      </c>
      <c r="G538" t="s">
        <v>17</v>
      </c>
      <c r="H538" t="s">
        <v>33</v>
      </c>
      <c r="I538" t="s">
        <v>18</v>
      </c>
      <c r="J538" t="s">
        <v>23</v>
      </c>
      <c r="K538">
        <v>82</v>
      </c>
      <c r="L538" s="14">
        <v>83</v>
      </c>
      <c r="M538" s="3" cm="1">
        <f t="array" ref="M538">_xlfn.XLOOKUP(J538,'US Export Rates'!$C$7:$S$7,_xlfn.XLOOKUP(Rateload!L538,'US Export Rates'!$A$8:$A$159,'US Export Rates'!$C$8:$S$159,0,0),0,0)</f>
        <v>187.28</v>
      </c>
      <c r="N538" t="s">
        <v>19</v>
      </c>
      <c r="O538" t="s">
        <v>59</v>
      </c>
      <c r="P538" t="s">
        <v>17</v>
      </c>
      <c r="Q538" t="str">
        <f t="shared" si="8"/>
        <v>('DHL','1/1/2025','1/1/2026','11706','Export','US','NULL','Express','Non-Document','D','82','83',187.28,'Flat','Dell_DHL2025Rates',NULL),</v>
      </c>
    </row>
    <row r="539" spans="1:17" x14ac:dyDescent="0.3">
      <c r="A539" t="s">
        <v>14</v>
      </c>
      <c r="B539" s="1" t="s">
        <v>57</v>
      </c>
      <c r="C539" s="1" t="s">
        <v>58</v>
      </c>
      <c r="D539">
        <v>11706</v>
      </c>
      <c r="E539" t="s">
        <v>15</v>
      </c>
      <c r="F539" t="s">
        <v>16</v>
      </c>
      <c r="G539" t="s">
        <v>17</v>
      </c>
      <c r="H539" t="s">
        <v>33</v>
      </c>
      <c r="I539" t="s">
        <v>18</v>
      </c>
      <c r="J539" t="s">
        <v>23</v>
      </c>
      <c r="K539">
        <v>83</v>
      </c>
      <c r="L539" s="14">
        <v>84</v>
      </c>
      <c r="M539" s="3" cm="1">
        <f t="array" ref="M539">_xlfn.XLOOKUP(J539,'US Export Rates'!$C$7:$S$7,_xlfn.XLOOKUP(Rateload!L539,'US Export Rates'!$A$8:$A$159,'US Export Rates'!$C$8:$S$159,0,0),0,0)</f>
        <v>189.34</v>
      </c>
      <c r="N539" t="s">
        <v>19</v>
      </c>
      <c r="O539" t="s">
        <v>59</v>
      </c>
      <c r="P539" t="s">
        <v>17</v>
      </c>
      <c r="Q539" t="str">
        <f t="shared" si="8"/>
        <v>('DHL','1/1/2025','1/1/2026','11706','Export','US','NULL','Express','Non-Document','D','83','84',189.34,'Flat','Dell_DHL2025Rates',NULL),</v>
      </c>
    </row>
    <row r="540" spans="1:17" x14ac:dyDescent="0.3">
      <c r="A540" t="s">
        <v>14</v>
      </c>
      <c r="B540" s="1" t="s">
        <v>57</v>
      </c>
      <c r="C540" s="1" t="s">
        <v>58</v>
      </c>
      <c r="D540">
        <v>11706</v>
      </c>
      <c r="E540" t="s">
        <v>15</v>
      </c>
      <c r="F540" t="s">
        <v>16</v>
      </c>
      <c r="G540" t="s">
        <v>17</v>
      </c>
      <c r="H540" t="s">
        <v>33</v>
      </c>
      <c r="I540" t="s">
        <v>18</v>
      </c>
      <c r="J540" t="s">
        <v>23</v>
      </c>
      <c r="K540">
        <v>84</v>
      </c>
      <c r="L540" s="14">
        <v>85</v>
      </c>
      <c r="M540" s="3" cm="1">
        <f t="array" ref="M540">_xlfn.XLOOKUP(J540,'US Export Rates'!$C$7:$S$7,_xlfn.XLOOKUP(Rateload!L540,'US Export Rates'!$A$8:$A$159,'US Export Rates'!$C$8:$S$159,0,0),0,0)</f>
        <v>191.4</v>
      </c>
      <c r="N540" t="s">
        <v>19</v>
      </c>
      <c r="O540" t="s">
        <v>59</v>
      </c>
      <c r="P540" t="s">
        <v>17</v>
      </c>
      <c r="Q540" t="str">
        <f t="shared" si="8"/>
        <v>('DHL','1/1/2025','1/1/2026','11706','Export','US','NULL','Express','Non-Document','D','84','85',191.4,'Flat','Dell_DHL2025Rates',NULL),</v>
      </c>
    </row>
    <row r="541" spans="1:17" x14ac:dyDescent="0.3">
      <c r="A541" t="s">
        <v>14</v>
      </c>
      <c r="B541" s="1" t="s">
        <v>57</v>
      </c>
      <c r="C541" s="1" t="s">
        <v>58</v>
      </c>
      <c r="D541">
        <v>11706</v>
      </c>
      <c r="E541" t="s">
        <v>15</v>
      </c>
      <c r="F541" t="s">
        <v>16</v>
      </c>
      <c r="G541" t="s">
        <v>17</v>
      </c>
      <c r="H541" t="s">
        <v>33</v>
      </c>
      <c r="I541" t="s">
        <v>18</v>
      </c>
      <c r="J541" t="s">
        <v>23</v>
      </c>
      <c r="K541">
        <v>85</v>
      </c>
      <c r="L541" s="14">
        <v>86</v>
      </c>
      <c r="M541" s="3" cm="1">
        <f t="array" ref="M541">_xlfn.XLOOKUP(J541,'US Export Rates'!$C$7:$S$7,_xlfn.XLOOKUP(Rateload!L541,'US Export Rates'!$A$8:$A$159,'US Export Rates'!$C$8:$S$159,0,0),0,0)</f>
        <v>193.46</v>
      </c>
      <c r="N541" t="s">
        <v>19</v>
      </c>
      <c r="O541" t="s">
        <v>59</v>
      </c>
      <c r="P541" t="s">
        <v>17</v>
      </c>
      <c r="Q541" t="str">
        <f t="shared" si="8"/>
        <v>('DHL','1/1/2025','1/1/2026','11706','Export','US','NULL','Express','Non-Document','D','85','86',193.46,'Flat','Dell_DHL2025Rates',NULL),</v>
      </c>
    </row>
    <row r="542" spans="1:17" x14ac:dyDescent="0.3">
      <c r="A542" t="s">
        <v>14</v>
      </c>
      <c r="B542" s="1" t="s">
        <v>57</v>
      </c>
      <c r="C542" s="1" t="s">
        <v>58</v>
      </c>
      <c r="D542">
        <v>11706</v>
      </c>
      <c r="E542" t="s">
        <v>15</v>
      </c>
      <c r="F542" t="s">
        <v>16</v>
      </c>
      <c r="G542" t="s">
        <v>17</v>
      </c>
      <c r="H542" t="s">
        <v>33</v>
      </c>
      <c r="I542" t="s">
        <v>18</v>
      </c>
      <c r="J542" t="s">
        <v>23</v>
      </c>
      <c r="K542">
        <v>86</v>
      </c>
      <c r="L542" s="14">
        <v>87</v>
      </c>
      <c r="M542" s="3" cm="1">
        <f t="array" ref="M542">_xlfn.XLOOKUP(J542,'US Export Rates'!$C$7:$S$7,_xlfn.XLOOKUP(Rateload!L542,'US Export Rates'!$A$8:$A$159,'US Export Rates'!$C$8:$S$159,0,0),0,0)</f>
        <v>195.52</v>
      </c>
      <c r="N542" t="s">
        <v>19</v>
      </c>
      <c r="O542" t="s">
        <v>59</v>
      </c>
      <c r="P542" t="s">
        <v>17</v>
      </c>
      <c r="Q542" t="str">
        <f t="shared" si="8"/>
        <v>('DHL','1/1/2025','1/1/2026','11706','Export','US','NULL','Express','Non-Document','D','86','87',195.52,'Flat','Dell_DHL2025Rates',NULL),</v>
      </c>
    </row>
    <row r="543" spans="1:17" x14ac:dyDescent="0.3">
      <c r="A543" t="s">
        <v>14</v>
      </c>
      <c r="B543" s="1" t="s">
        <v>57</v>
      </c>
      <c r="C543" s="1" t="s">
        <v>58</v>
      </c>
      <c r="D543">
        <v>11706</v>
      </c>
      <c r="E543" t="s">
        <v>15</v>
      </c>
      <c r="F543" t="s">
        <v>16</v>
      </c>
      <c r="G543" t="s">
        <v>17</v>
      </c>
      <c r="H543" t="s">
        <v>33</v>
      </c>
      <c r="I543" t="s">
        <v>18</v>
      </c>
      <c r="J543" t="s">
        <v>23</v>
      </c>
      <c r="K543">
        <v>87</v>
      </c>
      <c r="L543" s="14">
        <v>88</v>
      </c>
      <c r="M543" s="3" cm="1">
        <f t="array" ref="M543">_xlfn.XLOOKUP(J543,'US Export Rates'!$C$7:$S$7,_xlfn.XLOOKUP(Rateload!L543,'US Export Rates'!$A$8:$A$159,'US Export Rates'!$C$8:$S$159,0,0),0,0)</f>
        <v>197.58</v>
      </c>
      <c r="N543" t="s">
        <v>19</v>
      </c>
      <c r="O543" t="s">
        <v>59</v>
      </c>
      <c r="P543" t="s">
        <v>17</v>
      </c>
      <c r="Q543" t="str">
        <f t="shared" si="8"/>
        <v>('DHL','1/1/2025','1/1/2026','11706','Export','US','NULL','Express','Non-Document','D','87','88',197.58,'Flat','Dell_DHL2025Rates',NULL),</v>
      </c>
    </row>
    <row r="544" spans="1:17" x14ac:dyDescent="0.3">
      <c r="A544" t="s">
        <v>14</v>
      </c>
      <c r="B544" s="1" t="s">
        <v>57</v>
      </c>
      <c r="C544" s="1" t="s">
        <v>58</v>
      </c>
      <c r="D544">
        <v>11706</v>
      </c>
      <c r="E544" t="s">
        <v>15</v>
      </c>
      <c r="F544" t="s">
        <v>16</v>
      </c>
      <c r="G544" t="s">
        <v>17</v>
      </c>
      <c r="H544" t="s">
        <v>33</v>
      </c>
      <c r="I544" t="s">
        <v>18</v>
      </c>
      <c r="J544" t="s">
        <v>23</v>
      </c>
      <c r="K544">
        <v>88</v>
      </c>
      <c r="L544" s="14">
        <v>89</v>
      </c>
      <c r="M544" s="3" cm="1">
        <f t="array" ref="M544">_xlfn.XLOOKUP(J544,'US Export Rates'!$C$7:$S$7,_xlfn.XLOOKUP(Rateload!L544,'US Export Rates'!$A$8:$A$159,'US Export Rates'!$C$8:$S$159,0,0),0,0)</f>
        <v>199.64</v>
      </c>
      <c r="N544" t="s">
        <v>19</v>
      </c>
      <c r="O544" t="s">
        <v>59</v>
      </c>
      <c r="P544" t="s">
        <v>17</v>
      </c>
      <c r="Q544" t="str">
        <f t="shared" si="8"/>
        <v>('DHL','1/1/2025','1/1/2026','11706','Export','US','NULL','Express','Non-Document','D','88','89',199.64,'Flat','Dell_DHL2025Rates',NULL),</v>
      </c>
    </row>
    <row r="545" spans="1:17" x14ac:dyDescent="0.3">
      <c r="A545" t="s">
        <v>14</v>
      </c>
      <c r="B545" s="1" t="s">
        <v>57</v>
      </c>
      <c r="C545" s="1" t="s">
        <v>58</v>
      </c>
      <c r="D545">
        <v>11706</v>
      </c>
      <c r="E545" t="s">
        <v>15</v>
      </c>
      <c r="F545" t="s">
        <v>16</v>
      </c>
      <c r="G545" t="s">
        <v>17</v>
      </c>
      <c r="H545" t="s">
        <v>33</v>
      </c>
      <c r="I545" t="s">
        <v>18</v>
      </c>
      <c r="J545" t="s">
        <v>23</v>
      </c>
      <c r="K545">
        <v>89</v>
      </c>
      <c r="L545" s="14">
        <v>90</v>
      </c>
      <c r="M545" s="3" cm="1">
        <f t="array" ref="M545">_xlfn.XLOOKUP(J545,'US Export Rates'!$C$7:$S$7,_xlfn.XLOOKUP(Rateload!L545,'US Export Rates'!$A$8:$A$159,'US Export Rates'!$C$8:$S$159,0,0),0,0)</f>
        <v>201.7</v>
      </c>
      <c r="N545" t="s">
        <v>19</v>
      </c>
      <c r="O545" t="s">
        <v>59</v>
      </c>
      <c r="P545" t="s">
        <v>17</v>
      </c>
      <c r="Q545" t="str">
        <f t="shared" si="8"/>
        <v>('DHL','1/1/2025','1/1/2026','11706','Export','US','NULL','Express','Non-Document','D','89','90',201.7,'Flat','Dell_DHL2025Rates',NULL),</v>
      </c>
    </row>
    <row r="546" spans="1:17" x14ac:dyDescent="0.3">
      <c r="A546" t="s">
        <v>14</v>
      </c>
      <c r="B546" s="1" t="s">
        <v>57</v>
      </c>
      <c r="C546" s="1" t="s">
        <v>58</v>
      </c>
      <c r="D546">
        <v>11706</v>
      </c>
      <c r="E546" t="s">
        <v>15</v>
      </c>
      <c r="F546" t="s">
        <v>16</v>
      </c>
      <c r="G546" t="s">
        <v>17</v>
      </c>
      <c r="H546" t="s">
        <v>33</v>
      </c>
      <c r="I546" t="s">
        <v>18</v>
      </c>
      <c r="J546" t="s">
        <v>23</v>
      </c>
      <c r="K546">
        <v>90</v>
      </c>
      <c r="L546" s="14">
        <v>91</v>
      </c>
      <c r="M546" s="3" cm="1">
        <f t="array" ref="M546">_xlfn.XLOOKUP(J546,'US Export Rates'!$C$7:$S$7,_xlfn.XLOOKUP(Rateload!L546,'US Export Rates'!$A$8:$A$159,'US Export Rates'!$C$8:$S$159,0,0),0,0)</f>
        <v>203.76</v>
      </c>
      <c r="N546" t="s">
        <v>19</v>
      </c>
      <c r="O546" t="s">
        <v>59</v>
      </c>
      <c r="P546" t="s">
        <v>17</v>
      </c>
      <c r="Q546" t="str">
        <f t="shared" si="8"/>
        <v>('DHL','1/1/2025','1/1/2026','11706','Export','US','NULL','Express','Non-Document','D','90','91',203.76,'Flat','Dell_DHL2025Rates',NULL),</v>
      </c>
    </row>
    <row r="547" spans="1:17" x14ac:dyDescent="0.3">
      <c r="A547" t="s">
        <v>14</v>
      </c>
      <c r="B547" s="1" t="s">
        <v>57</v>
      </c>
      <c r="C547" s="1" t="s">
        <v>58</v>
      </c>
      <c r="D547">
        <v>11706</v>
      </c>
      <c r="E547" t="s">
        <v>15</v>
      </c>
      <c r="F547" t="s">
        <v>16</v>
      </c>
      <c r="G547" t="s">
        <v>17</v>
      </c>
      <c r="H547" t="s">
        <v>33</v>
      </c>
      <c r="I547" t="s">
        <v>18</v>
      </c>
      <c r="J547" t="s">
        <v>23</v>
      </c>
      <c r="K547">
        <v>91</v>
      </c>
      <c r="L547" s="14">
        <v>92</v>
      </c>
      <c r="M547" s="3" cm="1">
        <f t="array" ref="M547">_xlfn.XLOOKUP(J547,'US Export Rates'!$C$7:$S$7,_xlfn.XLOOKUP(Rateload!L547,'US Export Rates'!$A$8:$A$159,'US Export Rates'!$C$8:$S$159,0,0),0,0)</f>
        <v>205.82</v>
      </c>
      <c r="N547" t="s">
        <v>19</v>
      </c>
      <c r="O547" t="s">
        <v>59</v>
      </c>
      <c r="P547" t="s">
        <v>17</v>
      </c>
      <c r="Q547" t="str">
        <f t="shared" si="8"/>
        <v>('DHL','1/1/2025','1/1/2026','11706','Export','US','NULL','Express','Non-Document','D','91','92',205.82,'Flat','Dell_DHL2025Rates',NULL),</v>
      </c>
    </row>
    <row r="548" spans="1:17" x14ac:dyDescent="0.3">
      <c r="A548" t="s">
        <v>14</v>
      </c>
      <c r="B548" s="1" t="s">
        <v>57</v>
      </c>
      <c r="C548" s="1" t="s">
        <v>58</v>
      </c>
      <c r="D548">
        <v>11706</v>
      </c>
      <c r="E548" t="s">
        <v>15</v>
      </c>
      <c r="F548" t="s">
        <v>16</v>
      </c>
      <c r="G548" t="s">
        <v>17</v>
      </c>
      <c r="H548" t="s">
        <v>33</v>
      </c>
      <c r="I548" t="s">
        <v>18</v>
      </c>
      <c r="J548" t="s">
        <v>23</v>
      </c>
      <c r="K548">
        <v>92</v>
      </c>
      <c r="L548" s="14">
        <v>93</v>
      </c>
      <c r="M548" s="3" cm="1">
        <f t="array" ref="M548">_xlfn.XLOOKUP(J548,'US Export Rates'!$C$7:$S$7,_xlfn.XLOOKUP(Rateload!L548,'US Export Rates'!$A$8:$A$159,'US Export Rates'!$C$8:$S$159,0,0),0,0)</f>
        <v>207.88</v>
      </c>
      <c r="N548" t="s">
        <v>19</v>
      </c>
      <c r="O548" t="s">
        <v>59</v>
      </c>
      <c r="P548" t="s">
        <v>17</v>
      </c>
      <c r="Q548" t="str">
        <f t="shared" si="8"/>
        <v>('DHL','1/1/2025','1/1/2026','11706','Export','US','NULL','Express','Non-Document','D','92','93',207.88,'Flat','Dell_DHL2025Rates',NULL),</v>
      </c>
    </row>
    <row r="549" spans="1:17" x14ac:dyDescent="0.3">
      <c r="A549" t="s">
        <v>14</v>
      </c>
      <c r="B549" s="1" t="s">
        <v>57</v>
      </c>
      <c r="C549" s="1" t="s">
        <v>58</v>
      </c>
      <c r="D549">
        <v>11706</v>
      </c>
      <c r="E549" t="s">
        <v>15</v>
      </c>
      <c r="F549" t="s">
        <v>16</v>
      </c>
      <c r="G549" t="s">
        <v>17</v>
      </c>
      <c r="H549" t="s">
        <v>33</v>
      </c>
      <c r="I549" t="s">
        <v>18</v>
      </c>
      <c r="J549" t="s">
        <v>23</v>
      </c>
      <c r="K549">
        <v>93</v>
      </c>
      <c r="L549" s="14">
        <v>94</v>
      </c>
      <c r="M549" s="3" cm="1">
        <f t="array" ref="M549">_xlfn.XLOOKUP(J549,'US Export Rates'!$C$7:$S$7,_xlfn.XLOOKUP(Rateload!L549,'US Export Rates'!$A$8:$A$159,'US Export Rates'!$C$8:$S$159,0,0),0,0)</f>
        <v>209.94</v>
      </c>
      <c r="N549" t="s">
        <v>19</v>
      </c>
      <c r="O549" t="s">
        <v>59</v>
      </c>
      <c r="P549" t="s">
        <v>17</v>
      </c>
      <c r="Q549" t="str">
        <f t="shared" si="8"/>
        <v>('DHL','1/1/2025','1/1/2026','11706','Export','US','NULL','Express','Non-Document','D','93','94',209.94,'Flat','Dell_DHL2025Rates',NULL),</v>
      </c>
    </row>
    <row r="550" spans="1:17" x14ac:dyDescent="0.3">
      <c r="A550" t="s">
        <v>14</v>
      </c>
      <c r="B550" s="1" t="s">
        <v>57</v>
      </c>
      <c r="C550" s="1" t="s">
        <v>58</v>
      </c>
      <c r="D550">
        <v>11706</v>
      </c>
      <c r="E550" t="s">
        <v>15</v>
      </c>
      <c r="F550" t="s">
        <v>16</v>
      </c>
      <c r="G550" t="s">
        <v>17</v>
      </c>
      <c r="H550" t="s">
        <v>33</v>
      </c>
      <c r="I550" t="s">
        <v>18</v>
      </c>
      <c r="J550" t="s">
        <v>23</v>
      </c>
      <c r="K550">
        <v>94</v>
      </c>
      <c r="L550" s="14">
        <v>95</v>
      </c>
      <c r="M550" s="3" cm="1">
        <f t="array" ref="M550">_xlfn.XLOOKUP(J550,'US Export Rates'!$C$7:$S$7,_xlfn.XLOOKUP(Rateload!L550,'US Export Rates'!$A$8:$A$159,'US Export Rates'!$C$8:$S$159,0,0),0,0)</f>
        <v>212</v>
      </c>
      <c r="N550" t="s">
        <v>19</v>
      </c>
      <c r="O550" t="s">
        <v>59</v>
      </c>
      <c r="P550" t="s">
        <v>17</v>
      </c>
      <c r="Q550" t="str">
        <f t="shared" si="8"/>
        <v>('DHL','1/1/2025','1/1/2026','11706','Export','US','NULL','Express','Non-Document','D','94','95',212,'Flat','Dell_DHL2025Rates',NULL),</v>
      </c>
    </row>
    <row r="551" spans="1:17" x14ac:dyDescent="0.3">
      <c r="A551" t="s">
        <v>14</v>
      </c>
      <c r="B551" s="1" t="s">
        <v>57</v>
      </c>
      <c r="C551" s="1" t="s">
        <v>58</v>
      </c>
      <c r="D551">
        <v>11706</v>
      </c>
      <c r="E551" t="s">
        <v>15</v>
      </c>
      <c r="F551" t="s">
        <v>16</v>
      </c>
      <c r="G551" t="s">
        <v>17</v>
      </c>
      <c r="H551" t="s">
        <v>33</v>
      </c>
      <c r="I551" t="s">
        <v>18</v>
      </c>
      <c r="J551" t="s">
        <v>23</v>
      </c>
      <c r="K551">
        <v>95</v>
      </c>
      <c r="L551" s="14">
        <v>96</v>
      </c>
      <c r="M551" s="3" cm="1">
        <f t="array" ref="M551">_xlfn.XLOOKUP(J551,'US Export Rates'!$C$7:$S$7,_xlfn.XLOOKUP(Rateload!L551,'US Export Rates'!$A$8:$A$159,'US Export Rates'!$C$8:$S$159,0,0),0,0)</f>
        <v>214.06</v>
      </c>
      <c r="N551" t="s">
        <v>19</v>
      </c>
      <c r="O551" t="s">
        <v>59</v>
      </c>
      <c r="P551" t="s">
        <v>17</v>
      </c>
      <c r="Q551" t="str">
        <f t="shared" si="8"/>
        <v>('DHL','1/1/2025','1/1/2026','11706','Export','US','NULL','Express','Non-Document','D','95','96',214.06,'Flat','Dell_DHL2025Rates',NULL),</v>
      </c>
    </row>
    <row r="552" spans="1:17" x14ac:dyDescent="0.3">
      <c r="A552" t="s">
        <v>14</v>
      </c>
      <c r="B552" s="1" t="s">
        <v>57</v>
      </c>
      <c r="C552" s="1" t="s">
        <v>58</v>
      </c>
      <c r="D552">
        <v>11706</v>
      </c>
      <c r="E552" t="s">
        <v>15</v>
      </c>
      <c r="F552" t="s">
        <v>16</v>
      </c>
      <c r="G552" t="s">
        <v>17</v>
      </c>
      <c r="H552" t="s">
        <v>33</v>
      </c>
      <c r="I552" t="s">
        <v>18</v>
      </c>
      <c r="J552" t="s">
        <v>23</v>
      </c>
      <c r="K552">
        <v>96</v>
      </c>
      <c r="L552" s="14">
        <v>97</v>
      </c>
      <c r="M552" s="3" cm="1">
        <f t="array" ref="M552">_xlfn.XLOOKUP(J552,'US Export Rates'!$C$7:$S$7,_xlfn.XLOOKUP(Rateload!L552,'US Export Rates'!$A$8:$A$159,'US Export Rates'!$C$8:$S$159,0,0),0,0)</f>
        <v>216.12</v>
      </c>
      <c r="N552" t="s">
        <v>19</v>
      </c>
      <c r="O552" t="s">
        <v>59</v>
      </c>
      <c r="P552" t="s">
        <v>17</v>
      </c>
      <c r="Q552" t="str">
        <f t="shared" si="8"/>
        <v>('DHL','1/1/2025','1/1/2026','11706','Export','US','NULL','Express','Non-Document','D','96','97',216.12,'Flat','Dell_DHL2025Rates',NULL),</v>
      </c>
    </row>
    <row r="553" spans="1:17" x14ac:dyDescent="0.3">
      <c r="A553" t="s">
        <v>14</v>
      </c>
      <c r="B553" s="1" t="s">
        <v>57</v>
      </c>
      <c r="C553" s="1" t="s">
        <v>58</v>
      </c>
      <c r="D553">
        <v>11706</v>
      </c>
      <c r="E553" t="s">
        <v>15</v>
      </c>
      <c r="F553" t="s">
        <v>16</v>
      </c>
      <c r="G553" t="s">
        <v>17</v>
      </c>
      <c r="H553" t="s">
        <v>33</v>
      </c>
      <c r="I553" t="s">
        <v>18</v>
      </c>
      <c r="J553" t="s">
        <v>23</v>
      </c>
      <c r="K553">
        <v>97</v>
      </c>
      <c r="L553" s="14">
        <v>98</v>
      </c>
      <c r="M553" s="3" cm="1">
        <f t="array" ref="M553">_xlfn.XLOOKUP(J553,'US Export Rates'!$C$7:$S$7,_xlfn.XLOOKUP(Rateload!L553,'US Export Rates'!$A$8:$A$159,'US Export Rates'!$C$8:$S$159,0,0),0,0)</f>
        <v>218.18</v>
      </c>
      <c r="N553" t="s">
        <v>19</v>
      </c>
      <c r="O553" t="s">
        <v>59</v>
      </c>
      <c r="P553" t="s">
        <v>17</v>
      </c>
      <c r="Q553" t="str">
        <f t="shared" si="8"/>
        <v>('DHL','1/1/2025','1/1/2026','11706','Export','US','NULL','Express','Non-Document','D','97','98',218.18,'Flat','Dell_DHL2025Rates',NULL),</v>
      </c>
    </row>
    <row r="554" spans="1:17" x14ac:dyDescent="0.3">
      <c r="A554" t="s">
        <v>14</v>
      </c>
      <c r="B554" s="1" t="s">
        <v>57</v>
      </c>
      <c r="C554" s="1" t="s">
        <v>58</v>
      </c>
      <c r="D554">
        <v>11706</v>
      </c>
      <c r="E554" t="s">
        <v>15</v>
      </c>
      <c r="F554" t="s">
        <v>16</v>
      </c>
      <c r="G554" t="s">
        <v>17</v>
      </c>
      <c r="H554" t="s">
        <v>33</v>
      </c>
      <c r="I554" t="s">
        <v>18</v>
      </c>
      <c r="J554" t="s">
        <v>23</v>
      </c>
      <c r="K554">
        <v>98</v>
      </c>
      <c r="L554" s="14">
        <v>99</v>
      </c>
      <c r="M554" s="3" cm="1">
        <f t="array" ref="M554">_xlfn.XLOOKUP(J554,'US Export Rates'!$C$7:$S$7,_xlfn.XLOOKUP(Rateload!L554,'US Export Rates'!$A$8:$A$159,'US Export Rates'!$C$8:$S$159,0,0),0,0)</f>
        <v>220.24</v>
      </c>
      <c r="N554" t="s">
        <v>19</v>
      </c>
      <c r="O554" t="s">
        <v>59</v>
      </c>
      <c r="P554" t="s">
        <v>17</v>
      </c>
      <c r="Q554" t="str">
        <f t="shared" si="8"/>
        <v>('DHL','1/1/2025','1/1/2026','11706','Export','US','NULL','Express','Non-Document','D','98','99',220.24,'Flat','Dell_DHL2025Rates',NULL),</v>
      </c>
    </row>
    <row r="555" spans="1:17" x14ac:dyDescent="0.3">
      <c r="A555" t="s">
        <v>14</v>
      </c>
      <c r="B555" s="1" t="s">
        <v>57</v>
      </c>
      <c r="C555" s="1" t="s">
        <v>58</v>
      </c>
      <c r="D555">
        <v>11706</v>
      </c>
      <c r="E555" t="s">
        <v>15</v>
      </c>
      <c r="F555" t="s">
        <v>16</v>
      </c>
      <c r="G555" t="s">
        <v>17</v>
      </c>
      <c r="H555" t="s">
        <v>33</v>
      </c>
      <c r="I555" t="s">
        <v>18</v>
      </c>
      <c r="J555" t="s">
        <v>23</v>
      </c>
      <c r="K555">
        <v>99</v>
      </c>
      <c r="L555" s="14">
        <v>100</v>
      </c>
      <c r="M555" s="3" cm="1">
        <f t="array" ref="M555">_xlfn.XLOOKUP(J555,'US Export Rates'!$C$7:$S$7,_xlfn.XLOOKUP(Rateload!L555,'US Export Rates'!$A$8:$A$159,'US Export Rates'!$C$8:$S$159,0,0),0,0)</f>
        <v>222.3</v>
      </c>
      <c r="N555" t="s">
        <v>19</v>
      </c>
      <c r="O555" t="s">
        <v>59</v>
      </c>
      <c r="P555" t="s">
        <v>17</v>
      </c>
      <c r="Q555" t="str">
        <f t="shared" si="8"/>
        <v>('DHL','1/1/2025','1/1/2026','11706','Export','US','NULL','Express','Non-Document','D','99','100',222.3,'Flat','Dell_DHL2025Rates',NULL),</v>
      </c>
    </row>
    <row r="556" spans="1:17" x14ac:dyDescent="0.3">
      <c r="A556" t="s">
        <v>14</v>
      </c>
      <c r="B556" s="1" t="s">
        <v>57</v>
      </c>
      <c r="C556" s="1" t="s">
        <v>58</v>
      </c>
      <c r="D556">
        <v>11706</v>
      </c>
      <c r="E556" t="s">
        <v>15</v>
      </c>
      <c r="F556" t="s">
        <v>16</v>
      </c>
      <c r="G556" t="s">
        <v>17</v>
      </c>
      <c r="H556" t="s">
        <v>33</v>
      </c>
      <c r="I556" t="s">
        <v>18</v>
      </c>
      <c r="J556" t="s">
        <v>23</v>
      </c>
      <c r="K556">
        <v>100</v>
      </c>
      <c r="L556" s="14">
        <v>101</v>
      </c>
      <c r="M556" s="3" cm="1">
        <f t="array" ref="M556">_xlfn.XLOOKUP(J556,'US Export Rates'!$C$7:$S$7,_xlfn.XLOOKUP(Rateload!L556,'US Export Rates'!$A$8:$A$159,'US Export Rates'!$C$8:$S$159,0,0),0,0)</f>
        <v>224.42</v>
      </c>
      <c r="N556" t="s">
        <v>19</v>
      </c>
      <c r="O556" t="s">
        <v>59</v>
      </c>
      <c r="P556" t="s">
        <v>17</v>
      </c>
      <c r="Q556" t="str">
        <f t="shared" si="8"/>
        <v>('DHL','1/1/2025','1/1/2026','11706','Export','US','NULL','Express','Non-Document','D','100','101',224.42,'Flat','Dell_DHL2025Rates',NULL),</v>
      </c>
    </row>
    <row r="557" spans="1:17" x14ac:dyDescent="0.3">
      <c r="A557" t="s">
        <v>14</v>
      </c>
      <c r="B557" s="1" t="s">
        <v>57</v>
      </c>
      <c r="C557" s="1" t="s">
        <v>58</v>
      </c>
      <c r="D557">
        <v>11706</v>
      </c>
      <c r="E557" t="s">
        <v>15</v>
      </c>
      <c r="F557" t="s">
        <v>16</v>
      </c>
      <c r="G557" t="s">
        <v>17</v>
      </c>
      <c r="H557" t="s">
        <v>33</v>
      </c>
      <c r="I557" t="s">
        <v>18</v>
      </c>
      <c r="J557" t="s">
        <v>23</v>
      </c>
      <c r="K557">
        <v>101</v>
      </c>
      <c r="L557" s="14">
        <v>102</v>
      </c>
      <c r="M557" s="3" cm="1">
        <f t="array" ref="M557">_xlfn.XLOOKUP(J557,'US Export Rates'!$C$7:$S$7,_xlfn.XLOOKUP(Rateload!L557,'US Export Rates'!$A$8:$A$159,'US Export Rates'!$C$8:$S$159,0,0),0,0)</f>
        <v>226.54</v>
      </c>
      <c r="N557" t="s">
        <v>19</v>
      </c>
      <c r="O557" t="s">
        <v>59</v>
      </c>
      <c r="P557" t="s">
        <v>17</v>
      </c>
      <c r="Q557" t="str">
        <f t="shared" si="8"/>
        <v>('DHL','1/1/2025','1/1/2026','11706','Export','US','NULL','Express','Non-Document','D','101','102',226.54,'Flat','Dell_DHL2025Rates',NULL),</v>
      </c>
    </row>
    <row r="558" spans="1:17" x14ac:dyDescent="0.3">
      <c r="A558" t="s">
        <v>14</v>
      </c>
      <c r="B558" s="1" t="s">
        <v>57</v>
      </c>
      <c r="C558" s="1" t="s">
        <v>58</v>
      </c>
      <c r="D558">
        <v>11706</v>
      </c>
      <c r="E558" t="s">
        <v>15</v>
      </c>
      <c r="F558" t="s">
        <v>16</v>
      </c>
      <c r="G558" t="s">
        <v>17</v>
      </c>
      <c r="H558" t="s">
        <v>33</v>
      </c>
      <c r="I558" t="s">
        <v>18</v>
      </c>
      <c r="J558" t="s">
        <v>23</v>
      </c>
      <c r="K558">
        <v>102</v>
      </c>
      <c r="L558" s="14">
        <v>103</v>
      </c>
      <c r="M558" s="3" cm="1">
        <f t="array" ref="M558">_xlfn.XLOOKUP(J558,'US Export Rates'!$C$7:$S$7,_xlfn.XLOOKUP(Rateload!L558,'US Export Rates'!$A$8:$A$159,'US Export Rates'!$C$8:$S$159,0,0),0,0)</f>
        <v>228.66</v>
      </c>
      <c r="N558" t="s">
        <v>19</v>
      </c>
      <c r="O558" t="s">
        <v>59</v>
      </c>
      <c r="P558" t="s">
        <v>17</v>
      </c>
      <c r="Q558" t="str">
        <f t="shared" si="8"/>
        <v>('DHL','1/1/2025','1/1/2026','11706','Export','US','NULL','Express','Non-Document','D','102','103',228.66,'Flat','Dell_DHL2025Rates',NULL),</v>
      </c>
    </row>
    <row r="559" spans="1:17" x14ac:dyDescent="0.3">
      <c r="A559" t="s">
        <v>14</v>
      </c>
      <c r="B559" s="1" t="s">
        <v>57</v>
      </c>
      <c r="C559" s="1" t="s">
        <v>58</v>
      </c>
      <c r="D559">
        <v>11706</v>
      </c>
      <c r="E559" t="s">
        <v>15</v>
      </c>
      <c r="F559" t="s">
        <v>16</v>
      </c>
      <c r="G559" t="s">
        <v>17</v>
      </c>
      <c r="H559" t="s">
        <v>33</v>
      </c>
      <c r="I559" t="s">
        <v>18</v>
      </c>
      <c r="J559" t="s">
        <v>23</v>
      </c>
      <c r="K559">
        <v>103</v>
      </c>
      <c r="L559" s="14">
        <v>104</v>
      </c>
      <c r="M559" s="3" cm="1">
        <f t="array" ref="M559">_xlfn.XLOOKUP(J559,'US Export Rates'!$C$7:$S$7,_xlfn.XLOOKUP(Rateload!L559,'US Export Rates'!$A$8:$A$159,'US Export Rates'!$C$8:$S$159,0,0),0,0)</f>
        <v>230.78</v>
      </c>
      <c r="N559" t="s">
        <v>19</v>
      </c>
      <c r="O559" t="s">
        <v>59</v>
      </c>
      <c r="P559" t="s">
        <v>17</v>
      </c>
      <c r="Q559" t="str">
        <f t="shared" si="8"/>
        <v>('DHL','1/1/2025','1/1/2026','11706','Export','US','NULL','Express','Non-Document','D','103','104',230.78,'Flat','Dell_DHL2025Rates',NULL),</v>
      </c>
    </row>
    <row r="560" spans="1:17" x14ac:dyDescent="0.3">
      <c r="A560" t="s">
        <v>14</v>
      </c>
      <c r="B560" s="1" t="s">
        <v>57</v>
      </c>
      <c r="C560" s="1" t="s">
        <v>58</v>
      </c>
      <c r="D560">
        <v>11706</v>
      </c>
      <c r="E560" t="s">
        <v>15</v>
      </c>
      <c r="F560" t="s">
        <v>16</v>
      </c>
      <c r="G560" t="s">
        <v>17</v>
      </c>
      <c r="H560" t="s">
        <v>33</v>
      </c>
      <c r="I560" t="s">
        <v>18</v>
      </c>
      <c r="J560" t="s">
        <v>23</v>
      </c>
      <c r="K560">
        <v>104</v>
      </c>
      <c r="L560" s="14">
        <v>105</v>
      </c>
      <c r="M560" s="3" cm="1">
        <f t="array" ref="M560">_xlfn.XLOOKUP(J560,'US Export Rates'!$C$7:$S$7,_xlfn.XLOOKUP(Rateload!L560,'US Export Rates'!$A$8:$A$159,'US Export Rates'!$C$8:$S$159,0,0),0,0)</f>
        <v>232.9</v>
      </c>
      <c r="N560" t="s">
        <v>19</v>
      </c>
      <c r="O560" t="s">
        <v>59</v>
      </c>
      <c r="P560" t="s">
        <v>17</v>
      </c>
      <c r="Q560" t="str">
        <f t="shared" si="8"/>
        <v>('DHL','1/1/2025','1/1/2026','11706','Export','US','NULL','Express','Non-Document','D','104','105',232.9,'Flat','Dell_DHL2025Rates',NULL),</v>
      </c>
    </row>
    <row r="561" spans="1:17" x14ac:dyDescent="0.3">
      <c r="A561" t="s">
        <v>14</v>
      </c>
      <c r="B561" s="1" t="s">
        <v>57</v>
      </c>
      <c r="C561" s="1" t="s">
        <v>58</v>
      </c>
      <c r="D561">
        <v>11706</v>
      </c>
      <c r="E561" t="s">
        <v>15</v>
      </c>
      <c r="F561" t="s">
        <v>16</v>
      </c>
      <c r="G561" t="s">
        <v>17</v>
      </c>
      <c r="H561" t="s">
        <v>33</v>
      </c>
      <c r="I561" t="s">
        <v>18</v>
      </c>
      <c r="J561" t="s">
        <v>23</v>
      </c>
      <c r="K561">
        <v>105</v>
      </c>
      <c r="L561" s="14">
        <v>106</v>
      </c>
      <c r="M561" s="3" cm="1">
        <f t="array" ref="M561">_xlfn.XLOOKUP(J561,'US Export Rates'!$C$7:$S$7,_xlfn.XLOOKUP(Rateload!L561,'US Export Rates'!$A$8:$A$159,'US Export Rates'!$C$8:$S$159,0,0),0,0)</f>
        <v>235.02</v>
      </c>
      <c r="N561" t="s">
        <v>19</v>
      </c>
      <c r="O561" t="s">
        <v>59</v>
      </c>
      <c r="P561" t="s">
        <v>17</v>
      </c>
      <c r="Q561" t="str">
        <f t="shared" si="8"/>
        <v>('DHL','1/1/2025','1/1/2026','11706','Export','US','NULL','Express','Non-Document','D','105','106',235.02,'Flat','Dell_DHL2025Rates',NULL),</v>
      </c>
    </row>
    <row r="562" spans="1:17" x14ac:dyDescent="0.3">
      <c r="A562" t="s">
        <v>14</v>
      </c>
      <c r="B562" s="1" t="s">
        <v>57</v>
      </c>
      <c r="C562" s="1" t="s">
        <v>58</v>
      </c>
      <c r="D562">
        <v>11706</v>
      </c>
      <c r="E562" t="s">
        <v>15</v>
      </c>
      <c r="F562" t="s">
        <v>16</v>
      </c>
      <c r="G562" t="s">
        <v>17</v>
      </c>
      <c r="H562" t="s">
        <v>33</v>
      </c>
      <c r="I562" t="s">
        <v>18</v>
      </c>
      <c r="J562" t="s">
        <v>23</v>
      </c>
      <c r="K562">
        <v>106</v>
      </c>
      <c r="L562" s="14">
        <v>107</v>
      </c>
      <c r="M562" s="3" cm="1">
        <f t="array" ref="M562">_xlfn.XLOOKUP(J562,'US Export Rates'!$C$7:$S$7,_xlfn.XLOOKUP(Rateload!L562,'US Export Rates'!$A$8:$A$159,'US Export Rates'!$C$8:$S$159,0,0),0,0)</f>
        <v>237.14</v>
      </c>
      <c r="N562" t="s">
        <v>19</v>
      </c>
      <c r="O562" t="s">
        <v>59</v>
      </c>
      <c r="P562" t="s">
        <v>17</v>
      </c>
      <c r="Q562" t="str">
        <f t="shared" si="8"/>
        <v>('DHL','1/1/2025','1/1/2026','11706','Export','US','NULL','Express','Non-Document','D','106','107',237.14,'Flat','Dell_DHL2025Rates',NULL),</v>
      </c>
    </row>
    <row r="563" spans="1:17" x14ac:dyDescent="0.3">
      <c r="A563" t="s">
        <v>14</v>
      </c>
      <c r="B563" s="1" t="s">
        <v>57</v>
      </c>
      <c r="C563" s="1" t="s">
        <v>58</v>
      </c>
      <c r="D563">
        <v>11706</v>
      </c>
      <c r="E563" t="s">
        <v>15</v>
      </c>
      <c r="F563" t="s">
        <v>16</v>
      </c>
      <c r="G563" t="s">
        <v>17</v>
      </c>
      <c r="H563" t="s">
        <v>33</v>
      </c>
      <c r="I563" t="s">
        <v>18</v>
      </c>
      <c r="J563" t="s">
        <v>23</v>
      </c>
      <c r="K563">
        <v>107</v>
      </c>
      <c r="L563" s="14">
        <v>108</v>
      </c>
      <c r="M563" s="3" cm="1">
        <f t="array" ref="M563">_xlfn.XLOOKUP(J563,'US Export Rates'!$C$7:$S$7,_xlfn.XLOOKUP(Rateload!L563,'US Export Rates'!$A$8:$A$159,'US Export Rates'!$C$8:$S$159,0,0),0,0)</f>
        <v>239.26</v>
      </c>
      <c r="N563" t="s">
        <v>19</v>
      </c>
      <c r="O563" t="s">
        <v>59</v>
      </c>
      <c r="P563" t="s">
        <v>17</v>
      </c>
      <c r="Q563" t="str">
        <f t="shared" si="8"/>
        <v>('DHL','1/1/2025','1/1/2026','11706','Export','US','NULL','Express','Non-Document','D','107','108',239.26,'Flat','Dell_DHL2025Rates',NULL),</v>
      </c>
    </row>
    <row r="564" spans="1:17" x14ac:dyDescent="0.3">
      <c r="A564" t="s">
        <v>14</v>
      </c>
      <c r="B564" s="1" t="s">
        <v>57</v>
      </c>
      <c r="C564" s="1" t="s">
        <v>58</v>
      </c>
      <c r="D564">
        <v>11706</v>
      </c>
      <c r="E564" t="s">
        <v>15</v>
      </c>
      <c r="F564" t="s">
        <v>16</v>
      </c>
      <c r="G564" t="s">
        <v>17</v>
      </c>
      <c r="H564" t="s">
        <v>33</v>
      </c>
      <c r="I564" t="s">
        <v>18</v>
      </c>
      <c r="J564" t="s">
        <v>23</v>
      </c>
      <c r="K564">
        <v>108</v>
      </c>
      <c r="L564" s="14">
        <v>109</v>
      </c>
      <c r="M564" s="3" cm="1">
        <f t="array" ref="M564">_xlfn.XLOOKUP(J564,'US Export Rates'!$C$7:$S$7,_xlfn.XLOOKUP(Rateload!L564,'US Export Rates'!$A$8:$A$159,'US Export Rates'!$C$8:$S$159,0,0),0,0)</f>
        <v>241.38</v>
      </c>
      <c r="N564" t="s">
        <v>19</v>
      </c>
      <c r="O564" t="s">
        <v>59</v>
      </c>
      <c r="P564" t="s">
        <v>17</v>
      </c>
      <c r="Q564" t="str">
        <f t="shared" si="8"/>
        <v>('DHL','1/1/2025','1/1/2026','11706','Export','US','NULL','Express','Non-Document','D','108','109',241.38,'Flat','Dell_DHL2025Rates',NULL),</v>
      </c>
    </row>
    <row r="565" spans="1:17" x14ac:dyDescent="0.3">
      <c r="A565" t="s">
        <v>14</v>
      </c>
      <c r="B565" s="1" t="s">
        <v>57</v>
      </c>
      <c r="C565" s="1" t="s">
        <v>58</v>
      </c>
      <c r="D565">
        <v>11706</v>
      </c>
      <c r="E565" t="s">
        <v>15</v>
      </c>
      <c r="F565" t="s">
        <v>16</v>
      </c>
      <c r="G565" t="s">
        <v>17</v>
      </c>
      <c r="H565" t="s">
        <v>33</v>
      </c>
      <c r="I565" t="s">
        <v>18</v>
      </c>
      <c r="J565" t="s">
        <v>23</v>
      </c>
      <c r="K565">
        <v>109</v>
      </c>
      <c r="L565" s="14">
        <v>110</v>
      </c>
      <c r="M565" s="3" cm="1">
        <f t="array" ref="M565">_xlfn.XLOOKUP(J565,'US Export Rates'!$C$7:$S$7,_xlfn.XLOOKUP(Rateload!L565,'US Export Rates'!$A$8:$A$159,'US Export Rates'!$C$8:$S$159,0,0),0,0)</f>
        <v>243.5</v>
      </c>
      <c r="N565" t="s">
        <v>19</v>
      </c>
      <c r="O565" t="s">
        <v>59</v>
      </c>
      <c r="P565" t="s">
        <v>17</v>
      </c>
      <c r="Q565" t="str">
        <f t="shared" si="8"/>
        <v>('DHL','1/1/2025','1/1/2026','11706','Export','US','NULL','Express','Non-Document','D','109','110',243.5,'Flat','Dell_DHL2025Rates',NULL),</v>
      </c>
    </row>
    <row r="566" spans="1:17" x14ac:dyDescent="0.3">
      <c r="A566" t="s">
        <v>14</v>
      </c>
      <c r="B566" s="1" t="s">
        <v>57</v>
      </c>
      <c r="C566" s="1" t="s">
        <v>58</v>
      </c>
      <c r="D566">
        <v>11706</v>
      </c>
      <c r="E566" t="s">
        <v>15</v>
      </c>
      <c r="F566" t="s">
        <v>16</v>
      </c>
      <c r="G566" t="s">
        <v>17</v>
      </c>
      <c r="H566" t="s">
        <v>33</v>
      </c>
      <c r="I566" t="s">
        <v>18</v>
      </c>
      <c r="J566" t="s">
        <v>23</v>
      </c>
      <c r="K566">
        <v>110</v>
      </c>
      <c r="L566" s="14">
        <v>111</v>
      </c>
      <c r="M566" s="3" cm="1">
        <f t="array" ref="M566">_xlfn.XLOOKUP(J566,'US Export Rates'!$C$7:$S$7,_xlfn.XLOOKUP(Rateload!L566,'US Export Rates'!$A$8:$A$159,'US Export Rates'!$C$8:$S$159,0,0),0,0)</f>
        <v>245.62</v>
      </c>
      <c r="N566" t="s">
        <v>19</v>
      </c>
      <c r="O566" t="s">
        <v>59</v>
      </c>
      <c r="P566" t="s">
        <v>17</v>
      </c>
      <c r="Q566" t="str">
        <f t="shared" si="8"/>
        <v>('DHL','1/1/2025','1/1/2026','11706','Export','US','NULL','Express','Non-Document','D','110','111',245.62,'Flat','Dell_DHL2025Rates',NULL),</v>
      </c>
    </row>
    <row r="567" spans="1:17" x14ac:dyDescent="0.3">
      <c r="A567" t="s">
        <v>14</v>
      </c>
      <c r="B567" s="1" t="s">
        <v>57</v>
      </c>
      <c r="C567" s="1" t="s">
        <v>58</v>
      </c>
      <c r="D567">
        <v>11706</v>
      </c>
      <c r="E567" t="s">
        <v>15</v>
      </c>
      <c r="F567" t="s">
        <v>16</v>
      </c>
      <c r="G567" t="s">
        <v>17</v>
      </c>
      <c r="H567" t="s">
        <v>33</v>
      </c>
      <c r="I567" t="s">
        <v>18</v>
      </c>
      <c r="J567" t="s">
        <v>23</v>
      </c>
      <c r="K567">
        <v>111</v>
      </c>
      <c r="L567" s="14">
        <v>112</v>
      </c>
      <c r="M567" s="3" cm="1">
        <f t="array" ref="M567">_xlfn.XLOOKUP(J567,'US Export Rates'!$C$7:$S$7,_xlfn.XLOOKUP(Rateload!L567,'US Export Rates'!$A$8:$A$159,'US Export Rates'!$C$8:$S$159,0,0),0,0)</f>
        <v>247.74</v>
      </c>
      <c r="N567" t="s">
        <v>19</v>
      </c>
      <c r="O567" t="s">
        <v>59</v>
      </c>
      <c r="P567" t="s">
        <v>17</v>
      </c>
      <c r="Q567" t="str">
        <f t="shared" si="8"/>
        <v>('DHL','1/1/2025','1/1/2026','11706','Export','US','NULL','Express','Non-Document','D','111','112',247.74,'Flat','Dell_DHL2025Rates',NULL),</v>
      </c>
    </row>
    <row r="568" spans="1:17" x14ac:dyDescent="0.3">
      <c r="A568" t="s">
        <v>14</v>
      </c>
      <c r="B568" s="1" t="s">
        <v>57</v>
      </c>
      <c r="C568" s="1" t="s">
        <v>58</v>
      </c>
      <c r="D568">
        <v>11706</v>
      </c>
      <c r="E568" t="s">
        <v>15</v>
      </c>
      <c r="F568" t="s">
        <v>16</v>
      </c>
      <c r="G568" t="s">
        <v>17</v>
      </c>
      <c r="H568" t="s">
        <v>33</v>
      </c>
      <c r="I568" t="s">
        <v>18</v>
      </c>
      <c r="J568" t="s">
        <v>23</v>
      </c>
      <c r="K568">
        <v>112</v>
      </c>
      <c r="L568" s="14">
        <v>113</v>
      </c>
      <c r="M568" s="3" cm="1">
        <f t="array" ref="M568">_xlfn.XLOOKUP(J568,'US Export Rates'!$C$7:$S$7,_xlfn.XLOOKUP(Rateload!L568,'US Export Rates'!$A$8:$A$159,'US Export Rates'!$C$8:$S$159,0,0),0,0)</f>
        <v>249.86</v>
      </c>
      <c r="N568" t="s">
        <v>19</v>
      </c>
      <c r="O568" t="s">
        <v>59</v>
      </c>
      <c r="P568" t="s">
        <v>17</v>
      </c>
      <c r="Q568" t="str">
        <f t="shared" si="8"/>
        <v>('DHL','1/1/2025','1/1/2026','11706','Export','US','NULL','Express','Non-Document','D','112','113',249.86,'Flat','Dell_DHL2025Rates',NULL),</v>
      </c>
    </row>
    <row r="569" spans="1:17" x14ac:dyDescent="0.3">
      <c r="A569" t="s">
        <v>14</v>
      </c>
      <c r="B569" s="1" t="s">
        <v>57</v>
      </c>
      <c r="C569" s="1" t="s">
        <v>58</v>
      </c>
      <c r="D569">
        <v>11706</v>
      </c>
      <c r="E569" t="s">
        <v>15</v>
      </c>
      <c r="F569" t="s">
        <v>16</v>
      </c>
      <c r="G569" t="s">
        <v>17</v>
      </c>
      <c r="H569" t="s">
        <v>33</v>
      </c>
      <c r="I569" t="s">
        <v>18</v>
      </c>
      <c r="J569" t="s">
        <v>23</v>
      </c>
      <c r="K569">
        <v>113</v>
      </c>
      <c r="L569" s="14">
        <v>114</v>
      </c>
      <c r="M569" s="3" cm="1">
        <f t="array" ref="M569">_xlfn.XLOOKUP(J569,'US Export Rates'!$C$7:$S$7,_xlfn.XLOOKUP(Rateload!L569,'US Export Rates'!$A$8:$A$159,'US Export Rates'!$C$8:$S$159,0,0),0,0)</f>
        <v>251.98</v>
      </c>
      <c r="N569" t="s">
        <v>19</v>
      </c>
      <c r="O569" t="s">
        <v>59</v>
      </c>
      <c r="P569" t="s">
        <v>17</v>
      </c>
      <c r="Q569" t="str">
        <f t="shared" si="8"/>
        <v>('DHL','1/1/2025','1/1/2026','11706','Export','US','NULL','Express','Non-Document','D','113','114',251.98,'Flat','Dell_DHL2025Rates',NULL),</v>
      </c>
    </row>
    <row r="570" spans="1:17" x14ac:dyDescent="0.3">
      <c r="A570" t="s">
        <v>14</v>
      </c>
      <c r="B570" s="1" t="s">
        <v>57</v>
      </c>
      <c r="C570" s="1" t="s">
        <v>58</v>
      </c>
      <c r="D570">
        <v>11706</v>
      </c>
      <c r="E570" t="s">
        <v>15</v>
      </c>
      <c r="F570" t="s">
        <v>16</v>
      </c>
      <c r="G570" t="s">
        <v>17</v>
      </c>
      <c r="H570" t="s">
        <v>33</v>
      </c>
      <c r="I570" t="s">
        <v>18</v>
      </c>
      <c r="J570" t="s">
        <v>23</v>
      </c>
      <c r="K570">
        <v>114</v>
      </c>
      <c r="L570" s="14">
        <v>115</v>
      </c>
      <c r="M570" s="3" cm="1">
        <f t="array" ref="M570">_xlfn.XLOOKUP(J570,'US Export Rates'!$C$7:$S$7,_xlfn.XLOOKUP(Rateload!L570,'US Export Rates'!$A$8:$A$159,'US Export Rates'!$C$8:$S$159,0,0),0,0)</f>
        <v>254.1</v>
      </c>
      <c r="N570" t="s">
        <v>19</v>
      </c>
      <c r="O570" t="s">
        <v>59</v>
      </c>
      <c r="P570" t="s">
        <v>17</v>
      </c>
      <c r="Q570" t="str">
        <f t="shared" si="8"/>
        <v>('DHL','1/1/2025','1/1/2026','11706','Export','US','NULL','Express','Non-Document','D','114','115',254.1,'Flat','Dell_DHL2025Rates',NULL),</v>
      </c>
    </row>
    <row r="571" spans="1:17" x14ac:dyDescent="0.3">
      <c r="A571" t="s">
        <v>14</v>
      </c>
      <c r="B571" s="1" t="s">
        <v>57</v>
      </c>
      <c r="C571" s="1" t="s">
        <v>58</v>
      </c>
      <c r="D571">
        <v>11706</v>
      </c>
      <c r="E571" t="s">
        <v>15</v>
      </c>
      <c r="F571" t="s">
        <v>16</v>
      </c>
      <c r="G571" t="s">
        <v>17</v>
      </c>
      <c r="H571" t="s">
        <v>33</v>
      </c>
      <c r="I571" t="s">
        <v>18</v>
      </c>
      <c r="J571" t="s">
        <v>23</v>
      </c>
      <c r="K571">
        <v>115</v>
      </c>
      <c r="L571" s="14">
        <v>116</v>
      </c>
      <c r="M571" s="3" cm="1">
        <f t="array" ref="M571">_xlfn.XLOOKUP(J571,'US Export Rates'!$C$7:$S$7,_xlfn.XLOOKUP(Rateload!L571,'US Export Rates'!$A$8:$A$159,'US Export Rates'!$C$8:$S$159,0,0),0,0)</f>
        <v>256.22000000000003</v>
      </c>
      <c r="N571" t="s">
        <v>19</v>
      </c>
      <c r="O571" t="s">
        <v>59</v>
      </c>
      <c r="P571" t="s">
        <v>17</v>
      </c>
      <c r="Q571" t="str">
        <f t="shared" si="8"/>
        <v>('DHL','1/1/2025','1/1/2026','11706','Export','US','NULL','Express','Non-Document','D','115','116',256.22,'Flat','Dell_DHL2025Rates',NULL),</v>
      </c>
    </row>
    <row r="572" spans="1:17" x14ac:dyDescent="0.3">
      <c r="A572" t="s">
        <v>14</v>
      </c>
      <c r="B572" s="1" t="s">
        <v>57</v>
      </c>
      <c r="C572" s="1" t="s">
        <v>58</v>
      </c>
      <c r="D572">
        <v>11706</v>
      </c>
      <c r="E572" t="s">
        <v>15</v>
      </c>
      <c r="F572" t="s">
        <v>16</v>
      </c>
      <c r="G572" t="s">
        <v>17</v>
      </c>
      <c r="H572" t="s">
        <v>33</v>
      </c>
      <c r="I572" t="s">
        <v>18</v>
      </c>
      <c r="J572" t="s">
        <v>23</v>
      </c>
      <c r="K572">
        <v>116</v>
      </c>
      <c r="L572" s="14">
        <v>117</v>
      </c>
      <c r="M572" s="3" cm="1">
        <f t="array" ref="M572">_xlfn.XLOOKUP(J572,'US Export Rates'!$C$7:$S$7,_xlfn.XLOOKUP(Rateload!L572,'US Export Rates'!$A$8:$A$159,'US Export Rates'!$C$8:$S$159,0,0),0,0)</f>
        <v>258.33999999999997</v>
      </c>
      <c r="N572" t="s">
        <v>19</v>
      </c>
      <c r="O572" t="s">
        <v>59</v>
      </c>
      <c r="P572" t="s">
        <v>17</v>
      </c>
      <c r="Q572" t="str">
        <f t="shared" si="8"/>
        <v>('DHL','1/1/2025','1/1/2026','11706','Export','US','NULL','Express','Non-Document','D','116','117',258.34,'Flat','Dell_DHL2025Rates',NULL),</v>
      </c>
    </row>
    <row r="573" spans="1:17" x14ac:dyDescent="0.3">
      <c r="A573" t="s">
        <v>14</v>
      </c>
      <c r="B573" s="1" t="s">
        <v>57</v>
      </c>
      <c r="C573" s="1" t="s">
        <v>58</v>
      </c>
      <c r="D573">
        <v>11706</v>
      </c>
      <c r="E573" t="s">
        <v>15</v>
      </c>
      <c r="F573" t="s">
        <v>16</v>
      </c>
      <c r="G573" t="s">
        <v>17</v>
      </c>
      <c r="H573" t="s">
        <v>33</v>
      </c>
      <c r="I573" t="s">
        <v>18</v>
      </c>
      <c r="J573" t="s">
        <v>23</v>
      </c>
      <c r="K573">
        <v>117</v>
      </c>
      <c r="L573" s="14">
        <v>118</v>
      </c>
      <c r="M573" s="3" cm="1">
        <f t="array" ref="M573">_xlfn.XLOOKUP(J573,'US Export Rates'!$C$7:$S$7,_xlfn.XLOOKUP(Rateload!L573,'US Export Rates'!$A$8:$A$159,'US Export Rates'!$C$8:$S$159,0,0),0,0)</f>
        <v>260.45999999999998</v>
      </c>
      <c r="N573" t="s">
        <v>19</v>
      </c>
      <c r="O573" t="s">
        <v>59</v>
      </c>
      <c r="P573" t="s">
        <v>17</v>
      </c>
      <c r="Q573" t="str">
        <f t="shared" si="8"/>
        <v>('DHL','1/1/2025','1/1/2026','11706','Export','US','NULL','Express','Non-Document','D','117','118',260.46,'Flat','Dell_DHL2025Rates',NULL),</v>
      </c>
    </row>
    <row r="574" spans="1:17" x14ac:dyDescent="0.3">
      <c r="A574" t="s">
        <v>14</v>
      </c>
      <c r="B574" s="1" t="s">
        <v>57</v>
      </c>
      <c r="C574" s="1" t="s">
        <v>58</v>
      </c>
      <c r="D574">
        <v>11706</v>
      </c>
      <c r="E574" t="s">
        <v>15</v>
      </c>
      <c r="F574" t="s">
        <v>16</v>
      </c>
      <c r="G574" t="s">
        <v>17</v>
      </c>
      <c r="H574" t="s">
        <v>33</v>
      </c>
      <c r="I574" t="s">
        <v>18</v>
      </c>
      <c r="J574" t="s">
        <v>23</v>
      </c>
      <c r="K574">
        <v>118</v>
      </c>
      <c r="L574" s="14">
        <v>119</v>
      </c>
      <c r="M574" s="3" cm="1">
        <f t="array" ref="M574">_xlfn.XLOOKUP(J574,'US Export Rates'!$C$7:$S$7,_xlfn.XLOOKUP(Rateload!L574,'US Export Rates'!$A$8:$A$159,'US Export Rates'!$C$8:$S$159,0,0),0,0)</f>
        <v>262.58</v>
      </c>
      <c r="N574" t="s">
        <v>19</v>
      </c>
      <c r="O574" t="s">
        <v>59</v>
      </c>
      <c r="P574" t="s">
        <v>17</v>
      </c>
      <c r="Q574" t="str">
        <f t="shared" si="8"/>
        <v>('DHL','1/1/2025','1/1/2026','11706','Export','US','NULL','Express','Non-Document','D','118','119',262.58,'Flat','Dell_DHL2025Rates',NULL),</v>
      </c>
    </row>
    <row r="575" spans="1:17" x14ac:dyDescent="0.3">
      <c r="A575" t="s">
        <v>14</v>
      </c>
      <c r="B575" s="1" t="s">
        <v>57</v>
      </c>
      <c r="C575" s="1" t="s">
        <v>58</v>
      </c>
      <c r="D575">
        <v>11706</v>
      </c>
      <c r="E575" t="s">
        <v>15</v>
      </c>
      <c r="F575" t="s">
        <v>16</v>
      </c>
      <c r="G575" t="s">
        <v>17</v>
      </c>
      <c r="H575" t="s">
        <v>33</v>
      </c>
      <c r="I575" t="s">
        <v>18</v>
      </c>
      <c r="J575" t="s">
        <v>23</v>
      </c>
      <c r="K575">
        <v>119</v>
      </c>
      <c r="L575" s="14">
        <v>120</v>
      </c>
      <c r="M575" s="3" cm="1">
        <f t="array" ref="M575">_xlfn.XLOOKUP(J575,'US Export Rates'!$C$7:$S$7,_xlfn.XLOOKUP(Rateload!L575,'US Export Rates'!$A$8:$A$159,'US Export Rates'!$C$8:$S$159,0,0),0,0)</f>
        <v>264.7</v>
      </c>
      <c r="N575" t="s">
        <v>19</v>
      </c>
      <c r="O575" t="s">
        <v>59</v>
      </c>
      <c r="P575" t="s">
        <v>17</v>
      </c>
      <c r="Q575" t="str">
        <f t="shared" si="8"/>
        <v>('DHL','1/1/2025','1/1/2026','11706','Export','US','NULL','Express','Non-Document','D','119','120',264.7,'Flat','Dell_DHL2025Rates',NULL),</v>
      </c>
    </row>
    <row r="576" spans="1:17" x14ac:dyDescent="0.3">
      <c r="A576" t="s">
        <v>14</v>
      </c>
      <c r="B576" s="1" t="s">
        <v>57</v>
      </c>
      <c r="C576" s="1" t="s">
        <v>58</v>
      </c>
      <c r="D576">
        <v>11706</v>
      </c>
      <c r="E576" t="s">
        <v>15</v>
      </c>
      <c r="F576" t="s">
        <v>16</v>
      </c>
      <c r="G576" t="s">
        <v>17</v>
      </c>
      <c r="H576" t="s">
        <v>33</v>
      </c>
      <c r="I576" t="s">
        <v>18</v>
      </c>
      <c r="J576" t="s">
        <v>23</v>
      </c>
      <c r="K576">
        <v>120</v>
      </c>
      <c r="L576" s="14">
        <v>121</v>
      </c>
      <c r="M576" s="3" cm="1">
        <f t="array" ref="M576">_xlfn.XLOOKUP(J576,'US Export Rates'!$C$7:$S$7,_xlfn.XLOOKUP(Rateload!L576,'US Export Rates'!$A$8:$A$159,'US Export Rates'!$C$8:$S$159,0,0),0,0)</f>
        <v>266.82</v>
      </c>
      <c r="N576" t="s">
        <v>19</v>
      </c>
      <c r="O576" t="s">
        <v>59</v>
      </c>
      <c r="P576" t="s">
        <v>17</v>
      </c>
      <c r="Q576" t="str">
        <f t="shared" si="8"/>
        <v>('DHL','1/1/2025','1/1/2026','11706','Export','US','NULL','Express','Non-Document','D','120','121',266.82,'Flat','Dell_DHL2025Rates',NULL),</v>
      </c>
    </row>
    <row r="577" spans="1:17" x14ac:dyDescent="0.3">
      <c r="A577" t="s">
        <v>14</v>
      </c>
      <c r="B577" s="1" t="s">
        <v>57</v>
      </c>
      <c r="C577" s="1" t="s">
        <v>58</v>
      </c>
      <c r="D577">
        <v>11706</v>
      </c>
      <c r="E577" t="s">
        <v>15</v>
      </c>
      <c r="F577" t="s">
        <v>16</v>
      </c>
      <c r="G577" t="s">
        <v>17</v>
      </c>
      <c r="H577" t="s">
        <v>33</v>
      </c>
      <c r="I577" t="s">
        <v>18</v>
      </c>
      <c r="J577" t="s">
        <v>23</v>
      </c>
      <c r="K577">
        <v>121</v>
      </c>
      <c r="L577" s="14">
        <v>122</v>
      </c>
      <c r="M577" s="3" cm="1">
        <f t="array" ref="M577">_xlfn.XLOOKUP(J577,'US Export Rates'!$C$7:$S$7,_xlfn.XLOOKUP(Rateload!L577,'US Export Rates'!$A$8:$A$159,'US Export Rates'!$C$8:$S$159,0,0),0,0)</f>
        <v>268.94</v>
      </c>
      <c r="N577" t="s">
        <v>19</v>
      </c>
      <c r="O577" t="s">
        <v>59</v>
      </c>
      <c r="P577" t="s">
        <v>17</v>
      </c>
      <c r="Q577" t="str">
        <f t="shared" si="8"/>
        <v>('DHL','1/1/2025','1/1/2026','11706','Export','US','NULL','Express','Non-Document','D','121','122',268.94,'Flat','Dell_DHL2025Rates',NULL),</v>
      </c>
    </row>
    <row r="578" spans="1:17" x14ac:dyDescent="0.3">
      <c r="A578" t="s">
        <v>14</v>
      </c>
      <c r="B578" s="1" t="s">
        <v>57</v>
      </c>
      <c r="C578" s="1" t="s">
        <v>58</v>
      </c>
      <c r="D578">
        <v>11706</v>
      </c>
      <c r="E578" t="s">
        <v>15</v>
      </c>
      <c r="F578" t="s">
        <v>16</v>
      </c>
      <c r="G578" t="s">
        <v>17</v>
      </c>
      <c r="H578" t="s">
        <v>33</v>
      </c>
      <c r="I578" t="s">
        <v>18</v>
      </c>
      <c r="J578" t="s">
        <v>23</v>
      </c>
      <c r="K578">
        <v>122</v>
      </c>
      <c r="L578" s="14">
        <v>123</v>
      </c>
      <c r="M578" s="3" cm="1">
        <f t="array" ref="M578">_xlfn.XLOOKUP(J578,'US Export Rates'!$C$7:$S$7,_xlfn.XLOOKUP(Rateload!L578,'US Export Rates'!$A$8:$A$159,'US Export Rates'!$C$8:$S$159,0,0),0,0)</f>
        <v>271.06</v>
      </c>
      <c r="N578" t="s">
        <v>19</v>
      </c>
      <c r="O578" t="s">
        <v>59</v>
      </c>
      <c r="P578" t="s">
        <v>17</v>
      </c>
      <c r="Q578" t="str">
        <f t="shared" si="8"/>
        <v>('DHL','1/1/2025','1/1/2026','11706','Export','US','NULL','Express','Non-Document','D','122','123',271.06,'Flat','Dell_DHL2025Rates',NULL),</v>
      </c>
    </row>
    <row r="579" spans="1:17" x14ac:dyDescent="0.3">
      <c r="A579" t="s">
        <v>14</v>
      </c>
      <c r="B579" s="1" t="s">
        <v>57</v>
      </c>
      <c r="C579" s="1" t="s">
        <v>58</v>
      </c>
      <c r="D579">
        <v>11706</v>
      </c>
      <c r="E579" t="s">
        <v>15</v>
      </c>
      <c r="F579" t="s">
        <v>16</v>
      </c>
      <c r="G579" t="s">
        <v>17</v>
      </c>
      <c r="H579" t="s">
        <v>33</v>
      </c>
      <c r="I579" t="s">
        <v>18</v>
      </c>
      <c r="J579" t="s">
        <v>23</v>
      </c>
      <c r="K579">
        <v>123</v>
      </c>
      <c r="L579" s="14">
        <v>124</v>
      </c>
      <c r="M579" s="3" cm="1">
        <f t="array" ref="M579">_xlfn.XLOOKUP(J579,'US Export Rates'!$C$7:$S$7,_xlfn.XLOOKUP(Rateload!L579,'US Export Rates'!$A$8:$A$159,'US Export Rates'!$C$8:$S$159,0,0),0,0)</f>
        <v>273.18</v>
      </c>
      <c r="N579" t="s">
        <v>19</v>
      </c>
      <c r="O579" t="s">
        <v>59</v>
      </c>
      <c r="P579" t="s">
        <v>17</v>
      </c>
      <c r="Q579" t="str">
        <f t="shared" ref="Q579:Q642" si="9">IF(
    OR(ROW(A579)=2, MOD(ROW(A579),1000)=0),
    "insert into [TNL_RATING].[dbo].[dhl_express_rate_master] values ('" &amp; A579 &amp; "','" &amp; B579 &amp; "','" &amp; C579 &amp; "','" &amp; D579 &amp; "','" &amp; E579 &amp; "','" &amp; F579 &amp; "','" &amp; G579 &amp; "','" &amp; H579 &amp; "','" &amp; I579 &amp; "','" &amp; J579 &amp; "','" &amp; K579 &amp; "','" &amp; L579 &amp; "'," &amp; M579 &amp; ",'" &amp; N579 &amp; "','" &amp; O579 &amp; "'," &amp; P579 &amp; "),",
    IF(
        OR(A580="", MOD(ROW(A580),1000)=0),
        "('" &amp; A579 &amp; "','" &amp; B579 &amp; "','" &amp; C579 &amp; "','" &amp; D579 &amp; "','" &amp; E579 &amp; "','" &amp; F579 &amp; "','" &amp; G579 &amp; "','" &amp; H579 &amp; "','" &amp; I579 &amp; "','" &amp; J579 &amp; "','" &amp; K579 &amp; "','" &amp; L579 &amp; "'," &amp; M579 &amp; ",'" &amp; N579 &amp; "','" &amp; O579 &amp; "'," &amp; P579 &amp; ")",
        "('" &amp; A579 &amp; "','" &amp; B579 &amp; "','" &amp; C579 &amp; "','" &amp; D579 &amp; "','" &amp; E579 &amp; "','" &amp; F579 &amp; "','" &amp; G579 &amp; "','" &amp; H579 &amp; "','" &amp; I579 &amp; "','" &amp; J579 &amp; "','" &amp; K579 &amp; "','" &amp; L579 &amp; "'," &amp; M579 &amp; ",'" &amp; N579 &amp; "','" &amp; O579 &amp; "'," &amp; P579 &amp; "),"
    )
)</f>
        <v>('DHL','1/1/2025','1/1/2026','11706','Export','US','NULL','Express','Non-Document','D','123','124',273.18,'Flat','Dell_DHL2025Rates',NULL),</v>
      </c>
    </row>
    <row r="580" spans="1:17" x14ac:dyDescent="0.3">
      <c r="A580" t="s">
        <v>14</v>
      </c>
      <c r="B580" s="1" t="s">
        <v>57</v>
      </c>
      <c r="C580" s="1" t="s">
        <v>58</v>
      </c>
      <c r="D580">
        <v>11706</v>
      </c>
      <c r="E580" t="s">
        <v>15</v>
      </c>
      <c r="F580" t="s">
        <v>16</v>
      </c>
      <c r="G580" t="s">
        <v>17</v>
      </c>
      <c r="H580" t="s">
        <v>33</v>
      </c>
      <c r="I580" t="s">
        <v>18</v>
      </c>
      <c r="J580" t="s">
        <v>23</v>
      </c>
      <c r="K580">
        <v>124</v>
      </c>
      <c r="L580" s="14">
        <v>125</v>
      </c>
      <c r="M580" s="3" cm="1">
        <f t="array" ref="M580">_xlfn.XLOOKUP(J580,'US Export Rates'!$C$7:$S$7,_xlfn.XLOOKUP(Rateload!L580,'US Export Rates'!$A$8:$A$159,'US Export Rates'!$C$8:$S$159,0,0),0,0)</f>
        <v>275.3</v>
      </c>
      <c r="N580" t="s">
        <v>19</v>
      </c>
      <c r="O580" t="s">
        <v>59</v>
      </c>
      <c r="P580" t="s">
        <v>17</v>
      </c>
      <c r="Q580" t="str">
        <f t="shared" si="9"/>
        <v>('DHL','1/1/2025','1/1/2026','11706','Export','US','NULL','Express','Non-Document','D','124','125',275.3,'Flat','Dell_DHL2025Rates',NULL),</v>
      </c>
    </row>
    <row r="581" spans="1:17" x14ac:dyDescent="0.3">
      <c r="A581" t="s">
        <v>14</v>
      </c>
      <c r="B581" s="1" t="s">
        <v>57</v>
      </c>
      <c r="C581" s="1" t="s">
        <v>58</v>
      </c>
      <c r="D581">
        <v>11706</v>
      </c>
      <c r="E581" t="s">
        <v>15</v>
      </c>
      <c r="F581" t="s">
        <v>16</v>
      </c>
      <c r="G581" t="s">
        <v>17</v>
      </c>
      <c r="H581" t="s">
        <v>33</v>
      </c>
      <c r="I581" t="s">
        <v>18</v>
      </c>
      <c r="J581" t="s">
        <v>23</v>
      </c>
      <c r="K581">
        <v>125</v>
      </c>
      <c r="L581" s="14">
        <v>126</v>
      </c>
      <c r="M581" s="3" cm="1">
        <f t="array" ref="M581">_xlfn.XLOOKUP(J581,'US Export Rates'!$C$7:$S$7,_xlfn.XLOOKUP(Rateload!L581,'US Export Rates'!$A$8:$A$159,'US Export Rates'!$C$8:$S$159,0,0),0,0)</f>
        <v>277.42</v>
      </c>
      <c r="N581" t="s">
        <v>19</v>
      </c>
      <c r="O581" t="s">
        <v>59</v>
      </c>
      <c r="P581" t="s">
        <v>17</v>
      </c>
      <c r="Q581" t="str">
        <f t="shared" si="9"/>
        <v>('DHL','1/1/2025','1/1/2026','11706','Export','US','NULL','Express','Non-Document','D','125','126',277.42,'Flat','Dell_DHL2025Rates',NULL),</v>
      </c>
    </row>
    <row r="582" spans="1:17" x14ac:dyDescent="0.3">
      <c r="A582" t="s">
        <v>14</v>
      </c>
      <c r="B582" s="1" t="s">
        <v>57</v>
      </c>
      <c r="C582" s="1" t="s">
        <v>58</v>
      </c>
      <c r="D582">
        <v>11706</v>
      </c>
      <c r="E582" t="s">
        <v>15</v>
      </c>
      <c r="F582" t="s">
        <v>16</v>
      </c>
      <c r="G582" t="s">
        <v>17</v>
      </c>
      <c r="H582" t="s">
        <v>33</v>
      </c>
      <c r="I582" t="s">
        <v>18</v>
      </c>
      <c r="J582" t="s">
        <v>23</v>
      </c>
      <c r="K582">
        <v>126</v>
      </c>
      <c r="L582" s="14">
        <v>127</v>
      </c>
      <c r="M582" s="3" cm="1">
        <f t="array" ref="M582">_xlfn.XLOOKUP(J582,'US Export Rates'!$C$7:$S$7,_xlfn.XLOOKUP(Rateload!L582,'US Export Rates'!$A$8:$A$159,'US Export Rates'!$C$8:$S$159,0,0),0,0)</f>
        <v>279.54000000000002</v>
      </c>
      <c r="N582" t="s">
        <v>19</v>
      </c>
      <c r="O582" t="s">
        <v>59</v>
      </c>
      <c r="P582" t="s">
        <v>17</v>
      </c>
      <c r="Q582" t="str">
        <f t="shared" si="9"/>
        <v>('DHL','1/1/2025','1/1/2026','11706','Export','US','NULL','Express','Non-Document','D','126','127',279.54,'Flat','Dell_DHL2025Rates',NULL),</v>
      </c>
    </row>
    <row r="583" spans="1:17" x14ac:dyDescent="0.3">
      <c r="A583" t="s">
        <v>14</v>
      </c>
      <c r="B583" s="1" t="s">
        <v>57</v>
      </c>
      <c r="C583" s="1" t="s">
        <v>58</v>
      </c>
      <c r="D583">
        <v>11706</v>
      </c>
      <c r="E583" t="s">
        <v>15</v>
      </c>
      <c r="F583" t="s">
        <v>16</v>
      </c>
      <c r="G583" t="s">
        <v>17</v>
      </c>
      <c r="H583" t="s">
        <v>33</v>
      </c>
      <c r="I583" t="s">
        <v>18</v>
      </c>
      <c r="J583" t="s">
        <v>23</v>
      </c>
      <c r="K583">
        <v>127</v>
      </c>
      <c r="L583" s="14">
        <v>128</v>
      </c>
      <c r="M583" s="3" cm="1">
        <f t="array" ref="M583">_xlfn.XLOOKUP(J583,'US Export Rates'!$C$7:$S$7,_xlfn.XLOOKUP(Rateload!L583,'US Export Rates'!$A$8:$A$159,'US Export Rates'!$C$8:$S$159,0,0),0,0)</f>
        <v>281.66000000000003</v>
      </c>
      <c r="N583" t="s">
        <v>19</v>
      </c>
      <c r="O583" t="s">
        <v>59</v>
      </c>
      <c r="P583" t="s">
        <v>17</v>
      </c>
      <c r="Q583" t="str">
        <f t="shared" si="9"/>
        <v>('DHL','1/1/2025','1/1/2026','11706','Export','US','NULL','Express','Non-Document','D','127','128',281.66,'Flat','Dell_DHL2025Rates',NULL),</v>
      </c>
    </row>
    <row r="584" spans="1:17" x14ac:dyDescent="0.3">
      <c r="A584" t="s">
        <v>14</v>
      </c>
      <c r="B584" s="1" t="s">
        <v>57</v>
      </c>
      <c r="C584" s="1" t="s">
        <v>58</v>
      </c>
      <c r="D584">
        <v>11706</v>
      </c>
      <c r="E584" t="s">
        <v>15</v>
      </c>
      <c r="F584" t="s">
        <v>16</v>
      </c>
      <c r="G584" t="s">
        <v>17</v>
      </c>
      <c r="H584" t="s">
        <v>33</v>
      </c>
      <c r="I584" t="s">
        <v>18</v>
      </c>
      <c r="J584" t="s">
        <v>23</v>
      </c>
      <c r="K584">
        <v>128</v>
      </c>
      <c r="L584" s="14">
        <v>129</v>
      </c>
      <c r="M584" s="3" cm="1">
        <f t="array" ref="M584">_xlfn.XLOOKUP(J584,'US Export Rates'!$C$7:$S$7,_xlfn.XLOOKUP(Rateload!L584,'US Export Rates'!$A$8:$A$159,'US Export Rates'!$C$8:$S$159,0,0),0,0)</f>
        <v>283.77999999999997</v>
      </c>
      <c r="N584" t="s">
        <v>19</v>
      </c>
      <c r="O584" t="s">
        <v>59</v>
      </c>
      <c r="P584" t="s">
        <v>17</v>
      </c>
      <c r="Q584" t="str">
        <f t="shared" si="9"/>
        <v>('DHL','1/1/2025','1/1/2026','11706','Export','US','NULL','Express','Non-Document','D','128','129',283.78,'Flat','Dell_DHL2025Rates',NULL),</v>
      </c>
    </row>
    <row r="585" spans="1:17" x14ac:dyDescent="0.3">
      <c r="A585" t="s">
        <v>14</v>
      </c>
      <c r="B585" s="1" t="s">
        <v>57</v>
      </c>
      <c r="C585" s="1" t="s">
        <v>58</v>
      </c>
      <c r="D585">
        <v>11706</v>
      </c>
      <c r="E585" t="s">
        <v>15</v>
      </c>
      <c r="F585" t="s">
        <v>16</v>
      </c>
      <c r="G585" t="s">
        <v>17</v>
      </c>
      <c r="H585" t="s">
        <v>33</v>
      </c>
      <c r="I585" t="s">
        <v>18</v>
      </c>
      <c r="J585" t="s">
        <v>23</v>
      </c>
      <c r="K585">
        <v>129</v>
      </c>
      <c r="L585" s="14">
        <v>130</v>
      </c>
      <c r="M585" s="3" cm="1">
        <f t="array" ref="M585">_xlfn.XLOOKUP(J585,'US Export Rates'!$C$7:$S$7,_xlfn.XLOOKUP(Rateload!L585,'US Export Rates'!$A$8:$A$159,'US Export Rates'!$C$8:$S$159,0,0),0,0)</f>
        <v>285.89999999999998</v>
      </c>
      <c r="N585" t="s">
        <v>19</v>
      </c>
      <c r="O585" t="s">
        <v>59</v>
      </c>
      <c r="P585" t="s">
        <v>17</v>
      </c>
      <c r="Q585" t="str">
        <f t="shared" si="9"/>
        <v>('DHL','1/1/2025','1/1/2026','11706','Export','US','NULL','Express','Non-Document','D','129','130',285.9,'Flat','Dell_DHL2025Rates',NULL),</v>
      </c>
    </row>
    <row r="586" spans="1:17" x14ac:dyDescent="0.3">
      <c r="A586" t="s">
        <v>14</v>
      </c>
      <c r="B586" s="1" t="s">
        <v>57</v>
      </c>
      <c r="C586" s="1" t="s">
        <v>58</v>
      </c>
      <c r="D586">
        <v>11706</v>
      </c>
      <c r="E586" t="s">
        <v>15</v>
      </c>
      <c r="F586" t="s">
        <v>16</v>
      </c>
      <c r="G586" t="s">
        <v>17</v>
      </c>
      <c r="H586" t="s">
        <v>33</v>
      </c>
      <c r="I586" t="s">
        <v>18</v>
      </c>
      <c r="J586" t="s">
        <v>23</v>
      </c>
      <c r="K586">
        <v>130</v>
      </c>
      <c r="L586" s="14">
        <v>131</v>
      </c>
      <c r="M586" s="3" cm="1">
        <f t="array" ref="M586">_xlfn.XLOOKUP(J586,'US Export Rates'!$C$7:$S$7,_xlfn.XLOOKUP(Rateload!L586,'US Export Rates'!$A$8:$A$159,'US Export Rates'!$C$8:$S$159,0,0),0,0)</f>
        <v>288.02</v>
      </c>
      <c r="N586" t="s">
        <v>19</v>
      </c>
      <c r="O586" t="s">
        <v>59</v>
      </c>
      <c r="P586" t="s">
        <v>17</v>
      </c>
      <c r="Q586" t="str">
        <f t="shared" si="9"/>
        <v>('DHL','1/1/2025','1/1/2026','11706','Export','US','NULL','Express','Non-Document','D','130','131',288.02,'Flat','Dell_DHL2025Rates',NULL),</v>
      </c>
    </row>
    <row r="587" spans="1:17" x14ac:dyDescent="0.3">
      <c r="A587" t="s">
        <v>14</v>
      </c>
      <c r="B587" s="1" t="s">
        <v>57</v>
      </c>
      <c r="C587" s="1" t="s">
        <v>58</v>
      </c>
      <c r="D587">
        <v>11706</v>
      </c>
      <c r="E587" t="s">
        <v>15</v>
      </c>
      <c r="F587" t="s">
        <v>16</v>
      </c>
      <c r="G587" t="s">
        <v>17</v>
      </c>
      <c r="H587" t="s">
        <v>33</v>
      </c>
      <c r="I587" t="s">
        <v>18</v>
      </c>
      <c r="J587" t="s">
        <v>23</v>
      </c>
      <c r="K587">
        <v>131</v>
      </c>
      <c r="L587" s="14">
        <v>132</v>
      </c>
      <c r="M587" s="3" cm="1">
        <f t="array" ref="M587">_xlfn.XLOOKUP(J587,'US Export Rates'!$C$7:$S$7,_xlfn.XLOOKUP(Rateload!L587,'US Export Rates'!$A$8:$A$159,'US Export Rates'!$C$8:$S$159,0,0),0,0)</f>
        <v>290.14</v>
      </c>
      <c r="N587" t="s">
        <v>19</v>
      </c>
      <c r="O587" t="s">
        <v>59</v>
      </c>
      <c r="P587" t="s">
        <v>17</v>
      </c>
      <c r="Q587" t="str">
        <f t="shared" si="9"/>
        <v>('DHL','1/1/2025','1/1/2026','11706','Export','US','NULL','Express','Non-Document','D','131','132',290.14,'Flat','Dell_DHL2025Rates',NULL),</v>
      </c>
    </row>
    <row r="588" spans="1:17" x14ac:dyDescent="0.3">
      <c r="A588" t="s">
        <v>14</v>
      </c>
      <c r="B588" s="1" t="s">
        <v>57</v>
      </c>
      <c r="C588" s="1" t="s">
        <v>58</v>
      </c>
      <c r="D588">
        <v>11706</v>
      </c>
      <c r="E588" t="s">
        <v>15</v>
      </c>
      <c r="F588" t="s">
        <v>16</v>
      </c>
      <c r="G588" t="s">
        <v>17</v>
      </c>
      <c r="H588" t="s">
        <v>33</v>
      </c>
      <c r="I588" t="s">
        <v>18</v>
      </c>
      <c r="J588" t="s">
        <v>23</v>
      </c>
      <c r="K588">
        <v>132</v>
      </c>
      <c r="L588" s="14">
        <v>133</v>
      </c>
      <c r="M588" s="3" cm="1">
        <f t="array" ref="M588">_xlfn.XLOOKUP(J588,'US Export Rates'!$C$7:$S$7,_xlfn.XLOOKUP(Rateload!L588,'US Export Rates'!$A$8:$A$159,'US Export Rates'!$C$8:$S$159,0,0),0,0)</f>
        <v>292.26</v>
      </c>
      <c r="N588" t="s">
        <v>19</v>
      </c>
      <c r="O588" t="s">
        <v>59</v>
      </c>
      <c r="P588" t="s">
        <v>17</v>
      </c>
      <c r="Q588" t="str">
        <f t="shared" si="9"/>
        <v>('DHL','1/1/2025','1/1/2026','11706','Export','US','NULL','Express','Non-Document','D','132','133',292.26,'Flat','Dell_DHL2025Rates',NULL),</v>
      </c>
    </row>
    <row r="589" spans="1:17" x14ac:dyDescent="0.3">
      <c r="A589" t="s">
        <v>14</v>
      </c>
      <c r="B589" s="1" t="s">
        <v>57</v>
      </c>
      <c r="C589" s="1" t="s">
        <v>58</v>
      </c>
      <c r="D589">
        <v>11706</v>
      </c>
      <c r="E589" t="s">
        <v>15</v>
      </c>
      <c r="F589" t="s">
        <v>16</v>
      </c>
      <c r="G589" t="s">
        <v>17</v>
      </c>
      <c r="H589" t="s">
        <v>33</v>
      </c>
      <c r="I589" t="s">
        <v>18</v>
      </c>
      <c r="J589" t="s">
        <v>23</v>
      </c>
      <c r="K589">
        <v>133</v>
      </c>
      <c r="L589" s="14">
        <v>134</v>
      </c>
      <c r="M589" s="3" cm="1">
        <f t="array" ref="M589">_xlfn.XLOOKUP(J589,'US Export Rates'!$C$7:$S$7,_xlfn.XLOOKUP(Rateload!L589,'US Export Rates'!$A$8:$A$159,'US Export Rates'!$C$8:$S$159,0,0),0,0)</f>
        <v>294.38</v>
      </c>
      <c r="N589" t="s">
        <v>19</v>
      </c>
      <c r="O589" t="s">
        <v>59</v>
      </c>
      <c r="P589" t="s">
        <v>17</v>
      </c>
      <c r="Q589" t="str">
        <f t="shared" si="9"/>
        <v>('DHL','1/1/2025','1/1/2026','11706','Export','US','NULL','Express','Non-Document','D','133','134',294.38,'Flat','Dell_DHL2025Rates',NULL),</v>
      </c>
    </row>
    <row r="590" spans="1:17" x14ac:dyDescent="0.3">
      <c r="A590" t="s">
        <v>14</v>
      </c>
      <c r="B590" s="1" t="s">
        <v>57</v>
      </c>
      <c r="C590" s="1" t="s">
        <v>58</v>
      </c>
      <c r="D590">
        <v>11706</v>
      </c>
      <c r="E590" t="s">
        <v>15</v>
      </c>
      <c r="F590" t="s">
        <v>16</v>
      </c>
      <c r="G590" t="s">
        <v>17</v>
      </c>
      <c r="H590" t="s">
        <v>33</v>
      </c>
      <c r="I590" t="s">
        <v>18</v>
      </c>
      <c r="J590" t="s">
        <v>23</v>
      </c>
      <c r="K590">
        <v>134</v>
      </c>
      <c r="L590" s="14">
        <v>135</v>
      </c>
      <c r="M590" s="3" cm="1">
        <f t="array" ref="M590">_xlfn.XLOOKUP(J590,'US Export Rates'!$C$7:$S$7,_xlfn.XLOOKUP(Rateload!L590,'US Export Rates'!$A$8:$A$159,'US Export Rates'!$C$8:$S$159,0,0),0,0)</f>
        <v>296.5</v>
      </c>
      <c r="N590" t="s">
        <v>19</v>
      </c>
      <c r="O590" t="s">
        <v>59</v>
      </c>
      <c r="P590" t="s">
        <v>17</v>
      </c>
      <c r="Q590" t="str">
        <f t="shared" si="9"/>
        <v>('DHL','1/1/2025','1/1/2026','11706','Export','US','NULL','Express','Non-Document','D','134','135',296.5,'Flat','Dell_DHL2025Rates',NULL),</v>
      </c>
    </row>
    <row r="591" spans="1:17" x14ac:dyDescent="0.3">
      <c r="A591" t="s">
        <v>14</v>
      </c>
      <c r="B591" s="1" t="s">
        <v>57</v>
      </c>
      <c r="C591" s="1" t="s">
        <v>58</v>
      </c>
      <c r="D591">
        <v>11706</v>
      </c>
      <c r="E591" t="s">
        <v>15</v>
      </c>
      <c r="F591" t="s">
        <v>16</v>
      </c>
      <c r="G591" t="s">
        <v>17</v>
      </c>
      <c r="H591" t="s">
        <v>33</v>
      </c>
      <c r="I591" t="s">
        <v>18</v>
      </c>
      <c r="J591" t="s">
        <v>23</v>
      </c>
      <c r="K591">
        <v>135</v>
      </c>
      <c r="L591" s="14">
        <v>136</v>
      </c>
      <c r="M591" s="3" cm="1">
        <f t="array" ref="M591">_xlfn.XLOOKUP(J591,'US Export Rates'!$C$7:$S$7,_xlfn.XLOOKUP(Rateload!L591,'US Export Rates'!$A$8:$A$159,'US Export Rates'!$C$8:$S$159,0,0),0,0)</f>
        <v>298.62</v>
      </c>
      <c r="N591" t="s">
        <v>19</v>
      </c>
      <c r="O591" t="s">
        <v>59</v>
      </c>
      <c r="P591" t="s">
        <v>17</v>
      </c>
      <c r="Q591" t="str">
        <f t="shared" si="9"/>
        <v>('DHL','1/1/2025','1/1/2026','11706','Export','US','NULL','Express','Non-Document','D','135','136',298.62,'Flat','Dell_DHL2025Rates',NULL),</v>
      </c>
    </row>
    <row r="592" spans="1:17" x14ac:dyDescent="0.3">
      <c r="A592" t="s">
        <v>14</v>
      </c>
      <c r="B592" s="1" t="s">
        <v>57</v>
      </c>
      <c r="C592" s="1" t="s">
        <v>58</v>
      </c>
      <c r="D592">
        <v>11706</v>
      </c>
      <c r="E592" t="s">
        <v>15</v>
      </c>
      <c r="F592" t="s">
        <v>16</v>
      </c>
      <c r="G592" t="s">
        <v>17</v>
      </c>
      <c r="H592" t="s">
        <v>33</v>
      </c>
      <c r="I592" t="s">
        <v>18</v>
      </c>
      <c r="J592" t="s">
        <v>23</v>
      </c>
      <c r="K592">
        <v>136</v>
      </c>
      <c r="L592" s="14">
        <v>137</v>
      </c>
      <c r="M592" s="3" cm="1">
        <f t="array" ref="M592">_xlfn.XLOOKUP(J592,'US Export Rates'!$C$7:$S$7,_xlfn.XLOOKUP(Rateload!L592,'US Export Rates'!$A$8:$A$159,'US Export Rates'!$C$8:$S$159,0,0),0,0)</f>
        <v>300.74</v>
      </c>
      <c r="N592" t="s">
        <v>19</v>
      </c>
      <c r="O592" t="s">
        <v>59</v>
      </c>
      <c r="P592" t="s">
        <v>17</v>
      </c>
      <c r="Q592" t="str">
        <f t="shared" si="9"/>
        <v>('DHL','1/1/2025','1/1/2026','11706','Export','US','NULL','Express','Non-Document','D','136','137',300.74,'Flat','Dell_DHL2025Rates',NULL),</v>
      </c>
    </row>
    <row r="593" spans="1:17" x14ac:dyDescent="0.3">
      <c r="A593" t="s">
        <v>14</v>
      </c>
      <c r="B593" s="1" t="s">
        <v>57</v>
      </c>
      <c r="C593" s="1" t="s">
        <v>58</v>
      </c>
      <c r="D593">
        <v>11706</v>
      </c>
      <c r="E593" t="s">
        <v>15</v>
      </c>
      <c r="F593" t="s">
        <v>16</v>
      </c>
      <c r="G593" t="s">
        <v>17</v>
      </c>
      <c r="H593" t="s">
        <v>33</v>
      </c>
      <c r="I593" t="s">
        <v>18</v>
      </c>
      <c r="J593" t="s">
        <v>23</v>
      </c>
      <c r="K593">
        <v>137</v>
      </c>
      <c r="L593" s="14">
        <v>138</v>
      </c>
      <c r="M593" s="3" cm="1">
        <f t="array" ref="M593">_xlfn.XLOOKUP(J593,'US Export Rates'!$C$7:$S$7,_xlfn.XLOOKUP(Rateload!L593,'US Export Rates'!$A$8:$A$159,'US Export Rates'!$C$8:$S$159,0,0),0,0)</f>
        <v>302.86</v>
      </c>
      <c r="N593" t="s">
        <v>19</v>
      </c>
      <c r="O593" t="s">
        <v>59</v>
      </c>
      <c r="P593" t="s">
        <v>17</v>
      </c>
      <c r="Q593" t="str">
        <f t="shared" si="9"/>
        <v>('DHL','1/1/2025','1/1/2026','11706','Export','US','NULL','Express','Non-Document','D','137','138',302.86,'Flat','Dell_DHL2025Rates',NULL),</v>
      </c>
    </row>
    <row r="594" spans="1:17" x14ac:dyDescent="0.3">
      <c r="A594" t="s">
        <v>14</v>
      </c>
      <c r="B594" s="1" t="s">
        <v>57</v>
      </c>
      <c r="C594" s="1" t="s">
        <v>58</v>
      </c>
      <c r="D594">
        <v>11706</v>
      </c>
      <c r="E594" t="s">
        <v>15</v>
      </c>
      <c r="F594" t="s">
        <v>16</v>
      </c>
      <c r="G594" t="s">
        <v>17</v>
      </c>
      <c r="H594" t="s">
        <v>33</v>
      </c>
      <c r="I594" t="s">
        <v>18</v>
      </c>
      <c r="J594" t="s">
        <v>23</v>
      </c>
      <c r="K594">
        <v>138</v>
      </c>
      <c r="L594" s="14">
        <v>139</v>
      </c>
      <c r="M594" s="3" cm="1">
        <f t="array" ref="M594">_xlfn.XLOOKUP(J594,'US Export Rates'!$C$7:$S$7,_xlfn.XLOOKUP(Rateload!L594,'US Export Rates'!$A$8:$A$159,'US Export Rates'!$C$8:$S$159,0,0),0,0)</f>
        <v>304.98</v>
      </c>
      <c r="N594" t="s">
        <v>19</v>
      </c>
      <c r="O594" t="s">
        <v>59</v>
      </c>
      <c r="P594" t="s">
        <v>17</v>
      </c>
      <c r="Q594" t="str">
        <f t="shared" si="9"/>
        <v>('DHL','1/1/2025','1/1/2026','11706','Export','US','NULL','Express','Non-Document','D','138','139',304.98,'Flat','Dell_DHL2025Rates',NULL),</v>
      </c>
    </row>
    <row r="595" spans="1:17" x14ac:dyDescent="0.3">
      <c r="A595" t="s">
        <v>14</v>
      </c>
      <c r="B595" s="1" t="s">
        <v>57</v>
      </c>
      <c r="C595" s="1" t="s">
        <v>58</v>
      </c>
      <c r="D595">
        <v>11706</v>
      </c>
      <c r="E595" t="s">
        <v>15</v>
      </c>
      <c r="F595" t="s">
        <v>16</v>
      </c>
      <c r="G595" t="s">
        <v>17</v>
      </c>
      <c r="H595" t="s">
        <v>33</v>
      </c>
      <c r="I595" t="s">
        <v>18</v>
      </c>
      <c r="J595" t="s">
        <v>23</v>
      </c>
      <c r="K595">
        <v>139</v>
      </c>
      <c r="L595" s="14">
        <v>140</v>
      </c>
      <c r="M595" s="3" cm="1">
        <f t="array" ref="M595">_xlfn.XLOOKUP(J595,'US Export Rates'!$C$7:$S$7,_xlfn.XLOOKUP(Rateload!L595,'US Export Rates'!$A$8:$A$159,'US Export Rates'!$C$8:$S$159,0,0),0,0)</f>
        <v>307.10000000000002</v>
      </c>
      <c r="N595" t="s">
        <v>19</v>
      </c>
      <c r="O595" t="s">
        <v>59</v>
      </c>
      <c r="P595" t="s">
        <v>17</v>
      </c>
      <c r="Q595" t="str">
        <f t="shared" si="9"/>
        <v>('DHL','1/1/2025','1/1/2026','11706','Export','US','NULL','Express','Non-Document','D','139','140',307.1,'Flat','Dell_DHL2025Rates',NULL),</v>
      </c>
    </row>
    <row r="596" spans="1:17" x14ac:dyDescent="0.3">
      <c r="A596" t="s">
        <v>14</v>
      </c>
      <c r="B596" s="1" t="s">
        <v>57</v>
      </c>
      <c r="C596" s="1" t="s">
        <v>58</v>
      </c>
      <c r="D596">
        <v>11706</v>
      </c>
      <c r="E596" t="s">
        <v>15</v>
      </c>
      <c r="F596" t="s">
        <v>16</v>
      </c>
      <c r="G596" t="s">
        <v>17</v>
      </c>
      <c r="H596" t="s">
        <v>33</v>
      </c>
      <c r="I596" t="s">
        <v>18</v>
      </c>
      <c r="J596" t="s">
        <v>23</v>
      </c>
      <c r="K596">
        <v>140</v>
      </c>
      <c r="L596" s="14">
        <v>141</v>
      </c>
      <c r="M596" s="3" cm="1">
        <f t="array" ref="M596">_xlfn.XLOOKUP(J596,'US Export Rates'!$C$7:$S$7,_xlfn.XLOOKUP(Rateload!L596,'US Export Rates'!$A$8:$A$159,'US Export Rates'!$C$8:$S$159,0,0),0,0)</f>
        <v>309.22000000000003</v>
      </c>
      <c r="N596" t="s">
        <v>19</v>
      </c>
      <c r="O596" t="s">
        <v>59</v>
      </c>
      <c r="P596" t="s">
        <v>17</v>
      </c>
      <c r="Q596" t="str">
        <f t="shared" si="9"/>
        <v>('DHL','1/1/2025','1/1/2026','11706','Export','US','NULL','Express','Non-Document','D','140','141',309.22,'Flat','Dell_DHL2025Rates',NULL),</v>
      </c>
    </row>
    <row r="597" spans="1:17" x14ac:dyDescent="0.3">
      <c r="A597" t="s">
        <v>14</v>
      </c>
      <c r="B597" s="1" t="s">
        <v>57</v>
      </c>
      <c r="C597" s="1" t="s">
        <v>58</v>
      </c>
      <c r="D597">
        <v>11706</v>
      </c>
      <c r="E597" t="s">
        <v>15</v>
      </c>
      <c r="F597" t="s">
        <v>16</v>
      </c>
      <c r="G597" t="s">
        <v>17</v>
      </c>
      <c r="H597" t="s">
        <v>33</v>
      </c>
      <c r="I597" t="s">
        <v>18</v>
      </c>
      <c r="J597" t="s">
        <v>23</v>
      </c>
      <c r="K597">
        <v>141</v>
      </c>
      <c r="L597" s="14">
        <v>142</v>
      </c>
      <c r="M597" s="3" cm="1">
        <f t="array" ref="M597">_xlfn.XLOOKUP(J597,'US Export Rates'!$C$7:$S$7,_xlfn.XLOOKUP(Rateload!L597,'US Export Rates'!$A$8:$A$159,'US Export Rates'!$C$8:$S$159,0,0),0,0)</f>
        <v>311.33999999999997</v>
      </c>
      <c r="N597" t="s">
        <v>19</v>
      </c>
      <c r="O597" t="s">
        <v>59</v>
      </c>
      <c r="P597" t="s">
        <v>17</v>
      </c>
      <c r="Q597" t="str">
        <f t="shared" si="9"/>
        <v>('DHL','1/1/2025','1/1/2026','11706','Export','US','NULL','Express','Non-Document','D','141','142',311.34,'Flat','Dell_DHL2025Rates',NULL),</v>
      </c>
    </row>
    <row r="598" spans="1:17" x14ac:dyDescent="0.3">
      <c r="A598" t="s">
        <v>14</v>
      </c>
      <c r="B598" s="1" t="s">
        <v>57</v>
      </c>
      <c r="C598" s="1" t="s">
        <v>58</v>
      </c>
      <c r="D598">
        <v>11706</v>
      </c>
      <c r="E598" t="s">
        <v>15</v>
      </c>
      <c r="F598" t="s">
        <v>16</v>
      </c>
      <c r="G598" t="s">
        <v>17</v>
      </c>
      <c r="H598" t="s">
        <v>33</v>
      </c>
      <c r="I598" t="s">
        <v>18</v>
      </c>
      <c r="J598" t="s">
        <v>23</v>
      </c>
      <c r="K598">
        <v>142</v>
      </c>
      <c r="L598" s="14">
        <v>143</v>
      </c>
      <c r="M598" s="3" cm="1">
        <f t="array" ref="M598">_xlfn.XLOOKUP(J598,'US Export Rates'!$C$7:$S$7,_xlfn.XLOOKUP(Rateload!L598,'US Export Rates'!$A$8:$A$159,'US Export Rates'!$C$8:$S$159,0,0),0,0)</f>
        <v>313.45999999999998</v>
      </c>
      <c r="N598" t="s">
        <v>19</v>
      </c>
      <c r="O598" t="s">
        <v>59</v>
      </c>
      <c r="P598" t="s">
        <v>17</v>
      </c>
      <c r="Q598" t="str">
        <f t="shared" si="9"/>
        <v>('DHL','1/1/2025','1/1/2026','11706','Export','US','NULL','Express','Non-Document','D','142','143',313.46,'Flat','Dell_DHL2025Rates',NULL),</v>
      </c>
    </row>
    <row r="599" spans="1:17" x14ac:dyDescent="0.3">
      <c r="A599" t="s">
        <v>14</v>
      </c>
      <c r="B599" s="1" t="s">
        <v>57</v>
      </c>
      <c r="C599" s="1" t="s">
        <v>58</v>
      </c>
      <c r="D599">
        <v>11706</v>
      </c>
      <c r="E599" t="s">
        <v>15</v>
      </c>
      <c r="F599" t="s">
        <v>16</v>
      </c>
      <c r="G599" t="s">
        <v>17</v>
      </c>
      <c r="H599" t="s">
        <v>33</v>
      </c>
      <c r="I599" t="s">
        <v>18</v>
      </c>
      <c r="J599" t="s">
        <v>23</v>
      </c>
      <c r="K599">
        <v>143</v>
      </c>
      <c r="L599" s="14">
        <v>144</v>
      </c>
      <c r="M599" s="3" cm="1">
        <f t="array" ref="M599">_xlfn.XLOOKUP(J599,'US Export Rates'!$C$7:$S$7,_xlfn.XLOOKUP(Rateload!L599,'US Export Rates'!$A$8:$A$159,'US Export Rates'!$C$8:$S$159,0,0),0,0)</f>
        <v>315.58</v>
      </c>
      <c r="N599" t="s">
        <v>19</v>
      </c>
      <c r="O599" t="s">
        <v>59</v>
      </c>
      <c r="P599" t="s">
        <v>17</v>
      </c>
      <c r="Q599" t="str">
        <f t="shared" si="9"/>
        <v>('DHL','1/1/2025','1/1/2026','11706','Export','US','NULL','Express','Non-Document','D','143','144',315.58,'Flat','Dell_DHL2025Rates',NULL),</v>
      </c>
    </row>
    <row r="600" spans="1:17" x14ac:dyDescent="0.3">
      <c r="A600" t="s">
        <v>14</v>
      </c>
      <c r="B600" s="1" t="s">
        <v>57</v>
      </c>
      <c r="C600" s="1" t="s">
        <v>58</v>
      </c>
      <c r="D600">
        <v>11706</v>
      </c>
      <c r="E600" t="s">
        <v>15</v>
      </c>
      <c r="F600" t="s">
        <v>16</v>
      </c>
      <c r="G600" t="s">
        <v>17</v>
      </c>
      <c r="H600" t="s">
        <v>33</v>
      </c>
      <c r="I600" t="s">
        <v>18</v>
      </c>
      <c r="J600" t="s">
        <v>23</v>
      </c>
      <c r="K600">
        <v>144</v>
      </c>
      <c r="L600" s="14">
        <v>145</v>
      </c>
      <c r="M600" s="3" cm="1">
        <f t="array" ref="M600">_xlfn.XLOOKUP(J600,'US Export Rates'!$C$7:$S$7,_xlfn.XLOOKUP(Rateload!L600,'US Export Rates'!$A$8:$A$159,'US Export Rates'!$C$8:$S$159,0,0),0,0)</f>
        <v>317.7</v>
      </c>
      <c r="N600" t="s">
        <v>19</v>
      </c>
      <c r="O600" t="s">
        <v>59</v>
      </c>
      <c r="P600" t="s">
        <v>17</v>
      </c>
      <c r="Q600" t="str">
        <f t="shared" si="9"/>
        <v>('DHL','1/1/2025','1/1/2026','11706','Export','US','NULL','Express','Non-Document','D','144','145',317.7,'Flat','Dell_DHL2025Rates',NULL),</v>
      </c>
    </row>
    <row r="601" spans="1:17" x14ac:dyDescent="0.3">
      <c r="A601" t="s">
        <v>14</v>
      </c>
      <c r="B601" s="1" t="s">
        <v>57</v>
      </c>
      <c r="C601" s="1" t="s">
        <v>58</v>
      </c>
      <c r="D601">
        <v>11706</v>
      </c>
      <c r="E601" t="s">
        <v>15</v>
      </c>
      <c r="F601" t="s">
        <v>16</v>
      </c>
      <c r="G601" t="s">
        <v>17</v>
      </c>
      <c r="H601" t="s">
        <v>33</v>
      </c>
      <c r="I601" t="s">
        <v>18</v>
      </c>
      <c r="J601" t="s">
        <v>23</v>
      </c>
      <c r="K601">
        <v>145</v>
      </c>
      <c r="L601" s="14">
        <v>146</v>
      </c>
      <c r="M601" s="3" cm="1">
        <f t="array" ref="M601">_xlfn.XLOOKUP(J601,'US Export Rates'!$C$7:$S$7,_xlfn.XLOOKUP(Rateload!L601,'US Export Rates'!$A$8:$A$159,'US Export Rates'!$C$8:$S$159,0,0),0,0)</f>
        <v>319.82</v>
      </c>
      <c r="N601" t="s">
        <v>19</v>
      </c>
      <c r="O601" t="s">
        <v>59</v>
      </c>
      <c r="P601" t="s">
        <v>17</v>
      </c>
      <c r="Q601" t="str">
        <f t="shared" si="9"/>
        <v>('DHL','1/1/2025','1/1/2026','11706','Export','US','NULL','Express','Non-Document','D','145','146',319.82,'Flat','Dell_DHL2025Rates',NULL),</v>
      </c>
    </row>
    <row r="602" spans="1:17" x14ac:dyDescent="0.3">
      <c r="A602" t="s">
        <v>14</v>
      </c>
      <c r="B602" s="1" t="s">
        <v>57</v>
      </c>
      <c r="C602" s="1" t="s">
        <v>58</v>
      </c>
      <c r="D602">
        <v>11706</v>
      </c>
      <c r="E602" t="s">
        <v>15</v>
      </c>
      <c r="F602" t="s">
        <v>16</v>
      </c>
      <c r="G602" t="s">
        <v>17</v>
      </c>
      <c r="H602" t="s">
        <v>33</v>
      </c>
      <c r="I602" t="s">
        <v>18</v>
      </c>
      <c r="J602" t="s">
        <v>23</v>
      </c>
      <c r="K602">
        <v>146</v>
      </c>
      <c r="L602" s="14">
        <v>147</v>
      </c>
      <c r="M602" s="3" cm="1">
        <f t="array" ref="M602">_xlfn.XLOOKUP(J602,'US Export Rates'!$C$7:$S$7,_xlfn.XLOOKUP(Rateload!L602,'US Export Rates'!$A$8:$A$159,'US Export Rates'!$C$8:$S$159,0,0),0,0)</f>
        <v>321.94</v>
      </c>
      <c r="N602" t="s">
        <v>19</v>
      </c>
      <c r="O602" t="s">
        <v>59</v>
      </c>
      <c r="P602" t="s">
        <v>17</v>
      </c>
      <c r="Q602" t="str">
        <f t="shared" si="9"/>
        <v>('DHL','1/1/2025','1/1/2026','11706','Export','US','NULL','Express','Non-Document','D','146','147',321.94,'Flat','Dell_DHL2025Rates',NULL),</v>
      </c>
    </row>
    <row r="603" spans="1:17" x14ac:dyDescent="0.3">
      <c r="A603" t="s">
        <v>14</v>
      </c>
      <c r="B603" s="1" t="s">
        <v>57</v>
      </c>
      <c r="C603" s="1" t="s">
        <v>58</v>
      </c>
      <c r="D603">
        <v>11706</v>
      </c>
      <c r="E603" t="s">
        <v>15</v>
      </c>
      <c r="F603" t="s">
        <v>16</v>
      </c>
      <c r="G603" t="s">
        <v>17</v>
      </c>
      <c r="H603" t="s">
        <v>33</v>
      </c>
      <c r="I603" t="s">
        <v>18</v>
      </c>
      <c r="J603" t="s">
        <v>23</v>
      </c>
      <c r="K603">
        <v>147</v>
      </c>
      <c r="L603" s="14">
        <v>148</v>
      </c>
      <c r="M603" s="3" cm="1">
        <f t="array" ref="M603">_xlfn.XLOOKUP(J603,'US Export Rates'!$C$7:$S$7,_xlfn.XLOOKUP(Rateload!L603,'US Export Rates'!$A$8:$A$159,'US Export Rates'!$C$8:$S$159,0,0),0,0)</f>
        <v>324.06</v>
      </c>
      <c r="N603" t="s">
        <v>19</v>
      </c>
      <c r="O603" t="s">
        <v>59</v>
      </c>
      <c r="P603" t="s">
        <v>17</v>
      </c>
      <c r="Q603" t="str">
        <f t="shared" si="9"/>
        <v>('DHL','1/1/2025','1/1/2026','11706','Export','US','NULL','Express','Non-Document','D','147','148',324.06,'Flat','Dell_DHL2025Rates',NULL),</v>
      </c>
    </row>
    <row r="604" spans="1:17" x14ac:dyDescent="0.3">
      <c r="A604" t="s">
        <v>14</v>
      </c>
      <c r="B604" s="1" t="s">
        <v>57</v>
      </c>
      <c r="C604" s="1" t="s">
        <v>58</v>
      </c>
      <c r="D604">
        <v>11706</v>
      </c>
      <c r="E604" t="s">
        <v>15</v>
      </c>
      <c r="F604" t="s">
        <v>16</v>
      </c>
      <c r="G604" t="s">
        <v>17</v>
      </c>
      <c r="H604" t="s">
        <v>33</v>
      </c>
      <c r="I604" t="s">
        <v>18</v>
      </c>
      <c r="J604" t="s">
        <v>23</v>
      </c>
      <c r="K604">
        <v>148</v>
      </c>
      <c r="L604" s="14">
        <v>149</v>
      </c>
      <c r="M604" s="3" cm="1">
        <f t="array" ref="M604">_xlfn.XLOOKUP(J604,'US Export Rates'!$C$7:$S$7,_xlfn.XLOOKUP(Rateload!L604,'US Export Rates'!$A$8:$A$159,'US Export Rates'!$C$8:$S$159,0,0),0,0)</f>
        <v>326.18</v>
      </c>
      <c r="N604" t="s">
        <v>19</v>
      </c>
      <c r="O604" t="s">
        <v>59</v>
      </c>
      <c r="P604" t="s">
        <v>17</v>
      </c>
      <c r="Q604" t="str">
        <f t="shared" si="9"/>
        <v>('DHL','1/1/2025','1/1/2026','11706','Export','US','NULL','Express','Non-Document','D','148','149',326.18,'Flat','Dell_DHL2025Rates',NULL),</v>
      </c>
    </row>
    <row r="605" spans="1:17" x14ac:dyDescent="0.3">
      <c r="A605" t="s">
        <v>14</v>
      </c>
      <c r="B605" s="1" t="s">
        <v>57</v>
      </c>
      <c r="C605" s="1" t="s">
        <v>58</v>
      </c>
      <c r="D605">
        <v>11706</v>
      </c>
      <c r="E605" t="s">
        <v>15</v>
      </c>
      <c r="F605" t="s">
        <v>16</v>
      </c>
      <c r="G605" t="s">
        <v>17</v>
      </c>
      <c r="H605" t="s">
        <v>33</v>
      </c>
      <c r="I605" t="s">
        <v>18</v>
      </c>
      <c r="J605" t="s">
        <v>23</v>
      </c>
      <c r="K605">
        <v>149</v>
      </c>
      <c r="L605" s="14">
        <v>150</v>
      </c>
      <c r="M605" s="3" cm="1">
        <f t="array" ref="M605">_xlfn.XLOOKUP(J605,'US Export Rates'!$C$7:$S$7,_xlfn.XLOOKUP(Rateload!L605,'US Export Rates'!$A$8:$A$159,'US Export Rates'!$C$8:$S$159,0,0),0,0)</f>
        <v>328.3</v>
      </c>
      <c r="N605" t="s">
        <v>19</v>
      </c>
      <c r="O605" t="s">
        <v>59</v>
      </c>
      <c r="P605" t="s">
        <v>17</v>
      </c>
      <c r="Q605" t="str">
        <f t="shared" si="9"/>
        <v>('DHL','1/1/2025','1/1/2026','11706','Export','US','NULL','Express','Non-Document','D','149','150',328.3,'Flat','Dell_DHL2025Rates',NULL),</v>
      </c>
    </row>
    <row r="606" spans="1:17" x14ac:dyDescent="0.3">
      <c r="A606" t="s">
        <v>14</v>
      </c>
      <c r="B606" s="1" t="s">
        <v>57</v>
      </c>
      <c r="C606" s="1" t="s">
        <v>58</v>
      </c>
      <c r="D606">
        <v>11706</v>
      </c>
      <c r="E606" t="s">
        <v>15</v>
      </c>
      <c r="F606" t="s">
        <v>16</v>
      </c>
      <c r="G606" t="s">
        <v>17</v>
      </c>
      <c r="H606" t="s">
        <v>33</v>
      </c>
      <c r="I606" t="s">
        <v>18</v>
      </c>
      <c r="J606" t="s">
        <v>23</v>
      </c>
      <c r="K606">
        <v>150</v>
      </c>
      <c r="L606" s="14">
        <v>99999</v>
      </c>
      <c r="M606" s="3" cm="1">
        <f t="array" ref="M606">_xlfn.XLOOKUP(J606,'US Export Rates'!$C$7:$S$7,_xlfn.XLOOKUP(Rateload!L606,'US Export Rates'!$A$8:$A$159,'US Export Rates'!$C$8:$S$159,0,0),0,0)</f>
        <v>2.16</v>
      </c>
      <c r="N606" t="s">
        <v>340</v>
      </c>
      <c r="O606" t="s">
        <v>59</v>
      </c>
      <c r="P606" t="s">
        <v>17</v>
      </c>
      <c r="Q606" t="str">
        <f t="shared" si="9"/>
        <v>('DHL','1/1/2025','1/1/2026','11706','Export','US','NULL','Express','Non-Document','D','150','99999',2.16,'Per LB (M)','Dell_DHL2025Rates',NULL),</v>
      </c>
    </row>
    <row r="607" spans="1:17" x14ac:dyDescent="0.3">
      <c r="A607" t="s">
        <v>14</v>
      </c>
      <c r="B607" s="1" t="s">
        <v>57</v>
      </c>
      <c r="C607" s="1" t="s">
        <v>58</v>
      </c>
      <c r="D607">
        <v>11706</v>
      </c>
      <c r="E607" t="s">
        <v>15</v>
      </c>
      <c r="F607" t="s">
        <v>16</v>
      </c>
      <c r="G607" t="s">
        <v>17</v>
      </c>
      <c r="H607" t="s">
        <v>33</v>
      </c>
      <c r="I607" t="s">
        <v>18</v>
      </c>
      <c r="J607" t="s">
        <v>24</v>
      </c>
      <c r="K607">
        <v>0</v>
      </c>
      <c r="L607" s="14">
        <v>1</v>
      </c>
      <c r="M607" s="3" cm="1">
        <f t="array" ref="M607">_xlfn.XLOOKUP(J607,'US Export Rates'!$C$7:$S$7,_xlfn.XLOOKUP(Rateload!L607,'US Export Rates'!$A$8:$A$159,'US Export Rates'!$C$8:$S$159,0,0),0,0)</f>
        <v>37.520000000000003</v>
      </c>
      <c r="N607" t="s">
        <v>19</v>
      </c>
      <c r="O607" t="s">
        <v>59</v>
      </c>
      <c r="P607" t="s">
        <v>17</v>
      </c>
      <c r="Q607" t="str">
        <f t="shared" si="9"/>
        <v>('DHL','1/1/2025','1/1/2026','11706','Export','US','NULL','Express','Non-Document','E','0','1',37.52,'Flat','Dell_DHL2025Rates',NULL),</v>
      </c>
    </row>
    <row r="608" spans="1:17" x14ac:dyDescent="0.3">
      <c r="A608" t="s">
        <v>14</v>
      </c>
      <c r="B608" s="1" t="s">
        <v>57</v>
      </c>
      <c r="C608" s="1" t="s">
        <v>58</v>
      </c>
      <c r="D608">
        <v>11706</v>
      </c>
      <c r="E608" t="s">
        <v>15</v>
      </c>
      <c r="F608" t="s">
        <v>16</v>
      </c>
      <c r="G608" t="s">
        <v>17</v>
      </c>
      <c r="H608" t="s">
        <v>33</v>
      </c>
      <c r="I608" t="s">
        <v>18</v>
      </c>
      <c r="J608" t="s">
        <v>24</v>
      </c>
      <c r="K608">
        <v>1</v>
      </c>
      <c r="L608" s="14">
        <v>2</v>
      </c>
      <c r="M608" s="3" cm="1">
        <f t="array" ref="M608">_xlfn.XLOOKUP(J608,'US Export Rates'!$C$7:$S$7,_xlfn.XLOOKUP(Rateload!L608,'US Export Rates'!$A$8:$A$159,'US Export Rates'!$C$8:$S$159,0,0),0,0)</f>
        <v>44.18</v>
      </c>
      <c r="N608" t="s">
        <v>19</v>
      </c>
      <c r="O608" t="s">
        <v>59</v>
      </c>
      <c r="P608" t="s">
        <v>17</v>
      </c>
      <c r="Q608" t="str">
        <f t="shared" si="9"/>
        <v>('DHL','1/1/2025','1/1/2026','11706','Export','US','NULL','Express','Non-Document','E','1','2',44.18,'Flat','Dell_DHL2025Rates',NULL),</v>
      </c>
    </row>
    <row r="609" spans="1:17" x14ac:dyDescent="0.3">
      <c r="A609" t="s">
        <v>14</v>
      </c>
      <c r="B609" s="1" t="s">
        <v>57</v>
      </c>
      <c r="C609" s="1" t="s">
        <v>58</v>
      </c>
      <c r="D609">
        <v>11706</v>
      </c>
      <c r="E609" t="s">
        <v>15</v>
      </c>
      <c r="F609" t="s">
        <v>16</v>
      </c>
      <c r="G609" t="s">
        <v>17</v>
      </c>
      <c r="H609" t="s">
        <v>33</v>
      </c>
      <c r="I609" t="s">
        <v>18</v>
      </c>
      <c r="J609" t="s">
        <v>24</v>
      </c>
      <c r="K609">
        <v>2</v>
      </c>
      <c r="L609" s="14">
        <v>3</v>
      </c>
      <c r="M609" s="3" cm="1">
        <f t="array" ref="M609">_xlfn.XLOOKUP(J609,'US Export Rates'!$C$7:$S$7,_xlfn.XLOOKUP(Rateload!L609,'US Export Rates'!$A$8:$A$159,'US Export Rates'!$C$8:$S$159,0,0),0,0)</f>
        <v>50.84</v>
      </c>
      <c r="N609" t="s">
        <v>19</v>
      </c>
      <c r="O609" t="s">
        <v>59</v>
      </c>
      <c r="P609" t="s">
        <v>17</v>
      </c>
      <c r="Q609" t="str">
        <f t="shared" si="9"/>
        <v>('DHL','1/1/2025','1/1/2026','11706','Export','US','NULL','Express','Non-Document','E','2','3',50.84,'Flat','Dell_DHL2025Rates',NULL),</v>
      </c>
    </row>
    <row r="610" spans="1:17" x14ac:dyDescent="0.3">
      <c r="A610" t="s">
        <v>14</v>
      </c>
      <c r="B610" s="1" t="s">
        <v>57</v>
      </c>
      <c r="C610" s="1" t="s">
        <v>58</v>
      </c>
      <c r="D610">
        <v>11706</v>
      </c>
      <c r="E610" t="s">
        <v>15</v>
      </c>
      <c r="F610" t="s">
        <v>16</v>
      </c>
      <c r="G610" t="s">
        <v>17</v>
      </c>
      <c r="H610" t="s">
        <v>33</v>
      </c>
      <c r="I610" t="s">
        <v>18</v>
      </c>
      <c r="J610" t="s">
        <v>24</v>
      </c>
      <c r="K610">
        <v>3</v>
      </c>
      <c r="L610" s="14">
        <v>4</v>
      </c>
      <c r="M610" s="3" cm="1">
        <f t="array" ref="M610">_xlfn.XLOOKUP(J610,'US Export Rates'!$C$7:$S$7,_xlfn.XLOOKUP(Rateload!L610,'US Export Rates'!$A$8:$A$159,'US Export Rates'!$C$8:$S$159,0,0),0,0)</f>
        <v>57.49</v>
      </c>
      <c r="N610" t="s">
        <v>19</v>
      </c>
      <c r="O610" t="s">
        <v>59</v>
      </c>
      <c r="P610" t="s">
        <v>17</v>
      </c>
      <c r="Q610" t="str">
        <f t="shared" si="9"/>
        <v>('DHL','1/1/2025','1/1/2026','11706','Export','US','NULL','Express','Non-Document','E','3','4',57.49,'Flat','Dell_DHL2025Rates',NULL),</v>
      </c>
    </row>
    <row r="611" spans="1:17" x14ac:dyDescent="0.3">
      <c r="A611" t="s">
        <v>14</v>
      </c>
      <c r="B611" s="1" t="s">
        <v>57</v>
      </c>
      <c r="C611" s="1" t="s">
        <v>58</v>
      </c>
      <c r="D611">
        <v>11706</v>
      </c>
      <c r="E611" t="s">
        <v>15</v>
      </c>
      <c r="F611" t="s">
        <v>16</v>
      </c>
      <c r="G611" t="s">
        <v>17</v>
      </c>
      <c r="H611" t="s">
        <v>33</v>
      </c>
      <c r="I611" t="s">
        <v>18</v>
      </c>
      <c r="J611" t="s">
        <v>24</v>
      </c>
      <c r="K611">
        <v>4</v>
      </c>
      <c r="L611" s="14">
        <v>5</v>
      </c>
      <c r="M611" s="3" cm="1">
        <f t="array" ref="M611">_xlfn.XLOOKUP(J611,'US Export Rates'!$C$7:$S$7,_xlfn.XLOOKUP(Rateload!L611,'US Export Rates'!$A$8:$A$159,'US Export Rates'!$C$8:$S$159,0,0),0,0)</f>
        <v>64.150000000000006</v>
      </c>
      <c r="N611" t="s">
        <v>19</v>
      </c>
      <c r="O611" t="s">
        <v>59</v>
      </c>
      <c r="P611" t="s">
        <v>17</v>
      </c>
      <c r="Q611" t="str">
        <f t="shared" si="9"/>
        <v>('DHL','1/1/2025','1/1/2026','11706','Export','US','NULL','Express','Non-Document','E','4','5',64.15,'Flat','Dell_DHL2025Rates',NULL),</v>
      </c>
    </row>
    <row r="612" spans="1:17" x14ac:dyDescent="0.3">
      <c r="A612" t="s">
        <v>14</v>
      </c>
      <c r="B612" s="1" t="s">
        <v>57</v>
      </c>
      <c r="C612" s="1" t="s">
        <v>58</v>
      </c>
      <c r="D612">
        <v>11706</v>
      </c>
      <c r="E612" t="s">
        <v>15</v>
      </c>
      <c r="F612" t="s">
        <v>16</v>
      </c>
      <c r="G612" t="s">
        <v>17</v>
      </c>
      <c r="H612" t="s">
        <v>33</v>
      </c>
      <c r="I612" t="s">
        <v>18</v>
      </c>
      <c r="J612" t="s">
        <v>24</v>
      </c>
      <c r="K612">
        <v>5</v>
      </c>
      <c r="L612" s="14">
        <v>6</v>
      </c>
      <c r="M612" s="3" cm="1">
        <f t="array" ref="M612">_xlfn.XLOOKUP(J612,'US Export Rates'!$C$7:$S$7,_xlfn.XLOOKUP(Rateload!L612,'US Export Rates'!$A$8:$A$159,'US Export Rates'!$C$8:$S$159,0,0),0,0)</f>
        <v>68.38</v>
      </c>
      <c r="N612" t="s">
        <v>19</v>
      </c>
      <c r="O612" t="s">
        <v>59</v>
      </c>
      <c r="P612" t="s">
        <v>17</v>
      </c>
      <c r="Q612" t="str">
        <f t="shared" si="9"/>
        <v>('DHL','1/1/2025','1/1/2026','11706','Export','US','NULL','Express','Non-Document','E','5','6',68.38,'Flat','Dell_DHL2025Rates',NULL),</v>
      </c>
    </row>
    <row r="613" spans="1:17" x14ac:dyDescent="0.3">
      <c r="A613" t="s">
        <v>14</v>
      </c>
      <c r="B613" s="1" t="s">
        <v>57</v>
      </c>
      <c r="C613" s="1" t="s">
        <v>58</v>
      </c>
      <c r="D613">
        <v>11706</v>
      </c>
      <c r="E613" t="s">
        <v>15</v>
      </c>
      <c r="F613" t="s">
        <v>16</v>
      </c>
      <c r="G613" t="s">
        <v>17</v>
      </c>
      <c r="H613" t="s">
        <v>33</v>
      </c>
      <c r="I613" t="s">
        <v>18</v>
      </c>
      <c r="J613" t="s">
        <v>24</v>
      </c>
      <c r="K613">
        <v>6</v>
      </c>
      <c r="L613" s="14">
        <v>7</v>
      </c>
      <c r="M613" s="3" cm="1">
        <f t="array" ref="M613">_xlfn.XLOOKUP(J613,'US Export Rates'!$C$7:$S$7,_xlfn.XLOOKUP(Rateload!L613,'US Export Rates'!$A$8:$A$159,'US Export Rates'!$C$8:$S$159,0,0),0,0)</f>
        <v>72.599999999999994</v>
      </c>
      <c r="N613" t="s">
        <v>19</v>
      </c>
      <c r="O613" t="s">
        <v>59</v>
      </c>
      <c r="P613" t="s">
        <v>17</v>
      </c>
      <c r="Q613" t="str">
        <f t="shared" si="9"/>
        <v>('DHL','1/1/2025','1/1/2026','11706','Export','US','NULL','Express','Non-Document','E','6','7',72.6,'Flat','Dell_DHL2025Rates',NULL),</v>
      </c>
    </row>
    <row r="614" spans="1:17" x14ac:dyDescent="0.3">
      <c r="A614" t="s">
        <v>14</v>
      </c>
      <c r="B614" s="1" t="s">
        <v>57</v>
      </c>
      <c r="C614" s="1" t="s">
        <v>58</v>
      </c>
      <c r="D614">
        <v>11706</v>
      </c>
      <c r="E614" t="s">
        <v>15</v>
      </c>
      <c r="F614" t="s">
        <v>16</v>
      </c>
      <c r="G614" t="s">
        <v>17</v>
      </c>
      <c r="H614" t="s">
        <v>33</v>
      </c>
      <c r="I614" t="s">
        <v>18</v>
      </c>
      <c r="J614" t="s">
        <v>24</v>
      </c>
      <c r="K614">
        <v>7</v>
      </c>
      <c r="L614" s="14">
        <v>8</v>
      </c>
      <c r="M614" s="3" cm="1">
        <f t="array" ref="M614">_xlfn.XLOOKUP(J614,'US Export Rates'!$C$7:$S$7,_xlfn.XLOOKUP(Rateload!L614,'US Export Rates'!$A$8:$A$159,'US Export Rates'!$C$8:$S$159,0,0),0,0)</f>
        <v>76.819999999999993</v>
      </c>
      <c r="N614" t="s">
        <v>19</v>
      </c>
      <c r="O614" t="s">
        <v>59</v>
      </c>
      <c r="P614" t="s">
        <v>17</v>
      </c>
      <c r="Q614" t="str">
        <f t="shared" si="9"/>
        <v>('DHL','1/1/2025','1/1/2026','11706','Export','US','NULL','Express','Non-Document','E','7','8',76.82,'Flat','Dell_DHL2025Rates',NULL),</v>
      </c>
    </row>
    <row r="615" spans="1:17" x14ac:dyDescent="0.3">
      <c r="A615" t="s">
        <v>14</v>
      </c>
      <c r="B615" s="1" t="s">
        <v>57</v>
      </c>
      <c r="C615" s="1" t="s">
        <v>58</v>
      </c>
      <c r="D615">
        <v>11706</v>
      </c>
      <c r="E615" t="s">
        <v>15</v>
      </c>
      <c r="F615" t="s">
        <v>16</v>
      </c>
      <c r="G615" t="s">
        <v>17</v>
      </c>
      <c r="H615" t="s">
        <v>33</v>
      </c>
      <c r="I615" t="s">
        <v>18</v>
      </c>
      <c r="J615" t="s">
        <v>24</v>
      </c>
      <c r="K615">
        <v>8</v>
      </c>
      <c r="L615" s="14">
        <v>9</v>
      </c>
      <c r="M615" s="3" cm="1">
        <f t="array" ref="M615">_xlfn.XLOOKUP(J615,'US Export Rates'!$C$7:$S$7,_xlfn.XLOOKUP(Rateload!L615,'US Export Rates'!$A$8:$A$159,'US Export Rates'!$C$8:$S$159,0,0),0,0)</f>
        <v>81.03</v>
      </c>
      <c r="N615" t="s">
        <v>19</v>
      </c>
      <c r="O615" t="s">
        <v>59</v>
      </c>
      <c r="P615" t="s">
        <v>17</v>
      </c>
      <c r="Q615" t="str">
        <f t="shared" si="9"/>
        <v>('DHL','1/1/2025','1/1/2026','11706','Export','US','NULL','Express','Non-Document','E','8','9',81.03,'Flat','Dell_DHL2025Rates',NULL),</v>
      </c>
    </row>
    <row r="616" spans="1:17" x14ac:dyDescent="0.3">
      <c r="A616" t="s">
        <v>14</v>
      </c>
      <c r="B616" s="1" t="s">
        <v>57</v>
      </c>
      <c r="C616" s="1" t="s">
        <v>58</v>
      </c>
      <c r="D616">
        <v>11706</v>
      </c>
      <c r="E616" t="s">
        <v>15</v>
      </c>
      <c r="F616" t="s">
        <v>16</v>
      </c>
      <c r="G616" t="s">
        <v>17</v>
      </c>
      <c r="H616" t="s">
        <v>33</v>
      </c>
      <c r="I616" t="s">
        <v>18</v>
      </c>
      <c r="J616" t="s">
        <v>24</v>
      </c>
      <c r="K616">
        <v>9</v>
      </c>
      <c r="L616" s="14">
        <v>10</v>
      </c>
      <c r="M616" s="3" cm="1">
        <f t="array" ref="M616">_xlfn.XLOOKUP(J616,'US Export Rates'!$C$7:$S$7,_xlfn.XLOOKUP(Rateload!L616,'US Export Rates'!$A$8:$A$159,'US Export Rates'!$C$8:$S$159,0,0),0,0)</f>
        <v>85.26</v>
      </c>
      <c r="N616" t="s">
        <v>19</v>
      </c>
      <c r="O616" t="s">
        <v>59</v>
      </c>
      <c r="P616" t="s">
        <v>17</v>
      </c>
      <c r="Q616" t="str">
        <f t="shared" si="9"/>
        <v>('DHL','1/1/2025','1/1/2026','11706','Export','US','NULL','Express','Non-Document','E','9','10',85.26,'Flat','Dell_DHL2025Rates',NULL),</v>
      </c>
    </row>
    <row r="617" spans="1:17" x14ac:dyDescent="0.3">
      <c r="A617" t="s">
        <v>14</v>
      </c>
      <c r="B617" s="1" t="s">
        <v>57</v>
      </c>
      <c r="C617" s="1" t="s">
        <v>58</v>
      </c>
      <c r="D617">
        <v>11706</v>
      </c>
      <c r="E617" t="s">
        <v>15</v>
      </c>
      <c r="F617" t="s">
        <v>16</v>
      </c>
      <c r="G617" t="s">
        <v>17</v>
      </c>
      <c r="H617" t="s">
        <v>33</v>
      </c>
      <c r="I617" t="s">
        <v>18</v>
      </c>
      <c r="J617" t="s">
        <v>24</v>
      </c>
      <c r="K617">
        <v>10</v>
      </c>
      <c r="L617" s="14">
        <v>11</v>
      </c>
      <c r="M617" s="3" cm="1">
        <f t="array" ref="M617">_xlfn.XLOOKUP(J617,'US Export Rates'!$C$7:$S$7,_xlfn.XLOOKUP(Rateload!L617,'US Export Rates'!$A$8:$A$159,'US Export Rates'!$C$8:$S$159,0,0),0,0)</f>
        <v>90.98</v>
      </c>
      <c r="N617" t="s">
        <v>19</v>
      </c>
      <c r="O617" t="s">
        <v>59</v>
      </c>
      <c r="P617" t="s">
        <v>17</v>
      </c>
      <c r="Q617" t="str">
        <f t="shared" si="9"/>
        <v>('DHL','1/1/2025','1/1/2026','11706','Export','US','NULL','Express','Non-Document','E','10','11',90.98,'Flat','Dell_DHL2025Rates',NULL),</v>
      </c>
    </row>
    <row r="618" spans="1:17" x14ac:dyDescent="0.3">
      <c r="A618" t="s">
        <v>14</v>
      </c>
      <c r="B618" s="1" t="s">
        <v>57</v>
      </c>
      <c r="C618" s="1" t="s">
        <v>58</v>
      </c>
      <c r="D618">
        <v>11706</v>
      </c>
      <c r="E618" t="s">
        <v>15</v>
      </c>
      <c r="F618" t="s">
        <v>16</v>
      </c>
      <c r="G618" t="s">
        <v>17</v>
      </c>
      <c r="H618" t="s">
        <v>33</v>
      </c>
      <c r="I618" t="s">
        <v>18</v>
      </c>
      <c r="J618" t="s">
        <v>24</v>
      </c>
      <c r="K618">
        <v>11</v>
      </c>
      <c r="L618" s="14">
        <v>12</v>
      </c>
      <c r="M618" s="3" cm="1">
        <f t="array" ref="M618">_xlfn.XLOOKUP(J618,'US Export Rates'!$C$7:$S$7,_xlfn.XLOOKUP(Rateload!L618,'US Export Rates'!$A$8:$A$159,'US Export Rates'!$C$8:$S$159,0,0),0,0)</f>
        <v>96.7</v>
      </c>
      <c r="N618" t="s">
        <v>19</v>
      </c>
      <c r="O618" t="s">
        <v>59</v>
      </c>
      <c r="P618" t="s">
        <v>17</v>
      </c>
      <c r="Q618" t="str">
        <f t="shared" si="9"/>
        <v>('DHL','1/1/2025','1/1/2026','11706','Export','US','NULL','Express','Non-Document','E','11','12',96.7,'Flat','Dell_DHL2025Rates',NULL),</v>
      </c>
    </row>
    <row r="619" spans="1:17" x14ac:dyDescent="0.3">
      <c r="A619" t="s">
        <v>14</v>
      </c>
      <c r="B619" s="1" t="s">
        <v>57</v>
      </c>
      <c r="C619" s="1" t="s">
        <v>58</v>
      </c>
      <c r="D619">
        <v>11706</v>
      </c>
      <c r="E619" t="s">
        <v>15</v>
      </c>
      <c r="F619" t="s">
        <v>16</v>
      </c>
      <c r="G619" t="s">
        <v>17</v>
      </c>
      <c r="H619" t="s">
        <v>33</v>
      </c>
      <c r="I619" t="s">
        <v>18</v>
      </c>
      <c r="J619" t="s">
        <v>24</v>
      </c>
      <c r="K619">
        <v>12</v>
      </c>
      <c r="L619" s="14">
        <v>13</v>
      </c>
      <c r="M619" s="3" cm="1">
        <f t="array" ref="M619">_xlfn.XLOOKUP(J619,'US Export Rates'!$C$7:$S$7,_xlfn.XLOOKUP(Rateload!L619,'US Export Rates'!$A$8:$A$159,'US Export Rates'!$C$8:$S$159,0,0),0,0)</f>
        <v>102.42</v>
      </c>
      <c r="N619" t="s">
        <v>19</v>
      </c>
      <c r="O619" t="s">
        <v>59</v>
      </c>
      <c r="P619" t="s">
        <v>17</v>
      </c>
      <c r="Q619" t="str">
        <f t="shared" si="9"/>
        <v>('DHL','1/1/2025','1/1/2026','11706','Export','US','NULL','Express','Non-Document','E','12','13',102.42,'Flat','Dell_DHL2025Rates',NULL),</v>
      </c>
    </row>
    <row r="620" spans="1:17" x14ac:dyDescent="0.3">
      <c r="A620" t="s">
        <v>14</v>
      </c>
      <c r="B620" s="1" t="s">
        <v>57</v>
      </c>
      <c r="C620" s="1" t="s">
        <v>58</v>
      </c>
      <c r="D620">
        <v>11706</v>
      </c>
      <c r="E620" t="s">
        <v>15</v>
      </c>
      <c r="F620" t="s">
        <v>16</v>
      </c>
      <c r="G620" t="s">
        <v>17</v>
      </c>
      <c r="H620" t="s">
        <v>33</v>
      </c>
      <c r="I620" t="s">
        <v>18</v>
      </c>
      <c r="J620" t="s">
        <v>24</v>
      </c>
      <c r="K620">
        <v>13</v>
      </c>
      <c r="L620" s="14">
        <v>14</v>
      </c>
      <c r="M620" s="3" cm="1">
        <f t="array" ref="M620">_xlfn.XLOOKUP(J620,'US Export Rates'!$C$7:$S$7,_xlfn.XLOOKUP(Rateload!L620,'US Export Rates'!$A$8:$A$159,'US Export Rates'!$C$8:$S$159,0,0),0,0)</f>
        <v>108.14</v>
      </c>
      <c r="N620" t="s">
        <v>19</v>
      </c>
      <c r="O620" t="s">
        <v>59</v>
      </c>
      <c r="P620" t="s">
        <v>17</v>
      </c>
      <c r="Q620" t="str">
        <f t="shared" si="9"/>
        <v>('DHL','1/1/2025','1/1/2026','11706','Export','US','NULL','Express','Non-Document','E','13','14',108.14,'Flat','Dell_DHL2025Rates',NULL),</v>
      </c>
    </row>
    <row r="621" spans="1:17" x14ac:dyDescent="0.3">
      <c r="A621" t="s">
        <v>14</v>
      </c>
      <c r="B621" s="1" t="s">
        <v>57</v>
      </c>
      <c r="C621" s="1" t="s">
        <v>58</v>
      </c>
      <c r="D621">
        <v>11706</v>
      </c>
      <c r="E621" t="s">
        <v>15</v>
      </c>
      <c r="F621" t="s">
        <v>16</v>
      </c>
      <c r="G621" t="s">
        <v>17</v>
      </c>
      <c r="H621" t="s">
        <v>33</v>
      </c>
      <c r="I621" t="s">
        <v>18</v>
      </c>
      <c r="J621" t="s">
        <v>24</v>
      </c>
      <c r="K621">
        <v>14</v>
      </c>
      <c r="L621" s="14">
        <v>15</v>
      </c>
      <c r="M621" s="3" cm="1">
        <f t="array" ref="M621">_xlfn.XLOOKUP(J621,'US Export Rates'!$C$7:$S$7,_xlfn.XLOOKUP(Rateload!L621,'US Export Rates'!$A$8:$A$159,'US Export Rates'!$C$8:$S$159,0,0),0,0)</f>
        <v>113.86</v>
      </c>
      <c r="N621" t="s">
        <v>19</v>
      </c>
      <c r="O621" t="s">
        <v>59</v>
      </c>
      <c r="P621" t="s">
        <v>17</v>
      </c>
      <c r="Q621" t="str">
        <f t="shared" si="9"/>
        <v>('DHL','1/1/2025','1/1/2026','11706','Export','US','NULL','Express','Non-Document','E','14','15',113.86,'Flat','Dell_DHL2025Rates',NULL),</v>
      </c>
    </row>
    <row r="622" spans="1:17" x14ac:dyDescent="0.3">
      <c r="A622" t="s">
        <v>14</v>
      </c>
      <c r="B622" s="1" t="s">
        <v>57</v>
      </c>
      <c r="C622" s="1" t="s">
        <v>58</v>
      </c>
      <c r="D622">
        <v>11706</v>
      </c>
      <c r="E622" t="s">
        <v>15</v>
      </c>
      <c r="F622" t="s">
        <v>16</v>
      </c>
      <c r="G622" t="s">
        <v>17</v>
      </c>
      <c r="H622" t="s">
        <v>33</v>
      </c>
      <c r="I622" t="s">
        <v>18</v>
      </c>
      <c r="J622" t="s">
        <v>24</v>
      </c>
      <c r="K622">
        <v>15</v>
      </c>
      <c r="L622" s="14">
        <v>16</v>
      </c>
      <c r="M622" s="3" cm="1">
        <f t="array" ref="M622">_xlfn.XLOOKUP(J622,'US Export Rates'!$C$7:$S$7,_xlfn.XLOOKUP(Rateload!L622,'US Export Rates'!$A$8:$A$159,'US Export Rates'!$C$8:$S$159,0,0),0,0)</f>
        <v>119.58</v>
      </c>
      <c r="N622" t="s">
        <v>19</v>
      </c>
      <c r="O622" t="s">
        <v>59</v>
      </c>
      <c r="P622" t="s">
        <v>17</v>
      </c>
      <c r="Q622" t="str">
        <f t="shared" si="9"/>
        <v>('DHL','1/1/2025','1/1/2026','11706','Export','US','NULL','Express','Non-Document','E','15','16',119.58,'Flat','Dell_DHL2025Rates',NULL),</v>
      </c>
    </row>
    <row r="623" spans="1:17" x14ac:dyDescent="0.3">
      <c r="A623" t="s">
        <v>14</v>
      </c>
      <c r="B623" s="1" t="s">
        <v>57</v>
      </c>
      <c r="C623" s="1" t="s">
        <v>58</v>
      </c>
      <c r="D623">
        <v>11706</v>
      </c>
      <c r="E623" t="s">
        <v>15</v>
      </c>
      <c r="F623" t="s">
        <v>16</v>
      </c>
      <c r="G623" t="s">
        <v>17</v>
      </c>
      <c r="H623" t="s">
        <v>33</v>
      </c>
      <c r="I623" t="s">
        <v>18</v>
      </c>
      <c r="J623" t="s">
        <v>24</v>
      </c>
      <c r="K623">
        <v>16</v>
      </c>
      <c r="L623" s="14">
        <v>17</v>
      </c>
      <c r="M623" s="3" cm="1">
        <f t="array" ref="M623">_xlfn.XLOOKUP(J623,'US Export Rates'!$C$7:$S$7,_xlfn.XLOOKUP(Rateload!L623,'US Export Rates'!$A$8:$A$159,'US Export Rates'!$C$8:$S$159,0,0),0,0)</f>
        <v>125.3</v>
      </c>
      <c r="N623" t="s">
        <v>19</v>
      </c>
      <c r="O623" t="s">
        <v>59</v>
      </c>
      <c r="P623" t="s">
        <v>17</v>
      </c>
      <c r="Q623" t="str">
        <f t="shared" si="9"/>
        <v>('DHL','1/1/2025','1/1/2026','11706','Export','US','NULL','Express','Non-Document','E','16','17',125.3,'Flat','Dell_DHL2025Rates',NULL),</v>
      </c>
    </row>
    <row r="624" spans="1:17" x14ac:dyDescent="0.3">
      <c r="A624" t="s">
        <v>14</v>
      </c>
      <c r="B624" s="1" t="s">
        <v>57</v>
      </c>
      <c r="C624" s="1" t="s">
        <v>58</v>
      </c>
      <c r="D624">
        <v>11706</v>
      </c>
      <c r="E624" t="s">
        <v>15</v>
      </c>
      <c r="F624" t="s">
        <v>16</v>
      </c>
      <c r="G624" t="s">
        <v>17</v>
      </c>
      <c r="H624" t="s">
        <v>33</v>
      </c>
      <c r="I624" t="s">
        <v>18</v>
      </c>
      <c r="J624" t="s">
        <v>24</v>
      </c>
      <c r="K624">
        <v>17</v>
      </c>
      <c r="L624" s="14">
        <v>18</v>
      </c>
      <c r="M624" s="3" cm="1">
        <f t="array" ref="M624">_xlfn.XLOOKUP(J624,'US Export Rates'!$C$7:$S$7,_xlfn.XLOOKUP(Rateload!L624,'US Export Rates'!$A$8:$A$159,'US Export Rates'!$C$8:$S$159,0,0),0,0)</f>
        <v>131.02000000000001</v>
      </c>
      <c r="N624" t="s">
        <v>19</v>
      </c>
      <c r="O624" t="s">
        <v>59</v>
      </c>
      <c r="P624" t="s">
        <v>17</v>
      </c>
      <c r="Q624" t="str">
        <f t="shared" si="9"/>
        <v>('DHL','1/1/2025','1/1/2026','11706','Export','US','NULL','Express','Non-Document','E','17','18',131.02,'Flat','Dell_DHL2025Rates',NULL),</v>
      </c>
    </row>
    <row r="625" spans="1:17" x14ac:dyDescent="0.3">
      <c r="A625" t="s">
        <v>14</v>
      </c>
      <c r="B625" s="1" t="s">
        <v>57</v>
      </c>
      <c r="C625" s="1" t="s">
        <v>58</v>
      </c>
      <c r="D625">
        <v>11706</v>
      </c>
      <c r="E625" t="s">
        <v>15</v>
      </c>
      <c r="F625" t="s">
        <v>16</v>
      </c>
      <c r="G625" t="s">
        <v>17</v>
      </c>
      <c r="H625" t="s">
        <v>33</v>
      </c>
      <c r="I625" t="s">
        <v>18</v>
      </c>
      <c r="J625" t="s">
        <v>24</v>
      </c>
      <c r="K625">
        <v>18</v>
      </c>
      <c r="L625" s="14">
        <v>19</v>
      </c>
      <c r="M625" s="3" cm="1">
        <f t="array" ref="M625">_xlfn.XLOOKUP(J625,'US Export Rates'!$C$7:$S$7,_xlfn.XLOOKUP(Rateload!L625,'US Export Rates'!$A$8:$A$159,'US Export Rates'!$C$8:$S$159,0,0),0,0)</f>
        <v>136.74</v>
      </c>
      <c r="N625" t="s">
        <v>19</v>
      </c>
      <c r="O625" t="s">
        <v>59</v>
      </c>
      <c r="P625" t="s">
        <v>17</v>
      </c>
      <c r="Q625" t="str">
        <f t="shared" si="9"/>
        <v>('DHL','1/1/2025','1/1/2026','11706','Export','US','NULL','Express','Non-Document','E','18','19',136.74,'Flat','Dell_DHL2025Rates',NULL),</v>
      </c>
    </row>
    <row r="626" spans="1:17" x14ac:dyDescent="0.3">
      <c r="A626" t="s">
        <v>14</v>
      </c>
      <c r="B626" s="1" t="s">
        <v>57</v>
      </c>
      <c r="C626" s="1" t="s">
        <v>58</v>
      </c>
      <c r="D626">
        <v>11706</v>
      </c>
      <c r="E626" t="s">
        <v>15</v>
      </c>
      <c r="F626" t="s">
        <v>16</v>
      </c>
      <c r="G626" t="s">
        <v>17</v>
      </c>
      <c r="H626" t="s">
        <v>33</v>
      </c>
      <c r="I626" t="s">
        <v>18</v>
      </c>
      <c r="J626" t="s">
        <v>24</v>
      </c>
      <c r="K626">
        <v>19</v>
      </c>
      <c r="L626" s="14">
        <v>20</v>
      </c>
      <c r="M626" s="3" cm="1">
        <f t="array" ref="M626">_xlfn.XLOOKUP(J626,'US Export Rates'!$C$7:$S$7,_xlfn.XLOOKUP(Rateload!L626,'US Export Rates'!$A$8:$A$159,'US Export Rates'!$C$8:$S$159,0,0),0,0)</f>
        <v>142.46</v>
      </c>
      <c r="N626" t="s">
        <v>19</v>
      </c>
      <c r="O626" t="s">
        <v>59</v>
      </c>
      <c r="P626" t="s">
        <v>17</v>
      </c>
      <c r="Q626" t="str">
        <f t="shared" si="9"/>
        <v>('DHL','1/1/2025','1/1/2026','11706','Export','US','NULL','Express','Non-Document','E','19','20',142.46,'Flat','Dell_DHL2025Rates',NULL),</v>
      </c>
    </row>
    <row r="627" spans="1:17" x14ac:dyDescent="0.3">
      <c r="A627" t="s">
        <v>14</v>
      </c>
      <c r="B627" s="1" t="s">
        <v>57</v>
      </c>
      <c r="C627" s="1" t="s">
        <v>58</v>
      </c>
      <c r="D627">
        <v>11706</v>
      </c>
      <c r="E627" t="s">
        <v>15</v>
      </c>
      <c r="F627" t="s">
        <v>16</v>
      </c>
      <c r="G627" t="s">
        <v>17</v>
      </c>
      <c r="H627" t="s">
        <v>33</v>
      </c>
      <c r="I627" t="s">
        <v>18</v>
      </c>
      <c r="J627" t="s">
        <v>24</v>
      </c>
      <c r="K627">
        <v>20</v>
      </c>
      <c r="L627" s="14">
        <v>21</v>
      </c>
      <c r="M627" s="3" cm="1">
        <f t="array" ref="M627">_xlfn.XLOOKUP(J627,'US Export Rates'!$C$7:$S$7,_xlfn.XLOOKUP(Rateload!L627,'US Export Rates'!$A$8:$A$159,'US Export Rates'!$C$8:$S$159,0,0),0,0)</f>
        <v>146.66999999999999</v>
      </c>
      <c r="N627" t="s">
        <v>19</v>
      </c>
      <c r="O627" t="s">
        <v>59</v>
      </c>
      <c r="P627" t="s">
        <v>17</v>
      </c>
      <c r="Q627" t="str">
        <f t="shared" si="9"/>
        <v>('DHL','1/1/2025','1/1/2026','11706','Export','US','NULL','Express','Non-Document','E','20','21',146.67,'Flat','Dell_DHL2025Rates',NULL),</v>
      </c>
    </row>
    <row r="628" spans="1:17" x14ac:dyDescent="0.3">
      <c r="A628" t="s">
        <v>14</v>
      </c>
      <c r="B628" s="1" t="s">
        <v>57</v>
      </c>
      <c r="C628" s="1" t="s">
        <v>58</v>
      </c>
      <c r="D628">
        <v>11706</v>
      </c>
      <c r="E628" t="s">
        <v>15</v>
      </c>
      <c r="F628" t="s">
        <v>16</v>
      </c>
      <c r="G628" t="s">
        <v>17</v>
      </c>
      <c r="H628" t="s">
        <v>33</v>
      </c>
      <c r="I628" t="s">
        <v>18</v>
      </c>
      <c r="J628" t="s">
        <v>24</v>
      </c>
      <c r="K628">
        <v>21</v>
      </c>
      <c r="L628" s="14">
        <v>22</v>
      </c>
      <c r="M628" s="3" cm="1">
        <f t="array" ref="M628">_xlfn.XLOOKUP(J628,'US Export Rates'!$C$7:$S$7,_xlfn.XLOOKUP(Rateload!L628,'US Export Rates'!$A$8:$A$159,'US Export Rates'!$C$8:$S$159,0,0),0,0)</f>
        <v>150.88</v>
      </c>
      <c r="N628" t="s">
        <v>19</v>
      </c>
      <c r="O628" t="s">
        <v>59</v>
      </c>
      <c r="P628" t="s">
        <v>17</v>
      </c>
      <c r="Q628" t="str">
        <f t="shared" si="9"/>
        <v>('DHL','1/1/2025','1/1/2026','11706','Export','US','NULL','Express','Non-Document','E','21','22',150.88,'Flat','Dell_DHL2025Rates',NULL),</v>
      </c>
    </row>
    <row r="629" spans="1:17" x14ac:dyDescent="0.3">
      <c r="A629" t="s">
        <v>14</v>
      </c>
      <c r="B629" s="1" t="s">
        <v>57</v>
      </c>
      <c r="C629" s="1" t="s">
        <v>58</v>
      </c>
      <c r="D629">
        <v>11706</v>
      </c>
      <c r="E629" t="s">
        <v>15</v>
      </c>
      <c r="F629" t="s">
        <v>16</v>
      </c>
      <c r="G629" t="s">
        <v>17</v>
      </c>
      <c r="H629" t="s">
        <v>33</v>
      </c>
      <c r="I629" t="s">
        <v>18</v>
      </c>
      <c r="J629" t="s">
        <v>24</v>
      </c>
      <c r="K629">
        <v>22</v>
      </c>
      <c r="L629" s="14">
        <v>23</v>
      </c>
      <c r="M629" s="3" cm="1">
        <f t="array" ref="M629">_xlfn.XLOOKUP(J629,'US Export Rates'!$C$7:$S$7,_xlfn.XLOOKUP(Rateload!L629,'US Export Rates'!$A$8:$A$159,'US Export Rates'!$C$8:$S$159,0,0),0,0)</f>
        <v>155.09</v>
      </c>
      <c r="N629" t="s">
        <v>19</v>
      </c>
      <c r="O629" t="s">
        <v>59</v>
      </c>
      <c r="P629" t="s">
        <v>17</v>
      </c>
      <c r="Q629" t="str">
        <f t="shared" si="9"/>
        <v>('DHL','1/1/2025','1/1/2026','11706','Export','US','NULL','Express','Non-Document','E','22','23',155.09,'Flat','Dell_DHL2025Rates',NULL),</v>
      </c>
    </row>
    <row r="630" spans="1:17" x14ac:dyDescent="0.3">
      <c r="A630" t="s">
        <v>14</v>
      </c>
      <c r="B630" s="1" t="s">
        <v>57</v>
      </c>
      <c r="C630" s="1" t="s">
        <v>58</v>
      </c>
      <c r="D630">
        <v>11706</v>
      </c>
      <c r="E630" t="s">
        <v>15</v>
      </c>
      <c r="F630" t="s">
        <v>16</v>
      </c>
      <c r="G630" t="s">
        <v>17</v>
      </c>
      <c r="H630" t="s">
        <v>33</v>
      </c>
      <c r="I630" t="s">
        <v>18</v>
      </c>
      <c r="J630" t="s">
        <v>24</v>
      </c>
      <c r="K630">
        <v>23</v>
      </c>
      <c r="L630" s="14">
        <v>24</v>
      </c>
      <c r="M630" s="3" cm="1">
        <f t="array" ref="M630">_xlfn.XLOOKUP(J630,'US Export Rates'!$C$7:$S$7,_xlfn.XLOOKUP(Rateload!L630,'US Export Rates'!$A$8:$A$159,'US Export Rates'!$C$8:$S$159,0,0),0,0)</f>
        <v>159.30000000000001</v>
      </c>
      <c r="N630" t="s">
        <v>19</v>
      </c>
      <c r="O630" t="s">
        <v>59</v>
      </c>
      <c r="P630" t="s">
        <v>17</v>
      </c>
      <c r="Q630" t="str">
        <f t="shared" si="9"/>
        <v>('DHL','1/1/2025','1/1/2026','11706','Export','US','NULL','Express','Non-Document','E','23','24',159.3,'Flat','Dell_DHL2025Rates',NULL),</v>
      </c>
    </row>
    <row r="631" spans="1:17" x14ac:dyDescent="0.3">
      <c r="A631" t="s">
        <v>14</v>
      </c>
      <c r="B631" s="1" t="s">
        <v>57</v>
      </c>
      <c r="C631" s="1" t="s">
        <v>58</v>
      </c>
      <c r="D631">
        <v>11706</v>
      </c>
      <c r="E631" t="s">
        <v>15</v>
      </c>
      <c r="F631" t="s">
        <v>16</v>
      </c>
      <c r="G631" t="s">
        <v>17</v>
      </c>
      <c r="H631" t="s">
        <v>33</v>
      </c>
      <c r="I631" t="s">
        <v>18</v>
      </c>
      <c r="J631" t="s">
        <v>24</v>
      </c>
      <c r="K631">
        <v>24</v>
      </c>
      <c r="L631" s="14">
        <v>25</v>
      </c>
      <c r="M631" s="3" cm="1">
        <f t="array" ref="M631">_xlfn.XLOOKUP(J631,'US Export Rates'!$C$7:$S$7,_xlfn.XLOOKUP(Rateload!L631,'US Export Rates'!$A$8:$A$159,'US Export Rates'!$C$8:$S$159,0,0),0,0)</f>
        <v>163.51</v>
      </c>
      <c r="N631" t="s">
        <v>19</v>
      </c>
      <c r="O631" t="s">
        <v>59</v>
      </c>
      <c r="P631" t="s">
        <v>17</v>
      </c>
      <c r="Q631" t="str">
        <f t="shared" si="9"/>
        <v>('DHL','1/1/2025','1/1/2026','11706','Export','US','NULL','Express','Non-Document','E','24','25',163.51,'Flat','Dell_DHL2025Rates',NULL),</v>
      </c>
    </row>
    <row r="632" spans="1:17" x14ac:dyDescent="0.3">
      <c r="A632" t="s">
        <v>14</v>
      </c>
      <c r="B632" s="1" t="s">
        <v>57</v>
      </c>
      <c r="C632" s="1" t="s">
        <v>58</v>
      </c>
      <c r="D632">
        <v>11706</v>
      </c>
      <c r="E632" t="s">
        <v>15</v>
      </c>
      <c r="F632" t="s">
        <v>16</v>
      </c>
      <c r="G632" t="s">
        <v>17</v>
      </c>
      <c r="H632" t="s">
        <v>33</v>
      </c>
      <c r="I632" t="s">
        <v>18</v>
      </c>
      <c r="J632" t="s">
        <v>24</v>
      </c>
      <c r="K632">
        <v>25</v>
      </c>
      <c r="L632" s="14">
        <v>26</v>
      </c>
      <c r="M632" s="3" cm="1">
        <f t="array" ref="M632">_xlfn.XLOOKUP(J632,'US Export Rates'!$C$7:$S$7,_xlfn.XLOOKUP(Rateload!L632,'US Export Rates'!$A$8:$A$159,'US Export Rates'!$C$8:$S$159,0,0),0,0)</f>
        <v>167.72</v>
      </c>
      <c r="N632" t="s">
        <v>19</v>
      </c>
      <c r="O632" t="s">
        <v>59</v>
      </c>
      <c r="P632" t="s">
        <v>17</v>
      </c>
      <c r="Q632" t="str">
        <f t="shared" si="9"/>
        <v>('DHL','1/1/2025','1/1/2026','11706','Export','US','NULL','Express','Non-Document','E','25','26',167.72,'Flat','Dell_DHL2025Rates',NULL),</v>
      </c>
    </row>
    <row r="633" spans="1:17" x14ac:dyDescent="0.3">
      <c r="A633" t="s">
        <v>14</v>
      </c>
      <c r="B633" s="1" t="s">
        <v>57</v>
      </c>
      <c r="C633" s="1" t="s">
        <v>58</v>
      </c>
      <c r="D633">
        <v>11706</v>
      </c>
      <c r="E633" t="s">
        <v>15</v>
      </c>
      <c r="F633" t="s">
        <v>16</v>
      </c>
      <c r="G633" t="s">
        <v>17</v>
      </c>
      <c r="H633" t="s">
        <v>33</v>
      </c>
      <c r="I633" t="s">
        <v>18</v>
      </c>
      <c r="J633" t="s">
        <v>24</v>
      </c>
      <c r="K633">
        <v>26</v>
      </c>
      <c r="L633" s="14">
        <v>27</v>
      </c>
      <c r="M633" s="3" cm="1">
        <f t="array" ref="M633">_xlfn.XLOOKUP(J633,'US Export Rates'!$C$7:$S$7,_xlfn.XLOOKUP(Rateload!L633,'US Export Rates'!$A$8:$A$159,'US Export Rates'!$C$8:$S$159,0,0),0,0)</f>
        <v>171.93</v>
      </c>
      <c r="N633" t="s">
        <v>19</v>
      </c>
      <c r="O633" t="s">
        <v>59</v>
      </c>
      <c r="P633" t="s">
        <v>17</v>
      </c>
      <c r="Q633" t="str">
        <f t="shared" si="9"/>
        <v>('DHL','1/1/2025','1/1/2026','11706','Export','US','NULL','Express','Non-Document','E','26','27',171.93,'Flat','Dell_DHL2025Rates',NULL),</v>
      </c>
    </row>
    <row r="634" spans="1:17" x14ac:dyDescent="0.3">
      <c r="A634" t="s">
        <v>14</v>
      </c>
      <c r="B634" s="1" t="s">
        <v>57</v>
      </c>
      <c r="C634" s="1" t="s">
        <v>58</v>
      </c>
      <c r="D634">
        <v>11706</v>
      </c>
      <c r="E634" t="s">
        <v>15</v>
      </c>
      <c r="F634" t="s">
        <v>16</v>
      </c>
      <c r="G634" t="s">
        <v>17</v>
      </c>
      <c r="H634" t="s">
        <v>33</v>
      </c>
      <c r="I634" t="s">
        <v>18</v>
      </c>
      <c r="J634" t="s">
        <v>24</v>
      </c>
      <c r="K634">
        <v>27</v>
      </c>
      <c r="L634" s="14">
        <v>28</v>
      </c>
      <c r="M634" s="3" cm="1">
        <f t="array" ref="M634">_xlfn.XLOOKUP(J634,'US Export Rates'!$C$7:$S$7,_xlfn.XLOOKUP(Rateload!L634,'US Export Rates'!$A$8:$A$159,'US Export Rates'!$C$8:$S$159,0,0),0,0)</f>
        <v>176.14</v>
      </c>
      <c r="N634" t="s">
        <v>19</v>
      </c>
      <c r="O634" t="s">
        <v>59</v>
      </c>
      <c r="P634" t="s">
        <v>17</v>
      </c>
      <c r="Q634" t="str">
        <f t="shared" si="9"/>
        <v>('DHL','1/1/2025','1/1/2026','11706','Export','US','NULL','Express','Non-Document','E','27','28',176.14,'Flat','Dell_DHL2025Rates',NULL),</v>
      </c>
    </row>
    <row r="635" spans="1:17" x14ac:dyDescent="0.3">
      <c r="A635" t="s">
        <v>14</v>
      </c>
      <c r="B635" s="1" t="s">
        <v>57</v>
      </c>
      <c r="C635" s="1" t="s">
        <v>58</v>
      </c>
      <c r="D635">
        <v>11706</v>
      </c>
      <c r="E635" t="s">
        <v>15</v>
      </c>
      <c r="F635" t="s">
        <v>16</v>
      </c>
      <c r="G635" t="s">
        <v>17</v>
      </c>
      <c r="H635" t="s">
        <v>33</v>
      </c>
      <c r="I635" t="s">
        <v>18</v>
      </c>
      <c r="J635" t="s">
        <v>24</v>
      </c>
      <c r="K635">
        <v>28</v>
      </c>
      <c r="L635" s="14">
        <v>29</v>
      </c>
      <c r="M635" s="3" cm="1">
        <f t="array" ref="M635">_xlfn.XLOOKUP(J635,'US Export Rates'!$C$7:$S$7,_xlfn.XLOOKUP(Rateload!L635,'US Export Rates'!$A$8:$A$159,'US Export Rates'!$C$8:$S$159,0,0),0,0)</f>
        <v>180.35</v>
      </c>
      <c r="N635" t="s">
        <v>19</v>
      </c>
      <c r="O635" t="s">
        <v>59</v>
      </c>
      <c r="P635" t="s">
        <v>17</v>
      </c>
      <c r="Q635" t="str">
        <f t="shared" si="9"/>
        <v>('DHL','1/1/2025','1/1/2026','11706','Export','US','NULL','Express','Non-Document','E','28','29',180.35,'Flat','Dell_DHL2025Rates',NULL),</v>
      </c>
    </row>
    <row r="636" spans="1:17" x14ac:dyDescent="0.3">
      <c r="A636" t="s">
        <v>14</v>
      </c>
      <c r="B636" s="1" t="s">
        <v>57</v>
      </c>
      <c r="C636" s="1" t="s">
        <v>58</v>
      </c>
      <c r="D636">
        <v>11706</v>
      </c>
      <c r="E636" t="s">
        <v>15</v>
      </c>
      <c r="F636" t="s">
        <v>16</v>
      </c>
      <c r="G636" t="s">
        <v>17</v>
      </c>
      <c r="H636" t="s">
        <v>33</v>
      </c>
      <c r="I636" t="s">
        <v>18</v>
      </c>
      <c r="J636" t="s">
        <v>24</v>
      </c>
      <c r="K636">
        <v>29</v>
      </c>
      <c r="L636" s="14">
        <v>30</v>
      </c>
      <c r="M636" s="3" cm="1">
        <f t="array" ref="M636">_xlfn.XLOOKUP(J636,'US Export Rates'!$C$7:$S$7,_xlfn.XLOOKUP(Rateload!L636,'US Export Rates'!$A$8:$A$159,'US Export Rates'!$C$8:$S$159,0,0),0,0)</f>
        <v>184.56</v>
      </c>
      <c r="N636" t="s">
        <v>19</v>
      </c>
      <c r="O636" t="s">
        <v>59</v>
      </c>
      <c r="P636" t="s">
        <v>17</v>
      </c>
      <c r="Q636" t="str">
        <f t="shared" si="9"/>
        <v>('DHL','1/1/2025','1/1/2026','11706','Export','US','NULL','Express','Non-Document','E','29','30',184.56,'Flat','Dell_DHL2025Rates',NULL),</v>
      </c>
    </row>
    <row r="637" spans="1:17" x14ac:dyDescent="0.3">
      <c r="A637" t="s">
        <v>14</v>
      </c>
      <c r="B637" s="1" t="s">
        <v>57</v>
      </c>
      <c r="C637" s="1" t="s">
        <v>58</v>
      </c>
      <c r="D637">
        <v>11706</v>
      </c>
      <c r="E637" t="s">
        <v>15</v>
      </c>
      <c r="F637" t="s">
        <v>16</v>
      </c>
      <c r="G637" t="s">
        <v>17</v>
      </c>
      <c r="H637" t="s">
        <v>33</v>
      </c>
      <c r="I637" t="s">
        <v>18</v>
      </c>
      <c r="J637" t="s">
        <v>24</v>
      </c>
      <c r="K637">
        <v>30</v>
      </c>
      <c r="L637" s="14">
        <v>31</v>
      </c>
      <c r="M637" s="3" cm="1">
        <f t="array" ref="M637">_xlfn.XLOOKUP(J637,'US Export Rates'!$C$7:$S$7,_xlfn.XLOOKUP(Rateload!L637,'US Export Rates'!$A$8:$A$159,'US Export Rates'!$C$8:$S$159,0,0),0,0)</f>
        <v>188.77</v>
      </c>
      <c r="N637" t="s">
        <v>19</v>
      </c>
      <c r="O637" t="s">
        <v>59</v>
      </c>
      <c r="P637" t="s">
        <v>17</v>
      </c>
      <c r="Q637" t="str">
        <f t="shared" si="9"/>
        <v>('DHL','1/1/2025','1/1/2026','11706','Export','US','NULL','Express','Non-Document','E','30','31',188.77,'Flat','Dell_DHL2025Rates',NULL),</v>
      </c>
    </row>
    <row r="638" spans="1:17" x14ac:dyDescent="0.3">
      <c r="A638" t="s">
        <v>14</v>
      </c>
      <c r="B638" s="1" t="s">
        <v>57</v>
      </c>
      <c r="C638" s="1" t="s">
        <v>58</v>
      </c>
      <c r="D638">
        <v>11706</v>
      </c>
      <c r="E638" t="s">
        <v>15</v>
      </c>
      <c r="F638" t="s">
        <v>16</v>
      </c>
      <c r="G638" t="s">
        <v>17</v>
      </c>
      <c r="H638" t="s">
        <v>33</v>
      </c>
      <c r="I638" t="s">
        <v>18</v>
      </c>
      <c r="J638" t="s">
        <v>24</v>
      </c>
      <c r="K638">
        <v>31</v>
      </c>
      <c r="L638" s="14">
        <v>32</v>
      </c>
      <c r="M638" s="3" cm="1">
        <f t="array" ref="M638">_xlfn.XLOOKUP(J638,'US Export Rates'!$C$7:$S$7,_xlfn.XLOOKUP(Rateload!L638,'US Export Rates'!$A$8:$A$159,'US Export Rates'!$C$8:$S$159,0,0),0,0)</f>
        <v>192.98</v>
      </c>
      <c r="N638" t="s">
        <v>19</v>
      </c>
      <c r="O638" t="s">
        <v>59</v>
      </c>
      <c r="P638" t="s">
        <v>17</v>
      </c>
      <c r="Q638" t="str">
        <f t="shared" si="9"/>
        <v>('DHL','1/1/2025','1/1/2026','11706','Export','US','NULL','Express','Non-Document','E','31','32',192.98,'Flat','Dell_DHL2025Rates',NULL),</v>
      </c>
    </row>
    <row r="639" spans="1:17" x14ac:dyDescent="0.3">
      <c r="A639" t="s">
        <v>14</v>
      </c>
      <c r="B639" s="1" t="s">
        <v>57</v>
      </c>
      <c r="C639" s="1" t="s">
        <v>58</v>
      </c>
      <c r="D639">
        <v>11706</v>
      </c>
      <c r="E639" t="s">
        <v>15</v>
      </c>
      <c r="F639" t="s">
        <v>16</v>
      </c>
      <c r="G639" t="s">
        <v>17</v>
      </c>
      <c r="H639" t="s">
        <v>33</v>
      </c>
      <c r="I639" t="s">
        <v>18</v>
      </c>
      <c r="J639" t="s">
        <v>24</v>
      </c>
      <c r="K639">
        <v>32</v>
      </c>
      <c r="L639" s="14">
        <v>33</v>
      </c>
      <c r="M639" s="3" cm="1">
        <f t="array" ref="M639">_xlfn.XLOOKUP(J639,'US Export Rates'!$C$7:$S$7,_xlfn.XLOOKUP(Rateload!L639,'US Export Rates'!$A$8:$A$159,'US Export Rates'!$C$8:$S$159,0,0),0,0)</f>
        <v>197.19</v>
      </c>
      <c r="N639" t="s">
        <v>19</v>
      </c>
      <c r="O639" t="s">
        <v>59</v>
      </c>
      <c r="P639" t="s">
        <v>17</v>
      </c>
      <c r="Q639" t="str">
        <f t="shared" si="9"/>
        <v>('DHL','1/1/2025','1/1/2026','11706','Export','US','NULL','Express','Non-Document','E','32','33',197.19,'Flat','Dell_DHL2025Rates',NULL),</v>
      </c>
    </row>
    <row r="640" spans="1:17" x14ac:dyDescent="0.3">
      <c r="A640" t="s">
        <v>14</v>
      </c>
      <c r="B640" s="1" t="s">
        <v>57</v>
      </c>
      <c r="C640" s="1" t="s">
        <v>58</v>
      </c>
      <c r="D640">
        <v>11706</v>
      </c>
      <c r="E640" t="s">
        <v>15</v>
      </c>
      <c r="F640" t="s">
        <v>16</v>
      </c>
      <c r="G640" t="s">
        <v>17</v>
      </c>
      <c r="H640" t="s">
        <v>33</v>
      </c>
      <c r="I640" t="s">
        <v>18</v>
      </c>
      <c r="J640" t="s">
        <v>24</v>
      </c>
      <c r="K640">
        <v>33</v>
      </c>
      <c r="L640" s="14">
        <v>34</v>
      </c>
      <c r="M640" s="3" cm="1">
        <f t="array" ref="M640">_xlfn.XLOOKUP(J640,'US Export Rates'!$C$7:$S$7,_xlfn.XLOOKUP(Rateload!L640,'US Export Rates'!$A$8:$A$159,'US Export Rates'!$C$8:$S$159,0,0),0,0)</f>
        <v>201.4</v>
      </c>
      <c r="N640" t="s">
        <v>19</v>
      </c>
      <c r="O640" t="s">
        <v>59</v>
      </c>
      <c r="P640" t="s">
        <v>17</v>
      </c>
      <c r="Q640" t="str">
        <f t="shared" si="9"/>
        <v>('DHL','1/1/2025','1/1/2026','11706','Export','US','NULL','Express','Non-Document','E','33','34',201.4,'Flat','Dell_DHL2025Rates',NULL),</v>
      </c>
    </row>
    <row r="641" spans="1:17" x14ac:dyDescent="0.3">
      <c r="A641" t="s">
        <v>14</v>
      </c>
      <c r="B641" s="1" t="s">
        <v>57</v>
      </c>
      <c r="C641" s="1" t="s">
        <v>58</v>
      </c>
      <c r="D641">
        <v>11706</v>
      </c>
      <c r="E641" t="s">
        <v>15</v>
      </c>
      <c r="F641" t="s">
        <v>16</v>
      </c>
      <c r="G641" t="s">
        <v>17</v>
      </c>
      <c r="H641" t="s">
        <v>33</v>
      </c>
      <c r="I641" t="s">
        <v>18</v>
      </c>
      <c r="J641" t="s">
        <v>24</v>
      </c>
      <c r="K641">
        <v>34</v>
      </c>
      <c r="L641" s="14">
        <v>35</v>
      </c>
      <c r="M641" s="3" cm="1">
        <f t="array" ref="M641">_xlfn.XLOOKUP(J641,'US Export Rates'!$C$7:$S$7,_xlfn.XLOOKUP(Rateload!L641,'US Export Rates'!$A$8:$A$159,'US Export Rates'!$C$8:$S$159,0,0),0,0)</f>
        <v>205.61</v>
      </c>
      <c r="N641" t="s">
        <v>19</v>
      </c>
      <c r="O641" t="s">
        <v>59</v>
      </c>
      <c r="P641" t="s">
        <v>17</v>
      </c>
      <c r="Q641" t="str">
        <f t="shared" si="9"/>
        <v>('DHL','1/1/2025','1/1/2026','11706','Export','US','NULL','Express','Non-Document','E','34','35',205.61,'Flat','Dell_DHL2025Rates',NULL),</v>
      </c>
    </row>
    <row r="642" spans="1:17" x14ac:dyDescent="0.3">
      <c r="A642" t="s">
        <v>14</v>
      </c>
      <c r="B642" s="1" t="s">
        <v>57</v>
      </c>
      <c r="C642" s="1" t="s">
        <v>58</v>
      </c>
      <c r="D642">
        <v>11706</v>
      </c>
      <c r="E642" t="s">
        <v>15</v>
      </c>
      <c r="F642" t="s">
        <v>16</v>
      </c>
      <c r="G642" t="s">
        <v>17</v>
      </c>
      <c r="H642" t="s">
        <v>33</v>
      </c>
      <c r="I642" t="s">
        <v>18</v>
      </c>
      <c r="J642" t="s">
        <v>24</v>
      </c>
      <c r="K642">
        <v>35</v>
      </c>
      <c r="L642" s="14">
        <v>36</v>
      </c>
      <c r="M642" s="3" cm="1">
        <f t="array" ref="M642">_xlfn.XLOOKUP(J642,'US Export Rates'!$C$7:$S$7,_xlfn.XLOOKUP(Rateload!L642,'US Export Rates'!$A$8:$A$159,'US Export Rates'!$C$8:$S$159,0,0),0,0)</f>
        <v>209.82</v>
      </c>
      <c r="N642" t="s">
        <v>19</v>
      </c>
      <c r="O642" t="s">
        <v>59</v>
      </c>
      <c r="P642" t="s">
        <v>17</v>
      </c>
      <c r="Q642" t="str">
        <f t="shared" si="9"/>
        <v>('DHL','1/1/2025','1/1/2026','11706','Export','US','NULL','Express','Non-Document','E','35','36',209.82,'Flat','Dell_DHL2025Rates',NULL),</v>
      </c>
    </row>
    <row r="643" spans="1:17" x14ac:dyDescent="0.3">
      <c r="A643" t="s">
        <v>14</v>
      </c>
      <c r="B643" s="1" t="s">
        <v>57</v>
      </c>
      <c r="C643" s="1" t="s">
        <v>58</v>
      </c>
      <c r="D643">
        <v>11706</v>
      </c>
      <c r="E643" t="s">
        <v>15</v>
      </c>
      <c r="F643" t="s">
        <v>16</v>
      </c>
      <c r="G643" t="s">
        <v>17</v>
      </c>
      <c r="H643" t="s">
        <v>33</v>
      </c>
      <c r="I643" t="s">
        <v>18</v>
      </c>
      <c r="J643" t="s">
        <v>24</v>
      </c>
      <c r="K643">
        <v>36</v>
      </c>
      <c r="L643" s="14">
        <v>37</v>
      </c>
      <c r="M643" s="3" cm="1">
        <f t="array" ref="M643">_xlfn.XLOOKUP(J643,'US Export Rates'!$C$7:$S$7,_xlfn.XLOOKUP(Rateload!L643,'US Export Rates'!$A$8:$A$159,'US Export Rates'!$C$8:$S$159,0,0),0,0)</f>
        <v>214.03</v>
      </c>
      <c r="N643" t="s">
        <v>19</v>
      </c>
      <c r="O643" t="s">
        <v>59</v>
      </c>
      <c r="P643" t="s">
        <v>17</v>
      </c>
      <c r="Q643" t="str">
        <f t="shared" ref="Q643:Q706" si="10">IF(
    OR(ROW(A643)=2, MOD(ROW(A643),1000)=0),
    "insert into [TNL_RATING].[dbo].[dhl_express_rate_master] values ('" &amp; A643 &amp; "','" &amp; B643 &amp; "','" &amp; C643 &amp; "','" &amp; D643 &amp; "','" &amp; E643 &amp; "','" &amp; F643 &amp; "','" &amp; G643 &amp; "','" &amp; H643 &amp; "','" &amp; I643 &amp; "','" &amp; J643 &amp; "','" &amp; K643 &amp; "','" &amp; L643 &amp; "'," &amp; M643 &amp; ",'" &amp; N643 &amp; "','" &amp; O643 &amp; "'," &amp; P643 &amp; "),",
    IF(
        OR(A644="", MOD(ROW(A644),1000)=0),
        "('" &amp; A643 &amp; "','" &amp; B643 &amp; "','" &amp; C643 &amp; "','" &amp; D643 &amp; "','" &amp; E643 &amp; "','" &amp; F643 &amp; "','" &amp; G643 &amp; "','" &amp; H643 &amp; "','" &amp; I643 &amp; "','" &amp; J643 &amp; "','" &amp; K643 &amp; "','" &amp; L643 &amp; "'," &amp; M643 &amp; ",'" &amp; N643 &amp; "','" &amp; O643 &amp; "'," &amp; P643 &amp; ")",
        "('" &amp; A643 &amp; "','" &amp; B643 &amp; "','" &amp; C643 &amp; "','" &amp; D643 &amp; "','" &amp; E643 &amp; "','" &amp; F643 &amp; "','" &amp; G643 &amp; "','" &amp; H643 &amp; "','" &amp; I643 &amp; "','" &amp; J643 &amp; "','" &amp; K643 &amp; "','" &amp; L643 &amp; "'," &amp; M643 &amp; ",'" &amp; N643 &amp; "','" &amp; O643 &amp; "'," &amp; P643 &amp; "),"
    )
)</f>
        <v>('DHL','1/1/2025','1/1/2026','11706','Export','US','NULL','Express','Non-Document','E','36','37',214.03,'Flat','Dell_DHL2025Rates',NULL),</v>
      </c>
    </row>
    <row r="644" spans="1:17" x14ac:dyDescent="0.3">
      <c r="A644" t="s">
        <v>14</v>
      </c>
      <c r="B644" s="1" t="s">
        <v>57</v>
      </c>
      <c r="C644" s="1" t="s">
        <v>58</v>
      </c>
      <c r="D644">
        <v>11706</v>
      </c>
      <c r="E644" t="s">
        <v>15</v>
      </c>
      <c r="F644" t="s">
        <v>16</v>
      </c>
      <c r="G644" t="s">
        <v>17</v>
      </c>
      <c r="H644" t="s">
        <v>33</v>
      </c>
      <c r="I644" t="s">
        <v>18</v>
      </c>
      <c r="J644" t="s">
        <v>24</v>
      </c>
      <c r="K644">
        <v>37</v>
      </c>
      <c r="L644" s="14">
        <v>38</v>
      </c>
      <c r="M644" s="3" cm="1">
        <f t="array" ref="M644">_xlfn.XLOOKUP(J644,'US Export Rates'!$C$7:$S$7,_xlfn.XLOOKUP(Rateload!L644,'US Export Rates'!$A$8:$A$159,'US Export Rates'!$C$8:$S$159,0,0),0,0)</f>
        <v>218.24</v>
      </c>
      <c r="N644" t="s">
        <v>19</v>
      </c>
      <c r="O644" t="s">
        <v>59</v>
      </c>
      <c r="P644" t="s">
        <v>17</v>
      </c>
      <c r="Q644" t="str">
        <f t="shared" si="10"/>
        <v>('DHL','1/1/2025','1/1/2026','11706','Export','US','NULL','Express','Non-Document','E','37','38',218.24,'Flat','Dell_DHL2025Rates',NULL),</v>
      </c>
    </row>
    <row r="645" spans="1:17" x14ac:dyDescent="0.3">
      <c r="A645" t="s">
        <v>14</v>
      </c>
      <c r="B645" s="1" t="s">
        <v>57</v>
      </c>
      <c r="C645" s="1" t="s">
        <v>58</v>
      </c>
      <c r="D645">
        <v>11706</v>
      </c>
      <c r="E645" t="s">
        <v>15</v>
      </c>
      <c r="F645" t="s">
        <v>16</v>
      </c>
      <c r="G645" t="s">
        <v>17</v>
      </c>
      <c r="H645" t="s">
        <v>33</v>
      </c>
      <c r="I645" t="s">
        <v>18</v>
      </c>
      <c r="J645" t="s">
        <v>24</v>
      </c>
      <c r="K645">
        <v>38</v>
      </c>
      <c r="L645" s="14">
        <v>39</v>
      </c>
      <c r="M645" s="3" cm="1">
        <f t="array" ref="M645">_xlfn.XLOOKUP(J645,'US Export Rates'!$C$7:$S$7,_xlfn.XLOOKUP(Rateload!L645,'US Export Rates'!$A$8:$A$159,'US Export Rates'!$C$8:$S$159,0,0),0,0)</f>
        <v>222.45</v>
      </c>
      <c r="N645" t="s">
        <v>19</v>
      </c>
      <c r="O645" t="s">
        <v>59</v>
      </c>
      <c r="P645" t="s">
        <v>17</v>
      </c>
      <c r="Q645" t="str">
        <f t="shared" si="10"/>
        <v>('DHL','1/1/2025','1/1/2026','11706','Export','US','NULL','Express','Non-Document','E','38','39',222.45,'Flat','Dell_DHL2025Rates',NULL),</v>
      </c>
    </row>
    <row r="646" spans="1:17" x14ac:dyDescent="0.3">
      <c r="A646" t="s">
        <v>14</v>
      </c>
      <c r="B646" s="1" t="s">
        <v>57</v>
      </c>
      <c r="C646" s="1" t="s">
        <v>58</v>
      </c>
      <c r="D646">
        <v>11706</v>
      </c>
      <c r="E646" t="s">
        <v>15</v>
      </c>
      <c r="F646" t="s">
        <v>16</v>
      </c>
      <c r="G646" t="s">
        <v>17</v>
      </c>
      <c r="H646" t="s">
        <v>33</v>
      </c>
      <c r="I646" t="s">
        <v>18</v>
      </c>
      <c r="J646" t="s">
        <v>24</v>
      </c>
      <c r="K646">
        <v>39</v>
      </c>
      <c r="L646" s="14">
        <v>40</v>
      </c>
      <c r="M646" s="3" cm="1">
        <f t="array" ref="M646">_xlfn.XLOOKUP(J646,'US Export Rates'!$C$7:$S$7,_xlfn.XLOOKUP(Rateload!L646,'US Export Rates'!$A$8:$A$159,'US Export Rates'!$C$8:$S$159,0,0),0,0)</f>
        <v>226.66</v>
      </c>
      <c r="N646" t="s">
        <v>19</v>
      </c>
      <c r="O646" t="s">
        <v>59</v>
      </c>
      <c r="P646" t="s">
        <v>17</v>
      </c>
      <c r="Q646" t="str">
        <f t="shared" si="10"/>
        <v>('DHL','1/1/2025','1/1/2026','11706','Export','US','NULL','Express','Non-Document','E','39','40',226.66,'Flat','Dell_DHL2025Rates',NULL),</v>
      </c>
    </row>
    <row r="647" spans="1:17" x14ac:dyDescent="0.3">
      <c r="A647" t="s">
        <v>14</v>
      </c>
      <c r="B647" s="1" t="s">
        <v>57</v>
      </c>
      <c r="C647" s="1" t="s">
        <v>58</v>
      </c>
      <c r="D647">
        <v>11706</v>
      </c>
      <c r="E647" t="s">
        <v>15</v>
      </c>
      <c r="F647" t="s">
        <v>16</v>
      </c>
      <c r="G647" t="s">
        <v>17</v>
      </c>
      <c r="H647" t="s">
        <v>33</v>
      </c>
      <c r="I647" t="s">
        <v>18</v>
      </c>
      <c r="J647" t="s">
        <v>24</v>
      </c>
      <c r="K647">
        <v>40</v>
      </c>
      <c r="L647" s="14">
        <v>41</v>
      </c>
      <c r="M647" s="3" cm="1">
        <f t="array" ref="M647">_xlfn.XLOOKUP(J647,'US Export Rates'!$C$7:$S$7,_xlfn.XLOOKUP(Rateload!L647,'US Export Rates'!$A$8:$A$159,'US Export Rates'!$C$8:$S$159,0,0),0,0)</f>
        <v>230.87</v>
      </c>
      <c r="N647" t="s">
        <v>19</v>
      </c>
      <c r="O647" t="s">
        <v>59</v>
      </c>
      <c r="P647" t="s">
        <v>17</v>
      </c>
      <c r="Q647" t="str">
        <f t="shared" si="10"/>
        <v>('DHL','1/1/2025','1/1/2026','11706','Export','US','NULL','Express','Non-Document','E','40','41',230.87,'Flat','Dell_DHL2025Rates',NULL),</v>
      </c>
    </row>
    <row r="648" spans="1:17" x14ac:dyDescent="0.3">
      <c r="A648" t="s">
        <v>14</v>
      </c>
      <c r="B648" s="1" t="s">
        <v>57</v>
      </c>
      <c r="C648" s="1" t="s">
        <v>58</v>
      </c>
      <c r="D648">
        <v>11706</v>
      </c>
      <c r="E648" t="s">
        <v>15</v>
      </c>
      <c r="F648" t="s">
        <v>16</v>
      </c>
      <c r="G648" t="s">
        <v>17</v>
      </c>
      <c r="H648" t="s">
        <v>33</v>
      </c>
      <c r="I648" t="s">
        <v>18</v>
      </c>
      <c r="J648" t="s">
        <v>24</v>
      </c>
      <c r="K648">
        <v>41</v>
      </c>
      <c r="L648" s="14">
        <v>42</v>
      </c>
      <c r="M648" s="3" cm="1">
        <f t="array" ref="M648">_xlfn.XLOOKUP(J648,'US Export Rates'!$C$7:$S$7,_xlfn.XLOOKUP(Rateload!L648,'US Export Rates'!$A$8:$A$159,'US Export Rates'!$C$8:$S$159,0,0),0,0)</f>
        <v>235.08</v>
      </c>
      <c r="N648" t="s">
        <v>19</v>
      </c>
      <c r="O648" t="s">
        <v>59</v>
      </c>
      <c r="P648" t="s">
        <v>17</v>
      </c>
      <c r="Q648" t="str">
        <f t="shared" si="10"/>
        <v>('DHL','1/1/2025','1/1/2026','11706','Export','US','NULL','Express','Non-Document','E','41','42',235.08,'Flat','Dell_DHL2025Rates',NULL),</v>
      </c>
    </row>
    <row r="649" spans="1:17" x14ac:dyDescent="0.3">
      <c r="A649" t="s">
        <v>14</v>
      </c>
      <c r="B649" s="1" t="s">
        <v>57</v>
      </c>
      <c r="C649" s="1" t="s">
        <v>58</v>
      </c>
      <c r="D649">
        <v>11706</v>
      </c>
      <c r="E649" t="s">
        <v>15</v>
      </c>
      <c r="F649" t="s">
        <v>16</v>
      </c>
      <c r="G649" t="s">
        <v>17</v>
      </c>
      <c r="H649" t="s">
        <v>33</v>
      </c>
      <c r="I649" t="s">
        <v>18</v>
      </c>
      <c r="J649" t="s">
        <v>24</v>
      </c>
      <c r="K649">
        <v>42</v>
      </c>
      <c r="L649" s="14">
        <v>43</v>
      </c>
      <c r="M649" s="3" cm="1">
        <f t="array" ref="M649">_xlfn.XLOOKUP(J649,'US Export Rates'!$C$7:$S$7,_xlfn.XLOOKUP(Rateload!L649,'US Export Rates'!$A$8:$A$159,'US Export Rates'!$C$8:$S$159,0,0),0,0)</f>
        <v>239.29</v>
      </c>
      <c r="N649" t="s">
        <v>19</v>
      </c>
      <c r="O649" t="s">
        <v>59</v>
      </c>
      <c r="P649" t="s">
        <v>17</v>
      </c>
      <c r="Q649" t="str">
        <f t="shared" si="10"/>
        <v>('DHL','1/1/2025','1/1/2026','11706','Export','US','NULL','Express','Non-Document','E','42','43',239.29,'Flat','Dell_DHL2025Rates',NULL),</v>
      </c>
    </row>
    <row r="650" spans="1:17" x14ac:dyDescent="0.3">
      <c r="A650" t="s">
        <v>14</v>
      </c>
      <c r="B650" s="1" t="s">
        <v>57</v>
      </c>
      <c r="C650" s="1" t="s">
        <v>58</v>
      </c>
      <c r="D650">
        <v>11706</v>
      </c>
      <c r="E650" t="s">
        <v>15</v>
      </c>
      <c r="F650" t="s">
        <v>16</v>
      </c>
      <c r="G650" t="s">
        <v>17</v>
      </c>
      <c r="H650" t="s">
        <v>33</v>
      </c>
      <c r="I650" t="s">
        <v>18</v>
      </c>
      <c r="J650" t="s">
        <v>24</v>
      </c>
      <c r="K650">
        <v>43</v>
      </c>
      <c r="L650" s="14">
        <v>44</v>
      </c>
      <c r="M650" s="3" cm="1">
        <f t="array" ref="M650">_xlfn.XLOOKUP(J650,'US Export Rates'!$C$7:$S$7,_xlfn.XLOOKUP(Rateload!L650,'US Export Rates'!$A$8:$A$159,'US Export Rates'!$C$8:$S$159,0,0),0,0)</f>
        <v>243.5</v>
      </c>
      <c r="N650" t="s">
        <v>19</v>
      </c>
      <c r="O650" t="s">
        <v>59</v>
      </c>
      <c r="P650" t="s">
        <v>17</v>
      </c>
      <c r="Q650" t="str">
        <f t="shared" si="10"/>
        <v>('DHL','1/1/2025','1/1/2026','11706','Export','US','NULL','Express','Non-Document','E','43','44',243.5,'Flat','Dell_DHL2025Rates',NULL),</v>
      </c>
    </row>
    <row r="651" spans="1:17" x14ac:dyDescent="0.3">
      <c r="A651" t="s">
        <v>14</v>
      </c>
      <c r="B651" s="1" t="s">
        <v>57</v>
      </c>
      <c r="C651" s="1" t="s">
        <v>58</v>
      </c>
      <c r="D651">
        <v>11706</v>
      </c>
      <c r="E651" t="s">
        <v>15</v>
      </c>
      <c r="F651" t="s">
        <v>16</v>
      </c>
      <c r="G651" t="s">
        <v>17</v>
      </c>
      <c r="H651" t="s">
        <v>33</v>
      </c>
      <c r="I651" t="s">
        <v>18</v>
      </c>
      <c r="J651" t="s">
        <v>24</v>
      </c>
      <c r="K651">
        <v>44</v>
      </c>
      <c r="L651" s="14">
        <v>45</v>
      </c>
      <c r="M651" s="3" cm="1">
        <f t="array" ref="M651">_xlfn.XLOOKUP(J651,'US Export Rates'!$C$7:$S$7,_xlfn.XLOOKUP(Rateload!L651,'US Export Rates'!$A$8:$A$159,'US Export Rates'!$C$8:$S$159,0,0),0,0)</f>
        <v>247.71</v>
      </c>
      <c r="N651" t="s">
        <v>19</v>
      </c>
      <c r="O651" t="s">
        <v>59</v>
      </c>
      <c r="P651" t="s">
        <v>17</v>
      </c>
      <c r="Q651" t="str">
        <f t="shared" si="10"/>
        <v>('DHL','1/1/2025','1/1/2026','11706','Export','US','NULL','Express','Non-Document','E','44','45',247.71,'Flat','Dell_DHL2025Rates',NULL),</v>
      </c>
    </row>
    <row r="652" spans="1:17" x14ac:dyDescent="0.3">
      <c r="A652" t="s">
        <v>14</v>
      </c>
      <c r="B652" s="1" t="s">
        <v>57</v>
      </c>
      <c r="C652" s="1" t="s">
        <v>58</v>
      </c>
      <c r="D652">
        <v>11706</v>
      </c>
      <c r="E652" t="s">
        <v>15</v>
      </c>
      <c r="F652" t="s">
        <v>16</v>
      </c>
      <c r="G652" t="s">
        <v>17</v>
      </c>
      <c r="H652" t="s">
        <v>33</v>
      </c>
      <c r="I652" t="s">
        <v>18</v>
      </c>
      <c r="J652" t="s">
        <v>24</v>
      </c>
      <c r="K652">
        <v>45</v>
      </c>
      <c r="L652" s="14">
        <v>46</v>
      </c>
      <c r="M652" s="3" cm="1">
        <f t="array" ref="M652">_xlfn.XLOOKUP(J652,'US Export Rates'!$C$7:$S$7,_xlfn.XLOOKUP(Rateload!L652,'US Export Rates'!$A$8:$A$159,'US Export Rates'!$C$8:$S$159,0,0),0,0)</f>
        <v>251.92</v>
      </c>
      <c r="N652" t="s">
        <v>19</v>
      </c>
      <c r="O652" t="s">
        <v>59</v>
      </c>
      <c r="P652" t="s">
        <v>17</v>
      </c>
      <c r="Q652" t="str">
        <f t="shared" si="10"/>
        <v>('DHL','1/1/2025','1/1/2026','11706','Export','US','NULL','Express','Non-Document','E','45','46',251.92,'Flat','Dell_DHL2025Rates',NULL),</v>
      </c>
    </row>
    <row r="653" spans="1:17" x14ac:dyDescent="0.3">
      <c r="A653" t="s">
        <v>14</v>
      </c>
      <c r="B653" s="1" t="s">
        <v>57</v>
      </c>
      <c r="C653" s="1" t="s">
        <v>58</v>
      </c>
      <c r="D653">
        <v>11706</v>
      </c>
      <c r="E653" t="s">
        <v>15</v>
      </c>
      <c r="F653" t="s">
        <v>16</v>
      </c>
      <c r="G653" t="s">
        <v>17</v>
      </c>
      <c r="H653" t="s">
        <v>33</v>
      </c>
      <c r="I653" t="s">
        <v>18</v>
      </c>
      <c r="J653" t="s">
        <v>24</v>
      </c>
      <c r="K653">
        <v>46</v>
      </c>
      <c r="L653" s="14">
        <v>47</v>
      </c>
      <c r="M653" s="3" cm="1">
        <f t="array" ref="M653">_xlfn.XLOOKUP(J653,'US Export Rates'!$C$7:$S$7,_xlfn.XLOOKUP(Rateload!L653,'US Export Rates'!$A$8:$A$159,'US Export Rates'!$C$8:$S$159,0,0),0,0)</f>
        <v>256.13</v>
      </c>
      <c r="N653" t="s">
        <v>19</v>
      </c>
      <c r="O653" t="s">
        <v>59</v>
      </c>
      <c r="P653" t="s">
        <v>17</v>
      </c>
      <c r="Q653" t="str">
        <f t="shared" si="10"/>
        <v>('DHL','1/1/2025','1/1/2026','11706','Export','US','NULL','Express','Non-Document','E','46','47',256.13,'Flat','Dell_DHL2025Rates',NULL),</v>
      </c>
    </row>
    <row r="654" spans="1:17" x14ac:dyDescent="0.3">
      <c r="A654" t="s">
        <v>14</v>
      </c>
      <c r="B654" s="1" t="s">
        <v>57</v>
      </c>
      <c r="C654" s="1" t="s">
        <v>58</v>
      </c>
      <c r="D654">
        <v>11706</v>
      </c>
      <c r="E654" t="s">
        <v>15</v>
      </c>
      <c r="F654" t="s">
        <v>16</v>
      </c>
      <c r="G654" t="s">
        <v>17</v>
      </c>
      <c r="H654" t="s">
        <v>33</v>
      </c>
      <c r="I654" t="s">
        <v>18</v>
      </c>
      <c r="J654" t="s">
        <v>24</v>
      </c>
      <c r="K654">
        <v>47</v>
      </c>
      <c r="L654" s="14">
        <v>48</v>
      </c>
      <c r="M654" s="3" cm="1">
        <f t="array" ref="M654">_xlfn.XLOOKUP(J654,'US Export Rates'!$C$7:$S$7,_xlfn.XLOOKUP(Rateload!L654,'US Export Rates'!$A$8:$A$159,'US Export Rates'!$C$8:$S$159,0,0),0,0)</f>
        <v>260.33999999999997</v>
      </c>
      <c r="N654" t="s">
        <v>19</v>
      </c>
      <c r="O654" t="s">
        <v>59</v>
      </c>
      <c r="P654" t="s">
        <v>17</v>
      </c>
      <c r="Q654" t="str">
        <f t="shared" si="10"/>
        <v>('DHL','1/1/2025','1/1/2026','11706','Export','US','NULL','Express','Non-Document','E','47','48',260.34,'Flat','Dell_DHL2025Rates',NULL),</v>
      </c>
    </row>
    <row r="655" spans="1:17" x14ac:dyDescent="0.3">
      <c r="A655" t="s">
        <v>14</v>
      </c>
      <c r="B655" s="1" t="s">
        <v>57</v>
      </c>
      <c r="C655" s="1" t="s">
        <v>58</v>
      </c>
      <c r="D655">
        <v>11706</v>
      </c>
      <c r="E655" t="s">
        <v>15</v>
      </c>
      <c r="F655" t="s">
        <v>16</v>
      </c>
      <c r="G655" t="s">
        <v>17</v>
      </c>
      <c r="H655" t="s">
        <v>33</v>
      </c>
      <c r="I655" t="s">
        <v>18</v>
      </c>
      <c r="J655" t="s">
        <v>24</v>
      </c>
      <c r="K655">
        <v>48</v>
      </c>
      <c r="L655" s="14">
        <v>49</v>
      </c>
      <c r="M655" s="3" cm="1">
        <f t="array" ref="M655">_xlfn.XLOOKUP(J655,'US Export Rates'!$C$7:$S$7,_xlfn.XLOOKUP(Rateload!L655,'US Export Rates'!$A$8:$A$159,'US Export Rates'!$C$8:$S$159,0,0),0,0)</f>
        <v>264.55</v>
      </c>
      <c r="N655" t="s">
        <v>19</v>
      </c>
      <c r="O655" t="s">
        <v>59</v>
      </c>
      <c r="P655" t="s">
        <v>17</v>
      </c>
      <c r="Q655" t="str">
        <f t="shared" si="10"/>
        <v>('DHL','1/1/2025','1/1/2026','11706','Export','US','NULL','Express','Non-Document','E','48','49',264.55,'Flat','Dell_DHL2025Rates',NULL),</v>
      </c>
    </row>
    <row r="656" spans="1:17" x14ac:dyDescent="0.3">
      <c r="A656" t="s">
        <v>14</v>
      </c>
      <c r="B656" s="1" t="s">
        <v>57</v>
      </c>
      <c r="C656" s="1" t="s">
        <v>58</v>
      </c>
      <c r="D656">
        <v>11706</v>
      </c>
      <c r="E656" t="s">
        <v>15</v>
      </c>
      <c r="F656" t="s">
        <v>16</v>
      </c>
      <c r="G656" t="s">
        <v>17</v>
      </c>
      <c r="H656" t="s">
        <v>33</v>
      </c>
      <c r="I656" t="s">
        <v>18</v>
      </c>
      <c r="J656" t="s">
        <v>24</v>
      </c>
      <c r="K656">
        <v>49</v>
      </c>
      <c r="L656" s="14">
        <v>50</v>
      </c>
      <c r="M656" s="3" cm="1">
        <f t="array" ref="M656">_xlfn.XLOOKUP(J656,'US Export Rates'!$C$7:$S$7,_xlfn.XLOOKUP(Rateload!L656,'US Export Rates'!$A$8:$A$159,'US Export Rates'!$C$8:$S$159,0,0),0,0)</f>
        <v>268.76</v>
      </c>
      <c r="N656" t="s">
        <v>19</v>
      </c>
      <c r="O656" t="s">
        <v>59</v>
      </c>
      <c r="P656" t="s">
        <v>17</v>
      </c>
      <c r="Q656" t="str">
        <f t="shared" si="10"/>
        <v>('DHL','1/1/2025','1/1/2026','11706','Export','US','NULL','Express','Non-Document','E','49','50',268.76,'Flat','Dell_DHL2025Rates',NULL),</v>
      </c>
    </row>
    <row r="657" spans="1:17" x14ac:dyDescent="0.3">
      <c r="A657" t="s">
        <v>14</v>
      </c>
      <c r="B657" s="1" t="s">
        <v>57</v>
      </c>
      <c r="C657" s="1" t="s">
        <v>58</v>
      </c>
      <c r="D657">
        <v>11706</v>
      </c>
      <c r="E657" t="s">
        <v>15</v>
      </c>
      <c r="F657" t="s">
        <v>16</v>
      </c>
      <c r="G657" t="s">
        <v>17</v>
      </c>
      <c r="H657" t="s">
        <v>33</v>
      </c>
      <c r="I657" t="s">
        <v>18</v>
      </c>
      <c r="J657" t="s">
        <v>24</v>
      </c>
      <c r="K657">
        <v>50</v>
      </c>
      <c r="L657" s="14">
        <v>51</v>
      </c>
      <c r="M657" s="3" cm="1">
        <f t="array" ref="M657">_xlfn.XLOOKUP(J657,'US Export Rates'!$C$7:$S$7,_xlfn.XLOOKUP(Rateload!L657,'US Export Rates'!$A$8:$A$159,'US Export Rates'!$C$8:$S$159,0,0),0,0)</f>
        <v>272.41000000000003</v>
      </c>
      <c r="N657" t="s">
        <v>19</v>
      </c>
      <c r="O657" t="s">
        <v>59</v>
      </c>
      <c r="P657" t="s">
        <v>17</v>
      </c>
      <c r="Q657" t="str">
        <f t="shared" si="10"/>
        <v>('DHL','1/1/2025','1/1/2026','11706','Export','US','NULL','Express','Non-Document','E','50','51',272.41,'Flat','Dell_DHL2025Rates',NULL),</v>
      </c>
    </row>
    <row r="658" spans="1:17" x14ac:dyDescent="0.3">
      <c r="A658" t="s">
        <v>14</v>
      </c>
      <c r="B658" s="1" t="s">
        <v>57</v>
      </c>
      <c r="C658" s="1" t="s">
        <v>58</v>
      </c>
      <c r="D658">
        <v>11706</v>
      </c>
      <c r="E658" t="s">
        <v>15</v>
      </c>
      <c r="F658" t="s">
        <v>16</v>
      </c>
      <c r="G658" t="s">
        <v>17</v>
      </c>
      <c r="H658" t="s">
        <v>33</v>
      </c>
      <c r="I658" t="s">
        <v>18</v>
      </c>
      <c r="J658" t="s">
        <v>24</v>
      </c>
      <c r="K658">
        <v>51</v>
      </c>
      <c r="L658" s="14">
        <v>52</v>
      </c>
      <c r="M658" s="3" cm="1">
        <f t="array" ref="M658">_xlfn.XLOOKUP(J658,'US Export Rates'!$C$7:$S$7,_xlfn.XLOOKUP(Rateload!L658,'US Export Rates'!$A$8:$A$159,'US Export Rates'!$C$8:$S$159,0,0),0,0)</f>
        <v>276.06</v>
      </c>
      <c r="N658" t="s">
        <v>19</v>
      </c>
      <c r="O658" t="s">
        <v>59</v>
      </c>
      <c r="P658" t="s">
        <v>17</v>
      </c>
      <c r="Q658" t="str">
        <f t="shared" si="10"/>
        <v>('DHL','1/1/2025','1/1/2026','11706','Export','US','NULL','Express','Non-Document','E','51','52',276.06,'Flat','Dell_DHL2025Rates',NULL),</v>
      </c>
    </row>
    <row r="659" spans="1:17" x14ac:dyDescent="0.3">
      <c r="A659" t="s">
        <v>14</v>
      </c>
      <c r="B659" s="1" t="s">
        <v>57</v>
      </c>
      <c r="C659" s="1" t="s">
        <v>58</v>
      </c>
      <c r="D659">
        <v>11706</v>
      </c>
      <c r="E659" t="s">
        <v>15</v>
      </c>
      <c r="F659" t="s">
        <v>16</v>
      </c>
      <c r="G659" t="s">
        <v>17</v>
      </c>
      <c r="H659" t="s">
        <v>33</v>
      </c>
      <c r="I659" t="s">
        <v>18</v>
      </c>
      <c r="J659" t="s">
        <v>24</v>
      </c>
      <c r="K659">
        <v>52</v>
      </c>
      <c r="L659" s="14">
        <v>53</v>
      </c>
      <c r="M659" s="3" cm="1">
        <f t="array" ref="M659">_xlfn.XLOOKUP(J659,'US Export Rates'!$C$7:$S$7,_xlfn.XLOOKUP(Rateload!L659,'US Export Rates'!$A$8:$A$159,'US Export Rates'!$C$8:$S$159,0,0),0,0)</f>
        <v>279.70999999999998</v>
      </c>
      <c r="N659" t="s">
        <v>19</v>
      </c>
      <c r="O659" t="s">
        <v>59</v>
      </c>
      <c r="P659" t="s">
        <v>17</v>
      </c>
      <c r="Q659" t="str">
        <f t="shared" si="10"/>
        <v>('DHL','1/1/2025','1/1/2026','11706','Export','US','NULL','Express','Non-Document','E','52','53',279.71,'Flat','Dell_DHL2025Rates',NULL),</v>
      </c>
    </row>
    <row r="660" spans="1:17" x14ac:dyDescent="0.3">
      <c r="A660" t="s">
        <v>14</v>
      </c>
      <c r="B660" s="1" t="s">
        <v>57</v>
      </c>
      <c r="C660" s="1" t="s">
        <v>58</v>
      </c>
      <c r="D660">
        <v>11706</v>
      </c>
      <c r="E660" t="s">
        <v>15</v>
      </c>
      <c r="F660" t="s">
        <v>16</v>
      </c>
      <c r="G660" t="s">
        <v>17</v>
      </c>
      <c r="H660" t="s">
        <v>33</v>
      </c>
      <c r="I660" t="s">
        <v>18</v>
      </c>
      <c r="J660" t="s">
        <v>24</v>
      </c>
      <c r="K660">
        <v>53</v>
      </c>
      <c r="L660" s="14">
        <v>54</v>
      </c>
      <c r="M660" s="3" cm="1">
        <f t="array" ref="M660">_xlfn.XLOOKUP(J660,'US Export Rates'!$C$7:$S$7,_xlfn.XLOOKUP(Rateload!L660,'US Export Rates'!$A$8:$A$159,'US Export Rates'!$C$8:$S$159,0,0),0,0)</f>
        <v>283.36</v>
      </c>
      <c r="N660" t="s">
        <v>19</v>
      </c>
      <c r="O660" t="s">
        <v>59</v>
      </c>
      <c r="P660" t="s">
        <v>17</v>
      </c>
      <c r="Q660" t="str">
        <f t="shared" si="10"/>
        <v>('DHL','1/1/2025','1/1/2026','11706','Export','US','NULL','Express','Non-Document','E','53','54',283.36,'Flat','Dell_DHL2025Rates',NULL),</v>
      </c>
    </row>
    <row r="661" spans="1:17" x14ac:dyDescent="0.3">
      <c r="A661" t="s">
        <v>14</v>
      </c>
      <c r="B661" s="1" t="s">
        <v>57</v>
      </c>
      <c r="C661" s="1" t="s">
        <v>58</v>
      </c>
      <c r="D661">
        <v>11706</v>
      </c>
      <c r="E661" t="s">
        <v>15</v>
      </c>
      <c r="F661" t="s">
        <v>16</v>
      </c>
      <c r="G661" t="s">
        <v>17</v>
      </c>
      <c r="H661" t="s">
        <v>33</v>
      </c>
      <c r="I661" t="s">
        <v>18</v>
      </c>
      <c r="J661" t="s">
        <v>24</v>
      </c>
      <c r="K661">
        <v>54</v>
      </c>
      <c r="L661" s="14">
        <v>55</v>
      </c>
      <c r="M661" s="3" cm="1">
        <f t="array" ref="M661">_xlfn.XLOOKUP(J661,'US Export Rates'!$C$7:$S$7,_xlfn.XLOOKUP(Rateload!L661,'US Export Rates'!$A$8:$A$159,'US Export Rates'!$C$8:$S$159,0,0),0,0)</f>
        <v>287.01</v>
      </c>
      <c r="N661" t="s">
        <v>19</v>
      </c>
      <c r="O661" t="s">
        <v>59</v>
      </c>
      <c r="P661" t="s">
        <v>17</v>
      </c>
      <c r="Q661" t="str">
        <f t="shared" si="10"/>
        <v>('DHL','1/1/2025','1/1/2026','11706','Export','US','NULL','Express','Non-Document','E','54','55',287.01,'Flat','Dell_DHL2025Rates',NULL),</v>
      </c>
    </row>
    <row r="662" spans="1:17" x14ac:dyDescent="0.3">
      <c r="A662" t="s">
        <v>14</v>
      </c>
      <c r="B662" s="1" t="s">
        <v>57</v>
      </c>
      <c r="C662" s="1" t="s">
        <v>58</v>
      </c>
      <c r="D662">
        <v>11706</v>
      </c>
      <c r="E662" t="s">
        <v>15</v>
      </c>
      <c r="F662" t="s">
        <v>16</v>
      </c>
      <c r="G662" t="s">
        <v>17</v>
      </c>
      <c r="H662" t="s">
        <v>33</v>
      </c>
      <c r="I662" t="s">
        <v>18</v>
      </c>
      <c r="J662" t="s">
        <v>24</v>
      </c>
      <c r="K662">
        <v>55</v>
      </c>
      <c r="L662" s="14">
        <v>56</v>
      </c>
      <c r="M662" s="3" cm="1">
        <f t="array" ref="M662">_xlfn.XLOOKUP(J662,'US Export Rates'!$C$7:$S$7,_xlfn.XLOOKUP(Rateload!L662,'US Export Rates'!$A$8:$A$159,'US Export Rates'!$C$8:$S$159,0,0),0,0)</f>
        <v>290.66000000000003</v>
      </c>
      <c r="N662" t="s">
        <v>19</v>
      </c>
      <c r="O662" t="s">
        <v>59</v>
      </c>
      <c r="P662" t="s">
        <v>17</v>
      </c>
      <c r="Q662" t="str">
        <f t="shared" si="10"/>
        <v>('DHL','1/1/2025','1/1/2026','11706','Export','US','NULL','Express','Non-Document','E','55','56',290.66,'Flat','Dell_DHL2025Rates',NULL),</v>
      </c>
    </row>
    <row r="663" spans="1:17" x14ac:dyDescent="0.3">
      <c r="A663" t="s">
        <v>14</v>
      </c>
      <c r="B663" s="1" t="s">
        <v>57</v>
      </c>
      <c r="C663" s="1" t="s">
        <v>58</v>
      </c>
      <c r="D663">
        <v>11706</v>
      </c>
      <c r="E663" t="s">
        <v>15</v>
      </c>
      <c r="F663" t="s">
        <v>16</v>
      </c>
      <c r="G663" t="s">
        <v>17</v>
      </c>
      <c r="H663" t="s">
        <v>33</v>
      </c>
      <c r="I663" t="s">
        <v>18</v>
      </c>
      <c r="J663" t="s">
        <v>24</v>
      </c>
      <c r="K663">
        <v>56</v>
      </c>
      <c r="L663" s="14">
        <v>57</v>
      </c>
      <c r="M663" s="3" cm="1">
        <f t="array" ref="M663">_xlfn.XLOOKUP(J663,'US Export Rates'!$C$7:$S$7,_xlfn.XLOOKUP(Rateload!L663,'US Export Rates'!$A$8:$A$159,'US Export Rates'!$C$8:$S$159,0,0),0,0)</f>
        <v>294.31</v>
      </c>
      <c r="N663" t="s">
        <v>19</v>
      </c>
      <c r="O663" t="s">
        <v>59</v>
      </c>
      <c r="P663" t="s">
        <v>17</v>
      </c>
      <c r="Q663" t="str">
        <f t="shared" si="10"/>
        <v>('DHL','1/1/2025','1/1/2026','11706','Export','US','NULL','Express','Non-Document','E','56','57',294.31,'Flat','Dell_DHL2025Rates',NULL),</v>
      </c>
    </row>
    <row r="664" spans="1:17" x14ac:dyDescent="0.3">
      <c r="A664" t="s">
        <v>14</v>
      </c>
      <c r="B664" s="1" t="s">
        <v>57</v>
      </c>
      <c r="C664" s="1" t="s">
        <v>58</v>
      </c>
      <c r="D664">
        <v>11706</v>
      </c>
      <c r="E664" t="s">
        <v>15</v>
      </c>
      <c r="F664" t="s">
        <v>16</v>
      </c>
      <c r="G664" t="s">
        <v>17</v>
      </c>
      <c r="H664" t="s">
        <v>33</v>
      </c>
      <c r="I664" t="s">
        <v>18</v>
      </c>
      <c r="J664" t="s">
        <v>24</v>
      </c>
      <c r="K664">
        <v>57</v>
      </c>
      <c r="L664" s="14">
        <v>58</v>
      </c>
      <c r="M664" s="3" cm="1">
        <f t="array" ref="M664">_xlfn.XLOOKUP(J664,'US Export Rates'!$C$7:$S$7,_xlfn.XLOOKUP(Rateload!L664,'US Export Rates'!$A$8:$A$159,'US Export Rates'!$C$8:$S$159,0,0),0,0)</f>
        <v>297.95999999999998</v>
      </c>
      <c r="N664" t="s">
        <v>19</v>
      </c>
      <c r="O664" t="s">
        <v>59</v>
      </c>
      <c r="P664" t="s">
        <v>17</v>
      </c>
      <c r="Q664" t="str">
        <f t="shared" si="10"/>
        <v>('DHL','1/1/2025','1/1/2026','11706','Export','US','NULL','Express','Non-Document','E','57','58',297.96,'Flat','Dell_DHL2025Rates',NULL),</v>
      </c>
    </row>
    <row r="665" spans="1:17" x14ac:dyDescent="0.3">
      <c r="A665" t="s">
        <v>14</v>
      </c>
      <c r="B665" s="1" t="s">
        <v>57</v>
      </c>
      <c r="C665" s="1" t="s">
        <v>58</v>
      </c>
      <c r="D665">
        <v>11706</v>
      </c>
      <c r="E665" t="s">
        <v>15</v>
      </c>
      <c r="F665" t="s">
        <v>16</v>
      </c>
      <c r="G665" t="s">
        <v>17</v>
      </c>
      <c r="H665" t="s">
        <v>33</v>
      </c>
      <c r="I665" t="s">
        <v>18</v>
      </c>
      <c r="J665" t="s">
        <v>24</v>
      </c>
      <c r="K665">
        <v>58</v>
      </c>
      <c r="L665" s="14">
        <v>59</v>
      </c>
      <c r="M665" s="3" cm="1">
        <f t="array" ref="M665">_xlfn.XLOOKUP(J665,'US Export Rates'!$C$7:$S$7,_xlfn.XLOOKUP(Rateload!L665,'US Export Rates'!$A$8:$A$159,'US Export Rates'!$C$8:$S$159,0,0),0,0)</f>
        <v>301.61</v>
      </c>
      <c r="N665" t="s">
        <v>19</v>
      </c>
      <c r="O665" t="s">
        <v>59</v>
      </c>
      <c r="P665" t="s">
        <v>17</v>
      </c>
      <c r="Q665" t="str">
        <f t="shared" si="10"/>
        <v>('DHL','1/1/2025','1/1/2026','11706','Export','US','NULL','Express','Non-Document','E','58','59',301.61,'Flat','Dell_DHL2025Rates',NULL),</v>
      </c>
    </row>
    <row r="666" spans="1:17" x14ac:dyDescent="0.3">
      <c r="A666" t="s">
        <v>14</v>
      </c>
      <c r="B666" s="1" t="s">
        <v>57</v>
      </c>
      <c r="C666" s="1" t="s">
        <v>58</v>
      </c>
      <c r="D666">
        <v>11706</v>
      </c>
      <c r="E666" t="s">
        <v>15</v>
      </c>
      <c r="F666" t="s">
        <v>16</v>
      </c>
      <c r="G666" t="s">
        <v>17</v>
      </c>
      <c r="H666" t="s">
        <v>33</v>
      </c>
      <c r="I666" t="s">
        <v>18</v>
      </c>
      <c r="J666" t="s">
        <v>24</v>
      </c>
      <c r="K666">
        <v>59</v>
      </c>
      <c r="L666" s="14">
        <v>60</v>
      </c>
      <c r="M666" s="3" cm="1">
        <f t="array" ref="M666">_xlfn.XLOOKUP(J666,'US Export Rates'!$C$7:$S$7,_xlfn.XLOOKUP(Rateload!L666,'US Export Rates'!$A$8:$A$159,'US Export Rates'!$C$8:$S$159,0,0),0,0)</f>
        <v>305.26</v>
      </c>
      <c r="N666" t="s">
        <v>19</v>
      </c>
      <c r="O666" t="s">
        <v>59</v>
      </c>
      <c r="P666" t="s">
        <v>17</v>
      </c>
      <c r="Q666" t="str">
        <f t="shared" si="10"/>
        <v>('DHL','1/1/2025','1/1/2026','11706','Export','US','NULL','Express','Non-Document','E','59','60',305.26,'Flat','Dell_DHL2025Rates',NULL),</v>
      </c>
    </row>
    <row r="667" spans="1:17" x14ac:dyDescent="0.3">
      <c r="A667" t="s">
        <v>14</v>
      </c>
      <c r="B667" s="1" t="s">
        <v>57</v>
      </c>
      <c r="C667" s="1" t="s">
        <v>58</v>
      </c>
      <c r="D667">
        <v>11706</v>
      </c>
      <c r="E667" t="s">
        <v>15</v>
      </c>
      <c r="F667" t="s">
        <v>16</v>
      </c>
      <c r="G667" t="s">
        <v>17</v>
      </c>
      <c r="H667" t="s">
        <v>33</v>
      </c>
      <c r="I667" t="s">
        <v>18</v>
      </c>
      <c r="J667" t="s">
        <v>24</v>
      </c>
      <c r="K667">
        <v>60</v>
      </c>
      <c r="L667" s="14">
        <v>61</v>
      </c>
      <c r="M667" s="3" cm="1">
        <f t="array" ref="M667">_xlfn.XLOOKUP(J667,'US Export Rates'!$C$7:$S$7,_xlfn.XLOOKUP(Rateload!L667,'US Export Rates'!$A$8:$A$159,'US Export Rates'!$C$8:$S$159,0,0),0,0)</f>
        <v>308.91000000000003</v>
      </c>
      <c r="N667" t="s">
        <v>19</v>
      </c>
      <c r="O667" t="s">
        <v>59</v>
      </c>
      <c r="P667" t="s">
        <v>17</v>
      </c>
      <c r="Q667" t="str">
        <f t="shared" si="10"/>
        <v>('DHL','1/1/2025','1/1/2026','11706','Export','US','NULL','Express','Non-Document','E','60','61',308.91,'Flat','Dell_DHL2025Rates',NULL),</v>
      </c>
    </row>
    <row r="668" spans="1:17" x14ac:dyDescent="0.3">
      <c r="A668" t="s">
        <v>14</v>
      </c>
      <c r="B668" s="1" t="s">
        <v>57</v>
      </c>
      <c r="C668" s="1" t="s">
        <v>58</v>
      </c>
      <c r="D668">
        <v>11706</v>
      </c>
      <c r="E668" t="s">
        <v>15</v>
      </c>
      <c r="F668" t="s">
        <v>16</v>
      </c>
      <c r="G668" t="s">
        <v>17</v>
      </c>
      <c r="H668" t="s">
        <v>33</v>
      </c>
      <c r="I668" t="s">
        <v>18</v>
      </c>
      <c r="J668" t="s">
        <v>24</v>
      </c>
      <c r="K668">
        <v>61</v>
      </c>
      <c r="L668" s="14">
        <v>62</v>
      </c>
      <c r="M668" s="3" cm="1">
        <f t="array" ref="M668">_xlfn.XLOOKUP(J668,'US Export Rates'!$C$7:$S$7,_xlfn.XLOOKUP(Rateload!L668,'US Export Rates'!$A$8:$A$159,'US Export Rates'!$C$8:$S$159,0,0),0,0)</f>
        <v>312.56</v>
      </c>
      <c r="N668" t="s">
        <v>19</v>
      </c>
      <c r="O668" t="s">
        <v>59</v>
      </c>
      <c r="P668" t="s">
        <v>17</v>
      </c>
      <c r="Q668" t="str">
        <f t="shared" si="10"/>
        <v>('DHL','1/1/2025','1/1/2026','11706','Export','US','NULL','Express','Non-Document','E','61','62',312.56,'Flat','Dell_DHL2025Rates',NULL),</v>
      </c>
    </row>
    <row r="669" spans="1:17" x14ac:dyDescent="0.3">
      <c r="A669" t="s">
        <v>14</v>
      </c>
      <c r="B669" s="1" t="s">
        <v>57</v>
      </c>
      <c r="C669" s="1" t="s">
        <v>58</v>
      </c>
      <c r="D669">
        <v>11706</v>
      </c>
      <c r="E669" t="s">
        <v>15</v>
      </c>
      <c r="F669" t="s">
        <v>16</v>
      </c>
      <c r="G669" t="s">
        <v>17</v>
      </c>
      <c r="H669" t="s">
        <v>33</v>
      </c>
      <c r="I669" t="s">
        <v>18</v>
      </c>
      <c r="J669" t="s">
        <v>24</v>
      </c>
      <c r="K669">
        <v>62</v>
      </c>
      <c r="L669" s="14">
        <v>63</v>
      </c>
      <c r="M669" s="3" cm="1">
        <f t="array" ref="M669">_xlfn.XLOOKUP(J669,'US Export Rates'!$C$7:$S$7,_xlfn.XLOOKUP(Rateload!L669,'US Export Rates'!$A$8:$A$159,'US Export Rates'!$C$8:$S$159,0,0),0,0)</f>
        <v>316.20999999999998</v>
      </c>
      <c r="N669" t="s">
        <v>19</v>
      </c>
      <c r="O669" t="s">
        <v>59</v>
      </c>
      <c r="P669" t="s">
        <v>17</v>
      </c>
      <c r="Q669" t="str">
        <f t="shared" si="10"/>
        <v>('DHL','1/1/2025','1/1/2026','11706','Export','US','NULL','Express','Non-Document','E','62','63',316.21,'Flat','Dell_DHL2025Rates',NULL),</v>
      </c>
    </row>
    <row r="670" spans="1:17" x14ac:dyDescent="0.3">
      <c r="A670" t="s">
        <v>14</v>
      </c>
      <c r="B670" s="1" t="s">
        <v>57</v>
      </c>
      <c r="C670" s="1" t="s">
        <v>58</v>
      </c>
      <c r="D670">
        <v>11706</v>
      </c>
      <c r="E670" t="s">
        <v>15</v>
      </c>
      <c r="F670" t="s">
        <v>16</v>
      </c>
      <c r="G670" t="s">
        <v>17</v>
      </c>
      <c r="H670" t="s">
        <v>33</v>
      </c>
      <c r="I670" t="s">
        <v>18</v>
      </c>
      <c r="J670" t="s">
        <v>24</v>
      </c>
      <c r="K670">
        <v>63</v>
      </c>
      <c r="L670" s="14">
        <v>64</v>
      </c>
      <c r="M670" s="3" cm="1">
        <f t="array" ref="M670">_xlfn.XLOOKUP(J670,'US Export Rates'!$C$7:$S$7,_xlfn.XLOOKUP(Rateload!L670,'US Export Rates'!$A$8:$A$159,'US Export Rates'!$C$8:$S$159,0,0),0,0)</f>
        <v>319.86</v>
      </c>
      <c r="N670" t="s">
        <v>19</v>
      </c>
      <c r="O670" t="s">
        <v>59</v>
      </c>
      <c r="P670" t="s">
        <v>17</v>
      </c>
      <c r="Q670" t="str">
        <f t="shared" si="10"/>
        <v>('DHL','1/1/2025','1/1/2026','11706','Export','US','NULL','Express','Non-Document','E','63','64',319.86,'Flat','Dell_DHL2025Rates',NULL),</v>
      </c>
    </row>
    <row r="671" spans="1:17" x14ac:dyDescent="0.3">
      <c r="A671" t="s">
        <v>14</v>
      </c>
      <c r="B671" s="1" t="s">
        <v>57</v>
      </c>
      <c r="C671" s="1" t="s">
        <v>58</v>
      </c>
      <c r="D671">
        <v>11706</v>
      </c>
      <c r="E671" t="s">
        <v>15</v>
      </c>
      <c r="F671" t="s">
        <v>16</v>
      </c>
      <c r="G671" t="s">
        <v>17</v>
      </c>
      <c r="H671" t="s">
        <v>33</v>
      </c>
      <c r="I671" t="s">
        <v>18</v>
      </c>
      <c r="J671" t="s">
        <v>24</v>
      </c>
      <c r="K671">
        <v>64</v>
      </c>
      <c r="L671" s="14">
        <v>65</v>
      </c>
      <c r="M671" s="3" cm="1">
        <f t="array" ref="M671">_xlfn.XLOOKUP(J671,'US Export Rates'!$C$7:$S$7,_xlfn.XLOOKUP(Rateload!L671,'US Export Rates'!$A$8:$A$159,'US Export Rates'!$C$8:$S$159,0,0),0,0)</f>
        <v>323.51</v>
      </c>
      <c r="N671" t="s">
        <v>19</v>
      </c>
      <c r="O671" t="s">
        <v>59</v>
      </c>
      <c r="P671" t="s">
        <v>17</v>
      </c>
      <c r="Q671" t="str">
        <f t="shared" si="10"/>
        <v>('DHL','1/1/2025','1/1/2026','11706','Export','US','NULL','Express','Non-Document','E','64','65',323.51,'Flat','Dell_DHL2025Rates',NULL),</v>
      </c>
    </row>
    <row r="672" spans="1:17" x14ac:dyDescent="0.3">
      <c r="A672" t="s">
        <v>14</v>
      </c>
      <c r="B672" s="1" t="s">
        <v>57</v>
      </c>
      <c r="C672" s="1" t="s">
        <v>58</v>
      </c>
      <c r="D672">
        <v>11706</v>
      </c>
      <c r="E672" t="s">
        <v>15</v>
      </c>
      <c r="F672" t="s">
        <v>16</v>
      </c>
      <c r="G672" t="s">
        <v>17</v>
      </c>
      <c r="H672" t="s">
        <v>33</v>
      </c>
      <c r="I672" t="s">
        <v>18</v>
      </c>
      <c r="J672" t="s">
        <v>24</v>
      </c>
      <c r="K672">
        <v>65</v>
      </c>
      <c r="L672" s="14">
        <v>66</v>
      </c>
      <c r="M672" s="3" cm="1">
        <f t="array" ref="M672">_xlfn.XLOOKUP(J672,'US Export Rates'!$C$7:$S$7,_xlfn.XLOOKUP(Rateload!L672,'US Export Rates'!$A$8:$A$159,'US Export Rates'!$C$8:$S$159,0,0),0,0)</f>
        <v>327.16000000000003</v>
      </c>
      <c r="N672" t="s">
        <v>19</v>
      </c>
      <c r="O672" t="s">
        <v>59</v>
      </c>
      <c r="P672" t="s">
        <v>17</v>
      </c>
      <c r="Q672" t="str">
        <f t="shared" si="10"/>
        <v>('DHL','1/1/2025','1/1/2026','11706','Export','US','NULL','Express','Non-Document','E','65','66',327.16,'Flat','Dell_DHL2025Rates',NULL),</v>
      </c>
    </row>
    <row r="673" spans="1:17" x14ac:dyDescent="0.3">
      <c r="A673" t="s">
        <v>14</v>
      </c>
      <c r="B673" s="1" t="s">
        <v>57</v>
      </c>
      <c r="C673" s="1" t="s">
        <v>58</v>
      </c>
      <c r="D673">
        <v>11706</v>
      </c>
      <c r="E673" t="s">
        <v>15</v>
      </c>
      <c r="F673" t="s">
        <v>16</v>
      </c>
      <c r="G673" t="s">
        <v>17</v>
      </c>
      <c r="H673" t="s">
        <v>33</v>
      </c>
      <c r="I673" t="s">
        <v>18</v>
      </c>
      <c r="J673" t="s">
        <v>24</v>
      </c>
      <c r="K673">
        <v>66</v>
      </c>
      <c r="L673" s="14">
        <v>67</v>
      </c>
      <c r="M673" s="3" cm="1">
        <f t="array" ref="M673">_xlfn.XLOOKUP(J673,'US Export Rates'!$C$7:$S$7,_xlfn.XLOOKUP(Rateload!L673,'US Export Rates'!$A$8:$A$159,'US Export Rates'!$C$8:$S$159,0,0),0,0)</f>
        <v>330.81</v>
      </c>
      <c r="N673" t="s">
        <v>19</v>
      </c>
      <c r="O673" t="s">
        <v>59</v>
      </c>
      <c r="P673" t="s">
        <v>17</v>
      </c>
      <c r="Q673" t="str">
        <f t="shared" si="10"/>
        <v>('DHL','1/1/2025','1/1/2026','11706','Export','US','NULL','Express','Non-Document','E','66','67',330.81,'Flat','Dell_DHL2025Rates',NULL),</v>
      </c>
    </row>
    <row r="674" spans="1:17" x14ac:dyDescent="0.3">
      <c r="A674" t="s">
        <v>14</v>
      </c>
      <c r="B674" s="1" t="s">
        <v>57</v>
      </c>
      <c r="C674" s="1" t="s">
        <v>58</v>
      </c>
      <c r="D674">
        <v>11706</v>
      </c>
      <c r="E674" t="s">
        <v>15</v>
      </c>
      <c r="F674" t="s">
        <v>16</v>
      </c>
      <c r="G674" t="s">
        <v>17</v>
      </c>
      <c r="H674" t="s">
        <v>33</v>
      </c>
      <c r="I674" t="s">
        <v>18</v>
      </c>
      <c r="J674" t="s">
        <v>24</v>
      </c>
      <c r="K674">
        <v>67</v>
      </c>
      <c r="L674" s="14">
        <v>68</v>
      </c>
      <c r="M674" s="3" cm="1">
        <f t="array" ref="M674">_xlfn.XLOOKUP(J674,'US Export Rates'!$C$7:$S$7,_xlfn.XLOOKUP(Rateload!L674,'US Export Rates'!$A$8:$A$159,'US Export Rates'!$C$8:$S$159,0,0),0,0)</f>
        <v>334.46</v>
      </c>
      <c r="N674" t="s">
        <v>19</v>
      </c>
      <c r="O674" t="s">
        <v>59</v>
      </c>
      <c r="P674" t="s">
        <v>17</v>
      </c>
      <c r="Q674" t="str">
        <f t="shared" si="10"/>
        <v>('DHL','1/1/2025','1/1/2026','11706','Export','US','NULL','Express','Non-Document','E','67','68',334.46,'Flat','Dell_DHL2025Rates',NULL),</v>
      </c>
    </row>
    <row r="675" spans="1:17" x14ac:dyDescent="0.3">
      <c r="A675" t="s">
        <v>14</v>
      </c>
      <c r="B675" s="1" t="s">
        <v>57</v>
      </c>
      <c r="C675" s="1" t="s">
        <v>58</v>
      </c>
      <c r="D675">
        <v>11706</v>
      </c>
      <c r="E675" t="s">
        <v>15</v>
      </c>
      <c r="F675" t="s">
        <v>16</v>
      </c>
      <c r="G675" t="s">
        <v>17</v>
      </c>
      <c r="H675" t="s">
        <v>33</v>
      </c>
      <c r="I675" t="s">
        <v>18</v>
      </c>
      <c r="J675" t="s">
        <v>24</v>
      </c>
      <c r="K675">
        <v>68</v>
      </c>
      <c r="L675" s="14">
        <v>69</v>
      </c>
      <c r="M675" s="3" cm="1">
        <f t="array" ref="M675">_xlfn.XLOOKUP(J675,'US Export Rates'!$C$7:$S$7,_xlfn.XLOOKUP(Rateload!L675,'US Export Rates'!$A$8:$A$159,'US Export Rates'!$C$8:$S$159,0,0),0,0)</f>
        <v>338.11</v>
      </c>
      <c r="N675" t="s">
        <v>19</v>
      </c>
      <c r="O675" t="s">
        <v>59</v>
      </c>
      <c r="P675" t="s">
        <v>17</v>
      </c>
      <c r="Q675" t="str">
        <f t="shared" si="10"/>
        <v>('DHL','1/1/2025','1/1/2026','11706','Export','US','NULL','Express','Non-Document','E','68','69',338.11,'Flat','Dell_DHL2025Rates',NULL),</v>
      </c>
    </row>
    <row r="676" spans="1:17" x14ac:dyDescent="0.3">
      <c r="A676" t="s">
        <v>14</v>
      </c>
      <c r="B676" s="1" t="s">
        <v>57</v>
      </c>
      <c r="C676" s="1" t="s">
        <v>58</v>
      </c>
      <c r="D676">
        <v>11706</v>
      </c>
      <c r="E676" t="s">
        <v>15</v>
      </c>
      <c r="F676" t="s">
        <v>16</v>
      </c>
      <c r="G676" t="s">
        <v>17</v>
      </c>
      <c r="H676" t="s">
        <v>33</v>
      </c>
      <c r="I676" t="s">
        <v>18</v>
      </c>
      <c r="J676" t="s">
        <v>24</v>
      </c>
      <c r="K676">
        <v>69</v>
      </c>
      <c r="L676" s="14">
        <v>70</v>
      </c>
      <c r="M676" s="3" cm="1">
        <f t="array" ref="M676">_xlfn.XLOOKUP(J676,'US Export Rates'!$C$7:$S$7,_xlfn.XLOOKUP(Rateload!L676,'US Export Rates'!$A$8:$A$159,'US Export Rates'!$C$8:$S$159,0,0),0,0)</f>
        <v>341.76</v>
      </c>
      <c r="N676" t="s">
        <v>19</v>
      </c>
      <c r="O676" t="s">
        <v>59</v>
      </c>
      <c r="P676" t="s">
        <v>17</v>
      </c>
      <c r="Q676" t="str">
        <f t="shared" si="10"/>
        <v>('DHL','1/1/2025','1/1/2026','11706','Export','US','NULL','Express','Non-Document','E','69','70',341.76,'Flat','Dell_DHL2025Rates',NULL),</v>
      </c>
    </row>
    <row r="677" spans="1:17" x14ac:dyDescent="0.3">
      <c r="A677" t="s">
        <v>14</v>
      </c>
      <c r="B677" s="1" t="s">
        <v>57</v>
      </c>
      <c r="C677" s="1" t="s">
        <v>58</v>
      </c>
      <c r="D677">
        <v>11706</v>
      </c>
      <c r="E677" t="s">
        <v>15</v>
      </c>
      <c r="F677" t="s">
        <v>16</v>
      </c>
      <c r="G677" t="s">
        <v>17</v>
      </c>
      <c r="H677" t="s">
        <v>33</v>
      </c>
      <c r="I677" t="s">
        <v>18</v>
      </c>
      <c r="J677" t="s">
        <v>24</v>
      </c>
      <c r="K677">
        <v>70</v>
      </c>
      <c r="L677" s="14">
        <v>71</v>
      </c>
      <c r="M677" s="3" cm="1">
        <f t="array" ref="M677">_xlfn.XLOOKUP(J677,'US Export Rates'!$C$7:$S$7,_xlfn.XLOOKUP(Rateload!L677,'US Export Rates'!$A$8:$A$159,'US Export Rates'!$C$8:$S$159,0,0),0,0)</f>
        <v>345.39</v>
      </c>
      <c r="N677" t="s">
        <v>19</v>
      </c>
      <c r="O677" t="s">
        <v>59</v>
      </c>
      <c r="P677" t="s">
        <v>17</v>
      </c>
      <c r="Q677" t="str">
        <f t="shared" si="10"/>
        <v>('DHL','1/1/2025','1/1/2026','11706','Export','US','NULL','Express','Non-Document','E','70','71',345.39,'Flat','Dell_DHL2025Rates',NULL),</v>
      </c>
    </row>
    <row r="678" spans="1:17" x14ac:dyDescent="0.3">
      <c r="A678" t="s">
        <v>14</v>
      </c>
      <c r="B678" s="1" t="s">
        <v>57</v>
      </c>
      <c r="C678" s="1" t="s">
        <v>58</v>
      </c>
      <c r="D678">
        <v>11706</v>
      </c>
      <c r="E678" t="s">
        <v>15</v>
      </c>
      <c r="F678" t="s">
        <v>16</v>
      </c>
      <c r="G678" t="s">
        <v>17</v>
      </c>
      <c r="H678" t="s">
        <v>33</v>
      </c>
      <c r="I678" t="s">
        <v>18</v>
      </c>
      <c r="J678" t="s">
        <v>24</v>
      </c>
      <c r="K678">
        <v>71</v>
      </c>
      <c r="L678" s="14">
        <v>72</v>
      </c>
      <c r="M678" s="3" cm="1">
        <f t="array" ref="M678">_xlfn.XLOOKUP(J678,'US Export Rates'!$C$7:$S$7,_xlfn.XLOOKUP(Rateload!L678,'US Export Rates'!$A$8:$A$159,'US Export Rates'!$C$8:$S$159,0,0),0,0)</f>
        <v>349.02</v>
      </c>
      <c r="N678" t="s">
        <v>19</v>
      </c>
      <c r="O678" t="s">
        <v>59</v>
      </c>
      <c r="P678" t="s">
        <v>17</v>
      </c>
      <c r="Q678" t="str">
        <f t="shared" si="10"/>
        <v>('DHL','1/1/2025','1/1/2026','11706','Export','US','NULL','Express','Non-Document','E','71','72',349.02,'Flat','Dell_DHL2025Rates',NULL),</v>
      </c>
    </row>
    <row r="679" spans="1:17" x14ac:dyDescent="0.3">
      <c r="A679" t="s">
        <v>14</v>
      </c>
      <c r="B679" s="1" t="s">
        <v>57</v>
      </c>
      <c r="C679" s="1" t="s">
        <v>58</v>
      </c>
      <c r="D679">
        <v>11706</v>
      </c>
      <c r="E679" t="s">
        <v>15</v>
      </c>
      <c r="F679" t="s">
        <v>16</v>
      </c>
      <c r="G679" t="s">
        <v>17</v>
      </c>
      <c r="H679" t="s">
        <v>33</v>
      </c>
      <c r="I679" t="s">
        <v>18</v>
      </c>
      <c r="J679" t="s">
        <v>24</v>
      </c>
      <c r="K679">
        <v>72</v>
      </c>
      <c r="L679" s="14">
        <v>73</v>
      </c>
      <c r="M679" s="3" cm="1">
        <f t="array" ref="M679">_xlfn.XLOOKUP(J679,'US Export Rates'!$C$7:$S$7,_xlfn.XLOOKUP(Rateload!L679,'US Export Rates'!$A$8:$A$159,'US Export Rates'!$C$8:$S$159,0,0),0,0)</f>
        <v>352.65</v>
      </c>
      <c r="N679" t="s">
        <v>19</v>
      </c>
      <c r="O679" t="s">
        <v>59</v>
      </c>
      <c r="P679" t="s">
        <v>17</v>
      </c>
      <c r="Q679" t="str">
        <f t="shared" si="10"/>
        <v>('DHL','1/1/2025','1/1/2026','11706','Export','US','NULL','Express','Non-Document','E','72','73',352.65,'Flat','Dell_DHL2025Rates',NULL),</v>
      </c>
    </row>
    <row r="680" spans="1:17" x14ac:dyDescent="0.3">
      <c r="A680" t="s">
        <v>14</v>
      </c>
      <c r="B680" s="1" t="s">
        <v>57</v>
      </c>
      <c r="C680" s="1" t="s">
        <v>58</v>
      </c>
      <c r="D680">
        <v>11706</v>
      </c>
      <c r="E680" t="s">
        <v>15</v>
      </c>
      <c r="F680" t="s">
        <v>16</v>
      </c>
      <c r="G680" t="s">
        <v>17</v>
      </c>
      <c r="H680" t="s">
        <v>33</v>
      </c>
      <c r="I680" t="s">
        <v>18</v>
      </c>
      <c r="J680" t="s">
        <v>24</v>
      </c>
      <c r="K680">
        <v>73</v>
      </c>
      <c r="L680" s="14">
        <v>74</v>
      </c>
      <c r="M680" s="3" cm="1">
        <f t="array" ref="M680">_xlfn.XLOOKUP(J680,'US Export Rates'!$C$7:$S$7,_xlfn.XLOOKUP(Rateload!L680,'US Export Rates'!$A$8:$A$159,'US Export Rates'!$C$8:$S$159,0,0),0,0)</f>
        <v>356.28</v>
      </c>
      <c r="N680" t="s">
        <v>19</v>
      </c>
      <c r="O680" t="s">
        <v>59</v>
      </c>
      <c r="P680" t="s">
        <v>17</v>
      </c>
      <c r="Q680" t="str">
        <f t="shared" si="10"/>
        <v>('DHL','1/1/2025','1/1/2026','11706','Export','US','NULL','Express','Non-Document','E','73','74',356.28,'Flat','Dell_DHL2025Rates',NULL),</v>
      </c>
    </row>
    <row r="681" spans="1:17" x14ac:dyDescent="0.3">
      <c r="A681" t="s">
        <v>14</v>
      </c>
      <c r="B681" s="1" t="s">
        <v>57</v>
      </c>
      <c r="C681" s="1" t="s">
        <v>58</v>
      </c>
      <c r="D681">
        <v>11706</v>
      </c>
      <c r="E681" t="s">
        <v>15</v>
      </c>
      <c r="F681" t="s">
        <v>16</v>
      </c>
      <c r="G681" t="s">
        <v>17</v>
      </c>
      <c r="H681" t="s">
        <v>33</v>
      </c>
      <c r="I681" t="s">
        <v>18</v>
      </c>
      <c r="J681" t="s">
        <v>24</v>
      </c>
      <c r="K681">
        <v>74</v>
      </c>
      <c r="L681" s="14">
        <v>75</v>
      </c>
      <c r="M681" s="3" cm="1">
        <f t="array" ref="M681">_xlfn.XLOOKUP(J681,'US Export Rates'!$C$7:$S$7,_xlfn.XLOOKUP(Rateload!L681,'US Export Rates'!$A$8:$A$159,'US Export Rates'!$C$8:$S$159,0,0),0,0)</f>
        <v>359.91</v>
      </c>
      <c r="N681" t="s">
        <v>19</v>
      </c>
      <c r="O681" t="s">
        <v>59</v>
      </c>
      <c r="P681" t="s">
        <v>17</v>
      </c>
      <c r="Q681" t="str">
        <f t="shared" si="10"/>
        <v>('DHL','1/1/2025','1/1/2026','11706','Export','US','NULL','Express','Non-Document','E','74','75',359.91,'Flat','Dell_DHL2025Rates',NULL),</v>
      </c>
    </row>
    <row r="682" spans="1:17" x14ac:dyDescent="0.3">
      <c r="A682" t="s">
        <v>14</v>
      </c>
      <c r="B682" s="1" t="s">
        <v>57</v>
      </c>
      <c r="C682" s="1" t="s">
        <v>58</v>
      </c>
      <c r="D682">
        <v>11706</v>
      </c>
      <c r="E682" t="s">
        <v>15</v>
      </c>
      <c r="F682" t="s">
        <v>16</v>
      </c>
      <c r="G682" t="s">
        <v>17</v>
      </c>
      <c r="H682" t="s">
        <v>33</v>
      </c>
      <c r="I682" t="s">
        <v>18</v>
      </c>
      <c r="J682" t="s">
        <v>24</v>
      </c>
      <c r="K682">
        <v>75</v>
      </c>
      <c r="L682" s="14">
        <v>76</v>
      </c>
      <c r="M682" s="3" cm="1">
        <f t="array" ref="M682">_xlfn.XLOOKUP(J682,'US Export Rates'!$C$7:$S$7,_xlfn.XLOOKUP(Rateload!L682,'US Export Rates'!$A$8:$A$159,'US Export Rates'!$C$8:$S$159,0,0),0,0)</f>
        <v>363.54</v>
      </c>
      <c r="N682" t="s">
        <v>19</v>
      </c>
      <c r="O682" t="s">
        <v>59</v>
      </c>
      <c r="P682" t="s">
        <v>17</v>
      </c>
      <c r="Q682" t="str">
        <f t="shared" si="10"/>
        <v>('DHL','1/1/2025','1/1/2026','11706','Export','US','NULL','Express','Non-Document','E','75','76',363.54,'Flat','Dell_DHL2025Rates',NULL),</v>
      </c>
    </row>
    <row r="683" spans="1:17" x14ac:dyDescent="0.3">
      <c r="A683" t="s">
        <v>14</v>
      </c>
      <c r="B683" s="1" t="s">
        <v>57</v>
      </c>
      <c r="C683" s="1" t="s">
        <v>58</v>
      </c>
      <c r="D683">
        <v>11706</v>
      </c>
      <c r="E683" t="s">
        <v>15</v>
      </c>
      <c r="F683" t="s">
        <v>16</v>
      </c>
      <c r="G683" t="s">
        <v>17</v>
      </c>
      <c r="H683" t="s">
        <v>33</v>
      </c>
      <c r="I683" t="s">
        <v>18</v>
      </c>
      <c r="J683" t="s">
        <v>24</v>
      </c>
      <c r="K683">
        <v>76</v>
      </c>
      <c r="L683" s="14">
        <v>77</v>
      </c>
      <c r="M683" s="3" cm="1">
        <f t="array" ref="M683">_xlfn.XLOOKUP(J683,'US Export Rates'!$C$7:$S$7,_xlfn.XLOOKUP(Rateload!L683,'US Export Rates'!$A$8:$A$159,'US Export Rates'!$C$8:$S$159,0,0),0,0)</f>
        <v>367.17</v>
      </c>
      <c r="N683" t="s">
        <v>19</v>
      </c>
      <c r="O683" t="s">
        <v>59</v>
      </c>
      <c r="P683" t="s">
        <v>17</v>
      </c>
      <c r="Q683" t="str">
        <f t="shared" si="10"/>
        <v>('DHL','1/1/2025','1/1/2026','11706','Export','US','NULL','Express','Non-Document','E','76','77',367.17,'Flat','Dell_DHL2025Rates',NULL),</v>
      </c>
    </row>
    <row r="684" spans="1:17" x14ac:dyDescent="0.3">
      <c r="A684" t="s">
        <v>14</v>
      </c>
      <c r="B684" s="1" t="s">
        <v>57</v>
      </c>
      <c r="C684" s="1" t="s">
        <v>58</v>
      </c>
      <c r="D684">
        <v>11706</v>
      </c>
      <c r="E684" t="s">
        <v>15</v>
      </c>
      <c r="F684" t="s">
        <v>16</v>
      </c>
      <c r="G684" t="s">
        <v>17</v>
      </c>
      <c r="H684" t="s">
        <v>33</v>
      </c>
      <c r="I684" t="s">
        <v>18</v>
      </c>
      <c r="J684" t="s">
        <v>24</v>
      </c>
      <c r="K684">
        <v>77</v>
      </c>
      <c r="L684" s="14">
        <v>78</v>
      </c>
      <c r="M684" s="3" cm="1">
        <f t="array" ref="M684">_xlfn.XLOOKUP(J684,'US Export Rates'!$C$7:$S$7,_xlfn.XLOOKUP(Rateload!L684,'US Export Rates'!$A$8:$A$159,'US Export Rates'!$C$8:$S$159,0,0),0,0)</f>
        <v>370.8</v>
      </c>
      <c r="N684" t="s">
        <v>19</v>
      </c>
      <c r="O684" t="s">
        <v>59</v>
      </c>
      <c r="P684" t="s">
        <v>17</v>
      </c>
      <c r="Q684" t="str">
        <f t="shared" si="10"/>
        <v>('DHL','1/1/2025','1/1/2026','11706','Export','US','NULL','Express','Non-Document','E','77','78',370.8,'Flat','Dell_DHL2025Rates',NULL),</v>
      </c>
    </row>
    <row r="685" spans="1:17" x14ac:dyDescent="0.3">
      <c r="A685" t="s">
        <v>14</v>
      </c>
      <c r="B685" s="1" t="s">
        <v>57</v>
      </c>
      <c r="C685" s="1" t="s">
        <v>58</v>
      </c>
      <c r="D685">
        <v>11706</v>
      </c>
      <c r="E685" t="s">
        <v>15</v>
      </c>
      <c r="F685" t="s">
        <v>16</v>
      </c>
      <c r="G685" t="s">
        <v>17</v>
      </c>
      <c r="H685" t="s">
        <v>33</v>
      </c>
      <c r="I685" t="s">
        <v>18</v>
      </c>
      <c r="J685" t="s">
        <v>24</v>
      </c>
      <c r="K685">
        <v>78</v>
      </c>
      <c r="L685" s="14">
        <v>79</v>
      </c>
      <c r="M685" s="3" cm="1">
        <f t="array" ref="M685">_xlfn.XLOOKUP(J685,'US Export Rates'!$C$7:$S$7,_xlfn.XLOOKUP(Rateload!L685,'US Export Rates'!$A$8:$A$159,'US Export Rates'!$C$8:$S$159,0,0),0,0)</f>
        <v>374.43</v>
      </c>
      <c r="N685" t="s">
        <v>19</v>
      </c>
      <c r="O685" t="s">
        <v>59</v>
      </c>
      <c r="P685" t="s">
        <v>17</v>
      </c>
      <c r="Q685" t="str">
        <f t="shared" si="10"/>
        <v>('DHL','1/1/2025','1/1/2026','11706','Export','US','NULL','Express','Non-Document','E','78','79',374.43,'Flat','Dell_DHL2025Rates',NULL),</v>
      </c>
    </row>
    <row r="686" spans="1:17" x14ac:dyDescent="0.3">
      <c r="A686" t="s">
        <v>14</v>
      </c>
      <c r="B686" s="1" t="s">
        <v>57</v>
      </c>
      <c r="C686" s="1" t="s">
        <v>58</v>
      </c>
      <c r="D686">
        <v>11706</v>
      </c>
      <c r="E686" t="s">
        <v>15</v>
      </c>
      <c r="F686" t="s">
        <v>16</v>
      </c>
      <c r="G686" t="s">
        <v>17</v>
      </c>
      <c r="H686" t="s">
        <v>33</v>
      </c>
      <c r="I686" t="s">
        <v>18</v>
      </c>
      <c r="J686" t="s">
        <v>24</v>
      </c>
      <c r="K686">
        <v>79</v>
      </c>
      <c r="L686" s="14">
        <v>80</v>
      </c>
      <c r="M686" s="3" cm="1">
        <f t="array" ref="M686">_xlfn.XLOOKUP(J686,'US Export Rates'!$C$7:$S$7,_xlfn.XLOOKUP(Rateload!L686,'US Export Rates'!$A$8:$A$159,'US Export Rates'!$C$8:$S$159,0,0),0,0)</f>
        <v>378.06</v>
      </c>
      <c r="N686" t="s">
        <v>19</v>
      </c>
      <c r="O686" t="s">
        <v>59</v>
      </c>
      <c r="P686" t="s">
        <v>17</v>
      </c>
      <c r="Q686" t="str">
        <f t="shared" si="10"/>
        <v>('DHL','1/1/2025','1/1/2026','11706','Export','US','NULL','Express','Non-Document','E','79','80',378.06,'Flat','Dell_DHL2025Rates',NULL),</v>
      </c>
    </row>
    <row r="687" spans="1:17" x14ac:dyDescent="0.3">
      <c r="A687" t="s">
        <v>14</v>
      </c>
      <c r="B687" s="1" t="s">
        <v>57</v>
      </c>
      <c r="C687" s="1" t="s">
        <v>58</v>
      </c>
      <c r="D687">
        <v>11706</v>
      </c>
      <c r="E687" t="s">
        <v>15</v>
      </c>
      <c r="F687" t="s">
        <v>16</v>
      </c>
      <c r="G687" t="s">
        <v>17</v>
      </c>
      <c r="H687" t="s">
        <v>33</v>
      </c>
      <c r="I687" t="s">
        <v>18</v>
      </c>
      <c r="J687" t="s">
        <v>24</v>
      </c>
      <c r="K687">
        <v>80</v>
      </c>
      <c r="L687" s="14">
        <v>81</v>
      </c>
      <c r="M687" s="3" cm="1">
        <f t="array" ref="M687">_xlfn.XLOOKUP(J687,'US Export Rates'!$C$7:$S$7,_xlfn.XLOOKUP(Rateload!L687,'US Export Rates'!$A$8:$A$159,'US Export Rates'!$C$8:$S$159,0,0),0,0)</f>
        <v>381.69</v>
      </c>
      <c r="N687" t="s">
        <v>19</v>
      </c>
      <c r="O687" t="s">
        <v>59</v>
      </c>
      <c r="P687" t="s">
        <v>17</v>
      </c>
      <c r="Q687" t="str">
        <f t="shared" si="10"/>
        <v>('DHL','1/1/2025','1/1/2026','11706','Export','US','NULL','Express','Non-Document','E','80','81',381.69,'Flat','Dell_DHL2025Rates',NULL),</v>
      </c>
    </row>
    <row r="688" spans="1:17" x14ac:dyDescent="0.3">
      <c r="A688" t="s">
        <v>14</v>
      </c>
      <c r="B688" s="1" t="s">
        <v>57</v>
      </c>
      <c r="C688" s="1" t="s">
        <v>58</v>
      </c>
      <c r="D688">
        <v>11706</v>
      </c>
      <c r="E688" t="s">
        <v>15</v>
      </c>
      <c r="F688" t="s">
        <v>16</v>
      </c>
      <c r="G688" t="s">
        <v>17</v>
      </c>
      <c r="H688" t="s">
        <v>33</v>
      </c>
      <c r="I688" t="s">
        <v>18</v>
      </c>
      <c r="J688" t="s">
        <v>24</v>
      </c>
      <c r="K688">
        <v>81</v>
      </c>
      <c r="L688" s="14">
        <v>82</v>
      </c>
      <c r="M688" s="3" cm="1">
        <f t="array" ref="M688">_xlfn.XLOOKUP(J688,'US Export Rates'!$C$7:$S$7,_xlfn.XLOOKUP(Rateload!L688,'US Export Rates'!$A$8:$A$159,'US Export Rates'!$C$8:$S$159,0,0),0,0)</f>
        <v>385.32</v>
      </c>
      <c r="N688" t="s">
        <v>19</v>
      </c>
      <c r="O688" t="s">
        <v>59</v>
      </c>
      <c r="P688" t="s">
        <v>17</v>
      </c>
      <c r="Q688" t="str">
        <f t="shared" si="10"/>
        <v>('DHL','1/1/2025','1/1/2026','11706','Export','US','NULL','Express','Non-Document','E','81','82',385.32,'Flat','Dell_DHL2025Rates',NULL),</v>
      </c>
    </row>
    <row r="689" spans="1:17" x14ac:dyDescent="0.3">
      <c r="A689" t="s">
        <v>14</v>
      </c>
      <c r="B689" s="1" t="s">
        <v>57</v>
      </c>
      <c r="C689" s="1" t="s">
        <v>58</v>
      </c>
      <c r="D689">
        <v>11706</v>
      </c>
      <c r="E689" t="s">
        <v>15</v>
      </c>
      <c r="F689" t="s">
        <v>16</v>
      </c>
      <c r="G689" t="s">
        <v>17</v>
      </c>
      <c r="H689" t="s">
        <v>33</v>
      </c>
      <c r="I689" t="s">
        <v>18</v>
      </c>
      <c r="J689" t="s">
        <v>24</v>
      </c>
      <c r="K689">
        <v>82</v>
      </c>
      <c r="L689" s="14">
        <v>83</v>
      </c>
      <c r="M689" s="3" cm="1">
        <f t="array" ref="M689">_xlfn.XLOOKUP(J689,'US Export Rates'!$C$7:$S$7,_xlfn.XLOOKUP(Rateload!L689,'US Export Rates'!$A$8:$A$159,'US Export Rates'!$C$8:$S$159,0,0),0,0)</f>
        <v>388.95</v>
      </c>
      <c r="N689" t="s">
        <v>19</v>
      </c>
      <c r="O689" t="s">
        <v>59</v>
      </c>
      <c r="P689" t="s">
        <v>17</v>
      </c>
      <c r="Q689" t="str">
        <f t="shared" si="10"/>
        <v>('DHL','1/1/2025','1/1/2026','11706','Export','US','NULL','Express','Non-Document','E','82','83',388.95,'Flat','Dell_DHL2025Rates',NULL),</v>
      </c>
    </row>
    <row r="690" spans="1:17" x14ac:dyDescent="0.3">
      <c r="A690" t="s">
        <v>14</v>
      </c>
      <c r="B690" s="1" t="s">
        <v>57</v>
      </c>
      <c r="C690" s="1" t="s">
        <v>58</v>
      </c>
      <c r="D690">
        <v>11706</v>
      </c>
      <c r="E690" t="s">
        <v>15</v>
      </c>
      <c r="F690" t="s">
        <v>16</v>
      </c>
      <c r="G690" t="s">
        <v>17</v>
      </c>
      <c r="H690" t="s">
        <v>33</v>
      </c>
      <c r="I690" t="s">
        <v>18</v>
      </c>
      <c r="J690" t="s">
        <v>24</v>
      </c>
      <c r="K690">
        <v>83</v>
      </c>
      <c r="L690" s="14">
        <v>84</v>
      </c>
      <c r="M690" s="3" cm="1">
        <f t="array" ref="M690">_xlfn.XLOOKUP(J690,'US Export Rates'!$C$7:$S$7,_xlfn.XLOOKUP(Rateload!L690,'US Export Rates'!$A$8:$A$159,'US Export Rates'!$C$8:$S$159,0,0),0,0)</f>
        <v>392.58</v>
      </c>
      <c r="N690" t="s">
        <v>19</v>
      </c>
      <c r="O690" t="s">
        <v>59</v>
      </c>
      <c r="P690" t="s">
        <v>17</v>
      </c>
      <c r="Q690" t="str">
        <f t="shared" si="10"/>
        <v>('DHL','1/1/2025','1/1/2026','11706','Export','US','NULL','Express','Non-Document','E','83','84',392.58,'Flat','Dell_DHL2025Rates',NULL),</v>
      </c>
    </row>
    <row r="691" spans="1:17" x14ac:dyDescent="0.3">
      <c r="A691" t="s">
        <v>14</v>
      </c>
      <c r="B691" s="1" t="s">
        <v>57</v>
      </c>
      <c r="C691" s="1" t="s">
        <v>58</v>
      </c>
      <c r="D691">
        <v>11706</v>
      </c>
      <c r="E691" t="s">
        <v>15</v>
      </c>
      <c r="F691" t="s">
        <v>16</v>
      </c>
      <c r="G691" t="s">
        <v>17</v>
      </c>
      <c r="H691" t="s">
        <v>33</v>
      </c>
      <c r="I691" t="s">
        <v>18</v>
      </c>
      <c r="J691" t="s">
        <v>24</v>
      </c>
      <c r="K691">
        <v>84</v>
      </c>
      <c r="L691" s="14">
        <v>85</v>
      </c>
      <c r="M691" s="3" cm="1">
        <f t="array" ref="M691">_xlfn.XLOOKUP(J691,'US Export Rates'!$C$7:$S$7,_xlfn.XLOOKUP(Rateload!L691,'US Export Rates'!$A$8:$A$159,'US Export Rates'!$C$8:$S$159,0,0),0,0)</f>
        <v>396.21</v>
      </c>
      <c r="N691" t="s">
        <v>19</v>
      </c>
      <c r="O691" t="s">
        <v>59</v>
      </c>
      <c r="P691" t="s">
        <v>17</v>
      </c>
      <c r="Q691" t="str">
        <f t="shared" si="10"/>
        <v>('DHL','1/1/2025','1/1/2026','11706','Export','US','NULL','Express','Non-Document','E','84','85',396.21,'Flat','Dell_DHL2025Rates',NULL),</v>
      </c>
    </row>
    <row r="692" spans="1:17" x14ac:dyDescent="0.3">
      <c r="A692" t="s">
        <v>14</v>
      </c>
      <c r="B692" s="1" t="s">
        <v>57</v>
      </c>
      <c r="C692" s="1" t="s">
        <v>58</v>
      </c>
      <c r="D692">
        <v>11706</v>
      </c>
      <c r="E692" t="s">
        <v>15</v>
      </c>
      <c r="F692" t="s">
        <v>16</v>
      </c>
      <c r="G692" t="s">
        <v>17</v>
      </c>
      <c r="H692" t="s">
        <v>33</v>
      </c>
      <c r="I692" t="s">
        <v>18</v>
      </c>
      <c r="J692" t="s">
        <v>24</v>
      </c>
      <c r="K692">
        <v>85</v>
      </c>
      <c r="L692" s="14">
        <v>86</v>
      </c>
      <c r="M692" s="3" cm="1">
        <f t="array" ref="M692">_xlfn.XLOOKUP(J692,'US Export Rates'!$C$7:$S$7,_xlfn.XLOOKUP(Rateload!L692,'US Export Rates'!$A$8:$A$159,'US Export Rates'!$C$8:$S$159,0,0),0,0)</f>
        <v>399.84</v>
      </c>
      <c r="N692" t="s">
        <v>19</v>
      </c>
      <c r="O692" t="s">
        <v>59</v>
      </c>
      <c r="P692" t="s">
        <v>17</v>
      </c>
      <c r="Q692" t="str">
        <f t="shared" si="10"/>
        <v>('DHL','1/1/2025','1/1/2026','11706','Export','US','NULL','Express','Non-Document','E','85','86',399.84,'Flat','Dell_DHL2025Rates',NULL),</v>
      </c>
    </row>
    <row r="693" spans="1:17" x14ac:dyDescent="0.3">
      <c r="A693" t="s">
        <v>14</v>
      </c>
      <c r="B693" s="1" t="s">
        <v>57</v>
      </c>
      <c r="C693" s="1" t="s">
        <v>58</v>
      </c>
      <c r="D693">
        <v>11706</v>
      </c>
      <c r="E693" t="s">
        <v>15</v>
      </c>
      <c r="F693" t="s">
        <v>16</v>
      </c>
      <c r="G693" t="s">
        <v>17</v>
      </c>
      <c r="H693" t="s">
        <v>33</v>
      </c>
      <c r="I693" t="s">
        <v>18</v>
      </c>
      <c r="J693" t="s">
        <v>24</v>
      </c>
      <c r="K693">
        <v>86</v>
      </c>
      <c r="L693" s="14">
        <v>87</v>
      </c>
      <c r="M693" s="3" cm="1">
        <f t="array" ref="M693">_xlfn.XLOOKUP(J693,'US Export Rates'!$C$7:$S$7,_xlfn.XLOOKUP(Rateload!L693,'US Export Rates'!$A$8:$A$159,'US Export Rates'!$C$8:$S$159,0,0),0,0)</f>
        <v>403.47</v>
      </c>
      <c r="N693" t="s">
        <v>19</v>
      </c>
      <c r="O693" t="s">
        <v>59</v>
      </c>
      <c r="P693" t="s">
        <v>17</v>
      </c>
      <c r="Q693" t="str">
        <f t="shared" si="10"/>
        <v>('DHL','1/1/2025','1/1/2026','11706','Export','US','NULL','Express','Non-Document','E','86','87',403.47,'Flat','Dell_DHL2025Rates',NULL),</v>
      </c>
    </row>
    <row r="694" spans="1:17" x14ac:dyDescent="0.3">
      <c r="A694" t="s">
        <v>14</v>
      </c>
      <c r="B694" s="1" t="s">
        <v>57</v>
      </c>
      <c r="C694" s="1" t="s">
        <v>58</v>
      </c>
      <c r="D694">
        <v>11706</v>
      </c>
      <c r="E694" t="s">
        <v>15</v>
      </c>
      <c r="F694" t="s">
        <v>16</v>
      </c>
      <c r="G694" t="s">
        <v>17</v>
      </c>
      <c r="H694" t="s">
        <v>33</v>
      </c>
      <c r="I694" t="s">
        <v>18</v>
      </c>
      <c r="J694" t="s">
        <v>24</v>
      </c>
      <c r="K694">
        <v>87</v>
      </c>
      <c r="L694" s="14">
        <v>88</v>
      </c>
      <c r="M694" s="3" cm="1">
        <f t="array" ref="M694">_xlfn.XLOOKUP(J694,'US Export Rates'!$C$7:$S$7,_xlfn.XLOOKUP(Rateload!L694,'US Export Rates'!$A$8:$A$159,'US Export Rates'!$C$8:$S$159,0,0),0,0)</f>
        <v>407.1</v>
      </c>
      <c r="N694" t="s">
        <v>19</v>
      </c>
      <c r="O694" t="s">
        <v>59</v>
      </c>
      <c r="P694" t="s">
        <v>17</v>
      </c>
      <c r="Q694" t="str">
        <f t="shared" si="10"/>
        <v>('DHL','1/1/2025','1/1/2026','11706','Export','US','NULL','Express','Non-Document','E','87','88',407.1,'Flat','Dell_DHL2025Rates',NULL),</v>
      </c>
    </row>
    <row r="695" spans="1:17" x14ac:dyDescent="0.3">
      <c r="A695" t="s">
        <v>14</v>
      </c>
      <c r="B695" s="1" t="s">
        <v>57</v>
      </c>
      <c r="C695" s="1" t="s">
        <v>58</v>
      </c>
      <c r="D695">
        <v>11706</v>
      </c>
      <c r="E695" t="s">
        <v>15</v>
      </c>
      <c r="F695" t="s">
        <v>16</v>
      </c>
      <c r="G695" t="s">
        <v>17</v>
      </c>
      <c r="H695" t="s">
        <v>33</v>
      </c>
      <c r="I695" t="s">
        <v>18</v>
      </c>
      <c r="J695" t="s">
        <v>24</v>
      </c>
      <c r="K695">
        <v>88</v>
      </c>
      <c r="L695" s="14">
        <v>89</v>
      </c>
      <c r="M695" s="3" cm="1">
        <f t="array" ref="M695">_xlfn.XLOOKUP(J695,'US Export Rates'!$C$7:$S$7,_xlfn.XLOOKUP(Rateload!L695,'US Export Rates'!$A$8:$A$159,'US Export Rates'!$C$8:$S$159,0,0),0,0)</f>
        <v>410.73</v>
      </c>
      <c r="N695" t="s">
        <v>19</v>
      </c>
      <c r="O695" t="s">
        <v>59</v>
      </c>
      <c r="P695" t="s">
        <v>17</v>
      </c>
      <c r="Q695" t="str">
        <f t="shared" si="10"/>
        <v>('DHL','1/1/2025','1/1/2026','11706','Export','US','NULL','Express','Non-Document','E','88','89',410.73,'Flat','Dell_DHL2025Rates',NULL),</v>
      </c>
    </row>
    <row r="696" spans="1:17" x14ac:dyDescent="0.3">
      <c r="A696" t="s">
        <v>14</v>
      </c>
      <c r="B696" s="1" t="s">
        <v>57</v>
      </c>
      <c r="C696" s="1" t="s">
        <v>58</v>
      </c>
      <c r="D696">
        <v>11706</v>
      </c>
      <c r="E696" t="s">
        <v>15</v>
      </c>
      <c r="F696" t="s">
        <v>16</v>
      </c>
      <c r="G696" t="s">
        <v>17</v>
      </c>
      <c r="H696" t="s">
        <v>33</v>
      </c>
      <c r="I696" t="s">
        <v>18</v>
      </c>
      <c r="J696" t="s">
        <v>24</v>
      </c>
      <c r="K696">
        <v>89</v>
      </c>
      <c r="L696" s="14">
        <v>90</v>
      </c>
      <c r="M696" s="3" cm="1">
        <f t="array" ref="M696">_xlfn.XLOOKUP(J696,'US Export Rates'!$C$7:$S$7,_xlfn.XLOOKUP(Rateload!L696,'US Export Rates'!$A$8:$A$159,'US Export Rates'!$C$8:$S$159,0,0),0,0)</f>
        <v>414.36</v>
      </c>
      <c r="N696" t="s">
        <v>19</v>
      </c>
      <c r="O696" t="s">
        <v>59</v>
      </c>
      <c r="P696" t="s">
        <v>17</v>
      </c>
      <c r="Q696" t="str">
        <f t="shared" si="10"/>
        <v>('DHL','1/1/2025','1/1/2026','11706','Export','US','NULL','Express','Non-Document','E','89','90',414.36,'Flat','Dell_DHL2025Rates',NULL),</v>
      </c>
    </row>
    <row r="697" spans="1:17" x14ac:dyDescent="0.3">
      <c r="A697" t="s">
        <v>14</v>
      </c>
      <c r="B697" s="1" t="s">
        <v>57</v>
      </c>
      <c r="C697" s="1" t="s">
        <v>58</v>
      </c>
      <c r="D697">
        <v>11706</v>
      </c>
      <c r="E697" t="s">
        <v>15</v>
      </c>
      <c r="F697" t="s">
        <v>16</v>
      </c>
      <c r="G697" t="s">
        <v>17</v>
      </c>
      <c r="H697" t="s">
        <v>33</v>
      </c>
      <c r="I697" t="s">
        <v>18</v>
      </c>
      <c r="J697" t="s">
        <v>24</v>
      </c>
      <c r="K697">
        <v>90</v>
      </c>
      <c r="L697" s="14">
        <v>91</v>
      </c>
      <c r="M697" s="3" cm="1">
        <f t="array" ref="M697">_xlfn.XLOOKUP(J697,'US Export Rates'!$C$7:$S$7,_xlfn.XLOOKUP(Rateload!L697,'US Export Rates'!$A$8:$A$159,'US Export Rates'!$C$8:$S$159,0,0),0,0)</f>
        <v>417.99</v>
      </c>
      <c r="N697" t="s">
        <v>19</v>
      </c>
      <c r="O697" t="s">
        <v>59</v>
      </c>
      <c r="P697" t="s">
        <v>17</v>
      </c>
      <c r="Q697" t="str">
        <f t="shared" si="10"/>
        <v>('DHL','1/1/2025','1/1/2026','11706','Export','US','NULL','Express','Non-Document','E','90','91',417.99,'Flat','Dell_DHL2025Rates',NULL),</v>
      </c>
    </row>
    <row r="698" spans="1:17" x14ac:dyDescent="0.3">
      <c r="A698" t="s">
        <v>14</v>
      </c>
      <c r="B698" s="1" t="s">
        <v>57</v>
      </c>
      <c r="C698" s="1" t="s">
        <v>58</v>
      </c>
      <c r="D698">
        <v>11706</v>
      </c>
      <c r="E698" t="s">
        <v>15</v>
      </c>
      <c r="F698" t="s">
        <v>16</v>
      </c>
      <c r="G698" t="s">
        <v>17</v>
      </c>
      <c r="H698" t="s">
        <v>33</v>
      </c>
      <c r="I698" t="s">
        <v>18</v>
      </c>
      <c r="J698" t="s">
        <v>24</v>
      </c>
      <c r="K698">
        <v>91</v>
      </c>
      <c r="L698" s="14">
        <v>92</v>
      </c>
      <c r="M698" s="3" cm="1">
        <f t="array" ref="M698">_xlfn.XLOOKUP(J698,'US Export Rates'!$C$7:$S$7,_xlfn.XLOOKUP(Rateload!L698,'US Export Rates'!$A$8:$A$159,'US Export Rates'!$C$8:$S$159,0,0),0,0)</f>
        <v>421.62</v>
      </c>
      <c r="N698" t="s">
        <v>19</v>
      </c>
      <c r="O698" t="s">
        <v>59</v>
      </c>
      <c r="P698" t="s">
        <v>17</v>
      </c>
      <c r="Q698" t="str">
        <f t="shared" si="10"/>
        <v>('DHL','1/1/2025','1/1/2026','11706','Export','US','NULL','Express','Non-Document','E','91','92',421.62,'Flat','Dell_DHL2025Rates',NULL),</v>
      </c>
    </row>
    <row r="699" spans="1:17" x14ac:dyDescent="0.3">
      <c r="A699" t="s">
        <v>14</v>
      </c>
      <c r="B699" s="1" t="s">
        <v>57</v>
      </c>
      <c r="C699" s="1" t="s">
        <v>58</v>
      </c>
      <c r="D699">
        <v>11706</v>
      </c>
      <c r="E699" t="s">
        <v>15</v>
      </c>
      <c r="F699" t="s">
        <v>16</v>
      </c>
      <c r="G699" t="s">
        <v>17</v>
      </c>
      <c r="H699" t="s">
        <v>33</v>
      </c>
      <c r="I699" t="s">
        <v>18</v>
      </c>
      <c r="J699" t="s">
        <v>24</v>
      </c>
      <c r="K699">
        <v>92</v>
      </c>
      <c r="L699" s="14">
        <v>93</v>
      </c>
      <c r="M699" s="3" cm="1">
        <f t="array" ref="M699">_xlfn.XLOOKUP(J699,'US Export Rates'!$C$7:$S$7,_xlfn.XLOOKUP(Rateload!L699,'US Export Rates'!$A$8:$A$159,'US Export Rates'!$C$8:$S$159,0,0),0,0)</f>
        <v>425.25</v>
      </c>
      <c r="N699" t="s">
        <v>19</v>
      </c>
      <c r="O699" t="s">
        <v>59</v>
      </c>
      <c r="P699" t="s">
        <v>17</v>
      </c>
      <c r="Q699" t="str">
        <f t="shared" si="10"/>
        <v>('DHL','1/1/2025','1/1/2026','11706','Export','US','NULL','Express','Non-Document','E','92','93',425.25,'Flat','Dell_DHL2025Rates',NULL),</v>
      </c>
    </row>
    <row r="700" spans="1:17" x14ac:dyDescent="0.3">
      <c r="A700" t="s">
        <v>14</v>
      </c>
      <c r="B700" s="1" t="s">
        <v>57</v>
      </c>
      <c r="C700" s="1" t="s">
        <v>58</v>
      </c>
      <c r="D700">
        <v>11706</v>
      </c>
      <c r="E700" t="s">
        <v>15</v>
      </c>
      <c r="F700" t="s">
        <v>16</v>
      </c>
      <c r="G700" t="s">
        <v>17</v>
      </c>
      <c r="H700" t="s">
        <v>33</v>
      </c>
      <c r="I700" t="s">
        <v>18</v>
      </c>
      <c r="J700" t="s">
        <v>24</v>
      </c>
      <c r="K700">
        <v>93</v>
      </c>
      <c r="L700" s="14">
        <v>94</v>
      </c>
      <c r="M700" s="3" cm="1">
        <f t="array" ref="M700">_xlfn.XLOOKUP(J700,'US Export Rates'!$C$7:$S$7,_xlfn.XLOOKUP(Rateload!L700,'US Export Rates'!$A$8:$A$159,'US Export Rates'!$C$8:$S$159,0,0),0,0)</f>
        <v>428.88</v>
      </c>
      <c r="N700" t="s">
        <v>19</v>
      </c>
      <c r="O700" t="s">
        <v>59</v>
      </c>
      <c r="P700" t="s">
        <v>17</v>
      </c>
      <c r="Q700" t="str">
        <f t="shared" si="10"/>
        <v>('DHL','1/1/2025','1/1/2026','11706','Export','US','NULL','Express','Non-Document','E','93','94',428.88,'Flat','Dell_DHL2025Rates',NULL),</v>
      </c>
    </row>
    <row r="701" spans="1:17" x14ac:dyDescent="0.3">
      <c r="A701" t="s">
        <v>14</v>
      </c>
      <c r="B701" s="1" t="s">
        <v>57</v>
      </c>
      <c r="C701" s="1" t="s">
        <v>58</v>
      </c>
      <c r="D701">
        <v>11706</v>
      </c>
      <c r="E701" t="s">
        <v>15</v>
      </c>
      <c r="F701" t="s">
        <v>16</v>
      </c>
      <c r="G701" t="s">
        <v>17</v>
      </c>
      <c r="H701" t="s">
        <v>33</v>
      </c>
      <c r="I701" t="s">
        <v>18</v>
      </c>
      <c r="J701" t="s">
        <v>24</v>
      </c>
      <c r="K701">
        <v>94</v>
      </c>
      <c r="L701" s="14">
        <v>95</v>
      </c>
      <c r="M701" s="3" cm="1">
        <f t="array" ref="M701">_xlfn.XLOOKUP(J701,'US Export Rates'!$C$7:$S$7,_xlfn.XLOOKUP(Rateload!L701,'US Export Rates'!$A$8:$A$159,'US Export Rates'!$C$8:$S$159,0,0),0,0)</f>
        <v>432.51</v>
      </c>
      <c r="N701" t="s">
        <v>19</v>
      </c>
      <c r="O701" t="s">
        <v>59</v>
      </c>
      <c r="P701" t="s">
        <v>17</v>
      </c>
      <c r="Q701" t="str">
        <f t="shared" si="10"/>
        <v>('DHL','1/1/2025','1/1/2026','11706','Export','US','NULL','Express','Non-Document','E','94','95',432.51,'Flat','Dell_DHL2025Rates',NULL),</v>
      </c>
    </row>
    <row r="702" spans="1:17" x14ac:dyDescent="0.3">
      <c r="A702" t="s">
        <v>14</v>
      </c>
      <c r="B702" s="1" t="s">
        <v>57</v>
      </c>
      <c r="C702" s="1" t="s">
        <v>58</v>
      </c>
      <c r="D702">
        <v>11706</v>
      </c>
      <c r="E702" t="s">
        <v>15</v>
      </c>
      <c r="F702" t="s">
        <v>16</v>
      </c>
      <c r="G702" t="s">
        <v>17</v>
      </c>
      <c r="H702" t="s">
        <v>33</v>
      </c>
      <c r="I702" t="s">
        <v>18</v>
      </c>
      <c r="J702" t="s">
        <v>24</v>
      </c>
      <c r="K702">
        <v>95</v>
      </c>
      <c r="L702" s="14">
        <v>96</v>
      </c>
      <c r="M702" s="3" cm="1">
        <f t="array" ref="M702">_xlfn.XLOOKUP(J702,'US Export Rates'!$C$7:$S$7,_xlfn.XLOOKUP(Rateload!L702,'US Export Rates'!$A$8:$A$159,'US Export Rates'!$C$8:$S$159,0,0),0,0)</f>
        <v>436.14</v>
      </c>
      <c r="N702" t="s">
        <v>19</v>
      </c>
      <c r="O702" t="s">
        <v>59</v>
      </c>
      <c r="P702" t="s">
        <v>17</v>
      </c>
      <c r="Q702" t="str">
        <f t="shared" si="10"/>
        <v>('DHL','1/1/2025','1/1/2026','11706','Export','US','NULL','Express','Non-Document','E','95','96',436.14,'Flat','Dell_DHL2025Rates',NULL),</v>
      </c>
    </row>
    <row r="703" spans="1:17" x14ac:dyDescent="0.3">
      <c r="A703" t="s">
        <v>14</v>
      </c>
      <c r="B703" s="1" t="s">
        <v>57</v>
      </c>
      <c r="C703" s="1" t="s">
        <v>58</v>
      </c>
      <c r="D703">
        <v>11706</v>
      </c>
      <c r="E703" t="s">
        <v>15</v>
      </c>
      <c r="F703" t="s">
        <v>16</v>
      </c>
      <c r="G703" t="s">
        <v>17</v>
      </c>
      <c r="H703" t="s">
        <v>33</v>
      </c>
      <c r="I703" t="s">
        <v>18</v>
      </c>
      <c r="J703" t="s">
        <v>24</v>
      </c>
      <c r="K703">
        <v>96</v>
      </c>
      <c r="L703" s="14">
        <v>97</v>
      </c>
      <c r="M703" s="3" cm="1">
        <f t="array" ref="M703">_xlfn.XLOOKUP(J703,'US Export Rates'!$C$7:$S$7,_xlfn.XLOOKUP(Rateload!L703,'US Export Rates'!$A$8:$A$159,'US Export Rates'!$C$8:$S$159,0,0),0,0)</f>
        <v>439.77</v>
      </c>
      <c r="N703" t="s">
        <v>19</v>
      </c>
      <c r="O703" t="s">
        <v>59</v>
      </c>
      <c r="P703" t="s">
        <v>17</v>
      </c>
      <c r="Q703" t="str">
        <f t="shared" si="10"/>
        <v>('DHL','1/1/2025','1/1/2026','11706','Export','US','NULL','Express','Non-Document','E','96','97',439.77,'Flat','Dell_DHL2025Rates',NULL),</v>
      </c>
    </row>
    <row r="704" spans="1:17" x14ac:dyDescent="0.3">
      <c r="A704" t="s">
        <v>14</v>
      </c>
      <c r="B704" s="1" t="s">
        <v>57</v>
      </c>
      <c r="C704" s="1" t="s">
        <v>58</v>
      </c>
      <c r="D704">
        <v>11706</v>
      </c>
      <c r="E704" t="s">
        <v>15</v>
      </c>
      <c r="F704" t="s">
        <v>16</v>
      </c>
      <c r="G704" t="s">
        <v>17</v>
      </c>
      <c r="H704" t="s">
        <v>33</v>
      </c>
      <c r="I704" t="s">
        <v>18</v>
      </c>
      <c r="J704" t="s">
        <v>24</v>
      </c>
      <c r="K704">
        <v>97</v>
      </c>
      <c r="L704" s="14">
        <v>98</v>
      </c>
      <c r="M704" s="3" cm="1">
        <f t="array" ref="M704">_xlfn.XLOOKUP(J704,'US Export Rates'!$C$7:$S$7,_xlfn.XLOOKUP(Rateload!L704,'US Export Rates'!$A$8:$A$159,'US Export Rates'!$C$8:$S$159,0,0),0,0)</f>
        <v>443.4</v>
      </c>
      <c r="N704" t="s">
        <v>19</v>
      </c>
      <c r="O704" t="s">
        <v>59</v>
      </c>
      <c r="P704" t="s">
        <v>17</v>
      </c>
      <c r="Q704" t="str">
        <f t="shared" si="10"/>
        <v>('DHL','1/1/2025','1/1/2026','11706','Export','US','NULL','Express','Non-Document','E','97','98',443.4,'Flat','Dell_DHL2025Rates',NULL),</v>
      </c>
    </row>
    <row r="705" spans="1:17" x14ac:dyDescent="0.3">
      <c r="A705" t="s">
        <v>14</v>
      </c>
      <c r="B705" s="1" t="s">
        <v>57</v>
      </c>
      <c r="C705" s="1" t="s">
        <v>58</v>
      </c>
      <c r="D705">
        <v>11706</v>
      </c>
      <c r="E705" t="s">
        <v>15</v>
      </c>
      <c r="F705" t="s">
        <v>16</v>
      </c>
      <c r="G705" t="s">
        <v>17</v>
      </c>
      <c r="H705" t="s">
        <v>33</v>
      </c>
      <c r="I705" t="s">
        <v>18</v>
      </c>
      <c r="J705" t="s">
        <v>24</v>
      </c>
      <c r="K705">
        <v>98</v>
      </c>
      <c r="L705" s="14">
        <v>99</v>
      </c>
      <c r="M705" s="3" cm="1">
        <f t="array" ref="M705">_xlfn.XLOOKUP(J705,'US Export Rates'!$C$7:$S$7,_xlfn.XLOOKUP(Rateload!L705,'US Export Rates'!$A$8:$A$159,'US Export Rates'!$C$8:$S$159,0,0),0,0)</f>
        <v>447.03</v>
      </c>
      <c r="N705" t="s">
        <v>19</v>
      </c>
      <c r="O705" t="s">
        <v>59</v>
      </c>
      <c r="P705" t="s">
        <v>17</v>
      </c>
      <c r="Q705" t="str">
        <f t="shared" si="10"/>
        <v>('DHL','1/1/2025','1/1/2026','11706','Export','US','NULL','Express','Non-Document','E','98','99',447.03,'Flat','Dell_DHL2025Rates',NULL),</v>
      </c>
    </row>
    <row r="706" spans="1:17" x14ac:dyDescent="0.3">
      <c r="A706" t="s">
        <v>14</v>
      </c>
      <c r="B706" s="1" t="s">
        <v>57</v>
      </c>
      <c r="C706" s="1" t="s">
        <v>58</v>
      </c>
      <c r="D706">
        <v>11706</v>
      </c>
      <c r="E706" t="s">
        <v>15</v>
      </c>
      <c r="F706" t="s">
        <v>16</v>
      </c>
      <c r="G706" t="s">
        <v>17</v>
      </c>
      <c r="H706" t="s">
        <v>33</v>
      </c>
      <c r="I706" t="s">
        <v>18</v>
      </c>
      <c r="J706" t="s">
        <v>24</v>
      </c>
      <c r="K706">
        <v>99</v>
      </c>
      <c r="L706" s="14">
        <v>100</v>
      </c>
      <c r="M706" s="3" cm="1">
        <f t="array" ref="M706">_xlfn.XLOOKUP(J706,'US Export Rates'!$C$7:$S$7,_xlfn.XLOOKUP(Rateload!L706,'US Export Rates'!$A$8:$A$159,'US Export Rates'!$C$8:$S$159,0,0),0,0)</f>
        <v>450.66</v>
      </c>
      <c r="N706" t="s">
        <v>19</v>
      </c>
      <c r="O706" t="s">
        <v>59</v>
      </c>
      <c r="P706" t="s">
        <v>17</v>
      </c>
      <c r="Q706" t="str">
        <f t="shared" si="10"/>
        <v>('DHL','1/1/2025','1/1/2026','11706','Export','US','NULL','Express','Non-Document','E','99','100',450.66,'Flat','Dell_DHL2025Rates',NULL),</v>
      </c>
    </row>
    <row r="707" spans="1:17" x14ac:dyDescent="0.3">
      <c r="A707" t="s">
        <v>14</v>
      </c>
      <c r="B707" s="1" t="s">
        <v>57</v>
      </c>
      <c r="C707" s="1" t="s">
        <v>58</v>
      </c>
      <c r="D707">
        <v>11706</v>
      </c>
      <c r="E707" t="s">
        <v>15</v>
      </c>
      <c r="F707" t="s">
        <v>16</v>
      </c>
      <c r="G707" t="s">
        <v>17</v>
      </c>
      <c r="H707" t="s">
        <v>33</v>
      </c>
      <c r="I707" t="s">
        <v>18</v>
      </c>
      <c r="J707" t="s">
        <v>24</v>
      </c>
      <c r="K707">
        <v>100</v>
      </c>
      <c r="L707" s="14">
        <v>101</v>
      </c>
      <c r="M707" s="3" cm="1">
        <f t="array" ref="M707">_xlfn.XLOOKUP(J707,'US Export Rates'!$C$7:$S$7,_xlfn.XLOOKUP(Rateload!L707,'US Export Rates'!$A$8:$A$159,'US Export Rates'!$C$8:$S$159,0,0),0,0)</f>
        <v>455.12</v>
      </c>
      <c r="N707" t="s">
        <v>19</v>
      </c>
      <c r="O707" t="s">
        <v>59</v>
      </c>
      <c r="P707" t="s">
        <v>17</v>
      </c>
      <c r="Q707" t="str">
        <f t="shared" ref="Q707:Q770" si="11">IF(
    OR(ROW(A707)=2, MOD(ROW(A707),1000)=0),
    "insert into [TNL_RATING].[dbo].[dhl_express_rate_master] values ('" &amp; A707 &amp; "','" &amp; B707 &amp; "','" &amp; C707 &amp; "','" &amp; D707 &amp; "','" &amp; E707 &amp; "','" &amp; F707 &amp; "','" &amp; G707 &amp; "','" &amp; H707 &amp; "','" &amp; I707 &amp; "','" &amp; J707 &amp; "','" &amp; K707 &amp; "','" &amp; L707 &amp; "'," &amp; M707 &amp; ",'" &amp; N707 &amp; "','" &amp; O707 &amp; "'," &amp; P707 &amp; "),",
    IF(
        OR(A708="", MOD(ROW(A708),1000)=0),
        "('" &amp; A707 &amp; "','" &amp; B707 &amp; "','" &amp; C707 &amp; "','" &amp; D707 &amp; "','" &amp; E707 &amp; "','" &amp; F707 &amp; "','" &amp; G707 &amp; "','" &amp; H707 &amp; "','" &amp; I707 &amp; "','" &amp; J707 &amp; "','" &amp; K707 &amp; "','" &amp; L707 &amp; "'," &amp; M707 &amp; ",'" &amp; N707 &amp; "','" &amp; O707 &amp; "'," &amp; P707 &amp; ")",
        "('" &amp; A707 &amp; "','" &amp; B707 &amp; "','" &amp; C707 &amp; "','" &amp; D707 &amp; "','" &amp; E707 &amp; "','" &amp; F707 &amp; "','" &amp; G707 &amp; "','" &amp; H707 &amp; "','" &amp; I707 &amp; "','" &amp; J707 &amp; "','" &amp; K707 &amp; "','" &amp; L707 &amp; "'," &amp; M707 &amp; ",'" &amp; N707 &amp; "','" &amp; O707 &amp; "'," &amp; P707 &amp; "),"
    )
)</f>
        <v>('DHL','1/1/2025','1/1/2026','11706','Export','US','NULL','Express','Non-Document','E','100','101',455.12,'Flat','Dell_DHL2025Rates',NULL),</v>
      </c>
    </row>
    <row r="708" spans="1:17" x14ac:dyDescent="0.3">
      <c r="A708" t="s">
        <v>14</v>
      </c>
      <c r="B708" s="1" t="s">
        <v>57</v>
      </c>
      <c r="C708" s="1" t="s">
        <v>58</v>
      </c>
      <c r="D708">
        <v>11706</v>
      </c>
      <c r="E708" t="s">
        <v>15</v>
      </c>
      <c r="F708" t="s">
        <v>16</v>
      </c>
      <c r="G708" t="s">
        <v>17</v>
      </c>
      <c r="H708" t="s">
        <v>33</v>
      </c>
      <c r="I708" t="s">
        <v>18</v>
      </c>
      <c r="J708" t="s">
        <v>24</v>
      </c>
      <c r="K708">
        <v>101</v>
      </c>
      <c r="L708" s="14">
        <v>102</v>
      </c>
      <c r="M708" s="3" cm="1">
        <f t="array" ref="M708">_xlfn.XLOOKUP(J708,'US Export Rates'!$C$7:$S$7,_xlfn.XLOOKUP(Rateload!L708,'US Export Rates'!$A$8:$A$159,'US Export Rates'!$C$8:$S$159,0,0),0,0)</f>
        <v>459.58</v>
      </c>
      <c r="N708" t="s">
        <v>19</v>
      </c>
      <c r="O708" t="s">
        <v>59</v>
      </c>
      <c r="P708" t="s">
        <v>17</v>
      </c>
      <c r="Q708" t="str">
        <f t="shared" si="11"/>
        <v>('DHL','1/1/2025','1/1/2026','11706','Export','US','NULL','Express','Non-Document','E','101','102',459.58,'Flat','Dell_DHL2025Rates',NULL),</v>
      </c>
    </row>
    <row r="709" spans="1:17" x14ac:dyDescent="0.3">
      <c r="A709" t="s">
        <v>14</v>
      </c>
      <c r="B709" s="1" t="s">
        <v>57</v>
      </c>
      <c r="C709" s="1" t="s">
        <v>58</v>
      </c>
      <c r="D709">
        <v>11706</v>
      </c>
      <c r="E709" t="s">
        <v>15</v>
      </c>
      <c r="F709" t="s">
        <v>16</v>
      </c>
      <c r="G709" t="s">
        <v>17</v>
      </c>
      <c r="H709" t="s">
        <v>33</v>
      </c>
      <c r="I709" t="s">
        <v>18</v>
      </c>
      <c r="J709" t="s">
        <v>24</v>
      </c>
      <c r="K709">
        <v>102</v>
      </c>
      <c r="L709" s="14">
        <v>103</v>
      </c>
      <c r="M709" s="3" cm="1">
        <f t="array" ref="M709">_xlfn.XLOOKUP(J709,'US Export Rates'!$C$7:$S$7,_xlfn.XLOOKUP(Rateload!L709,'US Export Rates'!$A$8:$A$159,'US Export Rates'!$C$8:$S$159,0,0),0,0)</f>
        <v>464.04</v>
      </c>
      <c r="N709" t="s">
        <v>19</v>
      </c>
      <c r="O709" t="s">
        <v>59</v>
      </c>
      <c r="P709" t="s">
        <v>17</v>
      </c>
      <c r="Q709" t="str">
        <f t="shared" si="11"/>
        <v>('DHL','1/1/2025','1/1/2026','11706','Export','US','NULL','Express','Non-Document','E','102','103',464.04,'Flat','Dell_DHL2025Rates',NULL),</v>
      </c>
    </row>
    <row r="710" spans="1:17" x14ac:dyDescent="0.3">
      <c r="A710" t="s">
        <v>14</v>
      </c>
      <c r="B710" s="1" t="s">
        <v>57</v>
      </c>
      <c r="C710" s="1" t="s">
        <v>58</v>
      </c>
      <c r="D710">
        <v>11706</v>
      </c>
      <c r="E710" t="s">
        <v>15</v>
      </c>
      <c r="F710" t="s">
        <v>16</v>
      </c>
      <c r="G710" t="s">
        <v>17</v>
      </c>
      <c r="H710" t="s">
        <v>33</v>
      </c>
      <c r="I710" t="s">
        <v>18</v>
      </c>
      <c r="J710" t="s">
        <v>24</v>
      </c>
      <c r="K710">
        <v>103</v>
      </c>
      <c r="L710" s="14">
        <v>104</v>
      </c>
      <c r="M710" s="3" cm="1">
        <f t="array" ref="M710">_xlfn.XLOOKUP(J710,'US Export Rates'!$C$7:$S$7,_xlfn.XLOOKUP(Rateload!L710,'US Export Rates'!$A$8:$A$159,'US Export Rates'!$C$8:$S$159,0,0),0,0)</f>
        <v>468.5</v>
      </c>
      <c r="N710" t="s">
        <v>19</v>
      </c>
      <c r="O710" t="s">
        <v>59</v>
      </c>
      <c r="P710" t="s">
        <v>17</v>
      </c>
      <c r="Q710" t="str">
        <f t="shared" si="11"/>
        <v>('DHL','1/1/2025','1/1/2026','11706','Export','US','NULL','Express','Non-Document','E','103','104',468.5,'Flat','Dell_DHL2025Rates',NULL),</v>
      </c>
    </row>
    <row r="711" spans="1:17" x14ac:dyDescent="0.3">
      <c r="A711" t="s">
        <v>14</v>
      </c>
      <c r="B711" s="1" t="s">
        <v>57</v>
      </c>
      <c r="C711" s="1" t="s">
        <v>58</v>
      </c>
      <c r="D711">
        <v>11706</v>
      </c>
      <c r="E711" t="s">
        <v>15</v>
      </c>
      <c r="F711" t="s">
        <v>16</v>
      </c>
      <c r="G711" t="s">
        <v>17</v>
      </c>
      <c r="H711" t="s">
        <v>33</v>
      </c>
      <c r="I711" t="s">
        <v>18</v>
      </c>
      <c r="J711" t="s">
        <v>24</v>
      </c>
      <c r="K711">
        <v>104</v>
      </c>
      <c r="L711" s="14">
        <v>105</v>
      </c>
      <c r="M711" s="3" cm="1">
        <f t="array" ref="M711">_xlfn.XLOOKUP(J711,'US Export Rates'!$C$7:$S$7,_xlfn.XLOOKUP(Rateload!L711,'US Export Rates'!$A$8:$A$159,'US Export Rates'!$C$8:$S$159,0,0),0,0)</f>
        <v>472.96</v>
      </c>
      <c r="N711" t="s">
        <v>19</v>
      </c>
      <c r="O711" t="s">
        <v>59</v>
      </c>
      <c r="P711" t="s">
        <v>17</v>
      </c>
      <c r="Q711" t="str">
        <f t="shared" si="11"/>
        <v>('DHL','1/1/2025','1/1/2026','11706','Export','US','NULL','Express','Non-Document','E','104','105',472.96,'Flat','Dell_DHL2025Rates',NULL),</v>
      </c>
    </row>
    <row r="712" spans="1:17" x14ac:dyDescent="0.3">
      <c r="A712" t="s">
        <v>14</v>
      </c>
      <c r="B712" s="1" t="s">
        <v>57</v>
      </c>
      <c r="C712" s="1" t="s">
        <v>58</v>
      </c>
      <c r="D712">
        <v>11706</v>
      </c>
      <c r="E712" t="s">
        <v>15</v>
      </c>
      <c r="F712" t="s">
        <v>16</v>
      </c>
      <c r="G712" t="s">
        <v>17</v>
      </c>
      <c r="H712" t="s">
        <v>33</v>
      </c>
      <c r="I712" t="s">
        <v>18</v>
      </c>
      <c r="J712" t="s">
        <v>24</v>
      </c>
      <c r="K712">
        <v>105</v>
      </c>
      <c r="L712" s="14">
        <v>106</v>
      </c>
      <c r="M712" s="3" cm="1">
        <f t="array" ref="M712">_xlfn.XLOOKUP(J712,'US Export Rates'!$C$7:$S$7,_xlfn.XLOOKUP(Rateload!L712,'US Export Rates'!$A$8:$A$159,'US Export Rates'!$C$8:$S$159,0,0),0,0)</f>
        <v>477.42</v>
      </c>
      <c r="N712" t="s">
        <v>19</v>
      </c>
      <c r="O712" t="s">
        <v>59</v>
      </c>
      <c r="P712" t="s">
        <v>17</v>
      </c>
      <c r="Q712" t="str">
        <f t="shared" si="11"/>
        <v>('DHL','1/1/2025','1/1/2026','11706','Export','US','NULL','Express','Non-Document','E','105','106',477.42,'Flat','Dell_DHL2025Rates',NULL),</v>
      </c>
    </row>
    <row r="713" spans="1:17" x14ac:dyDescent="0.3">
      <c r="A713" t="s">
        <v>14</v>
      </c>
      <c r="B713" s="1" t="s">
        <v>57</v>
      </c>
      <c r="C713" s="1" t="s">
        <v>58</v>
      </c>
      <c r="D713">
        <v>11706</v>
      </c>
      <c r="E713" t="s">
        <v>15</v>
      </c>
      <c r="F713" t="s">
        <v>16</v>
      </c>
      <c r="G713" t="s">
        <v>17</v>
      </c>
      <c r="H713" t="s">
        <v>33</v>
      </c>
      <c r="I713" t="s">
        <v>18</v>
      </c>
      <c r="J713" t="s">
        <v>24</v>
      </c>
      <c r="K713">
        <v>106</v>
      </c>
      <c r="L713" s="14">
        <v>107</v>
      </c>
      <c r="M713" s="3" cm="1">
        <f t="array" ref="M713">_xlfn.XLOOKUP(J713,'US Export Rates'!$C$7:$S$7,_xlfn.XLOOKUP(Rateload!L713,'US Export Rates'!$A$8:$A$159,'US Export Rates'!$C$8:$S$159,0,0),0,0)</f>
        <v>481.88</v>
      </c>
      <c r="N713" t="s">
        <v>19</v>
      </c>
      <c r="O713" t="s">
        <v>59</v>
      </c>
      <c r="P713" t="s">
        <v>17</v>
      </c>
      <c r="Q713" t="str">
        <f t="shared" si="11"/>
        <v>('DHL','1/1/2025','1/1/2026','11706','Export','US','NULL','Express','Non-Document','E','106','107',481.88,'Flat','Dell_DHL2025Rates',NULL),</v>
      </c>
    </row>
    <row r="714" spans="1:17" x14ac:dyDescent="0.3">
      <c r="A714" t="s">
        <v>14</v>
      </c>
      <c r="B714" s="1" t="s">
        <v>57</v>
      </c>
      <c r="C714" s="1" t="s">
        <v>58</v>
      </c>
      <c r="D714">
        <v>11706</v>
      </c>
      <c r="E714" t="s">
        <v>15</v>
      </c>
      <c r="F714" t="s">
        <v>16</v>
      </c>
      <c r="G714" t="s">
        <v>17</v>
      </c>
      <c r="H714" t="s">
        <v>33</v>
      </c>
      <c r="I714" t="s">
        <v>18</v>
      </c>
      <c r="J714" t="s">
        <v>24</v>
      </c>
      <c r="K714">
        <v>107</v>
      </c>
      <c r="L714" s="14">
        <v>108</v>
      </c>
      <c r="M714" s="3" cm="1">
        <f t="array" ref="M714">_xlfn.XLOOKUP(J714,'US Export Rates'!$C$7:$S$7,_xlfn.XLOOKUP(Rateload!L714,'US Export Rates'!$A$8:$A$159,'US Export Rates'!$C$8:$S$159,0,0),0,0)</f>
        <v>486.34</v>
      </c>
      <c r="N714" t="s">
        <v>19</v>
      </c>
      <c r="O714" t="s">
        <v>59</v>
      </c>
      <c r="P714" t="s">
        <v>17</v>
      </c>
      <c r="Q714" t="str">
        <f t="shared" si="11"/>
        <v>('DHL','1/1/2025','1/1/2026','11706','Export','US','NULL','Express','Non-Document','E','107','108',486.34,'Flat','Dell_DHL2025Rates',NULL),</v>
      </c>
    </row>
    <row r="715" spans="1:17" x14ac:dyDescent="0.3">
      <c r="A715" t="s">
        <v>14</v>
      </c>
      <c r="B715" s="1" t="s">
        <v>57</v>
      </c>
      <c r="C715" s="1" t="s">
        <v>58</v>
      </c>
      <c r="D715">
        <v>11706</v>
      </c>
      <c r="E715" t="s">
        <v>15</v>
      </c>
      <c r="F715" t="s">
        <v>16</v>
      </c>
      <c r="G715" t="s">
        <v>17</v>
      </c>
      <c r="H715" t="s">
        <v>33</v>
      </c>
      <c r="I715" t="s">
        <v>18</v>
      </c>
      <c r="J715" t="s">
        <v>24</v>
      </c>
      <c r="K715">
        <v>108</v>
      </c>
      <c r="L715" s="14">
        <v>109</v>
      </c>
      <c r="M715" s="3" cm="1">
        <f t="array" ref="M715">_xlfn.XLOOKUP(J715,'US Export Rates'!$C$7:$S$7,_xlfn.XLOOKUP(Rateload!L715,'US Export Rates'!$A$8:$A$159,'US Export Rates'!$C$8:$S$159,0,0),0,0)</f>
        <v>490.8</v>
      </c>
      <c r="N715" t="s">
        <v>19</v>
      </c>
      <c r="O715" t="s">
        <v>59</v>
      </c>
      <c r="P715" t="s">
        <v>17</v>
      </c>
      <c r="Q715" t="str">
        <f t="shared" si="11"/>
        <v>('DHL','1/1/2025','1/1/2026','11706','Export','US','NULL','Express','Non-Document','E','108','109',490.8,'Flat','Dell_DHL2025Rates',NULL),</v>
      </c>
    </row>
    <row r="716" spans="1:17" x14ac:dyDescent="0.3">
      <c r="A716" t="s">
        <v>14</v>
      </c>
      <c r="B716" s="1" t="s">
        <v>57</v>
      </c>
      <c r="C716" s="1" t="s">
        <v>58</v>
      </c>
      <c r="D716">
        <v>11706</v>
      </c>
      <c r="E716" t="s">
        <v>15</v>
      </c>
      <c r="F716" t="s">
        <v>16</v>
      </c>
      <c r="G716" t="s">
        <v>17</v>
      </c>
      <c r="H716" t="s">
        <v>33</v>
      </c>
      <c r="I716" t="s">
        <v>18</v>
      </c>
      <c r="J716" t="s">
        <v>24</v>
      </c>
      <c r="K716">
        <v>109</v>
      </c>
      <c r="L716" s="14">
        <v>110</v>
      </c>
      <c r="M716" s="3" cm="1">
        <f t="array" ref="M716">_xlfn.XLOOKUP(J716,'US Export Rates'!$C$7:$S$7,_xlfn.XLOOKUP(Rateload!L716,'US Export Rates'!$A$8:$A$159,'US Export Rates'!$C$8:$S$159,0,0),0,0)</f>
        <v>495.26</v>
      </c>
      <c r="N716" t="s">
        <v>19</v>
      </c>
      <c r="O716" t="s">
        <v>59</v>
      </c>
      <c r="P716" t="s">
        <v>17</v>
      </c>
      <c r="Q716" t="str">
        <f t="shared" si="11"/>
        <v>('DHL','1/1/2025','1/1/2026','11706','Export','US','NULL','Express','Non-Document','E','109','110',495.26,'Flat','Dell_DHL2025Rates',NULL),</v>
      </c>
    </row>
    <row r="717" spans="1:17" x14ac:dyDescent="0.3">
      <c r="A717" t="s">
        <v>14</v>
      </c>
      <c r="B717" s="1" t="s">
        <v>57</v>
      </c>
      <c r="C717" s="1" t="s">
        <v>58</v>
      </c>
      <c r="D717">
        <v>11706</v>
      </c>
      <c r="E717" t="s">
        <v>15</v>
      </c>
      <c r="F717" t="s">
        <v>16</v>
      </c>
      <c r="G717" t="s">
        <v>17</v>
      </c>
      <c r="H717" t="s">
        <v>33</v>
      </c>
      <c r="I717" t="s">
        <v>18</v>
      </c>
      <c r="J717" t="s">
        <v>24</v>
      </c>
      <c r="K717">
        <v>110</v>
      </c>
      <c r="L717" s="14">
        <v>111</v>
      </c>
      <c r="M717" s="3" cm="1">
        <f t="array" ref="M717">_xlfn.XLOOKUP(J717,'US Export Rates'!$C$7:$S$7,_xlfn.XLOOKUP(Rateload!L717,'US Export Rates'!$A$8:$A$159,'US Export Rates'!$C$8:$S$159,0,0),0,0)</f>
        <v>499.72</v>
      </c>
      <c r="N717" t="s">
        <v>19</v>
      </c>
      <c r="O717" t="s">
        <v>59</v>
      </c>
      <c r="P717" t="s">
        <v>17</v>
      </c>
      <c r="Q717" t="str">
        <f t="shared" si="11"/>
        <v>('DHL','1/1/2025','1/1/2026','11706','Export','US','NULL','Express','Non-Document','E','110','111',499.72,'Flat','Dell_DHL2025Rates',NULL),</v>
      </c>
    </row>
    <row r="718" spans="1:17" x14ac:dyDescent="0.3">
      <c r="A718" t="s">
        <v>14</v>
      </c>
      <c r="B718" s="1" t="s">
        <v>57</v>
      </c>
      <c r="C718" s="1" t="s">
        <v>58</v>
      </c>
      <c r="D718">
        <v>11706</v>
      </c>
      <c r="E718" t="s">
        <v>15</v>
      </c>
      <c r="F718" t="s">
        <v>16</v>
      </c>
      <c r="G718" t="s">
        <v>17</v>
      </c>
      <c r="H718" t="s">
        <v>33</v>
      </c>
      <c r="I718" t="s">
        <v>18</v>
      </c>
      <c r="J718" t="s">
        <v>24</v>
      </c>
      <c r="K718">
        <v>111</v>
      </c>
      <c r="L718" s="14">
        <v>112</v>
      </c>
      <c r="M718" s="3" cm="1">
        <f t="array" ref="M718">_xlfn.XLOOKUP(J718,'US Export Rates'!$C$7:$S$7,_xlfn.XLOOKUP(Rateload!L718,'US Export Rates'!$A$8:$A$159,'US Export Rates'!$C$8:$S$159,0,0),0,0)</f>
        <v>504.18</v>
      </c>
      <c r="N718" t="s">
        <v>19</v>
      </c>
      <c r="O718" t="s">
        <v>59</v>
      </c>
      <c r="P718" t="s">
        <v>17</v>
      </c>
      <c r="Q718" t="str">
        <f t="shared" si="11"/>
        <v>('DHL','1/1/2025','1/1/2026','11706','Export','US','NULL','Express','Non-Document','E','111','112',504.18,'Flat','Dell_DHL2025Rates',NULL),</v>
      </c>
    </row>
    <row r="719" spans="1:17" x14ac:dyDescent="0.3">
      <c r="A719" t="s">
        <v>14</v>
      </c>
      <c r="B719" s="1" t="s">
        <v>57</v>
      </c>
      <c r="C719" s="1" t="s">
        <v>58</v>
      </c>
      <c r="D719">
        <v>11706</v>
      </c>
      <c r="E719" t="s">
        <v>15</v>
      </c>
      <c r="F719" t="s">
        <v>16</v>
      </c>
      <c r="G719" t="s">
        <v>17</v>
      </c>
      <c r="H719" t="s">
        <v>33</v>
      </c>
      <c r="I719" t="s">
        <v>18</v>
      </c>
      <c r="J719" t="s">
        <v>24</v>
      </c>
      <c r="K719">
        <v>112</v>
      </c>
      <c r="L719" s="14">
        <v>113</v>
      </c>
      <c r="M719" s="3" cm="1">
        <f t="array" ref="M719">_xlfn.XLOOKUP(J719,'US Export Rates'!$C$7:$S$7,_xlfn.XLOOKUP(Rateload!L719,'US Export Rates'!$A$8:$A$159,'US Export Rates'!$C$8:$S$159,0,0),0,0)</f>
        <v>508.64</v>
      </c>
      <c r="N719" t="s">
        <v>19</v>
      </c>
      <c r="O719" t="s">
        <v>59</v>
      </c>
      <c r="P719" t="s">
        <v>17</v>
      </c>
      <c r="Q719" t="str">
        <f t="shared" si="11"/>
        <v>('DHL','1/1/2025','1/1/2026','11706','Export','US','NULL','Express','Non-Document','E','112','113',508.64,'Flat','Dell_DHL2025Rates',NULL),</v>
      </c>
    </row>
    <row r="720" spans="1:17" x14ac:dyDescent="0.3">
      <c r="A720" t="s">
        <v>14</v>
      </c>
      <c r="B720" s="1" t="s">
        <v>57</v>
      </c>
      <c r="C720" s="1" t="s">
        <v>58</v>
      </c>
      <c r="D720">
        <v>11706</v>
      </c>
      <c r="E720" t="s">
        <v>15</v>
      </c>
      <c r="F720" t="s">
        <v>16</v>
      </c>
      <c r="G720" t="s">
        <v>17</v>
      </c>
      <c r="H720" t="s">
        <v>33</v>
      </c>
      <c r="I720" t="s">
        <v>18</v>
      </c>
      <c r="J720" t="s">
        <v>24</v>
      </c>
      <c r="K720">
        <v>113</v>
      </c>
      <c r="L720" s="14">
        <v>114</v>
      </c>
      <c r="M720" s="3" cm="1">
        <f t="array" ref="M720">_xlfn.XLOOKUP(J720,'US Export Rates'!$C$7:$S$7,_xlfn.XLOOKUP(Rateload!L720,'US Export Rates'!$A$8:$A$159,'US Export Rates'!$C$8:$S$159,0,0),0,0)</f>
        <v>513.1</v>
      </c>
      <c r="N720" t="s">
        <v>19</v>
      </c>
      <c r="O720" t="s">
        <v>59</v>
      </c>
      <c r="P720" t="s">
        <v>17</v>
      </c>
      <c r="Q720" t="str">
        <f t="shared" si="11"/>
        <v>('DHL','1/1/2025','1/1/2026','11706','Export','US','NULL','Express','Non-Document','E','113','114',513.1,'Flat','Dell_DHL2025Rates',NULL),</v>
      </c>
    </row>
    <row r="721" spans="1:17" x14ac:dyDescent="0.3">
      <c r="A721" t="s">
        <v>14</v>
      </c>
      <c r="B721" s="1" t="s">
        <v>57</v>
      </c>
      <c r="C721" s="1" t="s">
        <v>58</v>
      </c>
      <c r="D721">
        <v>11706</v>
      </c>
      <c r="E721" t="s">
        <v>15</v>
      </c>
      <c r="F721" t="s">
        <v>16</v>
      </c>
      <c r="G721" t="s">
        <v>17</v>
      </c>
      <c r="H721" t="s">
        <v>33</v>
      </c>
      <c r="I721" t="s">
        <v>18</v>
      </c>
      <c r="J721" t="s">
        <v>24</v>
      </c>
      <c r="K721">
        <v>114</v>
      </c>
      <c r="L721" s="14">
        <v>115</v>
      </c>
      <c r="M721" s="3" cm="1">
        <f t="array" ref="M721">_xlfn.XLOOKUP(J721,'US Export Rates'!$C$7:$S$7,_xlfn.XLOOKUP(Rateload!L721,'US Export Rates'!$A$8:$A$159,'US Export Rates'!$C$8:$S$159,0,0),0,0)</f>
        <v>517.55999999999995</v>
      </c>
      <c r="N721" t="s">
        <v>19</v>
      </c>
      <c r="O721" t="s">
        <v>59</v>
      </c>
      <c r="P721" t="s">
        <v>17</v>
      </c>
      <c r="Q721" t="str">
        <f t="shared" si="11"/>
        <v>('DHL','1/1/2025','1/1/2026','11706','Export','US','NULL','Express','Non-Document','E','114','115',517.56,'Flat','Dell_DHL2025Rates',NULL),</v>
      </c>
    </row>
    <row r="722" spans="1:17" x14ac:dyDescent="0.3">
      <c r="A722" t="s">
        <v>14</v>
      </c>
      <c r="B722" s="1" t="s">
        <v>57</v>
      </c>
      <c r="C722" s="1" t="s">
        <v>58</v>
      </c>
      <c r="D722">
        <v>11706</v>
      </c>
      <c r="E722" t="s">
        <v>15</v>
      </c>
      <c r="F722" t="s">
        <v>16</v>
      </c>
      <c r="G722" t="s">
        <v>17</v>
      </c>
      <c r="H722" t="s">
        <v>33</v>
      </c>
      <c r="I722" t="s">
        <v>18</v>
      </c>
      <c r="J722" t="s">
        <v>24</v>
      </c>
      <c r="K722">
        <v>115</v>
      </c>
      <c r="L722" s="14">
        <v>116</v>
      </c>
      <c r="M722" s="3" cm="1">
        <f t="array" ref="M722">_xlfn.XLOOKUP(J722,'US Export Rates'!$C$7:$S$7,_xlfn.XLOOKUP(Rateload!L722,'US Export Rates'!$A$8:$A$159,'US Export Rates'!$C$8:$S$159,0,0),0,0)</f>
        <v>522.02</v>
      </c>
      <c r="N722" t="s">
        <v>19</v>
      </c>
      <c r="O722" t="s">
        <v>59</v>
      </c>
      <c r="P722" t="s">
        <v>17</v>
      </c>
      <c r="Q722" t="str">
        <f t="shared" si="11"/>
        <v>('DHL','1/1/2025','1/1/2026','11706','Export','US','NULL','Express','Non-Document','E','115','116',522.02,'Flat','Dell_DHL2025Rates',NULL),</v>
      </c>
    </row>
    <row r="723" spans="1:17" x14ac:dyDescent="0.3">
      <c r="A723" t="s">
        <v>14</v>
      </c>
      <c r="B723" s="1" t="s">
        <v>57</v>
      </c>
      <c r="C723" s="1" t="s">
        <v>58</v>
      </c>
      <c r="D723">
        <v>11706</v>
      </c>
      <c r="E723" t="s">
        <v>15</v>
      </c>
      <c r="F723" t="s">
        <v>16</v>
      </c>
      <c r="G723" t="s">
        <v>17</v>
      </c>
      <c r="H723" t="s">
        <v>33</v>
      </c>
      <c r="I723" t="s">
        <v>18</v>
      </c>
      <c r="J723" t="s">
        <v>24</v>
      </c>
      <c r="K723">
        <v>116</v>
      </c>
      <c r="L723" s="14">
        <v>117</v>
      </c>
      <c r="M723" s="3" cm="1">
        <f t="array" ref="M723">_xlfn.XLOOKUP(J723,'US Export Rates'!$C$7:$S$7,_xlfn.XLOOKUP(Rateload!L723,'US Export Rates'!$A$8:$A$159,'US Export Rates'!$C$8:$S$159,0,0),0,0)</f>
        <v>526.48</v>
      </c>
      <c r="N723" t="s">
        <v>19</v>
      </c>
      <c r="O723" t="s">
        <v>59</v>
      </c>
      <c r="P723" t="s">
        <v>17</v>
      </c>
      <c r="Q723" t="str">
        <f t="shared" si="11"/>
        <v>('DHL','1/1/2025','1/1/2026','11706','Export','US','NULL','Express','Non-Document','E','116','117',526.48,'Flat','Dell_DHL2025Rates',NULL),</v>
      </c>
    </row>
    <row r="724" spans="1:17" x14ac:dyDescent="0.3">
      <c r="A724" t="s">
        <v>14</v>
      </c>
      <c r="B724" s="1" t="s">
        <v>57</v>
      </c>
      <c r="C724" s="1" t="s">
        <v>58</v>
      </c>
      <c r="D724">
        <v>11706</v>
      </c>
      <c r="E724" t="s">
        <v>15</v>
      </c>
      <c r="F724" t="s">
        <v>16</v>
      </c>
      <c r="G724" t="s">
        <v>17</v>
      </c>
      <c r="H724" t="s">
        <v>33</v>
      </c>
      <c r="I724" t="s">
        <v>18</v>
      </c>
      <c r="J724" t="s">
        <v>24</v>
      </c>
      <c r="K724">
        <v>117</v>
      </c>
      <c r="L724" s="14">
        <v>118</v>
      </c>
      <c r="M724" s="3" cm="1">
        <f t="array" ref="M724">_xlfn.XLOOKUP(J724,'US Export Rates'!$C$7:$S$7,_xlfn.XLOOKUP(Rateload!L724,'US Export Rates'!$A$8:$A$159,'US Export Rates'!$C$8:$S$159,0,0),0,0)</f>
        <v>530.94000000000005</v>
      </c>
      <c r="N724" t="s">
        <v>19</v>
      </c>
      <c r="O724" t="s">
        <v>59</v>
      </c>
      <c r="P724" t="s">
        <v>17</v>
      </c>
      <c r="Q724" t="str">
        <f t="shared" si="11"/>
        <v>('DHL','1/1/2025','1/1/2026','11706','Export','US','NULL','Express','Non-Document','E','117','118',530.94,'Flat','Dell_DHL2025Rates',NULL),</v>
      </c>
    </row>
    <row r="725" spans="1:17" x14ac:dyDescent="0.3">
      <c r="A725" t="s">
        <v>14</v>
      </c>
      <c r="B725" s="1" t="s">
        <v>57</v>
      </c>
      <c r="C725" s="1" t="s">
        <v>58</v>
      </c>
      <c r="D725">
        <v>11706</v>
      </c>
      <c r="E725" t="s">
        <v>15</v>
      </c>
      <c r="F725" t="s">
        <v>16</v>
      </c>
      <c r="G725" t="s">
        <v>17</v>
      </c>
      <c r="H725" t="s">
        <v>33</v>
      </c>
      <c r="I725" t="s">
        <v>18</v>
      </c>
      <c r="J725" t="s">
        <v>24</v>
      </c>
      <c r="K725">
        <v>118</v>
      </c>
      <c r="L725" s="14">
        <v>119</v>
      </c>
      <c r="M725" s="3" cm="1">
        <f t="array" ref="M725">_xlfn.XLOOKUP(J725,'US Export Rates'!$C$7:$S$7,_xlfn.XLOOKUP(Rateload!L725,'US Export Rates'!$A$8:$A$159,'US Export Rates'!$C$8:$S$159,0,0),0,0)</f>
        <v>535.4</v>
      </c>
      <c r="N725" t="s">
        <v>19</v>
      </c>
      <c r="O725" t="s">
        <v>59</v>
      </c>
      <c r="P725" t="s">
        <v>17</v>
      </c>
      <c r="Q725" t="str">
        <f t="shared" si="11"/>
        <v>('DHL','1/1/2025','1/1/2026','11706','Export','US','NULL','Express','Non-Document','E','118','119',535.4,'Flat','Dell_DHL2025Rates',NULL),</v>
      </c>
    </row>
    <row r="726" spans="1:17" x14ac:dyDescent="0.3">
      <c r="A726" t="s">
        <v>14</v>
      </c>
      <c r="B726" s="1" t="s">
        <v>57</v>
      </c>
      <c r="C726" s="1" t="s">
        <v>58</v>
      </c>
      <c r="D726">
        <v>11706</v>
      </c>
      <c r="E726" t="s">
        <v>15</v>
      </c>
      <c r="F726" t="s">
        <v>16</v>
      </c>
      <c r="G726" t="s">
        <v>17</v>
      </c>
      <c r="H726" t="s">
        <v>33</v>
      </c>
      <c r="I726" t="s">
        <v>18</v>
      </c>
      <c r="J726" t="s">
        <v>24</v>
      </c>
      <c r="K726">
        <v>119</v>
      </c>
      <c r="L726" s="14">
        <v>120</v>
      </c>
      <c r="M726" s="3" cm="1">
        <f t="array" ref="M726">_xlfn.XLOOKUP(J726,'US Export Rates'!$C$7:$S$7,_xlfn.XLOOKUP(Rateload!L726,'US Export Rates'!$A$8:$A$159,'US Export Rates'!$C$8:$S$159,0,0),0,0)</f>
        <v>539.86</v>
      </c>
      <c r="N726" t="s">
        <v>19</v>
      </c>
      <c r="O726" t="s">
        <v>59</v>
      </c>
      <c r="P726" t="s">
        <v>17</v>
      </c>
      <c r="Q726" t="str">
        <f t="shared" si="11"/>
        <v>('DHL','1/1/2025','1/1/2026','11706','Export','US','NULL','Express','Non-Document','E','119','120',539.86,'Flat','Dell_DHL2025Rates',NULL),</v>
      </c>
    </row>
    <row r="727" spans="1:17" x14ac:dyDescent="0.3">
      <c r="A727" t="s">
        <v>14</v>
      </c>
      <c r="B727" s="1" t="s">
        <v>57</v>
      </c>
      <c r="C727" s="1" t="s">
        <v>58</v>
      </c>
      <c r="D727">
        <v>11706</v>
      </c>
      <c r="E727" t="s">
        <v>15</v>
      </c>
      <c r="F727" t="s">
        <v>16</v>
      </c>
      <c r="G727" t="s">
        <v>17</v>
      </c>
      <c r="H727" t="s">
        <v>33</v>
      </c>
      <c r="I727" t="s">
        <v>18</v>
      </c>
      <c r="J727" t="s">
        <v>24</v>
      </c>
      <c r="K727">
        <v>120</v>
      </c>
      <c r="L727" s="14">
        <v>121</v>
      </c>
      <c r="M727" s="3" cm="1">
        <f t="array" ref="M727">_xlfn.XLOOKUP(J727,'US Export Rates'!$C$7:$S$7,_xlfn.XLOOKUP(Rateload!L727,'US Export Rates'!$A$8:$A$159,'US Export Rates'!$C$8:$S$159,0,0),0,0)</f>
        <v>544.32000000000005</v>
      </c>
      <c r="N727" t="s">
        <v>19</v>
      </c>
      <c r="O727" t="s">
        <v>59</v>
      </c>
      <c r="P727" t="s">
        <v>17</v>
      </c>
      <c r="Q727" t="str">
        <f t="shared" si="11"/>
        <v>('DHL','1/1/2025','1/1/2026','11706','Export','US','NULL','Express','Non-Document','E','120','121',544.32,'Flat','Dell_DHL2025Rates',NULL),</v>
      </c>
    </row>
    <row r="728" spans="1:17" x14ac:dyDescent="0.3">
      <c r="A728" t="s">
        <v>14</v>
      </c>
      <c r="B728" s="1" t="s">
        <v>57</v>
      </c>
      <c r="C728" s="1" t="s">
        <v>58</v>
      </c>
      <c r="D728">
        <v>11706</v>
      </c>
      <c r="E728" t="s">
        <v>15</v>
      </c>
      <c r="F728" t="s">
        <v>16</v>
      </c>
      <c r="G728" t="s">
        <v>17</v>
      </c>
      <c r="H728" t="s">
        <v>33</v>
      </c>
      <c r="I728" t="s">
        <v>18</v>
      </c>
      <c r="J728" t="s">
        <v>24</v>
      </c>
      <c r="K728">
        <v>121</v>
      </c>
      <c r="L728" s="14">
        <v>122</v>
      </c>
      <c r="M728" s="3" cm="1">
        <f t="array" ref="M728">_xlfn.XLOOKUP(J728,'US Export Rates'!$C$7:$S$7,_xlfn.XLOOKUP(Rateload!L728,'US Export Rates'!$A$8:$A$159,'US Export Rates'!$C$8:$S$159,0,0),0,0)</f>
        <v>548.78</v>
      </c>
      <c r="N728" t="s">
        <v>19</v>
      </c>
      <c r="O728" t="s">
        <v>59</v>
      </c>
      <c r="P728" t="s">
        <v>17</v>
      </c>
      <c r="Q728" t="str">
        <f t="shared" si="11"/>
        <v>('DHL','1/1/2025','1/1/2026','11706','Export','US','NULL','Express','Non-Document','E','121','122',548.78,'Flat','Dell_DHL2025Rates',NULL),</v>
      </c>
    </row>
    <row r="729" spans="1:17" x14ac:dyDescent="0.3">
      <c r="A729" t="s">
        <v>14</v>
      </c>
      <c r="B729" s="1" t="s">
        <v>57</v>
      </c>
      <c r="C729" s="1" t="s">
        <v>58</v>
      </c>
      <c r="D729">
        <v>11706</v>
      </c>
      <c r="E729" t="s">
        <v>15</v>
      </c>
      <c r="F729" t="s">
        <v>16</v>
      </c>
      <c r="G729" t="s">
        <v>17</v>
      </c>
      <c r="H729" t="s">
        <v>33</v>
      </c>
      <c r="I729" t="s">
        <v>18</v>
      </c>
      <c r="J729" t="s">
        <v>24</v>
      </c>
      <c r="K729">
        <v>122</v>
      </c>
      <c r="L729" s="14">
        <v>123</v>
      </c>
      <c r="M729" s="3" cm="1">
        <f t="array" ref="M729">_xlfn.XLOOKUP(J729,'US Export Rates'!$C$7:$S$7,_xlfn.XLOOKUP(Rateload!L729,'US Export Rates'!$A$8:$A$159,'US Export Rates'!$C$8:$S$159,0,0),0,0)</f>
        <v>553.24</v>
      </c>
      <c r="N729" t="s">
        <v>19</v>
      </c>
      <c r="O729" t="s">
        <v>59</v>
      </c>
      <c r="P729" t="s">
        <v>17</v>
      </c>
      <c r="Q729" t="str">
        <f t="shared" si="11"/>
        <v>('DHL','1/1/2025','1/1/2026','11706','Export','US','NULL','Express','Non-Document','E','122','123',553.24,'Flat','Dell_DHL2025Rates',NULL),</v>
      </c>
    </row>
    <row r="730" spans="1:17" x14ac:dyDescent="0.3">
      <c r="A730" t="s">
        <v>14</v>
      </c>
      <c r="B730" s="1" t="s">
        <v>57</v>
      </c>
      <c r="C730" s="1" t="s">
        <v>58</v>
      </c>
      <c r="D730">
        <v>11706</v>
      </c>
      <c r="E730" t="s">
        <v>15</v>
      </c>
      <c r="F730" t="s">
        <v>16</v>
      </c>
      <c r="G730" t="s">
        <v>17</v>
      </c>
      <c r="H730" t="s">
        <v>33</v>
      </c>
      <c r="I730" t="s">
        <v>18</v>
      </c>
      <c r="J730" t="s">
        <v>24</v>
      </c>
      <c r="K730">
        <v>123</v>
      </c>
      <c r="L730" s="14">
        <v>124</v>
      </c>
      <c r="M730" s="3" cm="1">
        <f t="array" ref="M730">_xlfn.XLOOKUP(J730,'US Export Rates'!$C$7:$S$7,_xlfn.XLOOKUP(Rateload!L730,'US Export Rates'!$A$8:$A$159,'US Export Rates'!$C$8:$S$159,0,0),0,0)</f>
        <v>557.70000000000005</v>
      </c>
      <c r="N730" t="s">
        <v>19</v>
      </c>
      <c r="O730" t="s">
        <v>59</v>
      </c>
      <c r="P730" t="s">
        <v>17</v>
      </c>
      <c r="Q730" t="str">
        <f t="shared" si="11"/>
        <v>('DHL','1/1/2025','1/1/2026','11706','Export','US','NULL','Express','Non-Document','E','123','124',557.7,'Flat','Dell_DHL2025Rates',NULL),</v>
      </c>
    </row>
    <row r="731" spans="1:17" x14ac:dyDescent="0.3">
      <c r="A731" t="s">
        <v>14</v>
      </c>
      <c r="B731" s="1" t="s">
        <v>57</v>
      </c>
      <c r="C731" s="1" t="s">
        <v>58</v>
      </c>
      <c r="D731">
        <v>11706</v>
      </c>
      <c r="E731" t="s">
        <v>15</v>
      </c>
      <c r="F731" t="s">
        <v>16</v>
      </c>
      <c r="G731" t="s">
        <v>17</v>
      </c>
      <c r="H731" t="s">
        <v>33</v>
      </c>
      <c r="I731" t="s">
        <v>18</v>
      </c>
      <c r="J731" t="s">
        <v>24</v>
      </c>
      <c r="K731">
        <v>124</v>
      </c>
      <c r="L731" s="14">
        <v>125</v>
      </c>
      <c r="M731" s="3" cm="1">
        <f t="array" ref="M731">_xlfn.XLOOKUP(J731,'US Export Rates'!$C$7:$S$7,_xlfn.XLOOKUP(Rateload!L731,'US Export Rates'!$A$8:$A$159,'US Export Rates'!$C$8:$S$159,0,0),0,0)</f>
        <v>562.16</v>
      </c>
      <c r="N731" t="s">
        <v>19</v>
      </c>
      <c r="O731" t="s">
        <v>59</v>
      </c>
      <c r="P731" t="s">
        <v>17</v>
      </c>
      <c r="Q731" t="str">
        <f t="shared" si="11"/>
        <v>('DHL','1/1/2025','1/1/2026','11706','Export','US','NULL','Express','Non-Document','E','124','125',562.16,'Flat','Dell_DHL2025Rates',NULL),</v>
      </c>
    </row>
    <row r="732" spans="1:17" x14ac:dyDescent="0.3">
      <c r="A732" t="s">
        <v>14</v>
      </c>
      <c r="B732" s="1" t="s">
        <v>57</v>
      </c>
      <c r="C732" s="1" t="s">
        <v>58</v>
      </c>
      <c r="D732">
        <v>11706</v>
      </c>
      <c r="E732" t="s">
        <v>15</v>
      </c>
      <c r="F732" t="s">
        <v>16</v>
      </c>
      <c r="G732" t="s">
        <v>17</v>
      </c>
      <c r="H732" t="s">
        <v>33</v>
      </c>
      <c r="I732" t="s">
        <v>18</v>
      </c>
      <c r="J732" t="s">
        <v>24</v>
      </c>
      <c r="K732">
        <v>125</v>
      </c>
      <c r="L732" s="14">
        <v>126</v>
      </c>
      <c r="M732" s="3" cm="1">
        <f t="array" ref="M732">_xlfn.XLOOKUP(J732,'US Export Rates'!$C$7:$S$7,_xlfn.XLOOKUP(Rateload!L732,'US Export Rates'!$A$8:$A$159,'US Export Rates'!$C$8:$S$159,0,0),0,0)</f>
        <v>566.62</v>
      </c>
      <c r="N732" t="s">
        <v>19</v>
      </c>
      <c r="O732" t="s">
        <v>59</v>
      </c>
      <c r="P732" t="s">
        <v>17</v>
      </c>
      <c r="Q732" t="str">
        <f t="shared" si="11"/>
        <v>('DHL','1/1/2025','1/1/2026','11706','Export','US','NULL','Express','Non-Document','E','125','126',566.62,'Flat','Dell_DHL2025Rates',NULL),</v>
      </c>
    </row>
    <row r="733" spans="1:17" x14ac:dyDescent="0.3">
      <c r="A733" t="s">
        <v>14</v>
      </c>
      <c r="B733" s="1" t="s">
        <v>57</v>
      </c>
      <c r="C733" s="1" t="s">
        <v>58</v>
      </c>
      <c r="D733">
        <v>11706</v>
      </c>
      <c r="E733" t="s">
        <v>15</v>
      </c>
      <c r="F733" t="s">
        <v>16</v>
      </c>
      <c r="G733" t="s">
        <v>17</v>
      </c>
      <c r="H733" t="s">
        <v>33</v>
      </c>
      <c r="I733" t="s">
        <v>18</v>
      </c>
      <c r="J733" t="s">
        <v>24</v>
      </c>
      <c r="K733">
        <v>126</v>
      </c>
      <c r="L733" s="14">
        <v>127</v>
      </c>
      <c r="M733" s="3" cm="1">
        <f t="array" ref="M733">_xlfn.XLOOKUP(J733,'US Export Rates'!$C$7:$S$7,_xlfn.XLOOKUP(Rateload!L733,'US Export Rates'!$A$8:$A$159,'US Export Rates'!$C$8:$S$159,0,0),0,0)</f>
        <v>571.08000000000004</v>
      </c>
      <c r="N733" t="s">
        <v>19</v>
      </c>
      <c r="O733" t="s">
        <v>59</v>
      </c>
      <c r="P733" t="s">
        <v>17</v>
      </c>
      <c r="Q733" t="str">
        <f t="shared" si="11"/>
        <v>('DHL','1/1/2025','1/1/2026','11706','Export','US','NULL','Express','Non-Document','E','126','127',571.08,'Flat','Dell_DHL2025Rates',NULL),</v>
      </c>
    </row>
    <row r="734" spans="1:17" x14ac:dyDescent="0.3">
      <c r="A734" t="s">
        <v>14</v>
      </c>
      <c r="B734" s="1" t="s">
        <v>57</v>
      </c>
      <c r="C734" s="1" t="s">
        <v>58</v>
      </c>
      <c r="D734">
        <v>11706</v>
      </c>
      <c r="E734" t="s">
        <v>15</v>
      </c>
      <c r="F734" t="s">
        <v>16</v>
      </c>
      <c r="G734" t="s">
        <v>17</v>
      </c>
      <c r="H734" t="s">
        <v>33</v>
      </c>
      <c r="I734" t="s">
        <v>18</v>
      </c>
      <c r="J734" t="s">
        <v>24</v>
      </c>
      <c r="K734">
        <v>127</v>
      </c>
      <c r="L734" s="14">
        <v>128</v>
      </c>
      <c r="M734" s="3" cm="1">
        <f t="array" ref="M734">_xlfn.XLOOKUP(J734,'US Export Rates'!$C$7:$S$7,_xlfn.XLOOKUP(Rateload!L734,'US Export Rates'!$A$8:$A$159,'US Export Rates'!$C$8:$S$159,0,0),0,0)</f>
        <v>575.54</v>
      </c>
      <c r="N734" t="s">
        <v>19</v>
      </c>
      <c r="O734" t="s">
        <v>59</v>
      </c>
      <c r="P734" t="s">
        <v>17</v>
      </c>
      <c r="Q734" t="str">
        <f t="shared" si="11"/>
        <v>('DHL','1/1/2025','1/1/2026','11706','Export','US','NULL','Express','Non-Document','E','127','128',575.54,'Flat','Dell_DHL2025Rates',NULL),</v>
      </c>
    </row>
    <row r="735" spans="1:17" x14ac:dyDescent="0.3">
      <c r="A735" t="s">
        <v>14</v>
      </c>
      <c r="B735" s="1" t="s">
        <v>57</v>
      </c>
      <c r="C735" s="1" t="s">
        <v>58</v>
      </c>
      <c r="D735">
        <v>11706</v>
      </c>
      <c r="E735" t="s">
        <v>15</v>
      </c>
      <c r="F735" t="s">
        <v>16</v>
      </c>
      <c r="G735" t="s">
        <v>17</v>
      </c>
      <c r="H735" t="s">
        <v>33</v>
      </c>
      <c r="I735" t="s">
        <v>18</v>
      </c>
      <c r="J735" t="s">
        <v>24</v>
      </c>
      <c r="K735">
        <v>128</v>
      </c>
      <c r="L735" s="14">
        <v>129</v>
      </c>
      <c r="M735" s="3" cm="1">
        <f t="array" ref="M735">_xlfn.XLOOKUP(J735,'US Export Rates'!$C$7:$S$7,_xlfn.XLOOKUP(Rateload!L735,'US Export Rates'!$A$8:$A$159,'US Export Rates'!$C$8:$S$159,0,0),0,0)</f>
        <v>580</v>
      </c>
      <c r="N735" t="s">
        <v>19</v>
      </c>
      <c r="O735" t="s">
        <v>59</v>
      </c>
      <c r="P735" t="s">
        <v>17</v>
      </c>
      <c r="Q735" t="str">
        <f t="shared" si="11"/>
        <v>('DHL','1/1/2025','1/1/2026','11706','Export','US','NULL','Express','Non-Document','E','128','129',580,'Flat','Dell_DHL2025Rates',NULL),</v>
      </c>
    </row>
    <row r="736" spans="1:17" x14ac:dyDescent="0.3">
      <c r="A736" t="s">
        <v>14</v>
      </c>
      <c r="B736" s="1" t="s">
        <v>57</v>
      </c>
      <c r="C736" s="1" t="s">
        <v>58</v>
      </c>
      <c r="D736">
        <v>11706</v>
      </c>
      <c r="E736" t="s">
        <v>15</v>
      </c>
      <c r="F736" t="s">
        <v>16</v>
      </c>
      <c r="G736" t="s">
        <v>17</v>
      </c>
      <c r="H736" t="s">
        <v>33</v>
      </c>
      <c r="I736" t="s">
        <v>18</v>
      </c>
      <c r="J736" t="s">
        <v>24</v>
      </c>
      <c r="K736">
        <v>129</v>
      </c>
      <c r="L736" s="14">
        <v>130</v>
      </c>
      <c r="M736" s="3" cm="1">
        <f t="array" ref="M736">_xlfn.XLOOKUP(J736,'US Export Rates'!$C$7:$S$7,_xlfn.XLOOKUP(Rateload!L736,'US Export Rates'!$A$8:$A$159,'US Export Rates'!$C$8:$S$159,0,0),0,0)</f>
        <v>584.46</v>
      </c>
      <c r="N736" t="s">
        <v>19</v>
      </c>
      <c r="O736" t="s">
        <v>59</v>
      </c>
      <c r="P736" t="s">
        <v>17</v>
      </c>
      <c r="Q736" t="str">
        <f t="shared" si="11"/>
        <v>('DHL','1/1/2025','1/1/2026','11706','Export','US','NULL','Express','Non-Document','E','129','130',584.46,'Flat','Dell_DHL2025Rates',NULL),</v>
      </c>
    </row>
    <row r="737" spans="1:17" x14ac:dyDescent="0.3">
      <c r="A737" t="s">
        <v>14</v>
      </c>
      <c r="B737" s="1" t="s">
        <v>57</v>
      </c>
      <c r="C737" s="1" t="s">
        <v>58</v>
      </c>
      <c r="D737">
        <v>11706</v>
      </c>
      <c r="E737" t="s">
        <v>15</v>
      </c>
      <c r="F737" t="s">
        <v>16</v>
      </c>
      <c r="G737" t="s">
        <v>17</v>
      </c>
      <c r="H737" t="s">
        <v>33</v>
      </c>
      <c r="I737" t="s">
        <v>18</v>
      </c>
      <c r="J737" t="s">
        <v>24</v>
      </c>
      <c r="K737">
        <v>130</v>
      </c>
      <c r="L737" s="14">
        <v>131</v>
      </c>
      <c r="M737" s="3" cm="1">
        <f t="array" ref="M737">_xlfn.XLOOKUP(J737,'US Export Rates'!$C$7:$S$7,_xlfn.XLOOKUP(Rateload!L737,'US Export Rates'!$A$8:$A$159,'US Export Rates'!$C$8:$S$159,0,0),0,0)</f>
        <v>588.91999999999996</v>
      </c>
      <c r="N737" t="s">
        <v>19</v>
      </c>
      <c r="O737" t="s">
        <v>59</v>
      </c>
      <c r="P737" t="s">
        <v>17</v>
      </c>
      <c r="Q737" t="str">
        <f t="shared" si="11"/>
        <v>('DHL','1/1/2025','1/1/2026','11706','Export','US','NULL','Express','Non-Document','E','130','131',588.92,'Flat','Dell_DHL2025Rates',NULL),</v>
      </c>
    </row>
    <row r="738" spans="1:17" x14ac:dyDescent="0.3">
      <c r="A738" t="s">
        <v>14</v>
      </c>
      <c r="B738" s="1" t="s">
        <v>57</v>
      </c>
      <c r="C738" s="1" t="s">
        <v>58</v>
      </c>
      <c r="D738">
        <v>11706</v>
      </c>
      <c r="E738" t="s">
        <v>15</v>
      </c>
      <c r="F738" t="s">
        <v>16</v>
      </c>
      <c r="G738" t="s">
        <v>17</v>
      </c>
      <c r="H738" t="s">
        <v>33</v>
      </c>
      <c r="I738" t="s">
        <v>18</v>
      </c>
      <c r="J738" t="s">
        <v>24</v>
      </c>
      <c r="K738">
        <v>131</v>
      </c>
      <c r="L738" s="14">
        <v>132</v>
      </c>
      <c r="M738" s="3" cm="1">
        <f t="array" ref="M738">_xlfn.XLOOKUP(J738,'US Export Rates'!$C$7:$S$7,_xlfn.XLOOKUP(Rateload!L738,'US Export Rates'!$A$8:$A$159,'US Export Rates'!$C$8:$S$159,0,0),0,0)</f>
        <v>593.38</v>
      </c>
      <c r="N738" t="s">
        <v>19</v>
      </c>
      <c r="O738" t="s">
        <v>59</v>
      </c>
      <c r="P738" t="s">
        <v>17</v>
      </c>
      <c r="Q738" t="str">
        <f t="shared" si="11"/>
        <v>('DHL','1/1/2025','1/1/2026','11706','Export','US','NULL','Express','Non-Document','E','131','132',593.38,'Flat','Dell_DHL2025Rates',NULL),</v>
      </c>
    </row>
    <row r="739" spans="1:17" x14ac:dyDescent="0.3">
      <c r="A739" t="s">
        <v>14</v>
      </c>
      <c r="B739" s="1" t="s">
        <v>57</v>
      </c>
      <c r="C739" s="1" t="s">
        <v>58</v>
      </c>
      <c r="D739">
        <v>11706</v>
      </c>
      <c r="E739" t="s">
        <v>15</v>
      </c>
      <c r="F739" t="s">
        <v>16</v>
      </c>
      <c r="G739" t="s">
        <v>17</v>
      </c>
      <c r="H739" t="s">
        <v>33</v>
      </c>
      <c r="I739" t="s">
        <v>18</v>
      </c>
      <c r="J739" t="s">
        <v>24</v>
      </c>
      <c r="K739">
        <v>132</v>
      </c>
      <c r="L739" s="14">
        <v>133</v>
      </c>
      <c r="M739" s="3" cm="1">
        <f t="array" ref="M739">_xlfn.XLOOKUP(J739,'US Export Rates'!$C$7:$S$7,_xlfn.XLOOKUP(Rateload!L739,'US Export Rates'!$A$8:$A$159,'US Export Rates'!$C$8:$S$159,0,0),0,0)</f>
        <v>597.84</v>
      </c>
      <c r="N739" t="s">
        <v>19</v>
      </c>
      <c r="O739" t="s">
        <v>59</v>
      </c>
      <c r="P739" t="s">
        <v>17</v>
      </c>
      <c r="Q739" t="str">
        <f t="shared" si="11"/>
        <v>('DHL','1/1/2025','1/1/2026','11706','Export','US','NULL','Express','Non-Document','E','132','133',597.84,'Flat','Dell_DHL2025Rates',NULL),</v>
      </c>
    </row>
    <row r="740" spans="1:17" x14ac:dyDescent="0.3">
      <c r="A740" t="s">
        <v>14</v>
      </c>
      <c r="B740" s="1" t="s">
        <v>57</v>
      </c>
      <c r="C740" s="1" t="s">
        <v>58</v>
      </c>
      <c r="D740">
        <v>11706</v>
      </c>
      <c r="E740" t="s">
        <v>15</v>
      </c>
      <c r="F740" t="s">
        <v>16</v>
      </c>
      <c r="G740" t="s">
        <v>17</v>
      </c>
      <c r="H740" t="s">
        <v>33</v>
      </c>
      <c r="I740" t="s">
        <v>18</v>
      </c>
      <c r="J740" t="s">
        <v>24</v>
      </c>
      <c r="K740">
        <v>133</v>
      </c>
      <c r="L740" s="14">
        <v>134</v>
      </c>
      <c r="M740" s="3" cm="1">
        <f t="array" ref="M740">_xlfn.XLOOKUP(J740,'US Export Rates'!$C$7:$S$7,_xlfn.XLOOKUP(Rateload!L740,'US Export Rates'!$A$8:$A$159,'US Export Rates'!$C$8:$S$159,0,0),0,0)</f>
        <v>602.29999999999995</v>
      </c>
      <c r="N740" t="s">
        <v>19</v>
      </c>
      <c r="O740" t="s">
        <v>59</v>
      </c>
      <c r="P740" t="s">
        <v>17</v>
      </c>
      <c r="Q740" t="str">
        <f t="shared" si="11"/>
        <v>('DHL','1/1/2025','1/1/2026','11706','Export','US','NULL','Express','Non-Document','E','133','134',602.3,'Flat','Dell_DHL2025Rates',NULL),</v>
      </c>
    </row>
    <row r="741" spans="1:17" x14ac:dyDescent="0.3">
      <c r="A741" t="s">
        <v>14</v>
      </c>
      <c r="B741" s="1" t="s">
        <v>57</v>
      </c>
      <c r="C741" s="1" t="s">
        <v>58</v>
      </c>
      <c r="D741">
        <v>11706</v>
      </c>
      <c r="E741" t="s">
        <v>15</v>
      </c>
      <c r="F741" t="s">
        <v>16</v>
      </c>
      <c r="G741" t="s">
        <v>17</v>
      </c>
      <c r="H741" t="s">
        <v>33</v>
      </c>
      <c r="I741" t="s">
        <v>18</v>
      </c>
      <c r="J741" t="s">
        <v>24</v>
      </c>
      <c r="K741">
        <v>134</v>
      </c>
      <c r="L741" s="14">
        <v>135</v>
      </c>
      <c r="M741" s="3" cm="1">
        <f t="array" ref="M741">_xlfn.XLOOKUP(J741,'US Export Rates'!$C$7:$S$7,_xlfn.XLOOKUP(Rateload!L741,'US Export Rates'!$A$8:$A$159,'US Export Rates'!$C$8:$S$159,0,0),0,0)</f>
        <v>606.76</v>
      </c>
      <c r="N741" t="s">
        <v>19</v>
      </c>
      <c r="O741" t="s">
        <v>59</v>
      </c>
      <c r="P741" t="s">
        <v>17</v>
      </c>
      <c r="Q741" t="str">
        <f t="shared" si="11"/>
        <v>('DHL','1/1/2025','1/1/2026','11706','Export','US','NULL','Express','Non-Document','E','134','135',606.76,'Flat','Dell_DHL2025Rates',NULL),</v>
      </c>
    </row>
    <row r="742" spans="1:17" x14ac:dyDescent="0.3">
      <c r="A742" t="s">
        <v>14</v>
      </c>
      <c r="B742" s="1" t="s">
        <v>57</v>
      </c>
      <c r="C742" s="1" t="s">
        <v>58</v>
      </c>
      <c r="D742">
        <v>11706</v>
      </c>
      <c r="E742" t="s">
        <v>15</v>
      </c>
      <c r="F742" t="s">
        <v>16</v>
      </c>
      <c r="G742" t="s">
        <v>17</v>
      </c>
      <c r="H742" t="s">
        <v>33</v>
      </c>
      <c r="I742" t="s">
        <v>18</v>
      </c>
      <c r="J742" t="s">
        <v>24</v>
      </c>
      <c r="K742">
        <v>135</v>
      </c>
      <c r="L742" s="14">
        <v>136</v>
      </c>
      <c r="M742" s="3" cm="1">
        <f t="array" ref="M742">_xlfn.XLOOKUP(J742,'US Export Rates'!$C$7:$S$7,_xlfn.XLOOKUP(Rateload!L742,'US Export Rates'!$A$8:$A$159,'US Export Rates'!$C$8:$S$159,0,0),0,0)</f>
        <v>611.22</v>
      </c>
      <c r="N742" t="s">
        <v>19</v>
      </c>
      <c r="O742" t="s">
        <v>59</v>
      </c>
      <c r="P742" t="s">
        <v>17</v>
      </c>
      <c r="Q742" t="str">
        <f t="shared" si="11"/>
        <v>('DHL','1/1/2025','1/1/2026','11706','Export','US','NULL','Express','Non-Document','E','135','136',611.22,'Flat','Dell_DHL2025Rates',NULL),</v>
      </c>
    </row>
    <row r="743" spans="1:17" x14ac:dyDescent="0.3">
      <c r="A743" t="s">
        <v>14</v>
      </c>
      <c r="B743" s="1" t="s">
        <v>57</v>
      </c>
      <c r="C743" s="1" t="s">
        <v>58</v>
      </c>
      <c r="D743">
        <v>11706</v>
      </c>
      <c r="E743" t="s">
        <v>15</v>
      </c>
      <c r="F743" t="s">
        <v>16</v>
      </c>
      <c r="G743" t="s">
        <v>17</v>
      </c>
      <c r="H743" t="s">
        <v>33</v>
      </c>
      <c r="I743" t="s">
        <v>18</v>
      </c>
      <c r="J743" t="s">
        <v>24</v>
      </c>
      <c r="K743">
        <v>136</v>
      </c>
      <c r="L743" s="14">
        <v>137</v>
      </c>
      <c r="M743" s="3" cm="1">
        <f t="array" ref="M743">_xlfn.XLOOKUP(J743,'US Export Rates'!$C$7:$S$7,_xlfn.XLOOKUP(Rateload!L743,'US Export Rates'!$A$8:$A$159,'US Export Rates'!$C$8:$S$159,0,0),0,0)</f>
        <v>615.67999999999995</v>
      </c>
      <c r="N743" t="s">
        <v>19</v>
      </c>
      <c r="O743" t="s">
        <v>59</v>
      </c>
      <c r="P743" t="s">
        <v>17</v>
      </c>
      <c r="Q743" t="str">
        <f t="shared" si="11"/>
        <v>('DHL','1/1/2025','1/1/2026','11706','Export','US','NULL','Express','Non-Document','E','136','137',615.68,'Flat','Dell_DHL2025Rates',NULL),</v>
      </c>
    </row>
    <row r="744" spans="1:17" x14ac:dyDescent="0.3">
      <c r="A744" t="s">
        <v>14</v>
      </c>
      <c r="B744" s="1" t="s">
        <v>57</v>
      </c>
      <c r="C744" s="1" t="s">
        <v>58</v>
      </c>
      <c r="D744">
        <v>11706</v>
      </c>
      <c r="E744" t="s">
        <v>15</v>
      </c>
      <c r="F744" t="s">
        <v>16</v>
      </c>
      <c r="G744" t="s">
        <v>17</v>
      </c>
      <c r="H744" t="s">
        <v>33</v>
      </c>
      <c r="I744" t="s">
        <v>18</v>
      </c>
      <c r="J744" t="s">
        <v>24</v>
      </c>
      <c r="K744">
        <v>137</v>
      </c>
      <c r="L744" s="14">
        <v>138</v>
      </c>
      <c r="M744" s="3" cm="1">
        <f t="array" ref="M744">_xlfn.XLOOKUP(J744,'US Export Rates'!$C$7:$S$7,_xlfn.XLOOKUP(Rateload!L744,'US Export Rates'!$A$8:$A$159,'US Export Rates'!$C$8:$S$159,0,0),0,0)</f>
        <v>620.14</v>
      </c>
      <c r="N744" t="s">
        <v>19</v>
      </c>
      <c r="O744" t="s">
        <v>59</v>
      </c>
      <c r="P744" t="s">
        <v>17</v>
      </c>
      <c r="Q744" t="str">
        <f t="shared" si="11"/>
        <v>('DHL','1/1/2025','1/1/2026','11706','Export','US','NULL','Express','Non-Document','E','137','138',620.14,'Flat','Dell_DHL2025Rates',NULL),</v>
      </c>
    </row>
    <row r="745" spans="1:17" x14ac:dyDescent="0.3">
      <c r="A745" t="s">
        <v>14</v>
      </c>
      <c r="B745" s="1" t="s">
        <v>57</v>
      </c>
      <c r="C745" s="1" t="s">
        <v>58</v>
      </c>
      <c r="D745">
        <v>11706</v>
      </c>
      <c r="E745" t="s">
        <v>15</v>
      </c>
      <c r="F745" t="s">
        <v>16</v>
      </c>
      <c r="G745" t="s">
        <v>17</v>
      </c>
      <c r="H745" t="s">
        <v>33</v>
      </c>
      <c r="I745" t="s">
        <v>18</v>
      </c>
      <c r="J745" t="s">
        <v>24</v>
      </c>
      <c r="K745">
        <v>138</v>
      </c>
      <c r="L745" s="14">
        <v>139</v>
      </c>
      <c r="M745" s="3" cm="1">
        <f t="array" ref="M745">_xlfn.XLOOKUP(J745,'US Export Rates'!$C$7:$S$7,_xlfn.XLOOKUP(Rateload!L745,'US Export Rates'!$A$8:$A$159,'US Export Rates'!$C$8:$S$159,0,0),0,0)</f>
        <v>624.6</v>
      </c>
      <c r="N745" t="s">
        <v>19</v>
      </c>
      <c r="O745" t="s">
        <v>59</v>
      </c>
      <c r="P745" t="s">
        <v>17</v>
      </c>
      <c r="Q745" t="str">
        <f t="shared" si="11"/>
        <v>('DHL','1/1/2025','1/1/2026','11706','Export','US','NULL','Express','Non-Document','E','138','139',624.6,'Flat','Dell_DHL2025Rates',NULL),</v>
      </c>
    </row>
    <row r="746" spans="1:17" x14ac:dyDescent="0.3">
      <c r="A746" t="s">
        <v>14</v>
      </c>
      <c r="B746" s="1" t="s">
        <v>57</v>
      </c>
      <c r="C746" s="1" t="s">
        <v>58</v>
      </c>
      <c r="D746">
        <v>11706</v>
      </c>
      <c r="E746" t="s">
        <v>15</v>
      </c>
      <c r="F746" t="s">
        <v>16</v>
      </c>
      <c r="G746" t="s">
        <v>17</v>
      </c>
      <c r="H746" t="s">
        <v>33</v>
      </c>
      <c r="I746" t="s">
        <v>18</v>
      </c>
      <c r="J746" t="s">
        <v>24</v>
      </c>
      <c r="K746">
        <v>139</v>
      </c>
      <c r="L746" s="14">
        <v>140</v>
      </c>
      <c r="M746" s="3" cm="1">
        <f t="array" ref="M746">_xlfn.XLOOKUP(J746,'US Export Rates'!$C$7:$S$7,_xlfn.XLOOKUP(Rateload!L746,'US Export Rates'!$A$8:$A$159,'US Export Rates'!$C$8:$S$159,0,0),0,0)</f>
        <v>629.05999999999995</v>
      </c>
      <c r="N746" t="s">
        <v>19</v>
      </c>
      <c r="O746" t="s">
        <v>59</v>
      </c>
      <c r="P746" t="s">
        <v>17</v>
      </c>
      <c r="Q746" t="str">
        <f t="shared" si="11"/>
        <v>('DHL','1/1/2025','1/1/2026','11706','Export','US','NULL','Express','Non-Document','E','139','140',629.06,'Flat','Dell_DHL2025Rates',NULL),</v>
      </c>
    </row>
    <row r="747" spans="1:17" x14ac:dyDescent="0.3">
      <c r="A747" t="s">
        <v>14</v>
      </c>
      <c r="B747" s="1" t="s">
        <v>57</v>
      </c>
      <c r="C747" s="1" t="s">
        <v>58</v>
      </c>
      <c r="D747">
        <v>11706</v>
      </c>
      <c r="E747" t="s">
        <v>15</v>
      </c>
      <c r="F747" t="s">
        <v>16</v>
      </c>
      <c r="G747" t="s">
        <v>17</v>
      </c>
      <c r="H747" t="s">
        <v>33</v>
      </c>
      <c r="I747" t="s">
        <v>18</v>
      </c>
      <c r="J747" t="s">
        <v>24</v>
      </c>
      <c r="K747">
        <v>140</v>
      </c>
      <c r="L747" s="14">
        <v>141</v>
      </c>
      <c r="M747" s="3" cm="1">
        <f t="array" ref="M747">_xlfn.XLOOKUP(J747,'US Export Rates'!$C$7:$S$7,_xlfn.XLOOKUP(Rateload!L747,'US Export Rates'!$A$8:$A$159,'US Export Rates'!$C$8:$S$159,0,0),0,0)</f>
        <v>633.52</v>
      </c>
      <c r="N747" t="s">
        <v>19</v>
      </c>
      <c r="O747" t="s">
        <v>59</v>
      </c>
      <c r="P747" t="s">
        <v>17</v>
      </c>
      <c r="Q747" t="str">
        <f t="shared" si="11"/>
        <v>('DHL','1/1/2025','1/1/2026','11706','Export','US','NULL','Express','Non-Document','E','140','141',633.52,'Flat','Dell_DHL2025Rates',NULL),</v>
      </c>
    </row>
    <row r="748" spans="1:17" x14ac:dyDescent="0.3">
      <c r="A748" t="s">
        <v>14</v>
      </c>
      <c r="B748" s="1" t="s">
        <v>57</v>
      </c>
      <c r="C748" s="1" t="s">
        <v>58</v>
      </c>
      <c r="D748">
        <v>11706</v>
      </c>
      <c r="E748" t="s">
        <v>15</v>
      </c>
      <c r="F748" t="s">
        <v>16</v>
      </c>
      <c r="G748" t="s">
        <v>17</v>
      </c>
      <c r="H748" t="s">
        <v>33</v>
      </c>
      <c r="I748" t="s">
        <v>18</v>
      </c>
      <c r="J748" t="s">
        <v>24</v>
      </c>
      <c r="K748">
        <v>141</v>
      </c>
      <c r="L748" s="14">
        <v>142</v>
      </c>
      <c r="M748" s="3" cm="1">
        <f t="array" ref="M748">_xlfn.XLOOKUP(J748,'US Export Rates'!$C$7:$S$7,_xlfn.XLOOKUP(Rateload!L748,'US Export Rates'!$A$8:$A$159,'US Export Rates'!$C$8:$S$159,0,0),0,0)</f>
        <v>637.98</v>
      </c>
      <c r="N748" t="s">
        <v>19</v>
      </c>
      <c r="O748" t="s">
        <v>59</v>
      </c>
      <c r="P748" t="s">
        <v>17</v>
      </c>
      <c r="Q748" t="str">
        <f t="shared" si="11"/>
        <v>('DHL','1/1/2025','1/1/2026','11706','Export','US','NULL','Express','Non-Document','E','141','142',637.98,'Flat','Dell_DHL2025Rates',NULL),</v>
      </c>
    </row>
    <row r="749" spans="1:17" x14ac:dyDescent="0.3">
      <c r="A749" t="s">
        <v>14</v>
      </c>
      <c r="B749" s="1" t="s">
        <v>57</v>
      </c>
      <c r="C749" s="1" t="s">
        <v>58</v>
      </c>
      <c r="D749">
        <v>11706</v>
      </c>
      <c r="E749" t="s">
        <v>15</v>
      </c>
      <c r="F749" t="s">
        <v>16</v>
      </c>
      <c r="G749" t="s">
        <v>17</v>
      </c>
      <c r="H749" t="s">
        <v>33</v>
      </c>
      <c r="I749" t="s">
        <v>18</v>
      </c>
      <c r="J749" t="s">
        <v>24</v>
      </c>
      <c r="K749">
        <v>142</v>
      </c>
      <c r="L749" s="14">
        <v>143</v>
      </c>
      <c r="M749" s="3" cm="1">
        <f t="array" ref="M749">_xlfn.XLOOKUP(J749,'US Export Rates'!$C$7:$S$7,_xlfn.XLOOKUP(Rateload!L749,'US Export Rates'!$A$8:$A$159,'US Export Rates'!$C$8:$S$159,0,0),0,0)</f>
        <v>642.44000000000005</v>
      </c>
      <c r="N749" t="s">
        <v>19</v>
      </c>
      <c r="O749" t="s">
        <v>59</v>
      </c>
      <c r="P749" t="s">
        <v>17</v>
      </c>
      <c r="Q749" t="str">
        <f t="shared" si="11"/>
        <v>('DHL','1/1/2025','1/1/2026','11706','Export','US','NULL','Express','Non-Document','E','142','143',642.44,'Flat','Dell_DHL2025Rates',NULL),</v>
      </c>
    </row>
    <row r="750" spans="1:17" x14ac:dyDescent="0.3">
      <c r="A750" t="s">
        <v>14</v>
      </c>
      <c r="B750" s="1" t="s">
        <v>57</v>
      </c>
      <c r="C750" s="1" t="s">
        <v>58</v>
      </c>
      <c r="D750">
        <v>11706</v>
      </c>
      <c r="E750" t="s">
        <v>15</v>
      </c>
      <c r="F750" t="s">
        <v>16</v>
      </c>
      <c r="G750" t="s">
        <v>17</v>
      </c>
      <c r="H750" t="s">
        <v>33</v>
      </c>
      <c r="I750" t="s">
        <v>18</v>
      </c>
      <c r="J750" t="s">
        <v>24</v>
      </c>
      <c r="K750">
        <v>143</v>
      </c>
      <c r="L750" s="14">
        <v>144</v>
      </c>
      <c r="M750" s="3" cm="1">
        <f t="array" ref="M750">_xlfn.XLOOKUP(J750,'US Export Rates'!$C$7:$S$7,_xlfn.XLOOKUP(Rateload!L750,'US Export Rates'!$A$8:$A$159,'US Export Rates'!$C$8:$S$159,0,0),0,0)</f>
        <v>646.9</v>
      </c>
      <c r="N750" t="s">
        <v>19</v>
      </c>
      <c r="O750" t="s">
        <v>59</v>
      </c>
      <c r="P750" t="s">
        <v>17</v>
      </c>
      <c r="Q750" t="str">
        <f t="shared" si="11"/>
        <v>('DHL','1/1/2025','1/1/2026','11706','Export','US','NULL','Express','Non-Document','E','143','144',646.9,'Flat','Dell_DHL2025Rates',NULL),</v>
      </c>
    </row>
    <row r="751" spans="1:17" x14ac:dyDescent="0.3">
      <c r="A751" t="s">
        <v>14</v>
      </c>
      <c r="B751" s="1" t="s">
        <v>57</v>
      </c>
      <c r="C751" s="1" t="s">
        <v>58</v>
      </c>
      <c r="D751">
        <v>11706</v>
      </c>
      <c r="E751" t="s">
        <v>15</v>
      </c>
      <c r="F751" t="s">
        <v>16</v>
      </c>
      <c r="G751" t="s">
        <v>17</v>
      </c>
      <c r="H751" t="s">
        <v>33</v>
      </c>
      <c r="I751" t="s">
        <v>18</v>
      </c>
      <c r="J751" t="s">
        <v>24</v>
      </c>
      <c r="K751">
        <v>144</v>
      </c>
      <c r="L751" s="14">
        <v>145</v>
      </c>
      <c r="M751" s="3" cm="1">
        <f t="array" ref="M751">_xlfn.XLOOKUP(J751,'US Export Rates'!$C$7:$S$7,_xlfn.XLOOKUP(Rateload!L751,'US Export Rates'!$A$8:$A$159,'US Export Rates'!$C$8:$S$159,0,0),0,0)</f>
        <v>651.36</v>
      </c>
      <c r="N751" t="s">
        <v>19</v>
      </c>
      <c r="O751" t="s">
        <v>59</v>
      </c>
      <c r="P751" t="s">
        <v>17</v>
      </c>
      <c r="Q751" t="str">
        <f t="shared" si="11"/>
        <v>('DHL','1/1/2025','1/1/2026','11706','Export','US','NULL','Express','Non-Document','E','144','145',651.36,'Flat','Dell_DHL2025Rates',NULL),</v>
      </c>
    </row>
    <row r="752" spans="1:17" x14ac:dyDescent="0.3">
      <c r="A752" t="s">
        <v>14</v>
      </c>
      <c r="B752" s="1" t="s">
        <v>57</v>
      </c>
      <c r="C752" s="1" t="s">
        <v>58</v>
      </c>
      <c r="D752">
        <v>11706</v>
      </c>
      <c r="E752" t="s">
        <v>15</v>
      </c>
      <c r="F752" t="s">
        <v>16</v>
      </c>
      <c r="G752" t="s">
        <v>17</v>
      </c>
      <c r="H752" t="s">
        <v>33</v>
      </c>
      <c r="I752" t="s">
        <v>18</v>
      </c>
      <c r="J752" t="s">
        <v>24</v>
      </c>
      <c r="K752">
        <v>145</v>
      </c>
      <c r="L752" s="14">
        <v>146</v>
      </c>
      <c r="M752" s="3" cm="1">
        <f t="array" ref="M752">_xlfn.XLOOKUP(J752,'US Export Rates'!$C$7:$S$7,_xlfn.XLOOKUP(Rateload!L752,'US Export Rates'!$A$8:$A$159,'US Export Rates'!$C$8:$S$159,0,0),0,0)</f>
        <v>655.82</v>
      </c>
      <c r="N752" t="s">
        <v>19</v>
      </c>
      <c r="O752" t="s">
        <v>59</v>
      </c>
      <c r="P752" t="s">
        <v>17</v>
      </c>
      <c r="Q752" t="str">
        <f t="shared" si="11"/>
        <v>('DHL','1/1/2025','1/1/2026','11706','Export','US','NULL','Express','Non-Document','E','145','146',655.82,'Flat','Dell_DHL2025Rates',NULL),</v>
      </c>
    </row>
    <row r="753" spans="1:17" x14ac:dyDescent="0.3">
      <c r="A753" t="s">
        <v>14</v>
      </c>
      <c r="B753" s="1" t="s">
        <v>57</v>
      </c>
      <c r="C753" s="1" t="s">
        <v>58</v>
      </c>
      <c r="D753">
        <v>11706</v>
      </c>
      <c r="E753" t="s">
        <v>15</v>
      </c>
      <c r="F753" t="s">
        <v>16</v>
      </c>
      <c r="G753" t="s">
        <v>17</v>
      </c>
      <c r="H753" t="s">
        <v>33</v>
      </c>
      <c r="I753" t="s">
        <v>18</v>
      </c>
      <c r="J753" t="s">
        <v>24</v>
      </c>
      <c r="K753">
        <v>146</v>
      </c>
      <c r="L753" s="14">
        <v>147</v>
      </c>
      <c r="M753" s="3" cm="1">
        <f t="array" ref="M753">_xlfn.XLOOKUP(J753,'US Export Rates'!$C$7:$S$7,_xlfn.XLOOKUP(Rateload!L753,'US Export Rates'!$A$8:$A$159,'US Export Rates'!$C$8:$S$159,0,0),0,0)</f>
        <v>660.28</v>
      </c>
      <c r="N753" t="s">
        <v>19</v>
      </c>
      <c r="O753" t="s">
        <v>59</v>
      </c>
      <c r="P753" t="s">
        <v>17</v>
      </c>
      <c r="Q753" t="str">
        <f t="shared" si="11"/>
        <v>('DHL','1/1/2025','1/1/2026','11706','Export','US','NULL','Express','Non-Document','E','146','147',660.28,'Flat','Dell_DHL2025Rates',NULL),</v>
      </c>
    </row>
    <row r="754" spans="1:17" x14ac:dyDescent="0.3">
      <c r="A754" t="s">
        <v>14</v>
      </c>
      <c r="B754" s="1" t="s">
        <v>57</v>
      </c>
      <c r="C754" s="1" t="s">
        <v>58</v>
      </c>
      <c r="D754">
        <v>11706</v>
      </c>
      <c r="E754" t="s">
        <v>15</v>
      </c>
      <c r="F754" t="s">
        <v>16</v>
      </c>
      <c r="G754" t="s">
        <v>17</v>
      </c>
      <c r="H754" t="s">
        <v>33</v>
      </c>
      <c r="I754" t="s">
        <v>18</v>
      </c>
      <c r="J754" t="s">
        <v>24</v>
      </c>
      <c r="K754">
        <v>147</v>
      </c>
      <c r="L754" s="14">
        <v>148</v>
      </c>
      <c r="M754" s="3" cm="1">
        <f t="array" ref="M754">_xlfn.XLOOKUP(J754,'US Export Rates'!$C$7:$S$7,_xlfn.XLOOKUP(Rateload!L754,'US Export Rates'!$A$8:$A$159,'US Export Rates'!$C$8:$S$159,0,0),0,0)</f>
        <v>664.74</v>
      </c>
      <c r="N754" t="s">
        <v>19</v>
      </c>
      <c r="O754" t="s">
        <v>59</v>
      </c>
      <c r="P754" t="s">
        <v>17</v>
      </c>
      <c r="Q754" t="str">
        <f t="shared" si="11"/>
        <v>('DHL','1/1/2025','1/1/2026','11706','Export','US','NULL','Express','Non-Document','E','147','148',664.74,'Flat','Dell_DHL2025Rates',NULL),</v>
      </c>
    </row>
    <row r="755" spans="1:17" x14ac:dyDescent="0.3">
      <c r="A755" t="s">
        <v>14</v>
      </c>
      <c r="B755" s="1" t="s">
        <v>57</v>
      </c>
      <c r="C755" s="1" t="s">
        <v>58</v>
      </c>
      <c r="D755">
        <v>11706</v>
      </c>
      <c r="E755" t="s">
        <v>15</v>
      </c>
      <c r="F755" t="s">
        <v>16</v>
      </c>
      <c r="G755" t="s">
        <v>17</v>
      </c>
      <c r="H755" t="s">
        <v>33</v>
      </c>
      <c r="I755" t="s">
        <v>18</v>
      </c>
      <c r="J755" t="s">
        <v>24</v>
      </c>
      <c r="K755">
        <v>148</v>
      </c>
      <c r="L755" s="14">
        <v>149</v>
      </c>
      <c r="M755" s="3" cm="1">
        <f t="array" ref="M755">_xlfn.XLOOKUP(J755,'US Export Rates'!$C$7:$S$7,_xlfn.XLOOKUP(Rateload!L755,'US Export Rates'!$A$8:$A$159,'US Export Rates'!$C$8:$S$159,0,0),0,0)</f>
        <v>669.2</v>
      </c>
      <c r="N755" t="s">
        <v>19</v>
      </c>
      <c r="O755" t="s">
        <v>59</v>
      </c>
      <c r="P755" t="s">
        <v>17</v>
      </c>
      <c r="Q755" t="str">
        <f t="shared" si="11"/>
        <v>('DHL','1/1/2025','1/1/2026','11706','Export','US','NULL','Express','Non-Document','E','148','149',669.2,'Flat','Dell_DHL2025Rates',NULL),</v>
      </c>
    </row>
    <row r="756" spans="1:17" x14ac:dyDescent="0.3">
      <c r="A756" t="s">
        <v>14</v>
      </c>
      <c r="B756" s="1" t="s">
        <v>57</v>
      </c>
      <c r="C756" s="1" t="s">
        <v>58</v>
      </c>
      <c r="D756">
        <v>11706</v>
      </c>
      <c r="E756" t="s">
        <v>15</v>
      </c>
      <c r="F756" t="s">
        <v>16</v>
      </c>
      <c r="G756" t="s">
        <v>17</v>
      </c>
      <c r="H756" t="s">
        <v>33</v>
      </c>
      <c r="I756" t="s">
        <v>18</v>
      </c>
      <c r="J756" t="s">
        <v>24</v>
      </c>
      <c r="K756">
        <v>149</v>
      </c>
      <c r="L756" s="14">
        <v>150</v>
      </c>
      <c r="M756" s="3" cm="1">
        <f t="array" ref="M756">_xlfn.XLOOKUP(J756,'US Export Rates'!$C$7:$S$7,_xlfn.XLOOKUP(Rateload!L756,'US Export Rates'!$A$8:$A$159,'US Export Rates'!$C$8:$S$159,0,0),0,0)</f>
        <v>673.66</v>
      </c>
      <c r="N756" t="s">
        <v>19</v>
      </c>
      <c r="O756" t="s">
        <v>59</v>
      </c>
      <c r="P756" t="s">
        <v>17</v>
      </c>
      <c r="Q756" t="str">
        <f t="shared" si="11"/>
        <v>('DHL','1/1/2025','1/1/2026','11706','Export','US','NULL','Express','Non-Document','E','149','150',673.66,'Flat','Dell_DHL2025Rates',NULL),</v>
      </c>
    </row>
    <row r="757" spans="1:17" x14ac:dyDescent="0.3">
      <c r="A757" t="s">
        <v>14</v>
      </c>
      <c r="B757" s="1" t="s">
        <v>57</v>
      </c>
      <c r="C757" s="1" t="s">
        <v>58</v>
      </c>
      <c r="D757">
        <v>11706</v>
      </c>
      <c r="E757" t="s">
        <v>15</v>
      </c>
      <c r="F757" t="s">
        <v>16</v>
      </c>
      <c r="G757" t="s">
        <v>17</v>
      </c>
      <c r="H757" t="s">
        <v>33</v>
      </c>
      <c r="I757" t="s">
        <v>18</v>
      </c>
      <c r="J757" t="s">
        <v>24</v>
      </c>
      <c r="K757">
        <v>150</v>
      </c>
      <c r="L757" s="14">
        <v>99999</v>
      </c>
      <c r="M757" s="3" cm="1">
        <f t="array" ref="M757">_xlfn.XLOOKUP(J757,'US Export Rates'!$C$7:$S$7,_xlfn.XLOOKUP(Rateload!L757,'US Export Rates'!$A$8:$A$159,'US Export Rates'!$C$8:$S$159,0,0),0,0)</f>
        <v>4.47</v>
      </c>
      <c r="N757" t="s">
        <v>340</v>
      </c>
      <c r="O757" t="s">
        <v>59</v>
      </c>
      <c r="P757" t="s">
        <v>17</v>
      </c>
      <c r="Q757" t="str">
        <f t="shared" si="11"/>
        <v>('DHL','1/1/2025','1/1/2026','11706','Export','US','NULL','Express','Non-Document','E','150','99999',4.47,'Per LB (M)','Dell_DHL2025Rates',NULL),</v>
      </c>
    </row>
    <row r="758" spans="1:17" x14ac:dyDescent="0.3">
      <c r="A758" t="s">
        <v>14</v>
      </c>
      <c r="B758" s="1" t="s">
        <v>57</v>
      </c>
      <c r="C758" s="1" t="s">
        <v>58</v>
      </c>
      <c r="D758">
        <v>11706</v>
      </c>
      <c r="E758" t="s">
        <v>15</v>
      </c>
      <c r="F758" t="s">
        <v>16</v>
      </c>
      <c r="G758" t="s">
        <v>17</v>
      </c>
      <c r="H758" t="s">
        <v>33</v>
      </c>
      <c r="I758" t="s">
        <v>18</v>
      </c>
      <c r="J758" t="s">
        <v>25</v>
      </c>
      <c r="K758">
        <v>0</v>
      </c>
      <c r="L758" s="14">
        <v>1</v>
      </c>
      <c r="M758" s="3" cm="1">
        <f t="array" ref="M758">_xlfn.XLOOKUP(J758,'US Export Rates'!$C$7:$S$7,_xlfn.XLOOKUP(Rateload!L758,'US Export Rates'!$A$8:$A$159,'US Export Rates'!$C$8:$S$159,0,0),0,0)</f>
        <v>20.07</v>
      </c>
      <c r="N758" t="s">
        <v>19</v>
      </c>
      <c r="O758" t="s">
        <v>59</v>
      </c>
      <c r="P758" t="s">
        <v>17</v>
      </c>
      <c r="Q758" t="str">
        <f t="shared" si="11"/>
        <v>('DHL','1/1/2025','1/1/2026','11706','Export','US','NULL','Express','Non-Document','F','0','1',20.07,'Flat','Dell_DHL2025Rates',NULL),</v>
      </c>
    </row>
    <row r="759" spans="1:17" x14ac:dyDescent="0.3">
      <c r="A759" t="s">
        <v>14</v>
      </c>
      <c r="B759" s="1" t="s">
        <v>57</v>
      </c>
      <c r="C759" s="1" t="s">
        <v>58</v>
      </c>
      <c r="D759">
        <v>11706</v>
      </c>
      <c r="E759" t="s">
        <v>15</v>
      </c>
      <c r="F759" t="s">
        <v>16</v>
      </c>
      <c r="G759" t="s">
        <v>17</v>
      </c>
      <c r="H759" t="s">
        <v>33</v>
      </c>
      <c r="I759" t="s">
        <v>18</v>
      </c>
      <c r="J759" t="s">
        <v>25</v>
      </c>
      <c r="K759">
        <v>1</v>
      </c>
      <c r="L759" s="14">
        <v>2</v>
      </c>
      <c r="M759" s="3" cm="1">
        <f t="array" ref="M759">_xlfn.XLOOKUP(J759,'US Export Rates'!$C$7:$S$7,_xlfn.XLOOKUP(Rateload!L759,'US Export Rates'!$A$8:$A$159,'US Export Rates'!$C$8:$S$159,0,0),0,0)</f>
        <v>23.36</v>
      </c>
      <c r="N759" t="s">
        <v>19</v>
      </c>
      <c r="O759" t="s">
        <v>59</v>
      </c>
      <c r="P759" t="s">
        <v>17</v>
      </c>
      <c r="Q759" t="str">
        <f t="shared" si="11"/>
        <v>('DHL','1/1/2025','1/1/2026','11706','Export','US','NULL','Express','Non-Document','F','1','2',23.36,'Flat','Dell_DHL2025Rates',NULL),</v>
      </c>
    </row>
    <row r="760" spans="1:17" x14ac:dyDescent="0.3">
      <c r="A760" t="s">
        <v>14</v>
      </c>
      <c r="B760" s="1" t="s">
        <v>57</v>
      </c>
      <c r="C760" s="1" t="s">
        <v>58</v>
      </c>
      <c r="D760">
        <v>11706</v>
      </c>
      <c r="E760" t="s">
        <v>15</v>
      </c>
      <c r="F760" t="s">
        <v>16</v>
      </c>
      <c r="G760" t="s">
        <v>17</v>
      </c>
      <c r="H760" t="s">
        <v>33</v>
      </c>
      <c r="I760" t="s">
        <v>18</v>
      </c>
      <c r="J760" t="s">
        <v>25</v>
      </c>
      <c r="K760">
        <v>2</v>
      </c>
      <c r="L760" s="14">
        <v>3</v>
      </c>
      <c r="M760" s="3" cm="1">
        <f t="array" ref="M760">_xlfn.XLOOKUP(J760,'US Export Rates'!$C$7:$S$7,_xlfn.XLOOKUP(Rateload!L760,'US Export Rates'!$A$8:$A$159,'US Export Rates'!$C$8:$S$159,0,0),0,0)</f>
        <v>26.68</v>
      </c>
      <c r="N760" t="s">
        <v>19</v>
      </c>
      <c r="O760" t="s">
        <v>59</v>
      </c>
      <c r="P760" t="s">
        <v>17</v>
      </c>
      <c r="Q760" t="str">
        <f t="shared" si="11"/>
        <v>('DHL','1/1/2025','1/1/2026','11706','Export','US','NULL','Express','Non-Document','F','2','3',26.68,'Flat','Dell_DHL2025Rates',NULL),</v>
      </c>
    </row>
    <row r="761" spans="1:17" x14ac:dyDescent="0.3">
      <c r="A761" t="s">
        <v>14</v>
      </c>
      <c r="B761" s="1" t="s">
        <v>57</v>
      </c>
      <c r="C761" s="1" t="s">
        <v>58</v>
      </c>
      <c r="D761">
        <v>11706</v>
      </c>
      <c r="E761" t="s">
        <v>15</v>
      </c>
      <c r="F761" t="s">
        <v>16</v>
      </c>
      <c r="G761" t="s">
        <v>17</v>
      </c>
      <c r="H761" t="s">
        <v>33</v>
      </c>
      <c r="I761" t="s">
        <v>18</v>
      </c>
      <c r="J761" t="s">
        <v>25</v>
      </c>
      <c r="K761">
        <v>3</v>
      </c>
      <c r="L761" s="14">
        <v>4</v>
      </c>
      <c r="M761" s="3" cm="1">
        <f t="array" ref="M761">_xlfn.XLOOKUP(J761,'US Export Rates'!$C$7:$S$7,_xlfn.XLOOKUP(Rateload!L761,'US Export Rates'!$A$8:$A$159,'US Export Rates'!$C$8:$S$159,0,0),0,0)</f>
        <v>29.98</v>
      </c>
      <c r="N761" t="s">
        <v>19</v>
      </c>
      <c r="O761" t="s">
        <v>59</v>
      </c>
      <c r="P761" t="s">
        <v>17</v>
      </c>
      <c r="Q761" t="str">
        <f t="shared" si="11"/>
        <v>('DHL','1/1/2025','1/1/2026','11706','Export','US','NULL','Express','Non-Document','F','3','4',29.98,'Flat','Dell_DHL2025Rates',NULL),</v>
      </c>
    </row>
    <row r="762" spans="1:17" x14ac:dyDescent="0.3">
      <c r="A762" t="s">
        <v>14</v>
      </c>
      <c r="B762" s="1" t="s">
        <v>57</v>
      </c>
      <c r="C762" s="1" t="s">
        <v>58</v>
      </c>
      <c r="D762">
        <v>11706</v>
      </c>
      <c r="E762" t="s">
        <v>15</v>
      </c>
      <c r="F762" t="s">
        <v>16</v>
      </c>
      <c r="G762" t="s">
        <v>17</v>
      </c>
      <c r="H762" t="s">
        <v>33</v>
      </c>
      <c r="I762" t="s">
        <v>18</v>
      </c>
      <c r="J762" t="s">
        <v>25</v>
      </c>
      <c r="K762">
        <v>4</v>
      </c>
      <c r="L762" s="14">
        <v>5</v>
      </c>
      <c r="M762" s="3" cm="1">
        <f t="array" ref="M762">_xlfn.XLOOKUP(J762,'US Export Rates'!$C$7:$S$7,_xlfn.XLOOKUP(Rateload!L762,'US Export Rates'!$A$8:$A$159,'US Export Rates'!$C$8:$S$159,0,0),0,0)</f>
        <v>33.299999999999997</v>
      </c>
      <c r="N762" t="s">
        <v>19</v>
      </c>
      <c r="O762" t="s">
        <v>59</v>
      </c>
      <c r="P762" t="s">
        <v>17</v>
      </c>
      <c r="Q762" t="str">
        <f t="shared" si="11"/>
        <v>('DHL','1/1/2025','1/1/2026','11706','Export','US','NULL','Express','Non-Document','F','4','5',33.3,'Flat','Dell_DHL2025Rates',NULL),</v>
      </c>
    </row>
    <row r="763" spans="1:17" x14ac:dyDescent="0.3">
      <c r="A763" t="s">
        <v>14</v>
      </c>
      <c r="B763" s="1" t="s">
        <v>57</v>
      </c>
      <c r="C763" s="1" t="s">
        <v>58</v>
      </c>
      <c r="D763">
        <v>11706</v>
      </c>
      <c r="E763" t="s">
        <v>15</v>
      </c>
      <c r="F763" t="s">
        <v>16</v>
      </c>
      <c r="G763" t="s">
        <v>17</v>
      </c>
      <c r="H763" t="s">
        <v>33</v>
      </c>
      <c r="I763" t="s">
        <v>18</v>
      </c>
      <c r="J763" t="s">
        <v>25</v>
      </c>
      <c r="K763">
        <v>5</v>
      </c>
      <c r="L763" s="14">
        <v>6</v>
      </c>
      <c r="M763" s="3" cm="1">
        <f t="array" ref="M763">_xlfn.XLOOKUP(J763,'US Export Rates'!$C$7:$S$7,_xlfn.XLOOKUP(Rateload!L763,'US Export Rates'!$A$8:$A$159,'US Export Rates'!$C$8:$S$159,0,0),0,0)</f>
        <v>35.1</v>
      </c>
      <c r="N763" t="s">
        <v>19</v>
      </c>
      <c r="O763" t="s">
        <v>59</v>
      </c>
      <c r="P763" t="s">
        <v>17</v>
      </c>
      <c r="Q763" t="str">
        <f t="shared" si="11"/>
        <v>('DHL','1/1/2025','1/1/2026','11706','Export','US','NULL','Express','Non-Document','F','5','6',35.1,'Flat','Dell_DHL2025Rates',NULL),</v>
      </c>
    </row>
    <row r="764" spans="1:17" x14ac:dyDescent="0.3">
      <c r="A764" t="s">
        <v>14</v>
      </c>
      <c r="B764" s="1" t="s">
        <v>57</v>
      </c>
      <c r="C764" s="1" t="s">
        <v>58</v>
      </c>
      <c r="D764">
        <v>11706</v>
      </c>
      <c r="E764" t="s">
        <v>15</v>
      </c>
      <c r="F764" t="s">
        <v>16</v>
      </c>
      <c r="G764" t="s">
        <v>17</v>
      </c>
      <c r="H764" t="s">
        <v>33</v>
      </c>
      <c r="I764" t="s">
        <v>18</v>
      </c>
      <c r="J764" t="s">
        <v>25</v>
      </c>
      <c r="K764">
        <v>6</v>
      </c>
      <c r="L764" s="14">
        <v>7</v>
      </c>
      <c r="M764" s="3" cm="1">
        <f t="array" ref="M764">_xlfn.XLOOKUP(J764,'US Export Rates'!$C$7:$S$7,_xlfn.XLOOKUP(Rateload!L764,'US Export Rates'!$A$8:$A$159,'US Export Rates'!$C$8:$S$159,0,0),0,0)</f>
        <v>36.94</v>
      </c>
      <c r="N764" t="s">
        <v>19</v>
      </c>
      <c r="O764" t="s">
        <v>59</v>
      </c>
      <c r="P764" t="s">
        <v>17</v>
      </c>
      <c r="Q764" t="str">
        <f t="shared" si="11"/>
        <v>('DHL','1/1/2025','1/1/2026','11706','Export','US','NULL','Express','Non-Document','F','6','7',36.94,'Flat','Dell_DHL2025Rates',NULL),</v>
      </c>
    </row>
    <row r="765" spans="1:17" x14ac:dyDescent="0.3">
      <c r="A765" t="s">
        <v>14</v>
      </c>
      <c r="B765" s="1" t="s">
        <v>57</v>
      </c>
      <c r="C765" s="1" t="s">
        <v>58</v>
      </c>
      <c r="D765">
        <v>11706</v>
      </c>
      <c r="E765" t="s">
        <v>15</v>
      </c>
      <c r="F765" t="s">
        <v>16</v>
      </c>
      <c r="G765" t="s">
        <v>17</v>
      </c>
      <c r="H765" t="s">
        <v>33</v>
      </c>
      <c r="I765" t="s">
        <v>18</v>
      </c>
      <c r="J765" t="s">
        <v>25</v>
      </c>
      <c r="K765">
        <v>7</v>
      </c>
      <c r="L765" s="14">
        <v>8</v>
      </c>
      <c r="M765" s="3" cm="1">
        <f t="array" ref="M765">_xlfn.XLOOKUP(J765,'US Export Rates'!$C$7:$S$7,_xlfn.XLOOKUP(Rateload!L765,'US Export Rates'!$A$8:$A$159,'US Export Rates'!$C$8:$S$159,0,0),0,0)</f>
        <v>38.74</v>
      </c>
      <c r="N765" t="s">
        <v>19</v>
      </c>
      <c r="O765" t="s">
        <v>59</v>
      </c>
      <c r="P765" t="s">
        <v>17</v>
      </c>
      <c r="Q765" t="str">
        <f t="shared" si="11"/>
        <v>('DHL','1/1/2025','1/1/2026','11706','Export','US','NULL','Express','Non-Document','F','7','8',38.74,'Flat','Dell_DHL2025Rates',NULL),</v>
      </c>
    </row>
    <row r="766" spans="1:17" x14ac:dyDescent="0.3">
      <c r="A766" t="s">
        <v>14</v>
      </c>
      <c r="B766" s="1" t="s">
        <v>57</v>
      </c>
      <c r="C766" s="1" t="s">
        <v>58</v>
      </c>
      <c r="D766">
        <v>11706</v>
      </c>
      <c r="E766" t="s">
        <v>15</v>
      </c>
      <c r="F766" t="s">
        <v>16</v>
      </c>
      <c r="G766" t="s">
        <v>17</v>
      </c>
      <c r="H766" t="s">
        <v>33</v>
      </c>
      <c r="I766" t="s">
        <v>18</v>
      </c>
      <c r="J766" t="s">
        <v>25</v>
      </c>
      <c r="K766">
        <v>8</v>
      </c>
      <c r="L766" s="14">
        <v>9</v>
      </c>
      <c r="M766" s="3" cm="1">
        <f t="array" ref="M766">_xlfn.XLOOKUP(J766,'US Export Rates'!$C$7:$S$7,_xlfn.XLOOKUP(Rateload!L766,'US Export Rates'!$A$8:$A$159,'US Export Rates'!$C$8:$S$159,0,0),0,0)</f>
        <v>40.56</v>
      </c>
      <c r="N766" t="s">
        <v>19</v>
      </c>
      <c r="O766" t="s">
        <v>59</v>
      </c>
      <c r="P766" t="s">
        <v>17</v>
      </c>
      <c r="Q766" t="str">
        <f t="shared" si="11"/>
        <v>('DHL','1/1/2025','1/1/2026','11706','Export','US','NULL','Express','Non-Document','F','8','9',40.56,'Flat','Dell_DHL2025Rates',NULL),</v>
      </c>
    </row>
    <row r="767" spans="1:17" x14ac:dyDescent="0.3">
      <c r="A767" t="s">
        <v>14</v>
      </c>
      <c r="B767" s="1" t="s">
        <v>57</v>
      </c>
      <c r="C767" s="1" t="s">
        <v>58</v>
      </c>
      <c r="D767">
        <v>11706</v>
      </c>
      <c r="E767" t="s">
        <v>15</v>
      </c>
      <c r="F767" t="s">
        <v>16</v>
      </c>
      <c r="G767" t="s">
        <v>17</v>
      </c>
      <c r="H767" t="s">
        <v>33</v>
      </c>
      <c r="I767" t="s">
        <v>18</v>
      </c>
      <c r="J767" t="s">
        <v>25</v>
      </c>
      <c r="K767">
        <v>9</v>
      </c>
      <c r="L767" s="14">
        <v>10</v>
      </c>
      <c r="M767" s="3" cm="1">
        <f t="array" ref="M767">_xlfn.XLOOKUP(J767,'US Export Rates'!$C$7:$S$7,_xlfn.XLOOKUP(Rateload!L767,'US Export Rates'!$A$8:$A$159,'US Export Rates'!$C$8:$S$159,0,0),0,0)</f>
        <v>42.37</v>
      </c>
      <c r="N767" t="s">
        <v>19</v>
      </c>
      <c r="O767" t="s">
        <v>59</v>
      </c>
      <c r="P767" t="s">
        <v>17</v>
      </c>
      <c r="Q767" t="str">
        <f t="shared" si="11"/>
        <v>('DHL','1/1/2025','1/1/2026','11706','Export','US','NULL','Express','Non-Document','F','9','10',42.37,'Flat','Dell_DHL2025Rates',NULL),</v>
      </c>
    </row>
    <row r="768" spans="1:17" x14ac:dyDescent="0.3">
      <c r="A768" t="s">
        <v>14</v>
      </c>
      <c r="B768" s="1" t="s">
        <v>57</v>
      </c>
      <c r="C768" s="1" t="s">
        <v>58</v>
      </c>
      <c r="D768">
        <v>11706</v>
      </c>
      <c r="E768" t="s">
        <v>15</v>
      </c>
      <c r="F768" t="s">
        <v>16</v>
      </c>
      <c r="G768" t="s">
        <v>17</v>
      </c>
      <c r="H768" t="s">
        <v>33</v>
      </c>
      <c r="I768" t="s">
        <v>18</v>
      </c>
      <c r="J768" t="s">
        <v>25</v>
      </c>
      <c r="K768">
        <v>10</v>
      </c>
      <c r="L768" s="14">
        <v>11</v>
      </c>
      <c r="M768" s="3" cm="1">
        <f t="array" ref="M768">_xlfn.XLOOKUP(J768,'US Export Rates'!$C$7:$S$7,_xlfn.XLOOKUP(Rateload!L768,'US Export Rates'!$A$8:$A$159,'US Export Rates'!$C$8:$S$159,0,0),0,0)</f>
        <v>43.97</v>
      </c>
      <c r="N768" t="s">
        <v>19</v>
      </c>
      <c r="O768" t="s">
        <v>59</v>
      </c>
      <c r="P768" t="s">
        <v>17</v>
      </c>
      <c r="Q768" t="str">
        <f t="shared" si="11"/>
        <v>('DHL','1/1/2025','1/1/2026','11706','Export','US','NULL','Express','Non-Document','F','10','11',43.97,'Flat','Dell_DHL2025Rates',NULL),</v>
      </c>
    </row>
    <row r="769" spans="1:17" x14ac:dyDescent="0.3">
      <c r="A769" t="s">
        <v>14</v>
      </c>
      <c r="B769" s="1" t="s">
        <v>57</v>
      </c>
      <c r="C769" s="1" t="s">
        <v>58</v>
      </c>
      <c r="D769">
        <v>11706</v>
      </c>
      <c r="E769" t="s">
        <v>15</v>
      </c>
      <c r="F769" t="s">
        <v>16</v>
      </c>
      <c r="G769" t="s">
        <v>17</v>
      </c>
      <c r="H769" t="s">
        <v>33</v>
      </c>
      <c r="I769" t="s">
        <v>18</v>
      </c>
      <c r="J769" t="s">
        <v>25</v>
      </c>
      <c r="K769">
        <v>11</v>
      </c>
      <c r="L769" s="14">
        <v>12</v>
      </c>
      <c r="M769" s="3" cm="1">
        <f t="array" ref="M769">_xlfn.XLOOKUP(J769,'US Export Rates'!$C$7:$S$7,_xlfn.XLOOKUP(Rateload!L769,'US Export Rates'!$A$8:$A$159,'US Export Rates'!$C$8:$S$159,0,0),0,0)</f>
        <v>45.57</v>
      </c>
      <c r="N769" t="s">
        <v>19</v>
      </c>
      <c r="O769" t="s">
        <v>59</v>
      </c>
      <c r="P769" t="s">
        <v>17</v>
      </c>
      <c r="Q769" t="str">
        <f t="shared" si="11"/>
        <v>('DHL','1/1/2025','1/1/2026','11706','Export','US','NULL','Express','Non-Document','F','11','12',45.57,'Flat','Dell_DHL2025Rates',NULL),</v>
      </c>
    </row>
    <row r="770" spans="1:17" x14ac:dyDescent="0.3">
      <c r="A770" t="s">
        <v>14</v>
      </c>
      <c r="B770" s="1" t="s">
        <v>57</v>
      </c>
      <c r="C770" s="1" t="s">
        <v>58</v>
      </c>
      <c r="D770">
        <v>11706</v>
      </c>
      <c r="E770" t="s">
        <v>15</v>
      </c>
      <c r="F770" t="s">
        <v>16</v>
      </c>
      <c r="G770" t="s">
        <v>17</v>
      </c>
      <c r="H770" t="s">
        <v>33</v>
      </c>
      <c r="I770" t="s">
        <v>18</v>
      </c>
      <c r="J770" t="s">
        <v>25</v>
      </c>
      <c r="K770">
        <v>12</v>
      </c>
      <c r="L770" s="14">
        <v>13</v>
      </c>
      <c r="M770" s="3" cm="1">
        <f t="array" ref="M770">_xlfn.XLOOKUP(J770,'US Export Rates'!$C$7:$S$7,_xlfn.XLOOKUP(Rateload!L770,'US Export Rates'!$A$8:$A$159,'US Export Rates'!$C$8:$S$159,0,0),0,0)</f>
        <v>47.17</v>
      </c>
      <c r="N770" t="s">
        <v>19</v>
      </c>
      <c r="O770" t="s">
        <v>59</v>
      </c>
      <c r="P770" t="s">
        <v>17</v>
      </c>
      <c r="Q770" t="str">
        <f t="shared" si="11"/>
        <v>('DHL','1/1/2025','1/1/2026','11706','Export','US','NULL','Express','Non-Document','F','12','13',47.17,'Flat','Dell_DHL2025Rates',NULL),</v>
      </c>
    </row>
    <row r="771" spans="1:17" x14ac:dyDescent="0.3">
      <c r="A771" t="s">
        <v>14</v>
      </c>
      <c r="B771" s="1" t="s">
        <v>57</v>
      </c>
      <c r="C771" s="1" t="s">
        <v>58</v>
      </c>
      <c r="D771">
        <v>11706</v>
      </c>
      <c r="E771" t="s">
        <v>15</v>
      </c>
      <c r="F771" t="s">
        <v>16</v>
      </c>
      <c r="G771" t="s">
        <v>17</v>
      </c>
      <c r="H771" t="s">
        <v>33</v>
      </c>
      <c r="I771" t="s">
        <v>18</v>
      </c>
      <c r="J771" t="s">
        <v>25</v>
      </c>
      <c r="K771">
        <v>13</v>
      </c>
      <c r="L771" s="14">
        <v>14</v>
      </c>
      <c r="M771" s="3" cm="1">
        <f t="array" ref="M771">_xlfn.XLOOKUP(J771,'US Export Rates'!$C$7:$S$7,_xlfn.XLOOKUP(Rateload!L771,'US Export Rates'!$A$8:$A$159,'US Export Rates'!$C$8:$S$159,0,0),0,0)</f>
        <v>48.77</v>
      </c>
      <c r="N771" t="s">
        <v>19</v>
      </c>
      <c r="O771" t="s">
        <v>59</v>
      </c>
      <c r="P771" t="s">
        <v>17</v>
      </c>
      <c r="Q771" t="str">
        <f t="shared" ref="Q771:Q834" si="12">IF(
    OR(ROW(A771)=2, MOD(ROW(A771),1000)=0),
    "insert into [TNL_RATING].[dbo].[dhl_express_rate_master] values ('" &amp; A771 &amp; "','" &amp; B771 &amp; "','" &amp; C771 &amp; "','" &amp; D771 &amp; "','" &amp; E771 &amp; "','" &amp; F771 &amp; "','" &amp; G771 &amp; "','" &amp; H771 &amp; "','" &amp; I771 &amp; "','" &amp; J771 &amp; "','" &amp; K771 &amp; "','" &amp; L771 &amp; "'," &amp; M771 &amp; ",'" &amp; N771 &amp; "','" &amp; O771 &amp; "'," &amp; P771 &amp; "),",
    IF(
        OR(A772="", MOD(ROW(A772),1000)=0),
        "('" &amp; A771 &amp; "','" &amp; B771 &amp; "','" &amp; C771 &amp; "','" &amp; D771 &amp; "','" &amp; E771 &amp; "','" &amp; F771 &amp; "','" &amp; G771 &amp; "','" &amp; H771 &amp; "','" &amp; I771 &amp; "','" &amp; J771 &amp; "','" &amp; K771 &amp; "','" &amp; L771 &amp; "'," &amp; M771 &amp; ",'" &amp; N771 &amp; "','" &amp; O771 &amp; "'," &amp; P771 &amp; ")",
        "('" &amp; A771 &amp; "','" &amp; B771 &amp; "','" &amp; C771 &amp; "','" &amp; D771 &amp; "','" &amp; E771 &amp; "','" &amp; F771 &amp; "','" &amp; G771 &amp; "','" &amp; H771 &amp; "','" &amp; I771 &amp; "','" &amp; J771 &amp; "','" &amp; K771 &amp; "','" &amp; L771 &amp; "'," &amp; M771 &amp; ",'" &amp; N771 &amp; "','" &amp; O771 &amp; "'," &amp; P771 &amp; "),"
    )
)</f>
        <v>('DHL','1/1/2025','1/1/2026','11706','Export','US','NULL','Express','Non-Document','F','13','14',48.77,'Flat','Dell_DHL2025Rates',NULL),</v>
      </c>
    </row>
    <row r="772" spans="1:17" x14ac:dyDescent="0.3">
      <c r="A772" t="s">
        <v>14</v>
      </c>
      <c r="B772" s="1" t="s">
        <v>57</v>
      </c>
      <c r="C772" s="1" t="s">
        <v>58</v>
      </c>
      <c r="D772">
        <v>11706</v>
      </c>
      <c r="E772" t="s">
        <v>15</v>
      </c>
      <c r="F772" t="s">
        <v>16</v>
      </c>
      <c r="G772" t="s">
        <v>17</v>
      </c>
      <c r="H772" t="s">
        <v>33</v>
      </c>
      <c r="I772" t="s">
        <v>18</v>
      </c>
      <c r="J772" t="s">
        <v>25</v>
      </c>
      <c r="K772">
        <v>14</v>
      </c>
      <c r="L772" s="14">
        <v>15</v>
      </c>
      <c r="M772" s="3" cm="1">
        <f t="array" ref="M772">_xlfn.XLOOKUP(J772,'US Export Rates'!$C$7:$S$7,_xlfn.XLOOKUP(Rateload!L772,'US Export Rates'!$A$8:$A$159,'US Export Rates'!$C$8:$S$159,0,0),0,0)</f>
        <v>50.37</v>
      </c>
      <c r="N772" t="s">
        <v>19</v>
      </c>
      <c r="O772" t="s">
        <v>59</v>
      </c>
      <c r="P772" t="s">
        <v>17</v>
      </c>
      <c r="Q772" t="str">
        <f t="shared" si="12"/>
        <v>('DHL','1/1/2025','1/1/2026','11706','Export','US','NULL','Express','Non-Document','F','14','15',50.37,'Flat','Dell_DHL2025Rates',NULL),</v>
      </c>
    </row>
    <row r="773" spans="1:17" x14ac:dyDescent="0.3">
      <c r="A773" t="s">
        <v>14</v>
      </c>
      <c r="B773" s="1" t="s">
        <v>57</v>
      </c>
      <c r="C773" s="1" t="s">
        <v>58</v>
      </c>
      <c r="D773">
        <v>11706</v>
      </c>
      <c r="E773" t="s">
        <v>15</v>
      </c>
      <c r="F773" t="s">
        <v>16</v>
      </c>
      <c r="G773" t="s">
        <v>17</v>
      </c>
      <c r="H773" t="s">
        <v>33</v>
      </c>
      <c r="I773" t="s">
        <v>18</v>
      </c>
      <c r="J773" t="s">
        <v>25</v>
      </c>
      <c r="K773">
        <v>15</v>
      </c>
      <c r="L773" s="14">
        <v>16</v>
      </c>
      <c r="M773" s="3" cm="1">
        <f t="array" ref="M773">_xlfn.XLOOKUP(J773,'US Export Rates'!$C$7:$S$7,_xlfn.XLOOKUP(Rateload!L773,'US Export Rates'!$A$8:$A$159,'US Export Rates'!$C$8:$S$159,0,0),0,0)</f>
        <v>51.97</v>
      </c>
      <c r="N773" t="s">
        <v>19</v>
      </c>
      <c r="O773" t="s">
        <v>59</v>
      </c>
      <c r="P773" t="s">
        <v>17</v>
      </c>
      <c r="Q773" t="str">
        <f t="shared" si="12"/>
        <v>('DHL','1/1/2025','1/1/2026','11706','Export','US','NULL','Express','Non-Document','F','15','16',51.97,'Flat','Dell_DHL2025Rates',NULL),</v>
      </c>
    </row>
    <row r="774" spans="1:17" x14ac:dyDescent="0.3">
      <c r="A774" t="s">
        <v>14</v>
      </c>
      <c r="B774" s="1" t="s">
        <v>57</v>
      </c>
      <c r="C774" s="1" t="s">
        <v>58</v>
      </c>
      <c r="D774">
        <v>11706</v>
      </c>
      <c r="E774" t="s">
        <v>15</v>
      </c>
      <c r="F774" t="s">
        <v>16</v>
      </c>
      <c r="G774" t="s">
        <v>17</v>
      </c>
      <c r="H774" t="s">
        <v>33</v>
      </c>
      <c r="I774" t="s">
        <v>18</v>
      </c>
      <c r="J774" t="s">
        <v>25</v>
      </c>
      <c r="K774">
        <v>16</v>
      </c>
      <c r="L774" s="14">
        <v>17</v>
      </c>
      <c r="M774" s="3" cm="1">
        <f t="array" ref="M774">_xlfn.XLOOKUP(J774,'US Export Rates'!$C$7:$S$7,_xlfn.XLOOKUP(Rateload!L774,'US Export Rates'!$A$8:$A$159,'US Export Rates'!$C$8:$S$159,0,0),0,0)</f>
        <v>53.57</v>
      </c>
      <c r="N774" t="s">
        <v>19</v>
      </c>
      <c r="O774" t="s">
        <v>59</v>
      </c>
      <c r="P774" t="s">
        <v>17</v>
      </c>
      <c r="Q774" t="str">
        <f t="shared" si="12"/>
        <v>('DHL','1/1/2025','1/1/2026','11706','Export','US','NULL','Express','Non-Document','F','16','17',53.57,'Flat','Dell_DHL2025Rates',NULL),</v>
      </c>
    </row>
    <row r="775" spans="1:17" x14ac:dyDescent="0.3">
      <c r="A775" t="s">
        <v>14</v>
      </c>
      <c r="B775" s="1" t="s">
        <v>57</v>
      </c>
      <c r="C775" s="1" t="s">
        <v>58</v>
      </c>
      <c r="D775">
        <v>11706</v>
      </c>
      <c r="E775" t="s">
        <v>15</v>
      </c>
      <c r="F775" t="s">
        <v>16</v>
      </c>
      <c r="G775" t="s">
        <v>17</v>
      </c>
      <c r="H775" t="s">
        <v>33</v>
      </c>
      <c r="I775" t="s">
        <v>18</v>
      </c>
      <c r="J775" t="s">
        <v>25</v>
      </c>
      <c r="K775">
        <v>17</v>
      </c>
      <c r="L775" s="14">
        <v>18</v>
      </c>
      <c r="M775" s="3" cm="1">
        <f t="array" ref="M775">_xlfn.XLOOKUP(J775,'US Export Rates'!$C$7:$S$7,_xlfn.XLOOKUP(Rateload!L775,'US Export Rates'!$A$8:$A$159,'US Export Rates'!$C$8:$S$159,0,0),0,0)</f>
        <v>55.17</v>
      </c>
      <c r="N775" t="s">
        <v>19</v>
      </c>
      <c r="O775" t="s">
        <v>59</v>
      </c>
      <c r="P775" t="s">
        <v>17</v>
      </c>
      <c r="Q775" t="str">
        <f t="shared" si="12"/>
        <v>('DHL','1/1/2025','1/1/2026','11706','Export','US','NULL','Express','Non-Document','F','17','18',55.17,'Flat','Dell_DHL2025Rates',NULL),</v>
      </c>
    </row>
    <row r="776" spans="1:17" x14ac:dyDescent="0.3">
      <c r="A776" t="s">
        <v>14</v>
      </c>
      <c r="B776" s="1" t="s">
        <v>57</v>
      </c>
      <c r="C776" s="1" t="s">
        <v>58</v>
      </c>
      <c r="D776">
        <v>11706</v>
      </c>
      <c r="E776" t="s">
        <v>15</v>
      </c>
      <c r="F776" t="s">
        <v>16</v>
      </c>
      <c r="G776" t="s">
        <v>17</v>
      </c>
      <c r="H776" t="s">
        <v>33</v>
      </c>
      <c r="I776" t="s">
        <v>18</v>
      </c>
      <c r="J776" t="s">
        <v>25</v>
      </c>
      <c r="K776">
        <v>18</v>
      </c>
      <c r="L776" s="14">
        <v>19</v>
      </c>
      <c r="M776" s="3" cm="1">
        <f t="array" ref="M776">_xlfn.XLOOKUP(J776,'US Export Rates'!$C$7:$S$7,_xlfn.XLOOKUP(Rateload!L776,'US Export Rates'!$A$8:$A$159,'US Export Rates'!$C$8:$S$159,0,0),0,0)</f>
        <v>56.77</v>
      </c>
      <c r="N776" t="s">
        <v>19</v>
      </c>
      <c r="O776" t="s">
        <v>59</v>
      </c>
      <c r="P776" t="s">
        <v>17</v>
      </c>
      <c r="Q776" t="str">
        <f t="shared" si="12"/>
        <v>('DHL','1/1/2025','1/1/2026','11706','Export','US','NULL','Express','Non-Document','F','18','19',56.77,'Flat','Dell_DHL2025Rates',NULL),</v>
      </c>
    </row>
    <row r="777" spans="1:17" x14ac:dyDescent="0.3">
      <c r="A777" t="s">
        <v>14</v>
      </c>
      <c r="B777" s="1" t="s">
        <v>57</v>
      </c>
      <c r="C777" s="1" t="s">
        <v>58</v>
      </c>
      <c r="D777">
        <v>11706</v>
      </c>
      <c r="E777" t="s">
        <v>15</v>
      </c>
      <c r="F777" t="s">
        <v>16</v>
      </c>
      <c r="G777" t="s">
        <v>17</v>
      </c>
      <c r="H777" t="s">
        <v>33</v>
      </c>
      <c r="I777" t="s">
        <v>18</v>
      </c>
      <c r="J777" t="s">
        <v>25</v>
      </c>
      <c r="K777">
        <v>19</v>
      </c>
      <c r="L777" s="14">
        <v>20</v>
      </c>
      <c r="M777" s="3" cm="1">
        <f t="array" ref="M777">_xlfn.XLOOKUP(J777,'US Export Rates'!$C$7:$S$7,_xlfn.XLOOKUP(Rateload!L777,'US Export Rates'!$A$8:$A$159,'US Export Rates'!$C$8:$S$159,0,0),0,0)</f>
        <v>58.37</v>
      </c>
      <c r="N777" t="s">
        <v>19</v>
      </c>
      <c r="O777" t="s">
        <v>59</v>
      </c>
      <c r="P777" t="s">
        <v>17</v>
      </c>
      <c r="Q777" t="str">
        <f t="shared" si="12"/>
        <v>('DHL','1/1/2025','1/1/2026','11706','Export','US','NULL','Express','Non-Document','F','19','20',58.37,'Flat','Dell_DHL2025Rates',NULL),</v>
      </c>
    </row>
    <row r="778" spans="1:17" x14ac:dyDescent="0.3">
      <c r="A778" t="s">
        <v>14</v>
      </c>
      <c r="B778" s="1" t="s">
        <v>57</v>
      </c>
      <c r="C778" s="1" t="s">
        <v>58</v>
      </c>
      <c r="D778">
        <v>11706</v>
      </c>
      <c r="E778" t="s">
        <v>15</v>
      </c>
      <c r="F778" t="s">
        <v>16</v>
      </c>
      <c r="G778" t="s">
        <v>17</v>
      </c>
      <c r="H778" t="s">
        <v>33</v>
      </c>
      <c r="I778" t="s">
        <v>18</v>
      </c>
      <c r="J778" t="s">
        <v>25</v>
      </c>
      <c r="K778">
        <v>20</v>
      </c>
      <c r="L778" s="14">
        <v>21</v>
      </c>
      <c r="M778" s="3" cm="1">
        <f t="array" ref="M778">_xlfn.XLOOKUP(J778,'US Export Rates'!$C$7:$S$7,_xlfn.XLOOKUP(Rateload!L778,'US Export Rates'!$A$8:$A$159,'US Export Rates'!$C$8:$S$159,0,0),0,0)</f>
        <v>59.87</v>
      </c>
      <c r="N778" t="s">
        <v>19</v>
      </c>
      <c r="O778" t="s">
        <v>59</v>
      </c>
      <c r="P778" t="s">
        <v>17</v>
      </c>
      <c r="Q778" t="str">
        <f t="shared" si="12"/>
        <v>('DHL','1/1/2025','1/1/2026','11706','Export','US','NULL','Express','Non-Document','F','20','21',59.87,'Flat','Dell_DHL2025Rates',NULL),</v>
      </c>
    </row>
    <row r="779" spans="1:17" x14ac:dyDescent="0.3">
      <c r="A779" t="s">
        <v>14</v>
      </c>
      <c r="B779" s="1" t="s">
        <v>57</v>
      </c>
      <c r="C779" s="1" t="s">
        <v>58</v>
      </c>
      <c r="D779">
        <v>11706</v>
      </c>
      <c r="E779" t="s">
        <v>15</v>
      </c>
      <c r="F779" t="s">
        <v>16</v>
      </c>
      <c r="G779" t="s">
        <v>17</v>
      </c>
      <c r="H779" t="s">
        <v>33</v>
      </c>
      <c r="I779" t="s">
        <v>18</v>
      </c>
      <c r="J779" t="s">
        <v>25</v>
      </c>
      <c r="K779">
        <v>21</v>
      </c>
      <c r="L779" s="14">
        <v>22</v>
      </c>
      <c r="M779" s="3" cm="1">
        <f t="array" ref="M779">_xlfn.XLOOKUP(J779,'US Export Rates'!$C$7:$S$7,_xlfn.XLOOKUP(Rateload!L779,'US Export Rates'!$A$8:$A$159,'US Export Rates'!$C$8:$S$159,0,0),0,0)</f>
        <v>61.37</v>
      </c>
      <c r="N779" t="s">
        <v>19</v>
      </c>
      <c r="O779" t="s">
        <v>59</v>
      </c>
      <c r="P779" t="s">
        <v>17</v>
      </c>
      <c r="Q779" t="str">
        <f t="shared" si="12"/>
        <v>('DHL','1/1/2025','1/1/2026','11706','Export','US','NULL','Express','Non-Document','F','21','22',61.37,'Flat','Dell_DHL2025Rates',NULL),</v>
      </c>
    </row>
    <row r="780" spans="1:17" x14ac:dyDescent="0.3">
      <c r="A780" t="s">
        <v>14</v>
      </c>
      <c r="B780" s="1" t="s">
        <v>57</v>
      </c>
      <c r="C780" s="1" t="s">
        <v>58</v>
      </c>
      <c r="D780">
        <v>11706</v>
      </c>
      <c r="E780" t="s">
        <v>15</v>
      </c>
      <c r="F780" t="s">
        <v>16</v>
      </c>
      <c r="G780" t="s">
        <v>17</v>
      </c>
      <c r="H780" t="s">
        <v>33</v>
      </c>
      <c r="I780" t="s">
        <v>18</v>
      </c>
      <c r="J780" t="s">
        <v>25</v>
      </c>
      <c r="K780">
        <v>22</v>
      </c>
      <c r="L780" s="14">
        <v>23</v>
      </c>
      <c r="M780" s="3" cm="1">
        <f t="array" ref="M780">_xlfn.XLOOKUP(J780,'US Export Rates'!$C$7:$S$7,_xlfn.XLOOKUP(Rateload!L780,'US Export Rates'!$A$8:$A$159,'US Export Rates'!$C$8:$S$159,0,0),0,0)</f>
        <v>62.87</v>
      </c>
      <c r="N780" t="s">
        <v>19</v>
      </c>
      <c r="O780" t="s">
        <v>59</v>
      </c>
      <c r="P780" t="s">
        <v>17</v>
      </c>
      <c r="Q780" t="str">
        <f t="shared" si="12"/>
        <v>('DHL','1/1/2025','1/1/2026','11706','Export','US','NULL','Express','Non-Document','F','22','23',62.87,'Flat','Dell_DHL2025Rates',NULL),</v>
      </c>
    </row>
    <row r="781" spans="1:17" x14ac:dyDescent="0.3">
      <c r="A781" t="s">
        <v>14</v>
      </c>
      <c r="B781" s="1" t="s">
        <v>57</v>
      </c>
      <c r="C781" s="1" t="s">
        <v>58</v>
      </c>
      <c r="D781">
        <v>11706</v>
      </c>
      <c r="E781" t="s">
        <v>15</v>
      </c>
      <c r="F781" t="s">
        <v>16</v>
      </c>
      <c r="G781" t="s">
        <v>17</v>
      </c>
      <c r="H781" t="s">
        <v>33</v>
      </c>
      <c r="I781" t="s">
        <v>18</v>
      </c>
      <c r="J781" t="s">
        <v>25</v>
      </c>
      <c r="K781">
        <v>23</v>
      </c>
      <c r="L781" s="14">
        <v>24</v>
      </c>
      <c r="M781" s="3" cm="1">
        <f t="array" ref="M781">_xlfn.XLOOKUP(J781,'US Export Rates'!$C$7:$S$7,_xlfn.XLOOKUP(Rateload!L781,'US Export Rates'!$A$8:$A$159,'US Export Rates'!$C$8:$S$159,0,0),0,0)</f>
        <v>64.37</v>
      </c>
      <c r="N781" t="s">
        <v>19</v>
      </c>
      <c r="O781" t="s">
        <v>59</v>
      </c>
      <c r="P781" t="s">
        <v>17</v>
      </c>
      <c r="Q781" t="str">
        <f t="shared" si="12"/>
        <v>('DHL','1/1/2025','1/1/2026','11706','Export','US','NULL','Express','Non-Document','F','23','24',64.37,'Flat','Dell_DHL2025Rates',NULL),</v>
      </c>
    </row>
    <row r="782" spans="1:17" x14ac:dyDescent="0.3">
      <c r="A782" t="s">
        <v>14</v>
      </c>
      <c r="B782" s="1" t="s">
        <v>57</v>
      </c>
      <c r="C782" s="1" t="s">
        <v>58</v>
      </c>
      <c r="D782">
        <v>11706</v>
      </c>
      <c r="E782" t="s">
        <v>15</v>
      </c>
      <c r="F782" t="s">
        <v>16</v>
      </c>
      <c r="G782" t="s">
        <v>17</v>
      </c>
      <c r="H782" t="s">
        <v>33</v>
      </c>
      <c r="I782" t="s">
        <v>18</v>
      </c>
      <c r="J782" t="s">
        <v>25</v>
      </c>
      <c r="K782">
        <v>24</v>
      </c>
      <c r="L782" s="14">
        <v>25</v>
      </c>
      <c r="M782" s="3" cm="1">
        <f t="array" ref="M782">_xlfn.XLOOKUP(J782,'US Export Rates'!$C$7:$S$7,_xlfn.XLOOKUP(Rateload!L782,'US Export Rates'!$A$8:$A$159,'US Export Rates'!$C$8:$S$159,0,0),0,0)</f>
        <v>65.87</v>
      </c>
      <c r="N782" t="s">
        <v>19</v>
      </c>
      <c r="O782" t="s">
        <v>59</v>
      </c>
      <c r="P782" t="s">
        <v>17</v>
      </c>
      <c r="Q782" t="str">
        <f t="shared" si="12"/>
        <v>('DHL','1/1/2025','1/1/2026','11706','Export','US','NULL','Express','Non-Document','F','24','25',65.87,'Flat','Dell_DHL2025Rates',NULL),</v>
      </c>
    </row>
    <row r="783" spans="1:17" x14ac:dyDescent="0.3">
      <c r="A783" t="s">
        <v>14</v>
      </c>
      <c r="B783" s="1" t="s">
        <v>57</v>
      </c>
      <c r="C783" s="1" t="s">
        <v>58</v>
      </c>
      <c r="D783">
        <v>11706</v>
      </c>
      <c r="E783" t="s">
        <v>15</v>
      </c>
      <c r="F783" t="s">
        <v>16</v>
      </c>
      <c r="G783" t="s">
        <v>17</v>
      </c>
      <c r="H783" t="s">
        <v>33</v>
      </c>
      <c r="I783" t="s">
        <v>18</v>
      </c>
      <c r="J783" t="s">
        <v>25</v>
      </c>
      <c r="K783">
        <v>25</v>
      </c>
      <c r="L783" s="14">
        <v>26</v>
      </c>
      <c r="M783" s="3" cm="1">
        <f t="array" ref="M783">_xlfn.XLOOKUP(J783,'US Export Rates'!$C$7:$S$7,_xlfn.XLOOKUP(Rateload!L783,'US Export Rates'!$A$8:$A$159,'US Export Rates'!$C$8:$S$159,0,0),0,0)</f>
        <v>67.37</v>
      </c>
      <c r="N783" t="s">
        <v>19</v>
      </c>
      <c r="O783" t="s">
        <v>59</v>
      </c>
      <c r="P783" t="s">
        <v>17</v>
      </c>
      <c r="Q783" t="str">
        <f t="shared" si="12"/>
        <v>('DHL','1/1/2025','1/1/2026','11706','Export','US','NULL','Express','Non-Document','F','25','26',67.37,'Flat','Dell_DHL2025Rates',NULL),</v>
      </c>
    </row>
    <row r="784" spans="1:17" x14ac:dyDescent="0.3">
      <c r="A784" t="s">
        <v>14</v>
      </c>
      <c r="B784" s="1" t="s">
        <v>57</v>
      </c>
      <c r="C784" s="1" t="s">
        <v>58</v>
      </c>
      <c r="D784">
        <v>11706</v>
      </c>
      <c r="E784" t="s">
        <v>15</v>
      </c>
      <c r="F784" t="s">
        <v>16</v>
      </c>
      <c r="G784" t="s">
        <v>17</v>
      </c>
      <c r="H784" t="s">
        <v>33</v>
      </c>
      <c r="I784" t="s">
        <v>18</v>
      </c>
      <c r="J784" t="s">
        <v>25</v>
      </c>
      <c r="K784">
        <v>26</v>
      </c>
      <c r="L784" s="14">
        <v>27</v>
      </c>
      <c r="M784" s="3" cm="1">
        <f t="array" ref="M784">_xlfn.XLOOKUP(J784,'US Export Rates'!$C$7:$S$7,_xlfn.XLOOKUP(Rateload!L784,'US Export Rates'!$A$8:$A$159,'US Export Rates'!$C$8:$S$159,0,0),0,0)</f>
        <v>68.87</v>
      </c>
      <c r="N784" t="s">
        <v>19</v>
      </c>
      <c r="O784" t="s">
        <v>59</v>
      </c>
      <c r="P784" t="s">
        <v>17</v>
      </c>
      <c r="Q784" t="str">
        <f t="shared" si="12"/>
        <v>('DHL','1/1/2025','1/1/2026','11706','Export','US','NULL','Express','Non-Document','F','26','27',68.87,'Flat','Dell_DHL2025Rates',NULL),</v>
      </c>
    </row>
    <row r="785" spans="1:17" x14ac:dyDescent="0.3">
      <c r="A785" t="s">
        <v>14</v>
      </c>
      <c r="B785" s="1" t="s">
        <v>57</v>
      </c>
      <c r="C785" s="1" t="s">
        <v>58</v>
      </c>
      <c r="D785">
        <v>11706</v>
      </c>
      <c r="E785" t="s">
        <v>15</v>
      </c>
      <c r="F785" t="s">
        <v>16</v>
      </c>
      <c r="G785" t="s">
        <v>17</v>
      </c>
      <c r="H785" t="s">
        <v>33</v>
      </c>
      <c r="I785" t="s">
        <v>18</v>
      </c>
      <c r="J785" t="s">
        <v>25</v>
      </c>
      <c r="K785">
        <v>27</v>
      </c>
      <c r="L785" s="14">
        <v>28</v>
      </c>
      <c r="M785" s="3" cm="1">
        <f t="array" ref="M785">_xlfn.XLOOKUP(J785,'US Export Rates'!$C$7:$S$7,_xlfn.XLOOKUP(Rateload!L785,'US Export Rates'!$A$8:$A$159,'US Export Rates'!$C$8:$S$159,0,0),0,0)</f>
        <v>70.37</v>
      </c>
      <c r="N785" t="s">
        <v>19</v>
      </c>
      <c r="O785" t="s">
        <v>59</v>
      </c>
      <c r="P785" t="s">
        <v>17</v>
      </c>
      <c r="Q785" t="str">
        <f t="shared" si="12"/>
        <v>('DHL','1/1/2025','1/1/2026','11706','Export','US','NULL','Express','Non-Document','F','27','28',70.37,'Flat','Dell_DHL2025Rates',NULL),</v>
      </c>
    </row>
    <row r="786" spans="1:17" x14ac:dyDescent="0.3">
      <c r="A786" t="s">
        <v>14</v>
      </c>
      <c r="B786" s="1" t="s">
        <v>57</v>
      </c>
      <c r="C786" s="1" t="s">
        <v>58</v>
      </c>
      <c r="D786">
        <v>11706</v>
      </c>
      <c r="E786" t="s">
        <v>15</v>
      </c>
      <c r="F786" t="s">
        <v>16</v>
      </c>
      <c r="G786" t="s">
        <v>17</v>
      </c>
      <c r="H786" t="s">
        <v>33</v>
      </c>
      <c r="I786" t="s">
        <v>18</v>
      </c>
      <c r="J786" t="s">
        <v>25</v>
      </c>
      <c r="K786">
        <v>28</v>
      </c>
      <c r="L786" s="14">
        <v>29</v>
      </c>
      <c r="M786" s="3" cm="1">
        <f t="array" ref="M786">_xlfn.XLOOKUP(J786,'US Export Rates'!$C$7:$S$7,_xlfn.XLOOKUP(Rateload!L786,'US Export Rates'!$A$8:$A$159,'US Export Rates'!$C$8:$S$159,0,0),0,0)</f>
        <v>71.87</v>
      </c>
      <c r="N786" t="s">
        <v>19</v>
      </c>
      <c r="O786" t="s">
        <v>59</v>
      </c>
      <c r="P786" t="s">
        <v>17</v>
      </c>
      <c r="Q786" t="str">
        <f t="shared" si="12"/>
        <v>('DHL','1/1/2025','1/1/2026','11706','Export','US','NULL','Express','Non-Document','F','28','29',71.87,'Flat','Dell_DHL2025Rates',NULL),</v>
      </c>
    </row>
    <row r="787" spans="1:17" x14ac:dyDescent="0.3">
      <c r="A787" t="s">
        <v>14</v>
      </c>
      <c r="B787" s="1" t="s">
        <v>57</v>
      </c>
      <c r="C787" s="1" t="s">
        <v>58</v>
      </c>
      <c r="D787">
        <v>11706</v>
      </c>
      <c r="E787" t="s">
        <v>15</v>
      </c>
      <c r="F787" t="s">
        <v>16</v>
      </c>
      <c r="G787" t="s">
        <v>17</v>
      </c>
      <c r="H787" t="s">
        <v>33</v>
      </c>
      <c r="I787" t="s">
        <v>18</v>
      </c>
      <c r="J787" t="s">
        <v>25</v>
      </c>
      <c r="K787">
        <v>29</v>
      </c>
      <c r="L787" s="14">
        <v>30</v>
      </c>
      <c r="M787" s="3" cm="1">
        <f t="array" ref="M787">_xlfn.XLOOKUP(J787,'US Export Rates'!$C$7:$S$7,_xlfn.XLOOKUP(Rateload!L787,'US Export Rates'!$A$8:$A$159,'US Export Rates'!$C$8:$S$159,0,0),0,0)</f>
        <v>73.37</v>
      </c>
      <c r="N787" t="s">
        <v>19</v>
      </c>
      <c r="O787" t="s">
        <v>59</v>
      </c>
      <c r="P787" t="s">
        <v>17</v>
      </c>
      <c r="Q787" t="str">
        <f t="shared" si="12"/>
        <v>('DHL','1/1/2025','1/1/2026','11706','Export','US','NULL','Express','Non-Document','F','29','30',73.37,'Flat','Dell_DHL2025Rates',NULL),</v>
      </c>
    </row>
    <row r="788" spans="1:17" x14ac:dyDescent="0.3">
      <c r="A788" t="s">
        <v>14</v>
      </c>
      <c r="B788" s="1" t="s">
        <v>57</v>
      </c>
      <c r="C788" s="1" t="s">
        <v>58</v>
      </c>
      <c r="D788">
        <v>11706</v>
      </c>
      <c r="E788" t="s">
        <v>15</v>
      </c>
      <c r="F788" t="s">
        <v>16</v>
      </c>
      <c r="G788" t="s">
        <v>17</v>
      </c>
      <c r="H788" t="s">
        <v>33</v>
      </c>
      <c r="I788" t="s">
        <v>18</v>
      </c>
      <c r="J788" t="s">
        <v>25</v>
      </c>
      <c r="K788">
        <v>30</v>
      </c>
      <c r="L788" s="14">
        <v>31</v>
      </c>
      <c r="M788" s="3" cm="1">
        <f t="array" ref="M788">_xlfn.XLOOKUP(J788,'US Export Rates'!$C$7:$S$7,_xlfn.XLOOKUP(Rateload!L788,'US Export Rates'!$A$8:$A$159,'US Export Rates'!$C$8:$S$159,0,0),0,0)</f>
        <v>74.87</v>
      </c>
      <c r="N788" t="s">
        <v>19</v>
      </c>
      <c r="O788" t="s">
        <v>59</v>
      </c>
      <c r="P788" t="s">
        <v>17</v>
      </c>
      <c r="Q788" t="str">
        <f t="shared" si="12"/>
        <v>('DHL','1/1/2025','1/1/2026','11706','Export','US','NULL','Express','Non-Document','F','30','31',74.87,'Flat','Dell_DHL2025Rates',NULL),</v>
      </c>
    </row>
    <row r="789" spans="1:17" x14ac:dyDescent="0.3">
      <c r="A789" t="s">
        <v>14</v>
      </c>
      <c r="B789" s="1" t="s">
        <v>57</v>
      </c>
      <c r="C789" s="1" t="s">
        <v>58</v>
      </c>
      <c r="D789">
        <v>11706</v>
      </c>
      <c r="E789" t="s">
        <v>15</v>
      </c>
      <c r="F789" t="s">
        <v>16</v>
      </c>
      <c r="G789" t="s">
        <v>17</v>
      </c>
      <c r="H789" t="s">
        <v>33</v>
      </c>
      <c r="I789" t="s">
        <v>18</v>
      </c>
      <c r="J789" t="s">
        <v>25</v>
      </c>
      <c r="K789">
        <v>31</v>
      </c>
      <c r="L789" s="14">
        <v>32</v>
      </c>
      <c r="M789" s="3" cm="1">
        <f t="array" ref="M789">_xlfn.XLOOKUP(J789,'US Export Rates'!$C$7:$S$7,_xlfn.XLOOKUP(Rateload!L789,'US Export Rates'!$A$8:$A$159,'US Export Rates'!$C$8:$S$159,0,0),0,0)</f>
        <v>76.37</v>
      </c>
      <c r="N789" t="s">
        <v>19</v>
      </c>
      <c r="O789" t="s">
        <v>59</v>
      </c>
      <c r="P789" t="s">
        <v>17</v>
      </c>
      <c r="Q789" t="str">
        <f t="shared" si="12"/>
        <v>('DHL','1/1/2025','1/1/2026','11706','Export','US','NULL','Express','Non-Document','F','31','32',76.37,'Flat','Dell_DHL2025Rates',NULL),</v>
      </c>
    </row>
    <row r="790" spans="1:17" x14ac:dyDescent="0.3">
      <c r="A790" t="s">
        <v>14</v>
      </c>
      <c r="B790" s="1" t="s">
        <v>57</v>
      </c>
      <c r="C790" s="1" t="s">
        <v>58</v>
      </c>
      <c r="D790">
        <v>11706</v>
      </c>
      <c r="E790" t="s">
        <v>15</v>
      </c>
      <c r="F790" t="s">
        <v>16</v>
      </c>
      <c r="G790" t="s">
        <v>17</v>
      </c>
      <c r="H790" t="s">
        <v>33</v>
      </c>
      <c r="I790" t="s">
        <v>18</v>
      </c>
      <c r="J790" t="s">
        <v>25</v>
      </c>
      <c r="K790">
        <v>32</v>
      </c>
      <c r="L790" s="14">
        <v>33</v>
      </c>
      <c r="M790" s="3" cm="1">
        <f t="array" ref="M790">_xlfn.XLOOKUP(J790,'US Export Rates'!$C$7:$S$7,_xlfn.XLOOKUP(Rateload!L790,'US Export Rates'!$A$8:$A$159,'US Export Rates'!$C$8:$S$159,0,0),0,0)</f>
        <v>77.87</v>
      </c>
      <c r="N790" t="s">
        <v>19</v>
      </c>
      <c r="O790" t="s">
        <v>59</v>
      </c>
      <c r="P790" t="s">
        <v>17</v>
      </c>
      <c r="Q790" t="str">
        <f t="shared" si="12"/>
        <v>('DHL','1/1/2025','1/1/2026','11706','Export','US','NULL','Express','Non-Document','F','32','33',77.87,'Flat','Dell_DHL2025Rates',NULL),</v>
      </c>
    </row>
    <row r="791" spans="1:17" x14ac:dyDescent="0.3">
      <c r="A791" t="s">
        <v>14</v>
      </c>
      <c r="B791" s="1" t="s">
        <v>57</v>
      </c>
      <c r="C791" s="1" t="s">
        <v>58</v>
      </c>
      <c r="D791">
        <v>11706</v>
      </c>
      <c r="E791" t="s">
        <v>15</v>
      </c>
      <c r="F791" t="s">
        <v>16</v>
      </c>
      <c r="G791" t="s">
        <v>17</v>
      </c>
      <c r="H791" t="s">
        <v>33</v>
      </c>
      <c r="I791" t="s">
        <v>18</v>
      </c>
      <c r="J791" t="s">
        <v>25</v>
      </c>
      <c r="K791">
        <v>33</v>
      </c>
      <c r="L791" s="14">
        <v>34</v>
      </c>
      <c r="M791" s="3" cm="1">
        <f t="array" ref="M791">_xlfn.XLOOKUP(J791,'US Export Rates'!$C$7:$S$7,_xlfn.XLOOKUP(Rateload!L791,'US Export Rates'!$A$8:$A$159,'US Export Rates'!$C$8:$S$159,0,0),0,0)</f>
        <v>79.37</v>
      </c>
      <c r="N791" t="s">
        <v>19</v>
      </c>
      <c r="O791" t="s">
        <v>59</v>
      </c>
      <c r="P791" t="s">
        <v>17</v>
      </c>
      <c r="Q791" t="str">
        <f t="shared" si="12"/>
        <v>('DHL','1/1/2025','1/1/2026','11706','Export','US','NULL','Express','Non-Document','F','33','34',79.37,'Flat','Dell_DHL2025Rates',NULL),</v>
      </c>
    </row>
    <row r="792" spans="1:17" x14ac:dyDescent="0.3">
      <c r="A792" t="s">
        <v>14</v>
      </c>
      <c r="B792" s="1" t="s">
        <v>57</v>
      </c>
      <c r="C792" s="1" t="s">
        <v>58</v>
      </c>
      <c r="D792">
        <v>11706</v>
      </c>
      <c r="E792" t="s">
        <v>15</v>
      </c>
      <c r="F792" t="s">
        <v>16</v>
      </c>
      <c r="G792" t="s">
        <v>17</v>
      </c>
      <c r="H792" t="s">
        <v>33</v>
      </c>
      <c r="I792" t="s">
        <v>18</v>
      </c>
      <c r="J792" t="s">
        <v>25</v>
      </c>
      <c r="K792">
        <v>34</v>
      </c>
      <c r="L792" s="14">
        <v>35</v>
      </c>
      <c r="M792" s="3" cm="1">
        <f t="array" ref="M792">_xlfn.XLOOKUP(J792,'US Export Rates'!$C$7:$S$7,_xlfn.XLOOKUP(Rateload!L792,'US Export Rates'!$A$8:$A$159,'US Export Rates'!$C$8:$S$159,0,0),0,0)</f>
        <v>80.87</v>
      </c>
      <c r="N792" t="s">
        <v>19</v>
      </c>
      <c r="O792" t="s">
        <v>59</v>
      </c>
      <c r="P792" t="s">
        <v>17</v>
      </c>
      <c r="Q792" t="str">
        <f t="shared" si="12"/>
        <v>('DHL','1/1/2025','1/1/2026','11706','Export','US','NULL','Express','Non-Document','F','34','35',80.87,'Flat','Dell_DHL2025Rates',NULL),</v>
      </c>
    </row>
    <row r="793" spans="1:17" x14ac:dyDescent="0.3">
      <c r="A793" t="s">
        <v>14</v>
      </c>
      <c r="B793" s="1" t="s">
        <v>57</v>
      </c>
      <c r="C793" s="1" t="s">
        <v>58</v>
      </c>
      <c r="D793">
        <v>11706</v>
      </c>
      <c r="E793" t="s">
        <v>15</v>
      </c>
      <c r="F793" t="s">
        <v>16</v>
      </c>
      <c r="G793" t="s">
        <v>17</v>
      </c>
      <c r="H793" t="s">
        <v>33</v>
      </c>
      <c r="I793" t="s">
        <v>18</v>
      </c>
      <c r="J793" t="s">
        <v>25</v>
      </c>
      <c r="K793">
        <v>35</v>
      </c>
      <c r="L793" s="14">
        <v>36</v>
      </c>
      <c r="M793" s="3" cm="1">
        <f t="array" ref="M793">_xlfn.XLOOKUP(J793,'US Export Rates'!$C$7:$S$7,_xlfn.XLOOKUP(Rateload!L793,'US Export Rates'!$A$8:$A$159,'US Export Rates'!$C$8:$S$159,0,0),0,0)</f>
        <v>82.37</v>
      </c>
      <c r="N793" t="s">
        <v>19</v>
      </c>
      <c r="O793" t="s">
        <v>59</v>
      </c>
      <c r="P793" t="s">
        <v>17</v>
      </c>
      <c r="Q793" t="str">
        <f t="shared" si="12"/>
        <v>('DHL','1/1/2025','1/1/2026','11706','Export','US','NULL','Express','Non-Document','F','35','36',82.37,'Flat','Dell_DHL2025Rates',NULL),</v>
      </c>
    </row>
    <row r="794" spans="1:17" x14ac:dyDescent="0.3">
      <c r="A794" t="s">
        <v>14</v>
      </c>
      <c r="B794" s="1" t="s">
        <v>57</v>
      </c>
      <c r="C794" s="1" t="s">
        <v>58</v>
      </c>
      <c r="D794">
        <v>11706</v>
      </c>
      <c r="E794" t="s">
        <v>15</v>
      </c>
      <c r="F794" t="s">
        <v>16</v>
      </c>
      <c r="G794" t="s">
        <v>17</v>
      </c>
      <c r="H794" t="s">
        <v>33</v>
      </c>
      <c r="I794" t="s">
        <v>18</v>
      </c>
      <c r="J794" t="s">
        <v>25</v>
      </c>
      <c r="K794">
        <v>36</v>
      </c>
      <c r="L794" s="14">
        <v>37</v>
      </c>
      <c r="M794" s="3" cm="1">
        <f t="array" ref="M794">_xlfn.XLOOKUP(J794,'US Export Rates'!$C$7:$S$7,_xlfn.XLOOKUP(Rateload!L794,'US Export Rates'!$A$8:$A$159,'US Export Rates'!$C$8:$S$159,0,0),0,0)</f>
        <v>83.87</v>
      </c>
      <c r="N794" t="s">
        <v>19</v>
      </c>
      <c r="O794" t="s">
        <v>59</v>
      </c>
      <c r="P794" t="s">
        <v>17</v>
      </c>
      <c r="Q794" t="str">
        <f t="shared" si="12"/>
        <v>('DHL','1/1/2025','1/1/2026','11706','Export','US','NULL','Express','Non-Document','F','36','37',83.87,'Flat','Dell_DHL2025Rates',NULL),</v>
      </c>
    </row>
    <row r="795" spans="1:17" x14ac:dyDescent="0.3">
      <c r="A795" t="s">
        <v>14</v>
      </c>
      <c r="B795" s="1" t="s">
        <v>57</v>
      </c>
      <c r="C795" s="1" t="s">
        <v>58</v>
      </c>
      <c r="D795">
        <v>11706</v>
      </c>
      <c r="E795" t="s">
        <v>15</v>
      </c>
      <c r="F795" t="s">
        <v>16</v>
      </c>
      <c r="G795" t="s">
        <v>17</v>
      </c>
      <c r="H795" t="s">
        <v>33</v>
      </c>
      <c r="I795" t="s">
        <v>18</v>
      </c>
      <c r="J795" t="s">
        <v>25</v>
      </c>
      <c r="K795">
        <v>37</v>
      </c>
      <c r="L795" s="14">
        <v>38</v>
      </c>
      <c r="M795" s="3" cm="1">
        <f t="array" ref="M795">_xlfn.XLOOKUP(J795,'US Export Rates'!$C$7:$S$7,_xlfn.XLOOKUP(Rateload!L795,'US Export Rates'!$A$8:$A$159,'US Export Rates'!$C$8:$S$159,0,0),0,0)</f>
        <v>85.37</v>
      </c>
      <c r="N795" t="s">
        <v>19</v>
      </c>
      <c r="O795" t="s">
        <v>59</v>
      </c>
      <c r="P795" t="s">
        <v>17</v>
      </c>
      <c r="Q795" t="str">
        <f t="shared" si="12"/>
        <v>('DHL','1/1/2025','1/1/2026','11706','Export','US','NULL','Express','Non-Document','F','37','38',85.37,'Flat','Dell_DHL2025Rates',NULL),</v>
      </c>
    </row>
    <row r="796" spans="1:17" x14ac:dyDescent="0.3">
      <c r="A796" t="s">
        <v>14</v>
      </c>
      <c r="B796" s="1" t="s">
        <v>57</v>
      </c>
      <c r="C796" s="1" t="s">
        <v>58</v>
      </c>
      <c r="D796">
        <v>11706</v>
      </c>
      <c r="E796" t="s">
        <v>15</v>
      </c>
      <c r="F796" t="s">
        <v>16</v>
      </c>
      <c r="G796" t="s">
        <v>17</v>
      </c>
      <c r="H796" t="s">
        <v>33</v>
      </c>
      <c r="I796" t="s">
        <v>18</v>
      </c>
      <c r="J796" t="s">
        <v>25</v>
      </c>
      <c r="K796">
        <v>38</v>
      </c>
      <c r="L796" s="14">
        <v>39</v>
      </c>
      <c r="M796" s="3" cm="1">
        <f t="array" ref="M796">_xlfn.XLOOKUP(J796,'US Export Rates'!$C$7:$S$7,_xlfn.XLOOKUP(Rateload!L796,'US Export Rates'!$A$8:$A$159,'US Export Rates'!$C$8:$S$159,0,0),0,0)</f>
        <v>86.87</v>
      </c>
      <c r="N796" t="s">
        <v>19</v>
      </c>
      <c r="O796" t="s">
        <v>59</v>
      </c>
      <c r="P796" t="s">
        <v>17</v>
      </c>
      <c r="Q796" t="str">
        <f t="shared" si="12"/>
        <v>('DHL','1/1/2025','1/1/2026','11706','Export','US','NULL','Express','Non-Document','F','38','39',86.87,'Flat','Dell_DHL2025Rates',NULL),</v>
      </c>
    </row>
    <row r="797" spans="1:17" x14ac:dyDescent="0.3">
      <c r="A797" t="s">
        <v>14</v>
      </c>
      <c r="B797" s="1" t="s">
        <v>57</v>
      </c>
      <c r="C797" s="1" t="s">
        <v>58</v>
      </c>
      <c r="D797">
        <v>11706</v>
      </c>
      <c r="E797" t="s">
        <v>15</v>
      </c>
      <c r="F797" t="s">
        <v>16</v>
      </c>
      <c r="G797" t="s">
        <v>17</v>
      </c>
      <c r="H797" t="s">
        <v>33</v>
      </c>
      <c r="I797" t="s">
        <v>18</v>
      </c>
      <c r="J797" t="s">
        <v>25</v>
      </c>
      <c r="K797">
        <v>39</v>
      </c>
      <c r="L797" s="14">
        <v>40</v>
      </c>
      <c r="M797" s="3" cm="1">
        <f t="array" ref="M797">_xlfn.XLOOKUP(J797,'US Export Rates'!$C$7:$S$7,_xlfn.XLOOKUP(Rateload!L797,'US Export Rates'!$A$8:$A$159,'US Export Rates'!$C$8:$S$159,0,0),0,0)</f>
        <v>88.37</v>
      </c>
      <c r="N797" t="s">
        <v>19</v>
      </c>
      <c r="O797" t="s">
        <v>59</v>
      </c>
      <c r="P797" t="s">
        <v>17</v>
      </c>
      <c r="Q797" t="str">
        <f t="shared" si="12"/>
        <v>('DHL','1/1/2025','1/1/2026','11706','Export','US','NULL','Express','Non-Document','F','39','40',88.37,'Flat','Dell_DHL2025Rates',NULL),</v>
      </c>
    </row>
    <row r="798" spans="1:17" x14ac:dyDescent="0.3">
      <c r="A798" t="s">
        <v>14</v>
      </c>
      <c r="B798" s="1" t="s">
        <v>57</v>
      </c>
      <c r="C798" s="1" t="s">
        <v>58</v>
      </c>
      <c r="D798">
        <v>11706</v>
      </c>
      <c r="E798" t="s">
        <v>15</v>
      </c>
      <c r="F798" t="s">
        <v>16</v>
      </c>
      <c r="G798" t="s">
        <v>17</v>
      </c>
      <c r="H798" t="s">
        <v>33</v>
      </c>
      <c r="I798" t="s">
        <v>18</v>
      </c>
      <c r="J798" t="s">
        <v>25</v>
      </c>
      <c r="K798">
        <v>40</v>
      </c>
      <c r="L798" s="14">
        <v>41</v>
      </c>
      <c r="M798" s="3" cm="1">
        <f t="array" ref="M798">_xlfn.XLOOKUP(J798,'US Export Rates'!$C$7:$S$7,_xlfn.XLOOKUP(Rateload!L798,'US Export Rates'!$A$8:$A$159,'US Export Rates'!$C$8:$S$159,0,0),0,0)</f>
        <v>89.87</v>
      </c>
      <c r="N798" t="s">
        <v>19</v>
      </c>
      <c r="O798" t="s">
        <v>59</v>
      </c>
      <c r="P798" t="s">
        <v>17</v>
      </c>
      <c r="Q798" t="str">
        <f t="shared" si="12"/>
        <v>('DHL','1/1/2025','1/1/2026','11706','Export','US','NULL','Express','Non-Document','F','40','41',89.87,'Flat','Dell_DHL2025Rates',NULL),</v>
      </c>
    </row>
    <row r="799" spans="1:17" x14ac:dyDescent="0.3">
      <c r="A799" t="s">
        <v>14</v>
      </c>
      <c r="B799" s="1" t="s">
        <v>57</v>
      </c>
      <c r="C799" s="1" t="s">
        <v>58</v>
      </c>
      <c r="D799">
        <v>11706</v>
      </c>
      <c r="E799" t="s">
        <v>15</v>
      </c>
      <c r="F799" t="s">
        <v>16</v>
      </c>
      <c r="G799" t="s">
        <v>17</v>
      </c>
      <c r="H799" t="s">
        <v>33</v>
      </c>
      <c r="I799" t="s">
        <v>18</v>
      </c>
      <c r="J799" t="s">
        <v>25</v>
      </c>
      <c r="K799">
        <v>41</v>
      </c>
      <c r="L799" s="14">
        <v>42</v>
      </c>
      <c r="M799" s="3" cm="1">
        <f t="array" ref="M799">_xlfn.XLOOKUP(J799,'US Export Rates'!$C$7:$S$7,_xlfn.XLOOKUP(Rateload!L799,'US Export Rates'!$A$8:$A$159,'US Export Rates'!$C$8:$S$159,0,0),0,0)</f>
        <v>91.37</v>
      </c>
      <c r="N799" t="s">
        <v>19</v>
      </c>
      <c r="O799" t="s">
        <v>59</v>
      </c>
      <c r="P799" t="s">
        <v>17</v>
      </c>
      <c r="Q799" t="str">
        <f t="shared" si="12"/>
        <v>('DHL','1/1/2025','1/1/2026','11706','Export','US','NULL','Express','Non-Document','F','41','42',91.37,'Flat','Dell_DHL2025Rates',NULL),</v>
      </c>
    </row>
    <row r="800" spans="1:17" x14ac:dyDescent="0.3">
      <c r="A800" t="s">
        <v>14</v>
      </c>
      <c r="B800" s="1" t="s">
        <v>57</v>
      </c>
      <c r="C800" s="1" t="s">
        <v>58</v>
      </c>
      <c r="D800">
        <v>11706</v>
      </c>
      <c r="E800" t="s">
        <v>15</v>
      </c>
      <c r="F800" t="s">
        <v>16</v>
      </c>
      <c r="G800" t="s">
        <v>17</v>
      </c>
      <c r="H800" t="s">
        <v>33</v>
      </c>
      <c r="I800" t="s">
        <v>18</v>
      </c>
      <c r="J800" t="s">
        <v>25</v>
      </c>
      <c r="K800">
        <v>42</v>
      </c>
      <c r="L800" s="14">
        <v>43</v>
      </c>
      <c r="M800" s="3" cm="1">
        <f t="array" ref="M800">_xlfn.XLOOKUP(J800,'US Export Rates'!$C$7:$S$7,_xlfn.XLOOKUP(Rateload!L800,'US Export Rates'!$A$8:$A$159,'US Export Rates'!$C$8:$S$159,0,0),0,0)</f>
        <v>92.87</v>
      </c>
      <c r="N800" t="s">
        <v>19</v>
      </c>
      <c r="O800" t="s">
        <v>59</v>
      </c>
      <c r="P800" t="s">
        <v>17</v>
      </c>
      <c r="Q800" t="str">
        <f t="shared" si="12"/>
        <v>('DHL','1/1/2025','1/1/2026','11706','Export','US','NULL','Express','Non-Document','F','42','43',92.87,'Flat','Dell_DHL2025Rates',NULL),</v>
      </c>
    </row>
    <row r="801" spans="1:17" x14ac:dyDescent="0.3">
      <c r="A801" t="s">
        <v>14</v>
      </c>
      <c r="B801" s="1" t="s">
        <v>57</v>
      </c>
      <c r="C801" s="1" t="s">
        <v>58</v>
      </c>
      <c r="D801">
        <v>11706</v>
      </c>
      <c r="E801" t="s">
        <v>15</v>
      </c>
      <c r="F801" t="s">
        <v>16</v>
      </c>
      <c r="G801" t="s">
        <v>17</v>
      </c>
      <c r="H801" t="s">
        <v>33</v>
      </c>
      <c r="I801" t="s">
        <v>18</v>
      </c>
      <c r="J801" t="s">
        <v>25</v>
      </c>
      <c r="K801">
        <v>43</v>
      </c>
      <c r="L801" s="14">
        <v>44</v>
      </c>
      <c r="M801" s="3" cm="1">
        <f t="array" ref="M801">_xlfn.XLOOKUP(J801,'US Export Rates'!$C$7:$S$7,_xlfn.XLOOKUP(Rateload!L801,'US Export Rates'!$A$8:$A$159,'US Export Rates'!$C$8:$S$159,0,0),0,0)</f>
        <v>94.37</v>
      </c>
      <c r="N801" t="s">
        <v>19</v>
      </c>
      <c r="O801" t="s">
        <v>59</v>
      </c>
      <c r="P801" t="s">
        <v>17</v>
      </c>
      <c r="Q801" t="str">
        <f t="shared" si="12"/>
        <v>('DHL','1/1/2025','1/1/2026','11706','Export','US','NULL','Express','Non-Document','F','43','44',94.37,'Flat','Dell_DHL2025Rates',NULL),</v>
      </c>
    </row>
    <row r="802" spans="1:17" x14ac:dyDescent="0.3">
      <c r="A802" t="s">
        <v>14</v>
      </c>
      <c r="B802" s="1" t="s">
        <v>57</v>
      </c>
      <c r="C802" s="1" t="s">
        <v>58</v>
      </c>
      <c r="D802">
        <v>11706</v>
      </c>
      <c r="E802" t="s">
        <v>15</v>
      </c>
      <c r="F802" t="s">
        <v>16</v>
      </c>
      <c r="G802" t="s">
        <v>17</v>
      </c>
      <c r="H802" t="s">
        <v>33</v>
      </c>
      <c r="I802" t="s">
        <v>18</v>
      </c>
      <c r="J802" t="s">
        <v>25</v>
      </c>
      <c r="K802">
        <v>44</v>
      </c>
      <c r="L802" s="14">
        <v>45</v>
      </c>
      <c r="M802" s="3" cm="1">
        <f t="array" ref="M802">_xlfn.XLOOKUP(J802,'US Export Rates'!$C$7:$S$7,_xlfn.XLOOKUP(Rateload!L802,'US Export Rates'!$A$8:$A$159,'US Export Rates'!$C$8:$S$159,0,0),0,0)</f>
        <v>95.87</v>
      </c>
      <c r="N802" t="s">
        <v>19</v>
      </c>
      <c r="O802" t="s">
        <v>59</v>
      </c>
      <c r="P802" t="s">
        <v>17</v>
      </c>
      <c r="Q802" t="str">
        <f t="shared" si="12"/>
        <v>('DHL','1/1/2025','1/1/2026','11706','Export','US','NULL','Express','Non-Document','F','44','45',95.87,'Flat','Dell_DHL2025Rates',NULL),</v>
      </c>
    </row>
    <row r="803" spans="1:17" x14ac:dyDescent="0.3">
      <c r="A803" t="s">
        <v>14</v>
      </c>
      <c r="B803" s="1" t="s">
        <v>57</v>
      </c>
      <c r="C803" s="1" t="s">
        <v>58</v>
      </c>
      <c r="D803">
        <v>11706</v>
      </c>
      <c r="E803" t="s">
        <v>15</v>
      </c>
      <c r="F803" t="s">
        <v>16</v>
      </c>
      <c r="G803" t="s">
        <v>17</v>
      </c>
      <c r="H803" t="s">
        <v>33</v>
      </c>
      <c r="I803" t="s">
        <v>18</v>
      </c>
      <c r="J803" t="s">
        <v>25</v>
      </c>
      <c r="K803">
        <v>45</v>
      </c>
      <c r="L803" s="14">
        <v>46</v>
      </c>
      <c r="M803" s="3" cm="1">
        <f t="array" ref="M803">_xlfn.XLOOKUP(J803,'US Export Rates'!$C$7:$S$7,_xlfn.XLOOKUP(Rateload!L803,'US Export Rates'!$A$8:$A$159,'US Export Rates'!$C$8:$S$159,0,0),0,0)</f>
        <v>97.37</v>
      </c>
      <c r="N803" t="s">
        <v>19</v>
      </c>
      <c r="O803" t="s">
        <v>59</v>
      </c>
      <c r="P803" t="s">
        <v>17</v>
      </c>
      <c r="Q803" t="str">
        <f t="shared" si="12"/>
        <v>('DHL','1/1/2025','1/1/2026','11706','Export','US','NULL','Express','Non-Document','F','45','46',97.37,'Flat','Dell_DHL2025Rates',NULL),</v>
      </c>
    </row>
    <row r="804" spans="1:17" x14ac:dyDescent="0.3">
      <c r="A804" t="s">
        <v>14</v>
      </c>
      <c r="B804" s="1" t="s">
        <v>57</v>
      </c>
      <c r="C804" s="1" t="s">
        <v>58</v>
      </c>
      <c r="D804">
        <v>11706</v>
      </c>
      <c r="E804" t="s">
        <v>15</v>
      </c>
      <c r="F804" t="s">
        <v>16</v>
      </c>
      <c r="G804" t="s">
        <v>17</v>
      </c>
      <c r="H804" t="s">
        <v>33</v>
      </c>
      <c r="I804" t="s">
        <v>18</v>
      </c>
      <c r="J804" t="s">
        <v>25</v>
      </c>
      <c r="K804">
        <v>46</v>
      </c>
      <c r="L804" s="14">
        <v>47</v>
      </c>
      <c r="M804" s="3" cm="1">
        <f t="array" ref="M804">_xlfn.XLOOKUP(J804,'US Export Rates'!$C$7:$S$7,_xlfn.XLOOKUP(Rateload!L804,'US Export Rates'!$A$8:$A$159,'US Export Rates'!$C$8:$S$159,0,0),0,0)</f>
        <v>98.87</v>
      </c>
      <c r="N804" t="s">
        <v>19</v>
      </c>
      <c r="O804" t="s">
        <v>59</v>
      </c>
      <c r="P804" t="s">
        <v>17</v>
      </c>
      <c r="Q804" t="str">
        <f t="shared" si="12"/>
        <v>('DHL','1/1/2025','1/1/2026','11706','Export','US','NULL','Express','Non-Document','F','46','47',98.87,'Flat','Dell_DHL2025Rates',NULL),</v>
      </c>
    </row>
    <row r="805" spans="1:17" x14ac:dyDescent="0.3">
      <c r="A805" t="s">
        <v>14</v>
      </c>
      <c r="B805" s="1" t="s">
        <v>57</v>
      </c>
      <c r="C805" s="1" t="s">
        <v>58</v>
      </c>
      <c r="D805">
        <v>11706</v>
      </c>
      <c r="E805" t="s">
        <v>15</v>
      </c>
      <c r="F805" t="s">
        <v>16</v>
      </c>
      <c r="G805" t="s">
        <v>17</v>
      </c>
      <c r="H805" t="s">
        <v>33</v>
      </c>
      <c r="I805" t="s">
        <v>18</v>
      </c>
      <c r="J805" t="s">
        <v>25</v>
      </c>
      <c r="K805">
        <v>47</v>
      </c>
      <c r="L805" s="14">
        <v>48</v>
      </c>
      <c r="M805" s="3" cm="1">
        <f t="array" ref="M805">_xlfn.XLOOKUP(J805,'US Export Rates'!$C$7:$S$7,_xlfn.XLOOKUP(Rateload!L805,'US Export Rates'!$A$8:$A$159,'US Export Rates'!$C$8:$S$159,0,0),0,0)</f>
        <v>100.37</v>
      </c>
      <c r="N805" t="s">
        <v>19</v>
      </c>
      <c r="O805" t="s">
        <v>59</v>
      </c>
      <c r="P805" t="s">
        <v>17</v>
      </c>
      <c r="Q805" t="str">
        <f t="shared" si="12"/>
        <v>('DHL','1/1/2025','1/1/2026','11706','Export','US','NULL','Express','Non-Document','F','47','48',100.37,'Flat','Dell_DHL2025Rates',NULL),</v>
      </c>
    </row>
    <row r="806" spans="1:17" x14ac:dyDescent="0.3">
      <c r="A806" t="s">
        <v>14</v>
      </c>
      <c r="B806" s="1" t="s">
        <v>57</v>
      </c>
      <c r="C806" s="1" t="s">
        <v>58</v>
      </c>
      <c r="D806">
        <v>11706</v>
      </c>
      <c r="E806" t="s">
        <v>15</v>
      </c>
      <c r="F806" t="s">
        <v>16</v>
      </c>
      <c r="G806" t="s">
        <v>17</v>
      </c>
      <c r="H806" t="s">
        <v>33</v>
      </c>
      <c r="I806" t="s">
        <v>18</v>
      </c>
      <c r="J806" t="s">
        <v>25</v>
      </c>
      <c r="K806">
        <v>48</v>
      </c>
      <c r="L806" s="14">
        <v>49</v>
      </c>
      <c r="M806" s="3" cm="1">
        <f t="array" ref="M806">_xlfn.XLOOKUP(J806,'US Export Rates'!$C$7:$S$7,_xlfn.XLOOKUP(Rateload!L806,'US Export Rates'!$A$8:$A$159,'US Export Rates'!$C$8:$S$159,0,0),0,0)</f>
        <v>101.87</v>
      </c>
      <c r="N806" t="s">
        <v>19</v>
      </c>
      <c r="O806" t="s">
        <v>59</v>
      </c>
      <c r="P806" t="s">
        <v>17</v>
      </c>
      <c r="Q806" t="str">
        <f t="shared" si="12"/>
        <v>('DHL','1/1/2025','1/1/2026','11706','Export','US','NULL','Express','Non-Document','F','48','49',101.87,'Flat','Dell_DHL2025Rates',NULL),</v>
      </c>
    </row>
    <row r="807" spans="1:17" x14ac:dyDescent="0.3">
      <c r="A807" t="s">
        <v>14</v>
      </c>
      <c r="B807" s="1" t="s">
        <v>57</v>
      </c>
      <c r="C807" s="1" t="s">
        <v>58</v>
      </c>
      <c r="D807">
        <v>11706</v>
      </c>
      <c r="E807" t="s">
        <v>15</v>
      </c>
      <c r="F807" t="s">
        <v>16</v>
      </c>
      <c r="G807" t="s">
        <v>17</v>
      </c>
      <c r="H807" t="s">
        <v>33</v>
      </c>
      <c r="I807" t="s">
        <v>18</v>
      </c>
      <c r="J807" t="s">
        <v>25</v>
      </c>
      <c r="K807">
        <v>49</v>
      </c>
      <c r="L807" s="14">
        <v>50</v>
      </c>
      <c r="M807" s="3" cm="1">
        <f t="array" ref="M807">_xlfn.XLOOKUP(J807,'US Export Rates'!$C$7:$S$7,_xlfn.XLOOKUP(Rateload!L807,'US Export Rates'!$A$8:$A$159,'US Export Rates'!$C$8:$S$159,0,0),0,0)</f>
        <v>103.37</v>
      </c>
      <c r="N807" t="s">
        <v>19</v>
      </c>
      <c r="O807" t="s">
        <v>59</v>
      </c>
      <c r="P807" t="s">
        <v>17</v>
      </c>
      <c r="Q807" t="str">
        <f t="shared" si="12"/>
        <v>('DHL','1/1/2025','1/1/2026','11706','Export','US','NULL','Express','Non-Document','F','49','50',103.37,'Flat','Dell_DHL2025Rates',NULL),</v>
      </c>
    </row>
    <row r="808" spans="1:17" x14ac:dyDescent="0.3">
      <c r="A808" t="s">
        <v>14</v>
      </c>
      <c r="B808" s="1" t="s">
        <v>57</v>
      </c>
      <c r="C808" s="1" t="s">
        <v>58</v>
      </c>
      <c r="D808">
        <v>11706</v>
      </c>
      <c r="E808" t="s">
        <v>15</v>
      </c>
      <c r="F808" t="s">
        <v>16</v>
      </c>
      <c r="G808" t="s">
        <v>17</v>
      </c>
      <c r="H808" t="s">
        <v>33</v>
      </c>
      <c r="I808" t="s">
        <v>18</v>
      </c>
      <c r="J808" t="s">
        <v>25</v>
      </c>
      <c r="K808">
        <v>50</v>
      </c>
      <c r="L808" s="14">
        <v>51</v>
      </c>
      <c r="M808" s="3" cm="1">
        <f t="array" ref="M808">_xlfn.XLOOKUP(J808,'US Export Rates'!$C$7:$S$7,_xlfn.XLOOKUP(Rateload!L808,'US Export Rates'!$A$8:$A$159,'US Export Rates'!$C$8:$S$159,0,0),0,0)</f>
        <v>104.81</v>
      </c>
      <c r="N808" t="s">
        <v>19</v>
      </c>
      <c r="O808" t="s">
        <v>59</v>
      </c>
      <c r="P808" t="s">
        <v>17</v>
      </c>
      <c r="Q808" t="str">
        <f t="shared" si="12"/>
        <v>('DHL','1/1/2025','1/1/2026','11706','Export','US','NULL','Express','Non-Document','F','50','51',104.81,'Flat','Dell_DHL2025Rates',NULL),</v>
      </c>
    </row>
    <row r="809" spans="1:17" x14ac:dyDescent="0.3">
      <c r="A809" t="s">
        <v>14</v>
      </c>
      <c r="B809" s="1" t="s">
        <v>57</v>
      </c>
      <c r="C809" s="1" t="s">
        <v>58</v>
      </c>
      <c r="D809">
        <v>11706</v>
      </c>
      <c r="E809" t="s">
        <v>15</v>
      </c>
      <c r="F809" t="s">
        <v>16</v>
      </c>
      <c r="G809" t="s">
        <v>17</v>
      </c>
      <c r="H809" t="s">
        <v>33</v>
      </c>
      <c r="I809" t="s">
        <v>18</v>
      </c>
      <c r="J809" t="s">
        <v>25</v>
      </c>
      <c r="K809">
        <v>51</v>
      </c>
      <c r="L809" s="14">
        <v>52</v>
      </c>
      <c r="M809" s="3" cm="1">
        <f t="array" ref="M809">_xlfn.XLOOKUP(J809,'US Export Rates'!$C$7:$S$7,_xlfn.XLOOKUP(Rateload!L809,'US Export Rates'!$A$8:$A$159,'US Export Rates'!$C$8:$S$159,0,0),0,0)</f>
        <v>106.25</v>
      </c>
      <c r="N809" t="s">
        <v>19</v>
      </c>
      <c r="O809" t="s">
        <v>59</v>
      </c>
      <c r="P809" t="s">
        <v>17</v>
      </c>
      <c r="Q809" t="str">
        <f t="shared" si="12"/>
        <v>('DHL','1/1/2025','1/1/2026','11706','Export','US','NULL','Express','Non-Document','F','51','52',106.25,'Flat','Dell_DHL2025Rates',NULL),</v>
      </c>
    </row>
    <row r="810" spans="1:17" x14ac:dyDescent="0.3">
      <c r="A810" t="s">
        <v>14</v>
      </c>
      <c r="B810" s="1" t="s">
        <v>57</v>
      </c>
      <c r="C810" s="1" t="s">
        <v>58</v>
      </c>
      <c r="D810">
        <v>11706</v>
      </c>
      <c r="E810" t="s">
        <v>15</v>
      </c>
      <c r="F810" t="s">
        <v>16</v>
      </c>
      <c r="G810" t="s">
        <v>17</v>
      </c>
      <c r="H810" t="s">
        <v>33</v>
      </c>
      <c r="I810" t="s">
        <v>18</v>
      </c>
      <c r="J810" t="s">
        <v>25</v>
      </c>
      <c r="K810">
        <v>52</v>
      </c>
      <c r="L810" s="14">
        <v>53</v>
      </c>
      <c r="M810" s="3" cm="1">
        <f t="array" ref="M810">_xlfn.XLOOKUP(J810,'US Export Rates'!$C$7:$S$7,_xlfn.XLOOKUP(Rateload!L810,'US Export Rates'!$A$8:$A$159,'US Export Rates'!$C$8:$S$159,0,0),0,0)</f>
        <v>107.69</v>
      </c>
      <c r="N810" t="s">
        <v>19</v>
      </c>
      <c r="O810" t="s">
        <v>59</v>
      </c>
      <c r="P810" t="s">
        <v>17</v>
      </c>
      <c r="Q810" t="str">
        <f t="shared" si="12"/>
        <v>('DHL','1/1/2025','1/1/2026','11706','Export','US','NULL','Express','Non-Document','F','52','53',107.69,'Flat','Dell_DHL2025Rates',NULL),</v>
      </c>
    </row>
    <row r="811" spans="1:17" x14ac:dyDescent="0.3">
      <c r="A811" t="s">
        <v>14</v>
      </c>
      <c r="B811" s="1" t="s">
        <v>57</v>
      </c>
      <c r="C811" s="1" t="s">
        <v>58</v>
      </c>
      <c r="D811">
        <v>11706</v>
      </c>
      <c r="E811" t="s">
        <v>15</v>
      </c>
      <c r="F811" t="s">
        <v>16</v>
      </c>
      <c r="G811" t="s">
        <v>17</v>
      </c>
      <c r="H811" t="s">
        <v>33</v>
      </c>
      <c r="I811" t="s">
        <v>18</v>
      </c>
      <c r="J811" t="s">
        <v>25</v>
      </c>
      <c r="K811">
        <v>53</v>
      </c>
      <c r="L811" s="14">
        <v>54</v>
      </c>
      <c r="M811" s="3" cm="1">
        <f t="array" ref="M811">_xlfn.XLOOKUP(J811,'US Export Rates'!$C$7:$S$7,_xlfn.XLOOKUP(Rateload!L811,'US Export Rates'!$A$8:$A$159,'US Export Rates'!$C$8:$S$159,0,0),0,0)</f>
        <v>109.13</v>
      </c>
      <c r="N811" t="s">
        <v>19</v>
      </c>
      <c r="O811" t="s">
        <v>59</v>
      </c>
      <c r="P811" t="s">
        <v>17</v>
      </c>
      <c r="Q811" t="str">
        <f t="shared" si="12"/>
        <v>('DHL','1/1/2025','1/1/2026','11706','Export','US','NULL','Express','Non-Document','F','53','54',109.13,'Flat','Dell_DHL2025Rates',NULL),</v>
      </c>
    </row>
    <row r="812" spans="1:17" x14ac:dyDescent="0.3">
      <c r="A812" t="s">
        <v>14</v>
      </c>
      <c r="B812" s="1" t="s">
        <v>57</v>
      </c>
      <c r="C812" s="1" t="s">
        <v>58</v>
      </c>
      <c r="D812">
        <v>11706</v>
      </c>
      <c r="E812" t="s">
        <v>15</v>
      </c>
      <c r="F812" t="s">
        <v>16</v>
      </c>
      <c r="G812" t="s">
        <v>17</v>
      </c>
      <c r="H812" t="s">
        <v>33</v>
      </c>
      <c r="I812" t="s">
        <v>18</v>
      </c>
      <c r="J812" t="s">
        <v>25</v>
      </c>
      <c r="K812">
        <v>54</v>
      </c>
      <c r="L812" s="14">
        <v>55</v>
      </c>
      <c r="M812" s="3" cm="1">
        <f t="array" ref="M812">_xlfn.XLOOKUP(J812,'US Export Rates'!$C$7:$S$7,_xlfn.XLOOKUP(Rateload!L812,'US Export Rates'!$A$8:$A$159,'US Export Rates'!$C$8:$S$159,0,0),0,0)</f>
        <v>110.57</v>
      </c>
      <c r="N812" t="s">
        <v>19</v>
      </c>
      <c r="O812" t="s">
        <v>59</v>
      </c>
      <c r="P812" t="s">
        <v>17</v>
      </c>
      <c r="Q812" t="str">
        <f t="shared" si="12"/>
        <v>('DHL','1/1/2025','1/1/2026','11706','Export','US','NULL','Express','Non-Document','F','54','55',110.57,'Flat','Dell_DHL2025Rates',NULL),</v>
      </c>
    </row>
    <row r="813" spans="1:17" x14ac:dyDescent="0.3">
      <c r="A813" t="s">
        <v>14</v>
      </c>
      <c r="B813" s="1" t="s">
        <v>57</v>
      </c>
      <c r="C813" s="1" t="s">
        <v>58</v>
      </c>
      <c r="D813">
        <v>11706</v>
      </c>
      <c r="E813" t="s">
        <v>15</v>
      </c>
      <c r="F813" t="s">
        <v>16</v>
      </c>
      <c r="G813" t="s">
        <v>17</v>
      </c>
      <c r="H813" t="s">
        <v>33</v>
      </c>
      <c r="I813" t="s">
        <v>18</v>
      </c>
      <c r="J813" t="s">
        <v>25</v>
      </c>
      <c r="K813">
        <v>55</v>
      </c>
      <c r="L813" s="14">
        <v>56</v>
      </c>
      <c r="M813" s="3" cm="1">
        <f t="array" ref="M813">_xlfn.XLOOKUP(J813,'US Export Rates'!$C$7:$S$7,_xlfn.XLOOKUP(Rateload!L813,'US Export Rates'!$A$8:$A$159,'US Export Rates'!$C$8:$S$159,0,0),0,0)</f>
        <v>112.01</v>
      </c>
      <c r="N813" t="s">
        <v>19</v>
      </c>
      <c r="O813" t="s">
        <v>59</v>
      </c>
      <c r="P813" t="s">
        <v>17</v>
      </c>
      <c r="Q813" t="str">
        <f t="shared" si="12"/>
        <v>('DHL','1/1/2025','1/1/2026','11706','Export','US','NULL','Express','Non-Document','F','55','56',112.01,'Flat','Dell_DHL2025Rates',NULL),</v>
      </c>
    </row>
    <row r="814" spans="1:17" x14ac:dyDescent="0.3">
      <c r="A814" t="s">
        <v>14</v>
      </c>
      <c r="B814" s="1" t="s">
        <v>57</v>
      </c>
      <c r="C814" s="1" t="s">
        <v>58</v>
      </c>
      <c r="D814">
        <v>11706</v>
      </c>
      <c r="E814" t="s">
        <v>15</v>
      </c>
      <c r="F814" t="s">
        <v>16</v>
      </c>
      <c r="G814" t="s">
        <v>17</v>
      </c>
      <c r="H814" t="s">
        <v>33</v>
      </c>
      <c r="I814" t="s">
        <v>18</v>
      </c>
      <c r="J814" t="s">
        <v>25</v>
      </c>
      <c r="K814">
        <v>56</v>
      </c>
      <c r="L814" s="14">
        <v>57</v>
      </c>
      <c r="M814" s="3" cm="1">
        <f t="array" ref="M814">_xlfn.XLOOKUP(J814,'US Export Rates'!$C$7:$S$7,_xlfn.XLOOKUP(Rateload!L814,'US Export Rates'!$A$8:$A$159,'US Export Rates'!$C$8:$S$159,0,0),0,0)</f>
        <v>113.45</v>
      </c>
      <c r="N814" t="s">
        <v>19</v>
      </c>
      <c r="O814" t="s">
        <v>59</v>
      </c>
      <c r="P814" t="s">
        <v>17</v>
      </c>
      <c r="Q814" t="str">
        <f t="shared" si="12"/>
        <v>('DHL','1/1/2025','1/1/2026','11706','Export','US','NULL','Express','Non-Document','F','56','57',113.45,'Flat','Dell_DHL2025Rates',NULL),</v>
      </c>
    </row>
    <row r="815" spans="1:17" x14ac:dyDescent="0.3">
      <c r="A815" t="s">
        <v>14</v>
      </c>
      <c r="B815" s="1" t="s">
        <v>57</v>
      </c>
      <c r="C815" s="1" t="s">
        <v>58</v>
      </c>
      <c r="D815">
        <v>11706</v>
      </c>
      <c r="E815" t="s">
        <v>15</v>
      </c>
      <c r="F815" t="s">
        <v>16</v>
      </c>
      <c r="G815" t="s">
        <v>17</v>
      </c>
      <c r="H815" t="s">
        <v>33</v>
      </c>
      <c r="I815" t="s">
        <v>18</v>
      </c>
      <c r="J815" t="s">
        <v>25</v>
      </c>
      <c r="K815">
        <v>57</v>
      </c>
      <c r="L815" s="14">
        <v>58</v>
      </c>
      <c r="M815" s="3" cm="1">
        <f t="array" ref="M815">_xlfn.XLOOKUP(J815,'US Export Rates'!$C$7:$S$7,_xlfn.XLOOKUP(Rateload!L815,'US Export Rates'!$A$8:$A$159,'US Export Rates'!$C$8:$S$159,0,0),0,0)</f>
        <v>114.89</v>
      </c>
      <c r="N815" t="s">
        <v>19</v>
      </c>
      <c r="O815" t="s">
        <v>59</v>
      </c>
      <c r="P815" t="s">
        <v>17</v>
      </c>
      <c r="Q815" t="str">
        <f t="shared" si="12"/>
        <v>('DHL','1/1/2025','1/1/2026','11706','Export','US','NULL','Express','Non-Document','F','57','58',114.89,'Flat','Dell_DHL2025Rates',NULL),</v>
      </c>
    </row>
    <row r="816" spans="1:17" x14ac:dyDescent="0.3">
      <c r="A816" t="s">
        <v>14</v>
      </c>
      <c r="B816" s="1" t="s">
        <v>57</v>
      </c>
      <c r="C816" s="1" t="s">
        <v>58</v>
      </c>
      <c r="D816">
        <v>11706</v>
      </c>
      <c r="E816" t="s">
        <v>15</v>
      </c>
      <c r="F816" t="s">
        <v>16</v>
      </c>
      <c r="G816" t="s">
        <v>17</v>
      </c>
      <c r="H816" t="s">
        <v>33</v>
      </c>
      <c r="I816" t="s">
        <v>18</v>
      </c>
      <c r="J816" t="s">
        <v>25</v>
      </c>
      <c r="K816">
        <v>58</v>
      </c>
      <c r="L816" s="14">
        <v>59</v>
      </c>
      <c r="M816" s="3" cm="1">
        <f t="array" ref="M816">_xlfn.XLOOKUP(J816,'US Export Rates'!$C$7:$S$7,_xlfn.XLOOKUP(Rateload!L816,'US Export Rates'!$A$8:$A$159,'US Export Rates'!$C$8:$S$159,0,0),0,0)</f>
        <v>116.33</v>
      </c>
      <c r="N816" t="s">
        <v>19</v>
      </c>
      <c r="O816" t="s">
        <v>59</v>
      </c>
      <c r="P816" t="s">
        <v>17</v>
      </c>
      <c r="Q816" t="str">
        <f t="shared" si="12"/>
        <v>('DHL','1/1/2025','1/1/2026','11706','Export','US','NULL','Express','Non-Document','F','58','59',116.33,'Flat','Dell_DHL2025Rates',NULL),</v>
      </c>
    </row>
    <row r="817" spans="1:17" x14ac:dyDescent="0.3">
      <c r="A817" t="s">
        <v>14</v>
      </c>
      <c r="B817" s="1" t="s">
        <v>57</v>
      </c>
      <c r="C817" s="1" t="s">
        <v>58</v>
      </c>
      <c r="D817">
        <v>11706</v>
      </c>
      <c r="E817" t="s">
        <v>15</v>
      </c>
      <c r="F817" t="s">
        <v>16</v>
      </c>
      <c r="G817" t="s">
        <v>17</v>
      </c>
      <c r="H817" t="s">
        <v>33</v>
      </c>
      <c r="I817" t="s">
        <v>18</v>
      </c>
      <c r="J817" t="s">
        <v>25</v>
      </c>
      <c r="K817">
        <v>59</v>
      </c>
      <c r="L817" s="14">
        <v>60</v>
      </c>
      <c r="M817" s="3" cm="1">
        <f t="array" ref="M817">_xlfn.XLOOKUP(J817,'US Export Rates'!$C$7:$S$7,_xlfn.XLOOKUP(Rateload!L817,'US Export Rates'!$A$8:$A$159,'US Export Rates'!$C$8:$S$159,0,0),0,0)</f>
        <v>117.77</v>
      </c>
      <c r="N817" t="s">
        <v>19</v>
      </c>
      <c r="O817" t="s">
        <v>59</v>
      </c>
      <c r="P817" t="s">
        <v>17</v>
      </c>
      <c r="Q817" t="str">
        <f t="shared" si="12"/>
        <v>('DHL','1/1/2025','1/1/2026','11706','Export','US','NULL','Express','Non-Document','F','59','60',117.77,'Flat','Dell_DHL2025Rates',NULL),</v>
      </c>
    </row>
    <row r="818" spans="1:17" x14ac:dyDescent="0.3">
      <c r="A818" t="s">
        <v>14</v>
      </c>
      <c r="B818" s="1" t="s">
        <v>57</v>
      </c>
      <c r="C818" s="1" t="s">
        <v>58</v>
      </c>
      <c r="D818">
        <v>11706</v>
      </c>
      <c r="E818" t="s">
        <v>15</v>
      </c>
      <c r="F818" t="s">
        <v>16</v>
      </c>
      <c r="G818" t="s">
        <v>17</v>
      </c>
      <c r="H818" t="s">
        <v>33</v>
      </c>
      <c r="I818" t="s">
        <v>18</v>
      </c>
      <c r="J818" t="s">
        <v>25</v>
      </c>
      <c r="K818">
        <v>60</v>
      </c>
      <c r="L818" s="14">
        <v>61</v>
      </c>
      <c r="M818" s="3" cm="1">
        <f t="array" ref="M818">_xlfn.XLOOKUP(J818,'US Export Rates'!$C$7:$S$7,_xlfn.XLOOKUP(Rateload!L818,'US Export Rates'!$A$8:$A$159,'US Export Rates'!$C$8:$S$159,0,0),0,0)</f>
        <v>119.21</v>
      </c>
      <c r="N818" t="s">
        <v>19</v>
      </c>
      <c r="O818" t="s">
        <v>59</v>
      </c>
      <c r="P818" t="s">
        <v>17</v>
      </c>
      <c r="Q818" t="str">
        <f t="shared" si="12"/>
        <v>('DHL','1/1/2025','1/1/2026','11706','Export','US','NULL','Express','Non-Document','F','60','61',119.21,'Flat','Dell_DHL2025Rates',NULL),</v>
      </c>
    </row>
    <row r="819" spans="1:17" x14ac:dyDescent="0.3">
      <c r="A819" t="s">
        <v>14</v>
      </c>
      <c r="B819" s="1" t="s">
        <v>57</v>
      </c>
      <c r="C819" s="1" t="s">
        <v>58</v>
      </c>
      <c r="D819">
        <v>11706</v>
      </c>
      <c r="E819" t="s">
        <v>15</v>
      </c>
      <c r="F819" t="s">
        <v>16</v>
      </c>
      <c r="G819" t="s">
        <v>17</v>
      </c>
      <c r="H819" t="s">
        <v>33</v>
      </c>
      <c r="I819" t="s">
        <v>18</v>
      </c>
      <c r="J819" t="s">
        <v>25</v>
      </c>
      <c r="K819">
        <v>61</v>
      </c>
      <c r="L819" s="14">
        <v>62</v>
      </c>
      <c r="M819" s="3" cm="1">
        <f t="array" ref="M819">_xlfn.XLOOKUP(J819,'US Export Rates'!$C$7:$S$7,_xlfn.XLOOKUP(Rateload!L819,'US Export Rates'!$A$8:$A$159,'US Export Rates'!$C$8:$S$159,0,0),0,0)</f>
        <v>120.65</v>
      </c>
      <c r="N819" t="s">
        <v>19</v>
      </c>
      <c r="O819" t="s">
        <v>59</v>
      </c>
      <c r="P819" t="s">
        <v>17</v>
      </c>
      <c r="Q819" t="str">
        <f t="shared" si="12"/>
        <v>('DHL','1/1/2025','1/1/2026','11706','Export','US','NULL','Express','Non-Document','F','61','62',120.65,'Flat','Dell_DHL2025Rates',NULL),</v>
      </c>
    </row>
    <row r="820" spans="1:17" x14ac:dyDescent="0.3">
      <c r="A820" t="s">
        <v>14</v>
      </c>
      <c r="B820" s="1" t="s">
        <v>57</v>
      </c>
      <c r="C820" s="1" t="s">
        <v>58</v>
      </c>
      <c r="D820">
        <v>11706</v>
      </c>
      <c r="E820" t="s">
        <v>15</v>
      </c>
      <c r="F820" t="s">
        <v>16</v>
      </c>
      <c r="G820" t="s">
        <v>17</v>
      </c>
      <c r="H820" t="s">
        <v>33</v>
      </c>
      <c r="I820" t="s">
        <v>18</v>
      </c>
      <c r="J820" t="s">
        <v>25</v>
      </c>
      <c r="K820">
        <v>62</v>
      </c>
      <c r="L820" s="14">
        <v>63</v>
      </c>
      <c r="M820" s="3" cm="1">
        <f t="array" ref="M820">_xlfn.XLOOKUP(J820,'US Export Rates'!$C$7:$S$7,_xlfn.XLOOKUP(Rateload!L820,'US Export Rates'!$A$8:$A$159,'US Export Rates'!$C$8:$S$159,0,0),0,0)</f>
        <v>122.09</v>
      </c>
      <c r="N820" t="s">
        <v>19</v>
      </c>
      <c r="O820" t="s">
        <v>59</v>
      </c>
      <c r="P820" t="s">
        <v>17</v>
      </c>
      <c r="Q820" t="str">
        <f t="shared" si="12"/>
        <v>('DHL','1/1/2025','1/1/2026','11706','Export','US','NULL','Express','Non-Document','F','62','63',122.09,'Flat','Dell_DHL2025Rates',NULL),</v>
      </c>
    </row>
    <row r="821" spans="1:17" x14ac:dyDescent="0.3">
      <c r="A821" t="s">
        <v>14</v>
      </c>
      <c r="B821" s="1" t="s">
        <v>57</v>
      </c>
      <c r="C821" s="1" t="s">
        <v>58</v>
      </c>
      <c r="D821">
        <v>11706</v>
      </c>
      <c r="E821" t="s">
        <v>15</v>
      </c>
      <c r="F821" t="s">
        <v>16</v>
      </c>
      <c r="G821" t="s">
        <v>17</v>
      </c>
      <c r="H821" t="s">
        <v>33</v>
      </c>
      <c r="I821" t="s">
        <v>18</v>
      </c>
      <c r="J821" t="s">
        <v>25</v>
      </c>
      <c r="K821">
        <v>63</v>
      </c>
      <c r="L821" s="14">
        <v>64</v>
      </c>
      <c r="M821" s="3" cm="1">
        <f t="array" ref="M821">_xlfn.XLOOKUP(J821,'US Export Rates'!$C$7:$S$7,_xlfn.XLOOKUP(Rateload!L821,'US Export Rates'!$A$8:$A$159,'US Export Rates'!$C$8:$S$159,0,0),0,0)</f>
        <v>123.53</v>
      </c>
      <c r="N821" t="s">
        <v>19</v>
      </c>
      <c r="O821" t="s">
        <v>59</v>
      </c>
      <c r="P821" t="s">
        <v>17</v>
      </c>
      <c r="Q821" t="str">
        <f t="shared" si="12"/>
        <v>('DHL','1/1/2025','1/1/2026','11706','Export','US','NULL','Express','Non-Document','F','63','64',123.53,'Flat','Dell_DHL2025Rates',NULL),</v>
      </c>
    </row>
    <row r="822" spans="1:17" x14ac:dyDescent="0.3">
      <c r="A822" t="s">
        <v>14</v>
      </c>
      <c r="B822" s="1" t="s">
        <v>57</v>
      </c>
      <c r="C822" s="1" t="s">
        <v>58</v>
      </c>
      <c r="D822">
        <v>11706</v>
      </c>
      <c r="E822" t="s">
        <v>15</v>
      </c>
      <c r="F822" t="s">
        <v>16</v>
      </c>
      <c r="G822" t="s">
        <v>17</v>
      </c>
      <c r="H822" t="s">
        <v>33</v>
      </c>
      <c r="I822" t="s">
        <v>18</v>
      </c>
      <c r="J822" t="s">
        <v>25</v>
      </c>
      <c r="K822">
        <v>64</v>
      </c>
      <c r="L822" s="14">
        <v>65</v>
      </c>
      <c r="M822" s="3" cm="1">
        <f t="array" ref="M822">_xlfn.XLOOKUP(J822,'US Export Rates'!$C$7:$S$7,_xlfn.XLOOKUP(Rateload!L822,'US Export Rates'!$A$8:$A$159,'US Export Rates'!$C$8:$S$159,0,0),0,0)</f>
        <v>124.97</v>
      </c>
      <c r="N822" t="s">
        <v>19</v>
      </c>
      <c r="O822" t="s">
        <v>59</v>
      </c>
      <c r="P822" t="s">
        <v>17</v>
      </c>
      <c r="Q822" t="str">
        <f t="shared" si="12"/>
        <v>('DHL','1/1/2025','1/1/2026','11706','Export','US','NULL','Express','Non-Document','F','64','65',124.97,'Flat','Dell_DHL2025Rates',NULL),</v>
      </c>
    </row>
    <row r="823" spans="1:17" x14ac:dyDescent="0.3">
      <c r="A823" t="s">
        <v>14</v>
      </c>
      <c r="B823" s="1" t="s">
        <v>57</v>
      </c>
      <c r="C823" s="1" t="s">
        <v>58</v>
      </c>
      <c r="D823">
        <v>11706</v>
      </c>
      <c r="E823" t="s">
        <v>15</v>
      </c>
      <c r="F823" t="s">
        <v>16</v>
      </c>
      <c r="G823" t="s">
        <v>17</v>
      </c>
      <c r="H823" t="s">
        <v>33</v>
      </c>
      <c r="I823" t="s">
        <v>18</v>
      </c>
      <c r="J823" t="s">
        <v>25</v>
      </c>
      <c r="K823">
        <v>65</v>
      </c>
      <c r="L823" s="14">
        <v>66</v>
      </c>
      <c r="M823" s="3" cm="1">
        <f t="array" ref="M823">_xlfn.XLOOKUP(J823,'US Export Rates'!$C$7:$S$7,_xlfn.XLOOKUP(Rateload!L823,'US Export Rates'!$A$8:$A$159,'US Export Rates'!$C$8:$S$159,0,0),0,0)</f>
        <v>126.41</v>
      </c>
      <c r="N823" t="s">
        <v>19</v>
      </c>
      <c r="O823" t="s">
        <v>59</v>
      </c>
      <c r="P823" t="s">
        <v>17</v>
      </c>
      <c r="Q823" t="str">
        <f t="shared" si="12"/>
        <v>('DHL','1/1/2025','1/1/2026','11706','Export','US','NULL','Express','Non-Document','F','65','66',126.41,'Flat','Dell_DHL2025Rates',NULL),</v>
      </c>
    </row>
    <row r="824" spans="1:17" x14ac:dyDescent="0.3">
      <c r="A824" t="s">
        <v>14</v>
      </c>
      <c r="B824" s="1" t="s">
        <v>57</v>
      </c>
      <c r="C824" s="1" t="s">
        <v>58</v>
      </c>
      <c r="D824">
        <v>11706</v>
      </c>
      <c r="E824" t="s">
        <v>15</v>
      </c>
      <c r="F824" t="s">
        <v>16</v>
      </c>
      <c r="G824" t="s">
        <v>17</v>
      </c>
      <c r="H824" t="s">
        <v>33</v>
      </c>
      <c r="I824" t="s">
        <v>18</v>
      </c>
      <c r="J824" t="s">
        <v>25</v>
      </c>
      <c r="K824">
        <v>66</v>
      </c>
      <c r="L824" s="14">
        <v>67</v>
      </c>
      <c r="M824" s="3" cm="1">
        <f t="array" ref="M824">_xlfn.XLOOKUP(J824,'US Export Rates'!$C$7:$S$7,_xlfn.XLOOKUP(Rateload!L824,'US Export Rates'!$A$8:$A$159,'US Export Rates'!$C$8:$S$159,0,0),0,0)</f>
        <v>127.85</v>
      </c>
      <c r="N824" t="s">
        <v>19</v>
      </c>
      <c r="O824" t="s">
        <v>59</v>
      </c>
      <c r="P824" t="s">
        <v>17</v>
      </c>
      <c r="Q824" t="str">
        <f t="shared" si="12"/>
        <v>('DHL','1/1/2025','1/1/2026','11706','Export','US','NULL','Express','Non-Document','F','66','67',127.85,'Flat','Dell_DHL2025Rates',NULL),</v>
      </c>
    </row>
    <row r="825" spans="1:17" x14ac:dyDescent="0.3">
      <c r="A825" t="s">
        <v>14</v>
      </c>
      <c r="B825" s="1" t="s">
        <v>57</v>
      </c>
      <c r="C825" s="1" t="s">
        <v>58</v>
      </c>
      <c r="D825">
        <v>11706</v>
      </c>
      <c r="E825" t="s">
        <v>15</v>
      </c>
      <c r="F825" t="s">
        <v>16</v>
      </c>
      <c r="G825" t="s">
        <v>17</v>
      </c>
      <c r="H825" t="s">
        <v>33</v>
      </c>
      <c r="I825" t="s">
        <v>18</v>
      </c>
      <c r="J825" t="s">
        <v>25</v>
      </c>
      <c r="K825">
        <v>67</v>
      </c>
      <c r="L825" s="14">
        <v>68</v>
      </c>
      <c r="M825" s="3" cm="1">
        <f t="array" ref="M825">_xlfn.XLOOKUP(J825,'US Export Rates'!$C$7:$S$7,_xlfn.XLOOKUP(Rateload!L825,'US Export Rates'!$A$8:$A$159,'US Export Rates'!$C$8:$S$159,0,0),0,0)</f>
        <v>129.29</v>
      </c>
      <c r="N825" t="s">
        <v>19</v>
      </c>
      <c r="O825" t="s">
        <v>59</v>
      </c>
      <c r="P825" t="s">
        <v>17</v>
      </c>
      <c r="Q825" t="str">
        <f t="shared" si="12"/>
        <v>('DHL','1/1/2025','1/1/2026','11706','Export','US','NULL','Express','Non-Document','F','67','68',129.29,'Flat','Dell_DHL2025Rates',NULL),</v>
      </c>
    </row>
    <row r="826" spans="1:17" x14ac:dyDescent="0.3">
      <c r="A826" t="s">
        <v>14</v>
      </c>
      <c r="B826" s="1" t="s">
        <v>57</v>
      </c>
      <c r="C826" s="1" t="s">
        <v>58</v>
      </c>
      <c r="D826">
        <v>11706</v>
      </c>
      <c r="E826" t="s">
        <v>15</v>
      </c>
      <c r="F826" t="s">
        <v>16</v>
      </c>
      <c r="G826" t="s">
        <v>17</v>
      </c>
      <c r="H826" t="s">
        <v>33</v>
      </c>
      <c r="I826" t="s">
        <v>18</v>
      </c>
      <c r="J826" t="s">
        <v>25</v>
      </c>
      <c r="K826">
        <v>68</v>
      </c>
      <c r="L826" s="14">
        <v>69</v>
      </c>
      <c r="M826" s="3" cm="1">
        <f t="array" ref="M826">_xlfn.XLOOKUP(J826,'US Export Rates'!$C$7:$S$7,_xlfn.XLOOKUP(Rateload!L826,'US Export Rates'!$A$8:$A$159,'US Export Rates'!$C$8:$S$159,0,0),0,0)</f>
        <v>130.72999999999999</v>
      </c>
      <c r="N826" t="s">
        <v>19</v>
      </c>
      <c r="O826" t="s">
        <v>59</v>
      </c>
      <c r="P826" t="s">
        <v>17</v>
      </c>
      <c r="Q826" t="str">
        <f t="shared" si="12"/>
        <v>('DHL','1/1/2025','1/1/2026','11706','Export','US','NULL','Express','Non-Document','F','68','69',130.73,'Flat','Dell_DHL2025Rates',NULL),</v>
      </c>
    </row>
    <row r="827" spans="1:17" x14ac:dyDescent="0.3">
      <c r="A827" t="s">
        <v>14</v>
      </c>
      <c r="B827" s="1" t="s">
        <v>57</v>
      </c>
      <c r="C827" s="1" t="s">
        <v>58</v>
      </c>
      <c r="D827">
        <v>11706</v>
      </c>
      <c r="E827" t="s">
        <v>15</v>
      </c>
      <c r="F827" t="s">
        <v>16</v>
      </c>
      <c r="G827" t="s">
        <v>17</v>
      </c>
      <c r="H827" t="s">
        <v>33</v>
      </c>
      <c r="I827" t="s">
        <v>18</v>
      </c>
      <c r="J827" t="s">
        <v>25</v>
      </c>
      <c r="K827">
        <v>69</v>
      </c>
      <c r="L827" s="14">
        <v>70</v>
      </c>
      <c r="M827" s="3" cm="1">
        <f t="array" ref="M827">_xlfn.XLOOKUP(J827,'US Export Rates'!$C$7:$S$7,_xlfn.XLOOKUP(Rateload!L827,'US Export Rates'!$A$8:$A$159,'US Export Rates'!$C$8:$S$159,0,0),0,0)</f>
        <v>132.16999999999999</v>
      </c>
      <c r="N827" t="s">
        <v>19</v>
      </c>
      <c r="O827" t="s">
        <v>59</v>
      </c>
      <c r="P827" t="s">
        <v>17</v>
      </c>
      <c r="Q827" t="str">
        <f t="shared" si="12"/>
        <v>('DHL','1/1/2025','1/1/2026','11706','Export','US','NULL','Express','Non-Document','F','69','70',132.17,'Flat','Dell_DHL2025Rates',NULL),</v>
      </c>
    </row>
    <row r="828" spans="1:17" x14ac:dyDescent="0.3">
      <c r="A828" t="s">
        <v>14</v>
      </c>
      <c r="B828" s="1" t="s">
        <v>57</v>
      </c>
      <c r="C828" s="1" t="s">
        <v>58</v>
      </c>
      <c r="D828">
        <v>11706</v>
      </c>
      <c r="E828" t="s">
        <v>15</v>
      </c>
      <c r="F828" t="s">
        <v>16</v>
      </c>
      <c r="G828" t="s">
        <v>17</v>
      </c>
      <c r="H828" t="s">
        <v>33</v>
      </c>
      <c r="I828" t="s">
        <v>18</v>
      </c>
      <c r="J828" t="s">
        <v>25</v>
      </c>
      <c r="K828">
        <v>70</v>
      </c>
      <c r="L828" s="14">
        <v>71</v>
      </c>
      <c r="M828" s="3" cm="1">
        <f t="array" ref="M828">_xlfn.XLOOKUP(J828,'US Export Rates'!$C$7:$S$7,_xlfn.XLOOKUP(Rateload!L828,'US Export Rates'!$A$8:$A$159,'US Export Rates'!$C$8:$S$159,0,0),0,0)</f>
        <v>133.62</v>
      </c>
      <c r="N828" t="s">
        <v>19</v>
      </c>
      <c r="O828" t="s">
        <v>59</v>
      </c>
      <c r="P828" t="s">
        <v>17</v>
      </c>
      <c r="Q828" t="str">
        <f t="shared" si="12"/>
        <v>('DHL','1/1/2025','1/1/2026','11706','Export','US','NULL','Express','Non-Document','F','70','71',133.62,'Flat','Dell_DHL2025Rates',NULL),</v>
      </c>
    </row>
    <row r="829" spans="1:17" x14ac:dyDescent="0.3">
      <c r="A829" t="s">
        <v>14</v>
      </c>
      <c r="B829" s="1" t="s">
        <v>57</v>
      </c>
      <c r="C829" s="1" t="s">
        <v>58</v>
      </c>
      <c r="D829">
        <v>11706</v>
      </c>
      <c r="E829" t="s">
        <v>15</v>
      </c>
      <c r="F829" t="s">
        <v>16</v>
      </c>
      <c r="G829" t="s">
        <v>17</v>
      </c>
      <c r="H829" t="s">
        <v>33</v>
      </c>
      <c r="I829" t="s">
        <v>18</v>
      </c>
      <c r="J829" t="s">
        <v>25</v>
      </c>
      <c r="K829">
        <v>71</v>
      </c>
      <c r="L829" s="14">
        <v>72</v>
      </c>
      <c r="M829" s="3" cm="1">
        <f t="array" ref="M829">_xlfn.XLOOKUP(J829,'US Export Rates'!$C$7:$S$7,_xlfn.XLOOKUP(Rateload!L829,'US Export Rates'!$A$8:$A$159,'US Export Rates'!$C$8:$S$159,0,0),0,0)</f>
        <v>135.07</v>
      </c>
      <c r="N829" t="s">
        <v>19</v>
      </c>
      <c r="O829" t="s">
        <v>59</v>
      </c>
      <c r="P829" t="s">
        <v>17</v>
      </c>
      <c r="Q829" t="str">
        <f t="shared" si="12"/>
        <v>('DHL','1/1/2025','1/1/2026','11706','Export','US','NULL','Express','Non-Document','F','71','72',135.07,'Flat','Dell_DHL2025Rates',NULL),</v>
      </c>
    </row>
    <row r="830" spans="1:17" x14ac:dyDescent="0.3">
      <c r="A830" t="s">
        <v>14</v>
      </c>
      <c r="B830" s="1" t="s">
        <v>57</v>
      </c>
      <c r="C830" s="1" t="s">
        <v>58</v>
      </c>
      <c r="D830">
        <v>11706</v>
      </c>
      <c r="E830" t="s">
        <v>15</v>
      </c>
      <c r="F830" t="s">
        <v>16</v>
      </c>
      <c r="G830" t="s">
        <v>17</v>
      </c>
      <c r="H830" t="s">
        <v>33</v>
      </c>
      <c r="I830" t="s">
        <v>18</v>
      </c>
      <c r="J830" t="s">
        <v>25</v>
      </c>
      <c r="K830">
        <v>72</v>
      </c>
      <c r="L830" s="14">
        <v>73</v>
      </c>
      <c r="M830" s="3" cm="1">
        <f t="array" ref="M830">_xlfn.XLOOKUP(J830,'US Export Rates'!$C$7:$S$7,_xlfn.XLOOKUP(Rateload!L830,'US Export Rates'!$A$8:$A$159,'US Export Rates'!$C$8:$S$159,0,0),0,0)</f>
        <v>136.52000000000001</v>
      </c>
      <c r="N830" t="s">
        <v>19</v>
      </c>
      <c r="O830" t="s">
        <v>59</v>
      </c>
      <c r="P830" t="s">
        <v>17</v>
      </c>
      <c r="Q830" t="str">
        <f t="shared" si="12"/>
        <v>('DHL','1/1/2025','1/1/2026','11706','Export','US','NULL','Express','Non-Document','F','72','73',136.52,'Flat','Dell_DHL2025Rates',NULL),</v>
      </c>
    </row>
    <row r="831" spans="1:17" x14ac:dyDescent="0.3">
      <c r="A831" t="s">
        <v>14</v>
      </c>
      <c r="B831" s="1" t="s">
        <v>57</v>
      </c>
      <c r="C831" s="1" t="s">
        <v>58</v>
      </c>
      <c r="D831">
        <v>11706</v>
      </c>
      <c r="E831" t="s">
        <v>15</v>
      </c>
      <c r="F831" t="s">
        <v>16</v>
      </c>
      <c r="G831" t="s">
        <v>17</v>
      </c>
      <c r="H831" t="s">
        <v>33</v>
      </c>
      <c r="I831" t="s">
        <v>18</v>
      </c>
      <c r="J831" t="s">
        <v>25</v>
      </c>
      <c r="K831">
        <v>73</v>
      </c>
      <c r="L831" s="14">
        <v>74</v>
      </c>
      <c r="M831" s="3" cm="1">
        <f t="array" ref="M831">_xlfn.XLOOKUP(J831,'US Export Rates'!$C$7:$S$7,_xlfn.XLOOKUP(Rateload!L831,'US Export Rates'!$A$8:$A$159,'US Export Rates'!$C$8:$S$159,0,0),0,0)</f>
        <v>137.97</v>
      </c>
      <c r="N831" t="s">
        <v>19</v>
      </c>
      <c r="O831" t="s">
        <v>59</v>
      </c>
      <c r="P831" t="s">
        <v>17</v>
      </c>
      <c r="Q831" t="str">
        <f t="shared" si="12"/>
        <v>('DHL','1/1/2025','1/1/2026','11706','Export','US','NULL','Express','Non-Document','F','73','74',137.97,'Flat','Dell_DHL2025Rates',NULL),</v>
      </c>
    </row>
    <row r="832" spans="1:17" x14ac:dyDescent="0.3">
      <c r="A832" t="s">
        <v>14</v>
      </c>
      <c r="B832" s="1" t="s">
        <v>57</v>
      </c>
      <c r="C832" s="1" t="s">
        <v>58</v>
      </c>
      <c r="D832">
        <v>11706</v>
      </c>
      <c r="E832" t="s">
        <v>15</v>
      </c>
      <c r="F832" t="s">
        <v>16</v>
      </c>
      <c r="G832" t="s">
        <v>17</v>
      </c>
      <c r="H832" t="s">
        <v>33</v>
      </c>
      <c r="I832" t="s">
        <v>18</v>
      </c>
      <c r="J832" t="s">
        <v>25</v>
      </c>
      <c r="K832">
        <v>74</v>
      </c>
      <c r="L832" s="14">
        <v>75</v>
      </c>
      <c r="M832" s="3" cm="1">
        <f t="array" ref="M832">_xlfn.XLOOKUP(J832,'US Export Rates'!$C$7:$S$7,_xlfn.XLOOKUP(Rateload!L832,'US Export Rates'!$A$8:$A$159,'US Export Rates'!$C$8:$S$159,0,0),0,0)</f>
        <v>139.41999999999999</v>
      </c>
      <c r="N832" t="s">
        <v>19</v>
      </c>
      <c r="O832" t="s">
        <v>59</v>
      </c>
      <c r="P832" t="s">
        <v>17</v>
      </c>
      <c r="Q832" t="str">
        <f t="shared" si="12"/>
        <v>('DHL','1/1/2025','1/1/2026','11706','Export','US','NULL','Express','Non-Document','F','74','75',139.42,'Flat','Dell_DHL2025Rates',NULL),</v>
      </c>
    </row>
    <row r="833" spans="1:17" x14ac:dyDescent="0.3">
      <c r="A833" t="s">
        <v>14</v>
      </c>
      <c r="B833" s="1" t="s">
        <v>57</v>
      </c>
      <c r="C833" s="1" t="s">
        <v>58</v>
      </c>
      <c r="D833">
        <v>11706</v>
      </c>
      <c r="E833" t="s">
        <v>15</v>
      </c>
      <c r="F833" t="s">
        <v>16</v>
      </c>
      <c r="G833" t="s">
        <v>17</v>
      </c>
      <c r="H833" t="s">
        <v>33</v>
      </c>
      <c r="I833" t="s">
        <v>18</v>
      </c>
      <c r="J833" t="s">
        <v>25</v>
      </c>
      <c r="K833">
        <v>75</v>
      </c>
      <c r="L833" s="14">
        <v>76</v>
      </c>
      <c r="M833" s="3" cm="1">
        <f t="array" ref="M833">_xlfn.XLOOKUP(J833,'US Export Rates'!$C$7:$S$7,_xlfn.XLOOKUP(Rateload!L833,'US Export Rates'!$A$8:$A$159,'US Export Rates'!$C$8:$S$159,0,0),0,0)</f>
        <v>140.87</v>
      </c>
      <c r="N833" t="s">
        <v>19</v>
      </c>
      <c r="O833" t="s">
        <v>59</v>
      </c>
      <c r="P833" t="s">
        <v>17</v>
      </c>
      <c r="Q833" t="str">
        <f t="shared" si="12"/>
        <v>('DHL','1/1/2025','1/1/2026','11706','Export','US','NULL','Express','Non-Document','F','75','76',140.87,'Flat','Dell_DHL2025Rates',NULL),</v>
      </c>
    </row>
    <row r="834" spans="1:17" x14ac:dyDescent="0.3">
      <c r="A834" t="s">
        <v>14</v>
      </c>
      <c r="B834" s="1" t="s">
        <v>57</v>
      </c>
      <c r="C834" s="1" t="s">
        <v>58</v>
      </c>
      <c r="D834">
        <v>11706</v>
      </c>
      <c r="E834" t="s">
        <v>15</v>
      </c>
      <c r="F834" t="s">
        <v>16</v>
      </c>
      <c r="G834" t="s">
        <v>17</v>
      </c>
      <c r="H834" t="s">
        <v>33</v>
      </c>
      <c r="I834" t="s">
        <v>18</v>
      </c>
      <c r="J834" t="s">
        <v>25</v>
      </c>
      <c r="K834">
        <v>76</v>
      </c>
      <c r="L834" s="14">
        <v>77</v>
      </c>
      <c r="M834" s="3" cm="1">
        <f t="array" ref="M834">_xlfn.XLOOKUP(J834,'US Export Rates'!$C$7:$S$7,_xlfn.XLOOKUP(Rateload!L834,'US Export Rates'!$A$8:$A$159,'US Export Rates'!$C$8:$S$159,0,0),0,0)</f>
        <v>142.32</v>
      </c>
      <c r="N834" t="s">
        <v>19</v>
      </c>
      <c r="O834" t="s">
        <v>59</v>
      </c>
      <c r="P834" t="s">
        <v>17</v>
      </c>
      <c r="Q834" t="str">
        <f t="shared" si="12"/>
        <v>('DHL','1/1/2025','1/1/2026','11706','Export','US','NULL','Express','Non-Document','F','76','77',142.32,'Flat','Dell_DHL2025Rates',NULL),</v>
      </c>
    </row>
    <row r="835" spans="1:17" x14ac:dyDescent="0.3">
      <c r="A835" t="s">
        <v>14</v>
      </c>
      <c r="B835" s="1" t="s">
        <v>57</v>
      </c>
      <c r="C835" s="1" t="s">
        <v>58</v>
      </c>
      <c r="D835">
        <v>11706</v>
      </c>
      <c r="E835" t="s">
        <v>15</v>
      </c>
      <c r="F835" t="s">
        <v>16</v>
      </c>
      <c r="G835" t="s">
        <v>17</v>
      </c>
      <c r="H835" t="s">
        <v>33</v>
      </c>
      <c r="I835" t="s">
        <v>18</v>
      </c>
      <c r="J835" t="s">
        <v>25</v>
      </c>
      <c r="K835">
        <v>77</v>
      </c>
      <c r="L835" s="14">
        <v>78</v>
      </c>
      <c r="M835" s="3" cm="1">
        <f t="array" ref="M835">_xlfn.XLOOKUP(J835,'US Export Rates'!$C$7:$S$7,_xlfn.XLOOKUP(Rateload!L835,'US Export Rates'!$A$8:$A$159,'US Export Rates'!$C$8:$S$159,0,0),0,0)</f>
        <v>143.77000000000001</v>
      </c>
      <c r="N835" t="s">
        <v>19</v>
      </c>
      <c r="O835" t="s">
        <v>59</v>
      </c>
      <c r="P835" t="s">
        <v>17</v>
      </c>
      <c r="Q835" t="str">
        <f t="shared" ref="Q835:Q898" si="13">IF(
    OR(ROW(A835)=2, MOD(ROW(A835),1000)=0),
    "insert into [TNL_RATING].[dbo].[dhl_express_rate_master] values ('" &amp; A835 &amp; "','" &amp; B835 &amp; "','" &amp; C835 &amp; "','" &amp; D835 &amp; "','" &amp; E835 &amp; "','" &amp; F835 &amp; "','" &amp; G835 &amp; "','" &amp; H835 &amp; "','" &amp; I835 &amp; "','" &amp; J835 &amp; "','" &amp; K835 &amp; "','" &amp; L835 &amp; "'," &amp; M835 &amp; ",'" &amp; N835 &amp; "','" &amp; O835 &amp; "'," &amp; P835 &amp; "),",
    IF(
        OR(A836="", MOD(ROW(A836),1000)=0),
        "('" &amp; A835 &amp; "','" &amp; B835 &amp; "','" &amp; C835 &amp; "','" &amp; D835 &amp; "','" &amp; E835 &amp; "','" &amp; F835 &amp; "','" &amp; G835 &amp; "','" &amp; H835 &amp; "','" &amp; I835 &amp; "','" &amp; J835 &amp; "','" &amp; K835 &amp; "','" &amp; L835 &amp; "'," &amp; M835 &amp; ",'" &amp; N835 &amp; "','" &amp; O835 &amp; "'," &amp; P835 &amp; ")",
        "('" &amp; A835 &amp; "','" &amp; B835 &amp; "','" &amp; C835 &amp; "','" &amp; D835 &amp; "','" &amp; E835 &amp; "','" &amp; F835 &amp; "','" &amp; G835 &amp; "','" &amp; H835 &amp; "','" &amp; I835 &amp; "','" &amp; J835 &amp; "','" &amp; K835 &amp; "','" &amp; L835 &amp; "'," &amp; M835 &amp; ",'" &amp; N835 &amp; "','" &amp; O835 &amp; "'," &amp; P835 &amp; "),"
    )
)</f>
        <v>('DHL','1/1/2025','1/1/2026','11706','Export','US','NULL','Express','Non-Document','F','77','78',143.77,'Flat','Dell_DHL2025Rates',NULL),</v>
      </c>
    </row>
    <row r="836" spans="1:17" x14ac:dyDescent="0.3">
      <c r="A836" t="s">
        <v>14</v>
      </c>
      <c r="B836" s="1" t="s">
        <v>57</v>
      </c>
      <c r="C836" s="1" t="s">
        <v>58</v>
      </c>
      <c r="D836">
        <v>11706</v>
      </c>
      <c r="E836" t="s">
        <v>15</v>
      </c>
      <c r="F836" t="s">
        <v>16</v>
      </c>
      <c r="G836" t="s">
        <v>17</v>
      </c>
      <c r="H836" t="s">
        <v>33</v>
      </c>
      <c r="I836" t="s">
        <v>18</v>
      </c>
      <c r="J836" t="s">
        <v>25</v>
      </c>
      <c r="K836">
        <v>78</v>
      </c>
      <c r="L836" s="14">
        <v>79</v>
      </c>
      <c r="M836" s="3" cm="1">
        <f t="array" ref="M836">_xlfn.XLOOKUP(J836,'US Export Rates'!$C$7:$S$7,_xlfn.XLOOKUP(Rateload!L836,'US Export Rates'!$A$8:$A$159,'US Export Rates'!$C$8:$S$159,0,0),0,0)</f>
        <v>145.22</v>
      </c>
      <c r="N836" t="s">
        <v>19</v>
      </c>
      <c r="O836" t="s">
        <v>59</v>
      </c>
      <c r="P836" t="s">
        <v>17</v>
      </c>
      <c r="Q836" t="str">
        <f t="shared" si="13"/>
        <v>('DHL','1/1/2025','1/1/2026','11706','Export','US','NULL','Express','Non-Document','F','78','79',145.22,'Flat','Dell_DHL2025Rates',NULL),</v>
      </c>
    </row>
    <row r="837" spans="1:17" x14ac:dyDescent="0.3">
      <c r="A837" t="s">
        <v>14</v>
      </c>
      <c r="B837" s="1" t="s">
        <v>57</v>
      </c>
      <c r="C837" s="1" t="s">
        <v>58</v>
      </c>
      <c r="D837">
        <v>11706</v>
      </c>
      <c r="E837" t="s">
        <v>15</v>
      </c>
      <c r="F837" t="s">
        <v>16</v>
      </c>
      <c r="G837" t="s">
        <v>17</v>
      </c>
      <c r="H837" t="s">
        <v>33</v>
      </c>
      <c r="I837" t="s">
        <v>18</v>
      </c>
      <c r="J837" t="s">
        <v>25</v>
      </c>
      <c r="K837">
        <v>79</v>
      </c>
      <c r="L837" s="14">
        <v>80</v>
      </c>
      <c r="M837" s="3" cm="1">
        <f t="array" ref="M837">_xlfn.XLOOKUP(J837,'US Export Rates'!$C$7:$S$7,_xlfn.XLOOKUP(Rateload!L837,'US Export Rates'!$A$8:$A$159,'US Export Rates'!$C$8:$S$159,0,0),0,0)</f>
        <v>146.66999999999999</v>
      </c>
      <c r="N837" t="s">
        <v>19</v>
      </c>
      <c r="O837" t="s">
        <v>59</v>
      </c>
      <c r="P837" t="s">
        <v>17</v>
      </c>
      <c r="Q837" t="str">
        <f t="shared" si="13"/>
        <v>('DHL','1/1/2025','1/1/2026','11706','Export','US','NULL','Express','Non-Document','F','79','80',146.67,'Flat','Dell_DHL2025Rates',NULL),</v>
      </c>
    </row>
    <row r="838" spans="1:17" x14ac:dyDescent="0.3">
      <c r="A838" t="s">
        <v>14</v>
      </c>
      <c r="B838" s="1" t="s">
        <v>57</v>
      </c>
      <c r="C838" s="1" t="s">
        <v>58</v>
      </c>
      <c r="D838">
        <v>11706</v>
      </c>
      <c r="E838" t="s">
        <v>15</v>
      </c>
      <c r="F838" t="s">
        <v>16</v>
      </c>
      <c r="G838" t="s">
        <v>17</v>
      </c>
      <c r="H838" t="s">
        <v>33</v>
      </c>
      <c r="I838" t="s">
        <v>18</v>
      </c>
      <c r="J838" t="s">
        <v>25</v>
      </c>
      <c r="K838">
        <v>80</v>
      </c>
      <c r="L838" s="14">
        <v>81</v>
      </c>
      <c r="M838" s="3" cm="1">
        <f t="array" ref="M838">_xlfn.XLOOKUP(J838,'US Export Rates'!$C$7:$S$7,_xlfn.XLOOKUP(Rateload!L838,'US Export Rates'!$A$8:$A$159,'US Export Rates'!$C$8:$S$159,0,0),0,0)</f>
        <v>148.12</v>
      </c>
      <c r="N838" t="s">
        <v>19</v>
      </c>
      <c r="O838" t="s">
        <v>59</v>
      </c>
      <c r="P838" t="s">
        <v>17</v>
      </c>
      <c r="Q838" t="str">
        <f t="shared" si="13"/>
        <v>('DHL','1/1/2025','1/1/2026','11706','Export','US','NULL','Express','Non-Document','F','80','81',148.12,'Flat','Dell_DHL2025Rates',NULL),</v>
      </c>
    </row>
    <row r="839" spans="1:17" x14ac:dyDescent="0.3">
      <c r="A839" t="s">
        <v>14</v>
      </c>
      <c r="B839" s="1" t="s">
        <v>57</v>
      </c>
      <c r="C839" s="1" t="s">
        <v>58</v>
      </c>
      <c r="D839">
        <v>11706</v>
      </c>
      <c r="E839" t="s">
        <v>15</v>
      </c>
      <c r="F839" t="s">
        <v>16</v>
      </c>
      <c r="G839" t="s">
        <v>17</v>
      </c>
      <c r="H839" t="s">
        <v>33</v>
      </c>
      <c r="I839" t="s">
        <v>18</v>
      </c>
      <c r="J839" t="s">
        <v>25</v>
      </c>
      <c r="K839">
        <v>81</v>
      </c>
      <c r="L839" s="14">
        <v>82</v>
      </c>
      <c r="M839" s="3" cm="1">
        <f t="array" ref="M839">_xlfn.XLOOKUP(J839,'US Export Rates'!$C$7:$S$7,_xlfn.XLOOKUP(Rateload!L839,'US Export Rates'!$A$8:$A$159,'US Export Rates'!$C$8:$S$159,0,0),0,0)</f>
        <v>149.57</v>
      </c>
      <c r="N839" t="s">
        <v>19</v>
      </c>
      <c r="O839" t="s">
        <v>59</v>
      </c>
      <c r="P839" t="s">
        <v>17</v>
      </c>
      <c r="Q839" t="str">
        <f t="shared" si="13"/>
        <v>('DHL','1/1/2025','1/1/2026','11706','Export','US','NULL','Express','Non-Document','F','81','82',149.57,'Flat','Dell_DHL2025Rates',NULL),</v>
      </c>
    </row>
    <row r="840" spans="1:17" x14ac:dyDescent="0.3">
      <c r="A840" t="s">
        <v>14</v>
      </c>
      <c r="B840" s="1" t="s">
        <v>57</v>
      </c>
      <c r="C840" s="1" t="s">
        <v>58</v>
      </c>
      <c r="D840">
        <v>11706</v>
      </c>
      <c r="E840" t="s">
        <v>15</v>
      </c>
      <c r="F840" t="s">
        <v>16</v>
      </c>
      <c r="G840" t="s">
        <v>17</v>
      </c>
      <c r="H840" t="s">
        <v>33</v>
      </c>
      <c r="I840" t="s">
        <v>18</v>
      </c>
      <c r="J840" t="s">
        <v>25</v>
      </c>
      <c r="K840">
        <v>82</v>
      </c>
      <c r="L840" s="14">
        <v>83</v>
      </c>
      <c r="M840" s="3" cm="1">
        <f t="array" ref="M840">_xlfn.XLOOKUP(J840,'US Export Rates'!$C$7:$S$7,_xlfn.XLOOKUP(Rateload!L840,'US Export Rates'!$A$8:$A$159,'US Export Rates'!$C$8:$S$159,0,0),0,0)</f>
        <v>151.02000000000001</v>
      </c>
      <c r="N840" t="s">
        <v>19</v>
      </c>
      <c r="O840" t="s">
        <v>59</v>
      </c>
      <c r="P840" t="s">
        <v>17</v>
      </c>
      <c r="Q840" t="str">
        <f t="shared" si="13"/>
        <v>('DHL','1/1/2025','1/1/2026','11706','Export','US','NULL','Express','Non-Document','F','82','83',151.02,'Flat','Dell_DHL2025Rates',NULL),</v>
      </c>
    </row>
    <row r="841" spans="1:17" x14ac:dyDescent="0.3">
      <c r="A841" t="s">
        <v>14</v>
      </c>
      <c r="B841" s="1" t="s">
        <v>57</v>
      </c>
      <c r="C841" s="1" t="s">
        <v>58</v>
      </c>
      <c r="D841">
        <v>11706</v>
      </c>
      <c r="E841" t="s">
        <v>15</v>
      </c>
      <c r="F841" t="s">
        <v>16</v>
      </c>
      <c r="G841" t="s">
        <v>17</v>
      </c>
      <c r="H841" t="s">
        <v>33</v>
      </c>
      <c r="I841" t="s">
        <v>18</v>
      </c>
      <c r="J841" t="s">
        <v>25</v>
      </c>
      <c r="K841">
        <v>83</v>
      </c>
      <c r="L841" s="14">
        <v>84</v>
      </c>
      <c r="M841" s="3" cm="1">
        <f t="array" ref="M841">_xlfn.XLOOKUP(J841,'US Export Rates'!$C$7:$S$7,_xlfn.XLOOKUP(Rateload!L841,'US Export Rates'!$A$8:$A$159,'US Export Rates'!$C$8:$S$159,0,0),0,0)</f>
        <v>152.47</v>
      </c>
      <c r="N841" t="s">
        <v>19</v>
      </c>
      <c r="O841" t="s">
        <v>59</v>
      </c>
      <c r="P841" t="s">
        <v>17</v>
      </c>
      <c r="Q841" t="str">
        <f t="shared" si="13"/>
        <v>('DHL','1/1/2025','1/1/2026','11706','Export','US','NULL','Express','Non-Document','F','83','84',152.47,'Flat','Dell_DHL2025Rates',NULL),</v>
      </c>
    </row>
    <row r="842" spans="1:17" x14ac:dyDescent="0.3">
      <c r="A842" t="s">
        <v>14</v>
      </c>
      <c r="B842" s="1" t="s">
        <v>57</v>
      </c>
      <c r="C842" s="1" t="s">
        <v>58</v>
      </c>
      <c r="D842">
        <v>11706</v>
      </c>
      <c r="E842" t="s">
        <v>15</v>
      </c>
      <c r="F842" t="s">
        <v>16</v>
      </c>
      <c r="G842" t="s">
        <v>17</v>
      </c>
      <c r="H842" t="s">
        <v>33</v>
      </c>
      <c r="I842" t="s">
        <v>18</v>
      </c>
      <c r="J842" t="s">
        <v>25</v>
      </c>
      <c r="K842">
        <v>84</v>
      </c>
      <c r="L842" s="14">
        <v>85</v>
      </c>
      <c r="M842" s="3" cm="1">
        <f t="array" ref="M842">_xlfn.XLOOKUP(J842,'US Export Rates'!$C$7:$S$7,_xlfn.XLOOKUP(Rateload!L842,'US Export Rates'!$A$8:$A$159,'US Export Rates'!$C$8:$S$159,0,0),0,0)</f>
        <v>153.91999999999999</v>
      </c>
      <c r="N842" t="s">
        <v>19</v>
      </c>
      <c r="O842" t="s">
        <v>59</v>
      </c>
      <c r="P842" t="s">
        <v>17</v>
      </c>
      <c r="Q842" t="str">
        <f t="shared" si="13"/>
        <v>('DHL','1/1/2025','1/1/2026','11706','Export','US','NULL','Express','Non-Document','F','84','85',153.92,'Flat','Dell_DHL2025Rates',NULL),</v>
      </c>
    </row>
    <row r="843" spans="1:17" x14ac:dyDescent="0.3">
      <c r="A843" t="s">
        <v>14</v>
      </c>
      <c r="B843" s="1" t="s">
        <v>57</v>
      </c>
      <c r="C843" s="1" t="s">
        <v>58</v>
      </c>
      <c r="D843">
        <v>11706</v>
      </c>
      <c r="E843" t="s">
        <v>15</v>
      </c>
      <c r="F843" t="s">
        <v>16</v>
      </c>
      <c r="G843" t="s">
        <v>17</v>
      </c>
      <c r="H843" t="s">
        <v>33</v>
      </c>
      <c r="I843" t="s">
        <v>18</v>
      </c>
      <c r="J843" t="s">
        <v>25</v>
      </c>
      <c r="K843">
        <v>85</v>
      </c>
      <c r="L843" s="14">
        <v>86</v>
      </c>
      <c r="M843" s="3" cm="1">
        <f t="array" ref="M843">_xlfn.XLOOKUP(J843,'US Export Rates'!$C$7:$S$7,_xlfn.XLOOKUP(Rateload!L843,'US Export Rates'!$A$8:$A$159,'US Export Rates'!$C$8:$S$159,0,0),0,0)</f>
        <v>155.37</v>
      </c>
      <c r="N843" t="s">
        <v>19</v>
      </c>
      <c r="O843" t="s">
        <v>59</v>
      </c>
      <c r="P843" t="s">
        <v>17</v>
      </c>
      <c r="Q843" t="str">
        <f t="shared" si="13"/>
        <v>('DHL','1/1/2025','1/1/2026','11706','Export','US','NULL','Express','Non-Document','F','85','86',155.37,'Flat','Dell_DHL2025Rates',NULL),</v>
      </c>
    </row>
    <row r="844" spans="1:17" x14ac:dyDescent="0.3">
      <c r="A844" t="s">
        <v>14</v>
      </c>
      <c r="B844" s="1" t="s">
        <v>57</v>
      </c>
      <c r="C844" s="1" t="s">
        <v>58</v>
      </c>
      <c r="D844">
        <v>11706</v>
      </c>
      <c r="E844" t="s">
        <v>15</v>
      </c>
      <c r="F844" t="s">
        <v>16</v>
      </c>
      <c r="G844" t="s">
        <v>17</v>
      </c>
      <c r="H844" t="s">
        <v>33</v>
      </c>
      <c r="I844" t="s">
        <v>18</v>
      </c>
      <c r="J844" t="s">
        <v>25</v>
      </c>
      <c r="K844">
        <v>86</v>
      </c>
      <c r="L844" s="14">
        <v>87</v>
      </c>
      <c r="M844" s="3" cm="1">
        <f t="array" ref="M844">_xlfn.XLOOKUP(J844,'US Export Rates'!$C$7:$S$7,_xlfn.XLOOKUP(Rateload!L844,'US Export Rates'!$A$8:$A$159,'US Export Rates'!$C$8:$S$159,0,0),0,0)</f>
        <v>156.82</v>
      </c>
      <c r="N844" t="s">
        <v>19</v>
      </c>
      <c r="O844" t="s">
        <v>59</v>
      </c>
      <c r="P844" t="s">
        <v>17</v>
      </c>
      <c r="Q844" t="str">
        <f t="shared" si="13"/>
        <v>('DHL','1/1/2025','1/1/2026','11706','Export','US','NULL','Express','Non-Document','F','86','87',156.82,'Flat','Dell_DHL2025Rates',NULL),</v>
      </c>
    </row>
    <row r="845" spans="1:17" x14ac:dyDescent="0.3">
      <c r="A845" t="s">
        <v>14</v>
      </c>
      <c r="B845" s="1" t="s">
        <v>57</v>
      </c>
      <c r="C845" s="1" t="s">
        <v>58</v>
      </c>
      <c r="D845">
        <v>11706</v>
      </c>
      <c r="E845" t="s">
        <v>15</v>
      </c>
      <c r="F845" t="s">
        <v>16</v>
      </c>
      <c r="G845" t="s">
        <v>17</v>
      </c>
      <c r="H845" t="s">
        <v>33</v>
      </c>
      <c r="I845" t="s">
        <v>18</v>
      </c>
      <c r="J845" t="s">
        <v>25</v>
      </c>
      <c r="K845">
        <v>87</v>
      </c>
      <c r="L845" s="14">
        <v>88</v>
      </c>
      <c r="M845" s="3" cm="1">
        <f t="array" ref="M845">_xlfn.XLOOKUP(J845,'US Export Rates'!$C$7:$S$7,_xlfn.XLOOKUP(Rateload!L845,'US Export Rates'!$A$8:$A$159,'US Export Rates'!$C$8:$S$159,0,0),0,0)</f>
        <v>158.27000000000001</v>
      </c>
      <c r="N845" t="s">
        <v>19</v>
      </c>
      <c r="O845" t="s">
        <v>59</v>
      </c>
      <c r="P845" t="s">
        <v>17</v>
      </c>
      <c r="Q845" t="str">
        <f t="shared" si="13"/>
        <v>('DHL','1/1/2025','1/1/2026','11706','Export','US','NULL','Express','Non-Document','F','87','88',158.27,'Flat','Dell_DHL2025Rates',NULL),</v>
      </c>
    </row>
    <row r="846" spans="1:17" x14ac:dyDescent="0.3">
      <c r="A846" t="s">
        <v>14</v>
      </c>
      <c r="B846" s="1" t="s">
        <v>57</v>
      </c>
      <c r="C846" s="1" t="s">
        <v>58</v>
      </c>
      <c r="D846">
        <v>11706</v>
      </c>
      <c r="E846" t="s">
        <v>15</v>
      </c>
      <c r="F846" t="s">
        <v>16</v>
      </c>
      <c r="G846" t="s">
        <v>17</v>
      </c>
      <c r="H846" t="s">
        <v>33</v>
      </c>
      <c r="I846" t="s">
        <v>18</v>
      </c>
      <c r="J846" t="s">
        <v>25</v>
      </c>
      <c r="K846">
        <v>88</v>
      </c>
      <c r="L846" s="14">
        <v>89</v>
      </c>
      <c r="M846" s="3" cm="1">
        <f t="array" ref="M846">_xlfn.XLOOKUP(J846,'US Export Rates'!$C$7:$S$7,_xlfn.XLOOKUP(Rateload!L846,'US Export Rates'!$A$8:$A$159,'US Export Rates'!$C$8:$S$159,0,0),0,0)</f>
        <v>159.72</v>
      </c>
      <c r="N846" t="s">
        <v>19</v>
      </c>
      <c r="O846" t="s">
        <v>59</v>
      </c>
      <c r="P846" t="s">
        <v>17</v>
      </c>
      <c r="Q846" t="str">
        <f t="shared" si="13"/>
        <v>('DHL','1/1/2025','1/1/2026','11706','Export','US','NULL','Express','Non-Document','F','88','89',159.72,'Flat','Dell_DHL2025Rates',NULL),</v>
      </c>
    </row>
    <row r="847" spans="1:17" x14ac:dyDescent="0.3">
      <c r="A847" t="s">
        <v>14</v>
      </c>
      <c r="B847" s="1" t="s">
        <v>57</v>
      </c>
      <c r="C847" s="1" t="s">
        <v>58</v>
      </c>
      <c r="D847">
        <v>11706</v>
      </c>
      <c r="E847" t="s">
        <v>15</v>
      </c>
      <c r="F847" t="s">
        <v>16</v>
      </c>
      <c r="G847" t="s">
        <v>17</v>
      </c>
      <c r="H847" t="s">
        <v>33</v>
      </c>
      <c r="I847" t="s">
        <v>18</v>
      </c>
      <c r="J847" t="s">
        <v>25</v>
      </c>
      <c r="K847">
        <v>89</v>
      </c>
      <c r="L847" s="14">
        <v>90</v>
      </c>
      <c r="M847" s="3" cm="1">
        <f t="array" ref="M847">_xlfn.XLOOKUP(J847,'US Export Rates'!$C$7:$S$7,_xlfn.XLOOKUP(Rateload!L847,'US Export Rates'!$A$8:$A$159,'US Export Rates'!$C$8:$S$159,0,0),0,0)</f>
        <v>161.16999999999999</v>
      </c>
      <c r="N847" t="s">
        <v>19</v>
      </c>
      <c r="O847" t="s">
        <v>59</v>
      </c>
      <c r="P847" t="s">
        <v>17</v>
      </c>
      <c r="Q847" t="str">
        <f t="shared" si="13"/>
        <v>('DHL','1/1/2025','1/1/2026','11706','Export','US','NULL','Express','Non-Document','F','89','90',161.17,'Flat','Dell_DHL2025Rates',NULL),</v>
      </c>
    </row>
    <row r="848" spans="1:17" x14ac:dyDescent="0.3">
      <c r="A848" t="s">
        <v>14</v>
      </c>
      <c r="B848" s="1" t="s">
        <v>57</v>
      </c>
      <c r="C848" s="1" t="s">
        <v>58</v>
      </c>
      <c r="D848">
        <v>11706</v>
      </c>
      <c r="E848" t="s">
        <v>15</v>
      </c>
      <c r="F848" t="s">
        <v>16</v>
      </c>
      <c r="G848" t="s">
        <v>17</v>
      </c>
      <c r="H848" t="s">
        <v>33</v>
      </c>
      <c r="I848" t="s">
        <v>18</v>
      </c>
      <c r="J848" t="s">
        <v>25</v>
      </c>
      <c r="K848">
        <v>90</v>
      </c>
      <c r="L848" s="14">
        <v>91</v>
      </c>
      <c r="M848" s="3" cm="1">
        <f t="array" ref="M848">_xlfn.XLOOKUP(J848,'US Export Rates'!$C$7:$S$7,_xlfn.XLOOKUP(Rateload!L848,'US Export Rates'!$A$8:$A$159,'US Export Rates'!$C$8:$S$159,0,0),0,0)</f>
        <v>162.62</v>
      </c>
      <c r="N848" t="s">
        <v>19</v>
      </c>
      <c r="O848" t="s">
        <v>59</v>
      </c>
      <c r="P848" t="s">
        <v>17</v>
      </c>
      <c r="Q848" t="str">
        <f t="shared" si="13"/>
        <v>('DHL','1/1/2025','1/1/2026','11706','Export','US','NULL','Express','Non-Document','F','90','91',162.62,'Flat','Dell_DHL2025Rates',NULL),</v>
      </c>
    </row>
    <row r="849" spans="1:17" x14ac:dyDescent="0.3">
      <c r="A849" t="s">
        <v>14</v>
      </c>
      <c r="B849" s="1" t="s">
        <v>57</v>
      </c>
      <c r="C849" s="1" t="s">
        <v>58</v>
      </c>
      <c r="D849">
        <v>11706</v>
      </c>
      <c r="E849" t="s">
        <v>15</v>
      </c>
      <c r="F849" t="s">
        <v>16</v>
      </c>
      <c r="G849" t="s">
        <v>17</v>
      </c>
      <c r="H849" t="s">
        <v>33</v>
      </c>
      <c r="I849" t="s">
        <v>18</v>
      </c>
      <c r="J849" t="s">
        <v>25</v>
      </c>
      <c r="K849">
        <v>91</v>
      </c>
      <c r="L849" s="14">
        <v>92</v>
      </c>
      <c r="M849" s="3" cm="1">
        <f t="array" ref="M849">_xlfn.XLOOKUP(J849,'US Export Rates'!$C$7:$S$7,_xlfn.XLOOKUP(Rateload!L849,'US Export Rates'!$A$8:$A$159,'US Export Rates'!$C$8:$S$159,0,0),0,0)</f>
        <v>164.07</v>
      </c>
      <c r="N849" t="s">
        <v>19</v>
      </c>
      <c r="O849" t="s">
        <v>59</v>
      </c>
      <c r="P849" t="s">
        <v>17</v>
      </c>
      <c r="Q849" t="str">
        <f t="shared" si="13"/>
        <v>('DHL','1/1/2025','1/1/2026','11706','Export','US','NULL','Express','Non-Document','F','91','92',164.07,'Flat','Dell_DHL2025Rates',NULL),</v>
      </c>
    </row>
    <row r="850" spans="1:17" x14ac:dyDescent="0.3">
      <c r="A850" t="s">
        <v>14</v>
      </c>
      <c r="B850" s="1" t="s">
        <v>57</v>
      </c>
      <c r="C850" s="1" t="s">
        <v>58</v>
      </c>
      <c r="D850">
        <v>11706</v>
      </c>
      <c r="E850" t="s">
        <v>15</v>
      </c>
      <c r="F850" t="s">
        <v>16</v>
      </c>
      <c r="G850" t="s">
        <v>17</v>
      </c>
      <c r="H850" t="s">
        <v>33</v>
      </c>
      <c r="I850" t="s">
        <v>18</v>
      </c>
      <c r="J850" t="s">
        <v>25</v>
      </c>
      <c r="K850">
        <v>92</v>
      </c>
      <c r="L850" s="14">
        <v>93</v>
      </c>
      <c r="M850" s="3" cm="1">
        <f t="array" ref="M850">_xlfn.XLOOKUP(J850,'US Export Rates'!$C$7:$S$7,_xlfn.XLOOKUP(Rateload!L850,'US Export Rates'!$A$8:$A$159,'US Export Rates'!$C$8:$S$159,0,0),0,0)</f>
        <v>165.52</v>
      </c>
      <c r="N850" t="s">
        <v>19</v>
      </c>
      <c r="O850" t="s">
        <v>59</v>
      </c>
      <c r="P850" t="s">
        <v>17</v>
      </c>
      <c r="Q850" t="str">
        <f t="shared" si="13"/>
        <v>('DHL','1/1/2025','1/1/2026','11706','Export','US','NULL','Express','Non-Document','F','92','93',165.52,'Flat','Dell_DHL2025Rates',NULL),</v>
      </c>
    </row>
    <row r="851" spans="1:17" x14ac:dyDescent="0.3">
      <c r="A851" t="s">
        <v>14</v>
      </c>
      <c r="B851" s="1" t="s">
        <v>57</v>
      </c>
      <c r="C851" s="1" t="s">
        <v>58</v>
      </c>
      <c r="D851">
        <v>11706</v>
      </c>
      <c r="E851" t="s">
        <v>15</v>
      </c>
      <c r="F851" t="s">
        <v>16</v>
      </c>
      <c r="G851" t="s">
        <v>17</v>
      </c>
      <c r="H851" t="s">
        <v>33</v>
      </c>
      <c r="I851" t="s">
        <v>18</v>
      </c>
      <c r="J851" t="s">
        <v>25</v>
      </c>
      <c r="K851">
        <v>93</v>
      </c>
      <c r="L851" s="14">
        <v>94</v>
      </c>
      <c r="M851" s="3" cm="1">
        <f t="array" ref="M851">_xlfn.XLOOKUP(J851,'US Export Rates'!$C$7:$S$7,_xlfn.XLOOKUP(Rateload!L851,'US Export Rates'!$A$8:$A$159,'US Export Rates'!$C$8:$S$159,0,0),0,0)</f>
        <v>166.97</v>
      </c>
      <c r="N851" t="s">
        <v>19</v>
      </c>
      <c r="O851" t="s">
        <v>59</v>
      </c>
      <c r="P851" t="s">
        <v>17</v>
      </c>
      <c r="Q851" t="str">
        <f t="shared" si="13"/>
        <v>('DHL','1/1/2025','1/1/2026','11706','Export','US','NULL','Express','Non-Document','F','93','94',166.97,'Flat','Dell_DHL2025Rates',NULL),</v>
      </c>
    </row>
    <row r="852" spans="1:17" x14ac:dyDescent="0.3">
      <c r="A852" t="s">
        <v>14</v>
      </c>
      <c r="B852" s="1" t="s">
        <v>57</v>
      </c>
      <c r="C852" s="1" t="s">
        <v>58</v>
      </c>
      <c r="D852">
        <v>11706</v>
      </c>
      <c r="E852" t="s">
        <v>15</v>
      </c>
      <c r="F852" t="s">
        <v>16</v>
      </c>
      <c r="G852" t="s">
        <v>17</v>
      </c>
      <c r="H852" t="s">
        <v>33</v>
      </c>
      <c r="I852" t="s">
        <v>18</v>
      </c>
      <c r="J852" t="s">
        <v>25</v>
      </c>
      <c r="K852">
        <v>94</v>
      </c>
      <c r="L852" s="14">
        <v>95</v>
      </c>
      <c r="M852" s="3" cm="1">
        <f t="array" ref="M852">_xlfn.XLOOKUP(J852,'US Export Rates'!$C$7:$S$7,_xlfn.XLOOKUP(Rateload!L852,'US Export Rates'!$A$8:$A$159,'US Export Rates'!$C$8:$S$159,0,0),0,0)</f>
        <v>168.42</v>
      </c>
      <c r="N852" t="s">
        <v>19</v>
      </c>
      <c r="O852" t="s">
        <v>59</v>
      </c>
      <c r="P852" t="s">
        <v>17</v>
      </c>
      <c r="Q852" t="str">
        <f t="shared" si="13"/>
        <v>('DHL','1/1/2025','1/1/2026','11706','Export','US','NULL','Express','Non-Document','F','94','95',168.42,'Flat','Dell_DHL2025Rates',NULL),</v>
      </c>
    </row>
    <row r="853" spans="1:17" x14ac:dyDescent="0.3">
      <c r="A853" t="s">
        <v>14</v>
      </c>
      <c r="B853" s="1" t="s">
        <v>57</v>
      </c>
      <c r="C853" s="1" t="s">
        <v>58</v>
      </c>
      <c r="D853">
        <v>11706</v>
      </c>
      <c r="E853" t="s">
        <v>15</v>
      </c>
      <c r="F853" t="s">
        <v>16</v>
      </c>
      <c r="G853" t="s">
        <v>17</v>
      </c>
      <c r="H853" t="s">
        <v>33</v>
      </c>
      <c r="I853" t="s">
        <v>18</v>
      </c>
      <c r="J853" t="s">
        <v>25</v>
      </c>
      <c r="K853">
        <v>95</v>
      </c>
      <c r="L853" s="14">
        <v>96</v>
      </c>
      <c r="M853" s="3" cm="1">
        <f t="array" ref="M853">_xlfn.XLOOKUP(J853,'US Export Rates'!$C$7:$S$7,_xlfn.XLOOKUP(Rateload!L853,'US Export Rates'!$A$8:$A$159,'US Export Rates'!$C$8:$S$159,0,0),0,0)</f>
        <v>169.87</v>
      </c>
      <c r="N853" t="s">
        <v>19</v>
      </c>
      <c r="O853" t="s">
        <v>59</v>
      </c>
      <c r="P853" t="s">
        <v>17</v>
      </c>
      <c r="Q853" t="str">
        <f t="shared" si="13"/>
        <v>('DHL','1/1/2025','1/1/2026','11706','Export','US','NULL','Express','Non-Document','F','95','96',169.87,'Flat','Dell_DHL2025Rates',NULL),</v>
      </c>
    </row>
    <row r="854" spans="1:17" x14ac:dyDescent="0.3">
      <c r="A854" t="s">
        <v>14</v>
      </c>
      <c r="B854" s="1" t="s">
        <v>57</v>
      </c>
      <c r="C854" s="1" t="s">
        <v>58</v>
      </c>
      <c r="D854">
        <v>11706</v>
      </c>
      <c r="E854" t="s">
        <v>15</v>
      </c>
      <c r="F854" t="s">
        <v>16</v>
      </c>
      <c r="G854" t="s">
        <v>17</v>
      </c>
      <c r="H854" t="s">
        <v>33</v>
      </c>
      <c r="I854" t="s">
        <v>18</v>
      </c>
      <c r="J854" t="s">
        <v>25</v>
      </c>
      <c r="K854">
        <v>96</v>
      </c>
      <c r="L854" s="14">
        <v>97</v>
      </c>
      <c r="M854" s="3" cm="1">
        <f t="array" ref="M854">_xlfn.XLOOKUP(J854,'US Export Rates'!$C$7:$S$7,_xlfn.XLOOKUP(Rateload!L854,'US Export Rates'!$A$8:$A$159,'US Export Rates'!$C$8:$S$159,0,0),0,0)</f>
        <v>171.32</v>
      </c>
      <c r="N854" t="s">
        <v>19</v>
      </c>
      <c r="O854" t="s">
        <v>59</v>
      </c>
      <c r="P854" t="s">
        <v>17</v>
      </c>
      <c r="Q854" t="str">
        <f t="shared" si="13"/>
        <v>('DHL','1/1/2025','1/1/2026','11706','Export','US','NULL','Express','Non-Document','F','96','97',171.32,'Flat','Dell_DHL2025Rates',NULL),</v>
      </c>
    </row>
    <row r="855" spans="1:17" x14ac:dyDescent="0.3">
      <c r="A855" t="s">
        <v>14</v>
      </c>
      <c r="B855" s="1" t="s">
        <v>57</v>
      </c>
      <c r="C855" s="1" t="s">
        <v>58</v>
      </c>
      <c r="D855">
        <v>11706</v>
      </c>
      <c r="E855" t="s">
        <v>15</v>
      </c>
      <c r="F855" t="s">
        <v>16</v>
      </c>
      <c r="G855" t="s">
        <v>17</v>
      </c>
      <c r="H855" t="s">
        <v>33</v>
      </c>
      <c r="I855" t="s">
        <v>18</v>
      </c>
      <c r="J855" t="s">
        <v>25</v>
      </c>
      <c r="K855">
        <v>97</v>
      </c>
      <c r="L855" s="14">
        <v>98</v>
      </c>
      <c r="M855" s="3" cm="1">
        <f t="array" ref="M855">_xlfn.XLOOKUP(J855,'US Export Rates'!$C$7:$S$7,_xlfn.XLOOKUP(Rateload!L855,'US Export Rates'!$A$8:$A$159,'US Export Rates'!$C$8:$S$159,0,0),0,0)</f>
        <v>172.77</v>
      </c>
      <c r="N855" t="s">
        <v>19</v>
      </c>
      <c r="O855" t="s">
        <v>59</v>
      </c>
      <c r="P855" t="s">
        <v>17</v>
      </c>
      <c r="Q855" t="str">
        <f t="shared" si="13"/>
        <v>('DHL','1/1/2025','1/1/2026','11706','Export','US','NULL','Express','Non-Document','F','97','98',172.77,'Flat','Dell_DHL2025Rates',NULL),</v>
      </c>
    </row>
    <row r="856" spans="1:17" x14ac:dyDescent="0.3">
      <c r="A856" t="s">
        <v>14</v>
      </c>
      <c r="B856" s="1" t="s">
        <v>57</v>
      </c>
      <c r="C856" s="1" t="s">
        <v>58</v>
      </c>
      <c r="D856">
        <v>11706</v>
      </c>
      <c r="E856" t="s">
        <v>15</v>
      </c>
      <c r="F856" t="s">
        <v>16</v>
      </c>
      <c r="G856" t="s">
        <v>17</v>
      </c>
      <c r="H856" t="s">
        <v>33</v>
      </c>
      <c r="I856" t="s">
        <v>18</v>
      </c>
      <c r="J856" t="s">
        <v>25</v>
      </c>
      <c r="K856">
        <v>98</v>
      </c>
      <c r="L856" s="14">
        <v>99</v>
      </c>
      <c r="M856" s="3" cm="1">
        <f t="array" ref="M856">_xlfn.XLOOKUP(J856,'US Export Rates'!$C$7:$S$7,_xlfn.XLOOKUP(Rateload!L856,'US Export Rates'!$A$8:$A$159,'US Export Rates'!$C$8:$S$159,0,0),0,0)</f>
        <v>174.22</v>
      </c>
      <c r="N856" t="s">
        <v>19</v>
      </c>
      <c r="O856" t="s">
        <v>59</v>
      </c>
      <c r="P856" t="s">
        <v>17</v>
      </c>
      <c r="Q856" t="str">
        <f t="shared" si="13"/>
        <v>('DHL','1/1/2025','1/1/2026','11706','Export','US','NULL','Express','Non-Document','F','98','99',174.22,'Flat','Dell_DHL2025Rates',NULL),</v>
      </c>
    </row>
    <row r="857" spans="1:17" x14ac:dyDescent="0.3">
      <c r="A857" t="s">
        <v>14</v>
      </c>
      <c r="B857" s="1" t="s">
        <v>57</v>
      </c>
      <c r="C857" s="1" t="s">
        <v>58</v>
      </c>
      <c r="D857">
        <v>11706</v>
      </c>
      <c r="E857" t="s">
        <v>15</v>
      </c>
      <c r="F857" t="s">
        <v>16</v>
      </c>
      <c r="G857" t="s">
        <v>17</v>
      </c>
      <c r="H857" t="s">
        <v>33</v>
      </c>
      <c r="I857" t="s">
        <v>18</v>
      </c>
      <c r="J857" t="s">
        <v>25</v>
      </c>
      <c r="K857">
        <v>99</v>
      </c>
      <c r="L857" s="14">
        <v>100</v>
      </c>
      <c r="M857" s="3" cm="1">
        <f t="array" ref="M857">_xlfn.XLOOKUP(J857,'US Export Rates'!$C$7:$S$7,_xlfn.XLOOKUP(Rateload!L857,'US Export Rates'!$A$8:$A$159,'US Export Rates'!$C$8:$S$159,0,0),0,0)</f>
        <v>175.67</v>
      </c>
      <c r="N857" t="s">
        <v>19</v>
      </c>
      <c r="O857" t="s">
        <v>59</v>
      </c>
      <c r="P857" t="s">
        <v>17</v>
      </c>
      <c r="Q857" t="str">
        <f t="shared" si="13"/>
        <v>('DHL','1/1/2025','1/1/2026','11706','Export','US','NULL','Express','Non-Document','F','99','100',175.67,'Flat','Dell_DHL2025Rates',NULL),</v>
      </c>
    </row>
    <row r="858" spans="1:17" x14ac:dyDescent="0.3">
      <c r="A858" t="s">
        <v>14</v>
      </c>
      <c r="B858" s="1" t="s">
        <v>57</v>
      </c>
      <c r="C858" s="1" t="s">
        <v>58</v>
      </c>
      <c r="D858">
        <v>11706</v>
      </c>
      <c r="E858" t="s">
        <v>15</v>
      </c>
      <c r="F858" t="s">
        <v>16</v>
      </c>
      <c r="G858" t="s">
        <v>17</v>
      </c>
      <c r="H858" t="s">
        <v>33</v>
      </c>
      <c r="I858" t="s">
        <v>18</v>
      </c>
      <c r="J858" t="s">
        <v>25</v>
      </c>
      <c r="K858">
        <v>100</v>
      </c>
      <c r="L858" s="14">
        <v>101</v>
      </c>
      <c r="M858" s="3" cm="1">
        <f t="array" ref="M858">_xlfn.XLOOKUP(J858,'US Export Rates'!$C$7:$S$7,_xlfn.XLOOKUP(Rateload!L858,'US Export Rates'!$A$8:$A$159,'US Export Rates'!$C$8:$S$159,0,0),0,0)</f>
        <v>177.39</v>
      </c>
      <c r="N858" t="s">
        <v>19</v>
      </c>
      <c r="O858" t="s">
        <v>59</v>
      </c>
      <c r="P858" t="s">
        <v>17</v>
      </c>
      <c r="Q858" t="str">
        <f t="shared" si="13"/>
        <v>('DHL','1/1/2025','1/1/2026','11706','Export','US','NULL','Express','Non-Document','F','100','101',177.39,'Flat','Dell_DHL2025Rates',NULL),</v>
      </c>
    </row>
    <row r="859" spans="1:17" x14ac:dyDescent="0.3">
      <c r="A859" t="s">
        <v>14</v>
      </c>
      <c r="B859" s="1" t="s">
        <v>57</v>
      </c>
      <c r="C859" s="1" t="s">
        <v>58</v>
      </c>
      <c r="D859">
        <v>11706</v>
      </c>
      <c r="E859" t="s">
        <v>15</v>
      </c>
      <c r="F859" t="s">
        <v>16</v>
      </c>
      <c r="G859" t="s">
        <v>17</v>
      </c>
      <c r="H859" t="s">
        <v>33</v>
      </c>
      <c r="I859" t="s">
        <v>18</v>
      </c>
      <c r="J859" t="s">
        <v>25</v>
      </c>
      <c r="K859">
        <v>101</v>
      </c>
      <c r="L859" s="14">
        <v>102</v>
      </c>
      <c r="M859" s="3" cm="1">
        <f t="array" ref="M859">_xlfn.XLOOKUP(J859,'US Export Rates'!$C$7:$S$7,_xlfn.XLOOKUP(Rateload!L859,'US Export Rates'!$A$8:$A$159,'US Export Rates'!$C$8:$S$159,0,0),0,0)</f>
        <v>179.11</v>
      </c>
      <c r="N859" t="s">
        <v>19</v>
      </c>
      <c r="O859" t="s">
        <v>59</v>
      </c>
      <c r="P859" t="s">
        <v>17</v>
      </c>
      <c r="Q859" t="str">
        <f t="shared" si="13"/>
        <v>('DHL','1/1/2025','1/1/2026','11706','Export','US','NULL','Express','Non-Document','F','101','102',179.11,'Flat','Dell_DHL2025Rates',NULL),</v>
      </c>
    </row>
    <row r="860" spans="1:17" x14ac:dyDescent="0.3">
      <c r="A860" t="s">
        <v>14</v>
      </c>
      <c r="B860" s="1" t="s">
        <v>57</v>
      </c>
      <c r="C860" s="1" t="s">
        <v>58</v>
      </c>
      <c r="D860">
        <v>11706</v>
      </c>
      <c r="E860" t="s">
        <v>15</v>
      </c>
      <c r="F860" t="s">
        <v>16</v>
      </c>
      <c r="G860" t="s">
        <v>17</v>
      </c>
      <c r="H860" t="s">
        <v>33</v>
      </c>
      <c r="I860" t="s">
        <v>18</v>
      </c>
      <c r="J860" t="s">
        <v>25</v>
      </c>
      <c r="K860">
        <v>102</v>
      </c>
      <c r="L860" s="14">
        <v>103</v>
      </c>
      <c r="M860" s="3" cm="1">
        <f t="array" ref="M860">_xlfn.XLOOKUP(J860,'US Export Rates'!$C$7:$S$7,_xlfn.XLOOKUP(Rateload!L860,'US Export Rates'!$A$8:$A$159,'US Export Rates'!$C$8:$S$159,0,0),0,0)</f>
        <v>180.83</v>
      </c>
      <c r="N860" t="s">
        <v>19</v>
      </c>
      <c r="O860" t="s">
        <v>59</v>
      </c>
      <c r="P860" t="s">
        <v>17</v>
      </c>
      <c r="Q860" t="str">
        <f t="shared" si="13"/>
        <v>('DHL','1/1/2025','1/1/2026','11706','Export','US','NULL','Express','Non-Document','F','102','103',180.83,'Flat','Dell_DHL2025Rates',NULL),</v>
      </c>
    </row>
    <row r="861" spans="1:17" x14ac:dyDescent="0.3">
      <c r="A861" t="s">
        <v>14</v>
      </c>
      <c r="B861" s="1" t="s">
        <v>57</v>
      </c>
      <c r="C861" s="1" t="s">
        <v>58</v>
      </c>
      <c r="D861">
        <v>11706</v>
      </c>
      <c r="E861" t="s">
        <v>15</v>
      </c>
      <c r="F861" t="s">
        <v>16</v>
      </c>
      <c r="G861" t="s">
        <v>17</v>
      </c>
      <c r="H861" t="s">
        <v>33</v>
      </c>
      <c r="I861" t="s">
        <v>18</v>
      </c>
      <c r="J861" t="s">
        <v>25</v>
      </c>
      <c r="K861">
        <v>103</v>
      </c>
      <c r="L861" s="14">
        <v>104</v>
      </c>
      <c r="M861" s="3" cm="1">
        <f t="array" ref="M861">_xlfn.XLOOKUP(J861,'US Export Rates'!$C$7:$S$7,_xlfn.XLOOKUP(Rateload!L861,'US Export Rates'!$A$8:$A$159,'US Export Rates'!$C$8:$S$159,0,0),0,0)</f>
        <v>182.55</v>
      </c>
      <c r="N861" t="s">
        <v>19</v>
      </c>
      <c r="O861" t="s">
        <v>59</v>
      </c>
      <c r="P861" t="s">
        <v>17</v>
      </c>
      <c r="Q861" t="str">
        <f t="shared" si="13"/>
        <v>('DHL','1/1/2025','1/1/2026','11706','Export','US','NULL','Express','Non-Document','F','103','104',182.55,'Flat','Dell_DHL2025Rates',NULL),</v>
      </c>
    </row>
    <row r="862" spans="1:17" x14ac:dyDescent="0.3">
      <c r="A862" t="s">
        <v>14</v>
      </c>
      <c r="B862" s="1" t="s">
        <v>57</v>
      </c>
      <c r="C862" s="1" t="s">
        <v>58</v>
      </c>
      <c r="D862">
        <v>11706</v>
      </c>
      <c r="E862" t="s">
        <v>15</v>
      </c>
      <c r="F862" t="s">
        <v>16</v>
      </c>
      <c r="G862" t="s">
        <v>17</v>
      </c>
      <c r="H862" t="s">
        <v>33</v>
      </c>
      <c r="I862" t="s">
        <v>18</v>
      </c>
      <c r="J862" t="s">
        <v>25</v>
      </c>
      <c r="K862">
        <v>104</v>
      </c>
      <c r="L862" s="14">
        <v>105</v>
      </c>
      <c r="M862" s="3" cm="1">
        <f t="array" ref="M862">_xlfn.XLOOKUP(J862,'US Export Rates'!$C$7:$S$7,_xlfn.XLOOKUP(Rateload!L862,'US Export Rates'!$A$8:$A$159,'US Export Rates'!$C$8:$S$159,0,0),0,0)</f>
        <v>184.27</v>
      </c>
      <c r="N862" t="s">
        <v>19</v>
      </c>
      <c r="O862" t="s">
        <v>59</v>
      </c>
      <c r="P862" t="s">
        <v>17</v>
      </c>
      <c r="Q862" t="str">
        <f t="shared" si="13"/>
        <v>('DHL','1/1/2025','1/1/2026','11706','Export','US','NULL','Express','Non-Document','F','104','105',184.27,'Flat','Dell_DHL2025Rates',NULL),</v>
      </c>
    </row>
    <row r="863" spans="1:17" x14ac:dyDescent="0.3">
      <c r="A863" t="s">
        <v>14</v>
      </c>
      <c r="B863" s="1" t="s">
        <v>57</v>
      </c>
      <c r="C863" s="1" t="s">
        <v>58</v>
      </c>
      <c r="D863">
        <v>11706</v>
      </c>
      <c r="E863" t="s">
        <v>15</v>
      </c>
      <c r="F863" t="s">
        <v>16</v>
      </c>
      <c r="G863" t="s">
        <v>17</v>
      </c>
      <c r="H863" t="s">
        <v>33</v>
      </c>
      <c r="I863" t="s">
        <v>18</v>
      </c>
      <c r="J863" t="s">
        <v>25</v>
      </c>
      <c r="K863">
        <v>105</v>
      </c>
      <c r="L863" s="14">
        <v>106</v>
      </c>
      <c r="M863" s="3" cm="1">
        <f t="array" ref="M863">_xlfn.XLOOKUP(J863,'US Export Rates'!$C$7:$S$7,_xlfn.XLOOKUP(Rateload!L863,'US Export Rates'!$A$8:$A$159,'US Export Rates'!$C$8:$S$159,0,0),0,0)</f>
        <v>185.99</v>
      </c>
      <c r="N863" t="s">
        <v>19</v>
      </c>
      <c r="O863" t="s">
        <v>59</v>
      </c>
      <c r="P863" t="s">
        <v>17</v>
      </c>
      <c r="Q863" t="str">
        <f t="shared" si="13"/>
        <v>('DHL','1/1/2025','1/1/2026','11706','Export','US','NULL','Express','Non-Document','F','105','106',185.99,'Flat','Dell_DHL2025Rates',NULL),</v>
      </c>
    </row>
    <row r="864" spans="1:17" x14ac:dyDescent="0.3">
      <c r="A864" t="s">
        <v>14</v>
      </c>
      <c r="B864" s="1" t="s">
        <v>57</v>
      </c>
      <c r="C864" s="1" t="s">
        <v>58</v>
      </c>
      <c r="D864">
        <v>11706</v>
      </c>
      <c r="E864" t="s">
        <v>15</v>
      </c>
      <c r="F864" t="s">
        <v>16</v>
      </c>
      <c r="G864" t="s">
        <v>17</v>
      </c>
      <c r="H864" t="s">
        <v>33</v>
      </c>
      <c r="I864" t="s">
        <v>18</v>
      </c>
      <c r="J864" t="s">
        <v>25</v>
      </c>
      <c r="K864">
        <v>106</v>
      </c>
      <c r="L864" s="14">
        <v>107</v>
      </c>
      <c r="M864" s="3" cm="1">
        <f t="array" ref="M864">_xlfn.XLOOKUP(J864,'US Export Rates'!$C$7:$S$7,_xlfn.XLOOKUP(Rateload!L864,'US Export Rates'!$A$8:$A$159,'US Export Rates'!$C$8:$S$159,0,0),0,0)</f>
        <v>187.71</v>
      </c>
      <c r="N864" t="s">
        <v>19</v>
      </c>
      <c r="O864" t="s">
        <v>59</v>
      </c>
      <c r="P864" t="s">
        <v>17</v>
      </c>
      <c r="Q864" t="str">
        <f t="shared" si="13"/>
        <v>('DHL','1/1/2025','1/1/2026','11706','Export','US','NULL','Express','Non-Document','F','106','107',187.71,'Flat','Dell_DHL2025Rates',NULL),</v>
      </c>
    </row>
    <row r="865" spans="1:17" x14ac:dyDescent="0.3">
      <c r="A865" t="s">
        <v>14</v>
      </c>
      <c r="B865" s="1" t="s">
        <v>57</v>
      </c>
      <c r="C865" s="1" t="s">
        <v>58</v>
      </c>
      <c r="D865">
        <v>11706</v>
      </c>
      <c r="E865" t="s">
        <v>15</v>
      </c>
      <c r="F865" t="s">
        <v>16</v>
      </c>
      <c r="G865" t="s">
        <v>17</v>
      </c>
      <c r="H865" t="s">
        <v>33</v>
      </c>
      <c r="I865" t="s">
        <v>18</v>
      </c>
      <c r="J865" t="s">
        <v>25</v>
      </c>
      <c r="K865">
        <v>107</v>
      </c>
      <c r="L865" s="14">
        <v>108</v>
      </c>
      <c r="M865" s="3" cm="1">
        <f t="array" ref="M865">_xlfn.XLOOKUP(J865,'US Export Rates'!$C$7:$S$7,_xlfn.XLOOKUP(Rateload!L865,'US Export Rates'!$A$8:$A$159,'US Export Rates'!$C$8:$S$159,0,0),0,0)</f>
        <v>189.43</v>
      </c>
      <c r="N865" t="s">
        <v>19</v>
      </c>
      <c r="O865" t="s">
        <v>59</v>
      </c>
      <c r="P865" t="s">
        <v>17</v>
      </c>
      <c r="Q865" t="str">
        <f t="shared" si="13"/>
        <v>('DHL','1/1/2025','1/1/2026','11706','Export','US','NULL','Express','Non-Document','F','107','108',189.43,'Flat','Dell_DHL2025Rates',NULL),</v>
      </c>
    </row>
    <row r="866" spans="1:17" x14ac:dyDescent="0.3">
      <c r="A866" t="s">
        <v>14</v>
      </c>
      <c r="B866" s="1" t="s">
        <v>57</v>
      </c>
      <c r="C866" s="1" t="s">
        <v>58</v>
      </c>
      <c r="D866">
        <v>11706</v>
      </c>
      <c r="E866" t="s">
        <v>15</v>
      </c>
      <c r="F866" t="s">
        <v>16</v>
      </c>
      <c r="G866" t="s">
        <v>17</v>
      </c>
      <c r="H866" t="s">
        <v>33</v>
      </c>
      <c r="I866" t="s">
        <v>18</v>
      </c>
      <c r="J866" t="s">
        <v>25</v>
      </c>
      <c r="K866">
        <v>108</v>
      </c>
      <c r="L866" s="14">
        <v>109</v>
      </c>
      <c r="M866" s="3" cm="1">
        <f t="array" ref="M866">_xlfn.XLOOKUP(J866,'US Export Rates'!$C$7:$S$7,_xlfn.XLOOKUP(Rateload!L866,'US Export Rates'!$A$8:$A$159,'US Export Rates'!$C$8:$S$159,0,0),0,0)</f>
        <v>191.15</v>
      </c>
      <c r="N866" t="s">
        <v>19</v>
      </c>
      <c r="O866" t="s">
        <v>59</v>
      </c>
      <c r="P866" t="s">
        <v>17</v>
      </c>
      <c r="Q866" t="str">
        <f t="shared" si="13"/>
        <v>('DHL','1/1/2025','1/1/2026','11706','Export','US','NULL','Express','Non-Document','F','108','109',191.15,'Flat','Dell_DHL2025Rates',NULL),</v>
      </c>
    </row>
    <row r="867" spans="1:17" x14ac:dyDescent="0.3">
      <c r="A867" t="s">
        <v>14</v>
      </c>
      <c r="B867" s="1" t="s">
        <v>57</v>
      </c>
      <c r="C867" s="1" t="s">
        <v>58</v>
      </c>
      <c r="D867">
        <v>11706</v>
      </c>
      <c r="E867" t="s">
        <v>15</v>
      </c>
      <c r="F867" t="s">
        <v>16</v>
      </c>
      <c r="G867" t="s">
        <v>17</v>
      </c>
      <c r="H867" t="s">
        <v>33</v>
      </c>
      <c r="I867" t="s">
        <v>18</v>
      </c>
      <c r="J867" t="s">
        <v>25</v>
      </c>
      <c r="K867">
        <v>109</v>
      </c>
      <c r="L867" s="14">
        <v>110</v>
      </c>
      <c r="M867" s="3" cm="1">
        <f t="array" ref="M867">_xlfn.XLOOKUP(J867,'US Export Rates'!$C$7:$S$7,_xlfn.XLOOKUP(Rateload!L867,'US Export Rates'!$A$8:$A$159,'US Export Rates'!$C$8:$S$159,0,0),0,0)</f>
        <v>192.87</v>
      </c>
      <c r="N867" t="s">
        <v>19</v>
      </c>
      <c r="O867" t="s">
        <v>59</v>
      </c>
      <c r="P867" t="s">
        <v>17</v>
      </c>
      <c r="Q867" t="str">
        <f t="shared" si="13"/>
        <v>('DHL','1/1/2025','1/1/2026','11706','Export','US','NULL','Express','Non-Document','F','109','110',192.87,'Flat','Dell_DHL2025Rates',NULL),</v>
      </c>
    </row>
    <row r="868" spans="1:17" x14ac:dyDescent="0.3">
      <c r="A868" t="s">
        <v>14</v>
      </c>
      <c r="B868" s="1" t="s">
        <v>57</v>
      </c>
      <c r="C868" s="1" t="s">
        <v>58</v>
      </c>
      <c r="D868">
        <v>11706</v>
      </c>
      <c r="E868" t="s">
        <v>15</v>
      </c>
      <c r="F868" t="s">
        <v>16</v>
      </c>
      <c r="G868" t="s">
        <v>17</v>
      </c>
      <c r="H868" t="s">
        <v>33</v>
      </c>
      <c r="I868" t="s">
        <v>18</v>
      </c>
      <c r="J868" t="s">
        <v>25</v>
      </c>
      <c r="K868">
        <v>110</v>
      </c>
      <c r="L868" s="14">
        <v>111</v>
      </c>
      <c r="M868" s="3" cm="1">
        <f t="array" ref="M868">_xlfn.XLOOKUP(J868,'US Export Rates'!$C$7:$S$7,_xlfn.XLOOKUP(Rateload!L868,'US Export Rates'!$A$8:$A$159,'US Export Rates'!$C$8:$S$159,0,0),0,0)</f>
        <v>194.59</v>
      </c>
      <c r="N868" t="s">
        <v>19</v>
      </c>
      <c r="O868" t="s">
        <v>59</v>
      </c>
      <c r="P868" t="s">
        <v>17</v>
      </c>
      <c r="Q868" t="str">
        <f t="shared" si="13"/>
        <v>('DHL','1/1/2025','1/1/2026','11706','Export','US','NULL','Express','Non-Document','F','110','111',194.59,'Flat','Dell_DHL2025Rates',NULL),</v>
      </c>
    </row>
    <row r="869" spans="1:17" x14ac:dyDescent="0.3">
      <c r="A869" t="s">
        <v>14</v>
      </c>
      <c r="B869" s="1" t="s">
        <v>57</v>
      </c>
      <c r="C869" s="1" t="s">
        <v>58</v>
      </c>
      <c r="D869">
        <v>11706</v>
      </c>
      <c r="E869" t="s">
        <v>15</v>
      </c>
      <c r="F869" t="s">
        <v>16</v>
      </c>
      <c r="G869" t="s">
        <v>17</v>
      </c>
      <c r="H869" t="s">
        <v>33</v>
      </c>
      <c r="I869" t="s">
        <v>18</v>
      </c>
      <c r="J869" t="s">
        <v>25</v>
      </c>
      <c r="K869">
        <v>111</v>
      </c>
      <c r="L869" s="14">
        <v>112</v>
      </c>
      <c r="M869" s="3" cm="1">
        <f t="array" ref="M869">_xlfn.XLOOKUP(J869,'US Export Rates'!$C$7:$S$7,_xlfn.XLOOKUP(Rateload!L869,'US Export Rates'!$A$8:$A$159,'US Export Rates'!$C$8:$S$159,0,0),0,0)</f>
        <v>196.31</v>
      </c>
      <c r="N869" t="s">
        <v>19</v>
      </c>
      <c r="O869" t="s">
        <v>59</v>
      </c>
      <c r="P869" t="s">
        <v>17</v>
      </c>
      <c r="Q869" t="str">
        <f t="shared" si="13"/>
        <v>('DHL','1/1/2025','1/1/2026','11706','Export','US','NULL','Express','Non-Document','F','111','112',196.31,'Flat','Dell_DHL2025Rates',NULL),</v>
      </c>
    </row>
    <row r="870" spans="1:17" x14ac:dyDescent="0.3">
      <c r="A870" t="s">
        <v>14</v>
      </c>
      <c r="B870" s="1" t="s">
        <v>57</v>
      </c>
      <c r="C870" s="1" t="s">
        <v>58</v>
      </c>
      <c r="D870">
        <v>11706</v>
      </c>
      <c r="E870" t="s">
        <v>15</v>
      </c>
      <c r="F870" t="s">
        <v>16</v>
      </c>
      <c r="G870" t="s">
        <v>17</v>
      </c>
      <c r="H870" t="s">
        <v>33</v>
      </c>
      <c r="I870" t="s">
        <v>18</v>
      </c>
      <c r="J870" t="s">
        <v>25</v>
      </c>
      <c r="K870">
        <v>112</v>
      </c>
      <c r="L870" s="14">
        <v>113</v>
      </c>
      <c r="M870" s="3" cm="1">
        <f t="array" ref="M870">_xlfn.XLOOKUP(J870,'US Export Rates'!$C$7:$S$7,_xlfn.XLOOKUP(Rateload!L870,'US Export Rates'!$A$8:$A$159,'US Export Rates'!$C$8:$S$159,0,0),0,0)</f>
        <v>198.03</v>
      </c>
      <c r="N870" t="s">
        <v>19</v>
      </c>
      <c r="O870" t="s">
        <v>59</v>
      </c>
      <c r="P870" t="s">
        <v>17</v>
      </c>
      <c r="Q870" t="str">
        <f t="shared" si="13"/>
        <v>('DHL','1/1/2025','1/1/2026','11706','Export','US','NULL','Express','Non-Document','F','112','113',198.03,'Flat','Dell_DHL2025Rates',NULL),</v>
      </c>
    </row>
    <row r="871" spans="1:17" x14ac:dyDescent="0.3">
      <c r="A871" t="s">
        <v>14</v>
      </c>
      <c r="B871" s="1" t="s">
        <v>57</v>
      </c>
      <c r="C871" s="1" t="s">
        <v>58</v>
      </c>
      <c r="D871">
        <v>11706</v>
      </c>
      <c r="E871" t="s">
        <v>15</v>
      </c>
      <c r="F871" t="s">
        <v>16</v>
      </c>
      <c r="G871" t="s">
        <v>17</v>
      </c>
      <c r="H871" t="s">
        <v>33</v>
      </c>
      <c r="I871" t="s">
        <v>18</v>
      </c>
      <c r="J871" t="s">
        <v>25</v>
      </c>
      <c r="K871">
        <v>113</v>
      </c>
      <c r="L871" s="14">
        <v>114</v>
      </c>
      <c r="M871" s="3" cm="1">
        <f t="array" ref="M871">_xlfn.XLOOKUP(J871,'US Export Rates'!$C$7:$S$7,_xlfn.XLOOKUP(Rateload!L871,'US Export Rates'!$A$8:$A$159,'US Export Rates'!$C$8:$S$159,0,0),0,0)</f>
        <v>199.75</v>
      </c>
      <c r="N871" t="s">
        <v>19</v>
      </c>
      <c r="O871" t="s">
        <v>59</v>
      </c>
      <c r="P871" t="s">
        <v>17</v>
      </c>
      <c r="Q871" t="str">
        <f t="shared" si="13"/>
        <v>('DHL','1/1/2025','1/1/2026','11706','Export','US','NULL','Express','Non-Document','F','113','114',199.75,'Flat','Dell_DHL2025Rates',NULL),</v>
      </c>
    </row>
    <row r="872" spans="1:17" x14ac:dyDescent="0.3">
      <c r="A872" t="s">
        <v>14</v>
      </c>
      <c r="B872" s="1" t="s">
        <v>57</v>
      </c>
      <c r="C872" s="1" t="s">
        <v>58</v>
      </c>
      <c r="D872">
        <v>11706</v>
      </c>
      <c r="E872" t="s">
        <v>15</v>
      </c>
      <c r="F872" t="s">
        <v>16</v>
      </c>
      <c r="G872" t="s">
        <v>17</v>
      </c>
      <c r="H872" t="s">
        <v>33</v>
      </c>
      <c r="I872" t="s">
        <v>18</v>
      </c>
      <c r="J872" t="s">
        <v>25</v>
      </c>
      <c r="K872">
        <v>114</v>
      </c>
      <c r="L872" s="14">
        <v>115</v>
      </c>
      <c r="M872" s="3" cm="1">
        <f t="array" ref="M872">_xlfn.XLOOKUP(J872,'US Export Rates'!$C$7:$S$7,_xlfn.XLOOKUP(Rateload!L872,'US Export Rates'!$A$8:$A$159,'US Export Rates'!$C$8:$S$159,0,0),0,0)</f>
        <v>201.47</v>
      </c>
      <c r="N872" t="s">
        <v>19</v>
      </c>
      <c r="O872" t="s">
        <v>59</v>
      </c>
      <c r="P872" t="s">
        <v>17</v>
      </c>
      <c r="Q872" t="str">
        <f t="shared" si="13"/>
        <v>('DHL','1/1/2025','1/1/2026','11706','Export','US','NULL','Express','Non-Document','F','114','115',201.47,'Flat','Dell_DHL2025Rates',NULL),</v>
      </c>
    </row>
    <row r="873" spans="1:17" x14ac:dyDescent="0.3">
      <c r="A873" t="s">
        <v>14</v>
      </c>
      <c r="B873" s="1" t="s">
        <v>57</v>
      </c>
      <c r="C873" s="1" t="s">
        <v>58</v>
      </c>
      <c r="D873">
        <v>11706</v>
      </c>
      <c r="E873" t="s">
        <v>15</v>
      </c>
      <c r="F873" t="s">
        <v>16</v>
      </c>
      <c r="G873" t="s">
        <v>17</v>
      </c>
      <c r="H873" t="s">
        <v>33</v>
      </c>
      <c r="I873" t="s">
        <v>18</v>
      </c>
      <c r="J873" t="s">
        <v>25</v>
      </c>
      <c r="K873">
        <v>115</v>
      </c>
      <c r="L873" s="14">
        <v>116</v>
      </c>
      <c r="M873" s="3" cm="1">
        <f t="array" ref="M873">_xlfn.XLOOKUP(J873,'US Export Rates'!$C$7:$S$7,_xlfn.XLOOKUP(Rateload!L873,'US Export Rates'!$A$8:$A$159,'US Export Rates'!$C$8:$S$159,0,0),0,0)</f>
        <v>203.19</v>
      </c>
      <c r="N873" t="s">
        <v>19</v>
      </c>
      <c r="O873" t="s">
        <v>59</v>
      </c>
      <c r="P873" t="s">
        <v>17</v>
      </c>
      <c r="Q873" t="str">
        <f t="shared" si="13"/>
        <v>('DHL','1/1/2025','1/1/2026','11706','Export','US','NULL','Express','Non-Document','F','115','116',203.19,'Flat','Dell_DHL2025Rates',NULL),</v>
      </c>
    </row>
    <row r="874" spans="1:17" x14ac:dyDescent="0.3">
      <c r="A874" t="s">
        <v>14</v>
      </c>
      <c r="B874" s="1" t="s">
        <v>57</v>
      </c>
      <c r="C874" s="1" t="s">
        <v>58</v>
      </c>
      <c r="D874">
        <v>11706</v>
      </c>
      <c r="E874" t="s">
        <v>15</v>
      </c>
      <c r="F874" t="s">
        <v>16</v>
      </c>
      <c r="G874" t="s">
        <v>17</v>
      </c>
      <c r="H874" t="s">
        <v>33</v>
      </c>
      <c r="I874" t="s">
        <v>18</v>
      </c>
      <c r="J874" t="s">
        <v>25</v>
      </c>
      <c r="K874">
        <v>116</v>
      </c>
      <c r="L874" s="14">
        <v>117</v>
      </c>
      <c r="M874" s="3" cm="1">
        <f t="array" ref="M874">_xlfn.XLOOKUP(J874,'US Export Rates'!$C$7:$S$7,_xlfn.XLOOKUP(Rateload!L874,'US Export Rates'!$A$8:$A$159,'US Export Rates'!$C$8:$S$159,0,0),0,0)</f>
        <v>204.91</v>
      </c>
      <c r="N874" t="s">
        <v>19</v>
      </c>
      <c r="O874" t="s">
        <v>59</v>
      </c>
      <c r="P874" t="s">
        <v>17</v>
      </c>
      <c r="Q874" t="str">
        <f t="shared" si="13"/>
        <v>('DHL','1/1/2025','1/1/2026','11706','Export','US','NULL','Express','Non-Document','F','116','117',204.91,'Flat','Dell_DHL2025Rates',NULL),</v>
      </c>
    </row>
    <row r="875" spans="1:17" x14ac:dyDescent="0.3">
      <c r="A875" t="s">
        <v>14</v>
      </c>
      <c r="B875" s="1" t="s">
        <v>57</v>
      </c>
      <c r="C875" s="1" t="s">
        <v>58</v>
      </c>
      <c r="D875">
        <v>11706</v>
      </c>
      <c r="E875" t="s">
        <v>15</v>
      </c>
      <c r="F875" t="s">
        <v>16</v>
      </c>
      <c r="G875" t="s">
        <v>17</v>
      </c>
      <c r="H875" t="s">
        <v>33</v>
      </c>
      <c r="I875" t="s">
        <v>18</v>
      </c>
      <c r="J875" t="s">
        <v>25</v>
      </c>
      <c r="K875">
        <v>117</v>
      </c>
      <c r="L875" s="14">
        <v>118</v>
      </c>
      <c r="M875" s="3" cm="1">
        <f t="array" ref="M875">_xlfn.XLOOKUP(J875,'US Export Rates'!$C$7:$S$7,_xlfn.XLOOKUP(Rateload!L875,'US Export Rates'!$A$8:$A$159,'US Export Rates'!$C$8:$S$159,0,0),0,0)</f>
        <v>206.63</v>
      </c>
      <c r="N875" t="s">
        <v>19</v>
      </c>
      <c r="O875" t="s">
        <v>59</v>
      </c>
      <c r="P875" t="s">
        <v>17</v>
      </c>
      <c r="Q875" t="str">
        <f t="shared" si="13"/>
        <v>('DHL','1/1/2025','1/1/2026','11706','Export','US','NULL','Express','Non-Document','F','117','118',206.63,'Flat','Dell_DHL2025Rates',NULL),</v>
      </c>
    </row>
    <row r="876" spans="1:17" x14ac:dyDescent="0.3">
      <c r="A876" t="s">
        <v>14</v>
      </c>
      <c r="B876" s="1" t="s">
        <v>57</v>
      </c>
      <c r="C876" s="1" t="s">
        <v>58</v>
      </c>
      <c r="D876">
        <v>11706</v>
      </c>
      <c r="E876" t="s">
        <v>15</v>
      </c>
      <c r="F876" t="s">
        <v>16</v>
      </c>
      <c r="G876" t="s">
        <v>17</v>
      </c>
      <c r="H876" t="s">
        <v>33</v>
      </c>
      <c r="I876" t="s">
        <v>18</v>
      </c>
      <c r="J876" t="s">
        <v>25</v>
      </c>
      <c r="K876">
        <v>118</v>
      </c>
      <c r="L876" s="14">
        <v>119</v>
      </c>
      <c r="M876" s="3" cm="1">
        <f t="array" ref="M876">_xlfn.XLOOKUP(J876,'US Export Rates'!$C$7:$S$7,_xlfn.XLOOKUP(Rateload!L876,'US Export Rates'!$A$8:$A$159,'US Export Rates'!$C$8:$S$159,0,0),0,0)</f>
        <v>208.35</v>
      </c>
      <c r="N876" t="s">
        <v>19</v>
      </c>
      <c r="O876" t="s">
        <v>59</v>
      </c>
      <c r="P876" t="s">
        <v>17</v>
      </c>
      <c r="Q876" t="str">
        <f t="shared" si="13"/>
        <v>('DHL','1/1/2025','1/1/2026','11706','Export','US','NULL','Express','Non-Document','F','118','119',208.35,'Flat','Dell_DHL2025Rates',NULL),</v>
      </c>
    </row>
    <row r="877" spans="1:17" x14ac:dyDescent="0.3">
      <c r="A877" t="s">
        <v>14</v>
      </c>
      <c r="B877" s="1" t="s">
        <v>57</v>
      </c>
      <c r="C877" s="1" t="s">
        <v>58</v>
      </c>
      <c r="D877">
        <v>11706</v>
      </c>
      <c r="E877" t="s">
        <v>15</v>
      </c>
      <c r="F877" t="s">
        <v>16</v>
      </c>
      <c r="G877" t="s">
        <v>17</v>
      </c>
      <c r="H877" t="s">
        <v>33</v>
      </c>
      <c r="I877" t="s">
        <v>18</v>
      </c>
      <c r="J877" t="s">
        <v>25</v>
      </c>
      <c r="K877">
        <v>119</v>
      </c>
      <c r="L877" s="14">
        <v>120</v>
      </c>
      <c r="M877" s="3" cm="1">
        <f t="array" ref="M877">_xlfn.XLOOKUP(J877,'US Export Rates'!$C$7:$S$7,_xlfn.XLOOKUP(Rateload!L877,'US Export Rates'!$A$8:$A$159,'US Export Rates'!$C$8:$S$159,0,0),0,0)</f>
        <v>210.07</v>
      </c>
      <c r="N877" t="s">
        <v>19</v>
      </c>
      <c r="O877" t="s">
        <v>59</v>
      </c>
      <c r="P877" t="s">
        <v>17</v>
      </c>
      <c r="Q877" t="str">
        <f t="shared" si="13"/>
        <v>('DHL','1/1/2025','1/1/2026','11706','Export','US','NULL','Express','Non-Document','F','119','120',210.07,'Flat','Dell_DHL2025Rates',NULL),</v>
      </c>
    </row>
    <row r="878" spans="1:17" x14ac:dyDescent="0.3">
      <c r="A878" t="s">
        <v>14</v>
      </c>
      <c r="B878" s="1" t="s">
        <v>57</v>
      </c>
      <c r="C878" s="1" t="s">
        <v>58</v>
      </c>
      <c r="D878">
        <v>11706</v>
      </c>
      <c r="E878" t="s">
        <v>15</v>
      </c>
      <c r="F878" t="s">
        <v>16</v>
      </c>
      <c r="G878" t="s">
        <v>17</v>
      </c>
      <c r="H878" t="s">
        <v>33</v>
      </c>
      <c r="I878" t="s">
        <v>18</v>
      </c>
      <c r="J878" t="s">
        <v>25</v>
      </c>
      <c r="K878">
        <v>120</v>
      </c>
      <c r="L878" s="14">
        <v>121</v>
      </c>
      <c r="M878" s="3" cm="1">
        <f t="array" ref="M878">_xlfn.XLOOKUP(J878,'US Export Rates'!$C$7:$S$7,_xlfn.XLOOKUP(Rateload!L878,'US Export Rates'!$A$8:$A$159,'US Export Rates'!$C$8:$S$159,0,0),0,0)</f>
        <v>211.79</v>
      </c>
      <c r="N878" t="s">
        <v>19</v>
      </c>
      <c r="O878" t="s">
        <v>59</v>
      </c>
      <c r="P878" t="s">
        <v>17</v>
      </c>
      <c r="Q878" t="str">
        <f t="shared" si="13"/>
        <v>('DHL','1/1/2025','1/1/2026','11706','Export','US','NULL','Express','Non-Document','F','120','121',211.79,'Flat','Dell_DHL2025Rates',NULL),</v>
      </c>
    </row>
    <row r="879" spans="1:17" x14ac:dyDescent="0.3">
      <c r="A879" t="s">
        <v>14</v>
      </c>
      <c r="B879" s="1" t="s">
        <v>57</v>
      </c>
      <c r="C879" s="1" t="s">
        <v>58</v>
      </c>
      <c r="D879">
        <v>11706</v>
      </c>
      <c r="E879" t="s">
        <v>15</v>
      </c>
      <c r="F879" t="s">
        <v>16</v>
      </c>
      <c r="G879" t="s">
        <v>17</v>
      </c>
      <c r="H879" t="s">
        <v>33</v>
      </c>
      <c r="I879" t="s">
        <v>18</v>
      </c>
      <c r="J879" t="s">
        <v>25</v>
      </c>
      <c r="K879">
        <v>121</v>
      </c>
      <c r="L879" s="14">
        <v>122</v>
      </c>
      <c r="M879" s="3" cm="1">
        <f t="array" ref="M879">_xlfn.XLOOKUP(J879,'US Export Rates'!$C$7:$S$7,_xlfn.XLOOKUP(Rateload!L879,'US Export Rates'!$A$8:$A$159,'US Export Rates'!$C$8:$S$159,0,0),0,0)</f>
        <v>213.51</v>
      </c>
      <c r="N879" t="s">
        <v>19</v>
      </c>
      <c r="O879" t="s">
        <v>59</v>
      </c>
      <c r="P879" t="s">
        <v>17</v>
      </c>
      <c r="Q879" t="str">
        <f t="shared" si="13"/>
        <v>('DHL','1/1/2025','1/1/2026','11706','Export','US','NULL','Express','Non-Document','F','121','122',213.51,'Flat','Dell_DHL2025Rates',NULL),</v>
      </c>
    </row>
    <row r="880" spans="1:17" x14ac:dyDescent="0.3">
      <c r="A880" t="s">
        <v>14</v>
      </c>
      <c r="B880" s="1" t="s">
        <v>57</v>
      </c>
      <c r="C880" s="1" t="s">
        <v>58</v>
      </c>
      <c r="D880">
        <v>11706</v>
      </c>
      <c r="E880" t="s">
        <v>15</v>
      </c>
      <c r="F880" t="s">
        <v>16</v>
      </c>
      <c r="G880" t="s">
        <v>17</v>
      </c>
      <c r="H880" t="s">
        <v>33</v>
      </c>
      <c r="I880" t="s">
        <v>18</v>
      </c>
      <c r="J880" t="s">
        <v>25</v>
      </c>
      <c r="K880">
        <v>122</v>
      </c>
      <c r="L880" s="14">
        <v>123</v>
      </c>
      <c r="M880" s="3" cm="1">
        <f t="array" ref="M880">_xlfn.XLOOKUP(J880,'US Export Rates'!$C$7:$S$7,_xlfn.XLOOKUP(Rateload!L880,'US Export Rates'!$A$8:$A$159,'US Export Rates'!$C$8:$S$159,0,0),0,0)</f>
        <v>215.23</v>
      </c>
      <c r="N880" t="s">
        <v>19</v>
      </c>
      <c r="O880" t="s">
        <v>59</v>
      </c>
      <c r="P880" t="s">
        <v>17</v>
      </c>
      <c r="Q880" t="str">
        <f t="shared" si="13"/>
        <v>('DHL','1/1/2025','1/1/2026','11706','Export','US','NULL','Express','Non-Document','F','122','123',215.23,'Flat','Dell_DHL2025Rates',NULL),</v>
      </c>
    </row>
    <row r="881" spans="1:17" x14ac:dyDescent="0.3">
      <c r="A881" t="s">
        <v>14</v>
      </c>
      <c r="B881" s="1" t="s">
        <v>57</v>
      </c>
      <c r="C881" s="1" t="s">
        <v>58</v>
      </c>
      <c r="D881">
        <v>11706</v>
      </c>
      <c r="E881" t="s">
        <v>15</v>
      </c>
      <c r="F881" t="s">
        <v>16</v>
      </c>
      <c r="G881" t="s">
        <v>17</v>
      </c>
      <c r="H881" t="s">
        <v>33</v>
      </c>
      <c r="I881" t="s">
        <v>18</v>
      </c>
      <c r="J881" t="s">
        <v>25</v>
      </c>
      <c r="K881">
        <v>123</v>
      </c>
      <c r="L881" s="14">
        <v>124</v>
      </c>
      <c r="M881" s="3" cm="1">
        <f t="array" ref="M881">_xlfn.XLOOKUP(J881,'US Export Rates'!$C$7:$S$7,_xlfn.XLOOKUP(Rateload!L881,'US Export Rates'!$A$8:$A$159,'US Export Rates'!$C$8:$S$159,0,0),0,0)</f>
        <v>216.95</v>
      </c>
      <c r="N881" t="s">
        <v>19</v>
      </c>
      <c r="O881" t="s">
        <v>59</v>
      </c>
      <c r="P881" t="s">
        <v>17</v>
      </c>
      <c r="Q881" t="str">
        <f t="shared" si="13"/>
        <v>('DHL','1/1/2025','1/1/2026','11706','Export','US','NULL','Express','Non-Document','F','123','124',216.95,'Flat','Dell_DHL2025Rates',NULL),</v>
      </c>
    </row>
    <row r="882" spans="1:17" x14ac:dyDescent="0.3">
      <c r="A882" t="s">
        <v>14</v>
      </c>
      <c r="B882" s="1" t="s">
        <v>57</v>
      </c>
      <c r="C882" s="1" t="s">
        <v>58</v>
      </c>
      <c r="D882">
        <v>11706</v>
      </c>
      <c r="E882" t="s">
        <v>15</v>
      </c>
      <c r="F882" t="s">
        <v>16</v>
      </c>
      <c r="G882" t="s">
        <v>17</v>
      </c>
      <c r="H882" t="s">
        <v>33</v>
      </c>
      <c r="I882" t="s">
        <v>18</v>
      </c>
      <c r="J882" t="s">
        <v>25</v>
      </c>
      <c r="K882">
        <v>124</v>
      </c>
      <c r="L882" s="14">
        <v>125</v>
      </c>
      <c r="M882" s="3" cm="1">
        <f t="array" ref="M882">_xlfn.XLOOKUP(J882,'US Export Rates'!$C$7:$S$7,_xlfn.XLOOKUP(Rateload!L882,'US Export Rates'!$A$8:$A$159,'US Export Rates'!$C$8:$S$159,0,0),0,0)</f>
        <v>218.67</v>
      </c>
      <c r="N882" t="s">
        <v>19</v>
      </c>
      <c r="O882" t="s">
        <v>59</v>
      </c>
      <c r="P882" t="s">
        <v>17</v>
      </c>
      <c r="Q882" t="str">
        <f t="shared" si="13"/>
        <v>('DHL','1/1/2025','1/1/2026','11706','Export','US','NULL','Express','Non-Document','F','124','125',218.67,'Flat','Dell_DHL2025Rates',NULL),</v>
      </c>
    </row>
    <row r="883" spans="1:17" x14ac:dyDescent="0.3">
      <c r="A883" t="s">
        <v>14</v>
      </c>
      <c r="B883" s="1" t="s">
        <v>57</v>
      </c>
      <c r="C883" s="1" t="s">
        <v>58</v>
      </c>
      <c r="D883">
        <v>11706</v>
      </c>
      <c r="E883" t="s">
        <v>15</v>
      </c>
      <c r="F883" t="s">
        <v>16</v>
      </c>
      <c r="G883" t="s">
        <v>17</v>
      </c>
      <c r="H883" t="s">
        <v>33</v>
      </c>
      <c r="I883" t="s">
        <v>18</v>
      </c>
      <c r="J883" t="s">
        <v>25</v>
      </c>
      <c r="K883">
        <v>125</v>
      </c>
      <c r="L883" s="14">
        <v>126</v>
      </c>
      <c r="M883" s="3" cm="1">
        <f t="array" ref="M883">_xlfn.XLOOKUP(J883,'US Export Rates'!$C$7:$S$7,_xlfn.XLOOKUP(Rateload!L883,'US Export Rates'!$A$8:$A$159,'US Export Rates'!$C$8:$S$159,0,0),0,0)</f>
        <v>220.39</v>
      </c>
      <c r="N883" t="s">
        <v>19</v>
      </c>
      <c r="O883" t="s">
        <v>59</v>
      </c>
      <c r="P883" t="s">
        <v>17</v>
      </c>
      <c r="Q883" t="str">
        <f t="shared" si="13"/>
        <v>('DHL','1/1/2025','1/1/2026','11706','Export','US','NULL','Express','Non-Document','F','125','126',220.39,'Flat','Dell_DHL2025Rates',NULL),</v>
      </c>
    </row>
    <row r="884" spans="1:17" x14ac:dyDescent="0.3">
      <c r="A884" t="s">
        <v>14</v>
      </c>
      <c r="B884" s="1" t="s">
        <v>57</v>
      </c>
      <c r="C884" s="1" t="s">
        <v>58</v>
      </c>
      <c r="D884">
        <v>11706</v>
      </c>
      <c r="E884" t="s">
        <v>15</v>
      </c>
      <c r="F884" t="s">
        <v>16</v>
      </c>
      <c r="G884" t="s">
        <v>17</v>
      </c>
      <c r="H884" t="s">
        <v>33</v>
      </c>
      <c r="I884" t="s">
        <v>18</v>
      </c>
      <c r="J884" t="s">
        <v>25</v>
      </c>
      <c r="K884">
        <v>126</v>
      </c>
      <c r="L884" s="14">
        <v>127</v>
      </c>
      <c r="M884" s="3" cm="1">
        <f t="array" ref="M884">_xlfn.XLOOKUP(J884,'US Export Rates'!$C$7:$S$7,_xlfn.XLOOKUP(Rateload!L884,'US Export Rates'!$A$8:$A$159,'US Export Rates'!$C$8:$S$159,0,0),0,0)</f>
        <v>222.11</v>
      </c>
      <c r="N884" t="s">
        <v>19</v>
      </c>
      <c r="O884" t="s">
        <v>59</v>
      </c>
      <c r="P884" t="s">
        <v>17</v>
      </c>
      <c r="Q884" t="str">
        <f t="shared" si="13"/>
        <v>('DHL','1/1/2025','1/1/2026','11706','Export','US','NULL','Express','Non-Document','F','126','127',222.11,'Flat','Dell_DHL2025Rates',NULL),</v>
      </c>
    </row>
    <row r="885" spans="1:17" x14ac:dyDescent="0.3">
      <c r="A885" t="s">
        <v>14</v>
      </c>
      <c r="B885" s="1" t="s">
        <v>57</v>
      </c>
      <c r="C885" s="1" t="s">
        <v>58</v>
      </c>
      <c r="D885">
        <v>11706</v>
      </c>
      <c r="E885" t="s">
        <v>15</v>
      </c>
      <c r="F885" t="s">
        <v>16</v>
      </c>
      <c r="G885" t="s">
        <v>17</v>
      </c>
      <c r="H885" t="s">
        <v>33</v>
      </c>
      <c r="I885" t="s">
        <v>18</v>
      </c>
      <c r="J885" t="s">
        <v>25</v>
      </c>
      <c r="K885">
        <v>127</v>
      </c>
      <c r="L885" s="14">
        <v>128</v>
      </c>
      <c r="M885" s="3" cm="1">
        <f t="array" ref="M885">_xlfn.XLOOKUP(J885,'US Export Rates'!$C$7:$S$7,_xlfn.XLOOKUP(Rateload!L885,'US Export Rates'!$A$8:$A$159,'US Export Rates'!$C$8:$S$159,0,0),0,0)</f>
        <v>223.83</v>
      </c>
      <c r="N885" t="s">
        <v>19</v>
      </c>
      <c r="O885" t="s">
        <v>59</v>
      </c>
      <c r="P885" t="s">
        <v>17</v>
      </c>
      <c r="Q885" t="str">
        <f t="shared" si="13"/>
        <v>('DHL','1/1/2025','1/1/2026','11706','Export','US','NULL','Express','Non-Document','F','127','128',223.83,'Flat','Dell_DHL2025Rates',NULL),</v>
      </c>
    </row>
    <row r="886" spans="1:17" x14ac:dyDescent="0.3">
      <c r="A886" t="s">
        <v>14</v>
      </c>
      <c r="B886" s="1" t="s">
        <v>57</v>
      </c>
      <c r="C886" s="1" t="s">
        <v>58</v>
      </c>
      <c r="D886">
        <v>11706</v>
      </c>
      <c r="E886" t="s">
        <v>15</v>
      </c>
      <c r="F886" t="s">
        <v>16</v>
      </c>
      <c r="G886" t="s">
        <v>17</v>
      </c>
      <c r="H886" t="s">
        <v>33</v>
      </c>
      <c r="I886" t="s">
        <v>18</v>
      </c>
      <c r="J886" t="s">
        <v>25</v>
      </c>
      <c r="K886">
        <v>128</v>
      </c>
      <c r="L886" s="14">
        <v>129</v>
      </c>
      <c r="M886" s="3" cm="1">
        <f t="array" ref="M886">_xlfn.XLOOKUP(J886,'US Export Rates'!$C$7:$S$7,_xlfn.XLOOKUP(Rateload!L886,'US Export Rates'!$A$8:$A$159,'US Export Rates'!$C$8:$S$159,0,0),0,0)</f>
        <v>225.55</v>
      </c>
      <c r="N886" t="s">
        <v>19</v>
      </c>
      <c r="O886" t="s">
        <v>59</v>
      </c>
      <c r="P886" t="s">
        <v>17</v>
      </c>
      <c r="Q886" t="str">
        <f t="shared" si="13"/>
        <v>('DHL','1/1/2025','1/1/2026','11706','Export','US','NULL','Express','Non-Document','F','128','129',225.55,'Flat','Dell_DHL2025Rates',NULL),</v>
      </c>
    </row>
    <row r="887" spans="1:17" x14ac:dyDescent="0.3">
      <c r="A887" t="s">
        <v>14</v>
      </c>
      <c r="B887" s="1" t="s">
        <v>57</v>
      </c>
      <c r="C887" s="1" t="s">
        <v>58</v>
      </c>
      <c r="D887">
        <v>11706</v>
      </c>
      <c r="E887" t="s">
        <v>15</v>
      </c>
      <c r="F887" t="s">
        <v>16</v>
      </c>
      <c r="G887" t="s">
        <v>17</v>
      </c>
      <c r="H887" t="s">
        <v>33</v>
      </c>
      <c r="I887" t="s">
        <v>18</v>
      </c>
      <c r="J887" t="s">
        <v>25</v>
      </c>
      <c r="K887">
        <v>129</v>
      </c>
      <c r="L887" s="14">
        <v>130</v>
      </c>
      <c r="M887" s="3" cm="1">
        <f t="array" ref="M887">_xlfn.XLOOKUP(J887,'US Export Rates'!$C$7:$S$7,_xlfn.XLOOKUP(Rateload!L887,'US Export Rates'!$A$8:$A$159,'US Export Rates'!$C$8:$S$159,0,0),0,0)</f>
        <v>227.27</v>
      </c>
      <c r="N887" t="s">
        <v>19</v>
      </c>
      <c r="O887" t="s">
        <v>59</v>
      </c>
      <c r="P887" t="s">
        <v>17</v>
      </c>
      <c r="Q887" t="str">
        <f t="shared" si="13"/>
        <v>('DHL','1/1/2025','1/1/2026','11706','Export','US','NULL','Express','Non-Document','F','129','130',227.27,'Flat','Dell_DHL2025Rates',NULL),</v>
      </c>
    </row>
    <row r="888" spans="1:17" x14ac:dyDescent="0.3">
      <c r="A888" t="s">
        <v>14</v>
      </c>
      <c r="B888" s="1" t="s">
        <v>57</v>
      </c>
      <c r="C888" s="1" t="s">
        <v>58</v>
      </c>
      <c r="D888">
        <v>11706</v>
      </c>
      <c r="E888" t="s">
        <v>15</v>
      </c>
      <c r="F888" t="s">
        <v>16</v>
      </c>
      <c r="G888" t="s">
        <v>17</v>
      </c>
      <c r="H888" t="s">
        <v>33</v>
      </c>
      <c r="I888" t="s">
        <v>18</v>
      </c>
      <c r="J888" t="s">
        <v>25</v>
      </c>
      <c r="K888">
        <v>130</v>
      </c>
      <c r="L888" s="14">
        <v>131</v>
      </c>
      <c r="M888" s="3" cm="1">
        <f t="array" ref="M888">_xlfn.XLOOKUP(J888,'US Export Rates'!$C$7:$S$7,_xlfn.XLOOKUP(Rateload!L888,'US Export Rates'!$A$8:$A$159,'US Export Rates'!$C$8:$S$159,0,0),0,0)</f>
        <v>228.99</v>
      </c>
      <c r="N888" t="s">
        <v>19</v>
      </c>
      <c r="O888" t="s">
        <v>59</v>
      </c>
      <c r="P888" t="s">
        <v>17</v>
      </c>
      <c r="Q888" t="str">
        <f t="shared" si="13"/>
        <v>('DHL','1/1/2025','1/1/2026','11706','Export','US','NULL','Express','Non-Document','F','130','131',228.99,'Flat','Dell_DHL2025Rates',NULL),</v>
      </c>
    </row>
    <row r="889" spans="1:17" x14ac:dyDescent="0.3">
      <c r="A889" t="s">
        <v>14</v>
      </c>
      <c r="B889" s="1" t="s">
        <v>57</v>
      </c>
      <c r="C889" s="1" t="s">
        <v>58</v>
      </c>
      <c r="D889">
        <v>11706</v>
      </c>
      <c r="E889" t="s">
        <v>15</v>
      </c>
      <c r="F889" t="s">
        <v>16</v>
      </c>
      <c r="G889" t="s">
        <v>17</v>
      </c>
      <c r="H889" t="s">
        <v>33</v>
      </c>
      <c r="I889" t="s">
        <v>18</v>
      </c>
      <c r="J889" t="s">
        <v>25</v>
      </c>
      <c r="K889">
        <v>131</v>
      </c>
      <c r="L889" s="14">
        <v>132</v>
      </c>
      <c r="M889" s="3" cm="1">
        <f t="array" ref="M889">_xlfn.XLOOKUP(J889,'US Export Rates'!$C$7:$S$7,_xlfn.XLOOKUP(Rateload!L889,'US Export Rates'!$A$8:$A$159,'US Export Rates'!$C$8:$S$159,0,0),0,0)</f>
        <v>230.71</v>
      </c>
      <c r="N889" t="s">
        <v>19</v>
      </c>
      <c r="O889" t="s">
        <v>59</v>
      </c>
      <c r="P889" t="s">
        <v>17</v>
      </c>
      <c r="Q889" t="str">
        <f t="shared" si="13"/>
        <v>('DHL','1/1/2025','1/1/2026','11706','Export','US','NULL','Express','Non-Document','F','131','132',230.71,'Flat','Dell_DHL2025Rates',NULL),</v>
      </c>
    </row>
    <row r="890" spans="1:17" x14ac:dyDescent="0.3">
      <c r="A890" t="s">
        <v>14</v>
      </c>
      <c r="B890" s="1" t="s">
        <v>57</v>
      </c>
      <c r="C890" s="1" t="s">
        <v>58</v>
      </c>
      <c r="D890">
        <v>11706</v>
      </c>
      <c r="E890" t="s">
        <v>15</v>
      </c>
      <c r="F890" t="s">
        <v>16</v>
      </c>
      <c r="G890" t="s">
        <v>17</v>
      </c>
      <c r="H890" t="s">
        <v>33</v>
      </c>
      <c r="I890" t="s">
        <v>18</v>
      </c>
      <c r="J890" t="s">
        <v>25</v>
      </c>
      <c r="K890">
        <v>132</v>
      </c>
      <c r="L890" s="14">
        <v>133</v>
      </c>
      <c r="M890" s="3" cm="1">
        <f t="array" ref="M890">_xlfn.XLOOKUP(J890,'US Export Rates'!$C$7:$S$7,_xlfn.XLOOKUP(Rateload!L890,'US Export Rates'!$A$8:$A$159,'US Export Rates'!$C$8:$S$159,0,0),0,0)</f>
        <v>232.43</v>
      </c>
      <c r="N890" t="s">
        <v>19</v>
      </c>
      <c r="O890" t="s">
        <v>59</v>
      </c>
      <c r="P890" t="s">
        <v>17</v>
      </c>
      <c r="Q890" t="str">
        <f t="shared" si="13"/>
        <v>('DHL','1/1/2025','1/1/2026','11706','Export','US','NULL','Express','Non-Document','F','132','133',232.43,'Flat','Dell_DHL2025Rates',NULL),</v>
      </c>
    </row>
    <row r="891" spans="1:17" x14ac:dyDescent="0.3">
      <c r="A891" t="s">
        <v>14</v>
      </c>
      <c r="B891" s="1" t="s">
        <v>57</v>
      </c>
      <c r="C891" s="1" t="s">
        <v>58</v>
      </c>
      <c r="D891">
        <v>11706</v>
      </c>
      <c r="E891" t="s">
        <v>15</v>
      </c>
      <c r="F891" t="s">
        <v>16</v>
      </c>
      <c r="G891" t="s">
        <v>17</v>
      </c>
      <c r="H891" t="s">
        <v>33</v>
      </c>
      <c r="I891" t="s">
        <v>18</v>
      </c>
      <c r="J891" t="s">
        <v>25</v>
      </c>
      <c r="K891">
        <v>133</v>
      </c>
      <c r="L891" s="14">
        <v>134</v>
      </c>
      <c r="M891" s="3" cm="1">
        <f t="array" ref="M891">_xlfn.XLOOKUP(J891,'US Export Rates'!$C$7:$S$7,_xlfn.XLOOKUP(Rateload!L891,'US Export Rates'!$A$8:$A$159,'US Export Rates'!$C$8:$S$159,0,0),0,0)</f>
        <v>234.15</v>
      </c>
      <c r="N891" t="s">
        <v>19</v>
      </c>
      <c r="O891" t="s">
        <v>59</v>
      </c>
      <c r="P891" t="s">
        <v>17</v>
      </c>
      <c r="Q891" t="str">
        <f t="shared" si="13"/>
        <v>('DHL','1/1/2025','1/1/2026','11706','Export','US','NULL','Express','Non-Document','F','133','134',234.15,'Flat','Dell_DHL2025Rates',NULL),</v>
      </c>
    </row>
    <row r="892" spans="1:17" x14ac:dyDescent="0.3">
      <c r="A892" t="s">
        <v>14</v>
      </c>
      <c r="B892" s="1" t="s">
        <v>57</v>
      </c>
      <c r="C892" s="1" t="s">
        <v>58</v>
      </c>
      <c r="D892">
        <v>11706</v>
      </c>
      <c r="E892" t="s">
        <v>15</v>
      </c>
      <c r="F892" t="s">
        <v>16</v>
      </c>
      <c r="G892" t="s">
        <v>17</v>
      </c>
      <c r="H892" t="s">
        <v>33</v>
      </c>
      <c r="I892" t="s">
        <v>18</v>
      </c>
      <c r="J892" t="s">
        <v>25</v>
      </c>
      <c r="K892">
        <v>134</v>
      </c>
      <c r="L892" s="14">
        <v>135</v>
      </c>
      <c r="M892" s="3" cm="1">
        <f t="array" ref="M892">_xlfn.XLOOKUP(J892,'US Export Rates'!$C$7:$S$7,_xlfn.XLOOKUP(Rateload!L892,'US Export Rates'!$A$8:$A$159,'US Export Rates'!$C$8:$S$159,0,0),0,0)</f>
        <v>235.87</v>
      </c>
      <c r="N892" t="s">
        <v>19</v>
      </c>
      <c r="O892" t="s">
        <v>59</v>
      </c>
      <c r="P892" t="s">
        <v>17</v>
      </c>
      <c r="Q892" t="str">
        <f t="shared" si="13"/>
        <v>('DHL','1/1/2025','1/1/2026','11706','Export','US','NULL','Express','Non-Document','F','134','135',235.87,'Flat','Dell_DHL2025Rates',NULL),</v>
      </c>
    </row>
    <row r="893" spans="1:17" x14ac:dyDescent="0.3">
      <c r="A893" t="s">
        <v>14</v>
      </c>
      <c r="B893" s="1" t="s">
        <v>57</v>
      </c>
      <c r="C893" s="1" t="s">
        <v>58</v>
      </c>
      <c r="D893">
        <v>11706</v>
      </c>
      <c r="E893" t="s">
        <v>15</v>
      </c>
      <c r="F893" t="s">
        <v>16</v>
      </c>
      <c r="G893" t="s">
        <v>17</v>
      </c>
      <c r="H893" t="s">
        <v>33</v>
      </c>
      <c r="I893" t="s">
        <v>18</v>
      </c>
      <c r="J893" t="s">
        <v>25</v>
      </c>
      <c r="K893">
        <v>135</v>
      </c>
      <c r="L893" s="14">
        <v>136</v>
      </c>
      <c r="M893" s="3" cm="1">
        <f t="array" ref="M893">_xlfn.XLOOKUP(J893,'US Export Rates'!$C$7:$S$7,_xlfn.XLOOKUP(Rateload!L893,'US Export Rates'!$A$8:$A$159,'US Export Rates'!$C$8:$S$159,0,0),0,0)</f>
        <v>237.59</v>
      </c>
      <c r="N893" t="s">
        <v>19</v>
      </c>
      <c r="O893" t="s">
        <v>59</v>
      </c>
      <c r="P893" t="s">
        <v>17</v>
      </c>
      <c r="Q893" t="str">
        <f t="shared" si="13"/>
        <v>('DHL','1/1/2025','1/1/2026','11706','Export','US','NULL','Express','Non-Document','F','135','136',237.59,'Flat','Dell_DHL2025Rates',NULL),</v>
      </c>
    </row>
    <row r="894" spans="1:17" x14ac:dyDescent="0.3">
      <c r="A894" t="s">
        <v>14</v>
      </c>
      <c r="B894" s="1" t="s">
        <v>57</v>
      </c>
      <c r="C894" s="1" t="s">
        <v>58</v>
      </c>
      <c r="D894">
        <v>11706</v>
      </c>
      <c r="E894" t="s">
        <v>15</v>
      </c>
      <c r="F894" t="s">
        <v>16</v>
      </c>
      <c r="G894" t="s">
        <v>17</v>
      </c>
      <c r="H894" t="s">
        <v>33</v>
      </c>
      <c r="I894" t="s">
        <v>18</v>
      </c>
      <c r="J894" t="s">
        <v>25</v>
      </c>
      <c r="K894">
        <v>136</v>
      </c>
      <c r="L894" s="14">
        <v>137</v>
      </c>
      <c r="M894" s="3" cm="1">
        <f t="array" ref="M894">_xlfn.XLOOKUP(J894,'US Export Rates'!$C$7:$S$7,_xlfn.XLOOKUP(Rateload!L894,'US Export Rates'!$A$8:$A$159,'US Export Rates'!$C$8:$S$159,0,0),0,0)</f>
        <v>239.31</v>
      </c>
      <c r="N894" t="s">
        <v>19</v>
      </c>
      <c r="O894" t="s">
        <v>59</v>
      </c>
      <c r="P894" t="s">
        <v>17</v>
      </c>
      <c r="Q894" t="str">
        <f t="shared" si="13"/>
        <v>('DHL','1/1/2025','1/1/2026','11706','Export','US','NULL','Express','Non-Document','F','136','137',239.31,'Flat','Dell_DHL2025Rates',NULL),</v>
      </c>
    </row>
    <row r="895" spans="1:17" x14ac:dyDescent="0.3">
      <c r="A895" t="s">
        <v>14</v>
      </c>
      <c r="B895" s="1" t="s">
        <v>57</v>
      </c>
      <c r="C895" s="1" t="s">
        <v>58</v>
      </c>
      <c r="D895">
        <v>11706</v>
      </c>
      <c r="E895" t="s">
        <v>15</v>
      </c>
      <c r="F895" t="s">
        <v>16</v>
      </c>
      <c r="G895" t="s">
        <v>17</v>
      </c>
      <c r="H895" t="s">
        <v>33</v>
      </c>
      <c r="I895" t="s">
        <v>18</v>
      </c>
      <c r="J895" t="s">
        <v>25</v>
      </c>
      <c r="K895">
        <v>137</v>
      </c>
      <c r="L895" s="14">
        <v>138</v>
      </c>
      <c r="M895" s="3" cm="1">
        <f t="array" ref="M895">_xlfn.XLOOKUP(J895,'US Export Rates'!$C$7:$S$7,_xlfn.XLOOKUP(Rateload!L895,'US Export Rates'!$A$8:$A$159,'US Export Rates'!$C$8:$S$159,0,0),0,0)</f>
        <v>241.03</v>
      </c>
      <c r="N895" t="s">
        <v>19</v>
      </c>
      <c r="O895" t="s">
        <v>59</v>
      </c>
      <c r="P895" t="s">
        <v>17</v>
      </c>
      <c r="Q895" t="str">
        <f t="shared" si="13"/>
        <v>('DHL','1/1/2025','1/1/2026','11706','Export','US','NULL','Express','Non-Document','F','137','138',241.03,'Flat','Dell_DHL2025Rates',NULL),</v>
      </c>
    </row>
    <row r="896" spans="1:17" x14ac:dyDescent="0.3">
      <c r="A896" t="s">
        <v>14</v>
      </c>
      <c r="B896" s="1" t="s">
        <v>57</v>
      </c>
      <c r="C896" s="1" t="s">
        <v>58</v>
      </c>
      <c r="D896">
        <v>11706</v>
      </c>
      <c r="E896" t="s">
        <v>15</v>
      </c>
      <c r="F896" t="s">
        <v>16</v>
      </c>
      <c r="G896" t="s">
        <v>17</v>
      </c>
      <c r="H896" t="s">
        <v>33</v>
      </c>
      <c r="I896" t="s">
        <v>18</v>
      </c>
      <c r="J896" t="s">
        <v>25</v>
      </c>
      <c r="K896">
        <v>138</v>
      </c>
      <c r="L896" s="14">
        <v>139</v>
      </c>
      <c r="M896" s="3" cm="1">
        <f t="array" ref="M896">_xlfn.XLOOKUP(J896,'US Export Rates'!$C$7:$S$7,_xlfn.XLOOKUP(Rateload!L896,'US Export Rates'!$A$8:$A$159,'US Export Rates'!$C$8:$S$159,0,0),0,0)</f>
        <v>242.75</v>
      </c>
      <c r="N896" t="s">
        <v>19</v>
      </c>
      <c r="O896" t="s">
        <v>59</v>
      </c>
      <c r="P896" t="s">
        <v>17</v>
      </c>
      <c r="Q896" t="str">
        <f t="shared" si="13"/>
        <v>('DHL','1/1/2025','1/1/2026','11706','Export','US','NULL','Express','Non-Document','F','138','139',242.75,'Flat','Dell_DHL2025Rates',NULL),</v>
      </c>
    </row>
    <row r="897" spans="1:17" x14ac:dyDescent="0.3">
      <c r="A897" t="s">
        <v>14</v>
      </c>
      <c r="B897" s="1" t="s">
        <v>57</v>
      </c>
      <c r="C897" s="1" t="s">
        <v>58</v>
      </c>
      <c r="D897">
        <v>11706</v>
      </c>
      <c r="E897" t="s">
        <v>15</v>
      </c>
      <c r="F897" t="s">
        <v>16</v>
      </c>
      <c r="G897" t="s">
        <v>17</v>
      </c>
      <c r="H897" t="s">
        <v>33</v>
      </c>
      <c r="I897" t="s">
        <v>18</v>
      </c>
      <c r="J897" t="s">
        <v>25</v>
      </c>
      <c r="K897">
        <v>139</v>
      </c>
      <c r="L897" s="14">
        <v>140</v>
      </c>
      <c r="M897" s="3" cm="1">
        <f t="array" ref="M897">_xlfn.XLOOKUP(J897,'US Export Rates'!$C$7:$S$7,_xlfn.XLOOKUP(Rateload!L897,'US Export Rates'!$A$8:$A$159,'US Export Rates'!$C$8:$S$159,0,0),0,0)</f>
        <v>244.47</v>
      </c>
      <c r="N897" t="s">
        <v>19</v>
      </c>
      <c r="O897" t="s">
        <v>59</v>
      </c>
      <c r="P897" t="s">
        <v>17</v>
      </c>
      <c r="Q897" t="str">
        <f t="shared" si="13"/>
        <v>('DHL','1/1/2025','1/1/2026','11706','Export','US','NULL','Express','Non-Document','F','139','140',244.47,'Flat','Dell_DHL2025Rates',NULL),</v>
      </c>
    </row>
    <row r="898" spans="1:17" x14ac:dyDescent="0.3">
      <c r="A898" t="s">
        <v>14</v>
      </c>
      <c r="B898" s="1" t="s">
        <v>57</v>
      </c>
      <c r="C898" s="1" t="s">
        <v>58</v>
      </c>
      <c r="D898">
        <v>11706</v>
      </c>
      <c r="E898" t="s">
        <v>15</v>
      </c>
      <c r="F898" t="s">
        <v>16</v>
      </c>
      <c r="G898" t="s">
        <v>17</v>
      </c>
      <c r="H898" t="s">
        <v>33</v>
      </c>
      <c r="I898" t="s">
        <v>18</v>
      </c>
      <c r="J898" t="s">
        <v>25</v>
      </c>
      <c r="K898">
        <v>140</v>
      </c>
      <c r="L898" s="14">
        <v>141</v>
      </c>
      <c r="M898" s="3" cm="1">
        <f t="array" ref="M898">_xlfn.XLOOKUP(J898,'US Export Rates'!$C$7:$S$7,_xlfn.XLOOKUP(Rateload!L898,'US Export Rates'!$A$8:$A$159,'US Export Rates'!$C$8:$S$159,0,0),0,0)</f>
        <v>246.19</v>
      </c>
      <c r="N898" t="s">
        <v>19</v>
      </c>
      <c r="O898" t="s">
        <v>59</v>
      </c>
      <c r="P898" t="s">
        <v>17</v>
      </c>
      <c r="Q898" t="str">
        <f t="shared" si="13"/>
        <v>('DHL','1/1/2025','1/1/2026','11706','Export','US','NULL','Express','Non-Document','F','140','141',246.19,'Flat','Dell_DHL2025Rates',NULL),</v>
      </c>
    </row>
    <row r="899" spans="1:17" x14ac:dyDescent="0.3">
      <c r="A899" t="s">
        <v>14</v>
      </c>
      <c r="B899" s="1" t="s">
        <v>57</v>
      </c>
      <c r="C899" s="1" t="s">
        <v>58</v>
      </c>
      <c r="D899">
        <v>11706</v>
      </c>
      <c r="E899" t="s">
        <v>15</v>
      </c>
      <c r="F899" t="s">
        <v>16</v>
      </c>
      <c r="G899" t="s">
        <v>17</v>
      </c>
      <c r="H899" t="s">
        <v>33</v>
      </c>
      <c r="I899" t="s">
        <v>18</v>
      </c>
      <c r="J899" t="s">
        <v>25</v>
      </c>
      <c r="K899">
        <v>141</v>
      </c>
      <c r="L899" s="14">
        <v>142</v>
      </c>
      <c r="M899" s="3" cm="1">
        <f t="array" ref="M899">_xlfn.XLOOKUP(J899,'US Export Rates'!$C$7:$S$7,_xlfn.XLOOKUP(Rateload!L899,'US Export Rates'!$A$8:$A$159,'US Export Rates'!$C$8:$S$159,0,0),0,0)</f>
        <v>247.91</v>
      </c>
      <c r="N899" t="s">
        <v>19</v>
      </c>
      <c r="O899" t="s">
        <v>59</v>
      </c>
      <c r="P899" t="s">
        <v>17</v>
      </c>
      <c r="Q899" t="str">
        <f t="shared" ref="Q899:Q962" si="14">IF(
    OR(ROW(A899)=2, MOD(ROW(A899),1000)=0),
    "insert into [TNL_RATING].[dbo].[dhl_express_rate_master] values ('" &amp; A899 &amp; "','" &amp; B899 &amp; "','" &amp; C899 &amp; "','" &amp; D899 &amp; "','" &amp; E899 &amp; "','" &amp; F899 &amp; "','" &amp; G899 &amp; "','" &amp; H899 &amp; "','" &amp; I899 &amp; "','" &amp; J899 &amp; "','" &amp; K899 &amp; "','" &amp; L899 &amp; "'," &amp; M899 &amp; ",'" &amp; N899 &amp; "','" &amp; O899 &amp; "'," &amp; P899 &amp; "),",
    IF(
        OR(A900="", MOD(ROW(A900),1000)=0),
        "('" &amp; A899 &amp; "','" &amp; B899 &amp; "','" &amp; C899 &amp; "','" &amp; D899 &amp; "','" &amp; E899 &amp; "','" &amp; F899 &amp; "','" &amp; G899 &amp; "','" &amp; H899 &amp; "','" &amp; I899 &amp; "','" &amp; J899 &amp; "','" &amp; K899 &amp; "','" &amp; L899 &amp; "'," &amp; M899 &amp; ",'" &amp; N899 &amp; "','" &amp; O899 &amp; "'," &amp; P899 &amp; ")",
        "('" &amp; A899 &amp; "','" &amp; B899 &amp; "','" &amp; C899 &amp; "','" &amp; D899 &amp; "','" &amp; E899 &amp; "','" &amp; F899 &amp; "','" &amp; G899 &amp; "','" &amp; H899 &amp; "','" &amp; I899 &amp; "','" &amp; J899 &amp; "','" &amp; K899 &amp; "','" &amp; L899 &amp; "'," &amp; M899 &amp; ",'" &amp; N899 &amp; "','" &amp; O899 &amp; "'," &amp; P899 &amp; "),"
    )
)</f>
        <v>('DHL','1/1/2025','1/1/2026','11706','Export','US','NULL','Express','Non-Document','F','141','142',247.91,'Flat','Dell_DHL2025Rates',NULL),</v>
      </c>
    </row>
    <row r="900" spans="1:17" x14ac:dyDescent="0.3">
      <c r="A900" t="s">
        <v>14</v>
      </c>
      <c r="B900" s="1" t="s">
        <v>57</v>
      </c>
      <c r="C900" s="1" t="s">
        <v>58</v>
      </c>
      <c r="D900">
        <v>11706</v>
      </c>
      <c r="E900" t="s">
        <v>15</v>
      </c>
      <c r="F900" t="s">
        <v>16</v>
      </c>
      <c r="G900" t="s">
        <v>17</v>
      </c>
      <c r="H900" t="s">
        <v>33</v>
      </c>
      <c r="I900" t="s">
        <v>18</v>
      </c>
      <c r="J900" t="s">
        <v>25</v>
      </c>
      <c r="K900">
        <v>142</v>
      </c>
      <c r="L900" s="14">
        <v>143</v>
      </c>
      <c r="M900" s="3" cm="1">
        <f t="array" ref="M900">_xlfn.XLOOKUP(J900,'US Export Rates'!$C$7:$S$7,_xlfn.XLOOKUP(Rateload!L900,'US Export Rates'!$A$8:$A$159,'US Export Rates'!$C$8:$S$159,0,0),0,0)</f>
        <v>249.63</v>
      </c>
      <c r="N900" t="s">
        <v>19</v>
      </c>
      <c r="O900" t="s">
        <v>59</v>
      </c>
      <c r="P900" t="s">
        <v>17</v>
      </c>
      <c r="Q900" t="str">
        <f t="shared" si="14"/>
        <v>('DHL','1/1/2025','1/1/2026','11706','Export','US','NULL','Express','Non-Document','F','142','143',249.63,'Flat','Dell_DHL2025Rates',NULL),</v>
      </c>
    </row>
    <row r="901" spans="1:17" x14ac:dyDescent="0.3">
      <c r="A901" t="s">
        <v>14</v>
      </c>
      <c r="B901" s="1" t="s">
        <v>57</v>
      </c>
      <c r="C901" s="1" t="s">
        <v>58</v>
      </c>
      <c r="D901">
        <v>11706</v>
      </c>
      <c r="E901" t="s">
        <v>15</v>
      </c>
      <c r="F901" t="s">
        <v>16</v>
      </c>
      <c r="G901" t="s">
        <v>17</v>
      </c>
      <c r="H901" t="s">
        <v>33</v>
      </c>
      <c r="I901" t="s">
        <v>18</v>
      </c>
      <c r="J901" t="s">
        <v>25</v>
      </c>
      <c r="K901">
        <v>143</v>
      </c>
      <c r="L901" s="14">
        <v>144</v>
      </c>
      <c r="M901" s="3" cm="1">
        <f t="array" ref="M901">_xlfn.XLOOKUP(J901,'US Export Rates'!$C$7:$S$7,_xlfn.XLOOKUP(Rateload!L901,'US Export Rates'!$A$8:$A$159,'US Export Rates'!$C$8:$S$159,0,0),0,0)</f>
        <v>251.35</v>
      </c>
      <c r="N901" t="s">
        <v>19</v>
      </c>
      <c r="O901" t="s">
        <v>59</v>
      </c>
      <c r="P901" t="s">
        <v>17</v>
      </c>
      <c r="Q901" t="str">
        <f t="shared" si="14"/>
        <v>('DHL','1/1/2025','1/1/2026','11706','Export','US','NULL','Express','Non-Document','F','143','144',251.35,'Flat','Dell_DHL2025Rates',NULL),</v>
      </c>
    </row>
    <row r="902" spans="1:17" x14ac:dyDescent="0.3">
      <c r="A902" t="s">
        <v>14</v>
      </c>
      <c r="B902" s="1" t="s">
        <v>57</v>
      </c>
      <c r="C902" s="1" t="s">
        <v>58</v>
      </c>
      <c r="D902">
        <v>11706</v>
      </c>
      <c r="E902" t="s">
        <v>15</v>
      </c>
      <c r="F902" t="s">
        <v>16</v>
      </c>
      <c r="G902" t="s">
        <v>17</v>
      </c>
      <c r="H902" t="s">
        <v>33</v>
      </c>
      <c r="I902" t="s">
        <v>18</v>
      </c>
      <c r="J902" t="s">
        <v>25</v>
      </c>
      <c r="K902">
        <v>144</v>
      </c>
      <c r="L902" s="14">
        <v>145</v>
      </c>
      <c r="M902" s="3" cm="1">
        <f t="array" ref="M902">_xlfn.XLOOKUP(J902,'US Export Rates'!$C$7:$S$7,_xlfn.XLOOKUP(Rateload!L902,'US Export Rates'!$A$8:$A$159,'US Export Rates'!$C$8:$S$159,0,0),0,0)</f>
        <v>253.07</v>
      </c>
      <c r="N902" t="s">
        <v>19</v>
      </c>
      <c r="O902" t="s">
        <v>59</v>
      </c>
      <c r="P902" t="s">
        <v>17</v>
      </c>
      <c r="Q902" t="str">
        <f t="shared" si="14"/>
        <v>('DHL','1/1/2025','1/1/2026','11706','Export','US','NULL','Express','Non-Document','F','144','145',253.07,'Flat','Dell_DHL2025Rates',NULL),</v>
      </c>
    </row>
    <row r="903" spans="1:17" x14ac:dyDescent="0.3">
      <c r="A903" t="s">
        <v>14</v>
      </c>
      <c r="B903" s="1" t="s">
        <v>57</v>
      </c>
      <c r="C903" s="1" t="s">
        <v>58</v>
      </c>
      <c r="D903">
        <v>11706</v>
      </c>
      <c r="E903" t="s">
        <v>15</v>
      </c>
      <c r="F903" t="s">
        <v>16</v>
      </c>
      <c r="G903" t="s">
        <v>17</v>
      </c>
      <c r="H903" t="s">
        <v>33</v>
      </c>
      <c r="I903" t="s">
        <v>18</v>
      </c>
      <c r="J903" t="s">
        <v>25</v>
      </c>
      <c r="K903">
        <v>145</v>
      </c>
      <c r="L903" s="14">
        <v>146</v>
      </c>
      <c r="M903" s="3" cm="1">
        <f t="array" ref="M903">_xlfn.XLOOKUP(J903,'US Export Rates'!$C$7:$S$7,_xlfn.XLOOKUP(Rateload!L903,'US Export Rates'!$A$8:$A$159,'US Export Rates'!$C$8:$S$159,0,0),0,0)</f>
        <v>254.79</v>
      </c>
      <c r="N903" t="s">
        <v>19</v>
      </c>
      <c r="O903" t="s">
        <v>59</v>
      </c>
      <c r="P903" t="s">
        <v>17</v>
      </c>
      <c r="Q903" t="str">
        <f t="shared" si="14"/>
        <v>('DHL','1/1/2025','1/1/2026','11706','Export','US','NULL','Express','Non-Document','F','145','146',254.79,'Flat','Dell_DHL2025Rates',NULL),</v>
      </c>
    </row>
    <row r="904" spans="1:17" x14ac:dyDescent="0.3">
      <c r="A904" t="s">
        <v>14</v>
      </c>
      <c r="B904" s="1" t="s">
        <v>57</v>
      </c>
      <c r="C904" s="1" t="s">
        <v>58</v>
      </c>
      <c r="D904">
        <v>11706</v>
      </c>
      <c r="E904" t="s">
        <v>15</v>
      </c>
      <c r="F904" t="s">
        <v>16</v>
      </c>
      <c r="G904" t="s">
        <v>17</v>
      </c>
      <c r="H904" t="s">
        <v>33</v>
      </c>
      <c r="I904" t="s">
        <v>18</v>
      </c>
      <c r="J904" t="s">
        <v>25</v>
      </c>
      <c r="K904">
        <v>146</v>
      </c>
      <c r="L904" s="14">
        <v>147</v>
      </c>
      <c r="M904" s="3" cm="1">
        <f t="array" ref="M904">_xlfn.XLOOKUP(J904,'US Export Rates'!$C$7:$S$7,_xlfn.XLOOKUP(Rateload!L904,'US Export Rates'!$A$8:$A$159,'US Export Rates'!$C$8:$S$159,0,0),0,0)</f>
        <v>256.51</v>
      </c>
      <c r="N904" t="s">
        <v>19</v>
      </c>
      <c r="O904" t="s">
        <v>59</v>
      </c>
      <c r="P904" t="s">
        <v>17</v>
      </c>
      <c r="Q904" t="str">
        <f t="shared" si="14"/>
        <v>('DHL','1/1/2025','1/1/2026','11706','Export','US','NULL','Express','Non-Document','F','146','147',256.51,'Flat','Dell_DHL2025Rates',NULL),</v>
      </c>
    </row>
    <row r="905" spans="1:17" x14ac:dyDescent="0.3">
      <c r="A905" t="s">
        <v>14</v>
      </c>
      <c r="B905" s="1" t="s">
        <v>57</v>
      </c>
      <c r="C905" s="1" t="s">
        <v>58</v>
      </c>
      <c r="D905">
        <v>11706</v>
      </c>
      <c r="E905" t="s">
        <v>15</v>
      </c>
      <c r="F905" t="s">
        <v>16</v>
      </c>
      <c r="G905" t="s">
        <v>17</v>
      </c>
      <c r="H905" t="s">
        <v>33</v>
      </c>
      <c r="I905" t="s">
        <v>18</v>
      </c>
      <c r="J905" t="s">
        <v>25</v>
      </c>
      <c r="K905">
        <v>147</v>
      </c>
      <c r="L905" s="14">
        <v>148</v>
      </c>
      <c r="M905" s="3" cm="1">
        <f t="array" ref="M905">_xlfn.XLOOKUP(J905,'US Export Rates'!$C$7:$S$7,_xlfn.XLOOKUP(Rateload!L905,'US Export Rates'!$A$8:$A$159,'US Export Rates'!$C$8:$S$159,0,0),0,0)</f>
        <v>258.23</v>
      </c>
      <c r="N905" t="s">
        <v>19</v>
      </c>
      <c r="O905" t="s">
        <v>59</v>
      </c>
      <c r="P905" t="s">
        <v>17</v>
      </c>
      <c r="Q905" t="str">
        <f t="shared" si="14"/>
        <v>('DHL','1/1/2025','1/1/2026','11706','Export','US','NULL','Express','Non-Document','F','147','148',258.23,'Flat','Dell_DHL2025Rates',NULL),</v>
      </c>
    </row>
    <row r="906" spans="1:17" x14ac:dyDescent="0.3">
      <c r="A906" t="s">
        <v>14</v>
      </c>
      <c r="B906" s="1" t="s">
        <v>57</v>
      </c>
      <c r="C906" s="1" t="s">
        <v>58</v>
      </c>
      <c r="D906">
        <v>11706</v>
      </c>
      <c r="E906" t="s">
        <v>15</v>
      </c>
      <c r="F906" t="s">
        <v>16</v>
      </c>
      <c r="G906" t="s">
        <v>17</v>
      </c>
      <c r="H906" t="s">
        <v>33</v>
      </c>
      <c r="I906" t="s">
        <v>18</v>
      </c>
      <c r="J906" t="s">
        <v>25</v>
      </c>
      <c r="K906">
        <v>148</v>
      </c>
      <c r="L906" s="14">
        <v>149</v>
      </c>
      <c r="M906" s="3" cm="1">
        <f t="array" ref="M906">_xlfn.XLOOKUP(J906,'US Export Rates'!$C$7:$S$7,_xlfn.XLOOKUP(Rateload!L906,'US Export Rates'!$A$8:$A$159,'US Export Rates'!$C$8:$S$159,0,0),0,0)</f>
        <v>259.95</v>
      </c>
      <c r="N906" t="s">
        <v>19</v>
      </c>
      <c r="O906" t="s">
        <v>59</v>
      </c>
      <c r="P906" t="s">
        <v>17</v>
      </c>
      <c r="Q906" t="str">
        <f t="shared" si="14"/>
        <v>('DHL','1/1/2025','1/1/2026','11706','Export','US','NULL','Express','Non-Document','F','148','149',259.95,'Flat','Dell_DHL2025Rates',NULL),</v>
      </c>
    </row>
    <row r="907" spans="1:17" x14ac:dyDescent="0.3">
      <c r="A907" t="s">
        <v>14</v>
      </c>
      <c r="B907" s="1" t="s">
        <v>57</v>
      </c>
      <c r="C907" s="1" t="s">
        <v>58</v>
      </c>
      <c r="D907">
        <v>11706</v>
      </c>
      <c r="E907" t="s">
        <v>15</v>
      </c>
      <c r="F907" t="s">
        <v>16</v>
      </c>
      <c r="G907" t="s">
        <v>17</v>
      </c>
      <c r="H907" t="s">
        <v>33</v>
      </c>
      <c r="I907" t="s">
        <v>18</v>
      </c>
      <c r="J907" t="s">
        <v>25</v>
      </c>
      <c r="K907">
        <v>149</v>
      </c>
      <c r="L907" s="14">
        <v>150</v>
      </c>
      <c r="M907" s="3" cm="1">
        <f t="array" ref="M907">_xlfn.XLOOKUP(J907,'US Export Rates'!$C$7:$S$7,_xlfn.XLOOKUP(Rateload!L907,'US Export Rates'!$A$8:$A$159,'US Export Rates'!$C$8:$S$159,0,0),0,0)</f>
        <v>261.67</v>
      </c>
      <c r="N907" t="s">
        <v>19</v>
      </c>
      <c r="O907" t="s">
        <v>59</v>
      </c>
      <c r="P907" t="s">
        <v>17</v>
      </c>
      <c r="Q907" t="str">
        <f t="shared" si="14"/>
        <v>('DHL','1/1/2025','1/1/2026','11706','Export','US','NULL','Express','Non-Document','F','149','150',261.67,'Flat','Dell_DHL2025Rates',NULL),</v>
      </c>
    </row>
    <row r="908" spans="1:17" x14ac:dyDescent="0.3">
      <c r="A908" t="s">
        <v>14</v>
      </c>
      <c r="B908" s="1" t="s">
        <v>57</v>
      </c>
      <c r="C908" s="1" t="s">
        <v>58</v>
      </c>
      <c r="D908">
        <v>11706</v>
      </c>
      <c r="E908" t="s">
        <v>15</v>
      </c>
      <c r="F908" t="s">
        <v>16</v>
      </c>
      <c r="G908" t="s">
        <v>17</v>
      </c>
      <c r="H908" t="s">
        <v>33</v>
      </c>
      <c r="I908" t="s">
        <v>18</v>
      </c>
      <c r="J908" t="s">
        <v>25</v>
      </c>
      <c r="K908">
        <v>150</v>
      </c>
      <c r="L908" s="14">
        <v>99999</v>
      </c>
      <c r="M908" s="3" cm="1">
        <f t="array" ref="M908">_xlfn.XLOOKUP(J908,'US Export Rates'!$C$7:$S$7,_xlfn.XLOOKUP(Rateload!L908,'US Export Rates'!$A$8:$A$159,'US Export Rates'!$C$8:$S$159,0,0),0,0)</f>
        <v>1.72</v>
      </c>
      <c r="N908" t="s">
        <v>340</v>
      </c>
      <c r="O908" t="s">
        <v>59</v>
      </c>
      <c r="P908" t="s">
        <v>17</v>
      </c>
      <c r="Q908" t="str">
        <f t="shared" si="14"/>
        <v>('DHL','1/1/2025','1/1/2026','11706','Export','US','NULL','Express','Non-Document','F','150','99999',1.72,'Per LB (M)','Dell_DHL2025Rates',NULL),</v>
      </c>
    </row>
    <row r="909" spans="1:17" x14ac:dyDescent="0.3">
      <c r="A909" t="s">
        <v>14</v>
      </c>
      <c r="B909" s="1" t="s">
        <v>57</v>
      </c>
      <c r="C909" s="1" t="s">
        <v>58</v>
      </c>
      <c r="D909">
        <v>11706</v>
      </c>
      <c r="E909" t="s">
        <v>15</v>
      </c>
      <c r="F909" t="s">
        <v>16</v>
      </c>
      <c r="G909" t="s">
        <v>17</v>
      </c>
      <c r="H909" t="s">
        <v>33</v>
      </c>
      <c r="I909" t="s">
        <v>18</v>
      </c>
      <c r="J909" t="s">
        <v>26</v>
      </c>
      <c r="K909">
        <v>0</v>
      </c>
      <c r="L909" s="14">
        <v>1</v>
      </c>
      <c r="M909" s="3" cm="1">
        <f t="array" ref="M909">_xlfn.XLOOKUP(J909,'US Export Rates'!$C$7:$S$7,_xlfn.XLOOKUP(Rateload!L909,'US Export Rates'!$A$8:$A$159,'US Export Rates'!$C$8:$S$159,0,0),0,0)</f>
        <v>22.35</v>
      </c>
      <c r="N909" t="s">
        <v>19</v>
      </c>
      <c r="O909" t="s">
        <v>59</v>
      </c>
      <c r="P909" t="s">
        <v>17</v>
      </c>
      <c r="Q909" t="str">
        <f t="shared" si="14"/>
        <v>('DHL','1/1/2025','1/1/2026','11706','Export','US','NULL','Express','Non-Document','G','0','1',22.35,'Flat','Dell_DHL2025Rates',NULL),</v>
      </c>
    </row>
    <row r="910" spans="1:17" x14ac:dyDescent="0.3">
      <c r="A910" t="s">
        <v>14</v>
      </c>
      <c r="B910" s="1" t="s">
        <v>57</v>
      </c>
      <c r="C910" s="1" t="s">
        <v>58</v>
      </c>
      <c r="D910">
        <v>11706</v>
      </c>
      <c r="E910" t="s">
        <v>15</v>
      </c>
      <c r="F910" t="s">
        <v>16</v>
      </c>
      <c r="G910" t="s">
        <v>17</v>
      </c>
      <c r="H910" t="s">
        <v>33</v>
      </c>
      <c r="I910" t="s">
        <v>18</v>
      </c>
      <c r="J910" t="s">
        <v>26</v>
      </c>
      <c r="K910">
        <v>1</v>
      </c>
      <c r="L910" s="14">
        <v>2</v>
      </c>
      <c r="M910" s="3" cm="1">
        <f t="array" ref="M910">_xlfn.XLOOKUP(J910,'US Export Rates'!$C$7:$S$7,_xlfn.XLOOKUP(Rateload!L910,'US Export Rates'!$A$8:$A$159,'US Export Rates'!$C$8:$S$159,0,0),0,0)</f>
        <v>25.2</v>
      </c>
      <c r="N910" t="s">
        <v>19</v>
      </c>
      <c r="O910" t="s">
        <v>59</v>
      </c>
      <c r="P910" t="s">
        <v>17</v>
      </c>
      <c r="Q910" t="str">
        <f t="shared" si="14"/>
        <v>('DHL','1/1/2025','1/1/2026','11706','Export','US','NULL','Express','Non-Document','G','1','2',25.2,'Flat','Dell_DHL2025Rates',NULL),</v>
      </c>
    </row>
    <row r="911" spans="1:17" x14ac:dyDescent="0.3">
      <c r="A911" t="s">
        <v>14</v>
      </c>
      <c r="B911" s="1" t="s">
        <v>57</v>
      </c>
      <c r="C911" s="1" t="s">
        <v>58</v>
      </c>
      <c r="D911">
        <v>11706</v>
      </c>
      <c r="E911" t="s">
        <v>15</v>
      </c>
      <c r="F911" t="s">
        <v>16</v>
      </c>
      <c r="G911" t="s">
        <v>17</v>
      </c>
      <c r="H911" t="s">
        <v>33</v>
      </c>
      <c r="I911" t="s">
        <v>18</v>
      </c>
      <c r="J911" t="s">
        <v>26</v>
      </c>
      <c r="K911">
        <v>2</v>
      </c>
      <c r="L911" s="14">
        <v>3</v>
      </c>
      <c r="M911" s="3" cm="1">
        <f t="array" ref="M911">_xlfn.XLOOKUP(J911,'US Export Rates'!$C$7:$S$7,_xlfn.XLOOKUP(Rateload!L911,'US Export Rates'!$A$8:$A$159,'US Export Rates'!$C$8:$S$159,0,0),0,0)</f>
        <v>28.04</v>
      </c>
      <c r="N911" t="s">
        <v>19</v>
      </c>
      <c r="O911" t="s">
        <v>59</v>
      </c>
      <c r="P911" t="s">
        <v>17</v>
      </c>
      <c r="Q911" t="str">
        <f t="shared" si="14"/>
        <v>('DHL','1/1/2025','1/1/2026','11706','Export','US','NULL','Express','Non-Document','G','2','3',28.04,'Flat','Dell_DHL2025Rates',NULL),</v>
      </c>
    </row>
    <row r="912" spans="1:17" x14ac:dyDescent="0.3">
      <c r="A912" t="s">
        <v>14</v>
      </c>
      <c r="B912" s="1" t="s">
        <v>57</v>
      </c>
      <c r="C912" s="1" t="s">
        <v>58</v>
      </c>
      <c r="D912">
        <v>11706</v>
      </c>
      <c r="E912" t="s">
        <v>15</v>
      </c>
      <c r="F912" t="s">
        <v>16</v>
      </c>
      <c r="G912" t="s">
        <v>17</v>
      </c>
      <c r="H912" t="s">
        <v>33</v>
      </c>
      <c r="I912" t="s">
        <v>18</v>
      </c>
      <c r="J912" t="s">
        <v>26</v>
      </c>
      <c r="K912">
        <v>3</v>
      </c>
      <c r="L912" s="14">
        <v>4</v>
      </c>
      <c r="M912" s="3" cm="1">
        <f t="array" ref="M912">_xlfn.XLOOKUP(J912,'US Export Rates'!$C$7:$S$7,_xlfn.XLOOKUP(Rateload!L912,'US Export Rates'!$A$8:$A$159,'US Export Rates'!$C$8:$S$159,0,0),0,0)</f>
        <v>30.89</v>
      </c>
      <c r="N912" t="s">
        <v>19</v>
      </c>
      <c r="O912" t="s">
        <v>59</v>
      </c>
      <c r="P912" t="s">
        <v>17</v>
      </c>
      <c r="Q912" t="str">
        <f t="shared" si="14"/>
        <v>('DHL','1/1/2025','1/1/2026','11706','Export','US','NULL','Express','Non-Document','G','3','4',30.89,'Flat','Dell_DHL2025Rates',NULL),</v>
      </c>
    </row>
    <row r="913" spans="1:17" x14ac:dyDescent="0.3">
      <c r="A913" t="s">
        <v>14</v>
      </c>
      <c r="B913" s="1" t="s">
        <v>57</v>
      </c>
      <c r="C913" s="1" t="s">
        <v>58</v>
      </c>
      <c r="D913">
        <v>11706</v>
      </c>
      <c r="E913" t="s">
        <v>15</v>
      </c>
      <c r="F913" t="s">
        <v>16</v>
      </c>
      <c r="G913" t="s">
        <v>17</v>
      </c>
      <c r="H913" t="s">
        <v>33</v>
      </c>
      <c r="I913" t="s">
        <v>18</v>
      </c>
      <c r="J913" t="s">
        <v>26</v>
      </c>
      <c r="K913">
        <v>4</v>
      </c>
      <c r="L913" s="14">
        <v>5</v>
      </c>
      <c r="M913" s="3" cm="1">
        <f t="array" ref="M913">_xlfn.XLOOKUP(J913,'US Export Rates'!$C$7:$S$7,_xlfn.XLOOKUP(Rateload!L913,'US Export Rates'!$A$8:$A$159,'US Export Rates'!$C$8:$S$159,0,0),0,0)</f>
        <v>33.729999999999997</v>
      </c>
      <c r="N913" t="s">
        <v>19</v>
      </c>
      <c r="O913" t="s">
        <v>59</v>
      </c>
      <c r="P913" t="s">
        <v>17</v>
      </c>
      <c r="Q913" t="str">
        <f t="shared" si="14"/>
        <v>('DHL','1/1/2025','1/1/2026','11706','Export','US','NULL','Express','Non-Document','G','4','5',33.73,'Flat','Dell_DHL2025Rates',NULL),</v>
      </c>
    </row>
    <row r="914" spans="1:17" x14ac:dyDescent="0.3">
      <c r="A914" t="s">
        <v>14</v>
      </c>
      <c r="B914" s="1" t="s">
        <v>57</v>
      </c>
      <c r="C914" s="1" t="s">
        <v>58</v>
      </c>
      <c r="D914">
        <v>11706</v>
      </c>
      <c r="E914" t="s">
        <v>15</v>
      </c>
      <c r="F914" t="s">
        <v>16</v>
      </c>
      <c r="G914" t="s">
        <v>17</v>
      </c>
      <c r="H914" t="s">
        <v>33</v>
      </c>
      <c r="I914" t="s">
        <v>18</v>
      </c>
      <c r="J914" t="s">
        <v>26</v>
      </c>
      <c r="K914">
        <v>5</v>
      </c>
      <c r="L914" s="14">
        <v>6</v>
      </c>
      <c r="M914" s="3" cm="1">
        <f t="array" ref="M914">_xlfn.XLOOKUP(J914,'US Export Rates'!$C$7:$S$7,_xlfn.XLOOKUP(Rateload!L914,'US Export Rates'!$A$8:$A$159,'US Export Rates'!$C$8:$S$159,0,0),0,0)</f>
        <v>36.68</v>
      </c>
      <c r="N914" t="s">
        <v>19</v>
      </c>
      <c r="O914" t="s">
        <v>59</v>
      </c>
      <c r="P914" t="s">
        <v>17</v>
      </c>
      <c r="Q914" t="str">
        <f t="shared" si="14"/>
        <v>('DHL','1/1/2025','1/1/2026','11706','Export','US','NULL','Express','Non-Document','G','5','6',36.68,'Flat','Dell_DHL2025Rates',NULL),</v>
      </c>
    </row>
    <row r="915" spans="1:17" x14ac:dyDescent="0.3">
      <c r="A915" t="s">
        <v>14</v>
      </c>
      <c r="B915" s="1" t="s">
        <v>57</v>
      </c>
      <c r="C915" s="1" t="s">
        <v>58</v>
      </c>
      <c r="D915">
        <v>11706</v>
      </c>
      <c r="E915" t="s">
        <v>15</v>
      </c>
      <c r="F915" t="s">
        <v>16</v>
      </c>
      <c r="G915" t="s">
        <v>17</v>
      </c>
      <c r="H915" t="s">
        <v>33</v>
      </c>
      <c r="I915" t="s">
        <v>18</v>
      </c>
      <c r="J915" t="s">
        <v>26</v>
      </c>
      <c r="K915">
        <v>6</v>
      </c>
      <c r="L915" s="14">
        <v>7</v>
      </c>
      <c r="M915" s="3" cm="1">
        <f t="array" ref="M915">_xlfn.XLOOKUP(J915,'US Export Rates'!$C$7:$S$7,_xlfn.XLOOKUP(Rateload!L915,'US Export Rates'!$A$8:$A$159,'US Export Rates'!$C$8:$S$159,0,0),0,0)</f>
        <v>39.659999999999997</v>
      </c>
      <c r="N915" t="s">
        <v>19</v>
      </c>
      <c r="O915" t="s">
        <v>59</v>
      </c>
      <c r="P915" t="s">
        <v>17</v>
      </c>
      <c r="Q915" t="str">
        <f t="shared" si="14"/>
        <v>('DHL','1/1/2025','1/1/2026','11706','Export','US','NULL','Express','Non-Document','G','6','7',39.66,'Flat','Dell_DHL2025Rates',NULL),</v>
      </c>
    </row>
    <row r="916" spans="1:17" x14ac:dyDescent="0.3">
      <c r="A916" t="s">
        <v>14</v>
      </c>
      <c r="B916" s="1" t="s">
        <v>57</v>
      </c>
      <c r="C916" s="1" t="s">
        <v>58</v>
      </c>
      <c r="D916">
        <v>11706</v>
      </c>
      <c r="E916" t="s">
        <v>15</v>
      </c>
      <c r="F916" t="s">
        <v>16</v>
      </c>
      <c r="G916" t="s">
        <v>17</v>
      </c>
      <c r="H916" t="s">
        <v>33</v>
      </c>
      <c r="I916" t="s">
        <v>18</v>
      </c>
      <c r="J916" t="s">
        <v>26</v>
      </c>
      <c r="K916">
        <v>7</v>
      </c>
      <c r="L916" s="14">
        <v>8</v>
      </c>
      <c r="M916" s="3" cm="1">
        <f t="array" ref="M916">_xlfn.XLOOKUP(J916,'US Export Rates'!$C$7:$S$7,_xlfn.XLOOKUP(Rateload!L916,'US Export Rates'!$A$8:$A$159,'US Export Rates'!$C$8:$S$159,0,0),0,0)</f>
        <v>42.62</v>
      </c>
      <c r="N916" t="s">
        <v>19</v>
      </c>
      <c r="O916" t="s">
        <v>59</v>
      </c>
      <c r="P916" t="s">
        <v>17</v>
      </c>
      <c r="Q916" t="str">
        <f t="shared" si="14"/>
        <v>('DHL','1/1/2025','1/1/2026','11706','Export','US','NULL','Express','Non-Document','G','7','8',42.62,'Flat','Dell_DHL2025Rates',NULL),</v>
      </c>
    </row>
    <row r="917" spans="1:17" x14ac:dyDescent="0.3">
      <c r="A917" t="s">
        <v>14</v>
      </c>
      <c r="B917" s="1" t="s">
        <v>57</v>
      </c>
      <c r="C917" s="1" t="s">
        <v>58</v>
      </c>
      <c r="D917">
        <v>11706</v>
      </c>
      <c r="E917" t="s">
        <v>15</v>
      </c>
      <c r="F917" t="s">
        <v>16</v>
      </c>
      <c r="G917" t="s">
        <v>17</v>
      </c>
      <c r="H917" t="s">
        <v>33</v>
      </c>
      <c r="I917" t="s">
        <v>18</v>
      </c>
      <c r="J917" t="s">
        <v>26</v>
      </c>
      <c r="K917">
        <v>8</v>
      </c>
      <c r="L917" s="14">
        <v>9</v>
      </c>
      <c r="M917" s="3" cm="1">
        <f t="array" ref="M917">_xlfn.XLOOKUP(J917,'US Export Rates'!$C$7:$S$7,_xlfn.XLOOKUP(Rateload!L917,'US Export Rates'!$A$8:$A$159,'US Export Rates'!$C$8:$S$159,0,0),0,0)</f>
        <v>45.59</v>
      </c>
      <c r="N917" t="s">
        <v>19</v>
      </c>
      <c r="O917" t="s">
        <v>59</v>
      </c>
      <c r="P917" t="s">
        <v>17</v>
      </c>
      <c r="Q917" t="str">
        <f t="shared" si="14"/>
        <v>('DHL','1/1/2025','1/1/2026','11706','Export','US','NULL','Express','Non-Document','G','8','9',45.59,'Flat','Dell_DHL2025Rates',NULL),</v>
      </c>
    </row>
    <row r="918" spans="1:17" x14ac:dyDescent="0.3">
      <c r="A918" t="s">
        <v>14</v>
      </c>
      <c r="B918" s="1" t="s">
        <v>57</v>
      </c>
      <c r="C918" s="1" t="s">
        <v>58</v>
      </c>
      <c r="D918">
        <v>11706</v>
      </c>
      <c r="E918" t="s">
        <v>15</v>
      </c>
      <c r="F918" t="s">
        <v>16</v>
      </c>
      <c r="G918" t="s">
        <v>17</v>
      </c>
      <c r="H918" t="s">
        <v>33</v>
      </c>
      <c r="I918" t="s">
        <v>18</v>
      </c>
      <c r="J918" t="s">
        <v>26</v>
      </c>
      <c r="K918">
        <v>9</v>
      </c>
      <c r="L918" s="14">
        <v>10</v>
      </c>
      <c r="M918" s="3" cm="1">
        <f t="array" ref="M918">_xlfn.XLOOKUP(J918,'US Export Rates'!$C$7:$S$7,_xlfn.XLOOKUP(Rateload!L918,'US Export Rates'!$A$8:$A$159,'US Export Rates'!$C$8:$S$159,0,0),0,0)</f>
        <v>48.53</v>
      </c>
      <c r="N918" t="s">
        <v>19</v>
      </c>
      <c r="O918" t="s">
        <v>59</v>
      </c>
      <c r="P918" t="s">
        <v>17</v>
      </c>
      <c r="Q918" t="str">
        <f t="shared" si="14"/>
        <v>('DHL','1/1/2025','1/1/2026','11706','Export','US','NULL','Express','Non-Document','G','9','10',48.53,'Flat','Dell_DHL2025Rates',NULL),</v>
      </c>
    </row>
    <row r="919" spans="1:17" x14ac:dyDescent="0.3">
      <c r="A919" t="s">
        <v>14</v>
      </c>
      <c r="B919" s="1" t="s">
        <v>57</v>
      </c>
      <c r="C919" s="1" t="s">
        <v>58</v>
      </c>
      <c r="D919">
        <v>11706</v>
      </c>
      <c r="E919" t="s">
        <v>15</v>
      </c>
      <c r="F919" t="s">
        <v>16</v>
      </c>
      <c r="G919" t="s">
        <v>17</v>
      </c>
      <c r="H919" t="s">
        <v>33</v>
      </c>
      <c r="I919" t="s">
        <v>18</v>
      </c>
      <c r="J919" t="s">
        <v>26</v>
      </c>
      <c r="K919">
        <v>10</v>
      </c>
      <c r="L919" s="14">
        <v>11</v>
      </c>
      <c r="M919" s="3" cm="1">
        <f t="array" ref="M919">_xlfn.XLOOKUP(J919,'US Export Rates'!$C$7:$S$7,_xlfn.XLOOKUP(Rateload!L919,'US Export Rates'!$A$8:$A$159,'US Export Rates'!$C$8:$S$159,0,0),0,0)</f>
        <v>51.08</v>
      </c>
      <c r="N919" t="s">
        <v>19</v>
      </c>
      <c r="O919" t="s">
        <v>59</v>
      </c>
      <c r="P919" t="s">
        <v>17</v>
      </c>
      <c r="Q919" t="str">
        <f t="shared" si="14"/>
        <v>('DHL','1/1/2025','1/1/2026','11706','Export','US','NULL','Express','Non-Document','G','10','11',51.08,'Flat','Dell_DHL2025Rates',NULL),</v>
      </c>
    </row>
    <row r="920" spans="1:17" x14ac:dyDescent="0.3">
      <c r="A920" t="s">
        <v>14</v>
      </c>
      <c r="B920" s="1" t="s">
        <v>57</v>
      </c>
      <c r="C920" s="1" t="s">
        <v>58</v>
      </c>
      <c r="D920">
        <v>11706</v>
      </c>
      <c r="E920" t="s">
        <v>15</v>
      </c>
      <c r="F920" t="s">
        <v>16</v>
      </c>
      <c r="G920" t="s">
        <v>17</v>
      </c>
      <c r="H920" t="s">
        <v>33</v>
      </c>
      <c r="I920" t="s">
        <v>18</v>
      </c>
      <c r="J920" t="s">
        <v>26</v>
      </c>
      <c r="K920">
        <v>11</v>
      </c>
      <c r="L920" s="14">
        <v>12</v>
      </c>
      <c r="M920" s="3" cm="1">
        <f t="array" ref="M920">_xlfn.XLOOKUP(J920,'US Export Rates'!$C$7:$S$7,_xlfn.XLOOKUP(Rateload!L920,'US Export Rates'!$A$8:$A$159,'US Export Rates'!$C$8:$S$159,0,0),0,0)</f>
        <v>53.63</v>
      </c>
      <c r="N920" t="s">
        <v>19</v>
      </c>
      <c r="O920" t="s">
        <v>59</v>
      </c>
      <c r="P920" t="s">
        <v>17</v>
      </c>
      <c r="Q920" t="str">
        <f t="shared" si="14"/>
        <v>('DHL','1/1/2025','1/1/2026','11706','Export','US','NULL','Express','Non-Document','G','11','12',53.63,'Flat','Dell_DHL2025Rates',NULL),</v>
      </c>
    </row>
    <row r="921" spans="1:17" x14ac:dyDescent="0.3">
      <c r="A921" t="s">
        <v>14</v>
      </c>
      <c r="B921" s="1" t="s">
        <v>57</v>
      </c>
      <c r="C921" s="1" t="s">
        <v>58</v>
      </c>
      <c r="D921">
        <v>11706</v>
      </c>
      <c r="E921" t="s">
        <v>15</v>
      </c>
      <c r="F921" t="s">
        <v>16</v>
      </c>
      <c r="G921" t="s">
        <v>17</v>
      </c>
      <c r="H921" t="s">
        <v>33</v>
      </c>
      <c r="I921" t="s">
        <v>18</v>
      </c>
      <c r="J921" t="s">
        <v>26</v>
      </c>
      <c r="K921">
        <v>12</v>
      </c>
      <c r="L921" s="14">
        <v>13</v>
      </c>
      <c r="M921" s="3" cm="1">
        <f t="array" ref="M921">_xlfn.XLOOKUP(J921,'US Export Rates'!$C$7:$S$7,_xlfn.XLOOKUP(Rateload!L921,'US Export Rates'!$A$8:$A$159,'US Export Rates'!$C$8:$S$159,0,0),0,0)</f>
        <v>56.18</v>
      </c>
      <c r="N921" t="s">
        <v>19</v>
      </c>
      <c r="O921" t="s">
        <v>59</v>
      </c>
      <c r="P921" t="s">
        <v>17</v>
      </c>
      <c r="Q921" t="str">
        <f t="shared" si="14"/>
        <v>('DHL','1/1/2025','1/1/2026','11706','Export','US','NULL','Express','Non-Document','G','12','13',56.18,'Flat','Dell_DHL2025Rates',NULL),</v>
      </c>
    </row>
    <row r="922" spans="1:17" x14ac:dyDescent="0.3">
      <c r="A922" t="s">
        <v>14</v>
      </c>
      <c r="B922" s="1" t="s">
        <v>57</v>
      </c>
      <c r="C922" s="1" t="s">
        <v>58</v>
      </c>
      <c r="D922">
        <v>11706</v>
      </c>
      <c r="E922" t="s">
        <v>15</v>
      </c>
      <c r="F922" t="s">
        <v>16</v>
      </c>
      <c r="G922" t="s">
        <v>17</v>
      </c>
      <c r="H922" t="s">
        <v>33</v>
      </c>
      <c r="I922" t="s">
        <v>18</v>
      </c>
      <c r="J922" t="s">
        <v>26</v>
      </c>
      <c r="K922">
        <v>13</v>
      </c>
      <c r="L922" s="14">
        <v>14</v>
      </c>
      <c r="M922" s="3" cm="1">
        <f t="array" ref="M922">_xlfn.XLOOKUP(J922,'US Export Rates'!$C$7:$S$7,_xlfn.XLOOKUP(Rateload!L922,'US Export Rates'!$A$8:$A$159,'US Export Rates'!$C$8:$S$159,0,0),0,0)</f>
        <v>58.73</v>
      </c>
      <c r="N922" t="s">
        <v>19</v>
      </c>
      <c r="O922" t="s">
        <v>59</v>
      </c>
      <c r="P922" t="s">
        <v>17</v>
      </c>
      <c r="Q922" t="str">
        <f t="shared" si="14"/>
        <v>('DHL','1/1/2025','1/1/2026','11706','Export','US','NULL','Express','Non-Document','G','13','14',58.73,'Flat','Dell_DHL2025Rates',NULL),</v>
      </c>
    </row>
    <row r="923" spans="1:17" x14ac:dyDescent="0.3">
      <c r="A923" t="s">
        <v>14</v>
      </c>
      <c r="B923" s="1" t="s">
        <v>57</v>
      </c>
      <c r="C923" s="1" t="s">
        <v>58</v>
      </c>
      <c r="D923">
        <v>11706</v>
      </c>
      <c r="E923" t="s">
        <v>15</v>
      </c>
      <c r="F923" t="s">
        <v>16</v>
      </c>
      <c r="G923" t="s">
        <v>17</v>
      </c>
      <c r="H923" t="s">
        <v>33</v>
      </c>
      <c r="I923" t="s">
        <v>18</v>
      </c>
      <c r="J923" t="s">
        <v>26</v>
      </c>
      <c r="K923">
        <v>14</v>
      </c>
      <c r="L923" s="14">
        <v>15</v>
      </c>
      <c r="M923" s="3" cm="1">
        <f t="array" ref="M923">_xlfn.XLOOKUP(J923,'US Export Rates'!$C$7:$S$7,_xlfn.XLOOKUP(Rateload!L923,'US Export Rates'!$A$8:$A$159,'US Export Rates'!$C$8:$S$159,0,0),0,0)</f>
        <v>61.28</v>
      </c>
      <c r="N923" t="s">
        <v>19</v>
      </c>
      <c r="O923" t="s">
        <v>59</v>
      </c>
      <c r="P923" t="s">
        <v>17</v>
      </c>
      <c r="Q923" t="str">
        <f t="shared" si="14"/>
        <v>('DHL','1/1/2025','1/1/2026','11706','Export','US','NULL','Express','Non-Document','G','14','15',61.28,'Flat','Dell_DHL2025Rates',NULL),</v>
      </c>
    </row>
    <row r="924" spans="1:17" x14ac:dyDescent="0.3">
      <c r="A924" t="s">
        <v>14</v>
      </c>
      <c r="B924" s="1" t="s">
        <v>57</v>
      </c>
      <c r="C924" s="1" t="s">
        <v>58</v>
      </c>
      <c r="D924">
        <v>11706</v>
      </c>
      <c r="E924" t="s">
        <v>15</v>
      </c>
      <c r="F924" t="s">
        <v>16</v>
      </c>
      <c r="G924" t="s">
        <v>17</v>
      </c>
      <c r="H924" t="s">
        <v>33</v>
      </c>
      <c r="I924" t="s">
        <v>18</v>
      </c>
      <c r="J924" t="s">
        <v>26</v>
      </c>
      <c r="K924">
        <v>15</v>
      </c>
      <c r="L924" s="14">
        <v>16</v>
      </c>
      <c r="M924" s="3" cm="1">
        <f t="array" ref="M924">_xlfn.XLOOKUP(J924,'US Export Rates'!$C$7:$S$7,_xlfn.XLOOKUP(Rateload!L924,'US Export Rates'!$A$8:$A$159,'US Export Rates'!$C$8:$S$159,0,0),0,0)</f>
        <v>63.83</v>
      </c>
      <c r="N924" t="s">
        <v>19</v>
      </c>
      <c r="O924" t="s">
        <v>59</v>
      </c>
      <c r="P924" t="s">
        <v>17</v>
      </c>
      <c r="Q924" t="str">
        <f t="shared" si="14"/>
        <v>('DHL','1/1/2025','1/1/2026','11706','Export','US','NULL','Express','Non-Document','G','15','16',63.83,'Flat','Dell_DHL2025Rates',NULL),</v>
      </c>
    </row>
    <row r="925" spans="1:17" x14ac:dyDescent="0.3">
      <c r="A925" t="s">
        <v>14</v>
      </c>
      <c r="B925" s="1" t="s">
        <v>57</v>
      </c>
      <c r="C925" s="1" t="s">
        <v>58</v>
      </c>
      <c r="D925">
        <v>11706</v>
      </c>
      <c r="E925" t="s">
        <v>15</v>
      </c>
      <c r="F925" t="s">
        <v>16</v>
      </c>
      <c r="G925" t="s">
        <v>17</v>
      </c>
      <c r="H925" t="s">
        <v>33</v>
      </c>
      <c r="I925" t="s">
        <v>18</v>
      </c>
      <c r="J925" t="s">
        <v>26</v>
      </c>
      <c r="K925">
        <v>16</v>
      </c>
      <c r="L925" s="14">
        <v>17</v>
      </c>
      <c r="M925" s="3" cm="1">
        <f t="array" ref="M925">_xlfn.XLOOKUP(J925,'US Export Rates'!$C$7:$S$7,_xlfn.XLOOKUP(Rateload!L925,'US Export Rates'!$A$8:$A$159,'US Export Rates'!$C$8:$S$159,0,0),0,0)</f>
        <v>66.38</v>
      </c>
      <c r="N925" t="s">
        <v>19</v>
      </c>
      <c r="O925" t="s">
        <v>59</v>
      </c>
      <c r="P925" t="s">
        <v>17</v>
      </c>
      <c r="Q925" t="str">
        <f t="shared" si="14"/>
        <v>('DHL','1/1/2025','1/1/2026','11706','Export','US','NULL','Express','Non-Document','G','16','17',66.38,'Flat','Dell_DHL2025Rates',NULL),</v>
      </c>
    </row>
    <row r="926" spans="1:17" x14ac:dyDescent="0.3">
      <c r="A926" t="s">
        <v>14</v>
      </c>
      <c r="B926" s="1" t="s">
        <v>57</v>
      </c>
      <c r="C926" s="1" t="s">
        <v>58</v>
      </c>
      <c r="D926">
        <v>11706</v>
      </c>
      <c r="E926" t="s">
        <v>15</v>
      </c>
      <c r="F926" t="s">
        <v>16</v>
      </c>
      <c r="G926" t="s">
        <v>17</v>
      </c>
      <c r="H926" t="s">
        <v>33</v>
      </c>
      <c r="I926" t="s">
        <v>18</v>
      </c>
      <c r="J926" t="s">
        <v>26</v>
      </c>
      <c r="K926">
        <v>17</v>
      </c>
      <c r="L926" s="14">
        <v>18</v>
      </c>
      <c r="M926" s="3" cm="1">
        <f t="array" ref="M926">_xlfn.XLOOKUP(J926,'US Export Rates'!$C$7:$S$7,_xlfn.XLOOKUP(Rateload!L926,'US Export Rates'!$A$8:$A$159,'US Export Rates'!$C$8:$S$159,0,0),0,0)</f>
        <v>68.930000000000007</v>
      </c>
      <c r="N926" t="s">
        <v>19</v>
      </c>
      <c r="O926" t="s">
        <v>59</v>
      </c>
      <c r="P926" t="s">
        <v>17</v>
      </c>
      <c r="Q926" t="str">
        <f t="shared" si="14"/>
        <v>('DHL','1/1/2025','1/1/2026','11706','Export','US','NULL','Express','Non-Document','G','17','18',68.93,'Flat','Dell_DHL2025Rates',NULL),</v>
      </c>
    </row>
    <row r="927" spans="1:17" x14ac:dyDescent="0.3">
      <c r="A927" t="s">
        <v>14</v>
      </c>
      <c r="B927" s="1" t="s">
        <v>57</v>
      </c>
      <c r="C927" s="1" t="s">
        <v>58</v>
      </c>
      <c r="D927">
        <v>11706</v>
      </c>
      <c r="E927" t="s">
        <v>15</v>
      </c>
      <c r="F927" t="s">
        <v>16</v>
      </c>
      <c r="G927" t="s">
        <v>17</v>
      </c>
      <c r="H927" t="s">
        <v>33</v>
      </c>
      <c r="I927" t="s">
        <v>18</v>
      </c>
      <c r="J927" t="s">
        <v>26</v>
      </c>
      <c r="K927">
        <v>18</v>
      </c>
      <c r="L927" s="14">
        <v>19</v>
      </c>
      <c r="M927" s="3" cm="1">
        <f t="array" ref="M927">_xlfn.XLOOKUP(J927,'US Export Rates'!$C$7:$S$7,_xlfn.XLOOKUP(Rateload!L927,'US Export Rates'!$A$8:$A$159,'US Export Rates'!$C$8:$S$159,0,0),0,0)</f>
        <v>71.48</v>
      </c>
      <c r="N927" t="s">
        <v>19</v>
      </c>
      <c r="O927" t="s">
        <v>59</v>
      </c>
      <c r="P927" t="s">
        <v>17</v>
      </c>
      <c r="Q927" t="str">
        <f t="shared" si="14"/>
        <v>('DHL','1/1/2025','1/1/2026','11706','Export','US','NULL','Express','Non-Document','G','18','19',71.48,'Flat','Dell_DHL2025Rates',NULL),</v>
      </c>
    </row>
    <row r="928" spans="1:17" x14ac:dyDescent="0.3">
      <c r="A928" t="s">
        <v>14</v>
      </c>
      <c r="B928" s="1" t="s">
        <v>57</v>
      </c>
      <c r="C928" s="1" t="s">
        <v>58</v>
      </c>
      <c r="D928">
        <v>11706</v>
      </c>
      <c r="E928" t="s">
        <v>15</v>
      </c>
      <c r="F928" t="s">
        <v>16</v>
      </c>
      <c r="G928" t="s">
        <v>17</v>
      </c>
      <c r="H928" t="s">
        <v>33</v>
      </c>
      <c r="I928" t="s">
        <v>18</v>
      </c>
      <c r="J928" t="s">
        <v>26</v>
      </c>
      <c r="K928">
        <v>19</v>
      </c>
      <c r="L928" s="14">
        <v>20</v>
      </c>
      <c r="M928" s="3" cm="1">
        <f t="array" ref="M928">_xlfn.XLOOKUP(J928,'US Export Rates'!$C$7:$S$7,_xlfn.XLOOKUP(Rateload!L928,'US Export Rates'!$A$8:$A$159,'US Export Rates'!$C$8:$S$159,0,0),0,0)</f>
        <v>74.03</v>
      </c>
      <c r="N928" t="s">
        <v>19</v>
      </c>
      <c r="O928" t="s">
        <v>59</v>
      </c>
      <c r="P928" t="s">
        <v>17</v>
      </c>
      <c r="Q928" t="str">
        <f t="shared" si="14"/>
        <v>('DHL','1/1/2025','1/1/2026','11706','Export','US','NULL','Express','Non-Document','G','19','20',74.03,'Flat','Dell_DHL2025Rates',NULL),</v>
      </c>
    </row>
    <row r="929" spans="1:17" x14ac:dyDescent="0.3">
      <c r="A929" t="s">
        <v>14</v>
      </c>
      <c r="B929" s="1" t="s">
        <v>57</v>
      </c>
      <c r="C929" s="1" t="s">
        <v>58</v>
      </c>
      <c r="D929">
        <v>11706</v>
      </c>
      <c r="E929" t="s">
        <v>15</v>
      </c>
      <c r="F929" t="s">
        <v>16</v>
      </c>
      <c r="G929" t="s">
        <v>17</v>
      </c>
      <c r="H929" t="s">
        <v>33</v>
      </c>
      <c r="I929" t="s">
        <v>18</v>
      </c>
      <c r="J929" t="s">
        <v>26</v>
      </c>
      <c r="K929">
        <v>20</v>
      </c>
      <c r="L929" s="14">
        <v>21</v>
      </c>
      <c r="M929" s="3" cm="1">
        <f t="array" ref="M929">_xlfn.XLOOKUP(J929,'US Export Rates'!$C$7:$S$7,_xlfn.XLOOKUP(Rateload!L929,'US Export Rates'!$A$8:$A$159,'US Export Rates'!$C$8:$S$159,0,0),0,0)</f>
        <v>76.14</v>
      </c>
      <c r="N929" t="s">
        <v>19</v>
      </c>
      <c r="O929" t="s">
        <v>59</v>
      </c>
      <c r="P929" t="s">
        <v>17</v>
      </c>
      <c r="Q929" t="str">
        <f t="shared" si="14"/>
        <v>('DHL','1/1/2025','1/1/2026','11706','Export','US','NULL','Express','Non-Document','G','20','21',76.14,'Flat','Dell_DHL2025Rates',NULL),</v>
      </c>
    </row>
    <row r="930" spans="1:17" x14ac:dyDescent="0.3">
      <c r="A930" t="s">
        <v>14</v>
      </c>
      <c r="B930" s="1" t="s">
        <v>57</v>
      </c>
      <c r="C930" s="1" t="s">
        <v>58</v>
      </c>
      <c r="D930">
        <v>11706</v>
      </c>
      <c r="E930" t="s">
        <v>15</v>
      </c>
      <c r="F930" t="s">
        <v>16</v>
      </c>
      <c r="G930" t="s">
        <v>17</v>
      </c>
      <c r="H930" t="s">
        <v>33</v>
      </c>
      <c r="I930" t="s">
        <v>18</v>
      </c>
      <c r="J930" t="s">
        <v>26</v>
      </c>
      <c r="K930">
        <v>21</v>
      </c>
      <c r="L930" s="14">
        <v>22</v>
      </c>
      <c r="M930" s="3" cm="1">
        <f t="array" ref="M930">_xlfn.XLOOKUP(J930,'US Export Rates'!$C$7:$S$7,_xlfn.XLOOKUP(Rateload!L930,'US Export Rates'!$A$8:$A$159,'US Export Rates'!$C$8:$S$159,0,0),0,0)</f>
        <v>78.25</v>
      </c>
      <c r="N930" t="s">
        <v>19</v>
      </c>
      <c r="O930" t="s">
        <v>59</v>
      </c>
      <c r="P930" t="s">
        <v>17</v>
      </c>
      <c r="Q930" t="str">
        <f t="shared" si="14"/>
        <v>('DHL','1/1/2025','1/1/2026','11706','Export','US','NULL','Express','Non-Document','G','21','22',78.25,'Flat','Dell_DHL2025Rates',NULL),</v>
      </c>
    </row>
    <row r="931" spans="1:17" x14ac:dyDescent="0.3">
      <c r="A931" t="s">
        <v>14</v>
      </c>
      <c r="B931" s="1" t="s">
        <v>57</v>
      </c>
      <c r="C931" s="1" t="s">
        <v>58</v>
      </c>
      <c r="D931">
        <v>11706</v>
      </c>
      <c r="E931" t="s">
        <v>15</v>
      </c>
      <c r="F931" t="s">
        <v>16</v>
      </c>
      <c r="G931" t="s">
        <v>17</v>
      </c>
      <c r="H931" t="s">
        <v>33</v>
      </c>
      <c r="I931" t="s">
        <v>18</v>
      </c>
      <c r="J931" t="s">
        <v>26</v>
      </c>
      <c r="K931">
        <v>22</v>
      </c>
      <c r="L931" s="14">
        <v>23</v>
      </c>
      <c r="M931" s="3" cm="1">
        <f t="array" ref="M931">_xlfn.XLOOKUP(J931,'US Export Rates'!$C$7:$S$7,_xlfn.XLOOKUP(Rateload!L931,'US Export Rates'!$A$8:$A$159,'US Export Rates'!$C$8:$S$159,0,0),0,0)</f>
        <v>80.36</v>
      </c>
      <c r="N931" t="s">
        <v>19</v>
      </c>
      <c r="O931" t="s">
        <v>59</v>
      </c>
      <c r="P931" t="s">
        <v>17</v>
      </c>
      <c r="Q931" t="str">
        <f t="shared" si="14"/>
        <v>('DHL','1/1/2025','1/1/2026','11706','Export','US','NULL','Express','Non-Document','G','22','23',80.36,'Flat','Dell_DHL2025Rates',NULL),</v>
      </c>
    </row>
    <row r="932" spans="1:17" x14ac:dyDescent="0.3">
      <c r="A932" t="s">
        <v>14</v>
      </c>
      <c r="B932" s="1" t="s">
        <v>57</v>
      </c>
      <c r="C932" s="1" t="s">
        <v>58</v>
      </c>
      <c r="D932">
        <v>11706</v>
      </c>
      <c r="E932" t="s">
        <v>15</v>
      </c>
      <c r="F932" t="s">
        <v>16</v>
      </c>
      <c r="G932" t="s">
        <v>17</v>
      </c>
      <c r="H932" t="s">
        <v>33</v>
      </c>
      <c r="I932" t="s">
        <v>18</v>
      </c>
      <c r="J932" t="s">
        <v>26</v>
      </c>
      <c r="K932">
        <v>23</v>
      </c>
      <c r="L932" s="14">
        <v>24</v>
      </c>
      <c r="M932" s="3" cm="1">
        <f t="array" ref="M932">_xlfn.XLOOKUP(J932,'US Export Rates'!$C$7:$S$7,_xlfn.XLOOKUP(Rateload!L932,'US Export Rates'!$A$8:$A$159,'US Export Rates'!$C$8:$S$159,0,0),0,0)</f>
        <v>82.47</v>
      </c>
      <c r="N932" t="s">
        <v>19</v>
      </c>
      <c r="O932" t="s">
        <v>59</v>
      </c>
      <c r="P932" t="s">
        <v>17</v>
      </c>
      <c r="Q932" t="str">
        <f t="shared" si="14"/>
        <v>('DHL','1/1/2025','1/1/2026','11706','Export','US','NULL','Express','Non-Document','G','23','24',82.47,'Flat','Dell_DHL2025Rates',NULL),</v>
      </c>
    </row>
    <row r="933" spans="1:17" x14ac:dyDescent="0.3">
      <c r="A933" t="s">
        <v>14</v>
      </c>
      <c r="B933" s="1" t="s">
        <v>57</v>
      </c>
      <c r="C933" s="1" t="s">
        <v>58</v>
      </c>
      <c r="D933">
        <v>11706</v>
      </c>
      <c r="E933" t="s">
        <v>15</v>
      </c>
      <c r="F933" t="s">
        <v>16</v>
      </c>
      <c r="G933" t="s">
        <v>17</v>
      </c>
      <c r="H933" t="s">
        <v>33</v>
      </c>
      <c r="I933" t="s">
        <v>18</v>
      </c>
      <c r="J933" t="s">
        <v>26</v>
      </c>
      <c r="K933">
        <v>24</v>
      </c>
      <c r="L933" s="14">
        <v>25</v>
      </c>
      <c r="M933" s="3" cm="1">
        <f t="array" ref="M933">_xlfn.XLOOKUP(J933,'US Export Rates'!$C$7:$S$7,_xlfn.XLOOKUP(Rateload!L933,'US Export Rates'!$A$8:$A$159,'US Export Rates'!$C$8:$S$159,0,0),0,0)</f>
        <v>84.58</v>
      </c>
      <c r="N933" t="s">
        <v>19</v>
      </c>
      <c r="O933" t="s">
        <v>59</v>
      </c>
      <c r="P933" t="s">
        <v>17</v>
      </c>
      <c r="Q933" t="str">
        <f t="shared" si="14"/>
        <v>('DHL','1/1/2025','1/1/2026','11706','Export','US','NULL','Express','Non-Document','G','24','25',84.58,'Flat','Dell_DHL2025Rates',NULL),</v>
      </c>
    </row>
    <row r="934" spans="1:17" x14ac:dyDescent="0.3">
      <c r="A934" t="s">
        <v>14</v>
      </c>
      <c r="B934" s="1" t="s">
        <v>57</v>
      </c>
      <c r="C934" s="1" t="s">
        <v>58</v>
      </c>
      <c r="D934">
        <v>11706</v>
      </c>
      <c r="E934" t="s">
        <v>15</v>
      </c>
      <c r="F934" t="s">
        <v>16</v>
      </c>
      <c r="G934" t="s">
        <v>17</v>
      </c>
      <c r="H934" t="s">
        <v>33</v>
      </c>
      <c r="I934" t="s">
        <v>18</v>
      </c>
      <c r="J934" t="s">
        <v>26</v>
      </c>
      <c r="K934">
        <v>25</v>
      </c>
      <c r="L934" s="14">
        <v>26</v>
      </c>
      <c r="M934" s="3" cm="1">
        <f t="array" ref="M934">_xlfn.XLOOKUP(J934,'US Export Rates'!$C$7:$S$7,_xlfn.XLOOKUP(Rateload!L934,'US Export Rates'!$A$8:$A$159,'US Export Rates'!$C$8:$S$159,0,0),0,0)</f>
        <v>86.69</v>
      </c>
      <c r="N934" t="s">
        <v>19</v>
      </c>
      <c r="O934" t="s">
        <v>59</v>
      </c>
      <c r="P934" t="s">
        <v>17</v>
      </c>
      <c r="Q934" t="str">
        <f t="shared" si="14"/>
        <v>('DHL','1/1/2025','1/1/2026','11706','Export','US','NULL','Express','Non-Document','G','25','26',86.69,'Flat','Dell_DHL2025Rates',NULL),</v>
      </c>
    </row>
    <row r="935" spans="1:17" x14ac:dyDescent="0.3">
      <c r="A935" t="s">
        <v>14</v>
      </c>
      <c r="B935" s="1" t="s">
        <v>57</v>
      </c>
      <c r="C935" s="1" t="s">
        <v>58</v>
      </c>
      <c r="D935">
        <v>11706</v>
      </c>
      <c r="E935" t="s">
        <v>15</v>
      </c>
      <c r="F935" t="s">
        <v>16</v>
      </c>
      <c r="G935" t="s">
        <v>17</v>
      </c>
      <c r="H935" t="s">
        <v>33</v>
      </c>
      <c r="I935" t="s">
        <v>18</v>
      </c>
      <c r="J935" t="s">
        <v>26</v>
      </c>
      <c r="K935">
        <v>26</v>
      </c>
      <c r="L935" s="14">
        <v>27</v>
      </c>
      <c r="M935" s="3" cm="1">
        <f t="array" ref="M935">_xlfn.XLOOKUP(J935,'US Export Rates'!$C$7:$S$7,_xlfn.XLOOKUP(Rateload!L935,'US Export Rates'!$A$8:$A$159,'US Export Rates'!$C$8:$S$159,0,0),0,0)</f>
        <v>88.8</v>
      </c>
      <c r="N935" t="s">
        <v>19</v>
      </c>
      <c r="O935" t="s">
        <v>59</v>
      </c>
      <c r="P935" t="s">
        <v>17</v>
      </c>
      <c r="Q935" t="str">
        <f t="shared" si="14"/>
        <v>('DHL','1/1/2025','1/1/2026','11706','Export','US','NULL','Express','Non-Document','G','26','27',88.8,'Flat','Dell_DHL2025Rates',NULL),</v>
      </c>
    </row>
    <row r="936" spans="1:17" x14ac:dyDescent="0.3">
      <c r="A936" t="s">
        <v>14</v>
      </c>
      <c r="B936" s="1" t="s">
        <v>57</v>
      </c>
      <c r="C936" s="1" t="s">
        <v>58</v>
      </c>
      <c r="D936">
        <v>11706</v>
      </c>
      <c r="E936" t="s">
        <v>15</v>
      </c>
      <c r="F936" t="s">
        <v>16</v>
      </c>
      <c r="G936" t="s">
        <v>17</v>
      </c>
      <c r="H936" t="s">
        <v>33</v>
      </c>
      <c r="I936" t="s">
        <v>18</v>
      </c>
      <c r="J936" t="s">
        <v>26</v>
      </c>
      <c r="K936">
        <v>27</v>
      </c>
      <c r="L936" s="14">
        <v>28</v>
      </c>
      <c r="M936" s="3" cm="1">
        <f t="array" ref="M936">_xlfn.XLOOKUP(J936,'US Export Rates'!$C$7:$S$7,_xlfn.XLOOKUP(Rateload!L936,'US Export Rates'!$A$8:$A$159,'US Export Rates'!$C$8:$S$159,0,0),0,0)</f>
        <v>90.91</v>
      </c>
      <c r="N936" t="s">
        <v>19</v>
      </c>
      <c r="O936" t="s">
        <v>59</v>
      </c>
      <c r="P936" t="s">
        <v>17</v>
      </c>
      <c r="Q936" t="str">
        <f t="shared" si="14"/>
        <v>('DHL','1/1/2025','1/1/2026','11706','Export','US','NULL','Express','Non-Document','G','27','28',90.91,'Flat','Dell_DHL2025Rates',NULL),</v>
      </c>
    </row>
    <row r="937" spans="1:17" x14ac:dyDescent="0.3">
      <c r="A937" t="s">
        <v>14</v>
      </c>
      <c r="B937" s="1" t="s">
        <v>57</v>
      </c>
      <c r="C937" s="1" t="s">
        <v>58</v>
      </c>
      <c r="D937">
        <v>11706</v>
      </c>
      <c r="E937" t="s">
        <v>15</v>
      </c>
      <c r="F937" t="s">
        <v>16</v>
      </c>
      <c r="G937" t="s">
        <v>17</v>
      </c>
      <c r="H937" t="s">
        <v>33</v>
      </c>
      <c r="I937" t="s">
        <v>18</v>
      </c>
      <c r="J937" t="s">
        <v>26</v>
      </c>
      <c r="K937">
        <v>28</v>
      </c>
      <c r="L937" s="14">
        <v>29</v>
      </c>
      <c r="M937" s="3" cm="1">
        <f t="array" ref="M937">_xlfn.XLOOKUP(J937,'US Export Rates'!$C$7:$S$7,_xlfn.XLOOKUP(Rateload!L937,'US Export Rates'!$A$8:$A$159,'US Export Rates'!$C$8:$S$159,0,0),0,0)</f>
        <v>93.02</v>
      </c>
      <c r="N937" t="s">
        <v>19</v>
      </c>
      <c r="O937" t="s">
        <v>59</v>
      </c>
      <c r="P937" t="s">
        <v>17</v>
      </c>
      <c r="Q937" t="str">
        <f t="shared" si="14"/>
        <v>('DHL','1/1/2025','1/1/2026','11706','Export','US','NULL','Express','Non-Document','G','28','29',93.02,'Flat','Dell_DHL2025Rates',NULL),</v>
      </c>
    </row>
    <row r="938" spans="1:17" x14ac:dyDescent="0.3">
      <c r="A938" t="s">
        <v>14</v>
      </c>
      <c r="B938" s="1" t="s">
        <v>57</v>
      </c>
      <c r="C938" s="1" t="s">
        <v>58</v>
      </c>
      <c r="D938">
        <v>11706</v>
      </c>
      <c r="E938" t="s">
        <v>15</v>
      </c>
      <c r="F938" t="s">
        <v>16</v>
      </c>
      <c r="G938" t="s">
        <v>17</v>
      </c>
      <c r="H938" t="s">
        <v>33</v>
      </c>
      <c r="I938" t="s">
        <v>18</v>
      </c>
      <c r="J938" t="s">
        <v>26</v>
      </c>
      <c r="K938">
        <v>29</v>
      </c>
      <c r="L938" s="14">
        <v>30</v>
      </c>
      <c r="M938" s="3" cm="1">
        <f t="array" ref="M938">_xlfn.XLOOKUP(J938,'US Export Rates'!$C$7:$S$7,_xlfn.XLOOKUP(Rateload!L938,'US Export Rates'!$A$8:$A$159,'US Export Rates'!$C$8:$S$159,0,0),0,0)</f>
        <v>95.13</v>
      </c>
      <c r="N938" t="s">
        <v>19</v>
      </c>
      <c r="O938" t="s">
        <v>59</v>
      </c>
      <c r="P938" t="s">
        <v>17</v>
      </c>
      <c r="Q938" t="str">
        <f t="shared" si="14"/>
        <v>('DHL','1/1/2025','1/1/2026','11706','Export','US','NULL','Express','Non-Document','G','29','30',95.13,'Flat','Dell_DHL2025Rates',NULL),</v>
      </c>
    </row>
    <row r="939" spans="1:17" x14ac:dyDescent="0.3">
      <c r="A939" t="s">
        <v>14</v>
      </c>
      <c r="B939" s="1" t="s">
        <v>57</v>
      </c>
      <c r="C939" s="1" t="s">
        <v>58</v>
      </c>
      <c r="D939">
        <v>11706</v>
      </c>
      <c r="E939" t="s">
        <v>15</v>
      </c>
      <c r="F939" t="s">
        <v>16</v>
      </c>
      <c r="G939" t="s">
        <v>17</v>
      </c>
      <c r="H939" t="s">
        <v>33</v>
      </c>
      <c r="I939" t="s">
        <v>18</v>
      </c>
      <c r="J939" t="s">
        <v>26</v>
      </c>
      <c r="K939">
        <v>30</v>
      </c>
      <c r="L939" s="14">
        <v>31</v>
      </c>
      <c r="M939" s="3" cm="1">
        <f t="array" ref="M939">_xlfn.XLOOKUP(J939,'US Export Rates'!$C$7:$S$7,_xlfn.XLOOKUP(Rateload!L939,'US Export Rates'!$A$8:$A$159,'US Export Rates'!$C$8:$S$159,0,0),0,0)</f>
        <v>97.24</v>
      </c>
      <c r="N939" t="s">
        <v>19</v>
      </c>
      <c r="O939" t="s">
        <v>59</v>
      </c>
      <c r="P939" t="s">
        <v>17</v>
      </c>
      <c r="Q939" t="str">
        <f t="shared" si="14"/>
        <v>('DHL','1/1/2025','1/1/2026','11706','Export','US','NULL','Express','Non-Document','G','30','31',97.24,'Flat','Dell_DHL2025Rates',NULL),</v>
      </c>
    </row>
    <row r="940" spans="1:17" x14ac:dyDescent="0.3">
      <c r="A940" t="s">
        <v>14</v>
      </c>
      <c r="B940" s="1" t="s">
        <v>57</v>
      </c>
      <c r="C940" s="1" t="s">
        <v>58</v>
      </c>
      <c r="D940">
        <v>11706</v>
      </c>
      <c r="E940" t="s">
        <v>15</v>
      </c>
      <c r="F940" t="s">
        <v>16</v>
      </c>
      <c r="G940" t="s">
        <v>17</v>
      </c>
      <c r="H940" t="s">
        <v>33</v>
      </c>
      <c r="I940" t="s">
        <v>18</v>
      </c>
      <c r="J940" t="s">
        <v>26</v>
      </c>
      <c r="K940">
        <v>31</v>
      </c>
      <c r="L940" s="14">
        <v>32</v>
      </c>
      <c r="M940" s="3" cm="1">
        <f t="array" ref="M940">_xlfn.XLOOKUP(J940,'US Export Rates'!$C$7:$S$7,_xlfn.XLOOKUP(Rateload!L940,'US Export Rates'!$A$8:$A$159,'US Export Rates'!$C$8:$S$159,0,0),0,0)</f>
        <v>99.35</v>
      </c>
      <c r="N940" t="s">
        <v>19</v>
      </c>
      <c r="O940" t="s">
        <v>59</v>
      </c>
      <c r="P940" t="s">
        <v>17</v>
      </c>
      <c r="Q940" t="str">
        <f t="shared" si="14"/>
        <v>('DHL','1/1/2025','1/1/2026','11706','Export','US','NULL','Express','Non-Document','G','31','32',99.35,'Flat','Dell_DHL2025Rates',NULL),</v>
      </c>
    </row>
    <row r="941" spans="1:17" x14ac:dyDescent="0.3">
      <c r="A941" t="s">
        <v>14</v>
      </c>
      <c r="B941" s="1" t="s">
        <v>57</v>
      </c>
      <c r="C941" s="1" t="s">
        <v>58</v>
      </c>
      <c r="D941">
        <v>11706</v>
      </c>
      <c r="E941" t="s">
        <v>15</v>
      </c>
      <c r="F941" t="s">
        <v>16</v>
      </c>
      <c r="G941" t="s">
        <v>17</v>
      </c>
      <c r="H941" t="s">
        <v>33</v>
      </c>
      <c r="I941" t="s">
        <v>18</v>
      </c>
      <c r="J941" t="s">
        <v>26</v>
      </c>
      <c r="K941">
        <v>32</v>
      </c>
      <c r="L941" s="14">
        <v>33</v>
      </c>
      <c r="M941" s="3" cm="1">
        <f t="array" ref="M941">_xlfn.XLOOKUP(J941,'US Export Rates'!$C$7:$S$7,_xlfn.XLOOKUP(Rateload!L941,'US Export Rates'!$A$8:$A$159,'US Export Rates'!$C$8:$S$159,0,0),0,0)</f>
        <v>101.46</v>
      </c>
      <c r="N941" t="s">
        <v>19</v>
      </c>
      <c r="O941" t="s">
        <v>59</v>
      </c>
      <c r="P941" t="s">
        <v>17</v>
      </c>
      <c r="Q941" t="str">
        <f t="shared" si="14"/>
        <v>('DHL','1/1/2025','1/1/2026','11706','Export','US','NULL','Express','Non-Document','G','32','33',101.46,'Flat','Dell_DHL2025Rates',NULL),</v>
      </c>
    </row>
    <row r="942" spans="1:17" x14ac:dyDescent="0.3">
      <c r="A942" t="s">
        <v>14</v>
      </c>
      <c r="B942" s="1" t="s">
        <v>57</v>
      </c>
      <c r="C942" s="1" t="s">
        <v>58</v>
      </c>
      <c r="D942">
        <v>11706</v>
      </c>
      <c r="E942" t="s">
        <v>15</v>
      </c>
      <c r="F942" t="s">
        <v>16</v>
      </c>
      <c r="G942" t="s">
        <v>17</v>
      </c>
      <c r="H942" t="s">
        <v>33</v>
      </c>
      <c r="I942" t="s">
        <v>18</v>
      </c>
      <c r="J942" t="s">
        <v>26</v>
      </c>
      <c r="K942">
        <v>33</v>
      </c>
      <c r="L942" s="14">
        <v>34</v>
      </c>
      <c r="M942" s="3" cm="1">
        <f t="array" ref="M942">_xlfn.XLOOKUP(J942,'US Export Rates'!$C$7:$S$7,_xlfn.XLOOKUP(Rateload!L942,'US Export Rates'!$A$8:$A$159,'US Export Rates'!$C$8:$S$159,0,0),0,0)</f>
        <v>103.57</v>
      </c>
      <c r="N942" t="s">
        <v>19</v>
      </c>
      <c r="O942" t="s">
        <v>59</v>
      </c>
      <c r="P942" t="s">
        <v>17</v>
      </c>
      <c r="Q942" t="str">
        <f t="shared" si="14"/>
        <v>('DHL','1/1/2025','1/1/2026','11706','Export','US','NULL','Express','Non-Document','G','33','34',103.57,'Flat','Dell_DHL2025Rates',NULL),</v>
      </c>
    </row>
    <row r="943" spans="1:17" x14ac:dyDescent="0.3">
      <c r="A943" t="s">
        <v>14</v>
      </c>
      <c r="B943" s="1" t="s">
        <v>57</v>
      </c>
      <c r="C943" s="1" t="s">
        <v>58</v>
      </c>
      <c r="D943">
        <v>11706</v>
      </c>
      <c r="E943" t="s">
        <v>15</v>
      </c>
      <c r="F943" t="s">
        <v>16</v>
      </c>
      <c r="G943" t="s">
        <v>17</v>
      </c>
      <c r="H943" t="s">
        <v>33</v>
      </c>
      <c r="I943" t="s">
        <v>18</v>
      </c>
      <c r="J943" t="s">
        <v>26</v>
      </c>
      <c r="K943">
        <v>34</v>
      </c>
      <c r="L943" s="14">
        <v>35</v>
      </c>
      <c r="M943" s="3" cm="1">
        <f t="array" ref="M943">_xlfn.XLOOKUP(J943,'US Export Rates'!$C$7:$S$7,_xlfn.XLOOKUP(Rateload!L943,'US Export Rates'!$A$8:$A$159,'US Export Rates'!$C$8:$S$159,0,0),0,0)</f>
        <v>105.68</v>
      </c>
      <c r="N943" t="s">
        <v>19</v>
      </c>
      <c r="O943" t="s">
        <v>59</v>
      </c>
      <c r="P943" t="s">
        <v>17</v>
      </c>
      <c r="Q943" t="str">
        <f t="shared" si="14"/>
        <v>('DHL','1/1/2025','1/1/2026','11706','Export','US','NULL','Express','Non-Document','G','34','35',105.68,'Flat','Dell_DHL2025Rates',NULL),</v>
      </c>
    </row>
    <row r="944" spans="1:17" x14ac:dyDescent="0.3">
      <c r="A944" t="s">
        <v>14</v>
      </c>
      <c r="B944" s="1" t="s">
        <v>57</v>
      </c>
      <c r="C944" s="1" t="s">
        <v>58</v>
      </c>
      <c r="D944">
        <v>11706</v>
      </c>
      <c r="E944" t="s">
        <v>15</v>
      </c>
      <c r="F944" t="s">
        <v>16</v>
      </c>
      <c r="G944" t="s">
        <v>17</v>
      </c>
      <c r="H944" t="s">
        <v>33</v>
      </c>
      <c r="I944" t="s">
        <v>18</v>
      </c>
      <c r="J944" t="s">
        <v>26</v>
      </c>
      <c r="K944">
        <v>35</v>
      </c>
      <c r="L944" s="14">
        <v>36</v>
      </c>
      <c r="M944" s="3" cm="1">
        <f t="array" ref="M944">_xlfn.XLOOKUP(J944,'US Export Rates'!$C$7:$S$7,_xlfn.XLOOKUP(Rateload!L944,'US Export Rates'!$A$8:$A$159,'US Export Rates'!$C$8:$S$159,0,0),0,0)</f>
        <v>107.79</v>
      </c>
      <c r="N944" t="s">
        <v>19</v>
      </c>
      <c r="O944" t="s">
        <v>59</v>
      </c>
      <c r="P944" t="s">
        <v>17</v>
      </c>
      <c r="Q944" t="str">
        <f t="shared" si="14"/>
        <v>('DHL','1/1/2025','1/1/2026','11706','Export','US','NULL','Express','Non-Document','G','35','36',107.79,'Flat','Dell_DHL2025Rates',NULL),</v>
      </c>
    </row>
    <row r="945" spans="1:17" x14ac:dyDescent="0.3">
      <c r="A945" t="s">
        <v>14</v>
      </c>
      <c r="B945" s="1" t="s">
        <v>57</v>
      </c>
      <c r="C945" s="1" t="s">
        <v>58</v>
      </c>
      <c r="D945">
        <v>11706</v>
      </c>
      <c r="E945" t="s">
        <v>15</v>
      </c>
      <c r="F945" t="s">
        <v>16</v>
      </c>
      <c r="G945" t="s">
        <v>17</v>
      </c>
      <c r="H945" t="s">
        <v>33</v>
      </c>
      <c r="I945" t="s">
        <v>18</v>
      </c>
      <c r="J945" t="s">
        <v>26</v>
      </c>
      <c r="K945">
        <v>36</v>
      </c>
      <c r="L945" s="14">
        <v>37</v>
      </c>
      <c r="M945" s="3" cm="1">
        <f t="array" ref="M945">_xlfn.XLOOKUP(J945,'US Export Rates'!$C$7:$S$7,_xlfn.XLOOKUP(Rateload!L945,'US Export Rates'!$A$8:$A$159,'US Export Rates'!$C$8:$S$159,0,0),0,0)</f>
        <v>109.9</v>
      </c>
      <c r="N945" t="s">
        <v>19</v>
      </c>
      <c r="O945" t="s">
        <v>59</v>
      </c>
      <c r="P945" t="s">
        <v>17</v>
      </c>
      <c r="Q945" t="str">
        <f t="shared" si="14"/>
        <v>('DHL','1/1/2025','1/1/2026','11706','Export','US','NULL','Express','Non-Document','G','36','37',109.9,'Flat','Dell_DHL2025Rates',NULL),</v>
      </c>
    </row>
    <row r="946" spans="1:17" x14ac:dyDescent="0.3">
      <c r="A946" t="s">
        <v>14</v>
      </c>
      <c r="B946" s="1" t="s">
        <v>57</v>
      </c>
      <c r="C946" s="1" t="s">
        <v>58</v>
      </c>
      <c r="D946">
        <v>11706</v>
      </c>
      <c r="E946" t="s">
        <v>15</v>
      </c>
      <c r="F946" t="s">
        <v>16</v>
      </c>
      <c r="G946" t="s">
        <v>17</v>
      </c>
      <c r="H946" t="s">
        <v>33</v>
      </c>
      <c r="I946" t="s">
        <v>18</v>
      </c>
      <c r="J946" t="s">
        <v>26</v>
      </c>
      <c r="K946">
        <v>37</v>
      </c>
      <c r="L946" s="14">
        <v>38</v>
      </c>
      <c r="M946" s="3" cm="1">
        <f t="array" ref="M946">_xlfn.XLOOKUP(J946,'US Export Rates'!$C$7:$S$7,_xlfn.XLOOKUP(Rateload!L946,'US Export Rates'!$A$8:$A$159,'US Export Rates'!$C$8:$S$159,0,0),0,0)</f>
        <v>112.01</v>
      </c>
      <c r="N946" t="s">
        <v>19</v>
      </c>
      <c r="O946" t="s">
        <v>59</v>
      </c>
      <c r="P946" t="s">
        <v>17</v>
      </c>
      <c r="Q946" t="str">
        <f t="shared" si="14"/>
        <v>('DHL','1/1/2025','1/1/2026','11706','Export','US','NULL','Express','Non-Document','G','37','38',112.01,'Flat','Dell_DHL2025Rates',NULL),</v>
      </c>
    </row>
    <row r="947" spans="1:17" x14ac:dyDescent="0.3">
      <c r="A947" t="s">
        <v>14</v>
      </c>
      <c r="B947" s="1" t="s">
        <v>57</v>
      </c>
      <c r="C947" s="1" t="s">
        <v>58</v>
      </c>
      <c r="D947">
        <v>11706</v>
      </c>
      <c r="E947" t="s">
        <v>15</v>
      </c>
      <c r="F947" t="s">
        <v>16</v>
      </c>
      <c r="G947" t="s">
        <v>17</v>
      </c>
      <c r="H947" t="s">
        <v>33</v>
      </c>
      <c r="I947" t="s">
        <v>18</v>
      </c>
      <c r="J947" t="s">
        <v>26</v>
      </c>
      <c r="K947">
        <v>38</v>
      </c>
      <c r="L947" s="14">
        <v>39</v>
      </c>
      <c r="M947" s="3" cm="1">
        <f t="array" ref="M947">_xlfn.XLOOKUP(J947,'US Export Rates'!$C$7:$S$7,_xlfn.XLOOKUP(Rateload!L947,'US Export Rates'!$A$8:$A$159,'US Export Rates'!$C$8:$S$159,0,0),0,0)</f>
        <v>114.12</v>
      </c>
      <c r="N947" t="s">
        <v>19</v>
      </c>
      <c r="O947" t="s">
        <v>59</v>
      </c>
      <c r="P947" t="s">
        <v>17</v>
      </c>
      <c r="Q947" t="str">
        <f t="shared" si="14"/>
        <v>('DHL','1/1/2025','1/1/2026','11706','Export','US','NULL','Express','Non-Document','G','38','39',114.12,'Flat','Dell_DHL2025Rates',NULL),</v>
      </c>
    </row>
    <row r="948" spans="1:17" x14ac:dyDescent="0.3">
      <c r="A948" t="s">
        <v>14</v>
      </c>
      <c r="B948" s="1" t="s">
        <v>57</v>
      </c>
      <c r="C948" s="1" t="s">
        <v>58</v>
      </c>
      <c r="D948">
        <v>11706</v>
      </c>
      <c r="E948" t="s">
        <v>15</v>
      </c>
      <c r="F948" t="s">
        <v>16</v>
      </c>
      <c r="G948" t="s">
        <v>17</v>
      </c>
      <c r="H948" t="s">
        <v>33</v>
      </c>
      <c r="I948" t="s">
        <v>18</v>
      </c>
      <c r="J948" t="s">
        <v>26</v>
      </c>
      <c r="K948">
        <v>39</v>
      </c>
      <c r="L948" s="14">
        <v>40</v>
      </c>
      <c r="M948" s="3" cm="1">
        <f t="array" ref="M948">_xlfn.XLOOKUP(J948,'US Export Rates'!$C$7:$S$7,_xlfn.XLOOKUP(Rateload!L948,'US Export Rates'!$A$8:$A$159,'US Export Rates'!$C$8:$S$159,0,0),0,0)</f>
        <v>116.23</v>
      </c>
      <c r="N948" t="s">
        <v>19</v>
      </c>
      <c r="O948" t="s">
        <v>59</v>
      </c>
      <c r="P948" t="s">
        <v>17</v>
      </c>
      <c r="Q948" t="str">
        <f t="shared" si="14"/>
        <v>('DHL','1/1/2025','1/1/2026','11706','Export','US','NULL','Express','Non-Document','G','39','40',116.23,'Flat','Dell_DHL2025Rates',NULL),</v>
      </c>
    </row>
    <row r="949" spans="1:17" x14ac:dyDescent="0.3">
      <c r="A949" t="s">
        <v>14</v>
      </c>
      <c r="B949" s="1" t="s">
        <v>57</v>
      </c>
      <c r="C949" s="1" t="s">
        <v>58</v>
      </c>
      <c r="D949">
        <v>11706</v>
      </c>
      <c r="E949" t="s">
        <v>15</v>
      </c>
      <c r="F949" t="s">
        <v>16</v>
      </c>
      <c r="G949" t="s">
        <v>17</v>
      </c>
      <c r="H949" t="s">
        <v>33</v>
      </c>
      <c r="I949" t="s">
        <v>18</v>
      </c>
      <c r="J949" t="s">
        <v>26</v>
      </c>
      <c r="K949">
        <v>40</v>
      </c>
      <c r="L949" s="14">
        <v>41</v>
      </c>
      <c r="M949" s="3" cm="1">
        <f t="array" ref="M949">_xlfn.XLOOKUP(J949,'US Export Rates'!$C$7:$S$7,_xlfn.XLOOKUP(Rateload!L949,'US Export Rates'!$A$8:$A$159,'US Export Rates'!$C$8:$S$159,0,0),0,0)</f>
        <v>118.34</v>
      </c>
      <c r="N949" t="s">
        <v>19</v>
      </c>
      <c r="O949" t="s">
        <v>59</v>
      </c>
      <c r="P949" t="s">
        <v>17</v>
      </c>
      <c r="Q949" t="str">
        <f t="shared" si="14"/>
        <v>('DHL','1/1/2025','1/1/2026','11706','Export','US','NULL','Express','Non-Document','G','40','41',118.34,'Flat','Dell_DHL2025Rates',NULL),</v>
      </c>
    </row>
    <row r="950" spans="1:17" x14ac:dyDescent="0.3">
      <c r="A950" t="s">
        <v>14</v>
      </c>
      <c r="B950" s="1" t="s">
        <v>57</v>
      </c>
      <c r="C950" s="1" t="s">
        <v>58</v>
      </c>
      <c r="D950">
        <v>11706</v>
      </c>
      <c r="E950" t="s">
        <v>15</v>
      </c>
      <c r="F950" t="s">
        <v>16</v>
      </c>
      <c r="G950" t="s">
        <v>17</v>
      </c>
      <c r="H950" t="s">
        <v>33</v>
      </c>
      <c r="I950" t="s">
        <v>18</v>
      </c>
      <c r="J950" t="s">
        <v>26</v>
      </c>
      <c r="K950">
        <v>41</v>
      </c>
      <c r="L950" s="14">
        <v>42</v>
      </c>
      <c r="M950" s="3" cm="1">
        <f t="array" ref="M950">_xlfn.XLOOKUP(J950,'US Export Rates'!$C$7:$S$7,_xlfn.XLOOKUP(Rateload!L950,'US Export Rates'!$A$8:$A$159,'US Export Rates'!$C$8:$S$159,0,0),0,0)</f>
        <v>120.45</v>
      </c>
      <c r="N950" t="s">
        <v>19</v>
      </c>
      <c r="O950" t="s">
        <v>59</v>
      </c>
      <c r="P950" t="s">
        <v>17</v>
      </c>
      <c r="Q950" t="str">
        <f t="shared" si="14"/>
        <v>('DHL','1/1/2025','1/1/2026','11706','Export','US','NULL','Express','Non-Document','G','41','42',120.45,'Flat','Dell_DHL2025Rates',NULL),</v>
      </c>
    </row>
    <row r="951" spans="1:17" x14ac:dyDescent="0.3">
      <c r="A951" t="s">
        <v>14</v>
      </c>
      <c r="B951" s="1" t="s">
        <v>57</v>
      </c>
      <c r="C951" s="1" t="s">
        <v>58</v>
      </c>
      <c r="D951">
        <v>11706</v>
      </c>
      <c r="E951" t="s">
        <v>15</v>
      </c>
      <c r="F951" t="s">
        <v>16</v>
      </c>
      <c r="G951" t="s">
        <v>17</v>
      </c>
      <c r="H951" t="s">
        <v>33</v>
      </c>
      <c r="I951" t="s">
        <v>18</v>
      </c>
      <c r="J951" t="s">
        <v>26</v>
      </c>
      <c r="K951">
        <v>42</v>
      </c>
      <c r="L951" s="14">
        <v>43</v>
      </c>
      <c r="M951" s="3" cm="1">
        <f t="array" ref="M951">_xlfn.XLOOKUP(J951,'US Export Rates'!$C$7:$S$7,_xlfn.XLOOKUP(Rateload!L951,'US Export Rates'!$A$8:$A$159,'US Export Rates'!$C$8:$S$159,0,0),0,0)</f>
        <v>122.56</v>
      </c>
      <c r="N951" t="s">
        <v>19</v>
      </c>
      <c r="O951" t="s">
        <v>59</v>
      </c>
      <c r="P951" t="s">
        <v>17</v>
      </c>
      <c r="Q951" t="str">
        <f t="shared" si="14"/>
        <v>('DHL','1/1/2025','1/1/2026','11706','Export','US','NULL','Express','Non-Document','G','42','43',122.56,'Flat','Dell_DHL2025Rates',NULL),</v>
      </c>
    </row>
    <row r="952" spans="1:17" x14ac:dyDescent="0.3">
      <c r="A952" t="s">
        <v>14</v>
      </c>
      <c r="B952" s="1" t="s">
        <v>57</v>
      </c>
      <c r="C952" s="1" t="s">
        <v>58</v>
      </c>
      <c r="D952">
        <v>11706</v>
      </c>
      <c r="E952" t="s">
        <v>15</v>
      </c>
      <c r="F952" t="s">
        <v>16</v>
      </c>
      <c r="G952" t="s">
        <v>17</v>
      </c>
      <c r="H952" t="s">
        <v>33</v>
      </c>
      <c r="I952" t="s">
        <v>18</v>
      </c>
      <c r="J952" t="s">
        <v>26</v>
      </c>
      <c r="K952">
        <v>43</v>
      </c>
      <c r="L952" s="14">
        <v>44</v>
      </c>
      <c r="M952" s="3" cm="1">
        <f t="array" ref="M952">_xlfn.XLOOKUP(J952,'US Export Rates'!$C$7:$S$7,_xlfn.XLOOKUP(Rateload!L952,'US Export Rates'!$A$8:$A$159,'US Export Rates'!$C$8:$S$159,0,0),0,0)</f>
        <v>124.67</v>
      </c>
      <c r="N952" t="s">
        <v>19</v>
      </c>
      <c r="O952" t="s">
        <v>59</v>
      </c>
      <c r="P952" t="s">
        <v>17</v>
      </c>
      <c r="Q952" t="str">
        <f t="shared" si="14"/>
        <v>('DHL','1/1/2025','1/1/2026','11706','Export','US','NULL','Express','Non-Document','G','43','44',124.67,'Flat','Dell_DHL2025Rates',NULL),</v>
      </c>
    </row>
    <row r="953" spans="1:17" x14ac:dyDescent="0.3">
      <c r="A953" t="s">
        <v>14</v>
      </c>
      <c r="B953" s="1" t="s">
        <v>57</v>
      </c>
      <c r="C953" s="1" t="s">
        <v>58</v>
      </c>
      <c r="D953">
        <v>11706</v>
      </c>
      <c r="E953" t="s">
        <v>15</v>
      </c>
      <c r="F953" t="s">
        <v>16</v>
      </c>
      <c r="G953" t="s">
        <v>17</v>
      </c>
      <c r="H953" t="s">
        <v>33</v>
      </c>
      <c r="I953" t="s">
        <v>18</v>
      </c>
      <c r="J953" t="s">
        <v>26</v>
      </c>
      <c r="K953">
        <v>44</v>
      </c>
      <c r="L953" s="14">
        <v>45</v>
      </c>
      <c r="M953" s="3" cm="1">
        <f t="array" ref="M953">_xlfn.XLOOKUP(J953,'US Export Rates'!$C$7:$S$7,_xlfn.XLOOKUP(Rateload!L953,'US Export Rates'!$A$8:$A$159,'US Export Rates'!$C$8:$S$159,0,0),0,0)</f>
        <v>126.78</v>
      </c>
      <c r="N953" t="s">
        <v>19</v>
      </c>
      <c r="O953" t="s">
        <v>59</v>
      </c>
      <c r="P953" t="s">
        <v>17</v>
      </c>
      <c r="Q953" t="str">
        <f t="shared" si="14"/>
        <v>('DHL','1/1/2025','1/1/2026','11706','Export','US','NULL','Express','Non-Document','G','44','45',126.78,'Flat','Dell_DHL2025Rates',NULL),</v>
      </c>
    </row>
    <row r="954" spans="1:17" x14ac:dyDescent="0.3">
      <c r="A954" t="s">
        <v>14</v>
      </c>
      <c r="B954" s="1" t="s">
        <v>57</v>
      </c>
      <c r="C954" s="1" t="s">
        <v>58</v>
      </c>
      <c r="D954">
        <v>11706</v>
      </c>
      <c r="E954" t="s">
        <v>15</v>
      </c>
      <c r="F954" t="s">
        <v>16</v>
      </c>
      <c r="G954" t="s">
        <v>17</v>
      </c>
      <c r="H954" t="s">
        <v>33</v>
      </c>
      <c r="I954" t="s">
        <v>18</v>
      </c>
      <c r="J954" t="s">
        <v>26</v>
      </c>
      <c r="K954">
        <v>45</v>
      </c>
      <c r="L954" s="14">
        <v>46</v>
      </c>
      <c r="M954" s="3" cm="1">
        <f t="array" ref="M954">_xlfn.XLOOKUP(J954,'US Export Rates'!$C$7:$S$7,_xlfn.XLOOKUP(Rateload!L954,'US Export Rates'!$A$8:$A$159,'US Export Rates'!$C$8:$S$159,0,0),0,0)</f>
        <v>128.88999999999999</v>
      </c>
      <c r="N954" t="s">
        <v>19</v>
      </c>
      <c r="O954" t="s">
        <v>59</v>
      </c>
      <c r="P954" t="s">
        <v>17</v>
      </c>
      <c r="Q954" t="str">
        <f t="shared" si="14"/>
        <v>('DHL','1/1/2025','1/1/2026','11706','Export','US','NULL','Express','Non-Document','G','45','46',128.89,'Flat','Dell_DHL2025Rates',NULL),</v>
      </c>
    </row>
    <row r="955" spans="1:17" x14ac:dyDescent="0.3">
      <c r="A955" t="s">
        <v>14</v>
      </c>
      <c r="B955" s="1" t="s">
        <v>57</v>
      </c>
      <c r="C955" s="1" t="s">
        <v>58</v>
      </c>
      <c r="D955">
        <v>11706</v>
      </c>
      <c r="E955" t="s">
        <v>15</v>
      </c>
      <c r="F955" t="s">
        <v>16</v>
      </c>
      <c r="G955" t="s">
        <v>17</v>
      </c>
      <c r="H955" t="s">
        <v>33</v>
      </c>
      <c r="I955" t="s">
        <v>18</v>
      </c>
      <c r="J955" t="s">
        <v>26</v>
      </c>
      <c r="K955">
        <v>46</v>
      </c>
      <c r="L955" s="14">
        <v>47</v>
      </c>
      <c r="M955" s="3" cm="1">
        <f t="array" ref="M955">_xlfn.XLOOKUP(J955,'US Export Rates'!$C$7:$S$7,_xlfn.XLOOKUP(Rateload!L955,'US Export Rates'!$A$8:$A$159,'US Export Rates'!$C$8:$S$159,0,0),0,0)</f>
        <v>131</v>
      </c>
      <c r="N955" t="s">
        <v>19</v>
      </c>
      <c r="O955" t="s">
        <v>59</v>
      </c>
      <c r="P955" t="s">
        <v>17</v>
      </c>
      <c r="Q955" t="str">
        <f t="shared" si="14"/>
        <v>('DHL','1/1/2025','1/1/2026','11706','Export','US','NULL','Express','Non-Document','G','46','47',131,'Flat','Dell_DHL2025Rates',NULL),</v>
      </c>
    </row>
    <row r="956" spans="1:17" x14ac:dyDescent="0.3">
      <c r="A956" t="s">
        <v>14</v>
      </c>
      <c r="B956" s="1" t="s">
        <v>57</v>
      </c>
      <c r="C956" s="1" t="s">
        <v>58</v>
      </c>
      <c r="D956">
        <v>11706</v>
      </c>
      <c r="E956" t="s">
        <v>15</v>
      </c>
      <c r="F956" t="s">
        <v>16</v>
      </c>
      <c r="G956" t="s">
        <v>17</v>
      </c>
      <c r="H956" t="s">
        <v>33</v>
      </c>
      <c r="I956" t="s">
        <v>18</v>
      </c>
      <c r="J956" t="s">
        <v>26</v>
      </c>
      <c r="K956">
        <v>47</v>
      </c>
      <c r="L956" s="14">
        <v>48</v>
      </c>
      <c r="M956" s="3" cm="1">
        <f t="array" ref="M956">_xlfn.XLOOKUP(J956,'US Export Rates'!$C$7:$S$7,_xlfn.XLOOKUP(Rateload!L956,'US Export Rates'!$A$8:$A$159,'US Export Rates'!$C$8:$S$159,0,0),0,0)</f>
        <v>133.11000000000001</v>
      </c>
      <c r="N956" t="s">
        <v>19</v>
      </c>
      <c r="O956" t="s">
        <v>59</v>
      </c>
      <c r="P956" t="s">
        <v>17</v>
      </c>
      <c r="Q956" t="str">
        <f t="shared" si="14"/>
        <v>('DHL','1/1/2025','1/1/2026','11706','Export','US','NULL','Express','Non-Document','G','47','48',133.11,'Flat','Dell_DHL2025Rates',NULL),</v>
      </c>
    </row>
    <row r="957" spans="1:17" x14ac:dyDescent="0.3">
      <c r="A957" t="s">
        <v>14</v>
      </c>
      <c r="B957" s="1" t="s">
        <v>57</v>
      </c>
      <c r="C957" s="1" t="s">
        <v>58</v>
      </c>
      <c r="D957">
        <v>11706</v>
      </c>
      <c r="E957" t="s">
        <v>15</v>
      </c>
      <c r="F957" t="s">
        <v>16</v>
      </c>
      <c r="G957" t="s">
        <v>17</v>
      </c>
      <c r="H957" t="s">
        <v>33</v>
      </c>
      <c r="I957" t="s">
        <v>18</v>
      </c>
      <c r="J957" t="s">
        <v>26</v>
      </c>
      <c r="K957">
        <v>48</v>
      </c>
      <c r="L957" s="14">
        <v>49</v>
      </c>
      <c r="M957" s="3" cm="1">
        <f t="array" ref="M957">_xlfn.XLOOKUP(J957,'US Export Rates'!$C$7:$S$7,_xlfn.XLOOKUP(Rateload!L957,'US Export Rates'!$A$8:$A$159,'US Export Rates'!$C$8:$S$159,0,0),0,0)</f>
        <v>135.22</v>
      </c>
      <c r="N957" t="s">
        <v>19</v>
      </c>
      <c r="O957" t="s">
        <v>59</v>
      </c>
      <c r="P957" t="s">
        <v>17</v>
      </c>
      <c r="Q957" t="str">
        <f t="shared" si="14"/>
        <v>('DHL','1/1/2025','1/1/2026','11706','Export','US','NULL','Express','Non-Document','G','48','49',135.22,'Flat','Dell_DHL2025Rates',NULL),</v>
      </c>
    </row>
    <row r="958" spans="1:17" x14ac:dyDescent="0.3">
      <c r="A958" t="s">
        <v>14</v>
      </c>
      <c r="B958" s="1" t="s">
        <v>57</v>
      </c>
      <c r="C958" s="1" t="s">
        <v>58</v>
      </c>
      <c r="D958">
        <v>11706</v>
      </c>
      <c r="E958" t="s">
        <v>15</v>
      </c>
      <c r="F958" t="s">
        <v>16</v>
      </c>
      <c r="G958" t="s">
        <v>17</v>
      </c>
      <c r="H958" t="s">
        <v>33</v>
      </c>
      <c r="I958" t="s">
        <v>18</v>
      </c>
      <c r="J958" t="s">
        <v>26</v>
      </c>
      <c r="K958">
        <v>49</v>
      </c>
      <c r="L958" s="14">
        <v>50</v>
      </c>
      <c r="M958" s="3" cm="1">
        <f t="array" ref="M958">_xlfn.XLOOKUP(J958,'US Export Rates'!$C$7:$S$7,_xlfn.XLOOKUP(Rateload!L958,'US Export Rates'!$A$8:$A$159,'US Export Rates'!$C$8:$S$159,0,0),0,0)</f>
        <v>137.33000000000001</v>
      </c>
      <c r="N958" t="s">
        <v>19</v>
      </c>
      <c r="O958" t="s">
        <v>59</v>
      </c>
      <c r="P958" t="s">
        <v>17</v>
      </c>
      <c r="Q958" t="str">
        <f t="shared" si="14"/>
        <v>('DHL','1/1/2025','1/1/2026','11706','Export','US','NULL','Express','Non-Document','G','49','50',137.33,'Flat','Dell_DHL2025Rates',NULL),</v>
      </c>
    </row>
    <row r="959" spans="1:17" x14ac:dyDescent="0.3">
      <c r="A959" t="s">
        <v>14</v>
      </c>
      <c r="B959" s="1" t="s">
        <v>57</v>
      </c>
      <c r="C959" s="1" t="s">
        <v>58</v>
      </c>
      <c r="D959">
        <v>11706</v>
      </c>
      <c r="E959" t="s">
        <v>15</v>
      </c>
      <c r="F959" t="s">
        <v>16</v>
      </c>
      <c r="G959" t="s">
        <v>17</v>
      </c>
      <c r="H959" t="s">
        <v>33</v>
      </c>
      <c r="I959" t="s">
        <v>18</v>
      </c>
      <c r="J959" t="s">
        <v>26</v>
      </c>
      <c r="K959">
        <v>50</v>
      </c>
      <c r="L959" s="14">
        <v>51</v>
      </c>
      <c r="M959" s="3" cm="1">
        <f t="array" ref="M959">_xlfn.XLOOKUP(J959,'US Export Rates'!$C$7:$S$7,_xlfn.XLOOKUP(Rateload!L959,'US Export Rates'!$A$8:$A$159,'US Export Rates'!$C$8:$S$159,0,0),0,0)</f>
        <v>139.25</v>
      </c>
      <c r="N959" t="s">
        <v>19</v>
      </c>
      <c r="O959" t="s">
        <v>59</v>
      </c>
      <c r="P959" t="s">
        <v>17</v>
      </c>
      <c r="Q959" t="str">
        <f t="shared" si="14"/>
        <v>('DHL','1/1/2025','1/1/2026','11706','Export','US','NULL','Express','Non-Document','G','50','51',139.25,'Flat','Dell_DHL2025Rates',NULL),</v>
      </c>
    </row>
    <row r="960" spans="1:17" x14ac:dyDescent="0.3">
      <c r="A960" t="s">
        <v>14</v>
      </c>
      <c r="B960" s="1" t="s">
        <v>57</v>
      </c>
      <c r="C960" s="1" t="s">
        <v>58</v>
      </c>
      <c r="D960">
        <v>11706</v>
      </c>
      <c r="E960" t="s">
        <v>15</v>
      </c>
      <c r="F960" t="s">
        <v>16</v>
      </c>
      <c r="G960" t="s">
        <v>17</v>
      </c>
      <c r="H960" t="s">
        <v>33</v>
      </c>
      <c r="I960" t="s">
        <v>18</v>
      </c>
      <c r="J960" t="s">
        <v>26</v>
      </c>
      <c r="K960">
        <v>51</v>
      </c>
      <c r="L960" s="14">
        <v>52</v>
      </c>
      <c r="M960" s="3" cm="1">
        <f t="array" ref="M960">_xlfn.XLOOKUP(J960,'US Export Rates'!$C$7:$S$7,_xlfn.XLOOKUP(Rateload!L960,'US Export Rates'!$A$8:$A$159,'US Export Rates'!$C$8:$S$159,0,0),0,0)</f>
        <v>141.16999999999999</v>
      </c>
      <c r="N960" t="s">
        <v>19</v>
      </c>
      <c r="O960" t="s">
        <v>59</v>
      </c>
      <c r="P960" t="s">
        <v>17</v>
      </c>
      <c r="Q960" t="str">
        <f t="shared" si="14"/>
        <v>('DHL','1/1/2025','1/1/2026','11706','Export','US','NULL','Express','Non-Document','G','51','52',141.17,'Flat','Dell_DHL2025Rates',NULL),</v>
      </c>
    </row>
    <row r="961" spans="1:17" x14ac:dyDescent="0.3">
      <c r="A961" t="s">
        <v>14</v>
      </c>
      <c r="B961" s="1" t="s">
        <v>57</v>
      </c>
      <c r="C961" s="1" t="s">
        <v>58</v>
      </c>
      <c r="D961">
        <v>11706</v>
      </c>
      <c r="E961" t="s">
        <v>15</v>
      </c>
      <c r="F961" t="s">
        <v>16</v>
      </c>
      <c r="G961" t="s">
        <v>17</v>
      </c>
      <c r="H961" t="s">
        <v>33</v>
      </c>
      <c r="I961" t="s">
        <v>18</v>
      </c>
      <c r="J961" t="s">
        <v>26</v>
      </c>
      <c r="K961">
        <v>52</v>
      </c>
      <c r="L961" s="14">
        <v>53</v>
      </c>
      <c r="M961" s="3" cm="1">
        <f t="array" ref="M961">_xlfn.XLOOKUP(J961,'US Export Rates'!$C$7:$S$7,_xlfn.XLOOKUP(Rateload!L961,'US Export Rates'!$A$8:$A$159,'US Export Rates'!$C$8:$S$159,0,0),0,0)</f>
        <v>143.09</v>
      </c>
      <c r="N961" t="s">
        <v>19</v>
      </c>
      <c r="O961" t="s">
        <v>59</v>
      </c>
      <c r="P961" t="s">
        <v>17</v>
      </c>
      <c r="Q961" t="str">
        <f t="shared" si="14"/>
        <v>('DHL','1/1/2025','1/1/2026','11706','Export','US','NULL','Express','Non-Document','G','52','53',143.09,'Flat','Dell_DHL2025Rates',NULL),</v>
      </c>
    </row>
    <row r="962" spans="1:17" x14ac:dyDescent="0.3">
      <c r="A962" t="s">
        <v>14</v>
      </c>
      <c r="B962" s="1" t="s">
        <v>57</v>
      </c>
      <c r="C962" s="1" t="s">
        <v>58</v>
      </c>
      <c r="D962">
        <v>11706</v>
      </c>
      <c r="E962" t="s">
        <v>15</v>
      </c>
      <c r="F962" t="s">
        <v>16</v>
      </c>
      <c r="G962" t="s">
        <v>17</v>
      </c>
      <c r="H962" t="s">
        <v>33</v>
      </c>
      <c r="I962" t="s">
        <v>18</v>
      </c>
      <c r="J962" t="s">
        <v>26</v>
      </c>
      <c r="K962">
        <v>53</v>
      </c>
      <c r="L962" s="14">
        <v>54</v>
      </c>
      <c r="M962" s="3" cm="1">
        <f t="array" ref="M962">_xlfn.XLOOKUP(J962,'US Export Rates'!$C$7:$S$7,_xlfn.XLOOKUP(Rateload!L962,'US Export Rates'!$A$8:$A$159,'US Export Rates'!$C$8:$S$159,0,0),0,0)</f>
        <v>145.01</v>
      </c>
      <c r="N962" t="s">
        <v>19</v>
      </c>
      <c r="O962" t="s">
        <v>59</v>
      </c>
      <c r="P962" t="s">
        <v>17</v>
      </c>
      <c r="Q962" t="str">
        <f t="shared" si="14"/>
        <v>('DHL','1/1/2025','1/1/2026','11706','Export','US','NULL','Express','Non-Document','G','53','54',145.01,'Flat','Dell_DHL2025Rates',NULL),</v>
      </c>
    </row>
    <row r="963" spans="1:17" x14ac:dyDescent="0.3">
      <c r="A963" t="s">
        <v>14</v>
      </c>
      <c r="B963" s="1" t="s">
        <v>57</v>
      </c>
      <c r="C963" s="1" t="s">
        <v>58</v>
      </c>
      <c r="D963">
        <v>11706</v>
      </c>
      <c r="E963" t="s">
        <v>15</v>
      </c>
      <c r="F963" t="s">
        <v>16</v>
      </c>
      <c r="G963" t="s">
        <v>17</v>
      </c>
      <c r="H963" t="s">
        <v>33</v>
      </c>
      <c r="I963" t="s">
        <v>18</v>
      </c>
      <c r="J963" t="s">
        <v>26</v>
      </c>
      <c r="K963">
        <v>54</v>
      </c>
      <c r="L963" s="14">
        <v>55</v>
      </c>
      <c r="M963" s="3" cm="1">
        <f t="array" ref="M963">_xlfn.XLOOKUP(J963,'US Export Rates'!$C$7:$S$7,_xlfn.XLOOKUP(Rateload!L963,'US Export Rates'!$A$8:$A$159,'US Export Rates'!$C$8:$S$159,0,0),0,0)</f>
        <v>146.93</v>
      </c>
      <c r="N963" t="s">
        <v>19</v>
      </c>
      <c r="O963" t="s">
        <v>59</v>
      </c>
      <c r="P963" t="s">
        <v>17</v>
      </c>
      <c r="Q963" t="str">
        <f t="shared" ref="Q963:Q1026" si="15">IF(
    OR(ROW(A963)=2, MOD(ROW(A963),1000)=0),
    "insert into [TNL_RATING].[dbo].[dhl_express_rate_master] values ('" &amp; A963 &amp; "','" &amp; B963 &amp; "','" &amp; C963 &amp; "','" &amp; D963 &amp; "','" &amp; E963 &amp; "','" &amp; F963 &amp; "','" &amp; G963 &amp; "','" &amp; H963 &amp; "','" &amp; I963 &amp; "','" &amp; J963 &amp; "','" &amp; K963 &amp; "','" &amp; L963 &amp; "'," &amp; M963 &amp; ",'" &amp; N963 &amp; "','" &amp; O963 &amp; "'," &amp; P963 &amp; "),",
    IF(
        OR(A964="", MOD(ROW(A964),1000)=0),
        "('" &amp; A963 &amp; "','" &amp; B963 &amp; "','" &amp; C963 &amp; "','" &amp; D963 &amp; "','" &amp; E963 &amp; "','" &amp; F963 &amp; "','" &amp; G963 &amp; "','" &amp; H963 &amp; "','" &amp; I963 &amp; "','" &amp; J963 &amp; "','" &amp; K963 &amp; "','" &amp; L963 &amp; "'," &amp; M963 &amp; ",'" &amp; N963 &amp; "','" &amp; O963 &amp; "'," &amp; P963 &amp; ")",
        "('" &amp; A963 &amp; "','" &amp; B963 &amp; "','" &amp; C963 &amp; "','" &amp; D963 &amp; "','" &amp; E963 &amp; "','" &amp; F963 &amp; "','" &amp; G963 &amp; "','" &amp; H963 &amp; "','" &amp; I963 &amp; "','" &amp; J963 &amp; "','" &amp; K963 &amp; "','" &amp; L963 &amp; "'," &amp; M963 &amp; ",'" &amp; N963 &amp; "','" &amp; O963 &amp; "'," &amp; P963 &amp; "),"
    )
)</f>
        <v>('DHL','1/1/2025','1/1/2026','11706','Export','US','NULL','Express','Non-Document','G','54','55',146.93,'Flat','Dell_DHL2025Rates',NULL),</v>
      </c>
    </row>
    <row r="964" spans="1:17" x14ac:dyDescent="0.3">
      <c r="A964" t="s">
        <v>14</v>
      </c>
      <c r="B964" s="1" t="s">
        <v>57</v>
      </c>
      <c r="C964" s="1" t="s">
        <v>58</v>
      </c>
      <c r="D964">
        <v>11706</v>
      </c>
      <c r="E964" t="s">
        <v>15</v>
      </c>
      <c r="F964" t="s">
        <v>16</v>
      </c>
      <c r="G964" t="s">
        <v>17</v>
      </c>
      <c r="H964" t="s">
        <v>33</v>
      </c>
      <c r="I964" t="s">
        <v>18</v>
      </c>
      <c r="J964" t="s">
        <v>26</v>
      </c>
      <c r="K964">
        <v>55</v>
      </c>
      <c r="L964" s="14">
        <v>56</v>
      </c>
      <c r="M964" s="3" cm="1">
        <f t="array" ref="M964">_xlfn.XLOOKUP(J964,'US Export Rates'!$C$7:$S$7,_xlfn.XLOOKUP(Rateload!L964,'US Export Rates'!$A$8:$A$159,'US Export Rates'!$C$8:$S$159,0,0),0,0)</f>
        <v>148.85</v>
      </c>
      <c r="N964" t="s">
        <v>19</v>
      </c>
      <c r="O964" t="s">
        <v>59</v>
      </c>
      <c r="P964" t="s">
        <v>17</v>
      </c>
      <c r="Q964" t="str">
        <f t="shared" si="15"/>
        <v>('DHL','1/1/2025','1/1/2026','11706','Export','US','NULL','Express','Non-Document','G','55','56',148.85,'Flat','Dell_DHL2025Rates',NULL),</v>
      </c>
    </row>
    <row r="965" spans="1:17" x14ac:dyDescent="0.3">
      <c r="A965" t="s">
        <v>14</v>
      </c>
      <c r="B965" s="1" t="s">
        <v>57</v>
      </c>
      <c r="C965" s="1" t="s">
        <v>58</v>
      </c>
      <c r="D965">
        <v>11706</v>
      </c>
      <c r="E965" t="s">
        <v>15</v>
      </c>
      <c r="F965" t="s">
        <v>16</v>
      </c>
      <c r="G965" t="s">
        <v>17</v>
      </c>
      <c r="H965" t="s">
        <v>33</v>
      </c>
      <c r="I965" t="s">
        <v>18</v>
      </c>
      <c r="J965" t="s">
        <v>26</v>
      </c>
      <c r="K965">
        <v>56</v>
      </c>
      <c r="L965" s="14">
        <v>57</v>
      </c>
      <c r="M965" s="3" cm="1">
        <f t="array" ref="M965">_xlfn.XLOOKUP(J965,'US Export Rates'!$C$7:$S$7,_xlfn.XLOOKUP(Rateload!L965,'US Export Rates'!$A$8:$A$159,'US Export Rates'!$C$8:$S$159,0,0),0,0)</f>
        <v>150.77000000000001</v>
      </c>
      <c r="N965" t="s">
        <v>19</v>
      </c>
      <c r="O965" t="s">
        <v>59</v>
      </c>
      <c r="P965" t="s">
        <v>17</v>
      </c>
      <c r="Q965" t="str">
        <f t="shared" si="15"/>
        <v>('DHL','1/1/2025','1/1/2026','11706','Export','US','NULL','Express','Non-Document','G','56','57',150.77,'Flat','Dell_DHL2025Rates',NULL),</v>
      </c>
    </row>
    <row r="966" spans="1:17" x14ac:dyDescent="0.3">
      <c r="A966" t="s">
        <v>14</v>
      </c>
      <c r="B966" s="1" t="s">
        <v>57</v>
      </c>
      <c r="C966" s="1" t="s">
        <v>58</v>
      </c>
      <c r="D966">
        <v>11706</v>
      </c>
      <c r="E966" t="s">
        <v>15</v>
      </c>
      <c r="F966" t="s">
        <v>16</v>
      </c>
      <c r="G966" t="s">
        <v>17</v>
      </c>
      <c r="H966" t="s">
        <v>33</v>
      </c>
      <c r="I966" t="s">
        <v>18</v>
      </c>
      <c r="J966" t="s">
        <v>26</v>
      </c>
      <c r="K966">
        <v>57</v>
      </c>
      <c r="L966" s="14">
        <v>58</v>
      </c>
      <c r="M966" s="3" cm="1">
        <f t="array" ref="M966">_xlfn.XLOOKUP(J966,'US Export Rates'!$C$7:$S$7,_xlfn.XLOOKUP(Rateload!L966,'US Export Rates'!$A$8:$A$159,'US Export Rates'!$C$8:$S$159,0,0),0,0)</f>
        <v>152.69</v>
      </c>
      <c r="N966" t="s">
        <v>19</v>
      </c>
      <c r="O966" t="s">
        <v>59</v>
      </c>
      <c r="P966" t="s">
        <v>17</v>
      </c>
      <c r="Q966" t="str">
        <f t="shared" si="15"/>
        <v>('DHL','1/1/2025','1/1/2026','11706','Export','US','NULL','Express','Non-Document','G','57','58',152.69,'Flat','Dell_DHL2025Rates',NULL),</v>
      </c>
    </row>
    <row r="967" spans="1:17" x14ac:dyDescent="0.3">
      <c r="A967" t="s">
        <v>14</v>
      </c>
      <c r="B967" s="1" t="s">
        <v>57</v>
      </c>
      <c r="C967" s="1" t="s">
        <v>58</v>
      </c>
      <c r="D967">
        <v>11706</v>
      </c>
      <c r="E967" t="s">
        <v>15</v>
      </c>
      <c r="F967" t="s">
        <v>16</v>
      </c>
      <c r="G967" t="s">
        <v>17</v>
      </c>
      <c r="H967" t="s">
        <v>33</v>
      </c>
      <c r="I967" t="s">
        <v>18</v>
      </c>
      <c r="J967" t="s">
        <v>26</v>
      </c>
      <c r="K967">
        <v>58</v>
      </c>
      <c r="L967" s="14">
        <v>59</v>
      </c>
      <c r="M967" s="3" cm="1">
        <f t="array" ref="M967">_xlfn.XLOOKUP(J967,'US Export Rates'!$C$7:$S$7,_xlfn.XLOOKUP(Rateload!L967,'US Export Rates'!$A$8:$A$159,'US Export Rates'!$C$8:$S$159,0,0),0,0)</f>
        <v>154.61000000000001</v>
      </c>
      <c r="N967" t="s">
        <v>19</v>
      </c>
      <c r="O967" t="s">
        <v>59</v>
      </c>
      <c r="P967" t="s">
        <v>17</v>
      </c>
      <c r="Q967" t="str">
        <f t="shared" si="15"/>
        <v>('DHL','1/1/2025','1/1/2026','11706','Export','US','NULL','Express','Non-Document','G','58','59',154.61,'Flat','Dell_DHL2025Rates',NULL),</v>
      </c>
    </row>
    <row r="968" spans="1:17" x14ac:dyDescent="0.3">
      <c r="A968" t="s">
        <v>14</v>
      </c>
      <c r="B968" s="1" t="s">
        <v>57</v>
      </c>
      <c r="C968" s="1" t="s">
        <v>58</v>
      </c>
      <c r="D968">
        <v>11706</v>
      </c>
      <c r="E968" t="s">
        <v>15</v>
      </c>
      <c r="F968" t="s">
        <v>16</v>
      </c>
      <c r="G968" t="s">
        <v>17</v>
      </c>
      <c r="H968" t="s">
        <v>33</v>
      </c>
      <c r="I968" t="s">
        <v>18</v>
      </c>
      <c r="J968" t="s">
        <v>26</v>
      </c>
      <c r="K968">
        <v>59</v>
      </c>
      <c r="L968" s="14">
        <v>60</v>
      </c>
      <c r="M968" s="3" cm="1">
        <f t="array" ref="M968">_xlfn.XLOOKUP(J968,'US Export Rates'!$C$7:$S$7,_xlfn.XLOOKUP(Rateload!L968,'US Export Rates'!$A$8:$A$159,'US Export Rates'!$C$8:$S$159,0,0),0,0)</f>
        <v>156.53</v>
      </c>
      <c r="N968" t="s">
        <v>19</v>
      </c>
      <c r="O968" t="s">
        <v>59</v>
      </c>
      <c r="P968" t="s">
        <v>17</v>
      </c>
      <c r="Q968" t="str">
        <f t="shared" si="15"/>
        <v>('DHL','1/1/2025','1/1/2026','11706','Export','US','NULL','Express','Non-Document','G','59','60',156.53,'Flat','Dell_DHL2025Rates',NULL),</v>
      </c>
    </row>
    <row r="969" spans="1:17" x14ac:dyDescent="0.3">
      <c r="A969" t="s">
        <v>14</v>
      </c>
      <c r="B969" s="1" t="s">
        <v>57</v>
      </c>
      <c r="C969" s="1" t="s">
        <v>58</v>
      </c>
      <c r="D969">
        <v>11706</v>
      </c>
      <c r="E969" t="s">
        <v>15</v>
      </c>
      <c r="F969" t="s">
        <v>16</v>
      </c>
      <c r="G969" t="s">
        <v>17</v>
      </c>
      <c r="H969" t="s">
        <v>33</v>
      </c>
      <c r="I969" t="s">
        <v>18</v>
      </c>
      <c r="J969" t="s">
        <v>26</v>
      </c>
      <c r="K969">
        <v>60</v>
      </c>
      <c r="L969" s="14">
        <v>61</v>
      </c>
      <c r="M969" s="3" cm="1">
        <f t="array" ref="M969">_xlfn.XLOOKUP(J969,'US Export Rates'!$C$7:$S$7,_xlfn.XLOOKUP(Rateload!L969,'US Export Rates'!$A$8:$A$159,'US Export Rates'!$C$8:$S$159,0,0),0,0)</f>
        <v>158.44999999999999</v>
      </c>
      <c r="N969" t="s">
        <v>19</v>
      </c>
      <c r="O969" t="s">
        <v>59</v>
      </c>
      <c r="P969" t="s">
        <v>17</v>
      </c>
      <c r="Q969" t="str">
        <f t="shared" si="15"/>
        <v>('DHL','1/1/2025','1/1/2026','11706','Export','US','NULL','Express','Non-Document','G','60','61',158.45,'Flat','Dell_DHL2025Rates',NULL),</v>
      </c>
    </row>
    <row r="970" spans="1:17" x14ac:dyDescent="0.3">
      <c r="A970" t="s">
        <v>14</v>
      </c>
      <c r="B970" s="1" t="s">
        <v>57</v>
      </c>
      <c r="C970" s="1" t="s">
        <v>58</v>
      </c>
      <c r="D970">
        <v>11706</v>
      </c>
      <c r="E970" t="s">
        <v>15</v>
      </c>
      <c r="F970" t="s">
        <v>16</v>
      </c>
      <c r="G970" t="s">
        <v>17</v>
      </c>
      <c r="H970" t="s">
        <v>33</v>
      </c>
      <c r="I970" t="s">
        <v>18</v>
      </c>
      <c r="J970" t="s">
        <v>26</v>
      </c>
      <c r="K970">
        <v>61</v>
      </c>
      <c r="L970" s="14">
        <v>62</v>
      </c>
      <c r="M970" s="3" cm="1">
        <f t="array" ref="M970">_xlfn.XLOOKUP(J970,'US Export Rates'!$C$7:$S$7,_xlfn.XLOOKUP(Rateload!L970,'US Export Rates'!$A$8:$A$159,'US Export Rates'!$C$8:$S$159,0,0),0,0)</f>
        <v>160.37</v>
      </c>
      <c r="N970" t="s">
        <v>19</v>
      </c>
      <c r="O970" t="s">
        <v>59</v>
      </c>
      <c r="P970" t="s">
        <v>17</v>
      </c>
      <c r="Q970" t="str">
        <f t="shared" si="15"/>
        <v>('DHL','1/1/2025','1/1/2026','11706','Export','US','NULL','Express','Non-Document','G','61','62',160.37,'Flat','Dell_DHL2025Rates',NULL),</v>
      </c>
    </row>
    <row r="971" spans="1:17" x14ac:dyDescent="0.3">
      <c r="A971" t="s">
        <v>14</v>
      </c>
      <c r="B971" s="1" t="s">
        <v>57</v>
      </c>
      <c r="C971" s="1" t="s">
        <v>58</v>
      </c>
      <c r="D971">
        <v>11706</v>
      </c>
      <c r="E971" t="s">
        <v>15</v>
      </c>
      <c r="F971" t="s">
        <v>16</v>
      </c>
      <c r="G971" t="s">
        <v>17</v>
      </c>
      <c r="H971" t="s">
        <v>33</v>
      </c>
      <c r="I971" t="s">
        <v>18</v>
      </c>
      <c r="J971" t="s">
        <v>26</v>
      </c>
      <c r="K971">
        <v>62</v>
      </c>
      <c r="L971" s="14">
        <v>63</v>
      </c>
      <c r="M971" s="3" cm="1">
        <f t="array" ref="M971">_xlfn.XLOOKUP(J971,'US Export Rates'!$C$7:$S$7,_xlfn.XLOOKUP(Rateload!L971,'US Export Rates'!$A$8:$A$159,'US Export Rates'!$C$8:$S$159,0,0),0,0)</f>
        <v>162.29</v>
      </c>
      <c r="N971" t="s">
        <v>19</v>
      </c>
      <c r="O971" t="s">
        <v>59</v>
      </c>
      <c r="P971" t="s">
        <v>17</v>
      </c>
      <c r="Q971" t="str">
        <f t="shared" si="15"/>
        <v>('DHL','1/1/2025','1/1/2026','11706','Export','US','NULL','Express','Non-Document','G','62','63',162.29,'Flat','Dell_DHL2025Rates',NULL),</v>
      </c>
    </row>
    <row r="972" spans="1:17" x14ac:dyDescent="0.3">
      <c r="A972" t="s">
        <v>14</v>
      </c>
      <c r="B972" s="1" t="s">
        <v>57</v>
      </c>
      <c r="C972" s="1" t="s">
        <v>58</v>
      </c>
      <c r="D972">
        <v>11706</v>
      </c>
      <c r="E972" t="s">
        <v>15</v>
      </c>
      <c r="F972" t="s">
        <v>16</v>
      </c>
      <c r="G972" t="s">
        <v>17</v>
      </c>
      <c r="H972" t="s">
        <v>33</v>
      </c>
      <c r="I972" t="s">
        <v>18</v>
      </c>
      <c r="J972" t="s">
        <v>26</v>
      </c>
      <c r="K972">
        <v>63</v>
      </c>
      <c r="L972" s="14">
        <v>64</v>
      </c>
      <c r="M972" s="3" cm="1">
        <f t="array" ref="M972">_xlfn.XLOOKUP(J972,'US Export Rates'!$C$7:$S$7,_xlfn.XLOOKUP(Rateload!L972,'US Export Rates'!$A$8:$A$159,'US Export Rates'!$C$8:$S$159,0,0),0,0)</f>
        <v>164.21</v>
      </c>
      <c r="N972" t="s">
        <v>19</v>
      </c>
      <c r="O972" t="s">
        <v>59</v>
      </c>
      <c r="P972" t="s">
        <v>17</v>
      </c>
      <c r="Q972" t="str">
        <f t="shared" si="15"/>
        <v>('DHL','1/1/2025','1/1/2026','11706','Export','US','NULL','Express','Non-Document','G','63','64',164.21,'Flat','Dell_DHL2025Rates',NULL),</v>
      </c>
    </row>
    <row r="973" spans="1:17" x14ac:dyDescent="0.3">
      <c r="A973" t="s">
        <v>14</v>
      </c>
      <c r="B973" s="1" t="s">
        <v>57</v>
      </c>
      <c r="C973" s="1" t="s">
        <v>58</v>
      </c>
      <c r="D973">
        <v>11706</v>
      </c>
      <c r="E973" t="s">
        <v>15</v>
      </c>
      <c r="F973" t="s">
        <v>16</v>
      </c>
      <c r="G973" t="s">
        <v>17</v>
      </c>
      <c r="H973" t="s">
        <v>33</v>
      </c>
      <c r="I973" t="s">
        <v>18</v>
      </c>
      <c r="J973" t="s">
        <v>26</v>
      </c>
      <c r="K973">
        <v>64</v>
      </c>
      <c r="L973" s="14">
        <v>65</v>
      </c>
      <c r="M973" s="3" cm="1">
        <f t="array" ref="M973">_xlfn.XLOOKUP(J973,'US Export Rates'!$C$7:$S$7,_xlfn.XLOOKUP(Rateload!L973,'US Export Rates'!$A$8:$A$159,'US Export Rates'!$C$8:$S$159,0,0),0,0)</f>
        <v>166.13</v>
      </c>
      <c r="N973" t="s">
        <v>19</v>
      </c>
      <c r="O973" t="s">
        <v>59</v>
      </c>
      <c r="P973" t="s">
        <v>17</v>
      </c>
      <c r="Q973" t="str">
        <f t="shared" si="15"/>
        <v>('DHL','1/1/2025','1/1/2026','11706','Export','US','NULL','Express','Non-Document','G','64','65',166.13,'Flat','Dell_DHL2025Rates',NULL),</v>
      </c>
    </row>
    <row r="974" spans="1:17" x14ac:dyDescent="0.3">
      <c r="A974" t="s">
        <v>14</v>
      </c>
      <c r="B974" s="1" t="s">
        <v>57</v>
      </c>
      <c r="C974" s="1" t="s">
        <v>58</v>
      </c>
      <c r="D974">
        <v>11706</v>
      </c>
      <c r="E974" t="s">
        <v>15</v>
      </c>
      <c r="F974" t="s">
        <v>16</v>
      </c>
      <c r="G974" t="s">
        <v>17</v>
      </c>
      <c r="H974" t="s">
        <v>33</v>
      </c>
      <c r="I974" t="s">
        <v>18</v>
      </c>
      <c r="J974" t="s">
        <v>26</v>
      </c>
      <c r="K974">
        <v>65</v>
      </c>
      <c r="L974" s="14">
        <v>66</v>
      </c>
      <c r="M974" s="3" cm="1">
        <f t="array" ref="M974">_xlfn.XLOOKUP(J974,'US Export Rates'!$C$7:$S$7,_xlfn.XLOOKUP(Rateload!L974,'US Export Rates'!$A$8:$A$159,'US Export Rates'!$C$8:$S$159,0,0),0,0)</f>
        <v>168.05</v>
      </c>
      <c r="N974" t="s">
        <v>19</v>
      </c>
      <c r="O974" t="s">
        <v>59</v>
      </c>
      <c r="P974" t="s">
        <v>17</v>
      </c>
      <c r="Q974" t="str">
        <f t="shared" si="15"/>
        <v>('DHL','1/1/2025','1/1/2026','11706','Export','US','NULL','Express','Non-Document','G','65','66',168.05,'Flat','Dell_DHL2025Rates',NULL),</v>
      </c>
    </row>
    <row r="975" spans="1:17" x14ac:dyDescent="0.3">
      <c r="A975" t="s">
        <v>14</v>
      </c>
      <c r="B975" s="1" t="s">
        <v>57</v>
      </c>
      <c r="C975" s="1" t="s">
        <v>58</v>
      </c>
      <c r="D975">
        <v>11706</v>
      </c>
      <c r="E975" t="s">
        <v>15</v>
      </c>
      <c r="F975" t="s">
        <v>16</v>
      </c>
      <c r="G975" t="s">
        <v>17</v>
      </c>
      <c r="H975" t="s">
        <v>33</v>
      </c>
      <c r="I975" t="s">
        <v>18</v>
      </c>
      <c r="J975" t="s">
        <v>26</v>
      </c>
      <c r="K975">
        <v>66</v>
      </c>
      <c r="L975" s="14">
        <v>67</v>
      </c>
      <c r="M975" s="3" cm="1">
        <f t="array" ref="M975">_xlfn.XLOOKUP(J975,'US Export Rates'!$C$7:$S$7,_xlfn.XLOOKUP(Rateload!L975,'US Export Rates'!$A$8:$A$159,'US Export Rates'!$C$8:$S$159,0,0),0,0)</f>
        <v>169.97</v>
      </c>
      <c r="N975" t="s">
        <v>19</v>
      </c>
      <c r="O975" t="s">
        <v>59</v>
      </c>
      <c r="P975" t="s">
        <v>17</v>
      </c>
      <c r="Q975" t="str">
        <f t="shared" si="15"/>
        <v>('DHL','1/1/2025','1/1/2026','11706','Export','US','NULL','Express','Non-Document','G','66','67',169.97,'Flat','Dell_DHL2025Rates',NULL),</v>
      </c>
    </row>
    <row r="976" spans="1:17" x14ac:dyDescent="0.3">
      <c r="A976" t="s">
        <v>14</v>
      </c>
      <c r="B976" s="1" t="s">
        <v>57</v>
      </c>
      <c r="C976" s="1" t="s">
        <v>58</v>
      </c>
      <c r="D976">
        <v>11706</v>
      </c>
      <c r="E976" t="s">
        <v>15</v>
      </c>
      <c r="F976" t="s">
        <v>16</v>
      </c>
      <c r="G976" t="s">
        <v>17</v>
      </c>
      <c r="H976" t="s">
        <v>33</v>
      </c>
      <c r="I976" t="s">
        <v>18</v>
      </c>
      <c r="J976" t="s">
        <v>26</v>
      </c>
      <c r="K976">
        <v>67</v>
      </c>
      <c r="L976" s="14">
        <v>68</v>
      </c>
      <c r="M976" s="3" cm="1">
        <f t="array" ref="M976">_xlfn.XLOOKUP(J976,'US Export Rates'!$C$7:$S$7,_xlfn.XLOOKUP(Rateload!L976,'US Export Rates'!$A$8:$A$159,'US Export Rates'!$C$8:$S$159,0,0),0,0)</f>
        <v>171.89</v>
      </c>
      <c r="N976" t="s">
        <v>19</v>
      </c>
      <c r="O976" t="s">
        <v>59</v>
      </c>
      <c r="P976" t="s">
        <v>17</v>
      </c>
      <c r="Q976" t="str">
        <f t="shared" si="15"/>
        <v>('DHL','1/1/2025','1/1/2026','11706','Export','US','NULL','Express','Non-Document','G','67','68',171.89,'Flat','Dell_DHL2025Rates',NULL),</v>
      </c>
    </row>
    <row r="977" spans="1:17" x14ac:dyDescent="0.3">
      <c r="A977" t="s">
        <v>14</v>
      </c>
      <c r="B977" s="1" t="s">
        <v>57</v>
      </c>
      <c r="C977" s="1" t="s">
        <v>58</v>
      </c>
      <c r="D977">
        <v>11706</v>
      </c>
      <c r="E977" t="s">
        <v>15</v>
      </c>
      <c r="F977" t="s">
        <v>16</v>
      </c>
      <c r="G977" t="s">
        <v>17</v>
      </c>
      <c r="H977" t="s">
        <v>33</v>
      </c>
      <c r="I977" t="s">
        <v>18</v>
      </c>
      <c r="J977" t="s">
        <v>26</v>
      </c>
      <c r="K977">
        <v>68</v>
      </c>
      <c r="L977" s="14">
        <v>69</v>
      </c>
      <c r="M977" s="3" cm="1">
        <f t="array" ref="M977">_xlfn.XLOOKUP(J977,'US Export Rates'!$C$7:$S$7,_xlfn.XLOOKUP(Rateload!L977,'US Export Rates'!$A$8:$A$159,'US Export Rates'!$C$8:$S$159,0,0),0,0)</f>
        <v>173.81</v>
      </c>
      <c r="N977" t="s">
        <v>19</v>
      </c>
      <c r="O977" t="s">
        <v>59</v>
      </c>
      <c r="P977" t="s">
        <v>17</v>
      </c>
      <c r="Q977" t="str">
        <f t="shared" si="15"/>
        <v>('DHL','1/1/2025','1/1/2026','11706','Export','US','NULL','Express','Non-Document','G','68','69',173.81,'Flat','Dell_DHL2025Rates',NULL),</v>
      </c>
    </row>
    <row r="978" spans="1:17" x14ac:dyDescent="0.3">
      <c r="A978" t="s">
        <v>14</v>
      </c>
      <c r="B978" s="1" t="s">
        <v>57</v>
      </c>
      <c r="C978" s="1" t="s">
        <v>58</v>
      </c>
      <c r="D978">
        <v>11706</v>
      </c>
      <c r="E978" t="s">
        <v>15</v>
      </c>
      <c r="F978" t="s">
        <v>16</v>
      </c>
      <c r="G978" t="s">
        <v>17</v>
      </c>
      <c r="H978" t="s">
        <v>33</v>
      </c>
      <c r="I978" t="s">
        <v>18</v>
      </c>
      <c r="J978" t="s">
        <v>26</v>
      </c>
      <c r="K978">
        <v>69</v>
      </c>
      <c r="L978" s="14">
        <v>70</v>
      </c>
      <c r="M978" s="3" cm="1">
        <f t="array" ref="M978">_xlfn.XLOOKUP(J978,'US Export Rates'!$C$7:$S$7,_xlfn.XLOOKUP(Rateload!L978,'US Export Rates'!$A$8:$A$159,'US Export Rates'!$C$8:$S$159,0,0),0,0)</f>
        <v>175.73</v>
      </c>
      <c r="N978" t="s">
        <v>19</v>
      </c>
      <c r="O978" t="s">
        <v>59</v>
      </c>
      <c r="P978" t="s">
        <v>17</v>
      </c>
      <c r="Q978" t="str">
        <f t="shared" si="15"/>
        <v>('DHL','1/1/2025','1/1/2026','11706','Export','US','NULL','Express','Non-Document','G','69','70',175.73,'Flat','Dell_DHL2025Rates',NULL),</v>
      </c>
    </row>
    <row r="979" spans="1:17" x14ac:dyDescent="0.3">
      <c r="A979" t="s">
        <v>14</v>
      </c>
      <c r="B979" s="1" t="s">
        <v>57</v>
      </c>
      <c r="C979" s="1" t="s">
        <v>58</v>
      </c>
      <c r="D979">
        <v>11706</v>
      </c>
      <c r="E979" t="s">
        <v>15</v>
      </c>
      <c r="F979" t="s">
        <v>16</v>
      </c>
      <c r="G979" t="s">
        <v>17</v>
      </c>
      <c r="H979" t="s">
        <v>33</v>
      </c>
      <c r="I979" t="s">
        <v>18</v>
      </c>
      <c r="J979" t="s">
        <v>26</v>
      </c>
      <c r="K979">
        <v>70</v>
      </c>
      <c r="L979" s="14">
        <v>71</v>
      </c>
      <c r="M979" s="3" cm="1">
        <f t="array" ref="M979">_xlfn.XLOOKUP(J979,'US Export Rates'!$C$7:$S$7,_xlfn.XLOOKUP(Rateload!L979,'US Export Rates'!$A$8:$A$159,'US Export Rates'!$C$8:$S$159,0,0),0,0)</f>
        <v>177.63</v>
      </c>
      <c r="N979" t="s">
        <v>19</v>
      </c>
      <c r="O979" t="s">
        <v>59</v>
      </c>
      <c r="P979" t="s">
        <v>17</v>
      </c>
      <c r="Q979" t="str">
        <f t="shared" si="15"/>
        <v>('DHL','1/1/2025','1/1/2026','11706','Export','US','NULL','Express','Non-Document','G','70','71',177.63,'Flat','Dell_DHL2025Rates',NULL),</v>
      </c>
    </row>
    <row r="980" spans="1:17" x14ac:dyDescent="0.3">
      <c r="A980" t="s">
        <v>14</v>
      </c>
      <c r="B980" s="1" t="s">
        <v>57</v>
      </c>
      <c r="C980" s="1" t="s">
        <v>58</v>
      </c>
      <c r="D980">
        <v>11706</v>
      </c>
      <c r="E980" t="s">
        <v>15</v>
      </c>
      <c r="F980" t="s">
        <v>16</v>
      </c>
      <c r="G980" t="s">
        <v>17</v>
      </c>
      <c r="H980" t="s">
        <v>33</v>
      </c>
      <c r="I980" t="s">
        <v>18</v>
      </c>
      <c r="J980" t="s">
        <v>26</v>
      </c>
      <c r="K980">
        <v>71</v>
      </c>
      <c r="L980" s="14">
        <v>72</v>
      </c>
      <c r="M980" s="3" cm="1">
        <f t="array" ref="M980">_xlfn.XLOOKUP(J980,'US Export Rates'!$C$7:$S$7,_xlfn.XLOOKUP(Rateload!L980,'US Export Rates'!$A$8:$A$159,'US Export Rates'!$C$8:$S$159,0,0),0,0)</f>
        <v>179.53</v>
      </c>
      <c r="N980" t="s">
        <v>19</v>
      </c>
      <c r="O980" t="s">
        <v>59</v>
      </c>
      <c r="P980" t="s">
        <v>17</v>
      </c>
      <c r="Q980" t="str">
        <f t="shared" si="15"/>
        <v>('DHL','1/1/2025','1/1/2026','11706','Export','US','NULL','Express','Non-Document','G','71','72',179.53,'Flat','Dell_DHL2025Rates',NULL),</v>
      </c>
    </row>
    <row r="981" spans="1:17" x14ac:dyDescent="0.3">
      <c r="A981" t="s">
        <v>14</v>
      </c>
      <c r="B981" s="1" t="s">
        <v>57</v>
      </c>
      <c r="C981" s="1" t="s">
        <v>58</v>
      </c>
      <c r="D981">
        <v>11706</v>
      </c>
      <c r="E981" t="s">
        <v>15</v>
      </c>
      <c r="F981" t="s">
        <v>16</v>
      </c>
      <c r="G981" t="s">
        <v>17</v>
      </c>
      <c r="H981" t="s">
        <v>33</v>
      </c>
      <c r="I981" t="s">
        <v>18</v>
      </c>
      <c r="J981" t="s">
        <v>26</v>
      </c>
      <c r="K981">
        <v>72</v>
      </c>
      <c r="L981" s="14">
        <v>73</v>
      </c>
      <c r="M981" s="3" cm="1">
        <f t="array" ref="M981">_xlfn.XLOOKUP(J981,'US Export Rates'!$C$7:$S$7,_xlfn.XLOOKUP(Rateload!L981,'US Export Rates'!$A$8:$A$159,'US Export Rates'!$C$8:$S$159,0,0),0,0)</f>
        <v>181.43</v>
      </c>
      <c r="N981" t="s">
        <v>19</v>
      </c>
      <c r="O981" t="s">
        <v>59</v>
      </c>
      <c r="P981" t="s">
        <v>17</v>
      </c>
      <c r="Q981" t="str">
        <f t="shared" si="15"/>
        <v>('DHL','1/1/2025','1/1/2026','11706','Export','US','NULL','Express','Non-Document','G','72','73',181.43,'Flat','Dell_DHL2025Rates',NULL),</v>
      </c>
    </row>
    <row r="982" spans="1:17" x14ac:dyDescent="0.3">
      <c r="A982" t="s">
        <v>14</v>
      </c>
      <c r="B982" s="1" t="s">
        <v>57</v>
      </c>
      <c r="C982" s="1" t="s">
        <v>58</v>
      </c>
      <c r="D982">
        <v>11706</v>
      </c>
      <c r="E982" t="s">
        <v>15</v>
      </c>
      <c r="F982" t="s">
        <v>16</v>
      </c>
      <c r="G982" t="s">
        <v>17</v>
      </c>
      <c r="H982" t="s">
        <v>33</v>
      </c>
      <c r="I982" t="s">
        <v>18</v>
      </c>
      <c r="J982" t="s">
        <v>26</v>
      </c>
      <c r="K982">
        <v>73</v>
      </c>
      <c r="L982" s="14">
        <v>74</v>
      </c>
      <c r="M982" s="3" cm="1">
        <f t="array" ref="M982">_xlfn.XLOOKUP(J982,'US Export Rates'!$C$7:$S$7,_xlfn.XLOOKUP(Rateload!L982,'US Export Rates'!$A$8:$A$159,'US Export Rates'!$C$8:$S$159,0,0),0,0)</f>
        <v>183.33</v>
      </c>
      <c r="N982" t="s">
        <v>19</v>
      </c>
      <c r="O982" t="s">
        <v>59</v>
      </c>
      <c r="P982" t="s">
        <v>17</v>
      </c>
      <c r="Q982" t="str">
        <f t="shared" si="15"/>
        <v>('DHL','1/1/2025','1/1/2026','11706','Export','US','NULL','Express','Non-Document','G','73','74',183.33,'Flat','Dell_DHL2025Rates',NULL),</v>
      </c>
    </row>
    <row r="983" spans="1:17" x14ac:dyDescent="0.3">
      <c r="A983" t="s">
        <v>14</v>
      </c>
      <c r="B983" s="1" t="s">
        <v>57</v>
      </c>
      <c r="C983" s="1" t="s">
        <v>58</v>
      </c>
      <c r="D983">
        <v>11706</v>
      </c>
      <c r="E983" t="s">
        <v>15</v>
      </c>
      <c r="F983" t="s">
        <v>16</v>
      </c>
      <c r="G983" t="s">
        <v>17</v>
      </c>
      <c r="H983" t="s">
        <v>33</v>
      </c>
      <c r="I983" t="s">
        <v>18</v>
      </c>
      <c r="J983" t="s">
        <v>26</v>
      </c>
      <c r="K983">
        <v>74</v>
      </c>
      <c r="L983" s="14">
        <v>75</v>
      </c>
      <c r="M983" s="3" cm="1">
        <f t="array" ref="M983">_xlfn.XLOOKUP(J983,'US Export Rates'!$C$7:$S$7,_xlfn.XLOOKUP(Rateload!L983,'US Export Rates'!$A$8:$A$159,'US Export Rates'!$C$8:$S$159,0,0),0,0)</f>
        <v>185.23</v>
      </c>
      <c r="N983" t="s">
        <v>19</v>
      </c>
      <c r="O983" t="s">
        <v>59</v>
      </c>
      <c r="P983" t="s">
        <v>17</v>
      </c>
      <c r="Q983" t="str">
        <f t="shared" si="15"/>
        <v>('DHL','1/1/2025','1/1/2026','11706','Export','US','NULL','Express','Non-Document','G','74','75',185.23,'Flat','Dell_DHL2025Rates',NULL),</v>
      </c>
    </row>
    <row r="984" spans="1:17" x14ac:dyDescent="0.3">
      <c r="A984" t="s">
        <v>14</v>
      </c>
      <c r="B984" s="1" t="s">
        <v>57</v>
      </c>
      <c r="C984" s="1" t="s">
        <v>58</v>
      </c>
      <c r="D984">
        <v>11706</v>
      </c>
      <c r="E984" t="s">
        <v>15</v>
      </c>
      <c r="F984" t="s">
        <v>16</v>
      </c>
      <c r="G984" t="s">
        <v>17</v>
      </c>
      <c r="H984" t="s">
        <v>33</v>
      </c>
      <c r="I984" t="s">
        <v>18</v>
      </c>
      <c r="J984" t="s">
        <v>26</v>
      </c>
      <c r="K984">
        <v>75</v>
      </c>
      <c r="L984" s="14">
        <v>76</v>
      </c>
      <c r="M984" s="3" cm="1">
        <f t="array" ref="M984">_xlfn.XLOOKUP(J984,'US Export Rates'!$C$7:$S$7,_xlfn.XLOOKUP(Rateload!L984,'US Export Rates'!$A$8:$A$159,'US Export Rates'!$C$8:$S$159,0,0),0,0)</f>
        <v>187.13</v>
      </c>
      <c r="N984" t="s">
        <v>19</v>
      </c>
      <c r="O984" t="s">
        <v>59</v>
      </c>
      <c r="P984" t="s">
        <v>17</v>
      </c>
      <c r="Q984" t="str">
        <f t="shared" si="15"/>
        <v>('DHL','1/1/2025','1/1/2026','11706','Export','US','NULL','Express','Non-Document','G','75','76',187.13,'Flat','Dell_DHL2025Rates',NULL),</v>
      </c>
    </row>
    <row r="985" spans="1:17" x14ac:dyDescent="0.3">
      <c r="A985" t="s">
        <v>14</v>
      </c>
      <c r="B985" s="1" t="s">
        <v>57</v>
      </c>
      <c r="C985" s="1" t="s">
        <v>58</v>
      </c>
      <c r="D985">
        <v>11706</v>
      </c>
      <c r="E985" t="s">
        <v>15</v>
      </c>
      <c r="F985" t="s">
        <v>16</v>
      </c>
      <c r="G985" t="s">
        <v>17</v>
      </c>
      <c r="H985" t="s">
        <v>33</v>
      </c>
      <c r="I985" t="s">
        <v>18</v>
      </c>
      <c r="J985" t="s">
        <v>26</v>
      </c>
      <c r="K985">
        <v>76</v>
      </c>
      <c r="L985" s="14">
        <v>77</v>
      </c>
      <c r="M985" s="3" cm="1">
        <f t="array" ref="M985">_xlfn.XLOOKUP(J985,'US Export Rates'!$C$7:$S$7,_xlfn.XLOOKUP(Rateload!L985,'US Export Rates'!$A$8:$A$159,'US Export Rates'!$C$8:$S$159,0,0),0,0)</f>
        <v>189.03</v>
      </c>
      <c r="N985" t="s">
        <v>19</v>
      </c>
      <c r="O985" t="s">
        <v>59</v>
      </c>
      <c r="P985" t="s">
        <v>17</v>
      </c>
      <c r="Q985" t="str">
        <f t="shared" si="15"/>
        <v>('DHL','1/1/2025','1/1/2026','11706','Export','US','NULL','Express','Non-Document','G','76','77',189.03,'Flat','Dell_DHL2025Rates',NULL),</v>
      </c>
    </row>
    <row r="986" spans="1:17" x14ac:dyDescent="0.3">
      <c r="A986" t="s">
        <v>14</v>
      </c>
      <c r="B986" s="1" t="s">
        <v>57</v>
      </c>
      <c r="C986" s="1" t="s">
        <v>58</v>
      </c>
      <c r="D986">
        <v>11706</v>
      </c>
      <c r="E986" t="s">
        <v>15</v>
      </c>
      <c r="F986" t="s">
        <v>16</v>
      </c>
      <c r="G986" t="s">
        <v>17</v>
      </c>
      <c r="H986" t="s">
        <v>33</v>
      </c>
      <c r="I986" t="s">
        <v>18</v>
      </c>
      <c r="J986" t="s">
        <v>26</v>
      </c>
      <c r="K986">
        <v>77</v>
      </c>
      <c r="L986" s="14">
        <v>78</v>
      </c>
      <c r="M986" s="3" cm="1">
        <f t="array" ref="M986">_xlfn.XLOOKUP(J986,'US Export Rates'!$C$7:$S$7,_xlfn.XLOOKUP(Rateload!L986,'US Export Rates'!$A$8:$A$159,'US Export Rates'!$C$8:$S$159,0,0),0,0)</f>
        <v>190.93</v>
      </c>
      <c r="N986" t="s">
        <v>19</v>
      </c>
      <c r="O986" t="s">
        <v>59</v>
      </c>
      <c r="P986" t="s">
        <v>17</v>
      </c>
      <c r="Q986" t="str">
        <f t="shared" si="15"/>
        <v>('DHL','1/1/2025','1/1/2026','11706','Export','US','NULL','Express','Non-Document','G','77','78',190.93,'Flat','Dell_DHL2025Rates',NULL),</v>
      </c>
    </row>
    <row r="987" spans="1:17" x14ac:dyDescent="0.3">
      <c r="A987" t="s">
        <v>14</v>
      </c>
      <c r="B987" s="1" t="s">
        <v>57</v>
      </c>
      <c r="C987" s="1" t="s">
        <v>58</v>
      </c>
      <c r="D987">
        <v>11706</v>
      </c>
      <c r="E987" t="s">
        <v>15</v>
      </c>
      <c r="F987" t="s">
        <v>16</v>
      </c>
      <c r="G987" t="s">
        <v>17</v>
      </c>
      <c r="H987" t="s">
        <v>33</v>
      </c>
      <c r="I987" t="s">
        <v>18</v>
      </c>
      <c r="J987" t="s">
        <v>26</v>
      </c>
      <c r="K987">
        <v>78</v>
      </c>
      <c r="L987" s="14">
        <v>79</v>
      </c>
      <c r="M987" s="3" cm="1">
        <f t="array" ref="M987">_xlfn.XLOOKUP(J987,'US Export Rates'!$C$7:$S$7,_xlfn.XLOOKUP(Rateload!L987,'US Export Rates'!$A$8:$A$159,'US Export Rates'!$C$8:$S$159,0,0),0,0)</f>
        <v>192.83</v>
      </c>
      <c r="N987" t="s">
        <v>19</v>
      </c>
      <c r="O987" t="s">
        <v>59</v>
      </c>
      <c r="P987" t="s">
        <v>17</v>
      </c>
      <c r="Q987" t="str">
        <f t="shared" si="15"/>
        <v>('DHL','1/1/2025','1/1/2026','11706','Export','US','NULL','Express','Non-Document','G','78','79',192.83,'Flat','Dell_DHL2025Rates',NULL),</v>
      </c>
    </row>
    <row r="988" spans="1:17" x14ac:dyDescent="0.3">
      <c r="A988" t="s">
        <v>14</v>
      </c>
      <c r="B988" s="1" t="s">
        <v>57</v>
      </c>
      <c r="C988" s="1" t="s">
        <v>58</v>
      </c>
      <c r="D988">
        <v>11706</v>
      </c>
      <c r="E988" t="s">
        <v>15</v>
      </c>
      <c r="F988" t="s">
        <v>16</v>
      </c>
      <c r="G988" t="s">
        <v>17</v>
      </c>
      <c r="H988" t="s">
        <v>33</v>
      </c>
      <c r="I988" t="s">
        <v>18</v>
      </c>
      <c r="J988" t="s">
        <v>26</v>
      </c>
      <c r="K988">
        <v>79</v>
      </c>
      <c r="L988" s="14">
        <v>80</v>
      </c>
      <c r="M988" s="3" cm="1">
        <f t="array" ref="M988">_xlfn.XLOOKUP(J988,'US Export Rates'!$C$7:$S$7,_xlfn.XLOOKUP(Rateload!L988,'US Export Rates'!$A$8:$A$159,'US Export Rates'!$C$8:$S$159,0,0),0,0)</f>
        <v>194.73</v>
      </c>
      <c r="N988" t="s">
        <v>19</v>
      </c>
      <c r="O988" t="s">
        <v>59</v>
      </c>
      <c r="P988" t="s">
        <v>17</v>
      </c>
      <c r="Q988" t="str">
        <f t="shared" si="15"/>
        <v>('DHL','1/1/2025','1/1/2026','11706','Export','US','NULL','Express','Non-Document','G','79','80',194.73,'Flat','Dell_DHL2025Rates',NULL),</v>
      </c>
    </row>
    <row r="989" spans="1:17" x14ac:dyDescent="0.3">
      <c r="A989" t="s">
        <v>14</v>
      </c>
      <c r="B989" s="1" t="s">
        <v>57</v>
      </c>
      <c r="C989" s="1" t="s">
        <v>58</v>
      </c>
      <c r="D989">
        <v>11706</v>
      </c>
      <c r="E989" t="s">
        <v>15</v>
      </c>
      <c r="F989" t="s">
        <v>16</v>
      </c>
      <c r="G989" t="s">
        <v>17</v>
      </c>
      <c r="H989" t="s">
        <v>33</v>
      </c>
      <c r="I989" t="s">
        <v>18</v>
      </c>
      <c r="J989" t="s">
        <v>26</v>
      </c>
      <c r="K989">
        <v>80</v>
      </c>
      <c r="L989" s="14">
        <v>81</v>
      </c>
      <c r="M989" s="3" cm="1">
        <f t="array" ref="M989">_xlfn.XLOOKUP(J989,'US Export Rates'!$C$7:$S$7,_xlfn.XLOOKUP(Rateload!L989,'US Export Rates'!$A$8:$A$159,'US Export Rates'!$C$8:$S$159,0,0),0,0)</f>
        <v>196.63</v>
      </c>
      <c r="N989" t="s">
        <v>19</v>
      </c>
      <c r="O989" t="s">
        <v>59</v>
      </c>
      <c r="P989" t="s">
        <v>17</v>
      </c>
      <c r="Q989" t="str">
        <f t="shared" si="15"/>
        <v>('DHL','1/1/2025','1/1/2026','11706','Export','US','NULL','Express','Non-Document','G','80','81',196.63,'Flat','Dell_DHL2025Rates',NULL),</v>
      </c>
    </row>
    <row r="990" spans="1:17" x14ac:dyDescent="0.3">
      <c r="A990" t="s">
        <v>14</v>
      </c>
      <c r="B990" s="1" t="s">
        <v>57</v>
      </c>
      <c r="C990" s="1" t="s">
        <v>58</v>
      </c>
      <c r="D990">
        <v>11706</v>
      </c>
      <c r="E990" t="s">
        <v>15</v>
      </c>
      <c r="F990" t="s">
        <v>16</v>
      </c>
      <c r="G990" t="s">
        <v>17</v>
      </c>
      <c r="H990" t="s">
        <v>33</v>
      </c>
      <c r="I990" t="s">
        <v>18</v>
      </c>
      <c r="J990" t="s">
        <v>26</v>
      </c>
      <c r="K990">
        <v>81</v>
      </c>
      <c r="L990" s="14">
        <v>82</v>
      </c>
      <c r="M990" s="3" cm="1">
        <f t="array" ref="M990">_xlfn.XLOOKUP(J990,'US Export Rates'!$C$7:$S$7,_xlfn.XLOOKUP(Rateload!L990,'US Export Rates'!$A$8:$A$159,'US Export Rates'!$C$8:$S$159,0,0),0,0)</f>
        <v>198.53</v>
      </c>
      <c r="N990" t="s">
        <v>19</v>
      </c>
      <c r="O990" t="s">
        <v>59</v>
      </c>
      <c r="P990" t="s">
        <v>17</v>
      </c>
      <c r="Q990" t="str">
        <f t="shared" si="15"/>
        <v>('DHL','1/1/2025','1/1/2026','11706','Export','US','NULL','Express','Non-Document','G','81','82',198.53,'Flat','Dell_DHL2025Rates',NULL),</v>
      </c>
    </row>
    <row r="991" spans="1:17" x14ac:dyDescent="0.3">
      <c r="A991" t="s">
        <v>14</v>
      </c>
      <c r="B991" s="1" t="s">
        <v>57</v>
      </c>
      <c r="C991" s="1" t="s">
        <v>58</v>
      </c>
      <c r="D991">
        <v>11706</v>
      </c>
      <c r="E991" t="s">
        <v>15</v>
      </c>
      <c r="F991" t="s">
        <v>16</v>
      </c>
      <c r="G991" t="s">
        <v>17</v>
      </c>
      <c r="H991" t="s">
        <v>33</v>
      </c>
      <c r="I991" t="s">
        <v>18</v>
      </c>
      <c r="J991" t="s">
        <v>26</v>
      </c>
      <c r="K991">
        <v>82</v>
      </c>
      <c r="L991" s="14">
        <v>83</v>
      </c>
      <c r="M991" s="3" cm="1">
        <f t="array" ref="M991">_xlfn.XLOOKUP(J991,'US Export Rates'!$C$7:$S$7,_xlfn.XLOOKUP(Rateload!L991,'US Export Rates'!$A$8:$A$159,'US Export Rates'!$C$8:$S$159,0,0),0,0)</f>
        <v>200.43</v>
      </c>
      <c r="N991" t="s">
        <v>19</v>
      </c>
      <c r="O991" t="s">
        <v>59</v>
      </c>
      <c r="P991" t="s">
        <v>17</v>
      </c>
      <c r="Q991" t="str">
        <f t="shared" si="15"/>
        <v>('DHL','1/1/2025','1/1/2026','11706','Export','US','NULL','Express','Non-Document','G','82','83',200.43,'Flat','Dell_DHL2025Rates',NULL),</v>
      </c>
    </row>
    <row r="992" spans="1:17" x14ac:dyDescent="0.3">
      <c r="A992" t="s">
        <v>14</v>
      </c>
      <c r="B992" s="1" t="s">
        <v>57</v>
      </c>
      <c r="C992" s="1" t="s">
        <v>58</v>
      </c>
      <c r="D992">
        <v>11706</v>
      </c>
      <c r="E992" t="s">
        <v>15</v>
      </c>
      <c r="F992" t="s">
        <v>16</v>
      </c>
      <c r="G992" t="s">
        <v>17</v>
      </c>
      <c r="H992" t="s">
        <v>33</v>
      </c>
      <c r="I992" t="s">
        <v>18</v>
      </c>
      <c r="J992" t="s">
        <v>26</v>
      </c>
      <c r="K992">
        <v>83</v>
      </c>
      <c r="L992" s="14">
        <v>84</v>
      </c>
      <c r="M992" s="3" cm="1">
        <f t="array" ref="M992">_xlfn.XLOOKUP(J992,'US Export Rates'!$C$7:$S$7,_xlfn.XLOOKUP(Rateload!L992,'US Export Rates'!$A$8:$A$159,'US Export Rates'!$C$8:$S$159,0,0),0,0)</f>
        <v>202.33</v>
      </c>
      <c r="N992" t="s">
        <v>19</v>
      </c>
      <c r="O992" t="s">
        <v>59</v>
      </c>
      <c r="P992" t="s">
        <v>17</v>
      </c>
      <c r="Q992" t="str">
        <f t="shared" si="15"/>
        <v>('DHL','1/1/2025','1/1/2026','11706','Export','US','NULL','Express','Non-Document','G','83','84',202.33,'Flat','Dell_DHL2025Rates',NULL),</v>
      </c>
    </row>
    <row r="993" spans="1:17" x14ac:dyDescent="0.3">
      <c r="A993" t="s">
        <v>14</v>
      </c>
      <c r="B993" s="1" t="s">
        <v>57</v>
      </c>
      <c r="C993" s="1" t="s">
        <v>58</v>
      </c>
      <c r="D993">
        <v>11706</v>
      </c>
      <c r="E993" t="s">
        <v>15</v>
      </c>
      <c r="F993" t="s">
        <v>16</v>
      </c>
      <c r="G993" t="s">
        <v>17</v>
      </c>
      <c r="H993" t="s">
        <v>33</v>
      </c>
      <c r="I993" t="s">
        <v>18</v>
      </c>
      <c r="J993" t="s">
        <v>26</v>
      </c>
      <c r="K993">
        <v>84</v>
      </c>
      <c r="L993" s="14">
        <v>85</v>
      </c>
      <c r="M993" s="3" cm="1">
        <f t="array" ref="M993">_xlfn.XLOOKUP(J993,'US Export Rates'!$C$7:$S$7,_xlfn.XLOOKUP(Rateload!L993,'US Export Rates'!$A$8:$A$159,'US Export Rates'!$C$8:$S$159,0,0),0,0)</f>
        <v>204.23</v>
      </c>
      <c r="N993" t="s">
        <v>19</v>
      </c>
      <c r="O993" t="s">
        <v>59</v>
      </c>
      <c r="P993" t="s">
        <v>17</v>
      </c>
      <c r="Q993" t="str">
        <f t="shared" si="15"/>
        <v>('DHL','1/1/2025','1/1/2026','11706','Export','US','NULL','Express','Non-Document','G','84','85',204.23,'Flat','Dell_DHL2025Rates',NULL),</v>
      </c>
    </row>
    <row r="994" spans="1:17" x14ac:dyDescent="0.3">
      <c r="A994" t="s">
        <v>14</v>
      </c>
      <c r="B994" s="1" t="s">
        <v>57</v>
      </c>
      <c r="C994" s="1" t="s">
        <v>58</v>
      </c>
      <c r="D994">
        <v>11706</v>
      </c>
      <c r="E994" t="s">
        <v>15</v>
      </c>
      <c r="F994" t="s">
        <v>16</v>
      </c>
      <c r="G994" t="s">
        <v>17</v>
      </c>
      <c r="H994" t="s">
        <v>33</v>
      </c>
      <c r="I994" t="s">
        <v>18</v>
      </c>
      <c r="J994" t="s">
        <v>26</v>
      </c>
      <c r="K994">
        <v>85</v>
      </c>
      <c r="L994" s="14">
        <v>86</v>
      </c>
      <c r="M994" s="3" cm="1">
        <f t="array" ref="M994">_xlfn.XLOOKUP(J994,'US Export Rates'!$C$7:$S$7,_xlfn.XLOOKUP(Rateload!L994,'US Export Rates'!$A$8:$A$159,'US Export Rates'!$C$8:$S$159,0,0),0,0)</f>
        <v>206.13</v>
      </c>
      <c r="N994" t="s">
        <v>19</v>
      </c>
      <c r="O994" t="s">
        <v>59</v>
      </c>
      <c r="P994" t="s">
        <v>17</v>
      </c>
      <c r="Q994" t="str">
        <f t="shared" si="15"/>
        <v>('DHL','1/1/2025','1/1/2026','11706','Export','US','NULL','Express','Non-Document','G','85','86',206.13,'Flat','Dell_DHL2025Rates',NULL),</v>
      </c>
    </row>
    <row r="995" spans="1:17" x14ac:dyDescent="0.3">
      <c r="A995" t="s">
        <v>14</v>
      </c>
      <c r="B995" s="1" t="s">
        <v>57</v>
      </c>
      <c r="C995" s="1" t="s">
        <v>58</v>
      </c>
      <c r="D995">
        <v>11706</v>
      </c>
      <c r="E995" t="s">
        <v>15</v>
      </c>
      <c r="F995" t="s">
        <v>16</v>
      </c>
      <c r="G995" t="s">
        <v>17</v>
      </c>
      <c r="H995" t="s">
        <v>33</v>
      </c>
      <c r="I995" t="s">
        <v>18</v>
      </c>
      <c r="J995" t="s">
        <v>26</v>
      </c>
      <c r="K995">
        <v>86</v>
      </c>
      <c r="L995" s="14">
        <v>87</v>
      </c>
      <c r="M995" s="3" cm="1">
        <f t="array" ref="M995">_xlfn.XLOOKUP(J995,'US Export Rates'!$C$7:$S$7,_xlfn.XLOOKUP(Rateload!L995,'US Export Rates'!$A$8:$A$159,'US Export Rates'!$C$8:$S$159,0,0),0,0)</f>
        <v>208.03</v>
      </c>
      <c r="N995" t="s">
        <v>19</v>
      </c>
      <c r="O995" t="s">
        <v>59</v>
      </c>
      <c r="P995" t="s">
        <v>17</v>
      </c>
      <c r="Q995" t="str">
        <f t="shared" si="15"/>
        <v>('DHL','1/1/2025','1/1/2026','11706','Export','US','NULL','Express','Non-Document','G','86','87',208.03,'Flat','Dell_DHL2025Rates',NULL),</v>
      </c>
    </row>
    <row r="996" spans="1:17" x14ac:dyDescent="0.3">
      <c r="A996" t="s">
        <v>14</v>
      </c>
      <c r="B996" s="1" t="s">
        <v>57</v>
      </c>
      <c r="C996" s="1" t="s">
        <v>58</v>
      </c>
      <c r="D996">
        <v>11706</v>
      </c>
      <c r="E996" t="s">
        <v>15</v>
      </c>
      <c r="F996" t="s">
        <v>16</v>
      </c>
      <c r="G996" t="s">
        <v>17</v>
      </c>
      <c r="H996" t="s">
        <v>33</v>
      </c>
      <c r="I996" t="s">
        <v>18</v>
      </c>
      <c r="J996" t="s">
        <v>26</v>
      </c>
      <c r="K996">
        <v>87</v>
      </c>
      <c r="L996" s="14">
        <v>88</v>
      </c>
      <c r="M996" s="3" cm="1">
        <f t="array" ref="M996">_xlfn.XLOOKUP(J996,'US Export Rates'!$C$7:$S$7,_xlfn.XLOOKUP(Rateload!L996,'US Export Rates'!$A$8:$A$159,'US Export Rates'!$C$8:$S$159,0,0),0,0)</f>
        <v>209.93</v>
      </c>
      <c r="N996" t="s">
        <v>19</v>
      </c>
      <c r="O996" t="s">
        <v>59</v>
      </c>
      <c r="P996" t="s">
        <v>17</v>
      </c>
      <c r="Q996" t="str">
        <f t="shared" si="15"/>
        <v>('DHL','1/1/2025','1/1/2026','11706','Export','US','NULL','Express','Non-Document','G','87','88',209.93,'Flat','Dell_DHL2025Rates',NULL),</v>
      </c>
    </row>
    <row r="997" spans="1:17" x14ac:dyDescent="0.3">
      <c r="A997" t="s">
        <v>14</v>
      </c>
      <c r="B997" s="1" t="s">
        <v>57</v>
      </c>
      <c r="C997" s="1" t="s">
        <v>58</v>
      </c>
      <c r="D997">
        <v>11706</v>
      </c>
      <c r="E997" t="s">
        <v>15</v>
      </c>
      <c r="F997" t="s">
        <v>16</v>
      </c>
      <c r="G997" t="s">
        <v>17</v>
      </c>
      <c r="H997" t="s">
        <v>33</v>
      </c>
      <c r="I997" t="s">
        <v>18</v>
      </c>
      <c r="J997" t="s">
        <v>26</v>
      </c>
      <c r="K997">
        <v>88</v>
      </c>
      <c r="L997" s="14">
        <v>89</v>
      </c>
      <c r="M997" s="3" cm="1">
        <f t="array" ref="M997">_xlfn.XLOOKUP(J997,'US Export Rates'!$C$7:$S$7,_xlfn.XLOOKUP(Rateload!L997,'US Export Rates'!$A$8:$A$159,'US Export Rates'!$C$8:$S$159,0,0),0,0)</f>
        <v>211.83</v>
      </c>
      <c r="N997" t="s">
        <v>19</v>
      </c>
      <c r="O997" t="s">
        <v>59</v>
      </c>
      <c r="P997" t="s">
        <v>17</v>
      </c>
      <c r="Q997" t="str">
        <f t="shared" si="15"/>
        <v>('DHL','1/1/2025','1/1/2026','11706','Export','US','NULL','Express','Non-Document','G','88','89',211.83,'Flat','Dell_DHL2025Rates',NULL),</v>
      </c>
    </row>
    <row r="998" spans="1:17" x14ac:dyDescent="0.3">
      <c r="A998" t="s">
        <v>14</v>
      </c>
      <c r="B998" s="1" t="s">
        <v>57</v>
      </c>
      <c r="C998" s="1" t="s">
        <v>58</v>
      </c>
      <c r="D998">
        <v>11706</v>
      </c>
      <c r="E998" t="s">
        <v>15</v>
      </c>
      <c r="F998" t="s">
        <v>16</v>
      </c>
      <c r="G998" t="s">
        <v>17</v>
      </c>
      <c r="H998" t="s">
        <v>33</v>
      </c>
      <c r="I998" t="s">
        <v>18</v>
      </c>
      <c r="J998" t="s">
        <v>26</v>
      </c>
      <c r="K998">
        <v>89</v>
      </c>
      <c r="L998" s="14">
        <v>90</v>
      </c>
      <c r="M998" s="3" cm="1">
        <f t="array" ref="M998">_xlfn.XLOOKUP(J998,'US Export Rates'!$C$7:$S$7,_xlfn.XLOOKUP(Rateload!L998,'US Export Rates'!$A$8:$A$159,'US Export Rates'!$C$8:$S$159,0,0),0,0)</f>
        <v>213.73</v>
      </c>
      <c r="N998" t="s">
        <v>19</v>
      </c>
      <c r="O998" t="s">
        <v>59</v>
      </c>
      <c r="P998" t="s">
        <v>17</v>
      </c>
      <c r="Q998" t="str">
        <f t="shared" si="15"/>
        <v>('DHL','1/1/2025','1/1/2026','11706','Export','US','NULL','Express','Non-Document','G','89','90',213.73,'Flat','Dell_DHL2025Rates',NULL),</v>
      </c>
    </row>
    <row r="999" spans="1:17" x14ac:dyDescent="0.3">
      <c r="A999" t="s">
        <v>14</v>
      </c>
      <c r="B999" s="1" t="s">
        <v>57</v>
      </c>
      <c r="C999" s="1" t="s">
        <v>58</v>
      </c>
      <c r="D999">
        <v>11706</v>
      </c>
      <c r="E999" t="s">
        <v>15</v>
      </c>
      <c r="F999" t="s">
        <v>16</v>
      </c>
      <c r="G999" t="s">
        <v>17</v>
      </c>
      <c r="H999" t="s">
        <v>33</v>
      </c>
      <c r="I999" t="s">
        <v>18</v>
      </c>
      <c r="J999" t="s">
        <v>26</v>
      </c>
      <c r="K999">
        <v>90</v>
      </c>
      <c r="L999" s="14">
        <v>91</v>
      </c>
      <c r="M999" s="3" cm="1">
        <f t="array" ref="M999">_xlfn.XLOOKUP(J999,'US Export Rates'!$C$7:$S$7,_xlfn.XLOOKUP(Rateload!L999,'US Export Rates'!$A$8:$A$159,'US Export Rates'!$C$8:$S$159,0,0),0,0)</f>
        <v>215.63</v>
      </c>
      <c r="N999" t="s">
        <v>19</v>
      </c>
      <c r="O999" t="s">
        <v>59</v>
      </c>
      <c r="P999" t="s">
        <v>17</v>
      </c>
      <c r="Q999" t="str">
        <f t="shared" si="15"/>
        <v>('DHL','1/1/2025','1/1/2026','11706','Export','US','NULL','Express','Non-Document','G','90','91',215.63,'Flat','Dell_DHL2025Rates',NULL)</v>
      </c>
    </row>
    <row r="1000" spans="1:17" x14ac:dyDescent="0.3">
      <c r="A1000" t="s">
        <v>14</v>
      </c>
      <c r="B1000" s="1" t="s">
        <v>57</v>
      </c>
      <c r="C1000" s="1" t="s">
        <v>58</v>
      </c>
      <c r="D1000">
        <v>11706</v>
      </c>
      <c r="E1000" t="s">
        <v>15</v>
      </c>
      <c r="F1000" t="s">
        <v>16</v>
      </c>
      <c r="G1000" t="s">
        <v>17</v>
      </c>
      <c r="H1000" t="s">
        <v>33</v>
      </c>
      <c r="I1000" t="s">
        <v>18</v>
      </c>
      <c r="J1000" t="s">
        <v>26</v>
      </c>
      <c r="K1000">
        <v>91</v>
      </c>
      <c r="L1000" s="14">
        <v>92</v>
      </c>
      <c r="M1000" s="3" cm="1">
        <f t="array" ref="M1000">_xlfn.XLOOKUP(J1000,'US Export Rates'!$C$7:$S$7,_xlfn.XLOOKUP(Rateload!L1000,'US Export Rates'!$A$8:$A$159,'US Export Rates'!$C$8:$S$159,0,0),0,0)</f>
        <v>217.53</v>
      </c>
      <c r="N1000" t="s">
        <v>19</v>
      </c>
      <c r="O1000" t="s">
        <v>59</v>
      </c>
      <c r="P1000" t="s">
        <v>17</v>
      </c>
      <c r="Q1000" t="str">
        <f t="shared" si="15"/>
        <v>insert into [TNL_RATING].[dbo].[dhl_express_rate_master] values ('DHL','1/1/2025','1/1/2026','11706','Export','US','NULL','Express','Non-Document','G','91','92',217.53,'Flat','Dell_DHL2025Rates',NULL),</v>
      </c>
    </row>
    <row r="1001" spans="1:17" x14ac:dyDescent="0.3">
      <c r="A1001" t="s">
        <v>14</v>
      </c>
      <c r="B1001" s="1" t="s">
        <v>57</v>
      </c>
      <c r="C1001" s="1" t="s">
        <v>58</v>
      </c>
      <c r="D1001">
        <v>11706</v>
      </c>
      <c r="E1001" t="s">
        <v>15</v>
      </c>
      <c r="F1001" t="s">
        <v>16</v>
      </c>
      <c r="G1001" t="s">
        <v>17</v>
      </c>
      <c r="H1001" t="s">
        <v>33</v>
      </c>
      <c r="I1001" t="s">
        <v>18</v>
      </c>
      <c r="J1001" t="s">
        <v>26</v>
      </c>
      <c r="K1001">
        <v>92</v>
      </c>
      <c r="L1001" s="14">
        <v>93</v>
      </c>
      <c r="M1001" s="3" cm="1">
        <f t="array" ref="M1001">_xlfn.XLOOKUP(J1001,'US Export Rates'!$C$7:$S$7,_xlfn.XLOOKUP(Rateload!L1001,'US Export Rates'!$A$8:$A$159,'US Export Rates'!$C$8:$S$159,0,0),0,0)</f>
        <v>219.43</v>
      </c>
      <c r="N1001" t="s">
        <v>19</v>
      </c>
      <c r="O1001" t="s">
        <v>59</v>
      </c>
      <c r="P1001" t="s">
        <v>17</v>
      </c>
      <c r="Q1001" t="str">
        <f t="shared" si="15"/>
        <v>('DHL','1/1/2025','1/1/2026','11706','Export','US','NULL','Express','Non-Document','G','92','93',219.43,'Flat','Dell_DHL2025Rates',NULL),</v>
      </c>
    </row>
    <row r="1002" spans="1:17" x14ac:dyDescent="0.3">
      <c r="A1002" t="s">
        <v>14</v>
      </c>
      <c r="B1002" s="1" t="s">
        <v>57</v>
      </c>
      <c r="C1002" s="1" t="s">
        <v>58</v>
      </c>
      <c r="D1002">
        <v>11706</v>
      </c>
      <c r="E1002" t="s">
        <v>15</v>
      </c>
      <c r="F1002" t="s">
        <v>16</v>
      </c>
      <c r="G1002" t="s">
        <v>17</v>
      </c>
      <c r="H1002" t="s">
        <v>33</v>
      </c>
      <c r="I1002" t="s">
        <v>18</v>
      </c>
      <c r="J1002" t="s">
        <v>26</v>
      </c>
      <c r="K1002">
        <v>93</v>
      </c>
      <c r="L1002" s="14">
        <v>94</v>
      </c>
      <c r="M1002" s="3" cm="1">
        <f t="array" ref="M1002">_xlfn.XLOOKUP(J1002,'US Export Rates'!$C$7:$S$7,_xlfn.XLOOKUP(Rateload!L1002,'US Export Rates'!$A$8:$A$159,'US Export Rates'!$C$8:$S$159,0,0),0,0)</f>
        <v>221.33</v>
      </c>
      <c r="N1002" t="s">
        <v>19</v>
      </c>
      <c r="O1002" t="s">
        <v>59</v>
      </c>
      <c r="P1002" t="s">
        <v>17</v>
      </c>
      <c r="Q1002" t="str">
        <f t="shared" si="15"/>
        <v>('DHL','1/1/2025','1/1/2026','11706','Export','US','NULL','Express','Non-Document','G','93','94',221.33,'Flat','Dell_DHL2025Rates',NULL),</v>
      </c>
    </row>
    <row r="1003" spans="1:17" x14ac:dyDescent="0.3">
      <c r="A1003" t="s">
        <v>14</v>
      </c>
      <c r="B1003" s="1" t="s">
        <v>57</v>
      </c>
      <c r="C1003" s="1" t="s">
        <v>58</v>
      </c>
      <c r="D1003">
        <v>11706</v>
      </c>
      <c r="E1003" t="s">
        <v>15</v>
      </c>
      <c r="F1003" t="s">
        <v>16</v>
      </c>
      <c r="G1003" t="s">
        <v>17</v>
      </c>
      <c r="H1003" t="s">
        <v>33</v>
      </c>
      <c r="I1003" t="s">
        <v>18</v>
      </c>
      <c r="J1003" t="s">
        <v>26</v>
      </c>
      <c r="K1003">
        <v>94</v>
      </c>
      <c r="L1003" s="14">
        <v>95</v>
      </c>
      <c r="M1003" s="3" cm="1">
        <f t="array" ref="M1003">_xlfn.XLOOKUP(J1003,'US Export Rates'!$C$7:$S$7,_xlfn.XLOOKUP(Rateload!L1003,'US Export Rates'!$A$8:$A$159,'US Export Rates'!$C$8:$S$159,0,0),0,0)</f>
        <v>223.23</v>
      </c>
      <c r="N1003" t="s">
        <v>19</v>
      </c>
      <c r="O1003" t="s">
        <v>59</v>
      </c>
      <c r="P1003" t="s">
        <v>17</v>
      </c>
      <c r="Q1003" t="str">
        <f t="shared" si="15"/>
        <v>('DHL','1/1/2025','1/1/2026','11706','Export','US','NULL','Express','Non-Document','G','94','95',223.23,'Flat','Dell_DHL2025Rates',NULL),</v>
      </c>
    </row>
    <row r="1004" spans="1:17" x14ac:dyDescent="0.3">
      <c r="A1004" t="s">
        <v>14</v>
      </c>
      <c r="B1004" s="1" t="s">
        <v>57</v>
      </c>
      <c r="C1004" s="1" t="s">
        <v>58</v>
      </c>
      <c r="D1004">
        <v>11706</v>
      </c>
      <c r="E1004" t="s">
        <v>15</v>
      </c>
      <c r="F1004" t="s">
        <v>16</v>
      </c>
      <c r="G1004" t="s">
        <v>17</v>
      </c>
      <c r="H1004" t="s">
        <v>33</v>
      </c>
      <c r="I1004" t="s">
        <v>18</v>
      </c>
      <c r="J1004" t="s">
        <v>26</v>
      </c>
      <c r="K1004">
        <v>95</v>
      </c>
      <c r="L1004" s="14">
        <v>96</v>
      </c>
      <c r="M1004" s="3" cm="1">
        <f t="array" ref="M1004">_xlfn.XLOOKUP(J1004,'US Export Rates'!$C$7:$S$7,_xlfn.XLOOKUP(Rateload!L1004,'US Export Rates'!$A$8:$A$159,'US Export Rates'!$C$8:$S$159,0,0),0,0)</f>
        <v>225.13</v>
      </c>
      <c r="N1004" t="s">
        <v>19</v>
      </c>
      <c r="O1004" t="s">
        <v>59</v>
      </c>
      <c r="P1004" t="s">
        <v>17</v>
      </c>
      <c r="Q1004" t="str">
        <f t="shared" si="15"/>
        <v>('DHL','1/1/2025','1/1/2026','11706','Export','US','NULL','Express','Non-Document','G','95','96',225.13,'Flat','Dell_DHL2025Rates',NULL),</v>
      </c>
    </row>
    <row r="1005" spans="1:17" x14ac:dyDescent="0.3">
      <c r="A1005" t="s">
        <v>14</v>
      </c>
      <c r="B1005" s="1" t="s">
        <v>57</v>
      </c>
      <c r="C1005" s="1" t="s">
        <v>58</v>
      </c>
      <c r="D1005">
        <v>11706</v>
      </c>
      <c r="E1005" t="s">
        <v>15</v>
      </c>
      <c r="F1005" t="s">
        <v>16</v>
      </c>
      <c r="G1005" t="s">
        <v>17</v>
      </c>
      <c r="H1005" t="s">
        <v>33</v>
      </c>
      <c r="I1005" t="s">
        <v>18</v>
      </c>
      <c r="J1005" t="s">
        <v>26</v>
      </c>
      <c r="K1005">
        <v>96</v>
      </c>
      <c r="L1005" s="14">
        <v>97</v>
      </c>
      <c r="M1005" s="3" cm="1">
        <f t="array" ref="M1005">_xlfn.XLOOKUP(J1005,'US Export Rates'!$C$7:$S$7,_xlfn.XLOOKUP(Rateload!L1005,'US Export Rates'!$A$8:$A$159,'US Export Rates'!$C$8:$S$159,0,0),0,0)</f>
        <v>227.03</v>
      </c>
      <c r="N1005" t="s">
        <v>19</v>
      </c>
      <c r="O1005" t="s">
        <v>59</v>
      </c>
      <c r="P1005" t="s">
        <v>17</v>
      </c>
      <c r="Q1005" t="str">
        <f t="shared" si="15"/>
        <v>('DHL','1/1/2025','1/1/2026','11706','Export','US','NULL','Express','Non-Document','G','96','97',227.03,'Flat','Dell_DHL2025Rates',NULL),</v>
      </c>
    </row>
    <row r="1006" spans="1:17" x14ac:dyDescent="0.3">
      <c r="A1006" t="s">
        <v>14</v>
      </c>
      <c r="B1006" s="1" t="s">
        <v>57</v>
      </c>
      <c r="C1006" s="1" t="s">
        <v>58</v>
      </c>
      <c r="D1006">
        <v>11706</v>
      </c>
      <c r="E1006" t="s">
        <v>15</v>
      </c>
      <c r="F1006" t="s">
        <v>16</v>
      </c>
      <c r="G1006" t="s">
        <v>17</v>
      </c>
      <c r="H1006" t="s">
        <v>33</v>
      </c>
      <c r="I1006" t="s">
        <v>18</v>
      </c>
      <c r="J1006" t="s">
        <v>26</v>
      </c>
      <c r="K1006">
        <v>97</v>
      </c>
      <c r="L1006" s="14">
        <v>98</v>
      </c>
      <c r="M1006" s="3" cm="1">
        <f t="array" ref="M1006">_xlfn.XLOOKUP(J1006,'US Export Rates'!$C$7:$S$7,_xlfn.XLOOKUP(Rateload!L1006,'US Export Rates'!$A$8:$A$159,'US Export Rates'!$C$8:$S$159,0,0),0,0)</f>
        <v>228.93</v>
      </c>
      <c r="N1006" t="s">
        <v>19</v>
      </c>
      <c r="O1006" t="s">
        <v>59</v>
      </c>
      <c r="P1006" t="s">
        <v>17</v>
      </c>
      <c r="Q1006" t="str">
        <f t="shared" si="15"/>
        <v>('DHL','1/1/2025','1/1/2026','11706','Export','US','NULL','Express','Non-Document','G','97','98',228.93,'Flat','Dell_DHL2025Rates',NULL),</v>
      </c>
    </row>
    <row r="1007" spans="1:17" x14ac:dyDescent="0.3">
      <c r="A1007" t="s">
        <v>14</v>
      </c>
      <c r="B1007" s="1" t="s">
        <v>57</v>
      </c>
      <c r="C1007" s="1" t="s">
        <v>58</v>
      </c>
      <c r="D1007">
        <v>11706</v>
      </c>
      <c r="E1007" t="s">
        <v>15</v>
      </c>
      <c r="F1007" t="s">
        <v>16</v>
      </c>
      <c r="G1007" t="s">
        <v>17</v>
      </c>
      <c r="H1007" t="s">
        <v>33</v>
      </c>
      <c r="I1007" t="s">
        <v>18</v>
      </c>
      <c r="J1007" t="s">
        <v>26</v>
      </c>
      <c r="K1007">
        <v>98</v>
      </c>
      <c r="L1007" s="14">
        <v>99</v>
      </c>
      <c r="M1007" s="3" cm="1">
        <f t="array" ref="M1007">_xlfn.XLOOKUP(J1007,'US Export Rates'!$C$7:$S$7,_xlfn.XLOOKUP(Rateload!L1007,'US Export Rates'!$A$8:$A$159,'US Export Rates'!$C$8:$S$159,0,0),0,0)</f>
        <v>230.83</v>
      </c>
      <c r="N1007" t="s">
        <v>19</v>
      </c>
      <c r="O1007" t="s">
        <v>59</v>
      </c>
      <c r="P1007" t="s">
        <v>17</v>
      </c>
      <c r="Q1007" t="str">
        <f t="shared" si="15"/>
        <v>('DHL','1/1/2025','1/1/2026','11706','Export','US','NULL','Express','Non-Document','G','98','99',230.83,'Flat','Dell_DHL2025Rates',NULL),</v>
      </c>
    </row>
    <row r="1008" spans="1:17" x14ac:dyDescent="0.3">
      <c r="A1008" t="s">
        <v>14</v>
      </c>
      <c r="B1008" s="1" t="s">
        <v>57</v>
      </c>
      <c r="C1008" s="1" t="s">
        <v>58</v>
      </c>
      <c r="D1008">
        <v>11706</v>
      </c>
      <c r="E1008" t="s">
        <v>15</v>
      </c>
      <c r="F1008" t="s">
        <v>16</v>
      </c>
      <c r="G1008" t="s">
        <v>17</v>
      </c>
      <c r="H1008" t="s">
        <v>33</v>
      </c>
      <c r="I1008" t="s">
        <v>18</v>
      </c>
      <c r="J1008" t="s">
        <v>26</v>
      </c>
      <c r="K1008">
        <v>99</v>
      </c>
      <c r="L1008" s="14">
        <v>100</v>
      </c>
      <c r="M1008" s="3" cm="1">
        <f t="array" ref="M1008">_xlfn.XLOOKUP(J1008,'US Export Rates'!$C$7:$S$7,_xlfn.XLOOKUP(Rateload!L1008,'US Export Rates'!$A$8:$A$159,'US Export Rates'!$C$8:$S$159,0,0),0,0)</f>
        <v>232.73</v>
      </c>
      <c r="N1008" t="s">
        <v>19</v>
      </c>
      <c r="O1008" t="s">
        <v>59</v>
      </c>
      <c r="P1008" t="s">
        <v>17</v>
      </c>
      <c r="Q1008" t="str">
        <f t="shared" si="15"/>
        <v>('DHL','1/1/2025','1/1/2026','11706','Export','US','NULL','Express','Non-Document','G','99','100',232.73,'Flat','Dell_DHL2025Rates',NULL),</v>
      </c>
    </row>
    <row r="1009" spans="1:17" x14ac:dyDescent="0.3">
      <c r="A1009" t="s">
        <v>14</v>
      </c>
      <c r="B1009" s="1" t="s">
        <v>57</v>
      </c>
      <c r="C1009" s="1" t="s">
        <v>58</v>
      </c>
      <c r="D1009">
        <v>11706</v>
      </c>
      <c r="E1009" t="s">
        <v>15</v>
      </c>
      <c r="F1009" t="s">
        <v>16</v>
      </c>
      <c r="G1009" t="s">
        <v>17</v>
      </c>
      <c r="H1009" t="s">
        <v>33</v>
      </c>
      <c r="I1009" t="s">
        <v>18</v>
      </c>
      <c r="J1009" t="s">
        <v>26</v>
      </c>
      <c r="K1009">
        <v>100</v>
      </c>
      <c r="L1009" s="14">
        <v>101</v>
      </c>
      <c r="M1009" s="3" cm="1">
        <f t="array" ref="M1009">_xlfn.XLOOKUP(J1009,'US Export Rates'!$C$7:$S$7,_xlfn.XLOOKUP(Rateload!L1009,'US Export Rates'!$A$8:$A$159,'US Export Rates'!$C$8:$S$159,0,0),0,0)</f>
        <v>233.85</v>
      </c>
      <c r="N1009" t="s">
        <v>19</v>
      </c>
      <c r="O1009" t="s">
        <v>59</v>
      </c>
      <c r="P1009" t="s">
        <v>17</v>
      </c>
      <c r="Q1009" t="str">
        <f t="shared" si="15"/>
        <v>('DHL','1/1/2025','1/1/2026','11706','Export','US','NULL','Express','Non-Document','G','100','101',233.85,'Flat','Dell_DHL2025Rates',NULL),</v>
      </c>
    </row>
    <row r="1010" spans="1:17" x14ac:dyDescent="0.3">
      <c r="A1010" t="s">
        <v>14</v>
      </c>
      <c r="B1010" s="1" t="s">
        <v>57</v>
      </c>
      <c r="C1010" s="1" t="s">
        <v>58</v>
      </c>
      <c r="D1010">
        <v>11706</v>
      </c>
      <c r="E1010" t="s">
        <v>15</v>
      </c>
      <c r="F1010" t="s">
        <v>16</v>
      </c>
      <c r="G1010" t="s">
        <v>17</v>
      </c>
      <c r="H1010" t="s">
        <v>33</v>
      </c>
      <c r="I1010" t="s">
        <v>18</v>
      </c>
      <c r="J1010" t="s">
        <v>26</v>
      </c>
      <c r="K1010">
        <v>101</v>
      </c>
      <c r="L1010" s="14">
        <v>102</v>
      </c>
      <c r="M1010" s="3" cm="1">
        <f t="array" ref="M1010">_xlfn.XLOOKUP(J1010,'US Export Rates'!$C$7:$S$7,_xlfn.XLOOKUP(Rateload!L1010,'US Export Rates'!$A$8:$A$159,'US Export Rates'!$C$8:$S$159,0,0),0,0)</f>
        <v>234.97</v>
      </c>
      <c r="N1010" t="s">
        <v>19</v>
      </c>
      <c r="O1010" t="s">
        <v>59</v>
      </c>
      <c r="P1010" t="s">
        <v>17</v>
      </c>
      <c r="Q1010" t="str">
        <f t="shared" si="15"/>
        <v>('DHL','1/1/2025','1/1/2026','11706','Export','US','NULL','Express','Non-Document','G','101','102',234.97,'Flat','Dell_DHL2025Rates',NULL),</v>
      </c>
    </row>
    <row r="1011" spans="1:17" x14ac:dyDescent="0.3">
      <c r="A1011" t="s">
        <v>14</v>
      </c>
      <c r="B1011" s="1" t="s">
        <v>57</v>
      </c>
      <c r="C1011" s="1" t="s">
        <v>58</v>
      </c>
      <c r="D1011">
        <v>11706</v>
      </c>
      <c r="E1011" t="s">
        <v>15</v>
      </c>
      <c r="F1011" t="s">
        <v>16</v>
      </c>
      <c r="G1011" t="s">
        <v>17</v>
      </c>
      <c r="H1011" t="s">
        <v>33</v>
      </c>
      <c r="I1011" t="s">
        <v>18</v>
      </c>
      <c r="J1011" t="s">
        <v>26</v>
      </c>
      <c r="K1011">
        <v>102</v>
      </c>
      <c r="L1011" s="14">
        <v>103</v>
      </c>
      <c r="M1011" s="3" cm="1">
        <f t="array" ref="M1011">_xlfn.XLOOKUP(J1011,'US Export Rates'!$C$7:$S$7,_xlfn.XLOOKUP(Rateload!L1011,'US Export Rates'!$A$8:$A$159,'US Export Rates'!$C$8:$S$159,0,0),0,0)</f>
        <v>236.09</v>
      </c>
      <c r="N1011" t="s">
        <v>19</v>
      </c>
      <c r="O1011" t="s">
        <v>59</v>
      </c>
      <c r="P1011" t="s">
        <v>17</v>
      </c>
      <c r="Q1011" t="str">
        <f t="shared" si="15"/>
        <v>('DHL','1/1/2025','1/1/2026','11706','Export','US','NULL','Express','Non-Document','G','102','103',236.09,'Flat','Dell_DHL2025Rates',NULL),</v>
      </c>
    </row>
    <row r="1012" spans="1:17" x14ac:dyDescent="0.3">
      <c r="A1012" t="s">
        <v>14</v>
      </c>
      <c r="B1012" s="1" t="s">
        <v>57</v>
      </c>
      <c r="C1012" s="1" t="s">
        <v>58</v>
      </c>
      <c r="D1012">
        <v>11706</v>
      </c>
      <c r="E1012" t="s">
        <v>15</v>
      </c>
      <c r="F1012" t="s">
        <v>16</v>
      </c>
      <c r="G1012" t="s">
        <v>17</v>
      </c>
      <c r="H1012" t="s">
        <v>33</v>
      </c>
      <c r="I1012" t="s">
        <v>18</v>
      </c>
      <c r="J1012" t="s">
        <v>26</v>
      </c>
      <c r="K1012">
        <v>103</v>
      </c>
      <c r="L1012" s="14">
        <v>104</v>
      </c>
      <c r="M1012" s="3" cm="1">
        <f t="array" ref="M1012">_xlfn.XLOOKUP(J1012,'US Export Rates'!$C$7:$S$7,_xlfn.XLOOKUP(Rateload!L1012,'US Export Rates'!$A$8:$A$159,'US Export Rates'!$C$8:$S$159,0,0),0,0)</f>
        <v>237.21</v>
      </c>
      <c r="N1012" t="s">
        <v>19</v>
      </c>
      <c r="O1012" t="s">
        <v>59</v>
      </c>
      <c r="P1012" t="s">
        <v>17</v>
      </c>
      <c r="Q1012" t="str">
        <f t="shared" si="15"/>
        <v>('DHL','1/1/2025','1/1/2026','11706','Export','US','NULL','Express','Non-Document','G','103','104',237.21,'Flat','Dell_DHL2025Rates',NULL),</v>
      </c>
    </row>
    <row r="1013" spans="1:17" x14ac:dyDescent="0.3">
      <c r="A1013" t="s">
        <v>14</v>
      </c>
      <c r="B1013" s="1" t="s">
        <v>57</v>
      </c>
      <c r="C1013" s="1" t="s">
        <v>58</v>
      </c>
      <c r="D1013">
        <v>11706</v>
      </c>
      <c r="E1013" t="s">
        <v>15</v>
      </c>
      <c r="F1013" t="s">
        <v>16</v>
      </c>
      <c r="G1013" t="s">
        <v>17</v>
      </c>
      <c r="H1013" t="s">
        <v>33</v>
      </c>
      <c r="I1013" t="s">
        <v>18</v>
      </c>
      <c r="J1013" t="s">
        <v>26</v>
      </c>
      <c r="K1013">
        <v>104</v>
      </c>
      <c r="L1013" s="14">
        <v>105</v>
      </c>
      <c r="M1013" s="3" cm="1">
        <f t="array" ref="M1013">_xlfn.XLOOKUP(J1013,'US Export Rates'!$C$7:$S$7,_xlfn.XLOOKUP(Rateload!L1013,'US Export Rates'!$A$8:$A$159,'US Export Rates'!$C$8:$S$159,0,0),0,0)</f>
        <v>238.33</v>
      </c>
      <c r="N1013" t="s">
        <v>19</v>
      </c>
      <c r="O1013" t="s">
        <v>59</v>
      </c>
      <c r="P1013" t="s">
        <v>17</v>
      </c>
      <c r="Q1013" t="str">
        <f t="shared" si="15"/>
        <v>('DHL','1/1/2025','1/1/2026','11706','Export','US','NULL','Express','Non-Document','G','104','105',238.33,'Flat','Dell_DHL2025Rates',NULL),</v>
      </c>
    </row>
    <row r="1014" spans="1:17" x14ac:dyDescent="0.3">
      <c r="A1014" t="s">
        <v>14</v>
      </c>
      <c r="B1014" s="1" t="s">
        <v>57</v>
      </c>
      <c r="C1014" s="1" t="s">
        <v>58</v>
      </c>
      <c r="D1014">
        <v>11706</v>
      </c>
      <c r="E1014" t="s">
        <v>15</v>
      </c>
      <c r="F1014" t="s">
        <v>16</v>
      </c>
      <c r="G1014" t="s">
        <v>17</v>
      </c>
      <c r="H1014" t="s">
        <v>33</v>
      </c>
      <c r="I1014" t="s">
        <v>18</v>
      </c>
      <c r="J1014" t="s">
        <v>26</v>
      </c>
      <c r="K1014">
        <v>105</v>
      </c>
      <c r="L1014" s="14">
        <v>106</v>
      </c>
      <c r="M1014" s="3" cm="1">
        <f t="array" ref="M1014">_xlfn.XLOOKUP(J1014,'US Export Rates'!$C$7:$S$7,_xlfn.XLOOKUP(Rateload!L1014,'US Export Rates'!$A$8:$A$159,'US Export Rates'!$C$8:$S$159,0,0),0,0)</f>
        <v>239.45</v>
      </c>
      <c r="N1014" t="s">
        <v>19</v>
      </c>
      <c r="O1014" t="s">
        <v>59</v>
      </c>
      <c r="P1014" t="s">
        <v>17</v>
      </c>
      <c r="Q1014" t="str">
        <f t="shared" si="15"/>
        <v>('DHL','1/1/2025','1/1/2026','11706','Export','US','NULL','Express','Non-Document','G','105','106',239.45,'Flat','Dell_DHL2025Rates',NULL),</v>
      </c>
    </row>
    <row r="1015" spans="1:17" x14ac:dyDescent="0.3">
      <c r="A1015" t="s">
        <v>14</v>
      </c>
      <c r="B1015" s="1" t="s">
        <v>57</v>
      </c>
      <c r="C1015" s="1" t="s">
        <v>58</v>
      </c>
      <c r="D1015">
        <v>11706</v>
      </c>
      <c r="E1015" t="s">
        <v>15</v>
      </c>
      <c r="F1015" t="s">
        <v>16</v>
      </c>
      <c r="G1015" t="s">
        <v>17</v>
      </c>
      <c r="H1015" t="s">
        <v>33</v>
      </c>
      <c r="I1015" t="s">
        <v>18</v>
      </c>
      <c r="J1015" t="s">
        <v>26</v>
      </c>
      <c r="K1015">
        <v>106</v>
      </c>
      <c r="L1015" s="14">
        <v>107</v>
      </c>
      <c r="M1015" s="3" cm="1">
        <f t="array" ref="M1015">_xlfn.XLOOKUP(J1015,'US Export Rates'!$C$7:$S$7,_xlfn.XLOOKUP(Rateload!L1015,'US Export Rates'!$A$8:$A$159,'US Export Rates'!$C$8:$S$159,0,0),0,0)</f>
        <v>240.57</v>
      </c>
      <c r="N1015" t="s">
        <v>19</v>
      </c>
      <c r="O1015" t="s">
        <v>59</v>
      </c>
      <c r="P1015" t="s">
        <v>17</v>
      </c>
      <c r="Q1015" t="str">
        <f t="shared" si="15"/>
        <v>('DHL','1/1/2025','1/1/2026','11706','Export','US','NULL','Express','Non-Document','G','106','107',240.57,'Flat','Dell_DHL2025Rates',NULL),</v>
      </c>
    </row>
    <row r="1016" spans="1:17" x14ac:dyDescent="0.3">
      <c r="A1016" t="s">
        <v>14</v>
      </c>
      <c r="B1016" s="1" t="s">
        <v>57</v>
      </c>
      <c r="C1016" s="1" t="s">
        <v>58</v>
      </c>
      <c r="D1016">
        <v>11706</v>
      </c>
      <c r="E1016" t="s">
        <v>15</v>
      </c>
      <c r="F1016" t="s">
        <v>16</v>
      </c>
      <c r="G1016" t="s">
        <v>17</v>
      </c>
      <c r="H1016" t="s">
        <v>33</v>
      </c>
      <c r="I1016" t="s">
        <v>18</v>
      </c>
      <c r="J1016" t="s">
        <v>26</v>
      </c>
      <c r="K1016">
        <v>107</v>
      </c>
      <c r="L1016" s="14">
        <v>108</v>
      </c>
      <c r="M1016" s="3" cm="1">
        <f t="array" ref="M1016">_xlfn.XLOOKUP(J1016,'US Export Rates'!$C$7:$S$7,_xlfn.XLOOKUP(Rateload!L1016,'US Export Rates'!$A$8:$A$159,'US Export Rates'!$C$8:$S$159,0,0),0,0)</f>
        <v>241.69</v>
      </c>
      <c r="N1016" t="s">
        <v>19</v>
      </c>
      <c r="O1016" t="s">
        <v>59</v>
      </c>
      <c r="P1016" t="s">
        <v>17</v>
      </c>
      <c r="Q1016" t="str">
        <f t="shared" si="15"/>
        <v>('DHL','1/1/2025','1/1/2026','11706','Export','US','NULL','Express','Non-Document','G','107','108',241.69,'Flat','Dell_DHL2025Rates',NULL),</v>
      </c>
    </row>
    <row r="1017" spans="1:17" x14ac:dyDescent="0.3">
      <c r="A1017" t="s">
        <v>14</v>
      </c>
      <c r="B1017" s="1" t="s">
        <v>57</v>
      </c>
      <c r="C1017" s="1" t="s">
        <v>58</v>
      </c>
      <c r="D1017">
        <v>11706</v>
      </c>
      <c r="E1017" t="s">
        <v>15</v>
      </c>
      <c r="F1017" t="s">
        <v>16</v>
      </c>
      <c r="G1017" t="s">
        <v>17</v>
      </c>
      <c r="H1017" t="s">
        <v>33</v>
      </c>
      <c r="I1017" t="s">
        <v>18</v>
      </c>
      <c r="J1017" t="s">
        <v>26</v>
      </c>
      <c r="K1017">
        <v>108</v>
      </c>
      <c r="L1017" s="14">
        <v>109</v>
      </c>
      <c r="M1017" s="3" cm="1">
        <f t="array" ref="M1017">_xlfn.XLOOKUP(J1017,'US Export Rates'!$C$7:$S$7,_xlfn.XLOOKUP(Rateload!L1017,'US Export Rates'!$A$8:$A$159,'US Export Rates'!$C$8:$S$159,0,0),0,0)</f>
        <v>242.81</v>
      </c>
      <c r="N1017" t="s">
        <v>19</v>
      </c>
      <c r="O1017" t="s">
        <v>59</v>
      </c>
      <c r="P1017" t="s">
        <v>17</v>
      </c>
      <c r="Q1017" t="str">
        <f t="shared" si="15"/>
        <v>('DHL','1/1/2025','1/1/2026','11706','Export','US','NULL','Express','Non-Document','G','108','109',242.81,'Flat','Dell_DHL2025Rates',NULL),</v>
      </c>
    </row>
    <row r="1018" spans="1:17" x14ac:dyDescent="0.3">
      <c r="A1018" t="s">
        <v>14</v>
      </c>
      <c r="B1018" s="1" t="s">
        <v>57</v>
      </c>
      <c r="C1018" s="1" t="s">
        <v>58</v>
      </c>
      <c r="D1018">
        <v>11706</v>
      </c>
      <c r="E1018" t="s">
        <v>15</v>
      </c>
      <c r="F1018" t="s">
        <v>16</v>
      </c>
      <c r="G1018" t="s">
        <v>17</v>
      </c>
      <c r="H1018" t="s">
        <v>33</v>
      </c>
      <c r="I1018" t="s">
        <v>18</v>
      </c>
      <c r="J1018" t="s">
        <v>26</v>
      </c>
      <c r="K1018">
        <v>109</v>
      </c>
      <c r="L1018" s="14">
        <v>110</v>
      </c>
      <c r="M1018" s="3" cm="1">
        <f t="array" ref="M1018">_xlfn.XLOOKUP(J1018,'US Export Rates'!$C$7:$S$7,_xlfn.XLOOKUP(Rateload!L1018,'US Export Rates'!$A$8:$A$159,'US Export Rates'!$C$8:$S$159,0,0),0,0)</f>
        <v>243.93</v>
      </c>
      <c r="N1018" t="s">
        <v>19</v>
      </c>
      <c r="O1018" t="s">
        <v>59</v>
      </c>
      <c r="P1018" t="s">
        <v>17</v>
      </c>
      <c r="Q1018" t="str">
        <f t="shared" si="15"/>
        <v>('DHL','1/1/2025','1/1/2026','11706','Export','US','NULL','Express','Non-Document','G','109','110',243.93,'Flat','Dell_DHL2025Rates',NULL),</v>
      </c>
    </row>
    <row r="1019" spans="1:17" x14ac:dyDescent="0.3">
      <c r="A1019" t="s">
        <v>14</v>
      </c>
      <c r="B1019" s="1" t="s">
        <v>57</v>
      </c>
      <c r="C1019" s="1" t="s">
        <v>58</v>
      </c>
      <c r="D1019">
        <v>11706</v>
      </c>
      <c r="E1019" t="s">
        <v>15</v>
      </c>
      <c r="F1019" t="s">
        <v>16</v>
      </c>
      <c r="G1019" t="s">
        <v>17</v>
      </c>
      <c r="H1019" t="s">
        <v>33</v>
      </c>
      <c r="I1019" t="s">
        <v>18</v>
      </c>
      <c r="J1019" t="s">
        <v>26</v>
      </c>
      <c r="K1019">
        <v>110</v>
      </c>
      <c r="L1019" s="14">
        <v>111</v>
      </c>
      <c r="M1019" s="3" cm="1">
        <f t="array" ref="M1019">_xlfn.XLOOKUP(J1019,'US Export Rates'!$C$7:$S$7,_xlfn.XLOOKUP(Rateload!L1019,'US Export Rates'!$A$8:$A$159,'US Export Rates'!$C$8:$S$159,0,0),0,0)</f>
        <v>245.05</v>
      </c>
      <c r="N1019" t="s">
        <v>19</v>
      </c>
      <c r="O1019" t="s">
        <v>59</v>
      </c>
      <c r="P1019" t="s">
        <v>17</v>
      </c>
      <c r="Q1019" t="str">
        <f t="shared" si="15"/>
        <v>('DHL','1/1/2025','1/1/2026','11706','Export','US','NULL','Express','Non-Document','G','110','111',245.05,'Flat','Dell_DHL2025Rates',NULL),</v>
      </c>
    </row>
    <row r="1020" spans="1:17" x14ac:dyDescent="0.3">
      <c r="A1020" t="s">
        <v>14</v>
      </c>
      <c r="B1020" s="1" t="s">
        <v>57</v>
      </c>
      <c r="C1020" s="1" t="s">
        <v>58</v>
      </c>
      <c r="D1020">
        <v>11706</v>
      </c>
      <c r="E1020" t="s">
        <v>15</v>
      </c>
      <c r="F1020" t="s">
        <v>16</v>
      </c>
      <c r="G1020" t="s">
        <v>17</v>
      </c>
      <c r="H1020" t="s">
        <v>33</v>
      </c>
      <c r="I1020" t="s">
        <v>18</v>
      </c>
      <c r="J1020" t="s">
        <v>26</v>
      </c>
      <c r="K1020">
        <v>111</v>
      </c>
      <c r="L1020" s="14">
        <v>112</v>
      </c>
      <c r="M1020" s="3" cm="1">
        <f t="array" ref="M1020">_xlfn.XLOOKUP(J1020,'US Export Rates'!$C$7:$S$7,_xlfn.XLOOKUP(Rateload!L1020,'US Export Rates'!$A$8:$A$159,'US Export Rates'!$C$8:$S$159,0,0),0,0)</f>
        <v>246.17</v>
      </c>
      <c r="N1020" t="s">
        <v>19</v>
      </c>
      <c r="O1020" t="s">
        <v>59</v>
      </c>
      <c r="P1020" t="s">
        <v>17</v>
      </c>
      <c r="Q1020" t="str">
        <f t="shared" si="15"/>
        <v>('DHL','1/1/2025','1/1/2026','11706','Export','US','NULL','Express','Non-Document','G','111','112',246.17,'Flat','Dell_DHL2025Rates',NULL),</v>
      </c>
    </row>
    <row r="1021" spans="1:17" x14ac:dyDescent="0.3">
      <c r="A1021" t="s">
        <v>14</v>
      </c>
      <c r="B1021" s="1" t="s">
        <v>57</v>
      </c>
      <c r="C1021" s="1" t="s">
        <v>58</v>
      </c>
      <c r="D1021">
        <v>11706</v>
      </c>
      <c r="E1021" t="s">
        <v>15</v>
      </c>
      <c r="F1021" t="s">
        <v>16</v>
      </c>
      <c r="G1021" t="s">
        <v>17</v>
      </c>
      <c r="H1021" t="s">
        <v>33</v>
      </c>
      <c r="I1021" t="s">
        <v>18</v>
      </c>
      <c r="J1021" t="s">
        <v>26</v>
      </c>
      <c r="K1021">
        <v>112</v>
      </c>
      <c r="L1021" s="14">
        <v>113</v>
      </c>
      <c r="M1021" s="3" cm="1">
        <f t="array" ref="M1021">_xlfn.XLOOKUP(J1021,'US Export Rates'!$C$7:$S$7,_xlfn.XLOOKUP(Rateload!L1021,'US Export Rates'!$A$8:$A$159,'US Export Rates'!$C$8:$S$159,0,0),0,0)</f>
        <v>247.29</v>
      </c>
      <c r="N1021" t="s">
        <v>19</v>
      </c>
      <c r="O1021" t="s">
        <v>59</v>
      </c>
      <c r="P1021" t="s">
        <v>17</v>
      </c>
      <c r="Q1021" t="str">
        <f t="shared" si="15"/>
        <v>('DHL','1/1/2025','1/1/2026','11706','Export','US','NULL','Express','Non-Document','G','112','113',247.29,'Flat','Dell_DHL2025Rates',NULL),</v>
      </c>
    </row>
    <row r="1022" spans="1:17" x14ac:dyDescent="0.3">
      <c r="A1022" t="s">
        <v>14</v>
      </c>
      <c r="B1022" s="1" t="s">
        <v>57</v>
      </c>
      <c r="C1022" s="1" t="s">
        <v>58</v>
      </c>
      <c r="D1022">
        <v>11706</v>
      </c>
      <c r="E1022" t="s">
        <v>15</v>
      </c>
      <c r="F1022" t="s">
        <v>16</v>
      </c>
      <c r="G1022" t="s">
        <v>17</v>
      </c>
      <c r="H1022" t="s">
        <v>33</v>
      </c>
      <c r="I1022" t="s">
        <v>18</v>
      </c>
      <c r="J1022" t="s">
        <v>26</v>
      </c>
      <c r="K1022">
        <v>113</v>
      </c>
      <c r="L1022" s="14">
        <v>114</v>
      </c>
      <c r="M1022" s="3" cm="1">
        <f t="array" ref="M1022">_xlfn.XLOOKUP(J1022,'US Export Rates'!$C$7:$S$7,_xlfn.XLOOKUP(Rateload!L1022,'US Export Rates'!$A$8:$A$159,'US Export Rates'!$C$8:$S$159,0,0),0,0)</f>
        <v>248.41</v>
      </c>
      <c r="N1022" t="s">
        <v>19</v>
      </c>
      <c r="O1022" t="s">
        <v>59</v>
      </c>
      <c r="P1022" t="s">
        <v>17</v>
      </c>
      <c r="Q1022" t="str">
        <f t="shared" si="15"/>
        <v>('DHL','1/1/2025','1/1/2026','11706','Export','US','NULL','Express','Non-Document','G','113','114',248.41,'Flat','Dell_DHL2025Rates',NULL),</v>
      </c>
    </row>
    <row r="1023" spans="1:17" x14ac:dyDescent="0.3">
      <c r="A1023" t="s">
        <v>14</v>
      </c>
      <c r="B1023" s="1" t="s">
        <v>57</v>
      </c>
      <c r="C1023" s="1" t="s">
        <v>58</v>
      </c>
      <c r="D1023">
        <v>11706</v>
      </c>
      <c r="E1023" t="s">
        <v>15</v>
      </c>
      <c r="F1023" t="s">
        <v>16</v>
      </c>
      <c r="G1023" t="s">
        <v>17</v>
      </c>
      <c r="H1023" t="s">
        <v>33</v>
      </c>
      <c r="I1023" t="s">
        <v>18</v>
      </c>
      <c r="J1023" t="s">
        <v>26</v>
      </c>
      <c r="K1023">
        <v>114</v>
      </c>
      <c r="L1023" s="14">
        <v>115</v>
      </c>
      <c r="M1023" s="3" cm="1">
        <f t="array" ref="M1023">_xlfn.XLOOKUP(J1023,'US Export Rates'!$C$7:$S$7,_xlfn.XLOOKUP(Rateload!L1023,'US Export Rates'!$A$8:$A$159,'US Export Rates'!$C$8:$S$159,0,0),0,0)</f>
        <v>249.53</v>
      </c>
      <c r="N1023" t="s">
        <v>19</v>
      </c>
      <c r="O1023" t="s">
        <v>59</v>
      </c>
      <c r="P1023" t="s">
        <v>17</v>
      </c>
      <c r="Q1023" t="str">
        <f t="shared" si="15"/>
        <v>('DHL','1/1/2025','1/1/2026','11706','Export','US','NULL','Express','Non-Document','G','114','115',249.53,'Flat','Dell_DHL2025Rates',NULL),</v>
      </c>
    </row>
    <row r="1024" spans="1:17" x14ac:dyDescent="0.3">
      <c r="A1024" t="s">
        <v>14</v>
      </c>
      <c r="B1024" s="1" t="s">
        <v>57</v>
      </c>
      <c r="C1024" s="1" t="s">
        <v>58</v>
      </c>
      <c r="D1024">
        <v>11706</v>
      </c>
      <c r="E1024" t="s">
        <v>15</v>
      </c>
      <c r="F1024" t="s">
        <v>16</v>
      </c>
      <c r="G1024" t="s">
        <v>17</v>
      </c>
      <c r="H1024" t="s">
        <v>33</v>
      </c>
      <c r="I1024" t="s">
        <v>18</v>
      </c>
      <c r="J1024" t="s">
        <v>26</v>
      </c>
      <c r="K1024">
        <v>115</v>
      </c>
      <c r="L1024" s="14">
        <v>116</v>
      </c>
      <c r="M1024" s="3" cm="1">
        <f t="array" ref="M1024">_xlfn.XLOOKUP(J1024,'US Export Rates'!$C$7:$S$7,_xlfn.XLOOKUP(Rateload!L1024,'US Export Rates'!$A$8:$A$159,'US Export Rates'!$C$8:$S$159,0,0),0,0)</f>
        <v>250.65</v>
      </c>
      <c r="N1024" t="s">
        <v>19</v>
      </c>
      <c r="O1024" t="s">
        <v>59</v>
      </c>
      <c r="P1024" t="s">
        <v>17</v>
      </c>
      <c r="Q1024" t="str">
        <f t="shared" si="15"/>
        <v>('DHL','1/1/2025','1/1/2026','11706','Export','US','NULL','Express','Non-Document','G','115','116',250.65,'Flat','Dell_DHL2025Rates',NULL),</v>
      </c>
    </row>
    <row r="1025" spans="1:17" x14ac:dyDescent="0.3">
      <c r="A1025" t="s">
        <v>14</v>
      </c>
      <c r="B1025" s="1" t="s">
        <v>57</v>
      </c>
      <c r="C1025" s="1" t="s">
        <v>58</v>
      </c>
      <c r="D1025">
        <v>11706</v>
      </c>
      <c r="E1025" t="s">
        <v>15</v>
      </c>
      <c r="F1025" t="s">
        <v>16</v>
      </c>
      <c r="G1025" t="s">
        <v>17</v>
      </c>
      <c r="H1025" t="s">
        <v>33</v>
      </c>
      <c r="I1025" t="s">
        <v>18</v>
      </c>
      <c r="J1025" t="s">
        <v>26</v>
      </c>
      <c r="K1025">
        <v>116</v>
      </c>
      <c r="L1025" s="14">
        <v>117</v>
      </c>
      <c r="M1025" s="3" cm="1">
        <f t="array" ref="M1025">_xlfn.XLOOKUP(J1025,'US Export Rates'!$C$7:$S$7,_xlfn.XLOOKUP(Rateload!L1025,'US Export Rates'!$A$8:$A$159,'US Export Rates'!$C$8:$S$159,0,0),0,0)</f>
        <v>251.77</v>
      </c>
      <c r="N1025" t="s">
        <v>19</v>
      </c>
      <c r="O1025" t="s">
        <v>59</v>
      </c>
      <c r="P1025" t="s">
        <v>17</v>
      </c>
      <c r="Q1025" t="str">
        <f t="shared" si="15"/>
        <v>('DHL','1/1/2025','1/1/2026','11706','Export','US','NULL','Express','Non-Document','G','116','117',251.77,'Flat','Dell_DHL2025Rates',NULL),</v>
      </c>
    </row>
    <row r="1026" spans="1:17" x14ac:dyDescent="0.3">
      <c r="A1026" t="s">
        <v>14</v>
      </c>
      <c r="B1026" s="1" t="s">
        <v>57</v>
      </c>
      <c r="C1026" s="1" t="s">
        <v>58</v>
      </c>
      <c r="D1026">
        <v>11706</v>
      </c>
      <c r="E1026" t="s">
        <v>15</v>
      </c>
      <c r="F1026" t="s">
        <v>16</v>
      </c>
      <c r="G1026" t="s">
        <v>17</v>
      </c>
      <c r="H1026" t="s">
        <v>33</v>
      </c>
      <c r="I1026" t="s">
        <v>18</v>
      </c>
      <c r="J1026" t="s">
        <v>26</v>
      </c>
      <c r="K1026">
        <v>117</v>
      </c>
      <c r="L1026" s="14">
        <v>118</v>
      </c>
      <c r="M1026" s="3" cm="1">
        <f t="array" ref="M1026">_xlfn.XLOOKUP(J1026,'US Export Rates'!$C$7:$S$7,_xlfn.XLOOKUP(Rateload!L1026,'US Export Rates'!$A$8:$A$159,'US Export Rates'!$C$8:$S$159,0,0),0,0)</f>
        <v>252.89</v>
      </c>
      <c r="N1026" t="s">
        <v>19</v>
      </c>
      <c r="O1026" t="s">
        <v>59</v>
      </c>
      <c r="P1026" t="s">
        <v>17</v>
      </c>
      <c r="Q1026" t="str">
        <f t="shared" si="15"/>
        <v>('DHL','1/1/2025','1/1/2026','11706','Export','US','NULL','Express','Non-Document','G','117','118',252.89,'Flat','Dell_DHL2025Rates',NULL),</v>
      </c>
    </row>
    <row r="1027" spans="1:17" x14ac:dyDescent="0.3">
      <c r="A1027" t="s">
        <v>14</v>
      </c>
      <c r="B1027" s="1" t="s">
        <v>57</v>
      </c>
      <c r="C1027" s="1" t="s">
        <v>58</v>
      </c>
      <c r="D1027">
        <v>11706</v>
      </c>
      <c r="E1027" t="s">
        <v>15</v>
      </c>
      <c r="F1027" t="s">
        <v>16</v>
      </c>
      <c r="G1027" t="s">
        <v>17</v>
      </c>
      <c r="H1027" t="s">
        <v>33</v>
      </c>
      <c r="I1027" t="s">
        <v>18</v>
      </c>
      <c r="J1027" t="s">
        <v>26</v>
      </c>
      <c r="K1027">
        <v>118</v>
      </c>
      <c r="L1027" s="14">
        <v>119</v>
      </c>
      <c r="M1027" s="3" cm="1">
        <f t="array" ref="M1027">_xlfn.XLOOKUP(J1027,'US Export Rates'!$C$7:$S$7,_xlfn.XLOOKUP(Rateload!L1027,'US Export Rates'!$A$8:$A$159,'US Export Rates'!$C$8:$S$159,0,0),0,0)</f>
        <v>254.01</v>
      </c>
      <c r="N1027" t="s">
        <v>19</v>
      </c>
      <c r="O1027" t="s">
        <v>59</v>
      </c>
      <c r="P1027" t="s">
        <v>17</v>
      </c>
      <c r="Q1027" t="str">
        <f t="shared" ref="Q1027:Q1090" si="16">IF(
    OR(ROW(A1027)=2, MOD(ROW(A1027),1000)=0),
    "insert into [TNL_RATING].[dbo].[dhl_express_rate_master] values ('" &amp; A1027 &amp; "','" &amp; B1027 &amp; "','" &amp; C1027 &amp; "','" &amp; D1027 &amp; "','" &amp; E1027 &amp; "','" &amp; F1027 &amp; "','" &amp; G1027 &amp; "','" &amp; H1027 &amp; "','" &amp; I1027 &amp; "','" &amp; J1027 &amp; "','" &amp; K1027 &amp; "','" &amp; L1027 &amp; "'," &amp; M1027 &amp; ",'" &amp; N1027 &amp; "','" &amp; O1027 &amp; "'," &amp; P1027 &amp; "),",
    IF(
        OR(A1028="", MOD(ROW(A1028),1000)=0),
        "('" &amp; A1027 &amp; "','" &amp; B1027 &amp; "','" &amp; C1027 &amp; "','" &amp; D1027 &amp; "','" &amp; E1027 &amp; "','" &amp; F1027 &amp; "','" &amp; G1027 &amp; "','" &amp; H1027 &amp; "','" &amp; I1027 &amp; "','" &amp; J1027 &amp; "','" &amp; K1027 &amp; "','" &amp; L1027 &amp; "'," &amp; M1027 &amp; ",'" &amp; N1027 &amp; "','" &amp; O1027 &amp; "'," &amp; P1027 &amp; ")",
        "('" &amp; A1027 &amp; "','" &amp; B1027 &amp; "','" &amp; C1027 &amp; "','" &amp; D1027 &amp; "','" &amp; E1027 &amp; "','" &amp; F1027 &amp; "','" &amp; G1027 &amp; "','" &amp; H1027 &amp; "','" &amp; I1027 &amp; "','" &amp; J1027 &amp; "','" &amp; K1027 &amp; "','" &amp; L1027 &amp; "'," &amp; M1027 &amp; ",'" &amp; N1027 &amp; "','" &amp; O1027 &amp; "'," &amp; P1027 &amp; "),"
    )
)</f>
        <v>('DHL','1/1/2025','1/1/2026','11706','Export','US','NULL','Express','Non-Document','G','118','119',254.01,'Flat','Dell_DHL2025Rates',NULL),</v>
      </c>
    </row>
    <row r="1028" spans="1:17" x14ac:dyDescent="0.3">
      <c r="A1028" t="s">
        <v>14</v>
      </c>
      <c r="B1028" s="1" t="s">
        <v>57</v>
      </c>
      <c r="C1028" s="1" t="s">
        <v>58</v>
      </c>
      <c r="D1028">
        <v>11706</v>
      </c>
      <c r="E1028" t="s">
        <v>15</v>
      </c>
      <c r="F1028" t="s">
        <v>16</v>
      </c>
      <c r="G1028" t="s">
        <v>17</v>
      </c>
      <c r="H1028" t="s">
        <v>33</v>
      </c>
      <c r="I1028" t="s">
        <v>18</v>
      </c>
      <c r="J1028" t="s">
        <v>26</v>
      </c>
      <c r="K1028">
        <v>119</v>
      </c>
      <c r="L1028" s="14">
        <v>120</v>
      </c>
      <c r="M1028" s="3" cm="1">
        <f t="array" ref="M1028">_xlfn.XLOOKUP(J1028,'US Export Rates'!$C$7:$S$7,_xlfn.XLOOKUP(Rateload!L1028,'US Export Rates'!$A$8:$A$159,'US Export Rates'!$C$8:$S$159,0,0),0,0)</f>
        <v>255.13</v>
      </c>
      <c r="N1028" t="s">
        <v>19</v>
      </c>
      <c r="O1028" t="s">
        <v>59</v>
      </c>
      <c r="P1028" t="s">
        <v>17</v>
      </c>
      <c r="Q1028" t="str">
        <f t="shared" si="16"/>
        <v>('DHL','1/1/2025','1/1/2026','11706','Export','US','NULL','Express','Non-Document','G','119','120',255.13,'Flat','Dell_DHL2025Rates',NULL),</v>
      </c>
    </row>
    <row r="1029" spans="1:17" x14ac:dyDescent="0.3">
      <c r="A1029" t="s">
        <v>14</v>
      </c>
      <c r="B1029" s="1" t="s">
        <v>57</v>
      </c>
      <c r="C1029" s="1" t="s">
        <v>58</v>
      </c>
      <c r="D1029">
        <v>11706</v>
      </c>
      <c r="E1029" t="s">
        <v>15</v>
      </c>
      <c r="F1029" t="s">
        <v>16</v>
      </c>
      <c r="G1029" t="s">
        <v>17</v>
      </c>
      <c r="H1029" t="s">
        <v>33</v>
      </c>
      <c r="I1029" t="s">
        <v>18</v>
      </c>
      <c r="J1029" t="s">
        <v>26</v>
      </c>
      <c r="K1029">
        <v>120</v>
      </c>
      <c r="L1029" s="14">
        <v>121</v>
      </c>
      <c r="M1029" s="3" cm="1">
        <f t="array" ref="M1029">_xlfn.XLOOKUP(J1029,'US Export Rates'!$C$7:$S$7,_xlfn.XLOOKUP(Rateload!L1029,'US Export Rates'!$A$8:$A$159,'US Export Rates'!$C$8:$S$159,0,0),0,0)</f>
        <v>256.25</v>
      </c>
      <c r="N1029" t="s">
        <v>19</v>
      </c>
      <c r="O1029" t="s">
        <v>59</v>
      </c>
      <c r="P1029" t="s">
        <v>17</v>
      </c>
      <c r="Q1029" t="str">
        <f t="shared" si="16"/>
        <v>('DHL','1/1/2025','1/1/2026','11706','Export','US','NULL','Express','Non-Document','G','120','121',256.25,'Flat','Dell_DHL2025Rates',NULL),</v>
      </c>
    </row>
    <row r="1030" spans="1:17" x14ac:dyDescent="0.3">
      <c r="A1030" t="s">
        <v>14</v>
      </c>
      <c r="B1030" s="1" t="s">
        <v>57</v>
      </c>
      <c r="C1030" s="1" t="s">
        <v>58</v>
      </c>
      <c r="D1030">
        <v>11706</v>
      </c>
      <c r="E1030" t="s">
        <v>15</v>
      </c>
      <c r="F1030" t="s">
        <v>16</v>
      </c>
      <c r="G1030" t="s">
        <v>17</v>
      </c>
      <c r="H1030" t="s">
        <v>33</v>
      </c>
      <c r="I1030" t="s">
        <v>18</v>
      </c>
      <c r="J1030" t="s">
        <v>26</v>
      </c>
      <c r="K1030">
        <v>121</v>
      </c>
      <c r="L1030" s="14">
        <v>122</v>
      </c>
      <c r="M1030" s="3" cm="1">
        <f t="array" ref="M1030">_xlfn.XLOOKUP(J1030,'US Export Rates'!$C$7:$S$7,_xlfn.XLOOKUP(Rateload!L1030,'US Export Rates'!$A$8:$A$159,'US Export Rates'!$C$8:$S$159,0,0),0,0)</f>
        <v>257.37</v>
      </c>
      <c r="N1030" t="s">
        <v>19</v>
      </c>
      <c r="O1030" t="s">
        <v>59</v>
      </c>
      <c r="P1030" t="s">
        <v>17</v>
      </c>
      <c r="Q1030" t="str">
        <f t="shared" si="16"/>
        <v>('DHL','1/1/2025','1/1/2026','11706','Export','US','NULL','Express','Non-Document','G','121','122',257.37,'Flat','Dell_DHL2025Rates',NULL),</v>
      </c>
    </row>
    <row r="1031" spans="1:17" x14ac:dyDescent="0.3">
      <c r="A1031" t="s">
        <v>14</v>
      </c>
      <c r="B1031" s="1" t="s">
        <v>57</v>
      </c>
      <c r="C1031" s="1" t="s">
        <v>58</v>
      </c>
      <c r="D1031">
        <v>11706</v>
      </c>
      <c r="E1031" t="s">
        <v>15</v>
      </c>
      <c r="F1031" t="s">
        <v>16</v>
      </c>
      <c r="G1031" t="s">
        <v>17</v>
      </c>
      <c r="H1031" t="s">
        <v>33</v>
      </c>
      <c r="I1031" t="s">
        <v>18</v>
      </c>
      <c r="J1031" t="s">
        <v>26</v>
      </c>
      <c r="K1031">
        <v>122</v>
      </c>
      <c r="L1031" s="14">
        <v>123</v>
      </c>
      <c r="M1031" s="3" cm="1">
        <f t="array" ref="M1031">_xlfn.XLOOKUP(J1031,'US Export Rates'!$C$7:$S$7,_xlfn.XLOOKUP(Rateload!L1031,'US Export Rates'!$A$8:$A$159,'US Export Rates'!$C$8:$S$159,0,0),0,0)</f>
        <v>258.49</v>
      </c>
      <c r="N1031" t="s">
        <v>19</v>
      </c>
      <c r="O1031" t="s">
        <v>59</v>
      </c>
      <c r="P1031" t="s">
        <v>17</v>
      </c>
      <c r="Q1031" t="str">
        <f t="shared" si="16"/>
        <v>('DHL','1/1/2025','1/1/2026','11706','Export','US','NULL','Express','Non-Document','G','122','123',258.49,'Flat','Dell_DHL2025Rates',NULL),</v>
      </c>
    </row>
    <row r="1032" spans="1:17" x14ac:dyDescent="0.3">
      <c r="A1032" t="s">
        <v>14</v>
      </c>
      <c r="B1032" s="1" t="s">
        <v>57</v>
      </c>
      <c r="C1032" s="1" t="s">
        <v>58</v>
      </c>
      <c r="D1032">
        <v>11706</v>
      </c>
      <c r="E1032" t="s">
        <v>15</v>
      </c>
      <c r="F1032" t="s">
        <v>16</v>
      </c>
      <c r="G1032" t="s">
        <v>17</v>
      </c>
      <c r="H1032" t="s">
        <v>33</v>
      </c>
      <c r="I1032" t="s">
        <v>18</v>
      </c>
      <c r="J1032" t="s">
        <v>26</v>
      </c>
      <c r="K1032">
        <v>123</v>
      </c>
      <c r="L1032" s="14">
        <v>124</v>
      </c>
      <c r="M1032" s="3" cm="1">
        <f t="array" ref="M1032">_xlfn.XLOOKUP(J1032,'US Export Rates'!$C$7:$S$7,_xlfn.XLOOKUP(Rateload!L1032,'US Export Rates'!$A$8:$A$159,'US Export Rates'!$C$8:$S$159,0,0),0,0)</f>
        <v>259.61</v>
      </c>
      <c r="N1032" t="s">
        <v>19</v>
      </c>
      <c r="O1032" t="s">
        <v>59</v>
      </c>
      <c r="P1032" t="s">
        <v>17</v>
      </c>
      <c r="Q1032" t="str">
        <f t="shared" si="16"/>
        <v>('DHL','1/1/2025','1/1/2026','11706','Export','US','NULL','Express','Non-Document','G','123','124',259.61,'Flat','Dell_DHL2025Rates',NULL),</v>
      </c>
    </row>
    <row r="1033" spans="1:17" x14ac:dyDescent="0.3">
      <c r="A1033" t="s">
        <v>14</v>
      </c>
      <c r="B1033" s="1" t="s">
        <v>57</v>
      </c>
      <c r="C1033" s="1" t="s">
        <v>58</v>
      </c>
      <c r="D1033">
        <v>11706</v>
      </c>
      <c r="E1033" t="s">
        <v>15</v>
      </c>
      <c r="F1033" t="s">
        <v>16</v>
      </c>
      <c r="G1033" t="s">
        <v>17</v>
      </c>
      <c r="H1033" t="s">
        <v>33</v>
      </c>
      <c r="I1033" t="s">
        <v>18</v>
      </c>
      <c r="J1033" t="s">
        <v>26</v>
      </c>
      <c r="K1033">
        <v>124</v>
      </c>
      <c r="L1033" s="14">
        <v>125</v>
      </c>
      <c r="M1033" s="3" cm="1">
        <f t="array" ref="M1033">_xlfn.XLOOKUP(J1033,'US Export Rates'!$C$7:$S$7,_xlfn.XLOOKUP(Rateload!L1033,'US Export Rates'!$A$8:$A$159,'US Export Rates'!$C$8:$S$159,0,0),0,0)</f>
        <v>260.73</v>
      </c>
      <c r="N1033" t="s">
        <v>19</v>
      </c>
      <c r="O1033" t="s">
        <v>59</v>
      </c>
      <c r="P1033" t="s">
        <v>17</v>
      </c>
      <c r="Q1033" t="str">
        <f t="shared" si="16"/>
        <v>('DHL','1/1/2025','1/1/2026','11706','Export','US','NULL','Express','Non-Document','G','124','125',260.73,'Flat','Dell_DHL2025Rates',NULL),</v>
      </c>
    </row>
    <row r="1034" spans="1:17" x14ac:dyDescent="0.3">
      <c r="A1034" t="s">
        <v>14</v>
      </c>
      <c r="B1034" s="1" t="s">
        <v>57</v>
      </c>
      <c r="C1034" s="1" t="s">
        <v>58</v>
      </c>
      <c r="D1034">
        <v>11706</v>
      </c>
      <c r="E1034" t="s">
        <v>15</v>
      </c>
      <c r="F1034" t="s">
        <v>16</v>
      </c>
      <c r="G1034" t="s">
        <v>17</v>
      </c>
      <c r="H1034" t="s">
        <v>33</v>
      </c>
      <c r="I1034" t="s">
        <v>18</v>
      </c>
      <c r="J1034" t="s">
        <v>26</v>
      </c>
      <c r="K1034">
        <v>125</v>
      </c>
      <c r="L1034" s="14">
        <v>126</v>
      </c>
      <c r="M1034" s="3" cm="1">
        <f t="array" ref="M1034">_xlfn.XLOOKUP(J1034,'US Export Rates'!$C$7:$S$7,_xlfn.XLOOKUP(Rateload!L1034,'US Export Rates'!$A$8:$A$159,'US Export Rates'!$C$8:$S$159,0,0),0,0)</f>
        <v>261.85000000000002</v>
      </c>
      <c r="N1034" t="s">
        <v>19</v>
      </c>
      <c r="O1034" t="s">
        <v>59</v>
      </c>
      <c r="P1034" t="s">
        <v>17</v>
      </c>
      <c r="Q1034" t="str">
        <f t="shared" si="16"/>
        <v>('DHL','1/1/2025','1/1/2026','11706','Export','US','NULL','Express','Non-Document','G','125','126',261.85,'Flat','Dell_DHL2025Rates',NULL),</v>
      </c>
    </row>
    <row r="1035" spans="1:17" x14ac:dyDescent="0.3">
      <c r="A1035" t="s">
        <v>14</v>
      </c>
      <c r="B1035" s="1" t="s">
        <v>57</v>
      </c>
      <c r="C1035" s="1" t="s">
        <v>58</v>
      </c>
      <c r="D1035">
        <v>11706</v>
      </c>
      <c r="E1035" t="s">
        <v>15</v>
      </c>
      <c r="F1035" t="s">
        <v>16</v>
      </c>
      <c r="G1035" t="s">
        <v>17</v>
      </c>
      <c r="H1035" t="s">
        <v>33</v>
      </c>
      <c r="I1035" t="s">
        <v>18</v>
      </c>
      <c r="J1035" t="s">
        <v>26</v>
      </c>
      <c r="K1035">
        <v>126</v>
      </c>
      <c r="L1035" s="14">
        <v>127</v>
      </c>
      <c r="M1035" s="3" cm="1">
        <f t="array" ref="M1035">_xlfn.XLOOKUP(J1035,'US Export Rates'!$C$7:$S$7,_xlfn.XLOOKUP(Rateload!L1035,'US Export Rates'!$A$8:$A$159,'US Export Rates'!$C$8:$S$159,0,0),0,0)</f>
        <v>262.97000000000003</v>
      </c>
      <c r="N1035" t="s">
        <v>19</v>
      </c>
      <c r="O1035" t="s">
        <v>59</v>
      </c>
      <c r="P1035" t="s">
        <v>17</v>
      </c>
      <c r="Q1035" t="str">
        <f t="shared" si="16"/>
        <v>('DHL','1/1/2025','1/1/2026','11706','Export','US','NULL','Express','Non-Document','G','126','127',262.97,'Flat','Dell_DHL2025Rates',NULL),</v>
      </c>
    </row>
    <row r="1036" spans="1:17" x14ac:dyDescent="0.3">
      <c r="A1036" t="s">
        <v>14</v>
      </c>
      <c r="B1036" s="1" t="s">
        <v>57</v>
      </c>
      <c r="C1036" s="1" t="s">
        <v>58</v>
      </c>
      <c r="D1036">
        <v>11706</v>
      </c>
      <c r="E1036" t="s">
        <v>15</v>
      </c>
      <c r="F1036" t="s">
        <v>16</v>
      </c>
      <c r="G1036" t="s">
        <v>17</v>
      </c>
      <c r="H1036" t="s">
        <v>33</v>
      </c>
      <c r="I1036" t="s">
        <v>18</v>
      </c>
      <c r="J1036" t="s">
        <v>26</v>
      </c>
      <c r="K1036">
        <v>127</v>
      </c>
      <c r="L1036" s="14">
        <v>128</v>
      </c>
      <c r="M1036" s="3" cm="1">
        <f t="array" ref="M1036">_xlfn.XLOOKUP(J1036,'US Export Rates'!$C$7:$S$7,_xlfn.XLOOKUP(Rateload!L1036,'US Export Rates'!$A$8:$A$159,'US Export Rates'!$C$8:$S$159,0,0),0,0)</f>
        <v>264.08999999999997</v>
      </c>
      <c r="N1036" t="s">
        <v>19</v>
      </c>
      <c r="O1036" t="s">
        <v>59</v>
      </c>
      <c r="P1036" t="s">
        <v>17</v>
      </c>
      <c r="Q1036" t="str">
        <f t="shared" si="16"/>
        <v>('DHL','1/1/2025','1/1/2026','11706','Export','US','NULL','Express','Non-Document','G','127','128',264.09,'Flat','Dell_DHL2025Rates',NULL),</v>
      </c>
    </row>
    <row r="1037" spans="1:17" x14ac:dyDescent="0.3">
      <c r="A1037" t="s">
        <v>14</v>
      </c>
      <c r="B1037" s="1" t="s">
        <v>57</v>
      </c>
      <c r="C1037" s="1" t="s">
        <v>58</v>
      </c>
      <c r="D1037">
        <v>11706</v>
      </c>
      <c r="E1037" t="s">
        <v>15</v>
      </c>
      <c r="F1037" t="s">
        <v>16</v>
      </c>
      <c r="G1037" t="s">
        <v>17</v>
      </c>
      <c r="H1037" t="s">
        <v>33</v>
      </c>
      <c r="I1037" t="s">
        <v>18</v>
      </c>
      <c r="J1037" t="s">
        <v>26</v>
      </c>
      <c r="K1037">
        <v>128</v>
      </c>
      <c r="L1037" s="14">
        <v>129</v>
      </c>
      <c r="M1037" s="3" cm="1">
        <f t="array" ref="M1037">_xlfn.XLOOKUP(J1037,'US Export Rates'!$C$7:$S$7,_xlfn.XLOOKUP(Rateload!L1037,'US Export Rates'!$A$8:$A$159,'US Export Rates'!$C$8:$S$159,0,0),0,0)</f>
        <v>265.20999999999998</v>
      </c>
      <c r="N1037" t="s">
        <v>19</v>
      </c>
      <c r="O1037" t="s">
        <v>59</v>
      </c>
      <c r="P1037" t="s">
        <v>17</v>
      </c>
      <c r="Q1037" t="str">
        <f t="shared" si="16"/>
        <v>('DHL','1/1/2025','1/1/2026','11706','Export','US','NULL','Express','Non-Document','G','128','129',265.21,'Flat','Dell_DHL2025Rates',NULL),</v>
      </c>
    </row>
    <row r="1038" spans="1:17" x14ac:dyDescent="0.3">
      <c r="A1038" t="s">
        <v>14</v>
      </c>
      <c r="B1038" s="1" t="s">
        <v>57</v>
      </c>
      <c r="C1038" s="1" t="s">
        <v>58</v>
      </c>
      <c r="D1038">
        <v>11706</v>
      </c>
      <c r="E1038" t="s">
        <v>15</v>
      </c>
      <c r="F1038" t="s">
        <v>16</v>
      </c>
      <c r="G1038" t="s">
        <v>17</v>
      </c>
      <c r="H1038" t="s">
        <v>33</v>
      </c>
      <c r="I1038" t="s">
        <v>18</v>
      </c>
      <c r="J1038" t="s">
        <v>26</v>
      </c>
      <c r="K1038">
        <v>129</v>
      </c>
      <c r="L1038" s="14">
        <v>130</v>
      </c>
      <c r="M1038" s="3" cm="1">
        <f t="array" ref="M1038">_xlfn.XLOOKUP(J1038,'US Export Rates'!$C$7:$S$7,_xlfn.XLOOKUP(Rateload!L1038,'US Export Rates'!$A$8:$A$159,'US Export Rates'!$C$8:$S$159,0,0),0,0)</f>
        <v>266.33</v>
      </c>
      <c r="N1038" t="s">
        <v>19</v>
      </c>
      <c r="O1038" t="s">
        <v>59</v>
      </c>
      <c r="P1038" t="s">
        <v>17</v>
      </c>
      <c r="Q1038" t="str">
        <f t="shared" si="16"/>
        <v>('DHL','1/1/2025','1/1/2026','11706','Export','US','NULL','Express','Non-Document','G','129','130',266.33,'Flat','Dell_DHL2025Rates',NULL),</v>
      </c>
    </row>
    <row r="1039" spans="1:17" x14ac:dyDescent="0.3">
      <c r="A1039" t="s">
        <v>14</v>
      </c>
      <c r="B1039" s="1" t="s">
        <v>57</v>
      </c>
      <c r="C1039" s="1" t="s">
        <v>58</v>
      </c>
      <c r="D1039">
        <v>11706</v>
      </c>
      <c r="E1039" t="s">
        <v>15</v>
      </c>
      <c r="F1039" t="s">
        <v>16</v>
      </c>
      <c r="G1039" t="s">
        <v>17</v>
      </c>
      <c r="H1039" t="s">
        <v>33</v>
      </c>
      <c r="I1039" t="s">
        <v>18</v>
      </c>
      <c r="J1039" t="s">
        <v>26</v>
      </c>
      <c r="K1039">
        <v>130</v>
      </c>
      <c r="L1039" s="14">
        <v>131</v>
      </c>
      <c r="M1039" s="3" cm="1">
        <f t="array" ref="M1039">_xlfn.XLOOKUP(J1039,'US Export Rates'!$C$7:$S$7,_xlfn.XLOOKUP(Rateload!L1039,'US Export Rates'!$A$8:$A$159,'US Export Rates'!$C$8:$S$159,0,0),0,0)</f>
        <v>267.45</v>
      </c>
      <c r="N1039" t="s">
        <v>19</v>
      </c>
      <c r="O1039" t="s">
        <v>59</v>
      </c>
      <c r="P1039" t="s">
        <v>17</v>
      </c>
      <c r="Q1039" t="str">
        <f t="shared" si="16"/>
        <v>('DHL','1/1/2025','1/1/2026','11706','Export','US','NULL','Express','Non-Document','G','130','131',267.45,'Flat','Dell_DHL2025Rates',NULL),</v>
      </c>
    </row>
    <row r="1040" spans="1:17" x14ac:dyDescent="0.3">
      <c r="A1040" t="s">
        <v>14</v>
      </c>
      <c r="B1040" s="1" t="s">
        <v>57</v>
      </c>
      <c r="C1040" s="1" t="s">
        <v>58</v>
      </c>
      <c r="D1040">
        <v>11706</v>
      </c>
      <c r="E1040" t="s">
        <v>15</v>
      </c>
      <c r="F1040" t="s">
        <v>16</v>
      </c>
      <c r="G1040" t="s">
        <v>17</v>
      </c>
      <c r="H1040" t="s">
        <v>33</v>
      </c>
      <c r="I1040" t="s">
        <v>18</v>
      </c>
      <c r="J1040" t="s">
        <v>26</v>
      </c>
      <c r="K1040">
        <v>131</v>
      </c>
      <c r="L1040" s="14">
        <v>132</v>
      </c>
      <c r="M1040" s="3" cm="1">
        <f t="array" ref="M1040">_xlfn.XLOOKUP(J1040,'US Export Rates'!$C$7:$S$7,_xlfn.XLOOKUP(Rateload!L1040,'US Export Rates'!$A$8:$A$159,'US Export Rates'!$C$8:$S$159,0,0),0,0)</f>
        <v>268.57</v>
      </c>
      <c r="N1040" t="s">
        <v>19</v>
      </c>
      <c r="O1040" t="s">
        <v>59</v>
      </c>
      <c r="P1040" t="s">
        <v>17</v>
      </c>
      <c r="Q1040" t="str">
        <f t="shared" si="16"/>
        <v>('DHL','1/1/2025','1/1/2026','11706','Export','US','NULL','Express','Non-Document','G','131','132',268.57,'Flat','Dell_DHL2025Rates',NULL),</v>
      </c>
    </row>
    <row r="1041" spans="1:17" x14ac:dyDescent="0.3">
      <c r="A1041" t="s">
        <v>14</v>
      </c>
      <c r="B1041" s="1" t="s">
        <v>57</v>
      </c>
      <c r="C1041" s="1" t="s">
        <v>58</v>
      </c>
      <c r="D1041">
        <v>11706</v>
      </c>
      <c r="E1041" t="s">
        <v>15</v>
      </c>
      <c r="F1041" t="s">
        <v>16</v>
      </c>
      <c r="G1041" t="s">
        <v>17</v>
      </c>
      <c r="H1041" t="s">
        <v>33</v>
      </c>
      <c r="I1041" t="s">
        <v>18</v>
      </c>
      <c r="J1041" t="s">
        <v>26</v>
      </c>
      <c r="K1041">
        <v>132</v>
      </c>
      <c r="L1041" s="14">
        <v>133</v>
      </c>
      <c r="M1041" s="3" cm="1">
        <f t="array" ref="M1041">_xlfn.XLOOKUP(J1041,'US Export Rates'!$C$7:$S$7,_xlfn.XLOOKUP(Rateload!L1041,'US Export Rates'!$A$8:$A$159,'US Export Rates'!$C$8:$S$159,0,0),0,0)</f>
        <v>269.69</v>
      </c>
      <c r="N1041" t="s">
        <v>19</v>
      </c>
      <c r="O1041" t="s">
        <v>59</v>
      </c>
      <c r="P1041" t="s">
        <v>17</v>
      </c>
      <c r="Q1041" t="str">
        <f t="shared" si="16"/>
        <v>('DHL','1/1/2025','1/1/2026','11706','Export','US','NULL','Express','Non-Document','G','132','133',269.69,'Flat','Dell_DHL2025Rates',NULL),</v>
      </c>
    </row>
    <row r="1042" spans="1:17" x14ac:dyDescent="0.3">
      <c r="A1042" t="s">
        <v>14</v>
      </c>
      <c r="B1042" s="1" t="s">
        <v>57</v>
      </c>
      <c r="C1042" s="1" t="s">
        <v>58</v>
      </c>
      <c r="D1042">
        <v>11706</v>
      </c>
      <c r="E1042" t="s">
        <v>15</v>
      </c>
      <c r="F1042" t="s">
        <v>16</v>
      </c>
      <c r="G1042" t="s">
        <v>17</v>
      </c>
      <c r="H1042" t="s">
        <v>33</v>
      </c>
      <c r="I1042" t="s">
        <v>18</v>
      </c>
      <c r="J1042" t="s">
        <v>26</v>
      </c>
      <c r="K1042">
        <v>133</v>
      </c>
      <c r="L1042" s="14">
        <v>134</v>
      </c>
      <c r="M1042" s="3" cm="1">
        <f t="array" ref="M1042">_xlfn.XLOOKUP(J1042,'US Export Rates'!$C$7:$S$7,_xlfn.XLOOKUP(Rateload!L1042,'US Export Rates'!$A$8:$A$159,'US Export Rates'!$C$8:$S$159,0,0),0,0)</f>
        <v>270.81</v>
      </c>
      <c r="N1042" t="s">
        <v>19</v>
      </c>
      <c r="O1042" t="s">
        <v>59</v>
      </c>
      <c r="P1042" t="s">
        <v>17</v>
      </c>
      <c r="Q1042" t="str">
        <f t="shared" si="16"/>
        <v>('DHL','1/1/2025','1/1/2026','11706','Export','US','NULL','Express','Non-Document','G','133','134',270.81,'Flat','Dell_DHL2025Rates',NULL),</v>
      </c>
    </row>
    <row r="1043" spans="1:17" x14ac:dyDescent="0.3">
      <c r="A1043" t="s">
        <v>14</v>
      </c>
      <c r="B1043" s="1" t="s">
        <v>57</v>
      </c>
      <c r="C1043" s="1" t="s">
        <v>58</v>
      </c>
      <c r="D1043">
        <v>11706</v>
      </c>
      <c r="E1043" t="s">
        <v>15</v>
      </c>
      <c r="F1043" t="s">
        <v>16</v>
      </c>
      <c r="G1043" t="s">
        <v>17</v>
      </c>
      <c r="H1043" t="s">
        <v>33</v>
      </c>
      <c r="I1043" t="s">
        <v>18</v>
      </c>
      <c r="J1043" t="s">
        <v>26</v>
      </c>
      <c r="K1043">
        <v>134</v>
      </c>
      <c r="L1043" s="14">
        <v>135</v>
      </c>
      <c r="M1043" s="3" cm="1">
        <f t="array" ref="M1043">_xlfn.XLOOKUP(J1043,'US Export Rates'!$C$7:$S$7,_xlfn.XLOOKUP(Rateload!L1043,'US Export Rates'!$A$8:$A$159,'US Export Rates'!$C$8:$S$159,0,0),0,0)</f>
        <v>271.93</v>
      </c>
      <c r="N1043" t="s">
        <v>19</v>
      </c>
      <c r="O1043" t="s">
        <v>59</v>
      </c>
      <c r="P1043" t="s">
        <v>17</v>
      </c>
      <c r="Q1043" t="str">
        <f t="shared" si="16"/>
        <v>('DHL','1/1/2025','1/1/2026','11706','Export','US','NULL','Express','Non-Document','G','134','135',271.93,'Flat','Dell_DHL2025Rates',NULL),</v>
      </c>
    </row>
    <row r="1044" spans="1:17" x14ac:dyDescent="0.3">
      <c r="A1044" t="s">
        <v>14</v>
      </c>
      <c r="B1044" s="1" t="s">
        <v>57</v>
      </c>
      <c r="C1044" s="1" t="s">
        <v>58</v>
      </c>
      <c r="D1044">
        <v>11706</v>
      </c>
      <c r="E1044" t="s">
        <v>15</v>
      </c>
      <c r="F1044" t="s">
        <v>16</v>
      </c>
      <c r="G1044" t="s">
        <v>17</v>
      </c>
      <c r="H1044" t="s">
        <v>33</v>
      </c>
      <c r="I1044" t="s">
        <v>18</v>
      </c>
      <c r="J1044" t="s">
        <v>26</v>
      </c>
      <c r="K1044">
        <v>135</v>
      </c>
      <c r="L1044" s="14">
        <v>136</v>
      </c>
      <c r="M1044" s="3" cm="1">
        <f t="array" ref="M1044">_xlfn.XLOOKUP(J1044,'US Export Rates'!$C$7:$S$7,_xlfn.XLOOKUP(Rateload!L1044,'US Export Rates'!$A$8:$A$159,'US Export Rates'!$C$8:$S$159,0,0),0,0)</f>
        <v>273.05</v>
      </c>
      <c r="N1044" t="s">
        <v>19</v>
      </c>
      <c r="O1044" t="s">
        <v>59</v>
      </c>
      <c r="P1044" t="s">
        <v>17</v>
      </c>
      <c r="Q1044" t="str">
        <f t="shared" si="16"/>
        <v>('DHL','1/1/2025','1/1/2026','11706','Export','US','NULL','Express','Non-Document','G','135','136',273.05,'Flat','Dell_DHL2025Rates',NULL),</v>
      </c>
    </row>
    <row r="1045" spans="1:17" x14ac:dyDescent="0.3">
      <c r="A1045" t="s">
        <v>14</v>
      </c>
      <c r="B1045" s="1" t="s">
        <v>57</v>
      </c>
      <c r="C1045" s="1" t="s">
        <v>58</v>
      </c>
      <c r="D1045">
        <v>11706</v>
      </c>
      <c r="E1045" t="s">
        <v>15</v>
      </c>
      <c r="F1045" t="s">
        <v>16</v>
      </c>
      <c r="G1045" t="s">
        <v>17</v>
      </c>
      <c r="H1045" t="s">
        <v>33</v>
      </c>
      <c r="I1045" t="s">
        <v>18</v>
      </c>
      <c r="J1045" t="s">
        <v>26</v>
      </c>
      <c r="K1045">
        <v>136</v>
      </c>
      <c r="L1045" s="14">
        <v>137</v>
      </c>
      <c r="M1045" s="3" cm="1">
        <f t="array" ref="M1045">_xlfn.XLOOKUP(J1045,'US Export Rates'!$C$7:$S$7,_xlfn.XLOOKUP(Rateload!L1045,'US Export Rates'!$A$8:$A$159,'US Export Rates'!$C$8:$S$159,0,0),0,0)</f>
        <v>274.17</v>
      </c>
      <c r="N1045" t="s">
        <v>19</v>
      </c>
      <c r="O1045" t="s">
        <v>59</v>
      </c>
      <c r="P1045" t="s">
        <v>17</v>
      </c>
      <c r="Q1045" t="str">
        <f t="shared" si="16"/>
        <v>('DHL','1/1/2025','1/1/2026','11706','Export','US','NULL','Express','Non-Document','G','136','137',274.17,'Flat','Dell_DHL2025Rates',NULL),</v>
      </c>
    </row>
    <row r="1046" spans="1:17" x14ac:dyDescent="0.3">
      <c r="A1046" t="s">
        <v>14</v>
      </c>
      <c r="B1046" s="1" t="s">
        <v>57</v>
      </c>
      <c r="C1046" s="1" t="s">
        <v>58</v>
      </c>
      <c r="D1046">
        <v>11706</v>
      </c>
      <c r="E1046" t="s">
        <v>15</v>
      </c>
      <c r="F1046" t="s">
        <v>16</v>
      </c>
      <c r="G1046" t="s">
        <v>17</v>
      </c>
      <c r="H1046" t="s">
        <v>33</v>
      </c>
      <c r="I1046" t="s">
        <v>18</v>
      </c>
      <c r="J1046" t="s">
        <v>26</v>
      </c>
      <c r="K1046">
        <v>137</v>
      </c>
      <c r="L1046" s="14">
        <v>138</v>
      </c>
      <c r="M1046" s="3" cm="1">
        <f t="array" ref="M1046">_xlfn.XLOOKUP(J1046,'US Export Rates'!$C$7:$S$7,_xlfn.XLOOKUP(Rateload!L1046,'US Export Rates'!$A$8:$A$159,'US Export Rates'!$C$8:$S$159,0,0),0,0)</f>
        <v>275.29000000000002</v>
      </c>
      <c r="N1046" t="s">
        <v>19</v>
      </c>
      <c r="O1046" t="s">
        <v>59</v>
      </c>
      <c r="P1046" t="s">
        <v>17</v>
      </c>
      <c r="Q1046" t="str">
        <f t="shared" si="16"/>
        <v>('DHL','1/1/2025','1/1/2026','11706','Export','US','NULL','Express','Non-Document','G','137','138',275.29,'Flat','Dell_DHL2025Rates',NULL),</v>
      </c>
    </row>
    <row r="1047" spans="1:17" x14ac:dyDescent="0.3">
      <c r="A1047" t="s">
        <v>14</v>
      </c>
      <c r="B1047" s="1" t="s">
        <v>57</v>
      </c>
      <c r="C1047" s="1" t="s">
        <v>58</v>
      </c>
      <c r="D1047">
        <v>11706</v>
      </c>
      <c r="E1047" t="s">
        <v>15</v>
      </c>
      <c r="F1047" t="s">
        <v>16</v>
      </c>
      <c r="G1047" t="s">
        <v>17</v>
      </c>
      <c r="H1047" t="s">
        <v>33</v>
      </c>
      <c r="I1047" t="s">
        <v>18</v>
      </c>
      <c r="J1047" t="s">
        <v>26</v>
      </c>
      <c r="K1047">
        <v>138</v>
      </c>
      <c r="L1047" s="14">
        <v>139</v>
      </c>
      <c r="M1047" s="3" cm="1">
        <f t="array" ref="M1047">_xlfn.XLOOKUP(J1047,'US Export Rates'!$C$7:$S$7,_xlfn.XLOOKUP(Rateload!L1047,'US Export Rates'!$A$8:$A$159,'US Export Rates'!$C$8:$S$159,0,0),0,0)</f>
        <v>276.41000000000003</v>
      </c>
      <c r="N1047" t="s">
        <v>19</v>
      </c>
      <c r="O1047" t="s">
        <v>59</v>
      </c>
      <c r="P1047" t="s">
        <v>17</v>
      </c>
      <c r="Q1047" t="str">
        <f t="shared" si="16"/>
        <v>('DHL','1/1/2025','1/1/2026','11706','Export','US','NULL','Express','Non-Document','G','138','139',276.41,'Flat','Dell_DHL2025Rates',NULL),</v>
      </c>
    </row>
    <row r="1048" spans="1:17" x14ac:dyDescent="0.3">
      <c r="A1048" t="s">
        <v>14</v>
      </c>
      <c r="B1048" s="1" t="s">
        <v>57</v>
      </c>
      <c r="C1048" s="1" t="s">
        <v>58</v>
      </c>
      <c r="D1048">
        <v>11706</v>
      </c>
      <c r="E1048" t="s">
        <v>15</v>
      </c>
      <c r="F1048" t="s">
        <v>16</v>
      </c>
      <c r="G1048" t="s">
        <v>17</v>
      </c>
      <c r="H1048" t="s">
        <v>33</v>
      </c>
      <c r="I1048" t="s">
        <v>18</v>
      </c>
      <c r="J1048" t="s">
        <v>26</v>
      </c>
      <c r="K1048">
        <v>139</v>
      </c>
      <c r="L1048" s="14">
        <v>140</v>
      </c>
      <c r="M1048" s="3" cm="1">
        <f t="array" ref="M1048">_xlfn.XLOOKUP(J1048,'US Export Rates'!$C$7:$S$7,_xlfn.XLOOKUP(Rateload!L1048,'US Export Rates'!$A$8:$A$159,'US Export Rates'!$C$8:$S$159,0,0),0,0)</f>
        <v>277.52999999999997</v>
      </c>
      <c r="N1048" t="s">
        <v>19</v>
      </c>
      <c r="O1048" t="s">
        <v>59</v>
      </c>
      <c r="P1048" t="s">
        <v>17</v>
      </c>
      <c r="Q1048" t="str">
        <f t="shared" si="16"/>
        <v>('DHL','1/1/2025','1/1/2026','11706','Export','US','NULL','Express','Non-Document','G','139','140',277.53,'Flat','Dell_DHL2025Rates',NULL),</v>
      </c>
    </row>
    <row r="1049" spans="1:17" x14ac:dyDescent="0.3">
      <c r="A1049" t="s">
        <v>14</v>
      </c>
      <c r="B1049" s="1" t="s">
        <v>57</v>
      </c>
      <c r="C1049" s="1" t="s">
        <v>58</v>
      </c>
      <c r="D1049">
        <v>11706</v>
      </c>
      <c r="E1049" t="s">
        <v>15</v>
      </c>
      <c r="F1049" t="s">
        <v>16</v>
      </c>
      <c r="G1049" t="s">
        <v>17</v>
      </c>
      <c r="H1049" t="s">
        <v>33</v>
      </c>
      <c r="I1049" t="s">
        <v>18</v>
      </c>
      <c r="J1049" t="s">
        <v>26</v>
      </c>
      <c r="K1049">
        <v>140</v>
      </c>
      <c r="L1049" s="14">
        <v>141</v>
      </c>
      <c r="M1049" s="3" cm="1">
        <f t="array" ref="M1049">_xlfn.XLOOKUP(J1049,'US Export Rates'!$C$7:$S$7,_xlfn.XLOOKUP(Rateload!L1049,'US Export Rates'!$A$8:$A$159,'US Export Rates'!$C$8:$S$159,0,0),0,0)</f>
        <v>278.64999999999998</v>
      </c>
      <c r="N1049" t="s">
        <v>19</v>
      </c>
      <c r="O1049" t="s">
        <v>59</v>
      </c>
      <c r="P1049" t="s">
        <v>17</v>
      </c>
      <c r="Q1049" t="str">
        <f t="shared" si="16"/>
        <v>('DHL','1/1/2025','1/1/2026','11706','Export','US','NULL','Express','Non-Document','G','140','141',278.65,'Flat','Dell_DHL2025Rates',NULL),</v>
      </c>
    </row>
    <row r="1050" spans="1:17" x14ac:dyDescent="0.3">
      <c r="A1050" t="s">
        <v>14</v>
      </c>
      <c r="B1050" s="1" t="s">
        <v>57</v>
      </c>
      <c r="C1050" s="1" t="s">
        <v>58</v>
      </c>
      <c r="D1050">
        <v>11706</v>
      </c>
      <c r="E1050" t="s">
        <v>15</v>
      </c>
      <c r="F1050" t="s">
        <v>16</v>
      </c>
      <c r="G1050" t="s">
        <v>17</v>
      </c>
      <c r="H1050" t="s">
        <v>33</v>
      </c>
      <c r="I1050" t="s">
        <v>18</v>
      </c>
      <c r="J1050" t="s">
        <v>26</v>
      </c>
      <c r="K1050">
        <v>141</v>
      </c>
      <c r="L1050" s="14">
        <v>142</v>
      </c>
      <c r="M1050" s="3" cm="1">
        <f t="array" ref="M1050">_xlfn.XLOOKUP(J1050,'US Export Rates'!$C$7:$S$7,_xlfn.XLOOKUP(Rateload!L1050,'US Export Rates'!$A$8:$A$159,'US Export Rates'!$C$8:$S$159,0,0),0,0)</f>
        <v>279.77</v>
      </c>
      <c r="N1050" t="s">
        <v>19</v>
      </c>
      <c r="O1050" t="s">
        <v>59</v>
      </c>
      <c r="P1050" t="s">
        <v>17</v>
      </c>
      <c r="Q1050" t="str">
        <f t="shared" si="16"/>
        <v>('DHL','1/1/2025','1/1/2026','11706','Export','US','NULL','Express','Non-Document','G','141','142',279.77,'Flat','Dell_DHL2025Rates',NULL),</v>
      </c>
    </row>
    <row r="1051" spans="1:17" x14ac:dyDescent="0.3">
      <c r="A1051" t="s">
        <v>14</v>
      </c>
      <c r="B1051" s="1" t="s">
        <v>57</v>
      </c>
      <c r="C1051" s="1" t="s">
        <v>58</v>
      </c>
      <c r="D1051">
        <v>11706</v>
      </c>
      <c r="E1051" t="s">
        <v>15</v>
      </c>
      <c r="F1051" t="s">
        <v>16</v>
      </c>
      <c r="G1051" t="s">
        <v>17</v>
      </c>
      <c r="H1051" t="s">
        <v>33</v>
      </c>
      <c r="I1051" t="s">
        <v>18</v>
      </c>
      <c r="J1051" t="s">
        <v>26</v>
      </c>
      <c r="K1051">
        <v>142</v>
      </c>
      <c r="L1051" s="14">
        <v>143</v>
      </c>
      <c r="M1051" s="3" cm="1">
        <f t="array" ref="M1051">_xlfn.XLOOKUP(J1051,'US Export Rates'!$C$7:$S$7,_xlfn.XLOOKUP(Rateload!L1051,'US Export Rates'!$A$8:$A$159,'US Export Rates'!$C$8:$S$159,0,0),0,0)</f>
        <v>280.89</v>
      </c>
      <c r="N1051" t="s">
        <v>19</v>
      </c>
      <c r="O1051" t="s">
        <v>59</v>
      </c>
      <c r="P1051" t="s">
        <v>17</v>
      </c>
      <c r="Q1051" t="str">
        <f t="shared" si="16"/>
        <v>('DHL','1/1/2025','1/1/2026','11706','Export','US','NULL','Express','Non-Document','G','142','143',280.89,'Flat','Dell_DHL2025Rates',NULL),</v>
      </c>
    </row>
    <row r="1052" spans="1:17" x14ac:dyDescent="0.3">
      <c r="A1052" t="s">
        <v>14</v>
      </c>
      <c r="B1052" s="1" t="s">
        <v>57</v>
      </c>
      <c r="C1052" s="1" t="s">
        <v>58</v>
      </c>
      <c r="D1052">
        <v>11706</v>
      </c>
      <c r="E1052" t="s">
        <v>15</v>
      </c>
      <c r="F1052" t="s">
        <v>16</v>
      </c>
      <c r="G1052" t="s">
        <v>17</v>
      </c>
      <c r="H1052" t="s">
        <v>33</v>
      </c>
      <c r="I1052" t="s">
        <v>18</v>
      </c>
      <c r="J1052" t="s">
        <v>26</v>
      </c>
      <c r="K1052">
        <v>143</v>
      </c>
      <c r="L1052" s="14">
        <v>144</v>
      </c>
      <c r="M1052" s="3" cm="1">
        <f t="array" ref="M1052">_xlfn.XLOOKUP(J1052,'US Export Rates'!$C$7:$S$7,_xlfn.XLOOKUP(Rateload!L1052,'US Export Rates'!$A$8:$A$159,'US Export Rates'!$C$8:$S$159,0,0),0,0)</f>
        <v>282.01</v>
      </c>
      <c r="N1052" t="s">
        <v>19</v>
      </c>
      <c r="O1052" t="s">
        <v>59</v>
      </c>
      <c r="P1052" t="s">
        <v>17</v>
      </c>
      <c r="Q1052" t="str">
        <f t="shared" si="16"/>
        <v>('DHL','1/1/2025','1/1/2026','11706','Export','US','NULL','Express','Non-Document','G','143','144',282.01,'Flat','Dell_DHL2025Rates',NULL),</v>
      </c>
    </row>
    <row r="1053" spans="1:17" x14ac:dyDescent="0.3">
      <c r="A1053" t="s">
        <v>14</v>
      </c>
      <c r="B1053" s="1" t="s">
        <v>57</v>
      </c>
      <c r="C1053" s="1" t="s">
        <v>58</v>
      </c>
      <c r="D1053">
        <v>11706</v>
      </c>
      <c r="E1053" t="s">
        <v>15</v>
      </c>
      <c r="F1053" t="s">
        <v>16</v>
      </c>
      <c r="G1053" t="s">
        <v>17</v>
      </c>
      <c r="H1053" t="s">
        <v>33</v>
      </c>
      <c r="I1053" t="s">
        <v>18</v>
      </c>
      <c r="J1053" t="s">
        <v>26</v>
      </c>
      <c r="K1053">
        <v>144</v>
      </c>
      <c r="L1053" s="14">
        <v>145</v>
      </c>
      <c r="M1053" s="3" cm="1">
        <f t="array" ref="M1053">_xlfn.XLOOKUP(J1053,'US Export Rates'!$C$7:$S$7,_xlfn.XLOOKUP(Rateload!L1053,'US Export Rates'!$A$8:$A$159,'US Export Rates'!$C$8:$S$159,0,0),0,0)</f>
        <v>283.13</v>
      </c>
      <c r="N1053" t="s">
        <v>19</v>
      </c>
      <c r="O1053" t="s">
        <v>59</v>
      </c>
      <c r="P1053" t="s">
        <v>17</v>
      </c>
      <c r="Q1053" t="str">
        <f t="shared" si="16"/>
        <v>('DHL','1/1/2025','1/1/2026','11706','Export','US','NULL','Express','Non-Document','G','144','145',283.13,'Flat','Dell_DHL2025Rates',NULL),</v>
      </c>
    </row>
    <row r="1054" spans="1:17" x14ac:dyDescent="0.3">
      <c r="A1054" t="s">
        <v>14</v>
      </c>
      <c r="B1054" s="1" t="s">
        <v>57</v>
      </c>
      <c r="C1054" s="1" t="s">
        <v>58</v>
      </c>
      <c r="D1054">
        <v>11706</v>
      </c>
      <c r="E1054" t="s">
        <v>15</v>
      </c>
      <c r="F1054" t="s">
        <v>16</v>
      </c>
      <c r="G1054" t="s">
        <v>17</v>
      </c>
      <c r="H1054" t="s">
        <v>33</v>
      </c>
      <c r="I1054" t="s">
        <v>18</v>
      </c>
      <c r="J1054" t="s">
        <v>26</v>
      </c>
      <c r="K1054">
        <v>145</v>
      </c>
      <c r="L1054" s="14">
        <v>146</v>
      </c>
      <c r="M1054" s="3" cm="1">
        <f t="array" ref="M1054">_xlfn.XLOOKUP(J1054,'US Export Rates'!$C$7:$S$7,_xlfn.XLOOKUP(Rateload!L1054,'US Export Rates'!$A$8:$A$159,'US Export Rates'!$C$8:$S$159,0,0),0,0)</f>
        <v>284.25</v>
      </c>
      <c r="N1054" t="s">
        <v>19</v>
      </c>
      <c r="O1054" t="s">
        <v>59</v>
      </c>
      <c r="P1054" t="s">
        <v>17</v>
      </c>
      <c r="Q1054" t="str">
        <f t="shared" si="16"/>
        <v>('DHL','1/1/2025','1/1/2026','11706','Export','US','NULL','Express','Non-Document','G','145','146',284.25,'Flat','Dell_DHL2025Rates',NULL),</v>
      </c>
    </row>
    <row r="1055" spans="1:17" x14ac:dyDescent="0.3">
      <c r="A1055" t="s">
        <v>14</v>
      </c>
      <c r="B1055" s="1" t="s">
        <v>57</v>
      </c>
      <c r="C1055" s="1" t="s">
        <v>58</v>
      </c>
      <c r="D1055">
        <v>11706</v>
      </c>
      <c r="E1055" t="s">
        <v>15</v>
      </c>
      <c r="F1055" t="s">
        <v>16</v>
      </c>
      <c r="G1055" t="s">
        <v>17</v>
      </c>
      <c r="H1055" t="s">
        <v>33</v>
      </c>
      <c r="I1055" t="s">
        <v>18</v>
      </c>
      <c r="J1055" t="s">
        <v>26</v>
      </c>
      <c r="K1055">
        <v>146</v>
      </c>
      <c r="L1055" s="14">
        <v>147</v>
      </c>
      <c r="M1055" s="3" cm="1">
        <f t="array" ref="M1055">_xlfn.XLOOKUP(J1055,'US Export Rates'!$C$7:$S$7,_xlfn.XLOOKUP(Rateload!L1055,'US Export Rates'!$A$8:$A$159,'US Export Rates'!$C$8:$S$159,0,0),0,0)</f>
        <v>285.37</v>
      </c>
      <c r="N1055" t="s">
        <v>19</v>
      </c>
      <c r="O1055" t="s">
        <v>59</v>
      </c>
      <c r="P1055" t="s">
        <v>17</v>
      </c>
      <c r="Q1055" t="str">
        <f t="shared" si="16"/>
        <v>('DHL','1/1/2025','1/1/2026','11706','Export','US','NULL','Express','Non-Document','G','146','147',285.37,'Flat','Dell_DHL2025Rates',NULL),</v>
      </c>
    </row>
    <row r="1056" spans="1:17" x14ac:dyDescent="0.3">
      <c r="A1056" t="s">
        <v>14</v>
      </c>
      <c r="B1056" s="1" t="s">
        <v>57</v>
      </c>
      <c r="C1056" s="1" t="s">
        <v>58</v>
      </c>
      <c r="D1056">
        <v>11706</v>
      </c>
      <c r="E1056" t="s">
        <v>15</v>
      </c>
      <c r="F1056" t="s">
        <v>16</v>
      </c>
      <c r="G1056" t="s">
        <v>17</v>
      </c>
      <c r="H1056" t="s">
        <v>33</v>
      </c>
      <c r="I1056" t="s">
        <v>18</v>
      </c>
      <c r="J1056" t="s">
        <v>26</v>
      </c>
      <c r="K1056">
        <v>147</v>
      </c>
      <c r="L1056" s="14">
        <v>148</v>
      </c>
      <c r="M1056" s="3" cm="1">
        <f t="array" ref="M1056">_xlfn.XLOOKUP(J1056,'US Export Rates'!$C$7:$S$7,_xlfn.XLOOKUP(Rateload!L1056,'US Export Rates'!$A$8:$A$159,'US Export Rates'!$C$8:$S$159,0,0),0,0)</f>
        <v>286.49</v>
      </c>
      <c r="N1056" t="s">
        <v>19</v>
      </c>
      <c r="O1056" t="s">
        <v>59</v>
      </c>
      <c r="P1056" t="s">
        <v>17</v>
      </c>
      <c r="Q1056" t="str">
        <f t="shared" si="16"/>
        <v>('DHL','1/1/2025','1/1/2026','11706','Export','US','NULL','Express','Non-Document','G','147','148',286.49,'Flat','Dell_DHL2025Rates',NULL),</v>
      </c>
    </row>
    <row r="1057" spans="1:17" x14ac:dyDescent="0.3">
      <c r="A1057" t="s">
        <v>14</v>
      </c>
      <c r="B1057" s="1" t="s">
        <v>57</v>
      </c>
      <c r="C1057" s="1" t="s">
        <v>58</v>
      </c>
      <c r="D1057">
        <v>11706</v>
      </c>
      <c r="E1057" t="s">
        <v>15</v>
      </c>
      <c r="F1057" t="s">
        <v>16</v>
      </c>
      <c r="G1057" t="s">
        <v>17</v>
      </c>
      <c r="H1057" t="s">
        <v>33</v>
      </c>
      <c r="I1057" t="s">
        <v>18</v>
      </c>
      <c r="J1057" t="s">
        <v>26</v>
      </c>
      <c r="K1057">
        <v>148</v>
      </c>
      <c r="L1057" s="14">
        <v>149</v>
      </c>
      <c r="M1057" s="3" cm="1">
        <f t="array" ref="M1057">_xlfn.XLOOKUP(J1057,'US Export Rates'!$C$7:$S$7,_xlfn.XLOOKUP(Rateload!L1057,'US Export Rates'!$A$8:$A$159,'US Export Rates'!$C$8:$S$159,0,0),0,0)</f>
        <v>287.61</v>
      </c>
      <c r="N1057" t="s">
        <v>19</v>
      </c>
      <c r="O1057" t="s">
        <v>59</v>
      </c>
      <c r="P1057" t="s">
        <v>17</v>
      </c>
      <c r="Q1057" t="str">
        <f t="shared" si="16"/>
        <v>('DHL','1/1/2025','1/1/2026','11706','Export','US','NULL','Express','Non-Document','G','148','149',287.61,'Flat','Dell_DHL2025Rates',NULL),</v>
      </c>
    </row>
    <row r="1058" spans="1:17" x14ac:dyDescent="0.3">
      <c r="A1058" t="s">
        <v>14</v>
      </c>
      <c r="B1058" s="1" t="s">
        <v>57</v>
      </c>
      <c r="C1058" s="1" t="s">
        <v>58</v>
      </c>
      <c r="D1058">
        <v>11706</v>
      </c>
      <c r="E1058" t="s">
        <v>15</v>
      </c>
      <c r="F1058" t="s">
        <v>16</v>
      </c>
      <c r="G1058" t="s">
        <v>17</v>
      </c>
      <c r="H1058" t="s">
        <v>33</v>
      </c>
      <c r="I1058" t="s">
        <v>18</v>
      </c>
      <c r="J1058" t="s">
        <v>26</v>
      </c>
      <c r="K1058">
        <v>149</v>
      </c>
      <c r="L1058" s="14">
        <v>150</v>
      </c>
      <c r="M1058" s="3" cm="1">
        <f t="array" ref="M1058">_xlfn.XLOOKUP(J1058,'US Export Rates'!$C$7:$S$7,_xlfn.XLOOKUP(Rateload!L1058,'US Export Rates'!$A$8:$A$159,'US Export Rates'!$C$8:$S$159,0,0),0,0)</f>
        <v>288.73</v>
      </c>
      <c r="N1058" t="s">
        <v>19</v>
      </c>
      <c r="O1058" t="s">
        <v>59</v>
      </c>
      <c r="P1058" t="s">
        <v>17</v>
      </c>
      <c r="Q1058" t="str">
        <f t="shared" si="16"/>
        <v>('DHL','1/1/2025','1/1/2026','11706','Export','US','NULL','Express','Non-Document','G','149','150',288.73,'Flat','Dell_DHL2025Rates',NULL),</v>
      </c>
    </row>
    <row r="1059" spans="1:17" x14ac:dyDescent="0.3">
      <c r="A1059" t="s">
        <v>14</v>
      </c>
      <c r="B1059" s="1" t="s">
        <v>57</v>
      </c>
      <c r="C1059" s="1" t="s">
        <v>58</v>
      </c>
      <c r="D1059">
        <v>11706</v>
      </c>
      <c r="E1059" t="s">
        <v>15</v>
      </c>
      <c r="F1059" t="s">
        <v>16</v>
      </c>
      <c r="G1059" t="s">
        <v>17</v>
      </c>
      <c r="H1059" t="s">
        <v>33</v>
      </c>
      <c r="I1059" t="s">
        <v>18</v>
      </c>
      <c r="J1059" t="s">
        <v>26</v>
      </c>
      <c r="K1059">
        <v>150</v>
      </c>
      <c r="L1059" s="14">
        <v>99999</v>
      </c>
      <c r="M1059" s="3" cm="1">
        <f t="array" ref="M1059">_xlfn.XLOOKUP(J1059,'US Export Rates'!$C$7:$S$7,_xlfn.XLOOKUP(Rateload!L1059,'US Export Rates'!$A$8:$A$159,'US Export Rates'!$C$8:$S$159,0,0),0,0)</f>
        <v>1.9</v>
      </c>
      <c r="N1059" t="s">
        <v>340</v>
      </c>
      <c r="O1059" t="s">
        <v>59</v>
      </c>
      <c r="P1059" t="s">
        <v>17</v>
      </c>
      <c r="Q1059" t="str">
        <f t="shared" si="16"/>
        <v>('DHL','1/1/2025','1/1/2026','11706','Export','US','NULL','Express','Non-Document','G','150','99999',1.9,'Per LB (M)','Dell_DHL2025Rates',NULL),</v>
      </c>
    </row>
    <row r="1060" spans="1:17" x14ac:dyDescent="0.3">
      <c r="A1060" t="s">
        <v>14</v>
      </c>
      <c r="B1060" s="1" t="s">
        <v>57</v>
      </c>
      <c r="C1060" s="1" t="s">
        <v>58</v>
      </c>
      <c r="D1060">
        <v>11706</v>
      </c>
      <c r="E1060" t="s">
        <v>15</v>
      </c>
      <c r="F1060" t="s">
        <v>16</v>
      </c>
      <c r="G1060" t="s">
        <v>17</v>
      </c>
      <c r="H1060" t="s">
        <v>33</v>
      </c>
      <c r="I1060" t="s">
        <v>18</v>
      </c>
      <c r="J1060" t="s">
        <v>27</v>
      </c>
      <c r="K1060">
        <v>0</v>
      </c>
      <c r="L1060" s="14">
        <v>1</v>
      </c>
      <c r="M1060" s="3" cm="1">
        <f t="array" ref="M1060">_xlfn.XLOOKUP(J1060,'US Export Rates'!$C$7:$S$7,_xlfn.XLOOKUP(Rateload!L1060,'US Export Rates'!$A$8:$A$159,'US Export Rates'!$C$8:$S$159,0,0),0,0)</f>
        <v>19.920000000000002</v>
      </c>
      <c r="N1060" t="s">
        <v>19</v>
      </c>
      <c r="O1060" t="s">
        <v>59</v>
      </c>
      <c r="P1060" t="s">
        <v>17</v>
      </c>
      <c r="Q1060" t="str">
        <f t="shared" si="16"/>
        <v>('DHL','1/1/2025','1/1/2026','11706','Export','US','NULL','Express','Non-Document','H','0','1',19.92,'Flat','Dell_DHL2025Rates',NULL),</v>
      </c>
    </row>
    <row r="1061" spans="1:17" x14ac:dyDescent="0.3">
      <c r="A1061" t="s">
        <v>14</v>
      </c>
      <c r="B1061" s="1" t="s">
        <v>57</v>
      </c>
      <c r="C1061" s="1" t="s">
        <v>58</v>
      </c>
      <c r="D1061">
        <v>11706</v>
      </c>
      <c r="E1061" t="s">
        <v>15</v>
      </c>
      <c r="F1061" t="s">
        <v>16</v>
      </c>
      <c r="G1061" t="s">
        <v>17</v>
      </c>
      <c r="H1061" t="s">
        <v>33</v>
      </c>
      <c r="I1061" t="s">
        <v>18</v>
      </c>
      <c r="J1061" t="s">
        <v>27</v>
      </c>
      <c r="K1061">
        <v>1</v>
      </c>
      <c r="L1061" s="14">
        <v>2</v>
      </c>
      <c r="M1061" s="3" cm="1">
        <f t="array" ref="M1061">_xlfn.XLOOKUP(J1061,'US Export Rates'!$C$7:$S$7,_xlfn.XLOOKUP(Rateload!L1061,'US Export Rates'!$A$8:$A$159,'US Export Rates'!$C$8:$S$159,0,0),0,0)</f>
        <v>23.28</v>
      </c>
      <c r="N1061" t="s">
        <v>19</v>
      </c>
      <c r="O1061" t="s">
        <v>59</v>
      </c>
      <c r="P1061" t="s">
        <v>17</v>
      </c>
      <c r="Q1061" t="str">
        <f t="shared" si="16"/>
        <v>('DHL','1/1/2025','1/1/2026','11706','Export','US','NULL','Express','Non-Document','H','1','2',23.28,'Flat','Dell_DHL2025Rates',NULL),</v>
      </c>
    </row>
    <row r="1062" spans="1:17" x14ac:dyDescent="0.3">
      <c r="A1062" t="s">
        <v>14</v>
      </c>
      <c r="B1062" s="1" t="s">
        <v>57</v>
      </c>
      <c r="C1062" s="1" t="s">
        <v>58</v>
      </c>
      <c r="D1062">
        <v>11706</v>
      </c>
      <c r="E1062" t="s">
        <v>15</v>
      </c>
      <c r="F1062" t="s">
        <v>16</v>
      </c>
      <c r="G1062" t="s">
        <v>17</v>
      </c>
      <c r="H1062" t="s">
        <v>33</v>
      </c>
      <c r="I1062" t="s">
        <v>18</v>
      </c>
      <c r="J1062" t="s">
        <v>27</v>
      </c>
      <c r="K1062">
        <v>2</v>
      </c>
      <c r="L1062" s="14">
        <v>3</v>
      </c>
      <c r="M1062" s="3" cm="1">
        <f t="array" ref="M1062">_xlfn.XLOOKUP(J1062,'US Export Rates'!$C$7:$S$7,_xlfn.XLOOKUP(Rateload!L1062,'US Export Rates'!$A$8:$A$159,'US Export Rates'!$C$8:$S$159,0,0),0,0)</f>
        <v>26.65</v>
      </c>
      <c r="N1062" t="s">
        <v>19</v>
      </c>
      <c r="O1062" t="s">
        <v>59</v>
      </c>
      <c r="P1062" t="s">
        <v>17</v>
      </c>
      <c r="Q1062" t="str">
        <f t="shared" si="16"/>
        <v>('DHL','1/1/2025','1/1/2026','11706','Export','US','NULL','Express','Non-Document','H','2','3',26.65,'Flat','Dell_DHL2025Rates',NULL),</v>
      </c>
    </row>
    <row r="1063" spans="1:17" x14ac:dyDescent="0.3">
      <c r="A1063" t="s">
        <v>14</v>
      </c>
      <c r="B1063" s="1" t="s">
        <v>57</v>
      </c>
      <c r="C1063" s="1" t="s">
        <v>58</v>
      </c>
      <c r="D1063">
        <v>11706</v>
      </c>
      <c r="E1063" t="s">
        <v>15</v>
      </c>
      <c r="F1063" t="s">
        <v>16</v>
      </c>
      <c r="G1063" t="s">
        <v>17</v>
      </c>
      <c r="H1063" t="s">
        <v>33</v>
      </c>
      <c r="I1063" t="s">
        <v>18</v>
      </c>
      <c r="J1063" t="s">
        <v>27</v>
      </c>
      <c r="K1063">
        <v>3</v>
      </c>
      <c r="L1063" s="14">
        <v>4</v>
      </c>
      <c r="M1063" s="3" cm="1">
        <f t="array" ref="M1063">_xlfn.XLOOKUP(J1063,'US Export Rates'!$C$7:$S$7,_xlfn.XLOOKUP(Rateload!L1063,'US Export Rates'!$A$8:$A$159,'US Export Rates'!$C$8:$S$159,0,0),0,0)</f>
        <v>30</v>
      </c>
      <c r="N1063" t="s">
        <v>19</v>
      </c>
      <c r="O1063" t="s">
        <v>59</v>
      </c>
      <c r="P1063" t="s">
        <v>17</v>
      </c>
      <c r="Q1063" t="str">
        <f t="shared" si="16"/>
        <v>('DHL','1/1/2025','1/1/2026','11706','Export','US','NULL','Express','Non-Document','H','3','4',30,'Flat','Dell_DHL2025Rates',NULL),</v>
      </c>
    </row>
    <row r="1064" spans="1:17" x14ac:dyDescent="0.3">
      <c r="A1064" t="s">
        <v>14</v>
      </c>
      <c r="B1064" s="1" t="s">
        <v>57</v>
      </c>
      <c r="C1064" s="1" t="s">
        <v>58</v>
      </c>
      <c r="D1064">
        <v>11706</v>
      </c>
      <c r="E1064" t="s">
        <v>15</v>
      </c>
      <c r="F1064" t="s">
        <v>16</v>
      </c>
      <c r="G1064" t="s">
        <v>17</v>
      </c>
      <c r="H1064" t="s">
        <v>33</v>
      </c>
      <c r="I1064" t="s">
        <v>18</v>
      </c>
      <c r="J1064" t="s">
        <v>27</v>
      </c>
      <c r="K1064">
        <v>4</v>
      </c>
      <c r="L1064" s="14">
        <v>5</v>
      </c>
      <c r="M1064" s="3" cm="1">
        <f t="array" ref="M1064">_xlfn.XLOOKUP(J1064,'US Export Rates'!$C$7:$S$7,_xlfn.XLOOKUP(Rateload!L1064,'US Export Rates'!$A$8:$A$159,'US Export Rates'!$C$8:$S$159,0,0),0,0)</f>
        <v>33.369999999999997</v>
      </c>
      <c r="N1064" t="s">
        <v>19</v>
      </c>
      <c r="O1064" t="s">
        <v>59</v>
      </c>
      <c r="P1064" t="s">
        <v>17</v>
      </c>
      <c r="Q1064" t="str">
        <f t="shared" si="16"/>
        <v>('DHL','1/1/2025','1/1/2026','11706','Export','US','NULL','Express','Non-Document','H','4','5',33.37,'Flat','Dell_DHL2025Rates',NULL),</v>
      </c>
    </row>
    <row r="1065" spans="1:17" x14ac:dyDescent="0.3">
      <c r="A1065" t="s">
        <v>14</v>
      </c>
      <c r="B1065" s="1" t="s">
        <v>57</v>
      </c>
      <c r="C1065" s="1" t="s">
        <v>58</v>
      </c>
      <c r="D1065">
        <v>11706</v>
      </c>
      <c r="E1065" t="s">
        <v>15</v>
      </c>
      <c r="F1065" t="s">
        <v>16</v>
      </c>
      <c r="G1065" t="s">
        <v>17</v>
      </c>
      <c r="H1065" t="s">
        <v>33</v>
      </c>
      <c r="I1065" t="s">
        <v>18</v>
      </c>
      <c r="J1065" t="s">
        <v>27</v>
      </c>
      <c r="K1065">
        <v>5</v>
      </c>
      <c r="L1065" s="14">
        <v>6</v>
      </c>
      <c r="M1065" s="3" cm="1">
        <f t="array" ref="M1065">_xlfn.XLOOKUP(J1065,'US Export Rates'!$C$7:$S$7,_xlfn.XLOOKUP(Rateload!L1065,'US Export Rates'!$A$8:$A$159,'US Export Rates'!$C$8:$S$159,0,0),0,0)</f>
        <v>35.21</v>
      </c>
      <c r="N1065" t="s">
        <v>19</v>
      </c>
      <c r="O1065" t="s">
        <v>59</v>
      </c>
      <c r="P1065" t="s">
        <v>17</v>
      </c>
      <c r="Q1065" t="str">
        <f t="shared" si="16"/>
        <v>('DHL','1/1/2025','1/1/2026','11706','Export','US','NULL','Express','Non-Document','H','5','6',35.21,'Flat','Dell_DHL2025Rates',NULL),</v>
      </c>
    </row>
    <row r="1066" spans="1:17" x14ac:dyDescent="0.3">
      <c r="A1066" t="s">
        <v>14</v>
      </c>
      <c r="B1066" s="1" t="s">
        <v>57</v>
      </c>
      <c r="C1066" s="1" t="s">
        <v>58</v>
      </c>
      <c r="D1066">
        <v>11706</v>
      </c>
      <c r="E1066" t="s">
        <v>15</v>
      </c>
      <c r="F1066" t="s">
        <v>16</v>
      </c>
      <c r="G1066" t="s">
        <v>17</v>
      </c>
      <c r="H1066" t="s">
        <v>33</v>
      </c>
      <c r="I1066" t="s">
        <v>18</v>
      </c>
      <c r="J1066" t="s">
        <v>27</v>
      </c>
      <c r="K1066">
        <v>6</v>
      </c>
      <c r="L1066" s="14">
        <v>7</v>
      </c>
      <c r="M1066" s="3" cm="1">
        <f t="array" ref="M1066">_xlfn.XLOOKUP(J1066,'US Export Rates'!$C$7:$S$7,_xlfn.XLOOKUP(Rateload!L1066,'US Export Rates'!$A$8:$A$159,'US Export Rates'!$C$8:$S$159,0,0),0,0)</f>
        <v>37.049999999999997</v>
      </c>
      <c r="N1066" t="s">
        <v>19</v>
      </c>
      <c r="O1066" t="s">
        <v>59</v>
      </c>
      <c r="P1066" t="s">
        <v>17</v>
      </c>
      <c r="Q1066" t="str">
        <f t="shared" si="16"/>
        <v>('DHL','1/1/2025','1/1/2026','11706','Export','US','NULL','Express','Non-Document','H','6','7',37.05,'Flat','Dell_DHL2025Rates',NULL),</v>
      </c>
    </row>
    <row r="1067" spans="1:17" x14ac:dyDescent="0.3">
      <c r="A1067" t="s">
        <v>14</v>
      </c>
      <c r="B1067" s="1" t="s">
        <v>57</v>
      </c>
      <c r="C1067" s="1" t="s">
        <v>58</v>
      </c>
      <c r="D1067">
        <v>11706</v>
      </c>
      <c r="E1067" t="s">
        <v>15</v>
      </c>
      <c r="F1067" t="s">
        <v>16</v>
      </c>
      <c r="G1067" t="s">
        <v>17</v>
      </c>
      <c r="H1067" t="s">
        <v>33</v>
      </c>
      <c r="I1067" t="s">
        <v>18</v>
      </c>
      <c r="J1067" t="s">
        <v>27</v>
      </c>
      <c r="K1067">
        <v>7</v>
      </c>
      <c r="L1067" s="14">
        <v>8</v>
      </c>
      <c r="M1067" s="3" cm="1">
        <f t="array" ref="M1067">_xlfn.XLOOKUP(J1067,'US Export Rates'!$C$7:$S$7,_xlfn.XLOOKUP(Rateload!L1067,'US Export Rates'!$A$8:$A$159,'US Export Rates'!$C$8:$S$159,0,0),0,0)</f>
        <v>38.9</v>
      </c>
      <c r="N1067" t="s">
        <v>19</v>
      </c>
      <c r="O1067" t="s">
        <v>59</v>
      </c>
      <c r="P1067" t="s">
        <v>17</v>
      </c>
      <c r="Q1067" t="str">
        <f t="shared" si="16"/>
        <v>('DHL','1/1/2025','1/1/2026','11706','Export','US','NULL','Express','Non-Document','H','7','8',38.9,'Flat','Dell_DHL2025Rates',NULL),</v>
      </c>
    </row>
    <row r="1068" spans="1:17" x14ac:dyDescent="0.3">
      <c r="A1068" t="s">
        <v>14</v>
      </c>
      <c r="B1068" s="1" t="s">
        <v>57</v>
      </c>
      <c r="C1068" s="1" t="s">
        <v>58</v>
      </c>
      <c r="D1068">
        <v>11706</v>
      </c>
      <c r="E1068" t="s">
        <v>15</v>
      </c>
      <c r="F1068" t="s">
        <v>16</v>
      </c>
      <c r="G1068" t="s">
        <v>17</v>
      </c>
      <c r="H1068" t="s">
        <v>33</v>
      </c>
      <c r="I1068" t="s">
        <v>18</v>
      </c>
      <c r="J1068" t="s">
        <v>27</v>
      </c>
      <c r="K1068">
        <v>8</v>
      </c>
      <c r="L1068" s="14">
        <v>9</v>
      </c>
      <c r="M1068" s="3" cm="1">
        <f t="array" ref="M1068">_xlfn.XLOOKUP(J1068,'US Export Rates'!$C$7:$S$7,_xlfn.XLOOKUP(Rateload!L1068,'US Export Rates'!$A$8:$A$159,'US Export Rates'!$C$8:$S$159,0,0),0,0)</f>
        <v>40.71</v>
      </c>
      <c r="N1068" t="s">
        <v>19</v>
      </c>
      <c r="O1068" t="s">
        <v>59</v>
      </c>
      <c r="P1068" t="s">
        <v>17</v>
      </c>
      <c r="Q1068" t="str">
        <f t="shared" si="16"/>
        <v>('DHL','1/1/2025','1/1/2026','11706','Export','US','NULL','Express','Non-Document','H','8','9',40.71,'Flat','Dell_DHL2025Rates',NULL),</v>
      </c>
    </row>
    <row r="1069" spans="1:17" x14ac:dyDescent="0.3">
      <c r="A1069" t="s">
        <v>14</v>
      </c>
      <c r="B1069" s="1" t="s">
        <v>57</v>
      </c>
      <c r="C1069" s="1" t="s">
        <v>58</v>
      </c>
      <c r="D1069">
        <v>11706</v>
      </c>
      <c r="E1069" t="s">
        <v>15</v>
      </c>
      <c r="F1069" t="s">
        <v>16</v>
      </c>
      <c r="G1069" t="s">
        <v>17</v>
      </c>
      <c r="H1069" t="s">
        <v>33</v>
      </c>
      <c r="I1069" t="s">
        <v>18</v>
      </c>
      <c r="J1069" t="s">
        <v>27</v>
      </c>
      <c r="K1069">
        <v>9</v>
      </c>
      <c r="L1069" s="14">
        <v>10</v>
      </c>
      <c r="M1069" s="3" cm="1">
        <f t="array" ref="M1069">_xlfn.XLOOKUP(J1069,'US Export Rates'!$C$7:$S$7,_xlfn.XLOOKUP(Rateload!L1069,'US Export Rates'!$A$8:$A$159,'US Export Rates'!$C$8:$S$159,0,0),0,0)</f>
        <v>42.56</v>
      </c>
      <c r="N1069" t="s">
        <v>19</v>
      </c>
      <c r="O1069" t="s">
        <v>59</v>
      </c>
      <c r="P1069" t="s">
        <v>17</v>
      </c>
      <c r="Q1069" t="str">
        <f t="shared" si="16"/>
        <v>('DHL','1/1/2025','1/1/2026','11706','Export','US','NULL','Express','Non-Document','H','9','10',42.56,'Flat','Dell_DHL2025Rates',NULL),</v>
      </c>
    </row>
    <row r="1070" spans="1:17" x14ac:dyDescent="0.3">
      <c r="A1070" t="s">
        <v>14</v>
      </c>
      <c r="B1070" s="1" t="s">
        <v>57</v>
      </c>
      <c r="C1070" s="1" t="s">
        <v>58</v>
      </c>
      <c r="D1070">
        <v>11706</v>
      </c>
      <c r="E1070" t="s">
        <v>15</v>
      </c>
      <c r="F1070" t="s">
        <v>16</v>
      </c>
      <c r="G1070" t="s">
        <v>17</v>
      </c>
      <c r="H1070" t="s">
        <v>33</v>
      </c>
      <c r="I1070" t="s">
        <v>18</v>
      </c>
      <c r="J1070" t="s">
        <v>27</v>
      </c>
      <c r="K1070">
        <v>10</v>
      </c>
      <c r="L1070" s="14">
        <v>11</v>
      </c>
      <c r="M1070" s="3" cm="1">
        <f t="array" ref="M1070">_xlfn.XLOOKUP(J1070,'US Export Rates'!$C$7:$S$7,_xlfn.XLOOKUP(Rateload!L1070,'US Export Rates'!$A$8:$A$159,'US Export Rates'!$C$8:$S$159,0,0),0,0)</f>
        <v>44.14</v>
      </c>
      <c r="N1070" t="s">
        <v>19</v>
      </c>
      <c r="O1070" t="s">
        <v>59</v>
      </c>
      <c r="P1070" t="s">
        <v>17</v>
      </c>
      <c r="Q1070" t="str">
        <f t="shared" si="16"/>
        <v>('DHL','1/1/2025','1/1/2026','11706','Export','US','NULL','Express','Non-Document','H','10','11',44.14,'Flat','Dell_DHL2025Rates',NULL),</v>
      </c>
    </row>
    <row r="1071" spans="1:17" x14ac:dyDescent="0.3">
      <c r="A1071" t="s">
        <v>14</v>
      </c>
      <c r="B1071" s="1" t="s">
        <v>57</v>
      </c>
      <c r="C1071" s="1" t="s">
        <v>58</v>
      </c>
      <c r="D1071">
        <v>11706</v>
      </c>
      <c r="E1071" t="s">
        <v>15</v>
      </c>
      <c r="F1071" t="s">
        <v>16</v>
      </c>
      <c r="G1071" t="s">
        <v>17</v>
      </c>
      <c r="H1071" t="s">
        <v>33</v>
      </c>
      <c r="I1071" t="s">
        <v>18</v>
      </c>
      <c r="J1071" t="s">
        <v>27</v>
      </c>
      <c r="K1071">
        <v>11</v>
      </c>
      <c r="L1071" s="14">
        <v>12</v>
      </c>
      <c r="M1071" s="3" cm="1">
        <f t="array" ref="M1071">_xlfn.XLOOKUP(J1071,'US Export Rates'!$C$7:$S$7,_xlfn.XLOOKUP(Rateload!L1071,'US Export Rates'!$A$8:$A$159,'US Export Rates'!$C$8:$S$159,0,0),0,0)</f>
        <v>45.72</v>
      </c>
      <c r="N1071" t="s">
        <v>19</v>
      </c>
      <c r="O1071" t="s">
        <v>59</v>
      </c>
      <c r="P1071" t="s">
        <v>17</v>
      </c>
      <c r="Q1071" t="str">
        <f t="shared" si="16"/>
        <v>('DHL','1/1/2025','1/1/2026','11706','Export','US','NULL','Express','Non-Document','H','11','12',45.72,'Flat','Dell_DHL2025Rates',NULL),</v>
      </c>
    </row>
    <row r="1072" spans="1:17" x14ac:dyDescent="0.3">
      <c r="A1072" t="s">
        <v>14</v>
      </c>
      <c r="B1072" s="1" t="s">
        <v>57</v>
      </c>
      <c r="C1072" s="1" t="s">
        <v>58</v>
      </c>
      <c r="D1072">
        <v>11706</v>
      </c>
      <c r="E1072" t="s">
        <v>15</v>
      </c>
      <c r="F1072" t="s">
        <v>16</v>
      </c>
      <c r="G1072" t="s">
        <v>17</v>
      </c>
      <c r="H1072" t="s">
        <v>33</v>
      </c>
      <c r="I1072" t="s">
        <v>18</v>
      </c>
      <c r="J1072" t="s">
        <v>27</v>
      </c>
      <c r="K1072">
        <v>12</v>
      </c>
      <c r="L1072" s="14">
        <v>13</v>
      </c>
      <c r="M1072" s="3" cm="1">
        <f t="array" ref="M1072">_xlfn.XLOOKUP(J1072,'US Export Rates'!$C$7:$S$7,_xlfn.XLOOKUP(Rateload!L1072,'US Export Rates'!$A$8:$A$159,'US Export Rates'!$C$8:$S$159,0,0),0,0)</f>
        <v>47.3</v>
      </c>
      <c r="N1072" t="s">
        <v>19</v>
      </c>
      <c r="O1072" t="s">
        <v>59</v>
      </c>
      <c r="P1072" t="s">
        <v>17</v>
      </c>
      <c r="Q1072" t="str">
        <f t="shared" si="16"/>
        <v>('DHL','1/1/2025','1/1/2026','11706','Export','US','NULL','Express','Non-Document','H','12','13',47.3,'Flat','Dell_DHL2025Rates',NULL),</v>
      </c>
    </row>
    <row r="1073" spans="1:17" x14ac:dyDescent="0.3">
      <c r="A1073" t="s">
        <v>14</v>
      </c>
      <c r="B1073" s="1" t="s">
        <v>57</v>
      </c>
      <c r="C1073" s="1" t="s">
        <v>58</v>
      </c>
      <c r="D1073">
        <v>11706</v>
      </c>
      <c r="E1073" t="s">
        <v>15</v>
      </c>
      <c r="F1073" t="s">
        <v>16</v>
      </c>
      <c r="G1073" t="s">
        <v>17</v>
      </c>
      <c r="H1073" t="s">
        <v>33</v>
      </c>
      <c r="I1073" t="s">
        <v>18</v>
      </c>
      <c r="J1073" t="s">
        <v>27</v>
      </c>
      <c r="K1073">
        <v>13</v>
      </c>
      <c r="L1073" s="14">
        <v>14</v>
      </c>
      <c r="M1073" s="3" cm="1">
        <f t="array" ref="M1073">_xlfn.XLOOKUP(J1073,'US Export Rates'!$C$7:$S$7,_xlfn.XLOOKUP(Rateload!L1073,'US Export Rates'!$A$8:$A$159,'US Export Rates'!$C$8:$S$159,0,0),0,0)</f>
        <v>48.88</v>
      </c>
      <c r="N1073" t="s">
        <v>19</v>
      </c>
      <c r="O1073" t="s">
        <v>59</v>
      </c>
      <c r="P1073" t="s">
        <v>17</v>
      </c>
      <c r="Q1073" t="str">
        <f t="shared" si="16"/>
        <v>('DHL','1/1/2025','1/1/2026','11706','Export','US','NULL','Express','Non-Document','H','13','14',48.88,'Flat','Dell_DHL2025Rates',NULL),</v>
      </c>
    </row>
    <row r="1074" spans="1:17" x14ac:dyDescent="0.3">
      <c r="A1074" t="s">
        <v>14</v>
      </c>
      <c r="B1074" s="1" t="s">
        <v>57</v>
      </c>
      <c r="C1074" s="1" t="s">
        <v>58</v>
      </c>
      <c r="D1074">
        <v>11706</v>
      </c>
      <c r="E1074" t="s">
        <v>15</v>
      </c>
      <c r="F1074" t="s">
        <v>16</v>
      </c>
      <c r="G1074" t="s">
        <v>17</v>
      </c>
      <c r="H1074" t="s">
        <v>33</v>
      </c>
      <c r="I1074" t="s">
        <v>18</v>
      </c>
      <c r="J1074" t="s">
        <v>27</v>
      </c>
      <c r="K1074">
        <v>14</v>
      </c>
      <c r="L1074" s="14">
        <v>15</v>
      </c>
      <c r="M1074" s="3" cm="1">
        <f t="array" ref="M1074">_xlfn.XLOOKUP(J1074,'US Export Rates'!$C$7:$S$7,_xlfn.XLOOKUP(Rateload!L1074,'US Export Rates'!$A$8:$A$159,'US Export Rates'!$C$8:$S$159,0,0),0,0)</f>
        <v>50.46</v>
      </c>
      <c r="N1074" t="s">
        <v>19</v>
      </c>
      <c r="O1074" t="s">
        <v>59</v>
      </c>
      <c r="P1074" t="s">
        <v>17</v>
      </c>
      <c r="Q1074" t="str">
        <f t="shared" si="16"/>
        <v>('DHL','1/1/2025','1/1/2026','11706','Export','US','NULL','Express','Non-Document','H','14','15',50.46,'Flat','Dell_DHL2025Rates',NULL),</v>
      </c>
    </row>
    <row r="1075" spans="1:17" x14ac:dyDescent="0.3">
      <c r="A1075" t="s">
        <v>14</v>
      </c>
      <c r="B1075" s="1" t="s">
        <v>57</v>
      </c>
      <c r="C1075" s="1" t="s">
        <v>58</v>
      </c>
      <c r="D1075">
        <v>11706</v>
      </c>
      <c r="E1075" t="s">
        <v>15</v>
      </c>
      <c r="F1075" t="s">
        <v>16</v>
      </c>
      <c r="G1075" t="s">
        <v>17</v>
      </c>
      <c r="H1075" t="s">
        <v>33</v>
      </c>
      <c r="I1075" t="s">
        <v>18</v>
      </c>
      <c r="J1075" t="s">
        <v>27</v>
      </c>
      <c r="K1075">
        <v>15</v>
      </c>
      <c r="L1075" s="14">
        <v>16</v>
      </c>
      <c r="M1075" s="3" cm="1">
        <f t="array" ref="M1075">_xlfn.XLOOKUP(J1075,'US Export Rates'!$C$7:$S$7,_xlfn.XLOOKUP(Rateload!L1075,'US Export Rates'!$A$8:$A$159,'US Export Rates'!$C$8:$S$159,0,0),0,0)</f>
        <v>52.04</v>
      </c>
      <c r="N1075" t="s">
        <v>19</v>
      </c>
      <c r="O1075" t="s">
        <v>59</v>
      </c>
      <c r="P1075" t="s">
        <v>17</v>
      </c>
      <c r="Q1075" t="str">
        <f t="shared" si="16"/>
        <v>('DHL','1/1/2025','1/1/2026','11706','Export','US','NULL','Express','Non-Document','H','15','16',52.04,'Flat','Dell_DHL2025Rates',NULL),</v>
      </c>
    </row>
    <row r="1076" spans="1:17" x14ac:dyDescent="0.3">
      <c r="A1076" t="s">
        <v>14</v>
      </c>
      <c r="B1076" s="1" t="s">
        <v>57</v>
      </c>
      <c r="C1076" s="1" t="s">
        <v>58</v>
      </c>
      <c r="D1076">
        <v>11706</v>
      </c>
      <c r="E1076" t="s">
        <v>15</v>
      </c>
      <c r="F1076" t="s">
        <v>16</v>
      </c>
      <c r="G1076" t="s">
        <v>17</v>
      </c>
      <c r="H1076" t="s">
        <v>33</v>
      </c>
      <c r="I1076" t="s">
        <v>18</v>
      </c>
      <c r="J1076" t="s">
        <v>27</v>
      </c>
      <c r="K1076">
        <v>16</v>
      </c>
      <c r="L1076" s="14">
        <v>17</v>
      </c>
      <c r="M1076" s="3" cm="1">
        <f t="array" ref="M1076">_xlfn.XLOOKUP(J1076,'US Export Rates'!$C$7:$S$7,_xlfn.XLOOKUP(Rateload!L1076,'US Export Rates'!$A$8:$A$159,'US Export Rates'!$C$8:$S$159,0,0),0,0)</f>
        <v>53.62</v>
      </c>
      <c r="N1076" t="s">
        <v>19</v>
      </c>
      <c r="O1076" t="s">
        <v>59</v>
      </c>
      <c r="P1076" t="s">
        <v>17</v>
      </c>
      <c r="Q1076" t="str">
        <f t="shared" si="16"/>
        <v>('DHL','1/1/2025','1/1/2026','11706','Export','US','NULL','Express','Non-Document','H','16','17',53.62,'Flat','Dell_DHL2025Rates',NULL),</v>
      </c>
    </row>
    <row r="1077" spans="1:17" x14ac:dyDescent="0.3">
      <c r="A1077" t="s">
        <v>14</v>
      </c>
      <c r="B1077" s="1" t="s">
        <v>57</v>
      </c>
      <c r="C1077" s="1" t="s">
        <v>58</v>
      </c>
      <c r="D1077">
        <v>11706</v>
      </c>
      <c r="E1077" t="s">
        <v>15</v>
      </c>
      <c r="F1077" t="s">
        <v>16</v>
      </c>
      <c r="G1077" t="s">
        <v>17</v>
      </c>
      <c r="H1077" t="s">
        <v>33</v>
      </c>
      <c r="I1077" t="s">
        <v>18</v>
      </c>
      <c r="J1077" t="s">
        <v>27</v>
      </c>
      <c r="K1077">
        <v>17</v>
      </c>
      <c r="L1077" s="14">
        <v>18</v>
      </c>
      <c r="M1077" s="3" cm="1">
        <f t="array" ref="M1077">_xlfn.XLOOKUP(J1077,'US Export Rates'!$C$7:$S$7,_xlfn.XLOOKUP(Rateload!L1077,'US Export Rates'!$A$8:$A$159,'US Export Rates'!$C$8:$S$159,0,0),0,0)</f>
        <v>55.2</v>
      </c>
      <c r="N1077" t="s">
        <v>19</v>
      </c>
      <c r="O1077" t="s">
        <v>59</v>
      </c>
      <c r="P1077" t="s">
        <v>17</v>
      </c>
      <c r="Q1077" t="str">
        <f t="shared" si="16"/>
        <v>('DHL','1/1/2025','1/1/2026','11706','Export','US','NULL','Express','Non-Document','H','17','18',55.2,'Flat','Dell_DHL2025Rates',NULL),</v>
      </c>
    </row>
    <row r="1078" spans="1:17" x14ac:dyDescent="0.3">
      <c r="A1078" t="s">
        <v>14</v>
      </c>
      <c r="B1078" s="1" t="s">
        <v>57</v>
      </c>
      <c r="C1078" s="1" t="s">
        <v>58</v>
      </c>
      <c r="D1078">
        <v>11706</v>
      </c>
      <c r="E1078" t="s">
        <v>15</v>
      </c>
      <c r="F1078" t="s">
        <v>16</v>
      </c>
      <c r="G1078" t="s">
        <v>17</v>
      </c>
      <c r="H1078" t="s">
        <v>33</v>
      </c>
      <c r="I1078" t="s">
        <v>18</v>
      </c>
      <c r="J1078" t="s">
        <v>27</v>
      </c>
      <c r="K1078">
        <v>18</v>
      </c>
      <c r="L1078" s="14">
        <v>19</v>
      </c>
      <c r="M1078" s="3" cm="1">
        <f t="array" ref="M1078">_xlfn.XLOOKUP(J1078,'US Export Rates'!$C$7:$S$7,_xlfn.XLOOKUP(Rateload!L1078,'US Export Rates'!$A$8:$A$159,'US Export Rates'!$C$8:$S$159,0,0),0,0)</f>
        <v>56.78</v>
      </c>
      <c r="N1078" t="s">
        <v>19</v>
      </c>
      <c r="O1078" t="s">
        <v>59</v>
      </c>
      <c r="P1078" t="s">
        <v>17</v>
      </c>
      <c r="Q1078" t="str">
        <f t="shared" si="16"/>
        <v>('DHL','1/1/2025','1/1/2026','11706','Export','US','NULL','Express','Non-Document','H','18','19',56.78,'Flat','Dell_DHL2025Rates',NULL),</v>
      </c>
    </row>
    <row r="1079" spans="1:17" x14ac:dyDescent="0.3">
      <c r="A1079" t="s">
        <v>14</v>
      </c>
      <c r="B1079" s="1" t="s">
        <v>57</v>
      </c>
      <c r="C1079" s="1" t="s">
        <v>58</v>
      </c>
      <c r="D1079">
        <v>11706</v>
      </c>
      <c r="E1079" t="s">
        <v>15</v>
      </c>
      <c r="F1079" t="s">
        <v>16</v>
      </c>
      <c r="G1079" t="s">
        <v>17</v>
      </c>
      <c r="H1079" t="s">
        <v>33</v>
      </c>
      <c r="I1079" t="s">
        <v>18</v>
      </c>
      <c r="J1079" t="s">
        <v>27</v>
      </c>
      <c r="K1079">
        <v>19</v>
      </c>
      <c r="L1079" s="14">
        <v>20</v>
      </c>
      <c r="M1079" s="3" cm="1">
        <f t="array" ref="M1079">_xlfn.XLOOKUP(J1079,'US Export Rates'!$C$7:$S$7,_xlfn.XLOOKUP(Rateload!L1079,'US Export Rates'!$A$8:$A$159,'US Export Rates'!$C$8:$S$159,0,0),0,0)</f>
        <v>58.36</v>
      </c>
      <c r="N1079" t="s">
        <v>19</v>
      </c>
      <c r="O1079" t="s">
        <v>59</v>
      </c>
      <c r="P1079" t="s">
        <v>17</v>
      </c>
      <c r="Q1079" t="str">
        <f t="shared" si="16"/>
        <v>('DHL','1/1/2025','1/1/2026','11706','Export','US','NULL','Express','Non-Document','H','19','20',58.36,'Flat','Dell_DHL2025Rates',NULL),</v>
      </c>
    </row>
    <row r="1080" spans="1:17" x14ac:dyDescent="0.3">
      <c r="A1080" t="s">
        <v>14</v>
      </c>
      <c r="B1080" s="1" t="s">
        <v>57</v>
      </c>
      <c r="C1080" s="1" t="s">
        <v>58</v>
      </c>
      <c r="D1080">
        <v>11706</v>
      </c>
      <c r="E1080" t="s">
        <v>15</v>
      </c>
      <c r="F1080" t="s">
        <v>16</v>
      </c>
      <c r="G1080" t="s">
        <v>17</v>
      </c>
      <c r="H1080" t="s">
        <v>33</v>
      </c>
      <c r="I1080" t="s">
        <v>18</v>
      </c>
      <c r="J1080" t="s">
        <v>27</v>
      </c>
      <c r="K1080">
        <v>20</v>
      </c>
      <c r="L1080" s="14">
        <v>21</v>
      </c>
      <c r="M1080" s="3" cm="1">
        <f t="array" ref="M1080">_xlfn.XLOOKUP(J1080,'US Export Rates'!$C$7:$S$7,_xlfn.XLOOKUP(Rateload!L1080,'US Export Rates'!$A$8:$A$159,'US Export Rates'!$C$8:$S$159,0,0),0,0)</f>
        <v>59.9</v>
      </c>
      <c r="N1080" t="s">
        <v>19</v>
      </c>
      <c r="O1080" t="s">
        <v>59</v>
      </c>
      <c r="P1080" t="s">
        <v>17</v>
      </c>
      <c r="Q1080" t="str">
        <f t="shared" si="16"/>
        <v>('DHL','1/1/2025','1/1/2026','11706','Export','US','NULL','Express','Non-Document','H','20','21',59.9,'Flat','Dell_DHL2025Rates',NULL),</v>
      </c>
    </row>
    <row r="1081" spans="1:17" x14ac:dyDescent="0.3">
      <c r="A1081" t="s">
        <v>14</v>
      </c>
      <c r="B1081" s="1" t="s">
        <v>57</v>
      </c>
      <c r="C1081" s="1" t="s">
        <v>58</v>
      </c>
      <c r="D1081">
        <v>11706</v>
      </c>
      <c r="E1081" t="s">
        <v>15</v>
      </c>
      <c r="F1081" t="s">
        <v>16</v>
      </c>
      <c r="G1081" t="s">
        <v>17</v>
      </c>
      <c r="H1081" t="s">
        <v>33</v>
      </c>
      <c r="I1081" t="s">
        <v>18</v>
      </c>
      <c r="J1081" t="s">
        <v>27</v>
      </c>
      <c r="K1081">
        <v>21</v>
      </c>
      <c r="L1081" s="14">
        <v>22</v>
      </c>
      <c r="M1081" s="3" cm="1">
        <f t="array" ref="M1081">_xlfn.XLOOKUP(J1081,'US Export Rates'!$C$7:$S$7,_xlfn.XLOOKUP(Rateload!L1081,'US Export Rates'!$A$8:$A$159,'US Export Rates'!$C$8:$S$159,0,0),0,0)</f>
        <v>61.44</v>
      </c>
      <c r="N1081" t="s">
        <v>19</v>
      </c>
      <c r="O1081" t="s">
        <v>59</v>
      </c>
      <c r="P1081" t="s">
        <v>17</v>
      </c>
      <c r="Q1081" t="str">
        <f t="shared" si="16"/>
        <v>('DHL','1/1/2025','1/1/2026','11706','Export','US','NULL','Express','Non-Document','H','21','22',61.44,'Flat','Dell_DHL2025Rates',NULL),</v>
      </c>
    </row>
    <row r="1082" spans="1:17" x14ac:dyDescent="0.3">
      <c r="A1082" t="s">
        <v>14</v>
      </c>
      <c r="B1082" s="1" t="s">
        <v>57</v>
      </c>
      <c r="C1082" s="1" t="s">
        <v>58</v>
      </c>
      <c r="D1082">
        <v>11706</v>
      </c>
      <c r="E1082" t="s">
        <v>15</v>
      </c>
      <c r="F1082" t="s">
        <v>16</v>
      </c>
      <c r="G1082" t="s">
        <v>17</v>
      </c>
      <c r="H1082" t="s">
        <v>33</v>
      </c>
      <c r="I1082" t="s">
        <v>18</v>
      </c>
      <c r="J1082" t="s">
        <v>27</v>
      </c>
      <c r="K1082">
        <v>22</v>
      </c>
      <c r="L1082" s="14">
        <v>23</v>
      </c>
      <c r="M1082" s="3" cm="1">
        <f t="array" ref="M1082">_xlfn.XLOOKUP(J1082,'US Export Rates'!$C$7:$S$7,_xlfn.XLOOKUP(Rateload!L1082,'US Export Rates'!$A$8:$A$159,'US Export Rates'!$C$8:$S$159,0,0),0,0)</f>
        <v>62.98</v>
      </c>
      <c r="N1082" t="s">
        <v>19</v>
      </c>
      <c r="O1082" t="s">
        <v>59</v>
      </c>
      <c r="P1082" t="s">
        <v>17</v>
      </c>
      <c r="Q1082" t="str">
        <f t="shared" si="16"/>
        <v>('DHL','1/1/2025','1/1/2026','11706','Export','US','NULL','Express','Non-Document','H','22','23',62.98,'Flat','Dell_DHL2025Rates',NULL),</v>
      </c>
    </row>
    <row r="1083" spans="1:17" x14ac:dyDescent="0.3">
      <c r="A1083" t="s">
        <v>14</v>
      </c>
      <c r="B1083" s="1" t="s">
        <v>57</v>
      </c>
      <c r="C1083" s="1" t="s">
        <v>58</v>
      </c>
      <c r="D1083">
        <v>11706</v>
      </c>
      <c r="E1083" t="s">
        <v>15</v>
      </c>
      <c r="F1083" t="s">
        <v>16</v>
      </c>
      <c r="G1083" t="s">
        <v>17</v>
      </c>
      <c r="H1083" t="s">
        <v>33</v>
      </c>
      <c r="I1083" t="s">
        <v>18</v>
      </c>
      <c r="J1083" t="s">
        <v>27</v>
      </c>
      <c r="K1083">
        <v>23</v>
      </c>
      <c r="L1083" s="14">
        <v>24</v>
      </c>
      <c r="M1083" s="3" cm="1">
        <f t="array" ref="M1083">_xlfn.XLOOKUP(J1083,'US Export Rates'!$C$7:$S$7,_xlfn.XLOOKUP(Rateload!L1083,'US Export Rates'!$A$8:$A$159,'US Export Rates'!$C$8:$S$159,0,0),0,0)</f>
        <v>64.52</v>
      </c>
      <c r="N1083" t="s">
        <v>19</v>
      </c>
      <c r="O1083" t="s">
        <v>59</v>
      </c>
      <c r="P1083" t="s">
        <v>17</v>
      </c>
      <c r="Q1083" t="str">
        <f t="shared" si="16"/>
        <v>('DHL','1/1/2025','1/1/2026','11706','Export','US','NULL','Express','Non-Document','H','23','24',64.52,'Flat','Dell_DHL2025Rates',NULL),</v>
      </c>
    </row>
    <row r="1084" spans="1:17" x14ac:dyDescent="0.3">
      <c r="A1084" t="s">
        <v>14</v>
      </c>
      <c r="B1084" s="1" t="s">
        <v>57</v>
      </c>
      <c r="C1084" s="1" t="s">
        <v>58</v>
      </c>
      <c r="D1084">
        <v>11706</v>
      </c>
      <c r="E1084" t="s">
        <v>15</v>
      </c>
      <c r="F1084" t="s">
        <v>16</v>
      </c>
      <c r="G1084" t="s">
        <v>17</v>
      </c>
      <c r="H1084" t="s">
        <v>33</v>
      </c>
      <c r="I1084" t="s">
        <v>18</v>
      </c>
      <c r="J1084" t="s">
        <v>27</v>
      </c>
      <c r="K1084">
        <v>24</v>
      </c>
      <c r="L1084" s="14">
        <v>25</v>
      </c>
      <c r="M1084" s="3" cm="1">
        <f t="array" ref="M1084">_xlfn.XLOOKUP(J1084,'US Export Rates'!$C$7:$S$7,_xlfn.XLOOKUP(Rateload!L1084,'US Export Rates'!$A$8:$A$159,'US Export Rates'!$C$8:$S$159,0,0),0,0)</f>
        <v>66.06</v>
      </c>
      <c r="N1084" t="s">
        <v>19</v>
      </c>
      <c r="O1084" t="s">
        <v>59</v>
      </c>
      <c r="P1084" t="s">
        <v>17</v>
      </c>
      <c r="Q1084" t="str">
        <f t="shared" si="16"/>
        <v>('DHL','1/1/2025','1/1/2026','11706','Export','US','NULL','Express','Non-Document','H','24','25',66.06,'Flat','Dell_DHL2025Rates',NULL),</v>
      </c>
    </row>
    <row r="1085" spans="1:17" x14ac:dyDescent="0.3">
      <c r="A1085" t="s">
        <v>14</v>
      </c>
      <c r="B1085" s="1" t="s">
        <v>57</v>
      </c>
      <c r="C1085" s="1" t="s">
        <v>58</v>
      </c>
      <c r="D1085">
        <v>11706</v>
      </c>
      <c r="E1085" t="s">
        <v>15</v>
      </c>
      <c r="F1085" t="s">
        <v>16</v>
      </c>
      <c r="G1085" t="s">
        <v>17</v>
      </c>
      <c r="H1085" t="s">
        <v>33</v>
      </c>
      <c r="I1085" t="s">
        <v>18</v>
      </c>
      <c r="J1085" t="s">
        <v>27</v>
      </c>
      <c r="K1085">
        <v>25</v>
      </c>
      <c r="L1085" s="14">
        <v>26</v>
      </c>
      <c r="M1085" s="3" cm="1">
        <f t="array" ref="M1085">_xlfn.XLOOKUP(J1085,'US Export Rates'!$C$7:$S$7,_xlfn.XLOOKUP(Rateload!L1085,'US Export Rates'!$A$8:$A$159,'US Export Rates'!$C$8:$S$159,0,0),0,0)</f>
        <v>67.599999999999994</v>
      </c>
      <c r="N1085" t="s">
        <v>19</v>
      </c>
      <c r="O1085" t="s">
        <v>59</v>
      </c>
      <c r="P1085" t="s">
        <v>17</v>
      </c>
      <c r="Q1085" t="str">
        <f t="shared" si="16"/>
        <v>('DHL','1/1/2025','1/1/2026','11706','Export','US','NULL','Express','Non-Document','H','25','26',67.6,'Flat','Dell_DHL2025Rates',NULL),</v>
      </c>
    </row>
    <row r="1086" spans="1:17" x14ac:dyDescent="0.3">
      <c r="A1086" t="s">
        <v>14</v>
      </c>
      <c r="B1086" s="1" t="s">
        <v>57</v>
      </c>
      <c r="C1086" s="1" t="s">
        <v>58</v>
      </c>
      <c r="D1086">
        <v>11706</v>
      </c>
      <c r="E1086" t="s">
        <v>15</v>
      </c>
      <c r="F1086" t="s">
        <v>16</v>
      </c>
      <c r="G1086" t="s">
        <v>17</v>
      </c>
      <c r="H1086" t="s">
        <v>33</v>
      </c>
      <c r="I1086" t="s">
        <v>18</v>
      </c>
      <c r="J1086" t="s">
        <v>27</v>
      </c>
      <c r="K1086">
        <v>26</v>
      </c>
      <c r="L1086" s="14">
        <v>27</v>
      </c>
      <c r="M1086" s="3" cm="1">
        <f t="array" ref="M1086">_xlfn.XLOOKUP(J1086,'US Export Rates'!$C$7:$S$7,_xlfn.XLOOKUP(Rateload!L1086,'US Export Rates'!$A$8:$A$159,'US Export Rates'!$C$8:$S$159,0,0),0,0)</f>
        <v>69.14</v>
      </c>
      <c r="N1086" t="s">
        <v>19</v>
      </c>
      <c r="O1086" t="s">
        <v>59</v>
      </c>
      <c r="P1086" t="s">
        <v>17</v>
      </c>
      <c r="Q1086" t="str">
        <f t="shared" si="16"/>
        <v>('DHL','1/1/2025','1/1/2026','11706','Export','US','NULL','Express','Non-Document','H','26','27',69.14,'Flat','Dell_DHL2025Rates',NULL),</v>
      </c>
    </row>
    <row r="1087" spans="1:17" x14ac:dyDescent="0.3">
      <c r="A1087" t="s">
        <v>14</v>
      </c>
      <c r="B1087" s="1" t="s">
        <v>57</v>
      </c>
      <c r="C1087" s="1" t="s">
        <v>58</v>
      </c>
      <c r="D1087">
        <v>11706</v>
      </c>
      <c r="E1087" t="s">
        <v>15</v>
      </c>
      <c r="F1087" t="s">
        <v>16</v>
      </c>
      <c r="G1087" t="s">
        <v>17</v>
      </c>
      <c r="H1087" t="s">
        <v>33</v>
      </c>
      <c r="I1087" t="s">
        <v>18</v>
      </c>
      <c r="J1087" t="s">
        <v>27</v>
      </c>
      <c r="K1087">
        <v>27</v>
      </c>
      <c r="L1087" s="14">
        <v>28</v>
      </c>
      <c r="M1087" s="3" cm="1">
        <f t="array" ref="M1087">_xlfn.XLOOKUP(J1087,'US Export Rates'!$C$7:$S$7,_xlfn.XLOOKUP(Rateload!L1087,'US Export Rates'!$A$8:$A$159,'US Export Rates'!$C$8:$S$159,0,0),0,0)</f>
        <v>70.680000000000007</v>
      </c>
      <c r="N1087" t="s">
        <v>19</v>
      </c>
      <c r="O1087" t="s">
        <v>59</v>
      </c>
      <c r="P1087" t="s">
        <v>17</v>
      </c>
      <c r="Q1087" t="str">
        <f t="shared" si="16"/>
        <v>('DHL','1/1/2025','1/1/2026','11706','Export','US','NULL','Express','Non-Document','H','27','28',70.68,'Flat','Dell_DHL2025Rates',NULL),</v>
      </c>
    </row>
    <row r="1088" spans="1:17" x14ac:dyDescent="0.3">
      <c r="A1088" t="s">
        <v>14</v>
      </c>
      <c r="B1088" s="1" t="s">
        <v>57</v>
      </c>
      <c r="C1088" s="1" t="s">
        <v>58</v>
      </c>
      <c r="D1088">
        <v>11706</v>
      </c>
      <c r="E1088" t="s">
        <v>15</v>
      </c>
      <c r="F1088" t="s">
        <v>16</v>
      </c>
      <c r="G1088" t="s">
        <v>17</v>
      </c>
      <c r="H1088" t="s">
        <v>33</v>
      </c>
      <c r="I1088" t="s">
        <v>18</v>
      </c>
      <c r="J1088" t="s">
        <v>27</v>
      </c>
      <c r="K1088">
        <v>28</v>
      </c>
      <c r="L1088" s="14">
        <v>29</v>
      </c>
      <c r="M1088" s="3" cm="1">
        <f t="array" ref="M1088">_xlfn.XLOOKUP(J1088,'US Export Rates'!$C$7:$S$7,_xlfn.XLOOKUP(Rateload!L1088,'US Export Rates'!$A$8:$A$159,'US Export Rates'!$C$8:$S$159,0,0),0,0)</f>
        <v>72.22</v>
      </c>
      <c r="N1088" t="s">
        <v>19</v>
      </c>
      <c r="O1088" t="s">
        <v>59</v>
      </c>
      <c r="P1088" t="s">
        <v>17</v>
      </c>
      <c r="Q1088" t="str">
        <f t="shared" si="16"/>
        <v>('DHL','1/1/2025','1/1/2026','11706','Export','US','NULL','Express','Non-Document','H','28','29',72.22,'Flat','Dell_DHL2025Rates',NULL),</v>
      </c>
    </row>
    <row r="1089" spans="1:17" x14ac:dyDescent="0.3">
      <c r="A1089" t="s">
        <v>14</v>
      </c>
      <c r="B1089" s="1" t="s">
        <v>57</v>
      </c>
      <c r="C1089" s="1" t="s">
        <v>58</v>
      </c>
      <c r="D1089">
        <v>11706</v>
      </c>
      <c r="E1089" t="s">
        <v>15</v>
      </c>
      <c r="F1089" t="s">
        <v>16</v>
      </c>
      <c r="G1089" t="s">
        <v>17</v>
      </c>
      <c r="H1089" t="s">
        <v>33</v>
      </c>
      <c r="I1089" t="s">
        <v>18</v>
      </c>
      <c r="J1089" t="s">
        <v>27</v>
      </c>
      <c r="K1089">
        <v>29</v>
      </c>
      <c r="L1089" s="14">
        <v>30</v>
      </c>
      <c r="M1089" s="3" cm="1">
        <f t="array" ref="M1089">_xlfn.XLOOKUP(J1089,'US Export Rates'!$C$7:$S$7,_xlfn.XLOOKUP(Rateload!L1089,'US Export Rates'!$A$8:$A$159,'US Export Rates'!$C$8:$S$159,0,0),0,0)</f>
        <v>73.760000000000005</v>
      </c>
      <c r="N1089" t="s">
        <v>19</v>
      </c>
      <c r="O1089" t="s">
        <v>59</v>
      </c>
      <c r="P1089" t="s">
        <v>17</v>
      </c>
      <c r="Q1089" t="str">
        <f t="shared" si="16"/>
        <v>('DHL','1/1/2025','1/1/2026','11706','Export','US','NULL','Express','Non-Document','H','29','30',73.76,'Flat','Dell_DHL2025Rates',NULL),</v>
      </c>
    </row>
    <row r="1090" spans="1:17" x14ac:dyDescent="0.3">
      <c r="A1090" t="s">
        <v>14</v>
      </c>
      <c r="B1090" s="1" t="s">
        <v>57</v>
      </c>
      <c r="C1090" s="1" t="s">
        <v>58</v>
      </c>
      <c r="D1090">
        <v>11706</v>
      </c>
      <c r="E1090" t="s">
        <v>15</v>
      </c>
      <c r="F1090" t="s">
        <v>16</v>
      </c>
      <c r="G1090" t="s">
        <v>17</v>
      </c>
      <c r="H1090" t="s">
        <v>33</v>
      </c>
      <c r="I1090" t="s">
        <v>18</v>
      </c>
      <c r="J1090" t="s">
        <v>27</v>
      </c>
      <c r="K1090">
        <v>30</v>
      </c>
      <c r="L1090" s="14">
        <v>31</v>
      </c>
      <c r="M1090" s="3" cm="1">
        <f t="array" ref="M1090">_xlfn.XLOOKUP(J1090,'US Export Rates'!$C$7:$S$7,_xlfn.XLOOKUP(Rateload!L1090,'US Export Rates'!$A$8:$A$159,'US Export Rates'!$C$8:$S$159,0,0),0,0)</f>
        <v>75.3</v>
      </c>
      <c r="N1090" t="s">
        <v>19</v>
      </c>
      <c r="O1090" t="s">
        <v>59</v>
      </c>
      <c r="P1090" t="s">
        <v>17</v>
      </c>
      <c r="Q1090" t="str">
        <f t="shared" si="16"/>
        <v>('DHL','1/1/2025','1/1/2026','11706','Export','US','NULL','Express','Non-Document','H','30','31',75.3,'Flat','Dell_DHL2025Rates',NULL),</v>
      </c>
    </row>
    <row r="1091" spans="1:17" x14ac:dyDescent="0.3">
      <c r="A1091" t="s">
        <v>14</v>
      </c>
      <c r="B1091" s="1" t="s">
        <v>57</v>
      </c>
      <c r="C1091" s="1" t="s">
        <v>58</v>
      </c>
      <c r="D1091">
        <v>11706</v>
      </c>
      <c r="E1091" t="s">
        <v>15</v>
      </c>
      <c r="F1091" t="s">
        <v>16</v>
      </c>
      <c r="G1091" t="s">
        <v>17</v>
      </c>
      <c r="H1091" t="s">
        <v>33</v>
      </c>
      <c r="I1091" t="s">
        <v>18</v>
      </c>
      <c r="J1091" t="s">
        <v>27</v>
      </c>
      <c r="K1091">
        <v>31</v>
      </c>
      <c r="L1091" s="14">
        <v>32</v>
      </c>
      <c r="M1091" s="3" cm="1">
        <f t="array" ref="M1091">_xlfn.XLOOKUP(J1091,'US Export Rates'!$C$7:$S$7,_xlfn.XLOOKUP(Rateload!L1091,'US Export Rates'!$A$8:$A$159,'US Export Rates'!$C$8:$S$159,0,0),0,0)</f>
        <v>76.84</v>
      </c>
      <c r="N1091" t="s">
        <v>19</v>
      </c>
      <c r="O1091" t="s">
        <v>59</v>
      </c>
      <c r="P1091" t="s">
        <v>17</v>
      </c>
      <c r="Q1091" t="str">
        <f t="shared" ref="Q1091:Q1154" si="17">IF(
    OR(ROW(A1091)=2, MOD(ROW(A1091),1000)=0),
    "insert into [TNL_RATING].[dbo].[dhl_express_rate_master] values ('" &amp; A1091 &amp; "','" &amp; B1091 &amp; "','" &amp; C1091 &amp; "','" &amp; D1091 &amp; "','" &amp; E1091 &amp; "','" &amp; F1091 &amp; "','" &amp; G1091 &amp; "','" &amp; H1091 &amp; "','" &amp; I1091 &amp; "','" &amp; J1091 &amp; "','" &amp; K1091 &amp; "','" &amp; L1091 &amp; "'," &amp; M1091 &amp; ",'" &amp; N1091 &amp; "','" &amp; O1091 &amp; "'," &amp; P1091 &amp; "),",
    IF(
        OR(A1092="", MOD(ROW(A1092),1000)=0),
        "('" &amp; A1091 &amp; "','" &amp; B1091 &amp; "','" &amp; C1091 &amp; "','" &amp; D1091 &amp; "','" &amp; E1091 &amp; "','" &amp; F1091 &amp; "','" &amp; G1091 &amp; "','" &amp; H1091 &amp; "','" &amp; I1091 &amp; "','" &amp; J1091 &amp; "','" &amp; K1091 &amp; "','" &amp; L1091 &amp; "'," &amp; M1091 &amp; ",'" &amp; N1091 &amp; "','" &amp; O1091 &amp; "'," &amp; P1091 &amp; ")",
        "('" &amp; A1091 &amp; "','" &amp; B1091 &amp; "','" &amp; C1091 &amp; "','" &amp; D1091 &amp; "','" &amp; E1091 &amp; "','" &amp; F1091 &amp; "','" &amp; G1091 &amp; "','" &amp; H1091 &amp; "','" &amp; I1091 &amp; "','" &amp; J1091 &amp; "','" &amp; K1091 &amp; "','" &amp; L1091 &amp; "'," &amp; M1091 &amp; ",'" &amp; N1091 &amp; "','" &amp; O1091 &amp; "'," &amp; P1091 &amp; "),"
    )
)</f>
        <v>('DHL','1/1/2025','1/1/2026','11706','Export','US','NULL','Express','Non-Document','H','31','32',76.84,'Flat','Dell_DHL2025Rates',NULL),</v>
      </c>
    </row>
    <row r="1092" spans="1:17" x14ac:dyDescent="0.3">
      <c r="A1092" t="s">
        <v>14</v>
      </c>
      <c r="B1092" s="1" t="s">
        <v>57</v>
      </c>
      <c r="C1092" s="1" t="s">
        <v>58</v>
      </c>
      <c r="D1092">
        <v>11706</v>
      </c>
      <c r="E1092" t="s">
        <v>15</v>
      </c>
      <c r="F1092" t="s">
        <v>16</v>
      </c>
      <c r="G1092" t="s">
        <v>17</v>
      </c>
      <c r="H1092" t="s">
        <v>33</v>
      </c>
      <c r="I1092" t="s">
        <v>18</v>
      </c>
      <c r="J1092" t="s">
        <v>27</v>
      </c>
      <c r="K1092">
        <v>32</v>
      </c>
      <c r="L1092" s="14">
        <v>33</v>
      </c>
      <c r="M1092" s="3" cm="1">
        <f t="array" ref="M1092">_xlfn.XLOOKUP(J1092,'US Export Rates'!$C$7:$S$7,_xlfn.XLOOKUP(Rateload!L1092,'US Export Rates'!$A$8:$A$159,'US Export Rates'!$C$8:$S$159,0,0),0,0)</f>
        <v>78.38</v>
      </c>
      <c r="N1092" t="s">
        <v>19</v>
      </c>
      <c r="O1092" t="s">
        <v>59</v>
      </c>
      <c r="P1092" t="s">
        <v>17</v>
      </c>
      <c r="Q1092" t="str">
        <f t="shared" si="17"/>
        <v>('DHL','1/1/2025','1/1/2026','11706','Export','US','NULL','Express','Non-Document','H','32','33',78.38,'Flat','Dell_DHL2025Rates',NULL),</v>
      </c>
    </row>
    <row r="1093" spans="1:17" x14ac:dyDescent="0.3">
      <c r="A1093" t="s">
        <v>14</v>
      </c>
      <c r="B1093" s="1" t="s">
        <v>57</v>
      </c>
      <c r="C1093" s="1" t="s">
        <v>58</v>
      </c>
      <c r="D1093">
        <v>11706</v>
      </c>
      <c r="E1093" t="s">
        <v>15</v>
      </c>
      <c r="F1093" t="s">
        <v>16</v>
      </c>
      <c r="G1093" t="s">
        <v>17</v>
      </c>
      <c r="H1093" t="s">
        <v>33</v>
      </c>
      <c r="I1093" t="s">
        <v>18</v>
      </c>
      <c r="J1093" t="s">
        <v>27</v>
      </c>
      <c r="K1093">
        <v>33</v>
      </c>
      <c r="L1093" s="14">
        <v>34</v>
      </c>
      <c r="M1093" s="3" cm="1">
        <f t="array" ref="M1093">_xlfn.XLOOKUP(J1093,'US Export Rates'!$C$7:$S$7,_xlfn.XLOOKUP(Rateload!L1093,'US Export Rates'!$A$8:$A$159,'US Export Rates'!$C$8:$S$159,0,0),0,0)</f>
        <v>79.92</v>
      </c>
      <c r="N1093" t="s">
        <v>19</v>
      </c>
      <c r="O1093" t="s">
        <v>59</v>
      </c>
      <c r="P1093" t="s">
        <v>17</v>
      </c>
      <c r="Q1093" t="str">
        <f t="shared" si="17"/>
        <v>('DHL','1/1/2025','1/1/2026','11706','Export','US','NULL','Express','Non-Document','H','33','34',79.92,'Flat','Dell_DHL2025Rates',NULL),</v>
      </c>
    </row>
    <row r="1094" spans="1:17" x14ac:dyDescent="0.3">
      <c r="A1094" t="s">
        <v>14</v>
      </c>
      <c r="B1094" s="1" t="s">
        <v>57</v>
      </c>
      <c r="C1094" s="1" t="s">
        <v>58</v>
      </c>
      <c r="D1094">
        <v>11706</v>
      </c>
      <c r="E1094" t="s">
        <v>15</v>
      </c>
      <c r="F1094" t="s">
        <v>16</v>
      </c>
      <c r="G1094" t="s">
        <v>17</v>
      </c>
      <c r="H1094" t="s">
        <v>33</v>
      </c>
      <c r="I1094" t="s">
        <v>18</v>
      </c>
      <c r="J1094" t="s">
        <v>27</v>
      </c>
      <c r="K1094">
        <v>34</v>
      </c>
      <c r="L1094" s="14">
        <v>35</v>
      </c>
      <c r="M1094" s="3" cm="1">
        <f t="array" ref="M1094">_xlfn.XLOOKUP(J1094,'US Export Rates'!$C$7:$S$7,_xlfn.XLOOKUP(Rateload!L1094,'US Export Rates'!$A$8:$A$159,'US Export Rates'!$C$8:$S$159,0,0),0,0)</f>
        <v>81.459999999999994</v>
      </c>
      <c r="N1094" t="s">
        <v>19</v>
      </c>
      <c r="O1094" t="s">
        <v>59</v>
      </c>
      <c r="P1094" t="s">
        <v>17</v>
      </c>
      <c r="Q1094" t="str">
        <f t="shared" si="17"/>
        <v>('DHL','1/1/2025','1/1/2026','11706','Export','US','NULL','Express','Non-Document','H','34','35',81.46,'Flat','Dell_DHL2025Rates',NULL),</v>
      </c>
    </row>
    <row r="1095" spans="1:17" x14ac:dyDescent="0.3">
      <c r="A1095" t="s">
        <v>14</v>
      </c>
      <c r="B1095" s="1" t="s">
        <v>57</v>
      </c>
      <c r="C1095" s="1" t="s">
        <v>58</v>
      </c>
      <c r="D1095">
        <v>11706</v>
      </c>
      <c r="E1095" t="s">
        <v>15</v>
      </c>
      <c r="F1095" t="s">
        <v>16</v>
      </c>
      <c r="G1095" t="s">
        <v>17</v>
      </c>
      <c r="H1095" t="s">
        <v>33</v>
      </c>
      <c r="I1095" t="s">
        <v>18</v>
      </c>
      <c r="J1095" t="s">
        <v>27</v>
      </c>
      <c r="K1095">
        <v>35</v>
      </c>
      <c r="L1095" s="14">
        <v>36</v>
      </c>
      <c r="M1095" s="3" cm="1">
        <f t="array" ref="M1095">_xlfn.XLOOKUP(J1095,'US Export Rates'!$C$7:$S$7,_xlfn.XLOOKUP(Rateload!L1095,'US Export Rates'!$A$8:$A$159,'US Export Rates'!$C$8:$S$159,0,0),0,0)</f>
        <v>83</v>
      </c>
      <c r="N1095" t="s">
        <v>19</v>
      </c>
      <c r="O1095" t="s">
        <v>59</v>
      </c>
      <c r="P1095" t="s">
        <v>17</v>
      </c>
      <c r="Q1095" t="str">
        <f t="shared" si="17"/>
        <v>('DHL','1/1/2025','1/1/2026','11706','Export','US','NULL','Express','Non-Document','H','35','36',83,'Flat','Dell_DHL2025Rates',NULL),</v>
      </c>
    </row>
    <row r="1096" spans="1:17" x14ac:dyDescent="0.3">
      <c r="A1096" t="s">
        <v>14</v>
      </c>
      <c r="B1096" s="1" t="s">
        <v>57</v>
      </c>
      <c r="C1096" s="1" t="s">
        <v>58</v>
      </c>
      <c r="D1096">
        <v>11706</v>
      </c>
      <c r="E1096" t="s">
        <v>15</v>
      </c>
      <c r="F1096" t="s">
        <v>16</v>
      </c>
      <c r="G1096" t="s">
        <v>17</v>
      </c>
      <c r="H1096" t="s">
        <v>33</v>
      </c>
      <c r="I1096" t="s">
        <v>18</v>
      </c>
      <c r="J1096" t="s">
        <v>27</v>
      </c>
      <c r="K1096">
        <v>36</v>
      </c>
      <c r="L1096" s="14">
        <v>37</v>
      </c>
      <c r="M1096" s="3" cm="1">
        <f t="array" ref="M1096">_xlfn.XLOOKUP(J1096,'US Export Rates'!$C$7:$S$7,_xlfn.XLOOKUP(Rateload!L1096,'US Export Rates'!$A$8:$A$159,'US Export Rates'!$C$8:$S$159,0,0),0,0)</f>
        <v>84.54</v>
      </c>
      <c r="N1096" t="s">
        <v>19</v>
      </c>
      <c r="O1096" t="s">
        <v>59</v>
      </c>
      <c r="P1096" t="s">
        <v>17</v>
      </c>
      <c r="Q1096" t="str">
        <f t="shared" si="17"/>
        <v>('DHL','1/1/2025','1/1/2026','11706','Export','US','NULL','Express','Non-Document','H','36','37',84.54,'Flat','Dell_DHL2025Rates',NULL),</v>
      </c>
    </row>
    <row r="1097" spans="1:17" x14ac:dyDescent="0.3">
      <c r="A1097" t="s">
        <v>14</v>
      </c>
      <c r="B1097" s="1" t="s">
        <v>57</v>
      </c>
      <c r="C1097" s="1" t="s">
        <v>58</v>
      </c>
      <c r="D1097">
        <v>11706</v>
      </c>
      <c r="E1097" t="s">
        <v>15</v>
      </c>
      <c r="F1097" t="s">
        <v>16</v>
      </c>
      <c r="G1097" t="s">
        <v>17</v>
      </c>
      <c r="H1097" t="s">
        <v>33</v>
      </c>
      <c r="I1097" t="s">
        <v>18</v>
      </c>
      <c r="J1097" t="s">
        <v>27</v>
      </c>
      <c r="K1097">
        <v>37</v>
      </c>
      <c r="L1097" s="14">
        <v>38</v>
      </c>
      <c r="M1097" s="3" cm="1">
        <f t="array" ref="M1097">_xlfn.XLOOKUP(J1097,'US Export Rates'!$C$7:$S$7,_xlfn.XLOOKUP(Rateload!L1097,'US Export Rates'!$A$8:$A$159,'US Export Rates'!$C$8:$S$159,0,0),0,0)</f>
        <v>86.08</v>
      </c>
      <c r="N1097" t="s">
        <v>19</v>
      </c>
      <c r="O1097" t="s">
        <v>59</v>
      </c>
      <c r="P1097" t="s">
        <v>17</v>
      </c>
      <c r="Q1097" t="str">
        <f t="shared" si="17"/>
        <v>('DHL','1/1/2025','1/1/2026','11706','Export','US','NULL','Express','Non-Document','H','37','38',86.08,'Flat','Dell_DHL2025Rates',NULL),</v>
      </c>
    </row>
    <row r="1098" spans="1:17" x14ac:dyDescent="0.3">
      <c r="A1098" t="s">
        <v>14</v>
      </c>
      <c r="B1098" s="1" t="s">
        <v>57</v>
      </c>
      <c r="C1098" s="1" t="s">
        <v>58</v>
      </c>
      <c r="D1098">
        <v>11706</v>
      </c>
      <c r="E1098" t="s">
        <v>15</v>
      </c>
      <c r="F1098" t="s">
        <v>16</v>
      </c>
      <c r="G1098" t="s">
        <v>17</v>
      </c>
      <c r="H1098" t="s">
        <v>33</v>
      </c>
      <c r="I1098" t="s">
        <v>18</v>
      </c>
      <c r="J1098" t="s">
        <v>27</v>
      </c>
      <c r="K1098">
        <v>38</v>
      </c>
      <c r="L1098" s="14">
        <v>39</v>
      </c>
      <c r="M1098" s="3" cm="1">
        <f t="array" ref="M1098">_xlfn.XLOOKUP(J1098,'US Export Rates'!$C$7:$S$7,_xlfn.XLOOKUP(Rateload!L1098,'US Export Rates'!$A$8:$A$159,'US Export Rates'!$C$8:$S$159,0,0),0,0)</f>
        <v>87.62</v>
      </c>
      <c r="N1098" t="s">
        <v>19</v>
      </c>
      <c r="O1098" t="s">
        <v>59</v>
      </c>
      <c r="P1098" t="s">
        <v>17</v>
      </c>
      <c r="Q1098" t="str">
        <f t="shared" si="17"/>
        <v>('DHL','1/1/2025','1/1/2026','11706','Export','US','NULL','Express','Non-Document','H','38','39',87.62,'Flat','Dell_DHL2025Rates',NULL),</v>
      </c>
    </row>
    <row r="1099" spans="1:17" x14ac:dyDescent="0.3">
      <c r="A1099" t="s">
        <v>14</v>
      </c>
      <c r="B1099" s="1" t="s">
        <v>57</v>
      </c>
      <c r="C1099" s="1" t="s">
        <v>58</v>
      </c>
      <c r="D1099">
        <v>11706</v>
      </c>
      <c r="E1099" t="s">
        <v>15</v>
      </c>
      <c r="F1099" t="s">
        <v>16</v>
      </c>
      <c r="G1099" t="s">
        <v>17</v>
      </c>
      <c r="H1099" t="s">
        <v>33</v>
      </c>
      <c r="I1099" t="s">
        <v>18</v>
      </c>
      <c r="J1099" t="s">
        <v>27</v>
      </c>
      <c r="K1099">
        <v>39</v>
      </c>
      <c r="L1099" s="14">
        <v>40</v>
      </c>
      <c r="M1099" s="3" cm="1">
        <f t="array" ref="M1099">_xlfn.XLOOKUP(J1099,'US Export Rates'!$C$7:$S$7,_xlfn.XLOOKUP(Rateload!L1099,'US Export Rates'!$A$8:$A$159,'US Export Rates'!$C$8:$S$159,0,0),0,0)</f>
        <v>89.16</v>
      </c>
      <c r="N1099" t="s">
        <v>19</v>
      </c>
      <c r="O1099" t="s">
        <v>59</v>
      </c>
      <c r="P1099" t="s">
        <v>17</v>
      </c>
      <c r="Q1099" t="str">
        <f t="shared" si="17"/>
        <v>('DHL','1/1/2025','1/1/2026','11706','Export','US','NULL','Express','Non-Document','H','39','40',89.16,'Flat','Dell_DHL2025Rates',NULL),</v>
      </c>
    </row>
    <row r="1100" spans="1:17" x14ac:dyDescent="0.3">
      <c r="A1100" t="s">
        <v>14</v>
      </c>
      <c r="B1100" s="1" t="s">
        <v>57</v>
      </c>
      <c r="C1100" s="1" t="s">
        <v>58</v>
      </c>
      <c r="D1100">
        <v>11706</v>
      </c>
      <c r="E1100" t="s">
        <v>15</v>
      </c>
      <c r="F1100" t="s">
        <v>16</v>
      </c>
      <c r="G1100" t="s">
        <v>17</v>
      </c>
      <c r="H1100" t="s">
        <v>33</v>
      </c>
      <c r="I1100" t="s">
        <v>18</v>
      </c>
      <c r="J1100" t="s">
        <v>27</v>
      </c>
      <c r="K1100">
        <v>40</v>
      </c>
      <c r="L1100" s="14">
        <v>41</v>
      </c>
      <c r="M1100" s="3" cm="1">
        <f t="array" ref="M1100">_xlfn.XLOOKUP(J1100,'US Export Rates'!$C$7:$S$7,_xlfn.XLOOKUP(Rateload!L1100,'US Export Rates'!$A$8:$A$159,'US Export Rates'!$C$8:$S$159,0,0),0,0)</f>
        <v>90.7</v>
      </c>
      <c r="N1100" t="s">
        <v>19</v>
      </c>
      <c r="O1100" t="s">
        <v>59</v>
      </c>
      <c r="P1100" t="s">
        <v>17</v>
      </c>
      <c r="Q1100" t="str">
        <f t="shared" si="17"/>
        <v>('DHL','1/1/2025','1/1/2026','11706','Export','US','NULL','Express','Non-Document','H','40','41',90.7,'Flat','Dell_DHL2025Rates',NULL),</v>
      </c>
    </row>
    <row r="1101" spans="1:17" x14ac:dyDescent="0.3">
      <c r="A1101" t="s">
        <v>14</v>
      </c>
      <c r="B1101" s="1" t="s">
        <v>57</v>
      </c>
      <c r="C1101" s="1" t="s">
        <v>58</v>
      </c>
      <c r="D1101">
        <v>11706</v>
      </c>
      <c r="E1101" t="s">
        <v>15</v>
      </c>
      <c r="F1101" t="s">
        <v>16</v>
      </c>
      <c r="G1101" t="s">
        <v>17</v>
      </c>
      <c r="H1101" t="s">
        <v>33</v>
      </c>
      <c r="I1101" t="s">
        <v>18</v>
      </c>
      <c r="J1101" t="s">
        <v>27</v>
      </c>
      <c r="K1101">
        <v>41</v>
      </c>
      <c r="L1101" s="14">
        <v>42</v>
      </c>
      <c r="M1101" s="3" cm="1">
        <f t="array" ref="M1101">_xlfn.XLOOKUP(J1101,'US Export Rates'!$C$7:$S$7,_xlfn.XLOOKUP(Rateload!L1101,'US Export Rates'!$A$8:$A$159,'US Export Rates'!$C$8:$S$159,0,0),0,0)</f>
        <v>92.24</v>
      </c>
      <c r="N1101" t="s">
        <v>19</v>
      </c>
      <c r="O1101" t="s">
        <v>59</v>
      </c>
      <c r="P1101" t="s">
        <v>17</v>
      </c>
      <c r="Q1101" t="str">
        <f t="shared" si="17"/>
        <v>('DHL','1/1/2025','1/1/2026','11706','Export','US','NULL','Express','Non-Document','H','41','42',92.24,'Flat','Dell_DHL2025Rates',NULL),</v>
      </c>
    </row>
    <row r="1102" spans="1:17" x14ac:dyDescent="0.3">
      <c r="A1102" t="s">
        <v>14</v>
      </c>
      <c r="B1102" s="1" t="s">
        <v>57</v>
      </c>
      <c r="C1102" s="1" t="s">
        <v>58</v>
      </c>
      <c r="D1102">
        <v>11706</v>
      </c>
      <c r="E1102" t="s">
        <v>15</v>
      </c>
      <c r="F1102" t="s">
        <v>16</v>
      </c>
      <c r="G1102" t="s">
        <v>17</v>
      </c>
      <c r="H1102" t="s">
        <v>33</v>
      </c>
      <c r="I1102" t="s">
        <v>18</v>
      </c>
      <c r="J1102" t="s">
        <v>27</v>
      </c>
      <c r="K1102">
        <v>42</v>
      </c>
      <c r="L1102" s="14">
        <v>43</v>
      </c>
      <c r="M1102" s="3" cm="1">
        <f t="array" ref="M1102">_xlfn.XLOOKUP(J1102,'US Export Rates'!$C$7:$S$7,_xlfn.XLOOKUP(Rateload!L1102,'US Export Rates'!$A$8:$A$159,'US Export Rates'!$C$8:$S$159,0,0),0,0)</f>
        <v>93.78</v>
      </c>
      <c r="N1102" t="s">
        <v>19</v>
      </c>
      <c r="O1102" t="s">
        <v>59</v>
      </c>
      <c r="P1102" t="s">
        <v>17</v>
      </c>
      <c r="Q1102" t="str">
        <f t="shared" si="17"/>
        <v>('DHL','1/1/2025','1/1/2026','11706','Export','US','NULL','Express','Non-Document','H','42','43',93.78,'Flat','Dell_DHL2025Rates',NULL),</v>
      </c>
    </row>
    <row r="1103" spans="1:17" x14ac:dyDescent="0.3">
      <c r="A1103" t="s">
        <v>14</v>
      </c>
      <c r="B1103" s="1" t="s">
        <v>57</v>
      </c>
      <c r="C1103" s="1" t="s">
        <v>58</v>
      </c>
      <c r="D1103">
        <v>11706</v>
      </c>
      <c r="E1103" t="s">
        <v>15</v>
      </c>
      <c r="F1103" t="s">
        <v>16</v>
      </c>
      <c r="G1103" t="s">
        <v>17</v>
      </c>
      <c r="H1103" t="s">
        <v>33</v>
      </c>
      <c r="I1103" t="s">
        <v>18</v>
      </c>
      <c r="J1103" t="s">
        <v>27</v>
      </c>
      <c r="K1103">
        <v>43</v>
      </c>
      <c r="L1103" s="14">
        <v>44</v>
      </c>
      <c r="M1103" s="3" cm="1">
        <f t="array" ref="M1103">_xlfn.XLOOKUP(J1103,'US Export Rates'!$C$7:$S$7,_xlfn.XLOOKUP(Rateload!L1103,'US Export Rates'!$A$8:$A$159,'US Export Rates'!$C$8:$S$159,0,0),0,0)</f>
        <v>95.32</v>
      </c>
      <c r="N1103" t="s">
        <v>19</v>
      </c>
      <c r="O1103" t="s">
        <v>59</v>
      </c>
      <c r="P1103" t="s">
        <v>17</v>
      </c>
      <c r="Q1103" t="str">
        <f t="shared" si="17"/>
        <v>('DHL','1/1/2025','1/1/2026','11706','Export','US','NULL','Express','Non-Document','H','43','44',95.32,'Flat','Dell_DHL2025Rates',NULL),</v>
      </c>
    </row>
    <row r="1104" spans="1:17" x14ac:dyDescent="0.3">
      <c r="A1104" t="s">
        <v>14</v>
      </c>
      <c r="B1104" s="1" t="s">
        <v>57</v>
      </c>
      <c r="C1104" s="1" t="s">
        <v>58</v>
      </c>
      <c r="D1104">
        <v>11706</v>
      </c>
      <c r="E1104" t="s">
        <v>15</v>
      </c>
      <c r="F1104" t="s">
        <v>16</v>
      </c>
      <c r="G1104" t="s">
        <v>17</v>
      </c>
      <c r="H1104" t="s">
        <v>33</v>
      </c>
      <c r="I1104" t="s">
        <v>18</v>
      </c>
      <c r="J1104" t="s">
        <v>27</v>
      </c>
      <c r="K1104">
        <v>44</v>
      </c>
      <c r="L1104" s="14">
        <v>45</v>
      </c>
      <c r="M1104" s="3" cm="1">
        <f t="array" ref="M1104">_xlfn.XLOOKUP(J1104,'US Export Rates'!$C$7:$S$7,_xlfn.XLOOKUP(Rateload!L1104,'US Export Rates'!$A$8:$A$159,'US Export Rates'!$C$8:$S$159,0,0),0,0)</f>
        <v>96.86</v>
      </c>
      <c r="N1104" t="s">
        <v>19</v>
      </c>
      <c r="O1104" t="s">
        <v>59</v>
      </c>
      <c r="P1104" t="s">
        <v>17</v>
      </c>
      <c r="Q1104" t="str">
        <f t="shared" si="17"/>
        <v>('DHL','1/1/2025','1/1/2026','11706','Export','US','NULL','Express','Non-Document','H','44','45',96.86,'Flat','Dell_DHL2025Rates',NULL),</v>
      </c>
    </row>
    <row r="1105" spans="1:17" x14ac:dyDescent="0.3">
      <c r="A1105" t="s">
        <v>14</v>
      </c>
      <c r="B1105" s="1" t="s">
        <v>57</v>
      </c>
      <c r="C1105" s="1" t="s">
        <v>58</v>
      </c>
      <c r="D1105">
        <v>11706</v>
      </c>
      <c r="E1105" t="s">
        <v>15</v>
      </c>
      <c r="F1105" t="s">
        <v>16</v>
      </c>
      <c r="G1105" t="s">
        <v>17</v>
      </c>
      <c r="H1105" t="s">
        <v>33</v>
      </c>
      <c r="I1105" t="s">
        <v>18</v>
      </c>
      <c r="J1105" t="s">
        <v>27</v>
      </c>
      <c r="K1105">
        <v>45</v>
      </c>
      <c r="L1105" s="14">
        <v>46</v>
      </c>
      <c r="M1105" s="3" cm="1">
        <f t="array" ref="M1105">_xlfn.XLOOKUP(J1105,'US Export Rates'!$C$7:$S$7,_xlfn.XLOOKUP(Rateload!L1105,'US Export Rates'!$A$8:$A$159,'US Export Rates'!$C$8:$S$159,0,0),0,0)</f>
        <v>98.4</v>
      </c>
      <c r="N1105" t="s">
        <v>19</v>
      </c>
      <c r="O1105" t="s">
        <v>59</v>
      </c>
      <c r="P1105" t="s">
        <v>17</v>
      </c>
      <c r="Q1105" t="str">
        <f t="shared" si="17"/>
        <v>('DHL','1/1/2025','1/1/2026','11706','Export','US','NULL','Express','Non-Document','H','45','46',98.4,'Flat','Dell_DHL2025Rates',NULL),</v>
      </c>
    </row>
    <row r="1106" spans="1:17" x14ac:dyDescent="0.3">
      <c r="A1106" t="s">
        <v>14</v>
      </c>
      <c r="B1106" s="1" t="s">
        <v>57</v>
      </c>
      <c r="C1106" s="1" t="s">
        <v>58</v>
      </c>
      <c r="D1106">
        <v>11706</v>
      </c>
      <c r="E1106" t="s">
        <v>15</v>
      </c>
      <c r="F1106" t="s">
        <v>16</v>
      </c>
      <c r="G1106" t="s">
        <v>17</v>
      </c>
      <c r="H1106" t="s">
        <v>33</v>
      </c>
      <c r="I1106" t="s">
        <v>18</v>
      </c>
      <c r="J1106" t="s">
        <v>27</v>
      </c>
      <c r="K1106">
        <v>46</v>
      </c>
      <c r="L1106" s="14">
        <v>47</v>
      </c>
      <c r="M1106" s="3" cm="1">
        <f t="array" ref="M1106">_xlfn.XLOOKUP(J1106,'US Export Rates'!$C$7:$S$7,_xlfn.XLOOKUP(Rateload!L1106,'US Export Rates'!$A$8:$A$159,'US Export Rates'!$C$8:$S$159,0,0),0,0)</f>
        <v>99.94</v>
      </c>
      <c r="N1106" t="s">
        <v>19</v>
      </c>
      <c r="O1106" t="s">
        <v>59</v>
      </c>
      <c r="P1106" t="s">
        <v>17</v>
      </c>
      <c r="Q1106" t="str">
        <f t="shared" si="17"/>
        <v>('DHL','1/1/2025','1/1/2026','11706','Export','US','NULL','Express','Non-Document','H','46','47',99.94,'Flat','Dell_DHL2025Rates',NULL),</v>
      </c>
    </row>
    <row r="1107" spans="1:17" x14ac:dyDescent="0.3">
      <c r="A1107" t="s">
        <v>14</v>
      </c>
      <c r="B1107" s="1" t="s">
        <v>57</v>
      </c>
      <c r="C1107" s="1" t="s">
        <v>58</v>
      </c>
      <c r="D1107">
        <v>11706</v>
      </c>
      <c r="E1107" t="s">
        <v>15</v>
      </c>
      <c r="F1107" t="s">
        <v>16</v>
      </c>
      <c r="G1107" t="s">
        <v>17</v>
      </c>
      <c r="H1107" t="s">
        <v>33</v>
      </c>
      <c r="I1107" t="s">
        <v>18</v>
      </c>
      <c r="J1107" t="s">
        <v>27</v>
      </c>
      <c r="K1107">
        <v>47</v>
      </c>
      <c r="L1107" s="14">
        <v>48</v>
      </c>
      <c r="M1107" s="3" cm="1">
        <f t="array" ref="M1107">_xlfn.XLOOKUP(J1107,'US Export Rates'!$C$7:$S$7,_xlfn.XLOOKUP(Rateload!L1107,'US Export Rates'!$A$8:$A$159,'US Export Rates'!$C$8:$S$159,0,0),0,0)</f>
        <v>101.48</v>
      </c>
      <c r="N1107" t="s">
        <v>19</v>
      </c>
      <c r="O1107" t="s">
        <v>59</v>
      </c>
      <c r="P1107" t="s">
        <v>17</v>
      </c>
      <c r="Q1107" t="str">
        <f t="shared" si="17"/>
        <v>('DHL','1/1/2025','1/1/2026','11706','Export','US','NULL','Express','Non-Document','H','47','48',101.48,'Flat','Dell_DHL2025Rates',NULL),</v>
      </c>
    </row>
    <row r="1108" spans="1:17" x14ac:dyDescent="0.3">
      <c r="A1108" t="s">
        <v>14</v>
      </c>
      <c r="B1108" s="1" t="s">
        <v>57</v>
      </c>
      <c r="C1108" s="1" t="s">
        <v>58</v>
      </c>
      <c r="D1108">
        <v>11706</v>
      </c>
      <c r="E1108" t="s">
        <v>15</v>
      </c>
      <c r="F1108" t="s">
        <v>16</v>
      </c>
      <c r="G1108" t="s">
        <v>17</v>
      </c>
      <c r="H1108" t="s">
        <v>33</v>
      </c>
      <c r="I1108" t="s">
        <v>18</v>
      </c>
      <c r="J1108" t="s">
        <v>27</v>
      </c>
      <c r="K1108">
        <v>48</v>
      </c>
      <c r="L1108" s="14">
        <v>49</v>
      </c>
      <c r="M1108" s="3" cm="1">
        <f t="array" ref="M1108">_xlfn.XLOOKUP(J1108,'US Export Rates'!$C$7:$S$7,_xlfn.XLOOKUP(Rateload!L1108,'US Export Rates'!$A$8:$A$159,'US Export Rates'!$C$8:$S$159,0,0),0,0)</f>
        <v>103.02</v>
      </c>
      <c r="N1108" t="s">
        <v>19</v>
      </c>
      <c r="O1108" t="s">
        <v>59</v>
      </c>
      <c r="P1108" t="s">
        <v>17</v>
      </c>
      <c r="Q1108" t="str">
        <f t="shared" si="17"/>
        <v>('DHL','1/1/2025','1/1/2026','11706','Export','US','NULL','Express','Non-Document','H','48','49',103.02,'Flat','Dell_DHL2025Rates',NULL),</v>
      </c>
    </row>
    <row r="1109" spans="1:17" x14ac:dyDescent="0.3">
      <c r="A1109" t="s">
        <v>14</v>
      </c>
      <c r="B1109" s="1" t="s">
        <v>57</v>
      </c>
      <c r="C1109" s="1" t="s">
        <v>58</v>
      </c>
      <c r="D1109">
        <v>11706</v>
      </c>
      <c r="E1109" t="s">
        <v>15</v>
      </c>
      <c r="F1109" t="s">
        <v>16</v>
      </c>
      <c r="G1109" t="s">
        <v>17</v>
      </c>
      <c r="H1109" t="s">
        <v>33</v>
      </c>
      <c r="I1109" t="s">
        <v>18</v>
      </c>
      <c r="J1109" t="s">
        <v>27</v>
      </c>
      <c r="K1109">
        <v>49</v>
      </c>
      <c r="L1109" s="14">
        <v>50</v>
      </c>
      <c r="M1109" s="3" cm="1">
        <f t="array" ref="M1109">_xlfn.XLOOKUP(J1109,'US Export Rates'!$C$7:$S$7,_xlfn.XLOOKUP(Rateload!L1109,'US Export Rates'!$A$8:$A$159,'US Export Rates'!$C$8:$S$159,0,0),0,0)</f>
        <v>104.56</v>
      </c>
      <c r="N1109" t="s">
        <v>19</v>
      </c>
      <c r="O1109" t="s">
        <v>59</v>
      </c>
      <c r="P1109" t="s">
        <v>17</v>
      </c>
      <c r="Q1109" t="str">
        <f t="shared" si="17"/>
        <v>('DHL','1/1/2025','1/1/2026','11706','Export','US','NULL','Express','Non-Document','H','49','50',104.56,'Flat','Dell_DHL2025Rates',NULL),</v>
      </c>
    </row>
    <row r="1110" spans="1:17" x14ac:dyDescent="0.3">
      <c r="A1110" t="s">
        <v>14</v>
      </c>
      <c r="B1110" s="1" t="s">
        <v>57</v>
      </c>
      <c r="C1110" s="1" t="s">
        <v>58</v>
      </c>
      <c r="D1110">
        <v>11706</v>
      </c>
      <c r="E1110" t="s">
        <v>15</v>
      </c>
      <c r="F1110" t="s">
        <v>16</v>
      </c>
      <c r="G1110" t="s">
        <v>17</v>
      </c>
      <c r="H1110" t="s">
        <v>33</v>
      </c>
      <c r="I1110" t="s">
        <v>18</v>
      </c>
      <c r="J1110" t="s">
        <v>27</v>
      </c>
      <c r="K1110">
        <v>50</v>
      </c>
      <c r="L1110" s="14">
        <v>51</v>
      </c>
      <c r="M1110" s="3" cm="1">
        <f t="array" ref="M1110">_xlfn.XLOOKUP(J1110,'US Export Rates'!$C$7:$S$7,_xlfn.XLOOKUP(Rateload!L1110,'US Export Rates'!$A$8:$A$159,'US Export Rates'!$C$8:$S$159,0,0),0,0)</f>
        <v>106</v>
      </c>
      <c r="N1110" t="s">
        <v>19</v>
      </c>
      <c r="O1110" t="s">
        <v>59</v>
      </c>
      <c r="P1110" t="s">
        <v>17</v>
      </c>
      <c r="Q1110" t="str">
        <f t="shared" si="17"/>
        <v>('DHL','1/1/2025','1/1/2026','11706','Export','US','NULL','Express','Non-Document','H','50','51',106,'Flat','Dell_DHL2025Rates',NULL),</v>
      </c>
    </row>
    <row r="1111" spans="1:17" x14ac:dyDescent="0.3">
      <c r="A1111" t="s">
        <v>14</v>
      </c>
      <c r="B1111" s="1" t="s">
        <v>57</v>
      </c>
      <c r="C1111" s="1" t="s">
        <v>58</v>
      </c>
      <c r="D1111">
        <v>11706</v>
      </c>
      <c r="E1111" t="s">
        <v>15</v>
      </c>
      <c r="F1111" t="s">
        <v>16</v>
      </c>
      <c r="G1111" t="s">
        <v>17</v>
      </c>
      <c r="H1111" t="s">
        <v>33</v>
      </c>
      <c r="I1111" t="s">
        <v>18</v>
      </c>
      <c r="J1111" t="s">
        <v>27</v>
      </c>
      <c r="K1111">
        <v>51</v>
      </c>
      <c r="L1111" s="14">
        <v>52</v>
      </c>
      <c r="M1111" s="3" cm="1">
        <f t="array" ref="M1111">_xlfn.XLOOKUP(J1111,'US Export Rates'!$C$7:$S$7,_xlfn.XLOOKUP(Rateload!L1111,'US Export Rates'!$A$8:$A$159,'US Export Rates'!$C$8:$S$159,0,0),0,0)</f>
        <v>107.44</v>
      </c>
      <c r="N1111" t="s">
        <v>19</v>
      </c>
      <c r="O1111" t="s">
        <v>59</v>
      </c>
      <c r="P1111" t="s">
        <v>17</v>
      </c>
      <c r="Q1111" t="str">
        <f t="shared" si="17"/>
        <v>('DHL','1/1/2025','1/1/2026','11706','Export','US','NULL','Express','Non-Document','H','51','52',107.44,'Flat','Dell_DHL2025Rates',NULL),</v>
      </c>
    </row>
    <row r="1112" spans="1:17" x14ac:dyDescent="0.3">
      <c r="A1112" t="s">
        <v>14</v>
      </c>
      <c r="B1112" s="1" t="s">
        <v>57</v>
      </c>
      <c r="C1112" s="1" t="s">
        <v>58</v>
      </c>
      <c r="D1112">
        <v>11706</v>
      </c>
      <c r="E1112" t="s">
        <v>15</v>
      </c>
      <c r="F1112" t="s">
        <v>16</v>
      </c>
      <c r="G1112" t="s">
        <v>17</v>
      </c>
      <c r="H1112" t="s">
        <v>33</v>
      </c>
      <c r="I1112" t="s">
        <v>18</v>
      </c>
      <c r="J1112" t="s">
        <v>27</v>
      </c>
      <c r="K1112">
        <v>52</v>
      </c>
      <c r="L1112" s="14">
        <v>53</v>
      </c>
      <c r="M1112" s="3" cm="1">
        <f t="array" ref="M1112">_xlfn.XLOOKUP(J1112,'US Export Rates'!$C$7:$S$7,_xlfn.XLOOKUP(Rateload!L1112,'US Export Rates'!$A$8:$A$159,'US Export Rates'!$C$8:$S$159,0,0),0,0)</f>
        <v>108.88</v>
      </c>
      <c r="N1112" t="s">
        <v>19</v>
      </c>
      <c r="O1112" t="s">
        <v>59</v>
      </c>
      <c r="P1112" t="s">
        <v>17</v>
      </c>
      <c r="Q1112" t="str">
        <f t="shared" si="17"/>
        <v>('DHL','1/1/2025','1/1/2026','11706','Export','US','NULL','Express','Non-Document','H','52','53',108.88,'Flat','Dell_DHL2025Rates',NULL),</v>
      </c>
    </row>
    <row r="1113" spans="1:17" x14ac:dyDescent="0.3">
      <c r="A1113" t="s">
        <v>14</v>
      </c>
      <c r="B1113" s="1" t="s">
        <v>57</v>
      </c>
      <c r="C1113" s="1" t="s">
        <v>58</v>
      </c>
      <c r="D1113">
        <v>11706</v>
      </c>
      <c r="E1113" t="s">
        <v>15</v>
      </c>
      <c r="F1113" t="s">
        <v>16</v>
      </c>
      <c r="G1113" t="s">
        <v>17</v>
      </c>
      <c r="H1113" t="s">
        <v>33</v>
      </c>
      <c r="I1113" t="s">
        <v>18</v>
      </c>
      <c r="J1113" t="s">
        <v>27</v>
      </c>
      <c r="K1113">
        <v>53</v>
      </c>
      <c r="L1113" s="14">
        <v>54</v>
      </c>
      <c r="M1113" s="3" cm="1">
        <f t="array" ref="M1113">_xlfn.XLOOKUP(J1113,'US Export Rates'!$C$7:$S$7,_xlfn.XLOOKUP(Rateload!L1113,'US Export Rates'!$A$8:$A$159,'US Export Rates'!$C$8:$S$159,0,0),0,0)</f>
        <v>110.32</v>
      </c>
      <c r="N1113" t="s">
        <v>19</v>
      </c>
      <c r="O1113" t="s">
        <v>59</v>
      </c>
      <c r="P1113" t="s">
        <v>17</v>
      </c>
      <c r="Q1113" t="str">
        <f t="shared" si="17"/>
        <v>('DHL','1/1/2025','1/1/2026','11706','Export','US','NULL','Express','Non-Document','H','53','54',110.32,'Flat','Dell_DHL2025Rates',NULL),</v>
      </c>
    </row>
    <row r="1114" spans="1:17" x14ac:dyDescent="0.3">
      <c r="A1114" t="s">
        <v>14</v>
      </c>
      <c r="B1114" s="1" t="s">
        <v>57</v>
      </c>
      <c r="C1114" s="1" t="s">
        <v>58</v>
      </c>
      <c r="D1114">
        <v>11706</v>
      </c>
      <c r="E1114" t="s">
        <v>15</v>
      </c>
      <c r="F1114" t="s">
        <v>16</v>
      </c>
      <c r="G1114" t="s">
        <v>17</v>
      </c>
      <c r="H1114" t="s">
        <v>33</v>
      </c>
      <c r="I1114" t="s">
        <v>18</v>
      </c>
      <c r="J1114" t="s">
        <v>27</v>
      </c>
      <c r="K1114">
        <v>54</v>
      </c>
      <c r="L1114" s="14">
        <v>55</v>
      </c>
      <c r="M1114" s="3" cm="1">
        <f t="array" ref="M1114">_xlfn.XLOOKUP(J1114,'US Export Rates'!$C$7:$S$7,_xlfn.XLOOKUP(Rateload!L1114,'US Export Rates'!$A$8:$A$159,'US Export Rates'!$C$8:$S$159,0,0),0,0)</f>
        <v>111.76</v>
      </c>
      <c r="N1114" t="s">
        <v>19</v>
      </c>
      <c r="O1114" t="s">
        <v>59</v>
      </c>
      <c r="P1114" t="s">
        <v>17</v>
      </c>
      <c r="Q1114" t="str">
        <f t="shared" si="17"/>
        <v>('DHL','1/1/2025','1/1/2026','11706','Export','US','NULL','Express','Non-Document','H','54','55',111.76,'Flat','Dell_DHL2025Rates',NULL),</v>
      </c>
    </row>
    <row r="1115" spans="1:17" x14ac:dyDescent="0.3">
      <c r="A1115" t="s">
        <v>14</v>
      </c>
      <c r="B1115" s="1" t="s">
        <v>57</v>
      </c>
      <c r="C1115" s="1" t="s">
        <v>58</v>
      </c>
      <c r="D1115">
        <v>11706</v>
      </c>
      <c r="E1115" t="s">
        <v>15</v>
      </c>
      <c r="F1115" t="s">
        <v>16</v>
      </c>
      <c r="G1115" t="s">
        <v>17</v>
      </c>
      <c r="H1115" t="s">
        <v>33</v>
      </c>
      <c r="I1115" t="s">
        <v>18</v>
      </c>
      <c r="J1115" t="s">
        <v>27</v>
      </c>
      <c r="K1115">
        <v>55</v>
      </c>
      <c r="L1115" s="14">
        <v>56</v>
      </c>
      <c r="M1115" s="3" cm="1">
        <f t="array" ref="M1115">_xlfn.XLOOKUP(J1115,'US Export Rates'!$C$7:$S$7,_xlfn.XLOOKUP(Rateload!L1115,'US Export Rates'!$A$8:$A$159,'US Export Rates'!$C$8:$S$159,0,0),0,0)</f>
        <v>113.2</v>
      </c>
      <c r="N1115" t="s">
        <v>19</v>
      </c>
      <c r="O1115" t="s">
        <v>59</v>
      </c>
      <c r="P1115" t="s">
        <v>17</v>
      </c>
      <c r="Q1115" t="str">
        <f t="shared" si="17"/>
        <v>('DHL','1/1/2025','1/1/2026','11706','Export','US','NULL','Express','Non-Document','H','55','56',113.2,'Flat','Dell_DHL2025Rates',NULL),</v>
      </c>
    </row>
    <row r="1116" spans="1:17" x14ac:dyDescent="0.3">
      <c r="A1116" t="s">
        <v>14</v>
      </c>
      <c r="B1116" s="1" t="s">
        <v>57</v>
      </c>
      <c r="C1116" s="1" t="s">
        <v>58</v>
      </c>
      <c r="D1116">
        <v>11706</v>
      </c>
      <c r="E1116" t="s">
        <v>15</v>
      </c>
      <c r="F1116" t="s">
        <v>16</v>
      </c>
      <c r="G1116" t="s">
        <v>17</v>
      </c>
      <c r="H1116" t="s">
        <v>33</v>
      </c>
      <c r="I1116" t="s">
        <v>18</v>
      </c>
      <c r="J1116" t="s">
        <v>27</v>
      </c>
      <c r="K1116">
        <v>56</v>
      </c>
      <c r="L1116" s="14">
        <v>57</v>
      </c>
      <c r="M1116" s="3" cm="1">
        <f t="array" ref="M1116">_xlfn.XLOOKUP(J1116,'US Export Rates'!$C$7:$S$7,_xlfn.XLOOKUP(Rateload!L1116,'US Export Rates'!$A$8:$A$159,'US Export Rates'!$C$8:$S$159,0,0),0,0)</f>
        <v>114.64</v>
      </c>
      <c r="N1116" t="s">
        <v>19</v>
      </c>
      <c r="O1116" t="s">
        <v>59</v>
      </c>
      <c r="P1116" t="s">
        <v>17</v>
      </c>
      <c r="Q1116" t="str">
        <f t="shared" si="17"/>
        <v>('DHL','1/1/2025','1/1/2026','11706','Export','US','NULL','Express','Non-Document','H','56','57',114.64,'Flat','Dell_DHL2025Rates',NULL),</v>
      </c>
    </row>
    <row r="1117" spans="1:17" x14ac:dyDescent="0.3">
      <c r="A1117" t="s">
        <v>14</v>
      </c>
      <c r="B1117" s="1" t="s">
        <v>57</v>
      </c>
      <c r="C1117" s="1" t="s">
        <v>58</v>
      </c>
      <c r="D1117">
        <v>11706</v>
      </c>
      <c r="E1117" t="s">
        <v>15</v>
      </c>
      <c r="F1117" t="s">
        <v>16</v>
      </c>
      <c r="G1117" t="s">
        <v>17</v>
      </c>
      <c r="H1117" t="s">
        <v>33</v>
      </c>
      <c r="I1117" t="s">
        <v>18</v>
      </c>
      <c r="J1117" t="s">
        <v>27</v>
      </c>
      <c r="K1117">
        <v>57</v>
      </c>
      <c r="L1117" s="14">
        <v>58</v>
      </c>
      <c r="M1117" s="3" cm="1">
        <f t="array" ref="M1117">_xlfn.XLOOKUP(J1117,'US Export Rates'!$C$7:$S$7,_xlfn.XLOOKUP(Rateload!L1117,'US Export Rates'!$A$8:$A$159,'US Export Rates'!$C$8:$S$159,0,0),0,0)</f>
        <v>116.08</v>
      </c>
      <c r="N1117" t="s">
        <v>19</v>
      </c>
      <c r="O1117" t="s">
        <v>59</v>
      </c>
      <c r="P1117" t="s">
        <v>17</v>
      </c>
      <c r="Q1117" t="str">
        <f t="shared" si="17"/>
        <v>('DHL','1/1/2025','1/1/2026','11706','Export','US','NULL','Express','Non-Document','H','57','58',116.08,'Flat','Dell_DHL2025Rates',NULL),</v>
      </c>
    </row>
    <row r="1118" spans="1:17" x14ac:dyDescent="0.3">
      <c r="A1118" t="s">
        <v>14</v>
      </c>
      <c r="B1118" s="1" t="s">
        <v>57</v>
      </c>
      <c r="C1118" s="1" t="s">
        <v>58</v>
      </c>
      <c r="D1118">
        <v>11706</v>
      </c>
      <c r="E1118" t="s">
        <v>15</v>
      </c>
      <c r="F1118" t="s">
        <v>16</v>
      </c>
      <c r="G1118" t="s">
        <v>17</v>
      </c>
      <c r="H1118" t="s">
        <v>33</v>
      </c>
      <c r="I1118" t="s">
        <v>18</v>
      </c>
      <c r="J1118" t="s">
        <v>27</v>
      </c>
      <c r="K1118">
        <v>58</v>
      </c>
      <c r="L1118" s="14">
        <v>59</v>
      </c>
      <c r="M1118" s="3" cm="1">
        <f t="array" ref="M1118">_xlfn.XLOOKUP(J1118,'US Export Rates'!$C$7:$S$7,_xlfn.XLOOKUP(Rateload!L1118,'US Export Rates'!$A$8:$A$159,'US Export Rates'!$C$8:$S$159,0,0),0,0)</f>
        <v>117.52</v>
      </c>
      <c r="N1118" t="s">
        <v>19</v>
      </c>
      <c r="O1118" t="s">
        <v>59</v>
      </c>
      <c r="P1118" t="s">
        <v>17</v>
      </c>
      <c r="Q1118" t="str">
        <f t="shared" si="17"/>
        <v>('DHL','1/1/2025','1/1/2026','11706','Export','US','NULL','Express','Non-Document','H','58','59',117.52,'Flat','Dell_DHL2025Rates',NULL),</v>
      </c>
    </row>
    <row r="1119" spans="1:17" x14ac:dyDescent="0.3">
      <c r="A1119" t="s">
        <v>14</v>
      </c>
      <c r="B1119" s="1" t="s">
        <v>57</v>
      </c>
      <c r="C1119" s="1" t="s">
        <v>58</v>
      </c>
      <c r="D1119">
        <v>11706</v>
      </c>
      <c r="E1119" t="s">
        <v>15</v>
      </c>
      <c r="F1119" t="s">
        <v>16</v>
      </c>
      <c r="G1119" t="s">
        <v>17</v>
      </c>
      <c r="H1119" t="s">
        <v>33</v>
      </c>
      <c r="I1119" t="s">
        <v>18</v>
      </c>
      <c r="J1119" t="s">
        <v>27</v>
      </c>
      <c r="K1119">
        <v>59</v>
      </c>
      <c r="L1119" s="14">
        <v>60</v>
      </c>
      <c r="M1119" s="3" cm="1">
        <f t="array" ref="M1119">_xlfn.XLOOKUP(J1119,'US Export Rates'!$C$7:$S$7,_xlfn.XLOOKUP(Rateload!L1119,'US Export Rates'!$A$8:$A$159,'US Export Rates'!$C$8:$S$159,0,0),0,0)</f>
        <v>118.96</v>
      </c>
      <c r="N1119" t="s">
        <v>19</v>
      </c>
      <c r="O1119" t="s">
        <v>59</v>
      </c>
      <c r="P1119" t="s">
        <v>17</v>
      </c>
      <c r="Q1119" t="str">
        <f t="shared" si="17"/>
        <v>('DHL','1/1/2025','1/1/2026','11706','Export','US','NULL','Express','Non-Document','H','59','60',118.96,'Flat','Dell_DHL2025Rates',NULL),</v>
      </c>
    </row>
    <row r="1120" spans="1:17" x14ac:dyDescent="0.3">
      <c r="A1120" t="s">
        <v>14</v>
      </c>
      <c r="B1120" s="1" t="s">
        <v>57</v>
      </c>
      <c r="C1120" s="1" t="s">
        <v>58</v>
      </c>
      <c r="D1120">
        <v>11706</v>
      </c>
      <c r="E1120" t="s">
        <v>15</v>
      </c>
      <c r="F1120" t="s">
        <v>16</v>
      </c>
      <c r="G1120" t="s">
        <v>17</v>
      </c>
      <c r="H1120" t="s">
        <v>33</v>
      </c>
      <c r="I1120" t="s">
        <v>18</v>
      </c>
      <c r="J1120" t="s">
        <v>27</v>
      </c>
      <c r="K1120">
        <v>60</v>
      </c>
      <c r="L1120" s="14">
        <v>61</v>
      </c>
      <c r="M1120" s="3" cm="1">
        <f t="array" ref="M1120">_xlfn.XLOOKUP(J1120,'US Export Rates'!$C$7:$S$7,_xlfn.XLOOKUP(Rateload!L1120,'US Export Rates'!$A$8:$A$159,'US Export Rates'!$C$8:$S$159,0,0),0,0)</f>
        <v>120.4</v>
      </c>
      <c r="N1120" t="s">
        <v>19</v>
      </c>
      <c r="O1120" t="s">
        <v>59</v>
      </c>
      <c r="P1120" t="s">
        <v>17</v>
      </c>
      <c r="Q1120" t="str">
        <f t="shared" si="17"/>
        <v>('DHL','1/1/2025','1/1/2026','11706','Export','US','NULL','Express','Non-Document','H','60','61',120.4,'Flat','Dell_DHL2025Rates',NULL),</v>
      </c>
    </row>
    <row r="1121" spans="1:17" x14ac:dyDescent="0.3">
      <c r="A1121" t="s">
        <v>14</v>
      </c>
      <c r="B1121" s="1" t="s">
        <v>57</v>
      </c>
      <c r="C1121" s="1" t="s">
        <v>58</v>
      </c>
      <c r="D1121">
        <v>11706</v>
      </c>
      <c r="E1121" t="s">
        <v>15</v>
      </c>
      <c r="F1121" t="s">
        <v>16</v>
      </c>
      <c r="G1121" t="s">
        <v>17</v>
      </c>
      <c r="H1121" t="s">
        <v>33</v>
      </c>
      <c r="I1121" t="s">
        <v>18</v>
      </c>
      <c r="J1121" t="s">
        <v>27</v>
      </c>
      <c r="K1121">
        <v>61</v>
      </c>
      <c r="L1121" s="14">
        <v>62</v>
      </c>
      <c r="M1121" s="3" cm="1">
        <f t="array" ref="M1121">_xlfn.XLOOKUP(J1121,'US Export Rates'!$C$7:$S$7,_xlfn.XLOOKUP(Rateload!L1121,'US Export Rates'!$A$8:$A$159,'US Export Rates'!$C$8:$S$159,0,0),0,0)</f>
        <v>121.84</v>
      </c>
      <c r="N1121" t="s">
        <v>19</v>
      </c>
      <c r="O1121" t="s">
        <v>59</v>
      </c>
      <c r="P1121" t="s">
        <v>17</v>
      </c>
      <c r="Q1121" t="str">
        <f t="shared" si="17"/>
        <v>('DHL','1/1/2025','1/1/2026','11706','Export','US','NULL','Express','Non-Document','H','61','62',121.84,'Flat','Dell_DHL2025Rates',NULL),</v>
      </c>
    </row>
    <row r="1122" spans="1:17" x14ac:dyDescent="0.3">
      <c r="A1122" t="s">
        <v>14</v>
      </c>
      <c r="B1122" s="1" t="s">
        <v>57</v>
      </c>
      <c r="C1122" s="1" t="s">
        <v>58</v>
      </c>
      <c r="D1122">
        <v>11706</v>
      </c>
      <c r="E1122" t="s">
        <v>15</v>
      </c>
      <c r="F1122" t="s">
        <v>16</v>
      </c>
      <c r="G1122" t="s">
        <v>17</v>
      </c>
      <c r="H1122" t="s">
        <v>33</v>
      </c>
      <c r="I1122" t="s">
        <v>18</v>
      </c>
      <c r="J1122" t="s">
        <v>27</v>
      </c>
      <c r="K1122">
        <v>62</v>
      </c>
      <c r="L1122" s="14">
        <v>63</v>
      </c>
      <c r="M1122" s="3" cm="1">
        <f t="array" ref="M1122">_xlfn.XLOOKUP(J1122,'US Export Rates'!$C$7:$S$7,_xlfn.XLOOKUP(Rateload!L1122,'US Export Rates'!$A$8:$A$159,'US Export Rates'!$C$8:$S$159,0,0),0,0)</f>
        <v>123.28</v>
      </c>
      <c r="N1122" t="s">
        <v>19</v>
      </c>
      <c r="O1122" t="s">
        <v>59</v>
      </c>
      <c r="P1122" t="s">
        <v>17</v>
      </c>
      <c r="Q1122" t="str">
        <f t="shared" si="17"/>
        <v>('DHL','1/1/2025','1/1/2026','11706','Export','US','NULL','Express','Non-Document','H','62','63',123.28,'Flat','Dell_DHL2025Rates',NULL),</v>
      </c>
    </row>
    <row r="1123" spans="1:17" x14ac:dyDescent="0.3">
      <c r="A1123" t="s">
        <v>14</v>
      </c>
      <c r="B1123" s="1" t="s">
        <v>57</v>
      </c>
      <c r="C1123" s="1" t="s">
        <v>58</v>
      </c>
      <c r="D1123">
        <v>11706</v>
      </c>
      <c r="E1123" t="s">
        <v>15</v>
      </c>
      <c r="F1123" t="s">
        <v>16</v>
      </c>
      <c r="G1123" t="s">
        <v>17</v>
      </c>
      <c r="H1123" t="s">
        <v>33</v>
      </c>
      <c r="I1123" t="s">
        <v>18</v>
      </c>
      <c r="J1123" t="s">
        <v>27</v>
      </c>
      <c r="K1123">
        <v>63</v>
      </c>
      <c r="L1123" s="14">
        <v>64</v>
      </c>
      <c r="M1123" s="3" cm="1">
        <f t="array" ref="M1123">_xlfn.XLOOKUP(J1123,'US Export Rates'!$C$7:$S$7,_xlfn.XLOOKUP(Rateload!L1123,'US Export Rates'!$A$8:$A$159,'US Export Rates'!$C$8:$S$159,0,0),0,0)</f>
        <v>124.72</v>
      </c>
      <c r="N1123" t="s">
        <v>19</v>
      </c>
      <c r="O1123" t="s">
        <v>59</v>
      </c>
      <c r="P1123" t="s">
        <v>17</v>
      </c>
      <c r="Q1123" t="str">
        <f t="shared" si="17"/>
        <v>('DHL','1/1/2025','1/1/2026','11706','Export','US','NULL','Express','Non-Document','H','63','64',124.72,'Flat','Dell_DHL2025Rates',NULL),</v>
      </c>
    </row>
    <row r="1124" spans="1:17" x14ac:dyDescent="0.3">
      <c r="A1124" t="s">
        <v>14</v>
      </c>
      <c r="B1124" s="1" t="s">
        <v>57</v>
      </c>
      <c r="C1124" s="1" t="s">
        <v>58</v>
      </c>
      <c r="D1124">
        <v>11706</v>
      </c>
      <c r="E1124" t="s">
        <v>15</v>
      </c>
      <c r="F1124" t="s">
        <v>16</v>
      </c>
      <c r="G1124" t="s">
        <v>17</v>
      </c>
      <c r="H1124" t="s">
        <v>33</v>
      </c>
      <c r="I1124" t="s">
        <v>18</v>
      </c>
      <c r="J1124" t="s">
        <v>27</v>
      </c>
      <c r="K1124">
        <v>64</v>
      </c>
      <c r="L1124" s="14">
        <v>65</v>
      </c>
      <c r="M1124" s="3" cm="1">
        <f t="array" ref="M1124">_xlfn.XLOOKUP(J1124,'US Export Rates'!$C$7:$S$7,_xlfn.XLOOKUP(Rateload!L1124,'US Export Rates'!$A$8:$A$159,'US Export Rates'!$C$8:$S$159,0,0),0,0)</f>
        <v>126.16</v>
      </c>
      <c r="N1124" t="s">
        <v>19</v>
      </c>
      <c r="O1124" t="s">
        <v>59</v>
      </c>
      <c r="P1124" t="s">
        <v>17</v>
      </c>
      <c r="Q1124" t="str">
        <f t="shared" si="17"/>
        <v>('DHL','1/1/2025','1/1/2026','11706','Export','US','NULL','Express','Non-Document','H','64','65',126.16,'Flat','Dell_DHL2025Rates',NULL),</v>
      </c>
    </row>
    <row r="1125" spans="1:17" x14ac:dyDescent="0.3">
      <c r="A1125" t="s">
        <v>14</v>
      </c>
      <c r="B1125" s="1" t="s">
        <v>57</v>
      </c>
      <c r="C1125" s="1" t="s">
        <v>58</v>
      </c>
      <c r="D1125">
        <v>11706</v>
      </c>
      <c r="E1125" t="s">
        <v>15</v>
      </c>
      <c r="F1125" t="s">
        <v>16</v>
      </c>
      <c r="G1125" t="s">
        <v>17</v>
      </c>
      <c r="H1125" t="s">
        <v>33</v>
      </c>
      <c r="I1125" t="s">
        <v>18</v>
      </c>
      <c r="J1125" t="s">
        <v>27</v>
      </c>
      <c r="K1125">
        <v>65</v>
      </c>
      <c r="L1125" s="14">
        <v>66</v>
      </c>
      <c r="M1125" s="3" cm="1">
        <f t="array" ref="M1125">_xlfn.XLOOKUP(J1125,'US Export Rates'!$C$7:$S$7,_xlfn.XLOOKUP(Rateload!L1125,'US Export Rates'!$A$8:$A$159,'US Export Rates'!$C$8:$S$159,0,0),0,0)</f>
        <v>127.6</v>
      </c>
      <c r="N1125" t="s">
        <v>19</v>
      </c>
      <c r="O1125" t="s">
        <v>59</v>
      </c>
      <c r="P1125" t="s">
        <v>17</v>
      </c>
      <c r="Q1125" t="str">
        <f t="shared" si="17"/>
        <v>('DHL','1/1/2025','1/1/2026','11706','Export','US','NULL','Express','Non-Document','H','65','66',127.6,'Flat','Dell_DHL2025Rates',NULL),</v>
      </c>
    </row>
    <row r="1126" spans="1:17" x14ac:dyDescent="0.3">
      <c r="A1126" t="s">
        <v>14</v>
      </c>
      <c r="B1126" s="1" t="s">
        <v>57</v>
      </c>
      <c r="C1126" s="1" t="s">
        <v>58</v>
      </c>
      <c r="D1126">
        <v>11706</v>
      </c>
      <c r="E1126" t="s">
        <v>15</v>
      </c>
      <c r="F1126" t="s">
        <v>16</v>
      </c>
      <c r="G1126" t="s">
        <v>17</v>
      </c>
      <c r="H1126" t="s">
        <v>33</v>
      </c>
      <c r="I1126" t="s">
        <v>18</v>
      </c>
      <c r="J1126" t="s">
        <v>27</v>
      </c>
      <c r="K1126">
        <v>66</v>
      </c>
      <c r="L1126" s="14">
        <v>67</v>
      </c>
      <c r="M1126" s="3" cm="1">
        <f t="array" ref="M1126">_xlfn.XLOOKUP(J1126,'US Export Rates'!$C$7:$S$7,_xlfn.XLOOKUP(Rateload!L1126,'US Export Rates'!$A$8:$A$159,'US Export Rates'!$C$8:$S$159,0,0),0,0)</f>
        <v>129.04</v>
      </c>
      <c r="N1126" t="s">
        <v>19</v>
      </c>
      <c r="O1126" t="s">
        <v>59</v>
      </c>
      <c r="P1126" t="s">
        <v>17</v>
      </c>
      <c r="Q1126" t="str">
        <f t="shared" si="17"/>
        <v>('DHL','1/1/2025','1/1/2026','11706','Export','US','NULL','Express','Non-Document','H','66','67',129.04,'Flat','Dell_DHL2025Rates',NULL),</v>
      </c>
    </row>
    <row r="1127" spans="1:17" x14ac:dyDescent="0.3">
      <c r="A1127" t="s">
        <v>14</v>
      </c>
      <c r="B1127" s="1" t="s">
        <v>57</v>
      </c>
      <c r="C1127" s="1" t="s">
        <v>58</v>
      </c>
      <c r="D1127">
        <v>11706</v>
      </c>
      <c r="E1127" t="s">
        <v>15</v>
      </c>
      <c r="F1127" t="s">
        <v>16</v>
      </c>
      <c r="G1127" t="s">
        <v>17</v>
      </c>
      <c r="H1127" t="s">
        <v>33</v>
      </c>
      <c r="I1127" t="s">
        <v>18</v>
      </c>
      <c r="J1127" t="s">
        <v>27</v>
      </c>
      <c r="K1127">
        <v>67</v>
      </c>
      <c r="L1127" s="14">
        <v>68</v>
      </c>
      <c r="M1127" s="3" cm="1">
        <f t="array" ref="M1127">_xlfn.XLOOKUP(J1127,'US Export Rates'!$C$7:$S$7,_xlfn.XLOOKUP(Rateload!L1127,'US Export Rates'!$A$8:$A$159,'US Export Rates'!$C$8:$S$159,0,0),0,0)</f>
        <v>130.47999999999999</v>
      </c>
      <c r="N1127" t="s">
        <v>19</v>
      </c>
      <c r="O1127" t="s">
        <v>59</v>
      </c>
      <c r="P1127" t="s">
        <v>17</v>
      </c>
      <c r="Q1127" t="str">
        <f t="shared" si="17"/>
        <v>('DHL','1/1/2025','1/1/2026','11706','Export','US','NULL','Express','Non-Document','H','67','68',130.48,'Flat','Dell_DHL2025Rates',NULL),</v>
      </c>
    </row>
    <row r="1128" spans="1:17" x14ac:dyDescent="0.3">
      <c r="A1128" t="s">
        <v>14</v>
      </c>
      <c r="B1128" s="1" t="s">
        <v>57</v>
      </c>
      <c r="C1128" s="1" t="s">
        <v>58</v>
      </c>
      <c r="D1128">
        <v>11706</v>
      </c>
      <c r="E1128" t="s">
        <v>15</v>
      </c>
      <c r="F1128" t="s">
        <v>16</v>
      </c>
      <c r="G1128" t="s">
        <v>17</v>
      </c>
      <c r="H1128" t="s">
        <v>33</v>
      </c>
      <c r="I1128" t="s">
        <v>18</v>
      </c>
      <c r="J1128" t="s">
        <v>27</v>
      </c>
      <c r="K1128">
        <v>68</v>
      </c>
      <c r="L1128" s="14">
        <v>69</v>
      </c>
      <c r="M1128" s="3" cm="1">
        <f t="array" ref="M1128">_xlfn.XLOOKUP(J1128,'US Export Rates'!$C$7:$S$7,_xlfn.XLOOKUP(Rateload!L1128,'US Export Rates'!$A$8:$A$159,'US Export Rates'!$C$8:$S$159,0,0),0,0)</f>
        <v>131.91999999999999</v>
      </c>
      <c r="N1128" t="s">
        <v>19</v>
      </c>
      <c r="O1128" t="s">
        <v>59</v>
      </c>
      <c r="P1128" t="s">
        <v>17</v>
      </c>
      <c r="Q1128" t="str">
        <f t="shared" si="17"/>
        <v>('DHL','1/1/2025','1/1/2026','11706','Export','US','NULL','Express','Non-Document','H','68','69',131.92,'Flat','Dell_DHL2025Rates',NULL),</v>
      </c>
    </row>
    <row r="1129" spans="1:17" x14ac:dyDescent="0.3">
      <c r="A1129" t="s">
        <v>14</v>
      </c>
      <c r="B1129" s="1" t="s">
        <v>57</v>
      </c>
      <c r="C1129" s="1" t="s">
        <v>58</v>
      </c>
      <c r="D1129">
        <v>11706</v>
      </c>
      <c r="E1129" t="s">
        <v>15</v>
      </c>
      <c r="F1129" t="s">
        <v>16</v>
      </c>
      <c r="G1129" t="s">
        <v>17</v>
      </c>
      <c r="H1129" t="s">
        <v>33</v>
      </c>
      <c r="I1129" t="s">
        <v>18</v>
      </c>
      <c r="J1129" t="s">
        <v>27</v>
      </c>
      <c r="K1129">
        <v>69</v>
      </c>
      <c r="L1129" s="14">
        <v>70</v>
      </c>
      <c r="M1129" s="3" cm="1">
        <f t="array" ref="M1129">_xlfn.XLOOKUP(J1129,'US Export Rates'!$C$7:$S$7,_xlfn.XLOOKUP(Rateload!L1129,'US Export Rates'!$A$8:$A$159,'US Export Rates'!$C$8:$S$159,0,0),0,0)</f>
        <v>133.36000000000001</v>
      </c>
      <c r="N1129" t="s">
        <v>19</v>
      </c>
      <c r="O1129" t="s">
        <v>59</v>
      </c>
      <c r="P1129" t="s">
        <v>17</v>
      </c>
      <c r="Q1129" t="str">
        <f t="shared" si="17"/>
        <v>('DHL','1/1/2025','1/1/2026','11706','Export','US','NULL','Express','Non-Document','H','69','70',133.36,'Flat','Dell_DHL2025Rates',NULL),</v>
      </c>
    </row>
    <row r="1130" spans="1:17" x14ac:dyDescent="0.3">
      <c r="A1130" t="s">
        <v>14</v>
      </c>
      <c r="B1130" s="1" t="s">
        <v>57</v>
      </c>
      <c r="C1130" s="1" t="s">
        <v>58</v>
      </c>
      <c r="D1130">
        <v>11706</v>
      </c>
      <c r="E1130" t="s">
        <v>15</v>
      </c>
      <c r="F1130" t="s">
        <v>16</v>
      </c>
      <c r="G1130" t="s">
        <v>17</v>
      </c>
      <c r="H1130" t="s">
        <v>33</v>
      </c>
      <c r="I1130" t="s">
        <v>18</v>
      </c>
      <c r="J1130" t="s">
        <v>27</v>
      </c>
      <c r="K1130">
        <v>70</v>
      </c>
      <c r="L1130" s="14">
        <v>71</v>
      </c>
      <c r="M1130" s="3" cm="1">
        <f t="array" ref="M1130">_xlfn.XLOOKUP(J1130,'US Export Rates'!$C$7:$S$7,_xlfn.XLOOKUP(Rateload!L1130,'US Export Rates'!$A$8:$A$159,'US Export Rates'!$C$8:$S$159,0,0),0,0)</f>
        <v>134.96</v>
      </c>
      <c r="N1130" t="s">
        <v>19</v>
      </c>
      <c r="O1130" t="s">
        <v>59</v>
      </c>
      <c r="P1130" t="s">
        <v>17</v>
      </c>
      <c r="Q1130" t="str">
        <f t="shared" si="17"/>
        <v>('DHL','1/1/2025','1/1/2026','11706','Export','US','NULL','Express','Non-Document','H','70','71',134.96,'Flat','Dell_DHL2025Rates',NULL),</v>
      </c>
    </row>
    <row r="1131" spans="1:17" x14ac:dyDescent="0.3">
      <c r="A1131" t="s">
        <v>14</v>
      </c>
      <c r="B1131" s="1" t="s">
        <v>57</v>
      </c>
      <c r="C1131" s="1" t="s">
        <v>58</v>
      </c>
      <c r="D1131">
        <v>11706</v>
      </c>
      <c r="E1131" t="s">
        <v>15</v>
      </c>
      <c r="F1131" t="s">
        <v>16</v>
      </c>
      <c r="G1131" t="s">
        <v>17</v>
      </c>
      <c r="H1131" t="s">
        <v>33</v>
      </c>
      <c r="I1131" t="s">
        <v>18</v>
      </c>
      <c r="J1131" t="s">
        <v>27</v>
      </c>
      <c r="K1131">
        <v>71</v>
      </c>
      <c r="L1131" s="14">
        <v>72</v>
      </c>
      <c r="M1131" s="3" cm="1">
        <f t="array" ref="M1131">_xlfn.XLOOKUP(J1131,'US Export Rates'!$C$7:$S$7,_xlfn.XLOOKUP(Rateload!L1131,'US Export Rates'!$A$8:$A$159,'US Export Rates'!$C$8:$S$159,0,0),0,0)</f>
        <v>136.56</v>
      </c>
      <c r="N1131" t="s">
        <v>19</v>
      </c>
      <c r="O1131" t="s">
        <v>59</v>
      </c>
      <c r="P1131" t="s">
        <v>17</v>
      </c>
      <c r="Q1131" t="str">
        <f t="shared" si="17"/>
        <v>('DHL','1/1/2025','1/1/2026','11706','Export','US','NULL','Express','Non-Document','H','71','72',136.56,'Flat','Dell_DHL2025Rates',NULL),</v>
      </c>
    </row>
    <row r="1132" spans="1:17" x14ac:dyDescent="0.3">
      <c r="A1132" t="s">
        <v>14</v>
      </c>
      <c r="B1132" s="1" t="s">
        <v>57</v>
      </c>
      <c r="C1132" s="1" t="s">
        <v>58</v>
      </c>
      <c r="D1132">
        <v>11706</v>
      </c>
      <c r="E1132" t="s">
        <v>15</v>
      </c>
      <c r="F1132" t="s">
        <v>16</v>
      </c>
      <c r="G1132" t="s">
        <v>17</v>
      </c>
      <c r="H1132" t="s">
        <v>33</v>
      </c>
      <c r="I1132" t="s">
        <v>18</v>
      </c>
      <c r="J1132" t="s">
        <v>27</v>
      </c>
      <c r="K1132">
        <v>72</v>
      </c>
      <c r="L1132" s="14">
        <v>73</v>
      </c>
      <c r="M1132" s="3" cm="1">
        <f t="array" ref="M1132">_xlfn.XLOOKUP(J1132,'US Export Rates'!$C$7:$S$7,_xlfn.XLOOKUP(Rateload!L1132,'US Export Rates'!$A$8:$A$159,'US Export Rates'!$C$8:$S$159,0,0),0,0)</f>
        <v>138.16</v>
      </c>
      <c r="N1132" t="s">
        <v>19</v>
      </c>
      <c r="O1132" t="s">
        <v>59</v>
      </c>
      <c r="P1132" t="s">
        <v>17</v>
      </c>
      <c r="Q1132" t="str">
        <f t="shared" si="17"/>
        <v>('DHL','1/1/2025','1/1/2026','11706','Export','US','NULL','Express','Non-Document','H','72','73',138.16,'Flat','Dell_DHL2025Rates',NULL),</v>
      </c>
    </row>
    <row r="1133" spans="1:17" x14ac:dyDescent="0.3">
      <c r="A1133" t="s">
        <v>14</v>
      </c>
      <c r="B1133" s="1" t="s">
        <v>57</v>
      </c>
      <c r="C1133" s="1" t="s">
        <v>58</v>
      </c>
      <c r="D1133">
        <v>11706</v>
      </c>
      <c r="E1133" t="s">
        <v>15</v>
      </c>
      <c r="F1133" t="s">
        <v>16</v>
      </c>
      <c r="G1133" t="s">
        <v>17</v>
      </c>
      <c r="H1133" t="s">
        <v>33</v>
      </c>
      <c r="I1133" t="s">
        <v>18</v>
      </c>
      <c r="J1133" t="s">
        <v>27</v>
      </c>
      <c r="K1133">
        <v>73</v>
      </c>
      <c r="L1133" s="14">
        <v>74</v>
      </c>
      <c r="M1133" s="3" cm="1">
        <f t="array" ref="M1133">_xlfn.XLOOKUP(J1133,'US Export Rates'!$C$7:$S$7,_xlfn.XLOOKUP(Rateload!L1133,'US Export Rates'!$A$8:$A$159,'US Export Rates'!$C$8:$S$159,0,0),0,0)</f>
        <v>139.76</v>
      </c>
      <c r="N1133" t="s">
        <v>19</v>
      </c>
      <c r="O1133" t="s">
        <v>59</v>
      </c>
      <c r="P1133" t="s">
        <v>17</v>
      </c>
      <c r="Q1133" t="str">
        <f t="shared" si="17"/>
        <v>('DHL','1/1/2025','1/1/2026','11706','Export','US','NULL','Express','Non-Document','H','73','74',139.76,'Flat','Dell_DHL2025Rates',NULL),</v>
      </c>
    </row>
    <row r="1134" spans="1:17" x14ac:dyDescent="0.3">
      <c r="A1134" t="s">
        <v>14</v>
      </c>
      <c r="B1134" s="1" t="s">
        <v>57</v>
      </c>
      <c r="C1134" s="1" t="s">
        <v>58</v>
      </c>
      <c r="D1134">
        <v>11706</v>
      </c>
      <c r="E1134" t="s">
        <v>15</v>
      </c>
      <c r="F1134" t="s">
        <v>16</v>
      </c>
      <c r="G1134" t="s">
        <v>17</v>
      </c>
      <c r="H1134" t="s">
        <v>33</v>
      </c>
      <c r="I1134" t="s">
        <v>18</v>
      </c>
      <c r="J1134" t="s">
        <v>27</v>
      </c>
      <c r="K1134">
        <v>74</v>
      </c>
      <c r="L1134" s="14">
        <v>75</v>
      </c>
      <c r="M1134" s="3" cm="1">
        <f t="array" ref="M1134">_xlfn.XLOOKUP(J1134,'US Export Rates'!$C$7:$S$7,_xlfn.XLOOKUP(Rateload!L1134,'US Export Rates'!$A$8:$A$159,'US Export Rates'!$C$8:$S$159,0,0),0,0)</f>
        <v>141.36000000000001</v>
      </c>
      <c r="N1134" t="s">
        <v>19</v>
      </c>
      <c r="O1134" t="s">
        <v>59</v>
      </c>
      <c r="P1134" t="s">
        <v>17</v>
      </c>
      <c r="Q1134" t="str">
        <f t="shared" si="17"/>
        <v>('DHL','1/1/2025','1/1/2026','11706','Export','US','NULL','Express','Non-Document','H','74','75',141.36,'Flat','Dell_DHL2025Rates',NULL),</v>
      </c>
    </row>
    <row r="1135" spans="1:17" x14ac:dyDescent="0.3">
      <c r="A1135" t="s">
        <v>14</v>
      </c>
      <c r="B1135" s="1" t="s">
        <v>57</v>
      </c>
      <c r="C1135" s="1" t="s">
        <v>58</v>
      </c>
      <c r="D1135">
        <v>11706</v>
      </c>
      <c r="E1135" t="s">
        <v>15</v>
      </c>
      <c r="F1135" t="s">
        <v>16</v>
      </c>
      <c r="G1135" t="s">
        <v>17</v>
      </c>
      <c r="H1135" t="s">
        <v>33</v>
      </c>
      <c r="I1135" t="s">
        <v>18</v>
      </c>
      <c r="J1135" t="s">
        <v>27</v>
      </c>
      <c r="K1135">
        <v>75</v>
      </c>
      <c r="L1135" s="14">
        <v>76</v>
      </c>
      <c r="M1135" s="3" cm="1">
        <f t="array" ref="M1135">_xlfn.XLOOKUP(J1135,'US Export Rates'!$C$7:$S$7,_xlfn.XLOOKUP(Rateload!L1135,'US Export Rates'!$A$8:$A$159,'US Export Rates'!$C$8:$S$159,0,0),0,0)</f>
        <v>142.96</v>
      </c>
      <c r="N1135" t="s">
        <v>19</v>
      </c>
      <c r="O1135" t="s">
        <v>59</v>
      </c>
      <c r="P1135" t="s">
        <v>17</v>
      </c>
      <c r="Q1135" t="str">
        <f t="shared" si="17"/>
        <v>('DHL','1/1/2025','1/1/2026','11706','Export','US','NULL','Express','Non-Document','H','75','76',142.96,'Flat','Dell_DHL2025Rates',NULL),</v>
      </c>
    </row>
    <row r="1136" spans="1:17" x14ac:dyDescent="0.3">
      <c r="A1136" t="s">
        <v>14</v>
      </c>
      <c r="B1136" s="1" t="s">
        <v>57</v>
      </c>
      <c r="C1136" s="1" t="s">
        <v>58</v>
      </c>
      <c r="D1136">
        <v>11706</v>
      </c>
      <c r="E1136" t="s">
        <v>15</v>
      </c>
      <c r="F1136" t="s">
        <v>16</v>
      </c>
      <c r="G1136" t="s">
        <v>17</v>
      </c>
      <c r="H1136" t="s">
        <v>33</v>
      </c>
      <c r="I1136" t="s">
        <v>18</v>
      </c>
      <c r="J1136" t="s">
        <v>27</v>
      </c>
      <c r="K1136">
        <v>76</v>
      </c>
      <c r="L1136" s="14">
        <v>77</v>
      </c>
      <c r="M1136" s="3" cm="1">
        <f t="array" ref="M1136">_xlfn.XLOOKUP(J1136,'US Export Rates'!$C$7:$S$7,_xlfn.XLOOKUP(Rateload!L1136,'US Export Rates'!$A$8:$A$159,'US Export Rates'!$C$8:$S$159,0,0),0,0)</f>
        <v>144.56</v>
      </c>
      <c r="N1136" t="s">
        <v>19</v>
      </c>
      <c r="O1136" t="s">
        <v>59</v>
      </c>
      <c r="P1136" t="s">
        <v>17</v>
      </c>
      <c r="Q1136" t="str">
        <f t="shared" si="17"/>
        <v>('DHL','1/1/2025','1/1/2026','11706','Export','US','NULL','Express','Non-Document','H','76','77',144.56,'Flat','Dell_DHL2025Rates',NULL),</v>
      </c>
    </row>
    <row r="1137" spans="1:17" x14ac:dyDescent="0.3">
      <c r="A1137" t="s">
        <v>14</v>
      </c>
      <c r="B1137" s="1" t="s">
        <v>57</v>
      </c>
      <c r="C1137" s="1" t="s">
        <v>58</v>
      </c>
      <c r="D1137">
        <v>11706</v>
      </c>
      <c r="E1137" t="s">
        <v>15</v>
      </c>
      <c r="F1137" t="s">
        <v>16</v>
      </c>
      <c r="G1137" t="s">
        <v>17</v>
      </c>
      <c r="H1137" t="s">
        <v>33</v>
      </c>
      <c r="I1137" t="s">
        <v>18</v>
      </c>
      <c r="J1137" t="s">
        <v>27</v>
      </c>
      <c r="K1137">
        <v>77</v>
      </c>
      <c r="L1137" s="14">
        <v>78</v>
      </c>
      <c r="M1137" s="3" cm="1">
        <f t="array" ref="M1137">_xlfn.XLOOKUP(J1137,'US Export Rates'!$C$7:$S$7,_xlfn.XLOOKUP(Rateload!L1137,'US Export Rates'!$A$8:$A$159,'US Export Rates'!$C$8:$S$159,0,0),0,0)</f>
        <v>146.16</v>
      </c>
      <c r="N1137" t="s">
        <v>19</v>
      </c>
      <c r="O1137" t="s">
        <v>59</v>
      </c>
      <c r="P1137" t="s">
        <v>17</v>
      </c>
      <c r="Q1137" t="str">
        <f t="shared" si="17"/>
        <v>('DHL','1/1/2025','1/1/2026','11706','Export','US','NULL','Express','Non-Document','H','77','78',146.16,'Flat','Dell_DHL2025Rates',NULL),</v>
      </c>
    </row>
    <row r="1138" spans="1:17" x14ac:dyDescent="0.3">
      <c r="A1138" t="s">
        <v>14</v>
      </c>
      <c r="B1138" s="1" t="s">
        <v>57</v>
      </c>
      <c r="C1138" s="1" t="s">
        <v>58</v>
      </c>
      <c r="D1138">
        <v>11706</v>
      </c>
      <c r="E1138" t="s">
        <v>15</v>
      </c>
      <c r="F1138" t="s">
        <v>16</v>
      </c>
      <c r="G1138" t="s">
        <v>17</v>
      </c>
      <c r="H1138" t="s">
        <v>33</v>
      </c>
      <c r="I1138" t="s">
        <v>18</v>
      </c>
      <c r="J1138" t="s">
        <v>27</v>
      </c>
      <c r="K1138">
        <v>78</v>
      </c>
      <c r="L1138" s="14">
        <v>79</v>
      </c>
      <c r="M1138" s="3" cm="1">
        <f t="array" ref="M1138">_xlfn.XLOOKUP(J1138,'US Export Rates'!$C$7:$S$7,_xlfn.XLOOKUP(Rateload!L1138,'US Export Rates'!$A$8:$A$159,'US Export Rates'!$C$8:$S$159,0,0),0,0)</f>
        <v>147.76</v>
      </c>
      <c r="N1138" t="s">
        <v>19</v>
      </c>
      <c r="O1138" t="s">
        <v>59</v>
      </c>
      <c r="P1138" t="s">
        <v>17</v>
      </c>
      <c r="Q1138" t="str">
        <f t="shared" si="17"/>
        <v>('DHL','1/1/2025','1/1/2026','11706','Export','US','NULL','Express','Non-Document','H','78','79',147.76,'Flat','Dell_DHL2025Rates',NULL),</v>
      </c>
    </row>
    <row r="1139" spans="1:17" x14ac:dyDescent="0.3">
      <c r="A1139" t="s">
        <v>14</v>
      </c>
      <c r="B1139" s="1" t="s">
        <v>57</v>
      </c>
      <c r="C1139" s="1" t="s">
        <v>58</v>
      </c>
      <c r="D1139">
        <v>11706</v>
      </c>
      <c r="E1139" t="s">
        <v>15</v>
      </c>
      <c r="F1139" t="s">
        <v>16</v>
      </c>
      <c r="G1139" t="s">
        <v>17</v>
      </c>
      <c r="H1139" t="s">
        <v>33</v>
      </c>
      <c r="I1139" t="s">
        <v>18</v>
      </c>
      <c r="J1139" t="s">
        <v>27</v>
      </c>
      <c r="K1139">
        <v>79</v>
      </c>
      <c r="L1139" s="14">
        <v>80</v>
      </c>
      <c r="M1139" s="3" cm="1">
        <f t="array" ref="M1139">_xlfn.XLOOKUP(J1139,'US Export Rates'!$C$7:$S$7,_xlfn.XLOOKUP(Rateload!L1139,'US Export Rates'!$A$8:$A$159,'US Export Rates'!$C$8:$S$159,0,0),0,0)</f>
        <v>149.36000000000001</v>
      </c>
      <c r="N1139" t="s">
        <v>19</v>
      </c>
      <c r="O1139" t="s">
        <v>59</v>
      </c>
      <c r="P1139" t="s">
        <v>17</v>
      </c>
      <c r="Q1139" t="str">
        <f t="shared" si="17"/>
        <v>('DHL','1/1/2025','1/1/2026','11706','Export','US','NULL','Express','Non-Document','H','79','80',149.36,'Flat','Dell_DHL2025Rates',NULL),</v>
      </c>
    </row>
    <row r="1140" spans="1:17" x14ac:dyDescent="0.3">
      <c r="A1140" t="s">
        <v>14</v>
      </c>
      <c r="B1140" s="1" t="s">
        <v>57</v>
      </c>
      <c r="C1140" s="1" t="s">
        <v>58</v>
      </c>
      <c r="D1140">
        <v>11706</v>
      </c>
      <c r="E1140" t="s">
        <v>15</v>
      </c>
      <c r="F1140" t="s">
        <v>16</v>
      </c>
      <c r="G1140" t="s">
        <v>17</v>
      </c>
      <c r="H1140" t="s">
        <v>33</v>
      </c>
      <c r="I1140" t="s">
        <v>18</v>
      </c>
      <c r="J1140" t="s">
        <v>27</v>
      </c>
      <c r="K1140">
        <v>80</v>
      </c>
      <c r="L1140" s="14">
        <v>81</v>
      </c>
      <c r="M1140" s="3" cm="1">
        <f t="array" ref="M1140">_xlfn.XLOOKUP(J1140,'US Export Rates'!$C$7:$S$7,_xlfn.XLOOKUP(Rateload!L1140,'US Export Rates'!$A$8:$A$159,'US Export Rates'!$C$8:$S$159,0,0),0,0)</f>
        <v>150.96</v>
      </c>
      <c r="N1140" t="s">
        <v>19</v>
      </c>
      <c r="O1140" t="s">
        <v>59</v>
      </c>
      <c r="P1140" t="s">
        <v>17</v>
      </c>
      <c r="Q1140" t="str">
        <f t="shared" si="17"/>
        <v>('DHL','1/1/2025','1/1/2026','11706','Export','US','NULL','Express','Non-Document','H','80','81',150.96,'Flat','Dell_DHL2025Rates',NULL),</v>
      </c>
    </row>
    <row r="1141" spans="1:17" x14ac:dyDescent="0.3">
      <c r="A1141" t="s">
        <v>14</v>
      </c>
      <c r="B1141" s="1" t="s">
        <v>57</v>
      </c>
      <c r="C1141" s="1" t="s">
        <v>58</v>
      </c>
      <c r="D1141">
        <v>11706</v>
      </c>
      <c r="E1141" t="s">
        <v>15</v>
      </c>
      <c r="F1141" t="s">
        <v>16</v>
      </c>
      <c r="G1141" t="s">
        <v>17</v>
      </c>
      <c r="H1141" t="s">
        <v>33</v>
      </c>
      <c r="I1141" t="s">
        <v>18</v>
      </c>
      <c r="J1141" t="s">
        <v>27</v>
      </c>
      <c r="K1141">
        <v>81</v>
      </c>
      <c r="L1141" s="14">
        <v>82</v>
      </c>
      <c r="M1141" s="3" cm="1">
        <f t="array" ref="M1141">_xlfn.XLOOKUP(J1141,'US Export Rates'!$C$7:$S$7,_xlfn.XLOOKUP(Rateload!L1141,'US Export Rates'!$A$8:$A$159,'US Export Rates'!$C$8:$S$159,0,0),0,0)</f>
        <v>152.56</v>
      </c>
      <c r="N1141" t="s">
        <v>19</v>
      </c>
      <c r="O1141" t="s">
        <v>59</v>
      </c>
      <c r="P1141" t="s">
        <v>17</v>
      </c>
      <c r="Q1141" t="str">
        <f t="shared" si="17"/>
        <v>('DHL','1/1/2025','1/1/2026','11706','Export','US','NULL','Express','Non-Document','H','81','82',152.56,'Flat','Dell_DHL2025Rates',NULL),</v>
      </c>
    </row>
    <row r="1142" spans="1:17" x14ac:dyDescent="0.3">
      <c r="A1142" t="s">
        <v>14</v>
      </c>
      <c r="B1142" s="1" t="s">
        <v>57</v>
      </c>
      <c r="C1142" s="1" t="s">
        <v>58</v>
      </c>
      <c r="D1142">
        <v>11706</v>
      </c>
      <c r="E1142" t="s">
        <v>15</v>
      </c>
      <c r="F1142" t="s">
        <v>16</v>
      </c>
      <c r="G1142" t="s">
        <v>17</v>
      </c>
      <c r="H1142" t="s">
        <v>33</v>
      </c>
      <c r="I1142" t="s">
        <v>18</v>
      </c>
      <c r="J1142" t="s">
        <v>27</v>
      </c>
      <c r="K1142">
        <v>82</v>
      </c>
      <c r="L1142" s="14">
        <v>83</v>
      </c>
      <c r="M1142" s="3" cm="1">
        <f t="array" ref="M1142">_xlfn.XLOOKUP(J1142,'US Export Rates'!$C$7:$S$7,_xlfn.XLOOKUP(Rateload!L1142,'US Export Rates'!$A$8:$A$159,'US Export Rates'!$C$8:$S$159,0,0),0,0)</f>
        <v>154.16</v>
      </c>
      <c r="N1142" t="s">
        <v>19</v>
      </c>
      <c r="O1142" t="s">
        <v>59</v>
      </c>
      <c r="P1142" t="s">
        <v>17</v>
      </c>
      <c r="Q1142" t="str">
        <f t="shared" si="17"/>
        <v>('DHL','1/1/2025','1/1/2026','11706','Export','US','NULL','Express','Non-Document','H','82','83',154.16,'Flat','Dell_DHL2025Rates',NULL),</v>
      </c>
    </row>
    <row r="1143" spans="1:17" x14ac:dyDescent="0.3">
      <c r="A1143" t="s">
        <v>14</v>
      </c>
      <c r="B1143" s="1" t="s">
        <v>57</v>
      </c>
      <c r="C1143" s="1" t="s">
        <v>58</v>
      </c>
      <c r="D1143">
        <v>11706</v>
      </c>
      <c r="E1143" t="s">
        <v>15</v>
      </c>
      <c r="F1143" t="s">
        <v>16</v>
      </c>
      <c r="G1143" t="s">
        <v>17</v>
      </c>
      <c r="H1143" t="s">
        <v>33</v>
      </c>
      <c r="I1143" t="s">
        <v>18</v>
      </c>
      <c r="J1143" t="s">
        <v>27</v>
      </c>
      <c r="K1143">
        <v>83</v>
      </c>
      <c r="L1143" s="14">
        <v>84</v>
      </c>
      <c r="M1143" s="3" cm="1">
        <f t="array" ref="M1143">_xlfn.XLOOKUP(J1143,'US Export Rates'!$C$7:$S$7,_xlfn.XLOOKUP(Rateload!L1143,'US Export Rates'!$A$8:$A$159,'US Export Rates'!$C$8:$S$159,0,0),0,0)</f>
        <v>155.76</v>
      </c>
      <c r="N1143" t="s">
        <v>19</v>
      </c>
      <c r="O1143" t="s">
        <v>59</v>
      </c>
      <c r="P1143" t="s">
        <v>17</v>
      </c>
      <c r="Q1143" t="str">
        <f t="shared" si="17"/>
        <v>('DHL','1/1/2025','1/1/2026','11706','Export','US','NULL','Express','Non-Document','H','83','84',155.76,'Flat','Dell_DHL2025Rates',NULL),</v>
      </c>
    </row>
    <row r="1144" spans="1:17" x14ac:dyDescent="0.3">
      <c r="A1144" t="s">
        <v>14</v>
      </c>
      <c r="B1144" s="1" t="s">
        <v>57</v>
      </c>
      <c r="C1144" s="1" t="s">
        <v>58</v>
      </c>
      <c r="D1144">
        <v>11706</v>
      </c>
      <c r="E1144" t="s">
        <v>15</v>
      </c>
      <c r="F1144" t="s">
        <v>16</v>
      </c>
      <c r="G1144" t="s">
        <v>17</v>
      </c>
      <c r="H1144" t="s">
        <v>33</v>
      </c>
      <c r="I1144" t="s">
        <v>18</v>
      </c>
      <c r="J1144" t="s">
        <v>27</v>
      </c>
      <c r="K1144">
        <v>84</v>
      </c>
      <c r="L1144" s="14">
        <v>85</v>
      </c>
      <c r="M1144" s="3" cm="1">
        <f t="array" ref="M1144">_xlfn.XLOOKUP(J1144,'US Export Rates'!$C$7:$S$7,_xlfn.XLOOKUP(Rateload!L1144,'US Export Rates'!$A$8:$A$159,'US Export Rates'!$C$8:$S$159,0,0),0,0)</f>
        <v>157.36000000000001</v>
      </c>
      <c r="N1144" t="s">
        <v>19</v>
      </c>
      <c r="O1144" t="s">
        <v>59</v>
      </c>
      <c r="P1144" t="s">
        <v>17</v>
      </c>
      <c r="Q1144" t="str">
        <f t="shared" si="17"/>
        <v>('DHL','1/1/2025','1/1/2026','11706','Export','US','NULL','Express','Non-Document','H','84','85',157.36,'Flat','Dell_DHL2025Rates',NULL),</v>
      </c>
    </row>
    <row r="1145" spans="1:17" x14ac:dyDescent="0.3">
      <c r="A1145" t="s">
        <v>14</v>
      </c>
      <c r="B1145" s="1" t="s">
        <v>57</v>
      </c>
      <c r="C1145" s="1" t="s">
        <v>58</v>
      </c>
      <c r="D1145">
        <v>11706</v>
      </c>
      <c r="E1145" t="s">
        <v>15</v>
      </c>
      <c r="F1145" t="s">
        <v>16</v>
      </c>
      <c r="G1145" t="s">
        <v>17</v>
      </c>
      <c r="H1145" t="s">
        <v>33</v>
      </c>
      <c r="I1145" t="s">
        <v>18</v>
      </c>
      <c r="J1145" t="s">
        <v>27</v>
      </c>
      <c r="K1145">
        <v>85</v>
      </c>
      <c r="L1145" s="14">
        <v>86</v>
      </c>
      <c r="M1145" s="3" cm="1">
        <f t="array" ref="M1145">_xlfn.XLOOKUP(J1145,'US Export Rates'!$C$7:$S$7,_xlfn.XLOOKUP(Rateload!L1145,'US Export Rates'!$A$8:$A$159,'US Export Rates'!$C$8:$S$159,0,0),0,0)</f>
        <v>158.96</v>
      </c>
      <c r="N1145" t="s">
        <v>19</v>
      </c>
      <c r="O1145" t="s">
        <v>59</v>
      </c>
      <c r="P1145" t="s">
        <v>17</v>
      </c>
      <c r="Q1145" t="str">
        <f t="shared" si="17"/>
        <v>('DHL','1/1/2025','1/1/2026','11706','Export','US','NULL','Express','Non-Document','H','85','86',158.96,'Flat','Dell_DHL2025Rates',NULL),</v>
      </c>
    </row>
    <row r="1146" spans="1:17" x14ac:dyDescent="0.3">
      <c r="A1146" t="s">
        <v>14</v>
      </c>
      <c r="B1146" s="1" t="s">
        <v>57</v>
      </c>
      <c r="C1146" s="1" t="s">
        <v>58</v>
      </c>
      <c r="D1146">
        <v>11706</v>
      </c>
      <c r="E1146" t="s">
        <v>15</v>
      </c>
      <c r="F1146" t="s">
        <v>16</v>
      </c>
      <c r="G1146" t="s">
        <v>17</v>
      </c>
      <c r="H1146" t="s">
        <v>33</v>
      </c>
      <c r="I1146" t="s">
        <v>18</v>
      </c>
      <c r="J1146" t="s">
        <v>27</v>
      </c>
      <c r="K1146">
        <v>86</v>
      </c>
      <c r="L1146" s="14">
        <v>87</v>
      </c>
      <c r="M1146" s="3" cm="1">
        <f t="array" ref="M1146">_xlfn.XLOOKUP(J1146,'US Export Rates'!$C$7:$S$7,_xlfn.XLOOKUP(Rateload!L1146,'US Export Rates'!$A$8:$A$159,'US Export Rates'!$C$8:$S$159,0,0),0,0)</f>
        <v>160.56</v>
      </c>
      <c r="N1146" t="s">
        <v>19</v>
      </c>
      <c r="O1146" t="s">
        <v>59</v>
      </c>
      <c r="P1146" t="s">
        <v>17</v>
      </c>
      <c r="Q1146" t="str">
        <f t="shared" si="17"/>
        <v>('DHL','1/1/2025','1/1/2026','11706','Export','US','NULL','Express','Non-Document','H','86','87',160.56,'Flat','Dell_DHL2025Rates',NULL),</v>
      </c>
    </row>
    <row r="1147" spans="1:17" x14ac:dyDescent="0.3">
      <c r="A1147" t="s">
        <v>14</v>
      </c>
      <c r="B1147" s="1" t="s">
        <v>57</v>
      </c>
      <c r="C1147" s="1" t="s">
        <v>58</v>
      </c>
      <c r="D1147">
        <v>11706</v>
      </c>
      <c r="E1147" t="s">
        <v>15</v>
      </c>
      <c r="F1147" t="s">
        <v>16</v>
      </c>
      <c r="G1147" t="s">
        <v>17</v>
      </c>
      <c r="H1147" t="s">
        <v>33</v>
      </c>
      <c r="I1147" t="s">
        <v>18</v>
      </c>
      <c r="J1147" t="s">
        <v>27</v>
      </c>
      <c r="K1147">
        <v>87</v>
      </c>
      <c r="L1147" s="14">
        <v>88</v>
      </c>
      <c r="M1147" s="3" cm="1">
        <f t="array" ref="M1147">_xlfn.XLOOKUP(J1147,'US Export Rates'!$C$7:$S$7,_xlfn.XLOOKUP(Rateload!L1147,'US Export Rates'!$A$8:$A$159,'US Export Rates'!$C$8:$S$159,0,0),0,0)</f>
        <v>162.16</v>
      </c>
      <c r="N1147" t="s">
        <v>19</v>
      </c>
      <c r="O1147" t="s">
        <v>59</v>
      </c>
      <c r="P1147" t="s">
        <v>17</v>
      </c>
      <c r="Q1147" t="str">
        <f t="shared" si="17"/>
        <v>('DHL','1/1/2025','1/1/2026','11706','Export','US','NULL','Express','Non-Document','H','87','88',162.16,'Flat','Dell_DHL2025Rates',NULL),</v>
      </c>
    </row>
    <row r="1148" spans="1:17" x14ac:dyDescent="0.3">
      <c r="A1148" t="s">
        <v>14</v>
      </c>
      <c r="B1148" s="1" t="s">
        <v>57</v>
      </c>
      <c r="C1148" s="1" t="s">
        <v>58</v>
      </c>
      <c r="D1148">
        <v>11706</v>
      </c>
      <c r="E1148" t="s">
        <v>15</v>
      </c>
      <c r="F1148" t="s">
        <v>16</v>
      </c>
      <c r="G1148" t="s">
        <v>17</v>
      </c>
      <c r="H1148" t="s">
        <v>33</v>
      </c>
      <c r="I1148" t="s">
        <v>18</v>
      </c>
      <c r="J1148" t="s">
        <v>27</v>
      </c>
      <c r="K1148">
        <v>88</v>
      </c>
      <c r="L1148" s="14">
        <v>89</v>
      </c>
      <c r="M1148" s="3" cm="1">
        <f t="array" ref="M1148">_xlfn.XLOOKUP(J1148,'US Export Rates'!$C$7:$S$7,_xlfn.XLOOKUP(Rateload!L1148,'US Export Rates'!$A$8:$A$159,'US Export Rates'!$C$8:$S$159,0,0),0,0)</f>
        <v>163.76</v>
      </c>
      <c r="N1148" t="s">
        <v>19</v>
      </c>
      <c r="O1148" t="s">
        <v>59</v>
      </c>
      <c r="P1148" t="s">
        <v>17</v>
      </c>
      <c r="Q1148" t="str">
        <f t="shared" si="17"/>
        <v>('DHL','1/1/2025','1/1/2026','11706','Export','US','NULL','Express','Non-Document','H','88','89',163.76,'Flat','Dell_DHL2025Rates',NULL),</v>
      </c>
    </row>
    <row r="1149" spans="1:17" x14ac:dyDescent="0.3">
      <c r="A1149" t="s">
        <v>14</v>
      </c>
      <c r="B1149" s="1" t="s">
        <v>57</v>
      </c>
      <c r="C1149" s="1" t="s">
        <v>58</v>
      </c>
      <c r="D1149">
        <v>11706</v>
      </c>
      <c r="E1149" t="s">
        <v>15</v>
      </c>
      <c r="F1149" t="s">
        <v>16</v>
      </c>
      <c r="G1149" t="s">
        <v>17</v>
      </c>
      <c r="H1149" t="s">
        <v>33</v>
      </c>
      <c r="I1149" t="s">
        <v>18</v>
      </c>
      <c r="J1149" t="s">
        <v>27</v>
      </c>
      <c r="K1149">
        <v>89</v>
      </c>
      <c r="L1149" s="14">
        <v>90</v>
      </c>
      <c r="M1149" s="3" cm="1">
        <f t="array" ref="M1149">_xlfn.XLOOKUP(J1149,'US Export Rates'!$C$7:$S$7,_xlfn.XLOOKUP(Rateload!L1149,'US Export Rates'!$A$8:$A$159,'US Export Rates'!$C$8:$S$159,0,0),0,0)</f>
        <v>165.36</v>
      </c>
      <c r="N1149" t="s">
        <v>19</v>
      </c>
      <c r="O1149" t="s">
        <v>59</v>
      </c>
      <c r="P1149" t="s">
        <v>17</v>
      </c>
      <c r="Q1149" t="str">
        <f t="shared" si="17"/>
        <v>('DHL','1/1/2025','1/1/2026','11706','Export','US','NULL','Express','Non-Document','H','89','90',165.36,'Flat','Dell_DHL2025Rates',NULL),</v>
      </c>
    </row>
    <row r="1150" spans="1:17" x14ac:dyDescent="0.3">
      <c r="A1150" t="s">
        <v>14</v>
      </c>
      <c r="B1150" s="1" t="s">
        <v>57</v>
      </c>
      <c r="C1150" s="1" t="s">
        <v>58</v>
      </c>
      <c r="D1150">
        <v>11706</v>
      </c>
      <c r="E1150" t="s">
        <v>15</v>
      </c>
      <c r="F1150" t="s">
        <v>16</v>
      </c>
      <c r="G1150" t="s">
        <v>17</v>
      </c>
      <c r="H1150" t="s">
        <v>33</v>
      </c>
      <c r="I1150" t="s">
        <v>18</v>
      </c>
      <c r="J1150" t="s">
        <v>27</v>
      </c>
      <c r="K1150">
        <v>90</v>
      </c>
      <c r="L1150" s="14">
        <v>91</v>
      </c>
      <c r="M1150" s="3" cm="1">
        <f t="array" ref="M1150">_xlfn.XLOOKUP(J1150,'US Export Rates'!$C$7:$S$7,_xlfn.XLOOKUP(Rateload!L1150,'US Export Rates'!$A$8:$A$159,'US Export Rates'!$C$8:$S$159,0,0),0,0)</f>
        <v>166.96</v>
      </c>
      <c r="N1150" t="s">
        <v>19</v>
      </c>
      <c r="O1150" t="s">
        <v>59</v>
      </c>
      <c r="P1150" t="s">
        <v>17</v>
      </c>
      <c r="Q1150" t="str">
        <f t="shared" si="17"/>
        <v>('DHL','1/1/2025','1/1/2026','11706','Export','US','NULL','Express','Non-Document','H','90','91',166.96,'Flat','Dell_DHL2025Rates',NULL),</v>
      </c>
    </row>
    <row r="1151" spans="1:17" x14ac:dyDescent="0.3">
      <c r="A1151" t="s">
        <v>14</v>
      </c>
      <c r="B1151" s="1" t="s">
        <v>57</v>
      </c>
      <c r="C1151" s="1" t="s">
        <v>58</v>
      </c>
      <c r="D1151">
        <v>11706</v>
      </c>
      <c r="E1151" t="s">
        <v>15</v>
      </c>
      <c r="F1151" t="s">
        <v>16</v>
      </c>
      <c r="G1151" t="s">
        <v>17</v>
      </c>
      <c r="H1151" t="s">
        <v>33</v>
      </c>
      <c r="I1151" t="s">
        <v>18</v>
      </c>
      <c r="J1151" t="s">
        <v>27</v>
      </c>
      <c r="K1151">
        <v>91</v>
      </c>
      <c r="L1151" s="14">
        <v>92</v>
      </c>
      <c r="M1151" s="3" cm="1">
        <f t="array" ref="M1151">_xlfn.XLOOKUP(J1151,'US Export Rates'!$C$7:$S$7,_xlfn.XLOOKUP(Rateload!L1151,'US Export Rates'!$A$8:$A$159,'US Export Rates'!$C$8:$S$159,0,0),0,0)</f>
        <v>168.56</v>
      </c>
      <c r="N1151" t="s">
        <v>19</v>
      </c>
      <c r="O1151" t="s">
        <v>59</v>
      </c>
      <c r="P1151" t="s">
        <v>17</v>
      </c>
      <c r="Q1151" t="str">
        <f t="shared" si="17"/>
        <v>('DHL','1/1/2025','1/1/2026','11706','Export','US','NULL','Express','Non-Document','H','91','92',168.56,'Flat','Dell_DHL2025Rates',NULL),</v>
      </c>
    </row>
    <row r="1152" spans="1:17" x14ac:dyDescent="0.3">
      <c r="A1152" t="s">
        <v>14</v>
      </c>
      <c r="B1152" s="1" t="s">
        <v>57</v>
      </c>
      <c r="C1152" s="1" t="s">
        <v>58</v>
      </c>
      <c r="D1152">
        <v>11706</v>
      </c>
      <c r="E1152" t="s">
        <v>15</v>
      </c>
      <c r="F1152" t="s">
        <v>16</v>
      </c>
      <c r="G1152" t="s">
        <v>17</v>
      </c>
      <c r="H1152" t="s">
        <v>33</v>
      </c>
      <c r="I1152" t="s">
        <v>18</v>
      </c>
      <c r="J1152" t="s">
        <v>27</v>
      </c>
      <c r="K1152">
        <v>92</v>
      </c>
      <c r="L1152" s="14">
        <v>93</v>
      </c>
      <c r="M1152" s="3" cm="1">
        <f t="array" ref="M1152">_xlfn.XLOOKUP(J1152,'US Export Rates'!$C$7:$S$7,_xlfn.XLOOKUP(Rateload!L1152,'US Export Rates'!$A$8:$A$159,'US Export Rates'!$C$8:$S$159,0,0),0,0)</f>
        <v>170.16</v>
      </c>
      <c r="N1152" t="s">
        <v>19</v>
      </c>
      <c r="O1152" t="s">
        <v>59</v>
      </c>
      <c r="P1152" t="s">
        <v>17</v>
      </c>
      <c r="Q1152" t="str">
        <f t="shared" si="17"/>
        <v>('DHL','1/1/2025','1/1/2026','11706','Export','US','NULL','Express','Non-Document','H','92','93',170.16,'Flat','Dell_DHL2025Rates',NULL),</v>
      </c>
    </row>
    <row r="1153" spans="1:17" x14ac:dyDescent="0.3">
      <c r="A1153" t="s">
        <v>14</v>
      </c>
      <c r="B1153" s="1" t="s">
        <v>57</v>
      </c>
      <c r="C1153" s="1" t="s">
        <v>58</v>
      </c>
      <c r="D1153">
        <v>11706</v>
      </c>
      <c r="E1153" t="s">
        <v>15</v>
      </c>
      <c r="F1153" t="s">
        <v>16</v>
      </c>
      <c r="G1153" t="s">
        <v>17</v>
      </c>
      <c r="H1153" t="s">
        <v>33</v>
      </c>
      <c r="I1153" t="s">
        <v>18</v>
      </c>
      <c r="J1153" t="s">
        <v>27</v>
      </c>
      <c r="K1153">
        <v>93</v>
      </c>
      <c r="L1153" s="14">
        <v>94</v>
      </c>
      <c r="M1153" s="3" cm="1">
        <f t="array" ref="M1153">_xlfn.XLOOKUP(J1153,'US Export Rates'!$C$7:$S$7,_xlfn.XLOOKUP(Rateload!L1153,'US Export Rates'!$A$8:$A$159,'US Export Rates'!$C$8:$S$159,0,0),0,0)</f>
        <v>171.76</v>
      </c>
      <c r="N1153" t="s">
        <v>19</v>
      </c>
      <c r="O1153" t="s">
        <v>59</v>
      </c>
      <c r="P1153" t="s">
        <v>17</v>
      </c>
      <c r="Q1153" t="str">
        <f t="shared" si="17"/>
        <v>('DHL','1/1/2025','1/1/2026','11706','Export','US','NULL','Express','Non-Document','H','93','94',171.76,'Flat','Dell_DHL2025Rates',NULL),</v>
      </c>
    </row>
    <row r="1154" spans="1:17" x14ac:dyDescent="0.3">
      <c r="A1154" t="s">
        <v>14</v>
      </c>
      <c r="B1154" s="1" t="s">
        <v>57</v>
      </c>
      <c r="C1154" s="1" t="s">
        <v>58</v>
      </c>
      <c r="D1154">
        <v>11706</v>
      </c>
      <c r="E1154" t="s">
        <v>15</v>
      </c>
      <c r="F1154" t="s">
        <v>16</v>
      </c>
      <c r="G1154" t="s">
        <v>17</v>
      </c>
      <c r="H1154" t="s">
        <v>33</v>
      </c>
      <c r="I1154" t="s">
        <v>18</v>
      </c>
      <c r="J1154" t="s">
        <v>27</v>
      </c>
      <c r="K1154">
        <v>94</v>
      </c>
      <c r="L1154" s="14">
        <v>95</v>
      </c>
      <c r="M1154" s="3" cm="1">
        <f t="array" ref="M1154">_xlfn.XLOOKUP(J1154,'US Export Rates'!$C$7:$S$7,_xlfn.XLOOKUP(Rateload!L1154,'US Export Rates'!$A$8:$A$159,'US Export Rates'!$C$8:$S$159,0,0),0,0)</f>
        <v>173.36</v>
      </c>
      <c r="N1154" t="s">
        <v>19</v>
      </c>
      <c r="O1154" t="s">
        <v>59</v>
      </c>
      <c r="P1154" t="s">
        <v>17</v>
      </c>
      <c r="Q1154" t="str">
        <f t="shared" si="17"/>
        <v>('DHL','1/1/2025','1/1/2026','11706','Export','US','NULL','Express','Non-Document','H','94','95',173.36,'Flat','Dell_DHL2025Rates',NULL),</v>
      </c>
    </row>
    <row r="1155" spans="1:17" x14ac:dyDescent="0.3">
      <c r="A1155" t="s">
        <v>14</v>
      </c>
      <c r="B1155" s="1" t="s">
        <v>57</v>
      </c>
      <c r="C1155" s="1" t="s">
        <v>58</v>
      </c>
      <c r="D1155">
        <v>11706</v>
      </c>
      <c r="E1155" t="s">
        <v>15</v>
      </c>
      <c r="F1155" t="s">
        <v>16</v>
      </c>
      <c r="G1155" t="s">
        <v>17</v>
      </c>
      <c r="H1155" t="s">
        <v>33</v>
      </c>
      <c r="I1155" t="s">
        <v>18</v>
      </c>
      <c r="J1155" t="s">
        <v>27</v>
      </c>
      <c r="K1155">
        <v>95</v>
      </c>
      <c r="L1155" s="14">
        <v>96</v>
      </c>
      <c r="M1155" s="3" cm="1">
        <f t="array" ref="M1155">_xlfn.XLOOKUP(J1155,'US Export Rates'!$C$7:$S$7,_xlfn.XLOOKUP(Rateload!L1155,'US Export Rates'!$A$8:$A$159,'US Export Rates'!$C$8:$S$159,0,0),0,0)</f>
        <v>174.96</v>
      </c>
      <c r="N1155" t="s">
        <v>19</v>
      </c>
      <c r="O1155" t="s">
        <v>59</v>
      </c>
      <c r="P1155" t="s">
        <v>17</v>
      </c>
      <c r="Q1155" t="str">
        <f t="shared" ref="Q1155:Q1218" si="18">IF(
    OR(ROW(A1155)=2, MOD(ROW(A1155),1000)=0),
    "insert into [TNL_RATING].[dbo].[dhl_express_rate_master] values ('" &amp; A1155 &amp; "','" &amp; B1155 &amp; "','" &amp; C1155 &amp; "','" &amp; D1155 &amp; "','" &amp; E1155 &amp; "','" &amp; F1155 &amp; "','" &amp; G1155 &amp; "','" &amp; H1155 &amp; "','" &amp; I1155 &amp; "','" &amp; J1155 &amp; "','" &amp; K1155 &amp; "','" &amp; L1155 &amp; "'," &amp; M1155 &amp; ",'" &amp; N1155 &amp; "','" &amp; O1155 &amp; "'," &amp; P1155 &amp; "),",
    IF(
        OR(A1156="", MOD(ROW(A1156),1000)=0),
        "('" &amp; A1155 &amp; "','" &amp; B1155 &amp; "','" &amp; C1155 &amp; "','" &amp; D1155 &amp; "','" &amp; E1155 &amp; "','" &amp; F1155 &amp; "','" &amp; G1155 &amp; "','" &amp; H1155 &amp; "','" &amp; I1155 &amp; "','" &amp; J1155 &amp; "','" &amp; K1155 &amp; "','" &amp; L1155 &amp; "'," &amp; M1155 &amp; ",'" &amp; N1155 &amp; "','" &amp; O1155 &amp; "'," &amp; P1155 &amp; ")",
        "('" &amp; A1155 &amp; "','" &amp; B1155 &amp; "','" &amp; C1155 &amp; "','" &amp; D1155 &amp; "','" &amp; E1155 &amp; "','" &amp; F1155 &amp; "','" &amp; G1155 &amp; "','" &amp; H1155 &amp; "','" &amp; I1155 &amp; "','" &amp; J1155 &amp; "','" &amp; K1155 &amp; "','" &amp; L1155 &amp; "'," &amp; M1155 &amp; ",'" &amp; N1155 &amp; "','" &amp; O1155 &amp; "'," &amp; P1155 &amp; "),"
    )
)</f>
        <v>('DHL','1/1/2025','1/1/2026','11706','Export','US','NULL','Express','Non-Document','H','95','96',174.96,'Flat','Dell_DHL2025Rates',NULL),</v>
      </c>
    </row>
    <row r="1156" spans="1:17" x14ac:dyDescent="0.3">
      <c r="A1156" t="s">
        <v>14</v>
      </c>
      <c r="B1156" s="1" t="s">
        <v>57</v>
      </c>
      <c r="C1156" s="1" t="s">
        <v>58</v>
      </c>
      <c r="D1156">
        <v>11706</v>
      </c>
      <c r="E1156" t="s">
        <v>15</v>
      </c>
      <c r="F1156" t="s">
        <v>16</v>
      </c>
      <c r="G1156" t="s">
        <v>17</v>
      </c>
      <c r="H1156" t="s">
        <v>33</v>
      </c>
      <c r="I1156" t="s">
        <v>18</v>
      </c>
      <c r="J1156" t="s">
        <v>27</v>
      </c>
      <c r="K1156">
        <v>96</v>
      </c>
      <c r="L1156" s="14">
        <v>97</v>
      </c>
      <c r="M1156" s="3" cm="1">
        <f t="array" ref="M1156">_xlfn.XLOOKUP(J1156,'US Export Rates'!$C$7:$S$7,_xlfn.XLOOKUP(Rateload!L1156,'US Export Rates'!$A$8:$A$159,'US Export Rates'!$C$8:$S$159,0,0),0,0)</f>
        <v>176.56</v>
      </c>
      <c r="N1156" t="s">
        <v>19</v>
      </c>
      <c r="O1156" t="s">
        <v>59</v>
      </c>
      <c r="P1156" t="s">
        <v>17</v>
      </c>
      <c r="Q1156" t="str">
        <f t="shared" si="18"/>
        <v>('DHL','1/1/2025','1/1/2026','11706','Export','US','NULL','Express','Non-Document','H','96','97',176.56,'Flat','Dell_DHL2025Rates',NULL),</v>
      </c>
    </row>
    <row r="1157" spans="1:17" x14ac:dyDescent="0.3">
      <c r="A1157" t="s">
        <v>14</v>
      </c>
      <c r="B1157" s="1" t="s">
        <v>57</v>
      </c>
      <c r="C1157" s="1" t="s">
        <v>58</v>
      </c>
      <c r="D1157">
        <v>11706</v>
      </c>
      <c r="E1157" t="s">
        <v>15</v>
      </c>
      <c r="F1157" t="s">
        <v>16</v>
      </c>
      <c r="G1157" t="s">
        <v>17</v>
      </c>
      <c r="H1157" t="s">
        <v>33</v>
      </c>
      <c r="I1157" t="s">
        <v>18</v>
      </c>
      <c r="J1157" t="s">
        <v>27</v>
      </c>
      <c r="K1157">
        <v>97</v>
      </c>
      <c r="L1157" s="14">
        <v>98</v>
      </c>
      <c r="M1157" s="3" cm="1">
        <f t="array" ref="M1157">_xlfn.XLOOKUP(J1157,'US Export Rates'!$C$7:$S$7,_xlfn.XLOOKUP(Rateload!L1157,'US Export Rates'!$A$8:$A$159,'US Export Rates'!$C$8:$S$159,0,0),0,0)</f>
        <v>178.16</v>
      </c>
      <c r="N1157" t="s">
        <v>19</v>
      </c>
      <c r="O1157" t="s">
        <v>59</v>
      </c>
      <c r="P1157" t="s">
        <v>17</v>
      </c>
      <c r="Q1157" t="str">
        <f t="shared" si="18"/>
        <v>('DHL','1/1/2025','1/1/2026','11706','Export','US','NULL','Express','Non-Document','H','97','98',178.16,'Flat','Dell_DHL2025Rates',NULL),</v>
      </c>
    </row>
    <row r="1158" spans="1:17" x14ac:dyDescent="0.3">
      <c r="A1158" t="s">
        <v>14</v>
      </c>
      <c r="B1158" s="1" t="s">
        <v>57</v>
      </c>
      <c r="C1158" s="1" t="s">
        <v>58</v>
      </c>
      <c r="D1158">
        <v>11706</v>
      </c>
      <c r="E1158" t="s">
        <v>15</v>
      </c>
      <c r="F1158" t="s">
        <v>16</v>
      </c>
      <c r="G1158" t="s">
        <v>17</v>
      </c>
      <c r="H1158" t="s">
        <v>33</v>
      </c>
      <c r="I1158" t="s">
        <v>18</v>
      </c>
      <c r="J1158" t="s">
        <v>27</v>
      </c>
      <c r="K1158">
        <v>98</v>
      </c>
      <c r="L1158" s="14">
        <v>99</v>
      </c>
      <c r="M1158" s="3" cm="1">
        <f t="array" ref="M1158">_xlfn.XLOOKUP(J1158,'US Export Rates'!$C$7:$S$7,_xlfn.XLOOKUP(Rateload!L1158,'US Export Rates'!$A$8:$A$159,'US Export Rates'!$C$8:$S$159,0,0),0,0)</f>
        <v>179.76</v>
      </c>
      <c r="N1158" t="s">
        <v>19</v>
      </c>
      <c r="O1158" t="s">
        <v>59</v>
      </c>
      <c r="P1158" t="s">
        <v>17</v>
      </c>
      <c r="Q1158" t="str">
        <f t="shared" si="18"/>
        <v>('DHL','1/1/2025','1/1/2026','11706','Export','US','NULL','Express','Non-Document','H','98','99',179.76,'Flat','Dell_DHL2025Rates',NULL),</v>
      </c>
    </row>
    <row r="1159" spans="1:17" x14ac:dyDescent="0.3">
      <c r="A1159" t="s">
        <v>14</v>
      </c>
      <c r="B1159" s="1" t="s">
        <v>57</v>
      </c>
      <c r="C1159" s="1" t="s">
        <v>58</v>
      </c>
      <c r="D1159">
        <v>11706</v>
      </c>
      <c r="E1159" t="s">
        <v>15</v>
      </c>
      <c r="F1159" t="s">
        <v>16</v>
      </c>
      <c r="G1159" t="s">
        <v>17</v>
      </c>
      <c r="H1159" t="s">
        <v>33</v>
      </c>
      <c r="I1159" t="s">
        <v>18</v>
      </c>
      <c r="J1159" t="s">
        <v>27</v>
      </c>
      <c r="K1159">
        <v>99</v>
      </c>
      <c r="L1159" s="14">
        <v>100</v>
      </c>
      <c r="M1159" s="3" cm="1">
        <f t="array" ref="M1159">_xlfn.XLOOKUP(J1159,'US Export Rates'!$C$7:$S$7,_xlfn.XLOOKUP(Rateload!L1159,'US Export Rates'!$A$8:$A$159,'US Export Rates'!$C$8:$S$159,0,0),0,0)</f>
        <v>181.36</v>
      </c>
      <c r="N1159" t="s">
        <v>19</v>
      </c>
      <c r="O1159" t="s">
        <v>59</v>
      </c>
      <c r="P1159" t="s">
        <v>17</v>
      </c>
      <c r="Q1159" t="str">
        <f t="shared" si="18"/>
        <v>('DHL','1/1/2025','1/1/2026','11706','Export','US','NULL','Express','Non-Document','H','99','100',181.36,'Flat','Dell_DHL2025Rates',NULL),</v>
      </c>
    </row>
    <row r="1160" spans="1:17" x14ac:dyDescent="0.3">
      <c r="A1160" t="s">
        <v>14</v>
      </c>
      <c r="B1160" s="1" t="s">
        <v>57</v>
      </c>
      <c r="C1160" s="1" t="s">
        <v>58</v>
      </c>
      <c r="D1160">
        <v>11706</v>
      </c>
      <c r="E1160" t="s">
        <v>15</v>
      </c>
      <c r="F1160" t="s">
        <v>16</v>
      </c>
      <c r="G1160" t="s">
        <v>17</v>
      </c>
      <c r="H1160" t="s">
        <v>33</v>
      </c>
      <c r="I1160" t="s">
        <v>18</v>
      </c>
      <c r="J1160" t="s">
        <v>27</v>
      </c>
      <c r="K1160">
        <v>100</v>
      </c>
      <c r="L1160" s="14">
        <v>101</v>
      </c>
      <c r="M1160" s="3" cm="1">
        <f t="array" ref="M1160">_xlfn.XLOOKUP(J1160,'US Export Rates'!$C$7:$S$7,_xlfn.XLOOKUP(Rateload!L1160,'US Export Rates'!$A$8:$A$159,'US Export Rates'!$C$8:$S$159,0,0),0,0)</f>
        <v>183.12</v>
      </c>
      <c r="N1160" t="s">
        <v>19</v>
      </c>
      <c r="O1160" t="s">
        <v>59</v>
      </c>
      <c r="P1160" t="s">
        <v>17</v>
      </c>
      <c r="Q1160" t="str">
        <f t="shared" si="18"/>
        <v>('DHL','1/1/2025','1/1/2026','11706','Export','US','NULL','Express','Non-Document','H','100','101',183.12,'Flat','Dell_DHL2025Rates',NULL),</v>
      </c>
    </row>
    <row r="1161" spans="1:17" x14ac:dyDescent="0.3">
      <c r="A1161" t="s">
        <v>14</v>
      </c>
      <c r="B1161" s="1" t="s">
        <v>57</v>
      </c>
      <c r="C1161" s="1" t="s">
        <v>58</v>
      </c>
      <c r="D1161">
        <v>11706</v>
      </c>
      <c r="E1161" t="s">
        <v>15</v>
      </c>
      <c r="F1161" t="s">
        <v>16</v>
      </c>
      <c r="G1161" t="s">
        <v>17</v>
      </c>
      <c r="H1161" t="s">
        <v>33</v>
      </c>
      <c r="I1161" t="s">
        <v>18</v>
      </c>
      <c r="J1161" t="s">
        <v>27</v>
      </c>
      <c r="K1161">
        <v>101</v>
      </c>
      <c r="L1161" s="14">
        <v>102</v>
      </c>
      <c r="M1161" s="3" cm="1">
        <f t="array" ref="M1161">_xlfn.XLOOKUP(J1161,'US Export Rates'!$C$7:$S$7,_xlfn.XLOOKUP(Rateload!L1161,'US Export Rates'!$A$8:$A$159,'US Export Rates'!$C$8:$S$159,0,0),0,0)</f>
        <v>184.88</v>
      </c>
      <c r="N1161" t="s">
        <v>19</v>
      </c>
      <c r="O1161" t="s">
        <v>59</v>
      </c>
      <c r="P1161" t="s">
        <v>17</v>
      </c>
      <c r="Q1161" t="str">
        <f t="shared" si="18"/>
        <v>('DHL','1/1/2025','1/1/2026','11706','Export','US','NULL','Express','Non-Document','H','101','102',184.88,'Flat','Dell_DHL2025Rates',NULL),</v>
      </c>
    </row>
    <row r="1162" spans="1:17" x14ac:dyDescent="0.3">
      <c r="A1162" t="s">
        <v>14</v>
      </c>
      <c r="B1162" s="1" t="s">
        <v>57</v>
      </c>
      <c r="C1162" s="1" t="s">
        <v>58</v>
      </c>
      <c r="D1162">
        <v>11706</v>
      </c>
      <c r="E1162" t="s">
        <v>15</v>
      </c>
      <c r="F1162" t="s">
        <v>16</v>
      </c>
      <c r="G1162" t="s">
        <v>17</v>
      </c>
      <c r="H1162" t="s">
        <v>33</v>
      </c>
      <c r="I1162" t="s">
        <v>18</v>
      </c>
      <c r="J1162" t="s">
        <v>27</v>
      </c>
      <c r="K1162">
        <v>102</v>
      </c>
      <c r="L1162" s="14">
        <v>103</v>
      </c>
      <c r="M1162" s="3" cm="1">
        <f t="array" ref="M1162">_xlfn.XLOOKUP(J1162,'US Export Rates'!$C$7:$S$7,_xlfn.XLOOKUP(Rateload!L1162,'US Export Rates'!$A$8:$A$159,'US Export Rates'!$C$8:$S$159,0,0),0,0)</f>
        <v>186.64</v>
      </c>
      <c r="N1162" t="s">
        <v>19</v>
      </c>
      <c r="O1162" t="s">
        <v>59</v>
      </c>
      <c r="P1162" t="s">
        <v>17</v>
      </c>
      <c r="Q1162" t="str">
        <f t="shared" si="18"/>
        <v>('DHL','1/1/2025','1/1/2026','11706','Export','US','NULL','Express','Non-Document','H','102','103',186.64,'Flat','Dell_DHL2025Rates',NULL),</v>
      </c>
    </row>
    <row r="1163" spans="1:17" x14ac:dyDescent="0.3">
      <c r="A1163" t="s">
        <v>14</v>
      </c>
      <c r="B1163" s="1" t="s">
        <v>57</v>
      </c>
      <c r="C1163" s="1" t="s">
        <v>58</v>
      </c>
      <c r="D1163">
        <v>11706</v>
      </c>
      <c r="E1163" t="s">
        <v>15</v>
      </c>
      <c r="F1163" t="s">
        <v>16</v>
      </c>
      <c r="G1163" t="s">
        <v>17</v>
      </c>
      <c r="H1163" t="s">
        <v>33</v>
      </c>
      <c r="I1163" t="s">
        <v>18</v>
      </c>
      <c r="J1163" t="s">
        <v>27</v>
      </c>
      <c r="K1163">
        <v>103</v>
      </c>
      <c r="L1163" s="14">
        <v>104</v>
      </c>
      <c r="M1163" s="3" cm="1">
        <f t="array" ref="M1163">_xlfn.XLOOKUP(J1163,'US Export Rates'!$C$7:$S$7,_xlfn.XLOOKUP(Rateload!L1163,'US Export Rates'!$A$8:$A$159,'US Export Rates'!$C$8:$S$159,0,0),0,0)</f>
        <v>188.4</v>
      </c>
      <c r="N1163" t="s">
        <v>19</v>
      </c>
      <c r="O1163" t="s">
        <v>59</v>
      </c>
      <c r="P1163" t="s">
        <v>17</v>
      </c>
      <c r="Q1163" t="str">
        <f t="shared" si="18"/>
        <v>('DHL','1/1/2025','1/1/2026','11706','Export','US','NULL','Express','Non-Document','H','103','104',188.4,'Flat','Dell_DHL2025Rates',NULL),</v>
      </c>
    </row>
    <row r="1164" spans="1:17" x14ac:dyDescent="0.3">
      <c r="A1164" t="s">
        <v>14</v>
      </c>
      <c r="B1164" s="1" t="s">
        <v>57</v>
      </c>
      <c r="C1164" s="1" t="s">
        <v>58</v>
      </c>
      <c r="D1164">
        <v>11706</v>
      </c>
      <c r="E1164" t="s">
        <v>15</v>
      </c>
      <c r="F1164" t="s">
        <v>16</v>
      </c>
      <c r="G1164" t="s">
        <v>17</v>
      </c>
      <c r="H1164" t="s">
        <v>33</v>
      </c>
      <c r="I1164" t="s">
        <v>18</v>
      </c>
      <c r="J1164" t="s">
        <v>27</v>
      </c>
      <c r="K1164">
        <v>104</v>
      </c>
      <c r="L1164" s="14">
        <v>105</v>
      </c>
      <c r="M1164" s="3" cm="1">
        <f t="array" ref="M1164">_xlfn.XLOOKUP(J1164,'US Export Rates'!$C$7:$S$7,_xlfn.XLOOKUP(Rateload!L1164,'US Export Rates'!$A$8:$A$159,'US Export Rates'!$C$8:$S$159,0,0),0,0)</f>
        <v>190.16</v>
      </c>
      <c r="N1164" t="s">
        <v>19</v>
      </c>
      <c r="O1164" t="s">
        <v>59</v>
      </c>
      <c r="P1164" t="s">
        <v>17</v>
      </c>
      <c r="Q1164" t="str">
        <f t="shared" si="18"/>
        <v>('DHL','1/1/2025','1/1/2026','11706','Export','US','NULL','Express','Non-Document','H','104','105',190.16,'Flat','Dell_DHL2025Rates',NULL),</v>
      </c>
    </row>
    <row r="1165" spans="1:17" x14ac:dyDescent="0.3">
      <c r="A1165" t="s">
        <v>14</v>
      </c>
      <c r="B1165" s="1" t="s">
        <v>57</v>
      </c>
      <c r="C1165" s="1" t="s">
        <v>58</v>
      </c>
      <c r="D1165">
        <v>11706</v>
      </c>
      <c r="E1165" t="s">
        <v>15</v>
      </c>
      <c r="F1165" t="s">
        <v>16</v>
      </c>
      <c r="G1165" t="s">
        <v>17</v>
      </c>
      <c r="H1165" t="s">
        <v>33</v>
      </c>
      <c r="I1165" t="s">
        <v>18</v>
      </c>
      <c r="J1165" t="s">
        <v>27</v>
      </c>
      <c r="K1165">
        <v>105</v>
      </c>
      <c r="L1165" s="14">
        <v>106</v>
      </c>
      <c r="M1165" s="3" cm="1">
        <f t="array" ref="M1165">_xlfn.XLOOKUP(J1165,'US Export Rates'!$C$7:$S$7,_xlfn.XLOOKUP(Rateload!L1165,'US Export Rates'!$A$8:$A$159,'US Export Rates'!$C$8:$S$159,0,0),0,0)</f>
        <v>191.92</v>
      </c>
      <c r="N1165" t="s">
        <v>19</v>
      </c>
      <c r="O1165" t="s">
        <v>59</v>
      </c>
      <c r="P1165" t="s">
        <v>17</v>
      </c>
      <c r="Q1165" t="str">
        <f t="shared" si="18"/>
        <v>('DHL','1/1/2025','1/1/2026','11706','Export','US','NULL','Express','Non-Document','H','105','106',191.92,'Flat','Dell_DHL2025Rates',NULL),</v>
      </c>
    </row>
    <row r="1166" spans="1:17" x14ac:dyDescent="0.3">
      <c r="A1166" t="s">
        <v>14</v>
      </c>
      <c r="B1166" s="1" t="s">
        <v>57</v>
      </c>
      <c r="C1166" s="1" t="s">
        <v>58</v>
      </c>
      <c r="D1166">
        <v>11706</v>
      </c>
      <c r="E1166" t="s">
        <v>15</v>
      </c>
      <c r="F1166" t="s">
        <v>16</v>
      </c>
      <c r="G1166" t="s">
        <v>17</v>
      </c>
      <c r="H1166" t="s">
        <v>33</v>
      </c>
      <c r="I1166" t="s">
        <v>18</v>
      </c>
      <c r="J1166" t="s">
        <v>27</v>
      </c>
      <c r="K1166">
        <v>106</v>
      </c>
      <c r="L1166" s="14">
        <v>107</v>
      </c>
      <c r="M1166" s="3" cm="1">
        <f t="array" ref="M1166">_xlfn.XLOOKUP(J1166,'US Export Rates'!$C$7:$S$7,_xlfn.XLOOKUP(Rateload!L1166,'US Export Rates'!$A$8:$A$159,'US Export Rates'!$C$8:$S$159,0,0),0,0)</f>
        <v>193.68</v>
      </c>
      <c r="N1166" t="s">
        <v>19</v>
      </c>
      <c r="O1166" t="s">
        <v>59</v>
      </c>
      <c r="P1166" t="s">
        <v>17</v>
      </c>
      <c r="Q1166" t="str">
        <f t="shared" si="18"/>
        <v>('DHL','1/1/2025','1/1/2026','11706','Export','US','NULL','Express','Non-Document','H','106','107',193.68,'Flat','Dell_DHL2025Rates',NULL),</v>
      </c>
    </row>
    <row r="1167" spans="1:17" x14ac:dyDescent="0.3">
      <c r="A1167" t="s">
        <v>14</v>
      </c>
      <c r="B1167" s="1" t="s">
        <v>57</v>
      </c>
      <c r="C1167" s="1" t="s">
        <v>58</v>
      </c>
      <c r="D1167">
        <v>11706</v>
      </c>
      <c r="E1167" t="s">
        <v>15</v>
      </c>
      <c r="F1167" t="s">
        <v>16</v>
      </c>
      <c r="G1167" t="s">
        <v>17</v>
      </c>
      <c r="H1167" t="s">
        <v>33</v>
      </c>
      <c r="I1167" t="s">
        <v>18</v>
      </c>
      <c r="J1167" t="s">
        <v>27</v>
      </c>
      <c r="K1167">
        <v>107</v>
      </c>
      <c r="L1167" s="14">
        <v>108</v>
      </c>
      <c r="M1167" s="3" cm="1">
        <f t="array" ref="M1167">_xlfn.XLOOKUP(J1167,'US Export Rates'!$C$7:$S$7,_xlfn.XLOOKUP(Rateload!L1167,'US Export Rates'!$A$8:$A$159,'US Export Rates'!$C$8:$S$159,0,0),0,0)</f>
        <v>195.44</v>
      </c>
      <c r="N1167" t="s">
        <v>19</v>
      </c>
      <c r="O1167" t="s">
        <v>59</v>
      </c>
      <c r="P1167" t="s">
        <v>17</v>
      </c>
      <c r="Q1167" t="str">
        <f t="shared" si="18"/>
        <v>('DHL','1/1/2025','1/1/2026','11706','Export','US','NULL','Express','Non-Document','H','107','108',195.44,'Flat','Dell_DHL2025Rates',NULL),</v>
      </c>
    </row>
    <row r="1168" spans="1:17" x14ac:dyDescent="0.3">
      <c r="A1168" t="s">
        <v>14</v>
      </c>
      <c r="B1168" s="1" t="s">
        <v>57</v>
      </c>
      <c r="C1168" s="1" t="s">
        <v>58</v>
      </c>
      <c r="D1168">
        <v>11706</v>
      </c>
      <c r="E1168" t="s">
        <v>15</v>
      </c>
      <c r="F1168" t="s">
        <v>16</v>
      </c>
      <c r="G1168" t="s">
        <v>17</v>
      </c>
      <c r="H1168" t="s">
        <v>33</v>
      </c>
      <c r="I1168" t="s">
        <v>18</v>
      </c>
      <c r="J1168" t="s">
        <v>27</v>
      </c>
      <c r="K1168">
        <v>108</v>
      </c>
      <c r="L1168" s="14">
        <v>109</v>
      </c>
      <c r="M1168" s="3" cm="1">
        <f t="array" ref="M1168">_xlfn.XLOOKUP(J1168,'US Export Rates'!$C$7:$S$7,_xlfn.XLOOKUP(Rateload!L1168,'US Export Rates'!$A$8:$A$159,'US Export Rates'!$C$8:$S$159,0,0),0,0)</f>
        <v>197.2</v>
      </c>
      <c r="N1168" t="s">
        <v>19</v>
      </c>
      <c r="O1168" t="s">
        <v>59</v>
      </c>
      <c r="P1168" t="s">
        <v>17</v>
      </c>
      <c r="Q1168" t="str">
        <f t="shared" si="18"/>
        <v>('DHL','1/1/2025','1/1/2026','11706','Export','US','NULL','Express','Non-Document','H','108','109',197.2,'Flat','Dell_DHL2025Rates',NULL),</v>
      </c>
    </row>
    <row r="1169" spans="1:17" x14ac:dyDescent="0.3">
      <c r="A1169" t="s">
        <v>14</v>
      </c>
      <c r="B1169" s="1" t="s">
        <v>57</v>
      </c>
      <c r="C1169" s="1" t="s">
        <v>58</v>
      </c>
      <c r="D1169">
        <v>11706</v>
      </c>
      <c r="E1169" t="s">
        <v>15</v>
      </c>
      <c r="F1169" t="s">
        <v>16</v>
      </c>
      <c r="G1169" t="s">
        <v>17</v>
      </c>
      <c r="H1169" t="s">
        <v>33</v>
      </c>
      <c r="I1169" t="s">
        <v>18</v>
      </c>
      <c r="J1169" t="s">
        <v>27</v>
      </c>
      <c r="K1169">
        <v>109</v>
      </c>
      <c r="L1169" s="14">
        <v>110</v>
      </c>
      <c r="M1169" s="3" cm="1">
        <f t="array" ref="M1169">_xlfn.XLOOKUP(J1169,'US Export Rates'!$C$7:$S$7,_xlfn.XLOOKUP(Rateload!L1169,'US Export Rates'!$A$8:$A$159,'US Export Rates'!$C$8:$S$159,0,0),0,0)</f>
        <v>198.96</v>
      </c>
      <c r="N1169" t="s">
        <v>19</v>
      </c>
      <c r="O1169" t="s">
        <v>59</v>
      </c>
      <c r="P1169" t="s">
        <v>17</v>
      </c>
      <c r="Q1169" t="str">
        <f t="shared" si="18"/>
        <v>('DHL','1/1/2025','1/1/2026','11706','Export','US','NULL','Express','Non-Document','H','109','110',198.96,'Flat','Dell_DHL2025Rates',NULL),</v>
      </c>
    </row>
    <row r="1170" spans="1:17" x14ac:dyDescent="0.3">
      <c r="A1170" t="s">
        <v>14</v>
      </c>
      <c r="B1170" s="1" t="s">
        <v>57</v>
      </c>
      <c r="C1170" s="1" t="s">
        <v>58</v>
      </c>
      <c r="D1170">
        <v>11706</v>
      </c>
      <c r="E1170" t="s">
        <v>15</v>
      </c>
      <c r="F1170" t="s">
        <v>16</v>
      </c>
      <c r="G1170" t="s">
        <v>17</v>
      </c>
      <c r="H1170" t="s">
        <v>33</v>
      </c>
      <c r="I1170" t="s">
        <v>18</v>
      </c>
      <c r="J1170" t="s">
        <v>27</v>
      </c>
      <c r="K1170">
        <v>110</v>
      </c>
      <c r="L1170" s="14">
        <v>111</v>
      </c>
      <c r="M1170" s="3" cm="1">
        <f t="array" ref="M1170">_xlfn.XLOOKUP(J1170,'US Export Rates'!$C$7:$S$7,_xlfn.XLOOKUP(Rateload!L1170,'US Export Rates'!$A$8:$A$159,'US Export Rates'!$C$8:$S$159,0,0),0,0)</f>
        <v>200.72</v>
      </c>
      <c r="N1170" t="s">
        <v>19</v>
      </c>
      <c r="O1170" t="s">
        <v>59</v>
      </c>
      <c r="P1170" t="s">
        <v>17</v>
      </c>
      <c r="Q1170" t="str">
        <f t="shared" si="18"/>
        <v>('DHL','1/1/2025','1/1/2026','11706','Export','US','NULL','Express','Non-Document','H','110','111',200.72,'Flat','Dell_DHL2025Rates',NULL),</v>
      </c>
    </row>
    <row r="1171" spans="1:17" x14ac:dyDescent="0.3">
      <c r="A1171" t="s">
        <v>14</v>
      </c>
      <c r="B1171" s="1" t="s">
        <v>57</v>
      </c>
      <c r="C1171" s="1" t="s">
        <v>58</v>
      </c>
      <c r="D1171">
        <v>11706</v>
      </c>
      <c r="E1171" t="s">
        <v>15</v>
      </c>
      <c r="F1171" t="s">
        <v>16</v>
      </c>
      <c r="G1171" t="s">
        <v>17</v>
      </c>
      <c r="H1171" t="s">
        <v>33</v>
      </c>
      <c r="I1171" t="s">
        <v>18</v>
      </c>
      <c r="J1171" t="s">
        <v>27</v>
      </c>
      <c r="K1171">
        <v>111</v>
      </c>
      <c r="L1171" s="14">
        <v>112</v>
      </c>
      <c r="M1171" s="3" cm="1">
        <f t="array" ref="M1171">_xlfn.XLOOKUP(J1171,'US Export Rates'!$C$7:$S$7,_xlfn.XLOOKUP(Rateload!L1171,'US Export Rates'!$A$8:$A$159,'US Export Rates'!$C$8:$S$159,0,0),0,0)</f>
        <v>202.48</v>
      </c>
      <c r="N1171" t="s">
        <v>19</v>
      </c>
      <c r="O1171" t="s">
        <v>59</v>
      </c>
      <c r="P1171" t="s">
        <v>17</v>
      </c>
      <c r="Q1171" t="str">
        <f t="shared" si="18"/>
        <v>('DHL','1/1/2025','1/1/2026','11706','Export','US','NULL','Express','Non-Document','H','111','112',202.48,'Flat','Dell_DHL2025Rates',NULL),</v>
      </c>
    </row>
    <row r="1172" spans="1:17" x14ac:dyDescent="0.3">
      <c r="A1172" t="s">
        <v>14</v>
      </c>
      <c r="B1172" s="1" t="s">
        <v>57</v>
      </c>
      <c r="C1172" s="1" t="s">
        <v>58</v>
      </c>
      <c r="D1172">
        <v>11706</v>
      </c>
      <c r="E1172" t="s">
        <v>15</v>
      </c>
      <c r="F1172" t="s">
        <v>16</v>
      </c>
      <c r="G1172" t="s">
        <v>17</v>
      </c>
      <c r="H1172" t="s">
        <v>33</v>
      </c>
      <c r="I1172" t="s">
        <v>18</v>
      </c>
      <c r="J1172" t="s">
        <v>27</v>
      </c>
      <c r="K1172">
        <v>112</v>
      </c>
      <c r="L1172" s="14">
        <v>113</v>
      </c>
      <c r="M1172" s="3" cm="1">
        <f t="array" ref="M1172">_xlfn.XLOOKUP(J1172,'US Export Rates'!$C$7:$S$7,_xlfn.XLOOKUP(Rateload!L1172,'US Export Rates'!$A$8:$A$159,'US Export Rates'!$C$8:$S$159,0,0),0,0)</f>
        <v>204.24</v>
      </c>
      <c r="N1172" t="s">
        <v>19</v>
      </c>
      <c r="O1172" t="s">
        <v>59</v>
      </c>
      <c r="P1172" t="s">
        <v>17</v>
      </c>
      <c r="Q1172" t="str">
        <f t="shared" si="18"/>
        <v>('DHL','1/1/2025','1/1/2026','11706','Export','US','NULL','Express','Non-Document','H','112','113',204.24,'Flat','Dell_DHL2025Rates',NULL),</v>
      </c>
    </row>
    <row r="1173" spans="1:17" x14ac:dyDescent="0.3">
      <c r="A1173" t="s">
        <v>14</v>
      </c>
      <c r="B1173" s="1" t="s">
        <v>57</v>
      </c>
      <c r="C1173" s="1" t="s">
        <v>58</v>
      </c>
      <c r="D1173">
        <v>11706</v>
      </c>
      <c r="E1173" t="s">
        <v>15</v>
      </c>
      <c r="F1173" t="s">
        <v>16</v>
      </c>
      <c r="G1173" t="s">
        <v>17</v>
      </c>
      <c r="H1173" t="s">
        <v>33</v>
      </c>
      <c r="I1173" t="s">
        <v>18</v>
      </c>
      <c r="J1173" t="s">
        <v>27</v>
      </c>
      <c r="K1173">
        <v>113</v>
      </c>
      <c r="L1173" s="14">
        <v>114</v>
      </c>
      <c r="M1173" s="3" cm="1">
        <f t="array" ref="M1173">_xlfn.XLOOKUP(J1173,'US Export Rates'!$C$7:$S$7,_xlfn.XLOOKUP(Rateload!L1173,'US Export Rates'!$A$8:$A$159,'US Export Rates'!$C$8:$S$159,0,0),0,0)</f>
        <v>206</v>
      </c>
      <c r="N1173" t="s">
        <v>19</v>
      </c>
      <c r="O1173" t="s">
        <v>59</v>
      </c>
      <c r="P1173" t="s">
        <v>17</v>
      </c>
      <c r="Q1173" t="str">
        <f t="shared" si="18"/>
        <v>('DHL','1/1/2025','1/1/2026','11706','Export','US','NULL','Express','Non-Document','H','113','114',206,'Flat','Dell_DHL2025Rates',NULL),</v>
      </c>
    </row>
    <row r="1174" spans="1:17" x14ac:dyDescent="0.3">
      <c r="A1174" t="s">
        <v>14</v>
      </c>
      <c r="B1174" s="1" t="s">
        <v>57</v>
      </c>
      <c r="C1174" s="1" t="s">
        <v>58</v>
      </c>
      <c r="D1174">
        <v>11706</v>
      </c>
      <c r="E1174" t="s">
        <v>15</v>
      </c>
      <c r="F1174" t="s">
        <v>16</v>
      </c>
      <c r="G1174" t="s">
        <v>17</v>
      </c>
      <c r="H1174" t="s">
        <v>33</v>
      </c>
      <c r="I1174" t="s">
        <v>18</v>
      </c>
      <c r="J1174" t="s">
        <v>27</v>
      </c>
      <c r="K1174">
        <v>114</v>
      </c>
      <c r="L1174" s="14">
        <v>115</v>
      </c>
      <c r="M1174" s="3" cm="1">
        <f t="array" ref="M1174">_xlfn.XLOOKUP(J1174,'US Export Rates'!$C$7:$S$7,_xlfn.XLOOKUP(Rateload!L1174,'US Export Rates'!$A$8:$A$159,'US Export Rates'!$C$8:$S$159,0,0),0,0)</f>
        <v>207.76</v>
      </c>
      <c r="N1174" t="s">
        <v>19</v>
      </c>
      <c r="O1174" t="s">
        <v>59</v>
      </c>
      <c r="P1174" t="s">
        <v>17</v>
      </c>
      <c r="Q1174" t="str">
        <f t="shared" si="18"/>
        <v>('DHL','1/1/2025','1/1/2026','11706','Export','US','NULL','Express','Non-Document','H','114','115',207.76,'Flat','Dell_DHL2025Rates',NULL),</v>
      </c>
    </row>
    <row r="1175" spans="1:17" x14ac:dyDescent="0.3">
      <c r="A1175" t="s">
        <v>14</v>
      </c>
      <c r="B1175" s="1" t="s">
        <v>57</v>
      </c>
      <c r="C1175" s="1" t="s">
        <v>58</v>
      </c>
      <c r="D1175">
        <v>11706</v>
      </c>
      <c r="E1175" t="s">
        <v>15</v>
      </c>
      <c r="F1175" t="s">
        <v>16</v>
      </c>
      <c r="G1175" t="s">
        <v>17</v>
      </c>
      <c r="H1175" t="s">
        <v>33</v>
      </c>
      <c r="I1175" t="s">
        <v>18</v>
      </c>
      <c r="J1175" t="s">
        <v>27</v>
      </c>
      <c r="K1175">
        <v>115</v>
      </c>
      <c r="L1175" s="14">
        <v>116</v>
      </c>
      <c r="M1175" s="3" cm="1">
        <f t="array" ref="M1175">_xlfn.XLOOKUP(J1175,'US Export Rates'!$C$7:$S$7,_xlfn.XLOOKUP(Rateload!L1175,'US Export Rates'!$A$8:$A$159,'US Export Rates'!$C$8:$S$159,0,0),0,0)</f>
        <v>209.52</v>
      </c>
      <c r="N1175" t="s">
        <v>19</v>
      </c>
      <c r="O1175" t="s">
        <v>59</v>
      </c>
      <c r="P1175" t="s">
        <v>17</v>
      </c>
      <c r="Q1175" t="str">
        <f t="shared" si="18"/>
        <v>('DHL','1/1/2025','1/1/2026','11706','Export','US','NULL','Express','Non-Document','H','115','116',209.52,'Flat','Dell_DHL2025Rates',NULL),</v>
      </c>
    </row>
    <row r="1176" spans="1:17" x14ac:dyDescent="0.3">
      <c r="A1176" t="s">
        <v>14</v>
      </c>
      <c r="B1176" s="1" t="s">
        <v>57</v>
      </c>
      <c r="C1176" s="1" t="s">
        <v>58</v>
      </c>
      <c r="D1176">
        <v>11706</v>
      </c>
      <c r="E1176" t="s">
        <v>15</v>
      </c>
      <c r="F1176" t="s">
        <v>16</v>
      </c>
      <c r="G1176" t="s">
        <v>17</v>
      </c>
      <c r="H1176" t="s">
        <v>33</v>
      </c>
      <c r="I1176" t="s">
        <v>18</v>
      </c>
      <c r="J1176" t="s">
        <v>27</v>
      </c>
      <c r="K1176">
        <v>116</v>
      </c>
      <c r="L1176" s="14">
        <v>117</v>
      </c>
      <c r="M1176" s="3" cm="1">
        <f t="array" ref="M1176">_xlfn.XLOOKUP(J1176,'US Export Rates'!$C$7:$S$7,_xlfn.XLOOKUP(Rateload!L1176,'US Export Rates'!$A$8:$A$159,'US Export Rates'!$C$8:$S$159,0,0),0,0)</f>
        <v>211.28</v>
      </c>
      <c r="N1176" t="s">
        <v>19</v>
      </c>
      <c r="O1176" t="s">
        <v>59</v>
      </c>
      <c r="P1176" t="s">
        <v>17</v>
      </c>
      <c r="Q1176" t="str">
        <f t="shared" si="18"/>
        <v>('DHL','1/1/2025','1/1/2026','11706','Export','US','NULL','Express','Non-Document','H','116','117',211.28,'Flat','Dell_DHL2025Rates',NULL),</v>
      </c>
    </row>
    <row r="1177" spans="1:17" x14ac:dyDescent="0.3">
      <c r="A1177" t="s">
        <v>14</v>
      </c>
      <c r="B1177" s="1" t="s">
        <v>57</v>
      </c>
      <c r="C1177" s="1" t="s">
        <v>58</v>
      </c>
      <c r="D1177">
        <v>11706</v>
      </c>
      <c r="E1177" t="s">
        <v>15</v>
      </c>
      <c r="F1177" t="s">
        <v>16</v>
      </c>
      <c r="G1177" t="s">
        <v>17</v>
      </c>
      <c r="H1177" t="s">
        <v>33</v>
      </c>
      <c r="I1177" t="s">
        <v>18</v>
      </c>
      <c r="J1177" t="s">
        <v>27</v>
      </c>
      <c r="K1177">
        <v>117</v>
      </c>
      <c r="L1177" s="14">
        <v>118</v>
      </c>
      <c r="M1177" s="3" cm="1">
        <f t="array" ref="M1177">_xlfn.XLOOKUP(J1177,'US Export Rates'!$C$7:$S$7,_xlfn.XLOOKUP(Rateload!L1177,'US Export Rates'!$A$8:$A$159,'US Export Rates'!$C$8:$S$159,0,0),0,0)</f>
        <v>213.04</v>
      </c>
      <c r="N1177" t="s">
        <v>19</v>
      </c>
      <c r="O1177" t="s">
        <v>59</v>
      </c>
      <c r="P1177" t="s">
        <v>17</v>
      </c>
      <c r="Q1177" t="str">
        <f t="shared" si="18"/>
        <v>('DHL','1/1/2025','1/1/2026','11706','Export','US','NULL','Express','Non-Document','H','117','118',213.04,'Flat','Dell_DHL2025Rates',NULL),</v>
      </c>
    </row>
    <row r="1178" spans="1:17" x14ac:dyDescent="0.3">
      <c r="A1178" t="s">
        <v>14</v>
      </c>
      <c r="B1178" s="1" t="s">
        <v>57</v>
      </c>
      <c r="C1178" s="1" t="s">
        <v>58</v>
      </c>
      <c r="D1178">
        <v>11706</v>
      </c>
      <c r="E1178" t="s">
        <v>15</v>
      </c>
      <c r="F1178" t="s">
        <v>16</v>
      </c>
      <c r="G1178" t="s">
        <v>17</v>
      </c>
      <c r="H1178" t="s">
        <v>33</v>
      </c>
      <c r="I1178" t="s">
        <v>18</v>
      </c>
      <c r="J1178" t="s">
        <v>27</v>
      </c>
      <c r="K1178">
        <v>118</v>
      </c>
      <c r="L1178" s="14">
        <v>119</v>
      </c>
      <c r="M1178" s="3" cm="1">
        <f t="array" ref="M1178">_xlfn.XLOOKUP(J1178,'US Export Rates'!$C$7:$S$7,_xlfn.XLOOKUP(Rateload!L1178,'US Export Rates'!$A$8:$A$159,'US Export Rates'!$C$8:$S$159,0,0),0,0)</f>
        <v>214.8</v>
      </c>
      <c r="N1178" t="s">
        <v>19</v>
      </c>
      <c r="O1178" t="s">
        <v>59</v>
      </c>
      <c r="P1178" t="s">
        <v>17</v>
      </c>
      <c r="Q1178" t="str">
        <f t="shared" si="18"/>
        <v>('DHL','1/1/2025','1/1/2026','11706','Export','US','NULL','Express','Non-Document','H','118','119',214.8,'Flat','Dell_DHL2025Rates',NULL),</v>
      </c>
    </row>
    <row r="1179" spans="1:17" x14ac:dyDescent="0.3">
      <c r="A1179" t="s">
        <v>14</v>
      </c>
      <c r="B1179" s="1" t="s">
        <v>57</v>
      </c>
      <c r="C1179" s="1" t="s">
        <v>58</v>
      </c>
      <c r="D1179">
        <v>11706</v>
      </c>
      <c r="E1179" t="s">
        <v>15</v>
      </c>
      <c r="F1179" t="s">
        <v>16</v>
      </c>
      <c r="G1179" t="s">
        <v>17</v>
      </c>
      <c r="H1179" t="s">
        <v>33</v>
      </c>
      <c r="I1179" t="s">
        <v>18</v>
      </c>
      <c r="J1179" t="s">
        <v>27</v>
      </c>
      <c r="K1179">
        <v>119</v>
      </c>
      <c r="L1179" s="14">
        <v>120</v>
      </c>
      <c r="M1179" s="3" cm="1">
        <f t="array" ref="M1179">_xlfn.XLOOKUP(J1179,'US Export Rates'!$C$7:$S$7,_xlfn.XLOOKUP(Rateload!L1179,'US Export Rates'!$A$8:$A$159,'US Export Rates'!$C$8:$S$159,0,0),0,0)</f>
        <v>216.56</v>
      </c>
      <c r="N1179" t="s">
        <v>19</v>
      </c>
      <c r="O1179" t="s">
        <v>59</v>
      </c>
      <c r="P1179" t="s">
        <v>17</v>
      </c>
      <c r="Q1179" t="str">
        <f t="shared" si="18"/>
        <v>('DHL','1/1/2025','1/1/2026','11706','Export','US','NULL','Express','Non-Document','H','119','120',216.56,'Flat','Dell_DHL2025Rates',NULL),</v>
      </c>
    </row>
    <row r="1180" spans="1:17" x14ac:dyDescent="0.3">
      <c r="A1180" t="s">
        <v>14</v>
      </c>
      <c r="B1180" s="1" t="s">
        <v>57</v>
      </c>
      <c r="C1180" s="1" t="s">
        <v>58</v>
      </c>
      <c r="D1180">
        <v>11706</v>
      </c>
      <c r="E1180" t="s">
        <v>15</v>
      </c>
      <c r="F1180" t="s">
        <v>16</v>
      </c>
      <c r="G1180" t="s">
        <v>17</v>
      </c>
      <c r="H1180" t="s">
        <v>33</v>
      </c>
      <c r="I1180" t="s">
        <v>18</v>
      </c>
      <c r="J1180" t="s">
        <v>27</v>
      </c>
      <c r="K1180">
        <v>120</v>
      </c>
      <c r="L1180" s="14">
        <v>121</v>
      </c>
      <c r="M1180" s="3" cm="1">
        <f t="array" ref="M1180">_xlfn.XLOOKUP(J1180,'US Export Rates'!$C$7:$S$7,_xlfn.XLOOKUP(Rateload!L1180,'US Export Rates'!$A$8:$A$159,'US Export Rates'!$C$8:$S$159,0,0),0,0)</f>
        <v>218.32</v>
      </c>
      <c r="N1180" t="s">
        <v>19</v>
      </c>
      <c r="O1180" t="s">
        <v>59</v>
      </c>
      <c r="P1180" t="s">
        <v>17</v>
      </c>
      <c r="Q1180" t="str">
        <f t="shared" si="18"/>
        <v>('DHL','1/1/2025','1/1/2026','11706','Export','US','NULL','Express','Non-Document','H','120','121',218.32,'Flat','Dell_DHL2025Rates',NULL),</v>
      </c>
    </row>
    <row r="1181" spans="1:17" x14ac:dyDescent="0.3">
      <c r="A1181" t="s">
        <v>14</v>
      </c>
      <c r="B1181" s="1" t="s">
        <v>57</v>
      </c>
      <c r="C1181" s="1" t="s">
        <v>58</v>
      </c>
      <c r="D1181">
        <v>11706</v>
      </c>
      <c r="E1181" t="s">
        <v>15</v>
      </c>
      <c r="F1181" t="s">
        <v>16</v>
      </c>
      <c r="G1181" t="s">
        <v>17</v>
      </c>
      <c r="H1181" t="s">
        <v>33</v>
      </c>
      <c r="I1181" t="s">
        <v>18</v>
      </c>
      <c r="J1181" t="s">
        <v>27</v>
      </c>
      <c r="K1181">
        <v>121</v>
      </c>
      <c r="L1181" s="14">
        <v>122</v>
      </c>
      <c r="M1181" s="3" cm="1">
        <f t="array" ref="M1181">_xlfn.XLOOKUP(J1181,'US Export Rates'!$C$7:$S$7,_xlfn.XLOOKUP(Rateload!L1181,'US Export Rates'!$A$8:$A$159,'US Export Rates'!$C$8:$S$159,0,0),0,0)</f>
        <v>220.08</v>
      </c>
      <c r="N1181" t="s">
        <v>19</v>
      </c>
      <c r="O1181" t="s">
        <v>59</v>
      </c>
      <c r="P1181" t="s">
        <v>17</v>
      </c>
      <c r="Q1181" t="str">
        <f t="shared" si="18"/>
        <v>('DHL','1/1/2025','1/1/2026','11706','Export','US','NULL','Express','Non-Document','H','121','122',220.08,'Flat','Dell_DHL2025Rates',NULL),</v>
      </c>
    </row>
    <row r="1182" spans="1:17" x14ac:dyDescent="0.3">
      <c r="A1182" t="s">
        <v>14</v>
      </c>
      <c r="B1182" s="1" t="s">
        <v>57</v>
      </c>
      <c r="C1182" s="1" t="s">
        <v>58</v>
      </c>
      <c r="D1182">
        <v>11706</v>
      </c>
      <c r="E1182" t="s">
        <v>15</v>
      </c>
      <c r="F1182" t="s">
        <v>16</v>
      </c>
      <c r="G1182" t="s">
        <v>17</v>
      </c>
      <c r="H1182" t="s">
        <v>33</v>
      </c>
      <c r="I1182" t="s">
        <v>18</v>
      </c>
      <c r="J1182" t="s">
        <v>27</v>
      </c>
      <c r="K1182">
        <v>122</v>
      </c>
      <c r="L1182" s="14">
        <v>123</v>
      </c>
      <c r="M1182" s="3" cm="1">
        <f t="array" ref="M1182">_xlfn.XLOOKUP(J1182,'US Export Rates'!$C$7:$S$7,_xlfn.XLOOKUP(Rateload!L1182,'US Export Rates'!$A$8:$A$159,'US Export Rates'!$C$8:$S$159,0,0),0,0)</f>
        <v>221.84</v>
      </c>
      <c r="N1182" t="s">
        <v>19</v>
      </c>
      <c r="O1182" t="s">
        <v>59</v>
      </c>
      <c r="P1182" t="s">
        <v>17</v>
      </c>
      <c r="Q1182" t="str">
        <f t="shared" si="18"/>
        <v>('DHL','1/1/2025','1/1/2026','11706','Export','US','NULL','Express','Non-Document','H','122','123',221.84,'Flat','Dell_DHL2025Rates',NULL),</v>
      </c>
    </row>
    <row r="1183" spans="1:17" x14ac:dyDescent="0.3">
      <c r="A1183" t="s">
        <v>14</v>
      </c>
      <c r="B1183" s="1" t="s">
        <v>57</v>
      </c>
      <c r="C1183" s="1" t="s">
        <v>58</v>
      </c>
      <c r="D1183">
        <v>11706</v>
      </c>
      <c r="E1183" t="s">
        <v>15</v>
      </c>
      <c r="F1183" t="s">
        <v>16</v>
      </c>
      <c r="G1183" t="s">
        <v>17</v>
      </c>
      <c r="H1183" t="s">
        <v>33</v>
      </c>
      <c r="I1183" t="s">
        <v>18</v>
      </c>
      <c r="J1183" t="s">
        <v>27</v>
      </c>
      <c r="K1183">
        <v>123</v>
      </c>
      <c r="L1183" s="14">
        <v>124</v>
      </c>
      <c r="M1183" s="3" cm="1">
        <f t="array" ref="M1183">_xlfn.XLOOKUP(J1183,'US Export Rates'!$C$7:$S$7,_xlfn.XLOOKUP(Rateload!L1183,'US Export Rates'!$A$8:$A$159,'US Export Rates'!$C$8:$S$159,0,0),0,0)</f>
        <v>223.6</v>
      </c>
      <c r="N1183" t="s">
        <v>19</v>
      </c>
      <c r="O1183" t="s">
        <v>59</v>
      </c>
      <c r="P1183" t="s">
        <v>17</v>
      </c>
      <c r="Q1183" t="str">
        <f t="shared" si="18"/>
        <v>('DHL','1/1/2025','1/1/2026','11706','Export','US','NULL','Express','Non-Document','H','123','124',223.6,'Flat','Dell_DHL2025Rates',NULL),</v>
      </c>
    </row>
    <row r="1184" spans="1:17" x14ac:dyDescent="0.3">
      <c r="A1184" t="s">
        <v>14</v>
      </c>
      <c r="B1184" s="1" t="s">
        <v>57</v>
      </c>
      <c r="C1184" s="1" t="s">
        <v>58</v>
      </c>
      <c r="D1184">
        <v>11706</v>
      </c>
      <c r="E1184" t="s">
        <v>15</v>
      </c>
      <c r="F1184" t="s">
        <v>16</v>
      </c>
      <c r="G1184" t="s">
        <v>17</v>
      </c>
      <c r="H1184" t="s">
        <v>33</v>
      </c>
      <c r="I1184" t="s">
        <v>18</v>
      </c>
      <c r="J1184" t="s">
        <v>27</v>
      </c>
      <c r="K1184">
        <v>124</v>
      </c>
      <c r="L1184" s="14">
        <v>125</v>
      </c>
      <c r="M1184" s="3" cm="1">
        <f t="array" ref="M1184">_xlfn.XLOOKUP(J1184,'US Export Rates'!$C$7:$S$7,_xlfn.XLOOKUP(Rateload!L1184,'US Export Rates'!$A$8:$A$159,'US Export Rates'!$C$8:$S$159,0,0),0,0)</f>
        <v>225.36</v>
      </c>
      <c r="N1184" t="s">
        <v>19</v>
      </c>
      <c r="O1184" t="s">
        <v>59</v>
      </c>
      <c r="P1184" t="s">
        <v>17</v>
      </c>
      <c r="Q1184" t="str">
        <f t="shared" si="18"/>
        <v>('DHL','1/1/2025','1/1/2026','11706','Export','US','NULL','Express','Non-Document','H','124','125',225.36,'Flat','Dell_DHL2025Rates',NULL),</v>
      </c>
    </row>
    <row r="1185" spans="1:17" x14ac:dyDescent="0.3">
      <c r="A1185" t="s">
        <v>14</v>
      </c>
      <c r="B1185" s="1" t="s">
        <v>57</v>
      </c>
      <c r="C1185" s="1" t="s">
        <v>58</v>
      </c>
      <c r="D1185">
        <v>11706</v>
      </c>
      <c r="E1185" t="s">
        <v>15</v>
      </c>
      <c r="F1185" t="s">
        <v>16</v>
      </c>
      <c r="G1185" t="s">
        <v>17</v>
      </c>
      <c r="H1185" t="s">
        <v>33</v>
      </c>
      <c r="I1185" t="s">
        <v>18</v>
      </c>
      <c r="J1185" t="s">
        <v>27</v>
      </c>
      <c r="K1185">
        <v>125</v>
      </c>
      <c r="L1185" s="14">
        <v>126</v>
      </c>
      <c r="M1185" s="3" cm="1">
        <f t="array" ref="M1185">_xlfn.XLOOKUP(J1185,'US Export Rates'!$C$7:$S$7,_xlfn.XLOOKUP(Rateload!L1185,'US Export Rates'!$A$8:$A$159,'US Export Rates'!$C$8:$S$159,0,0),0,0)</f>
        <v>227.12</v>
      </c>
      <c r="N1185" t="s">
        <v>19</v>
      </c>
      <c r="O1185" t="s">
        <v>59</v>
      </c>
      <c r="P1185" t="s">
        <v>17</v>
      </c>
      <c r="Q1185" t="str">
        <f t="shared" si="18"/>
        <v>('DHL','1/1/2025','1/1/2026','11706','Export','US','NULL','Express','Non-Document','H','125','126',227.12,'Flat','Dell_DHL2025Rates',NULL),</v>
      </c>
    </row>
    <row r="1186" spans="1:17" x14ac:dyDescent="0.3">
      <c r="A1186" t="s">
        <v>14</v>
      </c>
      <c r="B1186" s="1" t="s">
        <v>57</v>
      </c>
      <c r="C1186" s="1" t="s">
        <v>58</v>
      </c>
      <c r="D1186">
        <v>11706</v>
      </c>
      <c r="E1186" t="s">
        <v>15</v>
      </c>
      <c r="F1186" t="s">
        <v>16</v>
      </c>
      <c r="G1186" t="s">
        <v>17</v>
      </c>
      <c r="H1186" t="s">
        <v>33</v>
      </c>
      <c r="I1186" t="s">
        <v>18</v>
      </c>
      <c r="J1186" t="s">
        <v>27</v>
      </c>
      <c r="K1186">
        <v>126</v>
      </c>
      <c r="L1186" s="14">
        <v>127</v>
      </c>
      <c r="M1186" s="3" cm="1">
        <f t="array" ref="M1186">_xlfn.XLOOKUP(J1186,'US Export Rates'!$C$7:$S$7,_xlfn.XLOOKUP(Rateload!L1186,'US Export Rates'!$A$8:$A$159,'US Export Rates'!$C$8:$S$159,0,0),0,0)</f>
        <v>228.88</v>
      </c>
      <c r="N1186" t="s">
        <v>19</v>
      </c>
      <c r="O1186" t="s">
        <v>59</v>
      </c>
      <c r="P1186" t="s">
        <v>17</v>
      </c>
      <c r="Q1186" t="str">
        <f t="shared" si="18"/>
        <v>('DHL','1/1/2025','1/1/2026','11706','Export','US','NULL','Express','Non-Document','H','126','127',228.88,'Flat','Dell_DHL2025Rates',NULL),</v>
      </c>
    </row>
    <row r="1187" spans="1:17" x14ac:dyDescent="0.3">
      <c r="A1187" t="s">
        <v>14</v>
      </c>
      <c r="B1187" s="1" t="s">
        <v>57</v>
      </c>
      <c r="C1187" s="1" t="s">
        <v>58</v>
      </c>
      <c r="D1187">
        <v>11706</v>
      </c>
      <c r="E1187" t="s">
        <v>15</v>
      </c>
      <c r="F1187" t="s">
        <v>16</v>
      </c>
      <c r="G1187" t="s">
        <v>17</v>
      </c>
      <c r="H1187" t="s">
        <v>33</v>
      </c>
      <c r="I1187" t="s">
        <v>18</v>
      </c>
      <c r="J1187" t="s">
        <v>27</v>
      </c>
      <c r="K1187">
        <v>127</v>
      </c>
      <c r="L1187" s="14">
        <v>128</v>
      </c>
      <c r="M1187" s="3" cm="1">
        <f t="array" ref="M1187">_xlfn.XLOOKUP(J1187,'US Export Rates'!$C$7:$S$7,_xlfn.XLOOKUP(Rateload!L1187,'US Export Rates'!$A$8:$A$159,'US Export Rates'!$C$8:$S$159,0,0),0,0)</f>
        <v>230.64</v>
      </c>
      <c r="N1187" t="s">
        <v>19</v>
      </c>
      <c r="O1187" t="s">
        <v>59</v>
      </c>
      <c r="P1187" t="s">
        <v>17</v>
      </c>
      <c r="Q1187" t="str">
        <f t="shared" si="18"/>
        <v>('DHL','1/1/2025','1/1/2026','11706','Export','US','NULL','Express','Non-Document','H','127','128',230.64,'Flat','Dell_DHL2025Rates',NULL),</v>
      </c>
    </row>
    <row r="1188" spans="1:17" x14ac:dyDescent="0.3">
      <c r="A1188" t="s">
        <v>14</v>
      </c>
      <c r="B1188" s="1" t="s">
        <v>57</v>
      </c>
      <c r="C1188" s="1" t="s">
        <v>58</v>
      </c>
      <c r="D1188">
        <v>11706</v>
      </c>
      <c r="E1188" t="s">
        <v>15</v>
      </c>
      <c r="F1188" t="s">
        <v>16</v>
      </c>
      <c r="G1188" t="s">
        <v>17</v>
      </c>
      <c r="H1188" t="s">
        <v>33</v>
      </c>
      <c r="I1188" t="s">
        <v>18</v>
      </c>
      <c r="J1188" t="s">
        <v>27</v>
      </c>
      <c r="K1188">
        <v>128</v>
      </c>
      <c r="L1188" s="14">
        <v>129</v>
      </c>
      <c r="M1188" s="3" cm="1">
        <f t="array" ref="M1188">_xlfn.XLOOKUP(J1188,'US Export Rates'!$C$7:$S$7,_xlfn.XLOOKUP(Rateload!L1188,'US Export Rates'!$A$8:$A$159,'US Export Rates'!$C$8:$S$159,0,0),0,0)</f>
        <v>232.4</v>
      </c>
      <c r="N1188" t="s">
        <v>19</v>
      </c>
      <c r="O1188" t="s">
        <v>59</v>
      </c>
      <c r="P1188" t="s">
        <v>17</v>
      </c>
      <c r="Q1188" t="str">
        <f t="shared" si="18"/>
        <v>('DHL','1/1/2025','1/1/2026','11706','Export','US','NULL','Express','Non-Document','H','128','129',232.4,'Flat','Dell_DHL2025Rates',NULL),</v>
      </c>
    </row>
    <row r="1189" spans="1:17" x14ac:dyDescent="0.3">
      <c r="A1189" t="s">
        <v>14</v>
      </c>
      <c r="B1189" s="1" t="s">
        <v>57</v>
      </c>
      <c r="C1189" s="1" t="s">
        <v>58</v>
      </c>
      <c r="D1189">
        <v>11706</v>
      </c>
      <c r="E1189" t="s">
        <v>15</v>
      </c>
      <c r="F1189" t="s">
        <v>16</v>
      </c>
      <c r="G1189" t="s">
        <v>17</v>
      </c>
      <c r="H1189" t="s">
        <v>33</v>
      </c>
      <c r="I1189" t="s">
        <v>18</v>
      </c>
      <c r="J1189" t="s">
        <v>27</v>
      </c>
      <c r="K1189">
        <v>129</v>
      </c>
      <c r="L1189" s="14">
        <v>130</v>
      </c>
      <c r="M1189" s="3" cm="1">
        <f t="array" ref="M1189">_xlfn.XLOOKUP(J1189,'US Export Rates'!$C$7:$S$7,_xlfn.XLOOKUP(Rateload!L1189,'US Export Rates'!$A$8:$A$159,'US Export Rates'!$C$8:$S$159,0,0),0,0)</f>
        <v>234.16</v>
      </c>
      <c r="N1189" t="s">
        <v>19</v>
      </c>
      <c r="O1189" t="s">
        <v>59</v>
      </c>
      <c r="P1189" t="s">
        <v>17</v>
      </c>
      <c r="Q1189" t="str">
        <f t="shared" si="18"/>
        <v>('DHL','1/1/2025','1/1/2026','11706','Export','US','NULL','Express','Non-Document','H','129','130',234.16,'Flat','Dell_DHL2025Rates',NULL),</v>
      </c>
    </row>
    <row r="1190" spans="1:17" x14ac:dyDescent="0.3">
      <c r="A1190" t="s">
        <v>14</v>
      </c>
      <c r="B1190" s="1" t="s">
        <v>57</v>
      </c>
      <c r="C1190" s="1" t="s">
        <v>58</v>
      </c>
      <c r="D1190">
        <v>11706</v>
      </c>
      <c r="E1190" t="s">
        <v>15</v>
      </c>
      <c r="F1190" t="s">
        <v>16</v>
      </c>
      <c r="G1190" t="s">
        <v>17</v>
      </c>
      <c r="H1190" t="s">
        <v>33</v>
      </c>
      <c r="I1190" t="s">
        <v>18</v>
      </c>
      <c r="J1190" t="s">
        <v>27</v>
      </c>
      <c r="K1190">
        <v>130</v>
      </c>
      <c r="L1190" s="14">
        <v>131</v>
      </c>
      <c r="M1190" s="3" cm="1">
        <f t="array" ref="M1190">_xlfn.XLOOKUP(J1190,'US Export Rates'!$C$7:$S$7,_xlfn.XLOOKUP(Rateload!L1190,'US Export Rates'!$A$8:$A$159,'US Export Rates'!$C$8:$S$159,0,0),0,0)</f>
        <v>235.92</v>
      </c>
      <c r="N1190" t="s">
        <v>19</v>
      </c>
      <c r="O1190" t="s">
        <v>59</v>
      </c>
      <c r="P1190" t="s">
        <v>17</v>
      </c>
      <c r="Q1190" t="str">
        <f t="shared" si="18"/>
        <v>('DHL','1/1/2025','1/1/2026','11706','Export','US','NULL','Express','Non-Document','H','130','131',235.92,'Flat','Dell_DHL2025Rates',NULL),</v>
      </c>
    </row>
    <row r="1191" spans="1:17" x14ac:dyDescent="0.3">
      <c r="A1191" t="s">
        <v>14</v>
      </c>
      <c r="B1191" s="1" t="s">
        <v>57</v>
      </c>
      <c r="C1191" s="1" t="s">
        <v>58</v>
      </c>
      <c r="D1191">
        <v>11706</v>
      </c>
      <c r="E1191" t="s">
        <v>15</v>
      </c>
      <c r="F1191" t="s">
        <v>16</v>
      </c>
      <c r="G1191" t="s">
        <v>17</v>
      </c>
      <c r="H1191" t="s">
        <v>33</v>
      </c>
      <c r="I1191" t="s">
        <v>18</v>
      </c>
      <c r="J1191" t="s">
        <v>27</v>
      </c>
      <c r="K1191">
        <v>131</v>
      </c>
      <c r="L1191" s="14">
        <v>132</v>
      </c>
      <c r="M1191" s="3" cm="1">
        <f t="array" ref="M1191">_xlfn.XLOOKUP(J1191,'US Export Rates'!$C$7:$S$7,_xlfn.XLOOKUP(Rateload!L1191,'US Export Rates'!$A$8:$A$159,'US Export Rates'!$C$8:$S$159,0,0),0,0)</f>
        <v>237.68</v>
      </c>
      <c r="N1191" t="s">
        <v>19</v>
      </c>
      <c r="O1191" t="s">
        <v>59</v>
      </c>
      <c r="P1191" t="s">
        <v>17</v>
      </c>
      <c r="Q1191" t="str">
        <f t="shared" si="18"/>
        <v>('DHL','1/1/2025','1/1/2026','11706','Export','US','NULL','Express','Non-Document','H','131','132',237.68,'Flat','Dell_DHL2025Rates',NULL),</v>
      </c>
    </row>
    <row r="1192" spans="1:17" x14ac:dyDescent="0.3">
      <c r="A1192" t="s">
        <v>14</v>
      </c>
      <c r="B1192" s="1" t="s">
        <v>57</v>
      </c>
      <c r="C1192" s="1" t="s">
        <v>58</v>
      </c>
      <c r="D1192">
        <v>11706</v>
      </c>
      <c r="E1192" t="s">
        <v>15</v>
      </c>
      <c r="F1192" t="s">
        <v>16</v>
      </c>
      <c r="G1192" t="s">
        <v>17</v>
      </c>
      <c r="H1192" t="s">
        <v>33</v>
      </c>
      <c r="I1192" t="s">
        <v>18</v>
      </c>
      <c r="J1192" t="s">
        <v>27</v>
      </c>
      <c r="K1192">
        <v>132</v>
      </c>
      <c r="L1192" s="14">
        <v>133</v>
      </c>
      <c r="M1192" s="3" cm="1">
        <f t="array" ref="M1192">_xlfn.XLOOKUP(J1192,'US Export Rates'!$C$7:$S$7,_xlfn.XLOOKUP(Rateload!L1192,'US Export Rates'!$A$8:$A$159,'US Export Rates'!$C$8:$S$159,0,0),0,0)</f>
        <v>239.44</v>
      </c>
      <c r="N1192" t="s">
        <v>19</v>
      </c>
      <c r="O1192" t="s">
        <v>59</v>
      </c>
      <c r="P1192" t="s">
        <v>17</v>
      </c>
      <c r="Q1192" t="str">
        <f t="shared" si="18"/>
        <v>('DHL','1/1/2025','1/1/2026','11706','Export','US','NULL','Express','Non-Document','H','132','133',239.44,'Flat','Dell_DHL2025Rates',NULL),</v>
      </c>
    </row>
    <row r="1193" spans="1:17" x14ac:dyDescent="0.3">
      <c r="A1193" t="s">
        <v>14</v>
      </c>
      <c r="B1193" s="1" t="s">
        <v>57</v>
      </c>
      <c r="C1193" s="1" t="s">
        <v>58</v>
      </c>
      <c r="D1193">
        <v>11706</v>
      </c>
      <c r="E1193" t="s">
        <v>15</v>
      </c>
      <c r="F1193" t="s">
        <v>16</v>
      </c>
      <c r="G1193" t="s">
        <v>17</v>
      </c>
      <c r="H1193" t="s">
        <v>33</v>
      </c>
      <c r="I1193" t="s">
        <v>18</v>
      </c>
      <c r="J1193" t="s">
        <v>27</v>
      </c>
      <c r="K1193">
        <v>133</v>
      </c>
      <c r="L1193" s="14">
        <v>134</v>
      </c>
      <c r="M1193" s="3" cm="1">
        <f t="array" ref="M1193">_xlfn.XLOOKUP(J1193,'US Export Rates'!$C$7:$S$7,_xlfn.XLOOKUP(Rateload!L1193,'US Export Rates'!$A$8:$A$159,'US Export Rates'!$C$8:$S$159,0,0),0,0)</f>
        <v>241.2</v>
      </c>
      <c r="N1193" t="s">
        <v>19</v>
      </c>
      <c r="O1193" t="s">
        <v>59</v>
      </c>
      <c r="P1193" t="s">
        <v>17</v>
      </c>
      <c r="Q1193" t="str">
        <f t="shared" si="18"/>
        <v>('DHL','1/1/2025','1/1/2026','11706','Export','US','NULL','Express','Non-Document','H','133','134',241.2,'Flat','Dell_DHL2025Rates',NULL),</v>
      </c>
    </row>
    <row r="1194" spans="1:17" x14ac:dyDescent="0.3">
      <c r="A1194" t="s">
        <v>14</v>
      </c>
      <c r="B1194" s="1" t="s">
        <v>57</v>
      </c>
      <c r="C1194" s="1" t="s">
        <v>58</v>
      </c>
      <c r="D1194">
        <v>11706</v>
      </c>
      <c r="E1194" t="s">
        <v>15</v>
      </c>
      <c r="F1194" t="s">
        <v>16</v>
      </c>
      <c r="G1194" t="s">
        <v>17</v>
      </c>
      <c r="H1194" t="s">
        <v>33</v>
      </c>
      <c r="I1194" t="s">
        <v>18</v>
      </c>
      <c r="J1194" t="s">
        <v>27</v>
      </c>
      <c r="K1194">
        <v>134</v>
      </c>
      <c r="L1194" s="14">
        <v>135</v>
      </c>
      <c r="M1194" s="3" cm="1">
        <f t="array" ref="M1194">_xlfn.XLOOKUP(J1194,'US Export Rates'!$C$7:$S$7,_xlfn.XLOOKUP(Rateload!L1194,'US Export Rates'!$A$8:$A$159,'US Export Rates'!$C$8:$S$159,0,0),0,0)</f>
        <v>242.96</v>
      </c>
      <c r="N1194" t="s">
        <v>19</v>
      </c>
      <c r="O1194" t="s">
        <v>59</v>
      </c>
      <c r="P1194" t="s">
        <v>17</v>
      </c>
      <c r="Q1194" t="str">
        <f t="shared" si="18"/>
        <v>('DHL','1/1/2025','1/1/2026','11706','Export','US','NULL','Express','Non-Document','H','134','135',242.96,'Flat','Dell_DHL2025Rates',NULL),</v>
      </c>
    </row>
    <row r="1195" spans="1:17" x14ac:dyDescent="0.3">
      <c r="A1195" t="s">
        <v>14</v>
      </c>
      <c r="B1195" s="1" t="s">
        <v>57</v>
      </c>
      <c r="C1195" s="1" t="s">
        <v>58</v>
      </c>
      <c r="D1195">
        <v>11706</v>
      </c>
      <c r="E1195" t="s">
        <v>15</v>
      </c>
      <c r="F1195" t="s">
        <v>16</v>
      </c>
      <c r="G1195" t="s">
        <v>17</v>
      </c>
      <c r="H1195" t="s">
        <v>33</v>
      </c>
      <c r="I1195" t="s">
        <v>18</v>
      </c>
      <c r="J1195" t="s">
        <v>27</v>
      </c>
      <c r="K1195">
        <v>135</v>
      </c>
      <c r="L1195" s="14">
        <v>136</v>
      </c>
      <c r="M1195" s="3" cm="1">
        <f t="array" ref="M1195">_xlfn.XLOOKUP(J1195,'US Export Rates'!$C$7:$S$7,_xlfn.XLOOKUP(Rateload!L1195,'US Export Rates'!$A$8:$A$159,'US Export Rates'!$C$8:$S$159,0,0),0,0)</f>
        <v>244.72</v>
      </c>
      <c r="N1195" t="s">
        <v>19</v>
      </c>
      <c r="O1195" t="s">
        <v>59</v>
      </c>
      <c r="P1195" t="s">
        <v>17</v>
      </c>
      <c r="Q1195" t="str">
        <f t="shared" si="18"/>
        <v>('DHL','1/1/2025','1/1/2026','11706','Export','US','NULL','Express','Non-Document','H','135','136',244.72,'Flat','Dell_DHL2025Rates',NULL),</v>
      </c>
    </row>
    <row r="1196" spans="1:17" x14ac:dyDescent="0.3">
      <c r="A1196" t="s">
        <v>14</v>
      </c>
      <c r="B1196" s="1" t="s">
        <v>57</v>
      </c>
      <c r="C1196" s="1" t="s">
        <v>58</v>
      </c>
      <c r="D1196">
        <v>11706</v>
      </c>
      <c r="E1196" t="s">
        <v>15</v>
      </c>
      <c r="F1196" t="s">
        <v>16</v>
      </c>
      <c r="G1196" t="s">
        <v>17</v>
      </c>
      <c r="H1196" t="s">
        <v>33</v>
      </c>
      <c r="I1196" t="s">
        <v>18</v>
      </c>
      <c r="J1196" t="s">
        <v>27</v>
      </c>
      <c r="K1196">
        <v>136</v>
      </c>
      <c r="L1196" s="14">
        <v>137</v>
      </c>
      <c r="M1196" s="3" cm="1">
        <f t="array" ref="M1196">_xlfn.XLOOKUP(J1196,'US Export Rates'!$C$7:$S$7,_xlfn.XLOOKUP(Rateload!L1196,'US Export Rates'!$A$8:$A$159,'US Export Rates'!$C$8:$S$159,0,0),0,0)</f>
        <v>246.48</v>
      </c>
      <c r="N1196" t="s">
        <v>19</v>
      </c>
      <c r="O1196" t="s">
        <v>59</v>
      </c>
      <c r="P1196" t="s">
        <v>17</v>
      </c>
      <c r="Q1196" t="str">
        <f t="shared" si="18"/>
        <v>('DHL','1/1/2025','1/1/2026','11706','Export','US','NULL','Express','Non-Document','H','136','137',246.48,'Flat','Dell_DHL2025Rates',NULL),</v>
      </c>
    </row>
    <row r="1197" spans="1:17" x14ac:dyDescent="0.3">
      <c r="A1197" t="s">
        <v>14</v>
      </c>
      <c r="B1197" s="1" t="s">
        <v>57</v>
      </c>
      <c r="C1197" s="1" t="s">
        <v>58</v>
      </c>
      <c r="D1197">
        <v>11706</v>
      </c>
      <c r="E1197" t="s">
        <v>15</v>
      </c>
      <c r="F1197" t="s">
        <v>16</v>
      </c>
      <c r="G1197" t="s">
        <v>17</v>
      </c>
      <c r="H1197" t="s">
        <v>33</v>
      </c>
      <c r="I1197" t="s">
        <v>18</v>
      </c>
      <c r="J1197" t="s">
        <v>27</v>
      </c>
      <c r="K1197">
        <v>137</v>
      </c>
      <c r="L1197" s="14">
        <v>138</v>
      </c>
      <c r="M1197" s="3" cm="1">
        <f t="array" ref="M1197">_xlfn.XLOOKUP(J1197,'US Export Rates'!$C$7:$S$7,_xlfn.XLOOKUP(Rateload!L1197,'US Export Rates'!$A$8:$A$159,'US Export Rates'!$C$8:$S$159,0,0),0,0)</f>
        <v>248.24</v>
      </c>
      <c r="N1197" t="s">
        <v>19</v>
      </c>
      <c r="O1197" t="s">
        <v>59</v>
      </c>
      <c r="P1197" t="s">
        <v>17</v>
      </c>
      <c r="Q1197" t="str">
        <f t="shared" si="18"/>
        <v>('DHL','1/1/2025','1/1/2026','11706','Export','US','NULL','Express','Non-Document','H','137','138',248.24,'Flat','Dell_DHL2025Rates',NULL),</v>
      </c>
    </row>
    <row r="1198" spans="1:17" x14ac:dyDescent="0.3">
      <c r="A1198" t="s">
        <v>14</v>
      </c>
      <c r="B1198" s="1" t="s">
        <v>57</v>
      </c>
      <c r="C1198" s="1" t="s">
        <v>58</v>
      </c>
      <c r="D1198">
        <v>11706</v>
      </c>
      <c r="E1198" t="s">
        <v>15</v>
      </c>
      <c r="F1198" t="s">
        <v>16</v>
      </c>
      <c r="G1198" t="s">
        <v>17</v>
      </c>
      <c r="H1198" t="s">
        <v>33</v>
      </c>
      <c r="I1198" t="s">
        <v>18</v>
      </c>
      <c r="J1198" t="s">
        <v>27</v>
      </c>
      <c r="K1198">
        <v>138</v>
      </c>
      <c r="L1198" s="14">
        <v>139</v>
      </c>
      <c r="M1198" s="3" cm="1">
        <f t="array" ref="M1198">_xlfn.XLOOKUP(J1198,'US Export Rates'!$C$7:$S$7,_xlfn.XLOOKUP(Rateload!L1198,'US Export Rates'!$A$8:$A$159,'US Export Rates'!$C$8:$S$159,0,0),0,0)</f>
        <v>250</v>
      </c>
      <c r="N1198" t="s">
        <v>19</v>
      </c>
      <c r="O1198" t="s">
        <v>59</v>
      </c>
      <c r="P1198" t="s">
        <v>17</v>
      </c>
      <c r="Q1198" t="str">
        <f t="shared" si="18"/>
        <v>('DHL','1/1/2025','1/1/2026','11706','Export','US','NULL','Express','Non-Document','H','138','139',250,'Flat','Dell_DHL2025Rates',NULL),</v>
      </c>
    </row>
    <row r="1199" spans="1:17" x14ac:dyDescent="0.3">
      <c r="A1199" t="s">
        <v>14</v>
      </c>
      <c r="B1199" s="1" t="s">
        <v>57</v>
      </c>
      <c r="C1199" s="1" t="s">
        <v>58</v>
      </c>
      <c r="D1199">
        <v>11706</v>
      </c>
      <c r="E1199" t="s">
        <v>15</v>
      </c>
      <c r="F1199" t="s">
        <v>16</v>
      </c>
      <c r="G1199" t="s">
        <v>17</v>
      </c>
      <c r="H1199" t="s">
        <v>33</v>
      </c>
      <c r="I1199" t="s">
        <v>18</v>
      </c>
      <c r="J1199" t="s">
        <v>27</v>
      </c>
      <c r="K1199">
        <v>139</v>
      </c>
      <c r="L1199" s="14">
        <v>140</v>
      </c>
      <c r="M1199" s="3" cm="1">
        <f t="array" ref="M1199">_xlfn.XLOOKUP(J1199,'US Export Rates'!$C$7:$S$7,_xlfn.XLOOKUP(Rateload!L1199,'US Export Rates'!$A$8:$A$159,'US Export Rates'!$C$8:$S$159,0,0),0,0)</f>
        <v>251.76</v>
      </c>
      <c r="N1199" t="s">
        <v>19</v>
      </c>
      <c r="O1199" t="s">
        <v>59</v>
      </c>
      <c r="P1199" t="s">
        <v>17</v>
      </c>
      <c r="Q1199" t="str">
        <f t="shared" si="18"/>
        <v>('DHL','1/1/2025','1/1/2026','11706','Export','US','NULL','Express','Non-Document','H','139','140',251.76,'Flat','Dell_DHL2025Rates',NULL),</v>
      </c>
    </row>
    <row r="1200" spans="1:17" x14ac:dyDescent="0.3">
      <c r="A1200" t="s">
        <v>14</v>
      </c>
      <c r="B1200" s="1" t="s">
        <v>57</v>
      </c>
      <c r="C1200" s="1" t="s">
        <v>58</v>
      </c>
      <c r="D1200">
        <v>11706</v>
      </c>
      <c r="E1200" t="s">
        <v>15</v>
      </c>
      <c r="F1200" t="s">
        <v>16</v>
      </c>
      <c r="G1200" t="s">
        <v>17</v>
      </c>
      <c r="H1200" t="s">
        <v>33</v>
      </c>
      <c r="I1200" t="s">
        <v>18</v>
      </c>
      <c r="J1200" t="s">
        <v>27</v>
      </c>
      <c r="K1200">
        <v>140</v>
      </c>
      <c r="L1200" s="14">
        <v>141</v>
      </c>
      <c r="M1200" s="3" cm="1">
        <f t="array" ref="M1200">_xlfn.XLOOKUP(J1200,'US Export Rates'!$C$7:$S$7,_xlfn.XLOOKUP(Rateload!L1200,'US Export Rates'!$A$8:$A$159,'US Export Rates'!$C$8:$S$159,0,0),0,0)</f>
        <v>253.52</v>
      </c>
      <c r="N1200" t="s">
        <v>19</v>
      </c>
      <c r="O1200" t="s">
        <v>59</v>
      </c>
      <c r="P1200" t="s">
        <v>17</v>
      </c>
      <c r="Q1200" t="str">
        <f t="shared" si="18"/>
        <v>('DHL','1/1/2025','1/1/2026','11706','Export','US','NULL','Express','Non-Document','H','140','141',253.52,'Flat','Dell_DHL2025Rates',NULL),</v>
      </c>
    </row>
    <row r="1201" spans="1:17" x14ac:dyDescent="0.3">
      <c r="A1201" t="s">
        <v>14</v>
      </c>
      <c r="B1201" s="1" t="s">
        <v>57</v>
      </c>
      <c r="C1201" s="1" t="s">
        <v>58</v>
      </c>
      <c r="D1201">
        <v>11706</v>
      </c>
      <c r="E1201" t="s">
        <v>15</v>
      </c>
      <c r="F1201" t="s">
        <v>16</v>
      </c>
      <c r="G1201" t="s">
        <v>17</v>
      </c>
      <c r="H1201" t="s">
        <v>33</v>
      </c>
      <c r="I1201" t="s">
        <v>18</v>
      </c>
      <c r="J1201" t="s">
        <v>27</v>
      </c>
      <c r="K1201">
        <v>141</v>
      </c>
      <c r="L1201" s="14">
        <v>142</v>
      </c>
      <c r="M1201" s="3" cm="1">
        <f t="array" ref="M1201">_xlfn.XLOOKUP(J1201,'US Export Rates'!$C$7:$S$7,_xlfn.XLOOKUP(Rateload!L1201,'US Export Rates'!$A$8:$A$159,'US Export Rates'!$C$8:$S$159,0,0),0,0)</f>
        <v>255.28</v>
      </c>
      <c r="N1201" t="s">
        <v>19</v>
      </c>
      <c r="O1201" t="s">
        <v>59</v>
      </c>
      <c r="P1201" t="s">
        <v>17</v>
      </c>
      <c r="Q1201" t="str">
        <f t="shared" si="18"/>
        <v>('DHL','1/1/2025','1/1/2026','11706','Export','US','NULL','Express','Non-Document','H','141','142',255.28,'Flat','Dell_DHL2025Rates',NULL),</v>
      </c>
    </row>
    <row r="1202" spans="1:17" x14ac:dyDescent="0.3">
      <c r="A1202" t="s">
        <v>14</v>
      </c>
      <c r="B1202" s="1" t="s">
        <v>57</v>
      </c>
      <c r="C1202" s="1" t="s">
        <v>58</v>
      </c>
      <c r="D1202">
        <v>11706</v>
      </c>
      <c r="E1202" t="s">
        <v>15</v>
      </c>
      <c r="F1202" t="s">
        <v>16</v>
      </c>
      <c r="G1202" t="s">
        <v>17</v>
      </c>
      <c r="H1202" t="s">
        <v>33</v>
      </c>
      <c r="I1202" t="s">
        <v>18</v>
      </c>
      <c r="J1202" t="s">
        <v>27</v>
      </c>
      <c r="K1202">
        <v>142</v>
      </c>
      <c r="L1202" s="14">
        <v>143</v>
      </c>
      <c r="M1202" s="3" cm="1">
        <f t="array" ref="M1202">_xlfn.XLOOKUP(J1202,'US Export Rates'!$C$7:$S$7,_xlfn.XLOOKUP(Rateload!L1202,'US Export Rates'!$A$8:$A$159,'US Export Rates'!$C$8:$S$159,0,0),0,0)</f>
        <v>257.04000000000002</v>
      </c>
      <c r="N1202" t="s">
        <v>19</v>
      </c>
      <c r="O1202" t="s">
        <v>59</v>
      </c>
      <c r="P1202" t="s">
        <v>17</v>
      </c>
      <c r="Q1202" t="str">
        <f t="shared" si="18"/>
        <v>('DHL','1/1/2025','1/1/2026','11706','Export','US','NULL','Express','Non-Document','H','142','143',257.04,'Flat','Dell_DHL2025Rates',NULL),</v>
      </c>
    </row>
    <row r="1203" spans="1:17" x14ac:dyDescent="0.3">
      <c r="A1203" t="s">
        <v>14</v>
      </c>
      <c r="B1203" s="1" t="s">
        <v>57</v>
      </c>
      <c r="C1203" s="1" t="s">
        <v>58</v>
      </c>
      <c r="D1203">
        <v>11706</v>
      </c>
      <c r="E1203" t="s">
        <v>15</v>
      </c>
      <c r="F1203" t="s">
        <v>16</v>
      </c>
      <c r="G1203" t="s">
        <v>17</v>
      </c>
      <c r="H1203" t="s">
        <v>33</v>
      </c>
      <c r="I1203" t="s">
        <v>18</v>
      </c>
      <c r="J1203" t="s">
        <v>27</v>
      </c>
      <c r="K1203">
        <v>143</v>
      </c>
      <c r="L1203" s="14">
        <v>144</v>
      </c>
      <c r="M1203" s="3" cm="1">
        <f t="array" ref="M1203">_xlfn.XLOOKUP(J1203,'US Export Rates'!$C$7:$S$7,_xlfn.XLOOKUP(Rateload!L1203,'US Export Rates'!$A$8:$A$159,'US Export Rates'!$C$8:$S$159,0,0),0,0)</f>
        <v>258.8</v>
      </c>
      <c r="N1203" t="s">
        <v>19</v>
      </c>
      <c r="O1203" t="s">
        <v>59</v>
      </c>
      <c r="P1203" t="s">
        <v>17</v>
      </c>
      <c r="Q1203" t="str">
        <f t="shared" si="18"/>
        <v>('DHL','1/1/2025','1/1/2026','11706','Export','US','NULL','Express','Non-Document','H','143','144',258.8,'Flat','Dell_DHL2025Rates',NULL),</v>
      </c>
    </row>
    <row r="1204" spans="1:17" x14ac:dyDescent="0.3">
      <c r="A1204" t="s">
        <v>14</v>
      </c>
      <c r="B1204" s="1" t="s">
        <v>57</v>
      </c>
      <c r="C1204" s="1" t="s">
        <v>58</v>
      </c>
      <c r="D1204">
        <v>11706</v>
      </c>
      <c r="E1204" t="s">
        <v>15</v>
      </c>
      <c r="F1204" t="s">
        <v>16</v>
      </c>
      <c r="G1204" t="s">
        <v>17</v>
      </c>
      <c r="H1204" t="s">
        <v>33</v>
      </c>
      <c r="I1204" t="s">
        <v>18</v>
      </c>
      <c r="J1204" t="s">
        <v>27</v>
      </c>
      <c r="K1204">
        <v>144</v>
      </c>
      <c r="L1204" s="14">
        <v>145</v>
      </c>
      <c r="M1204" s="3" cm="1">
        <f t="array" ref="M1204">_xlfn.XLOOKUP(J1204,'US Export Rates'!$C$7:$S$7,_xlfn.XLOOKUP(Rateload!L1204,'US Export Rates'!$A$8:$A$159,'US Export Rates'!$C$8:$S$159,0,0),0,0)</f>
        <v>260.56</v>
      </c>
      <c r="N1204" t="s">
        <v>19</v>
      </c>
      <c r="O1204" t="s">
        <v>59</v>
      </c>
      <c r="P1204" t="s">
        <v>17</v>
      </c>
      <c r="Q1204" t="str">
        <f t="shared" si="18"/>
        <v>('DHL','1/1/2025','1/1/2026','11706','Export','US','NULL','Express','Non-Document','H','144','145',260.56,'Flat','Dell_DHL2025Rates',NULL),</v>
      </c>
    </row>
    <row r="1205" spans="1:17" x14ac:dyDescent="0.3">
      <c r="A1205" t="s">
        <v>14</v>
      </c>
      <c r="B1205" s="1" t="s">
        <v>57</v>
      </c>
      <c r="C1205" s="1" t="s">
        <v>58</v>
      </c>
      <c r="D1205">
        <v>11706</v>
      </c>
      <c r="E1205" t="s">
        <v>15</v>
      </c>
      <c r="F1205" t="s">
        <v>16</v>
      </c>
      <c r="G1205" t="s">
        <v>17</v>
      </c>
      <c r="H1205" t="s">
        <v>33</v>
      </c>
      <c r="I1205" t="s">
        <v>18</v>
      </c>
      <c r="J1205" t="s">
        <v>27</v>
      </c>
      <c r="K1205">
        <v>145</v>
      </c>
      <c r="L1205" s="14">
        <v>146</v>
      </c>
      <c r="M1205" s="3" cm="1">
        <f t="array" ref="M1205">_xlfn.XLOOKUP(J1205,'US Export Rates'!$C$7:$S$7,_xlfn.XLOOKUP(Rateload!L1205,'US Export Rates'!$A$8:$A$159,'US Export Rates'!$C$8:$S$159,0,0),0,0)</f>
        <v>262.32</v>
      </c>
      <c r="N1205" t="s">
        <v>19</v>
      </c>
      <c r="O1205" t="s">
        <v>59</v>
      </c>
      <c r="P1205" t="s">
        <v>17</v>
      </c>
      <c r="Q1205" t="str">
        <f t="shared" si="18"/>
        <v>('DHL','1/1/2025','1/1/2026','11706','Export','US','NULL','Express','Non-Document','H','145','146',262.32,'Flat','Dell_DHL2025Rates',NULL),</v>
      </c>
    </row>
    <row r="1206" spans="1:17" x14ac:dyDescent="0.3">
      <c r="A1206" t="s">
        <v>14</v>
      </c>
      <c r="B1206" s="1" t="s">
        <v>57</v>
      </c>
      <c r="C1206" s="1" t="s">
        <v>58</v>
      </c>
      <c r="D1206">
        <v>11706</v>
      </c>
      <c r="E1206" t="s">
        <v>15</v>
      </c>
      <c r="F1206" t="s">
        <v>16</v>
      </c>
      <c r="G1206" t="s">
        <v>17</v>
      </c>
      <c r="H1206" t="s">
        <v>33</v>
      </c>
      <c r="I1206" t="s">
        <v>18</v>
      </c>
      <c r="J1206" t="s">
        <v>27</v>
      </c>
      <c r="K1206">
        <v>146</v>
      </c>
      <c r="L1206" s="14">
        <v>147</v>
      </c>
      <c r="M1206" s="3" cm="1">
        <f t="array" ref="M1206">_xlfn.XLOOKUP(J1206,'US Export Rates'!$C$7:$S$7,_xlfn.XLOOKUP(Rateload!L1206,'US Export Rates'!$A$8:$A$159,'US Export Rates'!$C$8:$S$159,0,0),0,0)</f>
        <v>264.08</v>
      </c>
      <c r="N1206" t="s">
        <v>19</v>
      </c>
      <c r="O1206" t="s">
        <v>59</v>
      </c>
      <c r="P1206" t="s">
        <v>17</v>
      </c>
      <c r="Q1206" t="str">
        <f t="shared" si="18"/>
        <v>('DHL','1/1/2025','1/1/2026','11706','Export','US','NULL','Express','Non-Document','H','146','147',264.08,'Flat','Dell_DHL2025Rates',NULL),</v>
      </c>
    </row>
    <row r="1207" spans="1:17" x14ac:dyDescent="0.3">
      <c r="A1207" t="s">
        <v>14</v>
      </c>
      <c r="B1207" s="1" t="s">
        <v>57</v>
      </c>
      <c r="C1207" s="1" t="s">
        <v>58</v>
      </c>
      <c r="D1207">
        <v>11706</v>
      </c>
      <c r="E1207" t="s">
        <v>15</v>
      </c>
      <c r="F1207" t="s">
        <v>16</v>
      </c>
      <c r="G1207" t="s">
        <v>17</v>
      </c>
      <c r="H1207" t="s">
        <v>33</v>
      </c>
      <c r="I1207" t="s">
        <v>18</v>
      </c>
      <c r="J1207" t="s">
        <v>27</v>
      </c>
      <c r="K1207">
        <v>147</v>
      </c>
      <c r="L1207" s="14">
        <v>148</v>
      </c>
      <c r="M1207" s="3" cm="1">
        <f t="array" ref="M1207">_xlfn.XLOOKUP(J1207,'US Export Rates'!$C$7:$S$7,_xlfn.XLOOKUP(Rateload!L1207,'US Export Rates'!$A$8:$A$159,'US Export Rates'!$C$8:$S$159,0,0),0,0)</f>
        <v>265.83999999999997</v>
      </c>
      <c r="N1207" t="s">
        <v>19</v>
      </c>
      <c r="O1207" t="s">
        <v>59</v>
      </c>
      <c r="P1207" t="s">
        <v>17</v>
      </c>
      <c r="Q1207" t="str">
        <f t="shared" si="18"/>
        <v>('DHL','1/1/2025','1/1/2026','11706','Export','US','NULL','Express','Non-Document','H','147','148',265.84,'Flat','Dell_DHL2025Rates',NULL),</v>
      </c>
    </row>
    <row r="1208" spans="1:17" x14ac:dyDescent="0.3">
      <c r="A1208" t="s">
        <v>14</v>
      </c>
      <c r="B1208" s="1" t="s">
        <v>57</v>
      </c>
      <c r="C1208" s="1" t="s">
        <v>58</v>
      </c>
      <c r="D1208">
        <v>11706</v>
      </c>
      <c r="E1208" t="s">
        <v>15</v>
      </c>
      <c r="F1208" t="s">
        <v>16</v>
      </c>
      <c r="G1208" t="s">
        <v>17</v>
      </c>
      <c r="H1208" t="s">
        <v>33</v>
      </c>
      <c r="I1208" t="s">
        <v>18</v>
      </c>
      <c r="J1208" t="s">
        <v>27</v>
      </c>
      <c r="K1208">
        <v>148</v>
      </c>
      <c r="L1208" s="14">
        <v>149</v>
      </c>
      <c r="M1208" s="3" cm="1">
        <f t="array" ref="M1208">_xlfn.XLOOKUP(J1208,'US Export Rates'!$C$7:$S$7,_xlfn.XLOOKUP(Rateload!L1208,'US Export Rates'!$A$8:$A$159,'US Export Rates'!$C$8:$S$159,0,0),0,0)</f>
        <v>267.60000000000002</v>
      </c>
      <c r="N1208" t="s">
        <v>19</v>
      </c>
      <c r="O1208" t="s">
        <v>59</v>
      </c>
      <c r="P1208" t="s">
        <v>17</v>
      </c>
      <c r="Q1208" t="str">
        <f t="shared" si="18"/>
        <v>('DHL','1/1/2025','1/1/2026','11706','Export','US','NULL','Express','Non-Document','H','148','149',267.6,'Flat','Dell_DHL2025Rates',NULL),</v>
      </c>
    </row>
    <row r="1209" spans="1:17" x14ac:dyDescent="0.3">
      <c r="A1209" t="s">
        <v>14</v>
      </c>
      <c r="B1209" s="1" t="s">
        <v>57</v>
      </c>
      <c r="C1209" s="1" t="s">
        <v>58</v>
      </c>
      <c r="D1209">
        <v>11706</v>
      </c>
      <c r="E1209" t="s">
        <v>15</v>
      </c>
      <c r="F1209" t="s">
        <v>16</v>
      </c>
      <c r="G1209" t="s">
        <v>17</v>
      </c>
      <c r="H1209" t="s">
        <v>33</v>
      </c>
      <c r="I1209" t="s">
        <v>18</v>
      </c>
      <c r="J1209" t="s">
        <v>27</v>
      </c>
      <c r="K1209">
        <v>149</v>
      </c>
      <c r="L1209" s="14">
        <v>150</v>
      </c>
      <c r="M1209" s="3" cm="1">
        <f t="array" ref="M1209">_xlfn.XLOOKUP(J1209,'US Export Rates'!$C$7:$S$7,_xlfn.XLOOKUP(Rateload!L1209,'US Export Rates'!$A$8:$A$159,'US Export Rates'!$C$8:$S$159,0,0),0,0)</f>
        <v>269.36</v>
      </c>
      <c r="N1209" t="s">
        <v>19</v>
      </c>
      <c r="O1209" t="s">
        <v>59</v>
      </c>
      <c r="P1209" t="s">
        <v>17</v>
      </c>
      <c r="Q1209" t="str">
        <f t="shared" si="18"/>
        <v>('DHL','1/1/2025','1/1/2026','11706','Export','US','NULL','Express','Non-Document','H','149','150',269.36,'Flat','Dell_DHL2025Rates',NULL),</v>
      </c>
    </row>
    <row r="1210" spans="1:17" x14ac:dyDescent="0.3">
      <c r="A1210" t="s">
        <v>14</v>
      </c>
      <c r="B1210" s="1" t="s">
        <v>57</v>
      </c>
      <c r="C1210" s="1" t="s">
        <v>58</v>
      </c>
      <c r="D1210">
        <v>11706</v>
      </c>
      <c r="E1210" t="s">
        <v>15</v>
      </c>
      <c r="F1210" t="s">
        <v>16</v>
      </c>
      <c r="G1210" t="s">
        <v>17</v>
      </c>
      <c r="H1210" t="s">
        <v>33</v>
      </c>
      <c r="I1210" t="s">
        <v>18</v>
      </c>
      <c r="J1210" t="s">
        <v>27</v>
      </c>
      <c r="K1210">
        <v>150</v>
      </c>
      <c r="L1210" s="14">
        <v>99999</v>
      </c>
      <c r="M1210" s="3" cm="1">
        <f t="array" ref="M1210">_xlfn.XLOOKUP(J1210,'US Export Rates'!$C$7:$S$7,_xlfn.XLOOKUP(Rateload!L1210,'US Export Rates'!$A$8:$A$159,'US Export Rates'!$C$8:$S$159,0,0),0,0)</f>
        <v>1.76</v>
      </c>
      <c r="N1210" t="s">
        <v>340</v>
      </c>
      <c r="O1210" t="s">
        <v>59</v>
      </c>
      <c r="P1210" t="s">
        <v>17</v>
      </c>
      <c r="Q1210" t="str">
        <f t="shared" si="18"/>
        <v>('DHL','1/1/2025','1/1/2026','11706','Export','US','NULL','Express','Non-Document','H','150','99999',1.76,'Per LB (M)','Dell_DHL2025Rates',NULL),</v>
      </c>
    </row>
    <row r="1211" spans="1:17" x14ac:dyDescent="0.3">
      <c r="A1211" t="s">
        <v>14</v>
      </c>
      <c r="B1211" s="1" t="s">
        <v>57</v>
      </c>
      <c r="C1211" s="1" t="s">
        <v>58</v>
      </c>
      <c r="D1211">
        <v>11706</v>
      </c>
      <c r="E1211" t="s">
        <v>15</v>
      </c>
      <c r="F1211" t="s">
        <v>16</v>
      </c>
      <c r="G1211" t="s">
        <v>17</v>
      </c>
      <c r="H1211" t="s">
        <v>33</v>
      </c>
      <c r="I1211" t="s">
        <v>18</v>
      </c>
      <c r="J1211" t="s">
        <v>47</v>
      </c>
      <c r="K1211">
        <v>0</v>
      </c>
      <c r="L1211" s="14">
        <v>1</v>
      </c>
      <c r="M1211" s="3" cm="1">
        <f t="array" ref="M1211">_xlfn.XLOOKUP(J1211,'US Export Rates'!$C$7:$S$7,_xlfn.XLOOKUP(Rateload!L1211,'US Export Rates'!$A$8:$A$159,'US Export Rates'!$C$8:$S$159,0,0),0,0)</f>
        <v>22.42</v>
      </c>
      <c r="N1211" t="s">
        <v>19</v>
      </c>
      <c r="O1211" t="s">
        <v>59</v>
      </c>
      <c r="P1211" t="s">
        <v>17</v>
      </c>
      <c r="Q1211" t="str">
        <f t="shared" si="18"/>
        <v>('DHL','1/1/2025','1/1/2026','11706','Export','US','NULL','Express','Non-Document','I','0','1',22.42,'Flat','Dell_DHL2025Rates',NULL),</v>
      </c>
    </row>
    <row r="1212" spans="1:17" x14ac:dyDescent="0.3">
      <c r="A1212" t="s">
        <v>14</v>
      </c>
      <c r="B1212" s="1" t="s">
        <v>57</v>
      </c>
      <c r="C1212" s="1" t="s">
        <v>58</v>
      </c>
      <c r="D1212">
        <v>11706</v>
      </c>
      <c r="E1212" t="s">
        <v>15</v>
      </c>
      <c r="F1212" t="s">
        <v>16</v>
      </c>
      <c r="G1212" t="s">
        <v>17</v>
      </c>
      <c r="H1212" t="s">
        <v>33</v>
      </c>
      <c r="I1212" t="s">
        <v>18</v>
      </c>
      <c r="J1212" t="s">
        <v>47</v>
      </c>
      <c r="K1212">
        <v>1</v>
      </c>
      <c r="L1212" s="14">
        <v>2</v>
      </c>
      <c r="M1212" s="3" cm="1">
        <f t="array" ref="M1212">_xlfn.XLOOKUP(J1212,'US Export Rates'!$C$7:$S$7,_xlfn.XLOOKUP(Rateload!L1212,'US Export Rates'!$A$8:$A$159,'US Export Rates'!$C$8:$S$159,0,0),0,0)</f>
        <v>25.64</v>
      </c>
      <c r="N1212" t="s">
        <v>19</v>
      </c>
      <c r="O1212" t="s">
        <v>59</v>
      </c>
      <c r="P1212" t="s">
        <v>17</v>
      </c>
      <c r="Q1212" t="str">
        <f t="shared" si="18"/>
        <v>('DHL','1/1/2025','1/1/2026','11706','Export','US','NULL','Express','Non-Document','I','1','2',25.64,'Flat','Dell_DHL2025Rates',NULL),</v>
      </c>
    </row>
    <row r="1213" spans="1:17" x14ac:dyDescent="0.3">
      <c r="A1213" t="s">
        <v>14</v>
      </c>
      <c r="B1213" s="1" t="s">
        <v>57</v>
      </c>
      <c r="C1213" s="1" t="s">
        <v>58</v>
      </c>
      <c r="D1213">
        <v>11706</v>
      </c>
      <c r="E1213" t="s">
        <v>15</v>
      </c>
      <c r="F1213" t="s">
        <v>16</v>
      </c>
      <c r="G1213" t="s">
        <v>17</v>
      </c>
      <c r="H1213" t="s">
        <v>33</v>
      </c>
      <c r="I1213" t="s">
        <v>18</v>
      </c>
      <c r="J1213" t="s">
        <v>47</v>
      </c>
      <c r="K1213">
        <v>2</v>
      </c>
      <c r="L1213" s="14">
        <v>3</v>
      </c>
      <c r="M1213" s="3" cm="1">
        <f t="array" ref="M1213">_xlfn.XLOOKUP(J1213,'US Export Rates'!$C$7:$S$7,_xlfn.XLOOKUP(Rateload!L1213,'US Export Rates'!$A$8:$A$159,'US Export Rates'!$C$8:$S$159,0,0),0,0)</f>
        <v>28.85</v>
      </c>
      <c r="N1213" t="s">
        <v>19</v>
      </c>
      <c r="O1213" t="s">
        <v>59</v>
      </c>
      <c r="P1213" t="s">
        <v>17</v>
      </c>
      <c r="Q1213" t="str">
        <f t="shared" si="18"/>
        <v>('DHL','1/1/2025','1/1/2026','11706','Export','US','NULL','Express','Non-Document','I','2','3',28.85,'Flat','Dell_DHL2025Rates',NULL),</v>
      </c>
    </row>
    <row r="1214" spans="1:17" x14ac:dyDescent="0.3">
      <c r="A1214" t="s">
        <v>14</v>
      </c>
      <c r="B1214" s="1" t="s">
        <v>57</v>
      </c>
      <c r="C1214" s="1" t="s">
        <v>58</v>
      </c>
      <c r="D1214">
        <v>11706</v>
      </c>
      <c r="E1214" t="s">
        <v>15</v>
      </c>
      <c r="F1214" t="s">
        <v>16</v>
      </c>
      <c r="G1214" t="s">
        <v>17</v>
      </c>
      <c r="H1214" t="s">
        <v>33</v>
      </c>
      <c r="I1214" t="s">
        <v>18</v>
      </c>
      <c r="J1214" t="s">
        <v>47</v>
      </c>
      <c r="K1214">
        <v>3</v>
      </c>
      <c r="L1214" s="14">
        <v>4</v>
      </c>
      <c r="M1214" s="3" cm="1">
        <f t="array" ref="M1214">_xlfn.XLOOKUP(J1214,'US Export Rates'!$C$7:$S$7,_xlfn.XLOOKUP(Rateload!L1214,'US Export Rates'!$A$8:$A$159,'US Export Rates'!$C$8:$S$159,0,0),0,0)</f>
        <v>32.06</v>
      </c>
      <c r="N1214" t="s">
        <v>19</v>
      </c>
      <c r="O1214" t="s">
        <v>59</v>
      </c>
      <c r="P1214" t="s">
        <v>17</v>
      </c>
      <c r="Q1214" t="str">
        <f t="shared" si="18"/>
        <v>('DHL','1/1/2025','1/1/2026','11706','Export','US','NULL','Express','Non-Document','I','3','4',32.06,'Flat','Dell_DHL2025Rates',NULL),</v>
      </c>
    </row>
    <row r="1215" spans="1:17" x14ac:dyDescent="0.3">
      <c r="A1215" t="s">
        <v>14</v>
      </c>
      <c r="B1215" s="1" t="s">
        <v>57</v>
      </c>
      <c r="C1215" s="1" t="s">
        <v>58</v>
      </c>
      <c r="D1215">
        <v>11706</v>
      </c>
      <c r="E1215" t="s">
        <v>15</v>
      </c>
      <c r="F1215" t="s">
        <v>16</v>
      </c>
      <c r="G1215" t="s">
        <v>17</v>
      </c>
      <c r="H1215" t="s">
        <v>33</v>
      </c>
      <c r="I1215" t="s">
        <v>18</v>
      </c>
      <c r="J1215" t="s">
        <v>47</v>
      </c>
      <c r="K1215">
        <v>4</v>
      </c>
      <c r="L1215" s="14">
        <v>5</v>
      </c>
      <c r="M1215" s="3" cm="1">
        <f t="array" ref="M1215">_xlfn.XLOOKUP(J1215,'US Export Rates'!$C$7:$S$7,_xlfn.XLOOKUP(Rateload!L1215,'US Export Rates'!$A$8:$A$159,'US Export Rates'!$C$8:$S$159,0,0),0,0)</f>
        <v>35.28</v>
      </c>
      <c r="N1215" t="s">
        <v>19</v>
      </c>
      <c r="O1215" t="s">
        <v>59</v>
      </c>
      <c r="P1215" t="s">
        <v>17</v>
      </c>
      <c r="Q1215" t="str">
        <f t="shared" si="18"/>
        <v>('DHL','1/1/2025','1/1/2026','11706','Export','US','NULL','Express','Non-Document','I','4','5',35.28,'Flat','Dell_DHL2025Rates',NULL),</v>
      </c>
    </row>
    <row r="1216" spans="1:17" x14ac:dyDescent="0.3">
      <c r="A1216" t="s">
        <v>14</v>
      </c>
      <c r="B1216" s="1" t="s">
        <v>57</v>
      </c>
      <c r="C1216" s="1" t="s">
        <v>58</v>
      </c>
      <c r="D1216">
        <v>11706</v>
      </c>
      <c r="E1216" t="s">
        <v>15</v>
      </c>
      <c r="F1216" t="s">
        <v>16</v>
      </c>
      <c r="G1216" t="s">
        <v>17</v>
      </c>
      <c r="H1216" t="s">
        <v>33</v>
      </c>
      <c r="I1216" t="s">
        <v>18</v>
      </c>
      <c r="J1216" t="s">
        <v>47</v>
      </c>
      <c r="K1216">
        <v>5</v>
      </c>
      <c r="L1216" s="14">
        <v>6</v>
      </c>
      <c r="M1216" s="3" cm="1">
        <f t="array" ref="M1216">_xlfn.XLOOKUP(J1216,'US Export Rates'!$C$7:$S$7,_xlfn.XLOOKUP(Rateload!L1216,'US Export Rates'!$A$8:$A$159,'US Export Rates'!$C$8:$S$159,0,0),0,0)</f>
        <v>38.36</v>
      </c>
      <c r="N1216" t="s">
        <v>19</v>
      </c>
      <c r="O1216" t="s">
        <v>59</v>
      </c>
      <c r="P1216" t="s">
        <v>17</v>
      </c>
      <c r="Q1216" t="str">
        <f t="shared" si="18"/>
        <v>('DHL','1/1/2025','1/1/2026','11706','Export','US','NULL','Express','Non-Document','I','5','6',38.36,'Flat','Dell_DHL2025Rates',NULL),</v>
      </c>
    </row>
    <row r="1217" spans="1:17" x14ac:dyDescent="0.3">
      <c r="A1217" t="s">
        <v>14</v>
      </c>
      <c r="B1217" s="1" t="s">
        <v>57</v>
      </c>
      <c r="C1217" s="1" t="s">
        <v>58</v>
      </c>
      <c r="D1217">
        <v>11706</v>
      </c>
      <c r="E1217" t="s">
        <v>15</v>
      </c>
      <c r="F1217" t="s">
        <v>16</v>
      </c>
      <c r="G1217" t="s">
        <v>17</v>
      </c>
      <c r="H1217" t="s">
        <v>33</v>
      </c>
      <c r="I1217" t="s">
        <v>18</v>
      </c>
      <c r="J1217" t="s">
        <v>47</v>
      </c>
      <c r="K1217">
        <v>6</v>
      </c>
      <c r="L1217" s="14">
        <v>7</v>
      </c>
      <c r="M1217" s="3" cm="1">
        <f t="array" ref="M1217">_xlfn.XLOOKUP(J1217,'US Export Rates'!$C$7:$S$7,_xlfn.XLOOKUP(Rateload!L1217,'US Export Rates'!$A$8:$A$159,'US Export Rates'!$C$8:$S$159,0,0),0,0)</f>
        <v>41.46</v>
      </c>
      <c r="N1217" t="s">
        <v>19</v>
      </c>
      <c r="O1217" t="s">
        <v>59</v>
      </c>
      <c r="P1217" t="s">
        <v>17</v>
      </c>
      <c r="Q1217" t="str">
        <f t="shared" si="18"/>
        <v>('DHL','1/1/2025','1/1/2026','11706','Export','US','NULL','Express','Non-Document','I','6','7',41.46,'Flat','Dell_DHL2025Rates',NULL),</v>
      </c>
    </row>
    <row r="1218" spans="1:17" x14ac:dyDescent="0.3">
      <c r="A1218" t="s">
        <v>14</v>
      </c>
      <c r="B1218" s="1" t="s">
        <v>57</v>
      </c>
      <c r="C1218" s="1" t="s">
        <v>58</v>
      </c>
      <c r="D1218">
        <v>11706</v>
      </c>
      <c r="E1218" t="s">
        <v>15</v>
      </c>
      <c r="F1218" t="s">
        <v>16</v>
      </c>
      <c r="G1218" t="s">
        <v>17</v>
      </c>
      <c r="H1218" t="s">
        <v>33</v>
      </c>
      <c r="I1218" t="s">
        <v>18</v>
      </c>
      <c r="J1218" t="s">
        <v>47</v>
      </c>
      <c r="K1218">
        <v>7</v>
      </c>
      <c r="L1218" s="14">
        <v>8</v>
      </c>
      <c r="M1218" s="3" cm="1">
        <f t="array" ref="M1218">_xlfn.XLOOKUP(J1218,'US Export Rates'!$C$7:$S$7,_xlfn.XLOOKUP(Rateload!L1218,'US Export Rates'!$A$8:$A$159,'US Export Rates'!$C$8:$S$159,0,0),0,0)</f>
        <v>44.54</v>
      </c>
      <c r="N1218" t="s">
        <v>19</v>
      </c>
      <c r="O1218" t="s">
        <v>59</v>
      </c>
      <c r="P1218" t="s">
        <v>17</v>
      </c>
      <c r="Q1218" t="str">
        <f t="shared" si="18"/>
        <v>('DHL','1/1/2025','1/1/2026','11706','Export','US','NULL','Express','Non-Document','I','7','8',44.54,'Flat','Dell_DHL2025Rates',NULL),</v>
      </c>
    </row>
    <row r="1219" spans="1:17" x14ac:dyDescent="0.3">
      <c r="A1219" t="s">
        <v>14</v>
      </c>
      <c r="B1219" s="1" t="s">
        <v>57</v>
      </c>
      <c r="C1219" s="1" t="s">
        <v>58</v>
      </c>
      <c r="D1219">
        <v>11706</v>
      </c>
      <c r="E1219" t="s">
        <v>15</v>
      </c>
      <c r="F1219" t="s">
        <v>16</v>
      </c>
      <c r="G1219" t="s">
        <v>17</v>
      </c>
      <c r="H1219" t="s">
        <v>33</v>
      </c>
      <c r="I1219" t="s">
        <v>18</v>
      </c>
      <c r="J1219" t="s">
        <v>47</v>
      </c>
      <c r="K1219">
        <v>8</v>
      </c>
      <c r="L1219" s="14">
        <v>9</v>
      </c>
      <c r="M1219" s="3" cm="1">
        <f t="array" ref="M1219">_xlfn.XLOOKUP(J1219,'US Export Rates'!$C$7:$S$7,_xlfn.XLOOKUP(Rateload!L1219,'US Export Rates'!$A$8:$A$159,'US Export Rates'!$C$8:$S$159,0,0),0,0)</f>
        <v>47.63</v>
      </c>
      <c r="N1219" t="s">
        <v>19</v>
      </c>
      <c r="O1219" t="s">
        <v>59</v>
      </c>
      <c r="P1219" t="s">
        <v>17</v>
      </c>
      <c r="Q1219" t="str">
        <f t="shared" ref="Q1219:Q1282" si="19">IF(
    OR(ROW(A1219)=2, MOD(ROW(A1219),1000)=0),
    "insert into [TNL_RATING].[dbo].[dhl_express_rate_master] values ('" &amp; A1219 &amp; "','" &amp; B1219 &amp; "','" &amp; C1219 &amp; "','" &amp; D1219 &amp; "','" &amp; E1219 &amp; "','" &amp; F1219 &amp; "','" &amp; G1219 &amp; "','" &amp; H1219 &amp; "','" &amp; I1219 &amp; "','" &amp; J1219 &amp; "','" &amp; K1219 &amp; "','" &amp; L1219 &amp; "'," &amp; M1219 &amp; ",'" &amp; N1219 &amp; "','" &amp; O1219 &amp; "'," &amp; P1219 &amp; "),",
    IF(
        OR(A1220="", MOD(ROW(A1220),1000)=0),
        "('" &amp; A1219 &amp; "','" &amp; B1219 &amp; "','" &amp; C1219 &amp; "','" &amp; D1219 &amp; "','" &amp; E1219 &amp; "','" &amp; F1219 &amp; "','" &amp; G1219 &amp; "','" &amp; H1219 &amp; "','" &amp; I1219 &amp; "','" &amp; J1219 &amp; "','" &amp; K1219 &amp; "','" &amp; L1219 &amp; "'," &amp; M1219 &amp; ",'" &amp; N1219 &amp; "','" &amp; O1219 &amp; "'," &amp; P1219 &amp; ")",
        "('" &amp; A1219 &amp; "','" &amp; B1219 &amp; "','" &amp; C1219 &amp; "','" &amp; D1219 &amp; "','" &amp; E1219 &amp; "','" &amp; F1219 &amp; "','" &amp; G1219 &amp; "','" &amp; H1219 &amp; "','" &amp; I1219 &amp; "','" &amp; J1219 &amp; "','" &amp; K1219 &amp; "','" &amp; L1219 &amp; "'," &amp; M1219 &amp; ",'" &amp; N1219 &amp; "','" &amp; O1219 &amp; "'," &amp; P1219 &amp; "),"
    )
)</f>
        <v>('DHL','1/1/2025','1/1/2026','11706','Export','US','NULL','Express','Non-Document','I','8','9',47.63,'Flat','Dell_DHL2025Rates',NULL),</v>
      </c>
    </row>
    <row r="1220" spans="1:17" x14ac:dyDescent="0.3">
      <c r="A1220" t="s">
        <v>14</v>
      </c>
      <c r="B1220" s="1" t="s">
        <v>57</v>
      </c>
      <c r="C1220" s="1" t="s">
        <v>58</v>
      </c>
      <c r="D1220">
        <v>11706</v>
      </c>
      <c r="E1220" t="s">
        <v>15</v>
      </c>
      <c r="F1220" t="s">
        <v>16</v>
      </c>
      <c r="G1220" t="s">
        <v>17</v>
      </c>
      <c r="H1220" t="s">
        <v>33</v>
      </c>
      <c r="I1220" t="s">
        <v>18</v>
      </c>
      <c r="J1220" t="s">
        <v>47</v>
      </c>
      <c r="K1220">
        <v>9</v>
      </c>
      <c r="L1220" s="14">
        <v>10</v>
      </c>
      <c r="M1220" s="3" cm="1">
        <f t="array" ref="M1220">_xlfn.XLOOKUP(J1220,'US Export Rates'!$C$7:$S$7,_xlfn.XLOOKUP(Rateload!L1220,'US Export Rates'!$A$8:$A$159,'US Export Rates'!$C$8:$S$159,0,0),0,0)</f>
        <v>50.7</v>
      </c>
      <c r="N1220" t="s">
        <v>19</v>
      </c>
      <c r="O1220" t="s">
        <v>59</v>
      </c>
      <c r="P1220" t="s">
        <v>17</v>
      </c>
      <c r="Q1220" t="str">
        <f t="shared" si="19"/>
        <v>('DHL','1/1/2025','1/1/2026','11706','Export','US','NULL','Express','Non-Document','I','9','10',50.7,'Flat','Dell_DHL2025Rates',NULL),</v>
      </c>
    </row>
    <row r="1221" spans="1:17" x14ac:dyDescent="0.3">
      <c r="A1221" t="s">
        <v>14</v>
      </c>
      <c r="B1221" s="1" t="s">
        <v>57</v>
      </c>
      <c r="C1221" s="1" t="s">
        <v>58</v>
      </c>
      <c r="D1221">
        <v>11706</v>
      </c>
      <c r="E1221" t="s">
        <v>15</v>
      </c>
      <c r="F1221" t="s">
        <v>16</v>
      </c>
      <c r="G1221" t="s">
        <v>17</v>
      </c>
      <c r="H1221" t="s">
        <v>33</v>
      </c>
      <c r="I1221" t="s">
        <v>18</v>
      </c>
      <c r="J1221" t="s">
        <v>47</v>
      </c>
      <c r="K1221">
        <v>10</v>
      </c>
      <c r="L1221" s="14">
        <v>11</v>
      </c>
      <c r="M1221" s="3" cm="1">
        <f t="array" ref="M1221">_xlfn.XLOOKUP(J1221,'US Export Rates'!$C$7:$S$7,_xlfn.XLOOKUP(Rateload!L1221,'US Export Rates'!$A$8:$A$159,'US Export Rates'!$C$8:$S$159,0,0),0,0)</f>
        <v>53.44</v>
      </c>
      <c r="N1221" t="s">
        <v>19</v>
      </c>
      <c r="O1221" t="s">
        <v>59</v>
      </c>
      <c r="P1221" t="s">
        <v>17</v>
      </c>
      <c r="Q1221" t="str">
        <f t="shared" si="19"/>
        <v>('DHL','1/1/2025','1/1/2026','11706','Export','US','NULL','Express','Non-Document','I','10','11',53.44,'Flat','Dell_DHL2025Rates',NULL),</v>
      </c>
    </row>
    <row r="1222" spans="1:17" x14ac:dyDescent="0.3">
      <c r="A1222" t="s">
        <v>14</v>
      </c>
      <c r="B1222" s="1" t="s">
        <v>57</v>
      </c>
      <c r="C1222" s="1" t="s">
        <v>58</v>
      </c>
      <c r="D1222">
        <v>11706</v>
      </c>
      <c r="E1222" t="s">
        <v>15</v>
      </c>
      <c r="F1222" t="s">
        <v>16</v>
      </c>
      <c r="G1222" t="s">
        <v>17</v>
      </c>
      <c r="H1222" t="s">
        <v>33</v>
      </c>
      <c r="I1222" t="s">
        <v>18</v>
      </c>
      <c r="J1222" t="s">
        <v>47</v>
      </c>
      <c r="K1222">
        <v>11</v>
      </c>
      <c r="L1222" s="14">
        <v>12</v>
      </c>
      <c r="M1222" s="3" cm="1">
        <f t="array" ref="M1222">_xlfn.XLOOKUP(J1222,'US Export Rates'!$C$7:$S$7,_xlfn.XLOOKUP(Rateload!L1222,'US Export Rates'!$A$8:$A$159,'US Export Rates'!$C$8:$S$159,0,0),0,0)</f>
        <v>56.18</v>
      </c>
      <c r="N1222" t="s">
        <v>19</v>
      </c>
      <c r="O1222" t="s">
        <v>59</v>
      </c>
      <c r="P1222" t="s">
        <v>17</v>
      </c>
      <c r="Q1222" t="str">
        <f t="shared" si="19"/>
        <v>('DHL','1/1/2025','1/1/2026','11706','Export','US','NULL','Express','Non-Document','I','11','12',56.18,'Flat','Dell_DHL2025Rates',NULL),</v>
      </c>
    </row>
    <row r="1223" spans="1:17" x14ac:dyDescent="0.3">
      <c r="A1223" t="s">
        <v>14</v>
      </c>
      <c r="B1223" s="1" t="s">
        <v>57</v>
      </c>
      <c r="C1223" s="1" t="s">
        <v>58</v>
      </c>
      <c r="D1223">
        <v>11706</v>
      </c>
      <c r="E1223" t="s">
        <v>15</v>
      </c>
      <c r="F1223" t="s">
        <v>16</v>
      </c>
      <c r="G1223" t="s">
        <v>17</v>
      </c>
      <c r="H1223" t="s">
        <v>33</v>
      </c>
      <c r="I1223" t="s">
        <v>18</v>
      </c>
      <c r="J1223" t="s">
        <v>47</v>
      </c>
      <c r="K1223">
        <v>12</v>
      </c>
      <c r="L1223" s="14">
        <v>13</v>
      </c>
      <c r="M1223" s="3" cm="1">
        <f t="array" ref="M1223">_xlfn.XLOOKUP(J1223,'US Export Rates'!$C$7:$S$7,_xlfn.XLOOKUP(Rateload!L1223,'US Export Rates'!$A$8:$A$159,'US Export Rates'!$C$8:$S$159,0,0),0,0)</f>
        <v>58.92</v>
      </c>
      <c r="N1223" t="s">
        <v>19</v>
      </c>
      <c r="O1223" t="s">
        <v>59</v>
      </c>
      <c r="P1223" t="s">
        <v>17</v>
      </c>
      <c r="Q1223" t="str">
        <f t="shared" si="19"/>
        <v>('DHL','1/1/2025','1/1/2026','11706','Export','US','NULL','Express','Non-Document','I','12','13',58.92,'Flat','Dell_DHL2025Rates',NULL),</v>
      </c>
    </row>
    <row r="1224" spans="1:17" x14ac:dyDescent="0.3">
      <c r="A1224" t="s">
        <v>14</v>
      </c>
      <c r="B1224" s="1" t="s">
        <v>57</v>
      </c>
      <c r="C1224" s="1" t="s">
        <v>58</v>
      </c>
      <c r="D1224">
        <v>11706</v>
      </c>
      <c r="E1224" t="s">
        <v>15</v>
      </c>
      <c r="F1224" t="s">
        <v>16</v>
      </c>
      <c r="G1224" t="s">
        <v>17</v>
      </c>
      <c r="H1224" t="s">
        <v>33</v>
      </c>
      <c r="I1224" t="s">
        <v>18</v>
      </c>
      <c r="J1224" t="s">
        <v>47</v>
      </c>
      <c r="K1224">
        <v>13</v>
      </c>
      <c r="L1224" s="14">
        <v>14</v>
      </c>
      <c r="M1224" s="3" cm="1">
        <f t="array" ref="M1224">_xlfn.XLOOKUP(J1224,'US Export Rates'!$C$7:$S$7,_xlfn.XLOOKUP(Rateload!L1224,'US Export Rates'!$A$8:$A$159,'US Export Rates'!$C$8:$S$159,0,0),0,0)</f>
        <v>61.66</v>
      </c>
      <c r="N1224" t="s">
        <v>19</v>
      </c>
      <c r="O1224" t="s">
        <v>59</v>
      </c>
      <c r="P1224" t="s">
        <v>17</v>
      </c>
      <c r="Q1224" t="str">
        <f t="shared" si="19"/>
        <v>('DHL','1/1/2025','1/1/2026','11706','Export','US','NULL','Express','Non-Document','I','13','14',61.66,'Flat','Dell_DHL2025Rates',NULL),</v>
      </c>
    </row>
    <row r="1225" spans="1:17" x14ac:dyDescent="0.3">
      <c r="A1225" t="s">
        <v>14</v>
      </c>
      <c r="B1225" s="1" t="s">
        <v>57</v>
      </c>
      <c r="C1225" s="1" t="s">
        <v>58</v>
      </c>
      <c r="D1225">
        <v>11706</v>
      </c>
      <c r="E1225" t="s">
        <v>15</v>
      </c>
      <c r="F1225" t="s">
        <v>16</v>
      </c>
      <c r="G1225" t="s">
        <v>17</v>
      </c>
      <c r="H1225" t="s">
        <v>33</v>
      </c>
      <c r="I1225" t="s">
        <v>18</v>
      </c>
      <c r="J1225" t="s">
        <v>47</v>
      </c>
      <c r="K1225">
        <v>14</v>
      </c>
      <c r="L1225" s="14">
        <v>15</v>
      </c>
      <c r="M1225" s="3" cm="1">
        <f t="array" ref="M1225">_xlfn.XLOOKUP(J1225,'US Export Rates'!$C$7:$S$7,_xlfn.XLOOKUP(Rateload!L1225,'US Export Rates'!$A$8:$A$159,'US Export Rates'!$C$8:$S$159,0,0),0,0)</f>
        <v>64.400000000000006</v>
      </c>
      <c r="N1225" t="s">
        <v>19</v>
      </c>
      <c r="O1225" t="s">
        <v>59</v>
      </c>
      <c r="P1225" t="s">
        <v>17</v>
      </c>
      <c r="Q1225" t="str">
        <f t="shared" si="19"/>
        <v>('DHL','1/1/2025','1/1/2026','11706','Export','US','NULL','Express','Non-Document','I','14','15',64.4,'Flat','Dell_DHL2025Rates',NULL),</v>
      </c>
    </row>
    <row r="1226" spans="1:17" x14ac:dyDescent="0.3">
      <c r="A1226" t="s">
        <v>14</v>
      </c>
      <c r="B1226" s="1" t="s">
        <v>57</v>
      </c>
      <c r="C1226" s="1" t="s">
        <v>58</v>
      </c>
      <c r="D1226">
        <v>11706</v>
      </c>
      <c r="E1226" t="s">
        <v>15</v>
      </c>
      <c r="F1226" t="s">
        <v>16</v>
      </c>
      <c r="G1226" t="s">
        <v>17</v>
      </c>
      <c r="H1226" t="s">
        <v>33</v>
      </c>
      <c r="I1226" t="s">
        <v>18</v>
      </c>
      <c r="J1226" t="s">
        <v>47</v>
      </c>
      <c r="K1226">
        <v>15</v>
      </c>
      <c r="L1226" s="14">
        <v>16</v>
      </c>
      <c r="M1226" s="3" cm="1">
        <f t="array" ref="M1226">_xlfn.XLOOKUP(J1226,'US Export Rates'!$C$7:$S$7,_xlfn.XLOOKUP(Rateload!L1226,'US Export Rates'!$A$8:$A$159,'US Export Rates'!$C$8:$S$159,0,0),0,0)</f>
        <v>67.14</v>
      </c>
      <c r="N1226" t="s">
        <v>19</v>
      </c>
      <c r="O1226" t="s">
        <v>59</v>
      </c>
      <c r="P1226" t="s">
        <v>17</v>
      </c>
      <c r="Q1226" t="str">
        <f t="shared" si="19"/>
        <v>('DHL','1/1/2025','1/1/2026','11706','Export','US','NULL','Express','Non-Document','I','15','16',67.14,'Flat','Dell_DHL2025Rates',NULL),</v>
      </c>
    </row>
    <row r="1227" spans="1:17" x14ac:dyDescent="0.3">
      <c r="A1227" t="s">
        <v>14</v>
      </c>
      <c r="B1227" s="1" t="s">
        <v>57</v>
      </c>
      <c r="C1227" s="1" t="s">
        <v>58</v>
      </c>
      <c r="D1227">
        <v>11706</v>
      </c>
      <c r="E1227" t="s">
        <v>15</v>
      </c>
      <c r="F1227" t="s">
        <v>16</v>
      </c>
      <c r="G1227" t="s">
        <v>17</v>
      </c>
      <c r="H1227" t="s">
        <v>33</v>
      </c>
      <c r="I1227" t="s">
        <v>18</v>
      </c>
      <c r="J1227" t="s">
        <v>47</v>
      </c>
      <c r="K1227">
        <v>16</v>
      </c>
      <c r="L1227" s="14">
        <v>17</v>
      </c>
      <c r="M1227" s="3" cm="1">
        <f t="array" ref="M1227">_xlfn.XLOOKUP(J1227,'US Export Rates'!$C$7:$S$7,_xlfn.XLOOKUP(Rateload!L1227,'US Export Rates'!$A$8:$A$159,'US Export Rates'!$C$8:$S$159,0,0),0,0)</f>
        <v>69.88</v>
      </c>
      <c r="N1227" t="s">
        <v>19</v>
      </c>
      <c r="O1227" t="s">
        <v>59</v>
      </c>
      <c r="P1227" t="s">
        <v>17</v>
      </c>
      <c r="Q1227" t="str">
        <f t="shared" si="19"/>
        <v>('DHL','1/1/2025','1/1/2026','11706','Export','US','NULL','Express','Non-Document','I','16','17',69.88,'Flat','Dell_DHL2025Rates',NULL),</v>
      </c>
    </row>
    <row r="1228" spans="1:17" x14ac:dyDescent="0.3">
      <c r="A1228" t="s">
        <v>14</v>
      </c>
      <c r="B1228" s="1" t="s">
        <v>57</v>
      </c>
      <c r="C1228" s="1" t="s">
        <v>58</v>
      </c>
      <c r="D1228">
        <v>11706</v>
      </c>
      <c r="E1228" t="s">
        <v>15</v>
      </c>
      <c r="F1228" t="s">
        <v>16</v>
      </c>
      <c r="G1228" t="s">
        <v>17</v>
      </c>
      <c r="H1228" t="s">
        <v>33</v>
      </c>
      <c r="I1228" t="s">
        <v>18</v>
      </c>
      <c r="J1228" t="s">
        <v>47</v>
      </c>
      <c r="K1228">
        <v>17</v>
      </c>
      <c r="L1228" s="14">
        <v>18</v>
      </c>
      <c r="M1228" s="3" cm="1">
        <f t="array" ref="M1228">_xlfn.XLOOKUP(J1228,'US Export Rates'!$C$7:$S$7,_xlfn.XLOOKUP(Rateload!L1228,'US Export Rates'!$A$8:$A$159,'US Export Rates'!$C$8:$S$159,0,0),0,0)</f>
        <v>72.62</v>
      </c>
      <c r="N1228" t="s">
        <v>19</v>
      </c>
      <c r="O1228" t="s">
        <v>59</v>
      </c>
      <c r="P1228" t="s">
        <v>17</v>
      </c>
      <c r="Q1228" t="str">
        <f t="shared" si="19"/>
        <v>('DHL','1/1/2025','1/1/2026','11706','Export','US','NULL','Express','Non-Document','I','17','18',72.62,'Flat','Dell_DHL2025Rates',NULL),</v>
      </c>
    </row>
    <row r="1229" spans="1:17" x14ac:dyDescent="0.3">
      <c r="A1229" t="s">
        <v>14</v>
      </c>
      <c r="B1229" s="1" t="s">
        <v>57</v>
      </c>
      <c r="C1229" s="1" t="s">
        <v>58</v>
      </c>
      <c r="D1229">
        <v>11706</v>
      </c>
      <c r="E1229" t="s">
        <v>15</v>
      </c>
      <c r="F1229" t="s">
        <v>16</v>
      </c>
      <c r="G1229" t="s">
        <v>17</v>
      </c>
      <c r="H1229" t="s">
        <v>33</v>
      </c>
      <c r="I1229" t="s">
        <v>18</v>
      </c>
      <c r="J1229" t="s">
        <v>47</v>
      </c>
      <c r="K1229">
        <v>18</v>
      </c>
      <c r="L1229" s="14">
        <v>19</v>
      </c>
      <c r="M1229" s="3" cm="1">
        <f t="array" ref="M1229">_xlfn.XLOOKUP(J1229,'US Export Rates'!$C$7:$S$7,_xlfn.XLOOKUP(Rateload!L1229,'US Export Rates'!$A$8:$A$159,'US Export Rates'!$C$8:$S$159,0,0),0,0)</f>
        <v>75.36</v>
      </c>
      <c r="N1229" t="s">
        <v>19</v>
      </c>
      <c r="O1229" t="s">
        <v>59</v>
      </c>
      <c r="P1229" t="s">
        <v>17</v>
      </c>
      <c r="Q1229" t="str">
        <f t="shared" si="19"/>
        <v>('DHL','1/1/2025','1/1/2026','11706','Export','US','NULL','Express','Non-Document','I','18','19',75.36,'Flat','Dell_DHL2025Rates',NULL),</v>
      </c>
    </row>
    <row r="1230" spans="1:17" x14ac:dyDescent="0.3">
      <c r="A1230" t="s">
        <v>14</v>
      </c>
      <c r="B1230" s="1" t="s">
        <v>57</v>
      </c>
      <c r="C1230" s="1" t="s">
        <v>58</v>
      </c>
      <c r="D1230">
        <v>11706</v>
      </c>
      <c r="E1230" t="s">
        <v>15</v>
      </c>
      <c r="F1230" t="s">
        <v>16</v>
      </c>
      <c r="G1230" t="s">
        <v>17</v>
      </c>
      <c r="H1230" t="s">
        <v>33</v>
      </c>
      <c r="I1230" t="s">
        <v>18</v>
      </c>
      <c r="J1230" t="s">
        <v>47</v>
      </c>
      <c r="K1230">
        <v>19</v>
      </c>
      <c r="L1230" s="14">
        <v>20</v>
      </c>
      <c r="M1230" s="3" cm="1">
        <f t="array" ref="M1230">_xlfn.XLOOKUP(J1230,'US Export Rates'!$C$7:$S$7,_xlfn.XLOOKUP(Rateload!L1230,'US Export Rates'!$A$8:$A$159,'US Export Rates'!$C$8:$S$159,0,0),0,0)</f>
        <v>78.099999999999994</v>
      </c>
      <c r="N1230" t="s">
        <v>19</v>
      </c>
      <c r="O1230" t="s">
        <v>59</v>
      </c>
      <c r="P1230" t="s">
        <v>17</v>
      </c>
      <c r="Q1230" t="str">
        <f t="shared" si="19"/>
        <v>('DHL','1/1/2025','1/1/2026','11706','Export','US','NULL','Express','Non-Document','I','19','20',78.1,'Flat','Dell_DHL2025Rates',NULL),</v>
      </c>
    </row>
    <row r="1231" spans="1:17" x14ac:dyDescent="0.3">
      <c r="A1231" t="s">
        <v>14</v>
      </c>
      <c r="B1231" s="1" t="s">
        <v>57</v>
      </c>
      <c r="C1231" s="1" t="s">
        <v>58</v>
      </c>
      <c r="D1231">
        <v>11706</v>
      </c>
      <c r="E1231" t="s">
        <v>15</v>
      </c>
      <c r="F1231" t="s">
        <v>16</v>
      </c>
      <c r="G1231" t="s">
        <v>17</v>
      </c>
      <c r="H1231" t="s">
        <v>33</v>
      </c>
      <c r="I1231" t="s">
        <v>18</v>
      </c>
      <c r="J1231" t="s">
        <v>47</v>
      </c>
      <c r="K1231">
        <v>20</v>
      </c>
      <c r="L1231" s="14">
        <v>21</v>
      </c>
      <c r="M1231" s="3" cm="1">
        <f t="array" ref="M1231">_xlfn.XLOOKUP(J1231,'US Export Rates'!$C$7:$S$7,_xlfn.XLOOKUP(Rateload!L1231,'US Export Rates'!$A$8:$A$159,'US Export Rates'!$C$8:$S$159,0,0),0,0)</f>
        <v>80.38</v>
      </c>
      <c r="N1231" t="s">
        <v>19</v>
      </c>
      <c r="O1231" t="s">
        <v>59</v>
      </c>
      <c r="P1231" t="s">
        <v>17</v>
      </c>
      <c r="Q1231" t="str">
        <f t="shared" si="19"/>
        <v>('DHL','1/1/2025','1/1/2026','11706','Export','US','NULL','Express','Non-Document','I','20','21',80.38,'Flat','Dell_DHL2025Rates',NULL),</v>
      </c>
    </row>
    <row r="1232" spans="1:17" x14ac:dyDescent="0.3">
      <c r="A1232" t="s">
        <v>14</v>
      </c>
      <c r="B1232" s="1" t="s">
        <v>57</v>
      </c>
      <c r="C1232" s="1" t="s">
        <v>58</v>
      </c>
      <c r="D1232">
        <v>11706</v>
      </c>
      <c r="E1232" t="s">
        <v>15</v>
      </c>
      <c r="F1232" t="s">
        <v>16</v>
      </c>
      <c r="G1232" t="s">
        <v>17</v>
      </c>
      <c r="H1232" t="s">
        <v>33</v>
      </c>
      <c r="I1232" t="s">
        <v>18</v>
      </c>
      <c r="J1232" t="s">
        <v>47</v>
      </c>
      <c r="K1232">
        <v>21</v>
      </c>
      <c r="L1232" s="14">
        <v>22</v>
      </c>
      <c r="M1232" s="3" cm="1">
        <f t="array" ref="M1232">_xlfn.XLOOKUP(J1232,'US Export Rates'!$C$7:$S$7,_xlfn.XLOOKUP(Rateload!L1232,'US Export Rates'!$A$8:$A$159,'US Export Rates'!$C$8:$S$159,0,0),0,0)</f>
        <v>82.66</v>
      </c>
      <c r="N1232" t="s">
        <v>19</v>
      </c>
      <c r="O1232" t="s">
        <v>59</v>
      </c>
      <c r="P1232" t="s">
        <v>17</v>
      </c>
      <c r="Q1232" t="str">
        <f t="shared" si="19"/>
        <v>('DHL','1/1/2025','1/1/2026','11706','Export','US','NULL','Express','Non-Document','I','21','22',82.66,'Flat','Dell_DHL2025Rates',NULL),</v>
      </c>
    </row>
    <row r="1233" spans="1:17" x14ac:dyDescent="0.3">
      <c r="A1233" t="s">
        <v>14</v>
      </c>
      <c r="B1233" s="1" t="s">
        <v>57</v>
      </c>
      <c r="C1233" s="1" t="s">
        <v>58</v>
      </c>
      <c r="D1233">
        <v>11706</v>
      </c>
      <c r="E1233" t="s">
        <v>15</v>
      </c>
      <c r="F1233" t="s">
        <v>16</v>
      </c>
      <c r="G1233" t="s">
        <v>17</v>
      </c>
      <c r="H1233" t="s">
        <v>33</v>
      </c>
      <c r="I1233" t="s">
        <v>18</v>
      </c>
      <c r="J1233" t="s">
        <v>47</v>
      </c>
      <c r="K1233">
        <v>22</v>
      </c>
      <c r="L1233" s="14">
        <v>23</v>
      </c>
      <c r="M1233" s="3" cm="1">
        <f t="array" ref="M1233">_xlfn.XLOOKUP(J1233,'US Export Rates'!$C$7:$S$7,_xlfn.XLOOKUP(Rateload!L1233,'US Export Rates'!$A$8:$A$159,'US Export Rates'!$C$8:$S$159,0,0),0,0)</f>
        <v>84.94</v>
      </c>
      <c r="N1233" t="s">
        <v>19</v>
      </c>
      <c r="O1233" t="s">
        <v>59</v>
      </c>
      <c r="P1233" t="s">
        <v>17</v>
      </c>
      <c r="Q1233" t="str">
        <f t="shared" si="19"/>
        <v>('DHL','1/1/2025','1/1/2026','11706','Export','US','NULL','Express','Non-Document','I','22','23',84.94,'Flat','Dell_DHL2025Rates',NULL),</v>
      </c>
    </row>
    <row r="1234" spans="1:17" x14ac:dyDescent="0.3">
      <c r="A1234" t="s">
        <v>14</v>
      </c>
      <c r="B1234" s="1" t="s">
        <v>57</v>
      </c>
      <c r="C1234" s="1" t="s">
        <v>58</v>
      </c>
      <c r="D1234">
        <v>11706</v>
      </c>
      <c r="E1234" t="s">
        <v>15</v>
      </c>
      <c r="F1234" t="s">
        <v>16</v>
      </c>
      <c r="G1234" t="s">
        <v>17</v>
      </c>
      <c r="H1234" t="s">
        <v>33</v>
      </c>
      <c r="I1234" t="s">
        <v>18</v>
      </c>
      <c r="J1234" t="s">
        <v>47</v>
      </c>
      <c r="K1234">
        <v>23</v>
      </c>
      <c r="L1234" s="14">
        <v>24</v>
      </c>
      <c r="M1234" s="3" cm="1">
        <f t="array" ref="M1234">_xlfn.XLOOKUP(J1234,'US Export Rates'!$C$7:$S$7,_xlfn.XLOOKUP(Rateload!L1234,'US Export Rates'!$A$8:$A$159,'US Export Rates'!$C$8:$S$159,0,0),0,0)</f>
        <v>87.22</v>
      </c>
      <c r="N1234" t="s">
        <v>19</v>
      </c>
      <c r="O1234" t="s">
        <v>59</v>
      </c>
      <c r="P1234" t="s">
        <v>17</v>
      </c>
      <c r="Q1234" t="str">
        <f t="shared" si="19"/>
        <v>('DHL','1/1/2025','1/1/2026','11706','Export','US','NULL','Express','Non-Document','I','23','24',87.22,'Flat','Dell_DHL2025Rates',NULL),</v>
      </c>
    </row>
    <row r="1235" spans="1:17" x14ac:dyDescent="0.3">
      <c r="A1235" t="s">
        <v>14</v>
      </c>
      <c r="B1235" s="1" t="s">
        <v>57</v>
      </c>
      <c r="C1235" s="1" t="s">
        <v>58</v>
      </c>
      <c r="D1235">
        <v>11706</v>
      </c>
      <c r="E1235" t="s">
        <v>15</v>
      </c>
      <c r="F1235" t="s">
        <v>16</v>
      </c>
      <c r="G1235" t="s">
        <v>17</v>
      </c>
      <c r="H1235" t="s">
        <v>33</v>
      </c>
      <c r="I1235" t="s">
        <v>18</v>
      </c>
      <c r="J1235" t="s">
        <v>47</v>
      </c>
      <c r="K1235">
        <v>24</v>
      </c>
      <c r="L1235" s="14">
        <v>25</v>
      </c>
      <c r="M1235" s="3" cm="1">
        <f t="array" ref="M1235">_xlfn.XLOOKUP(J1235,'US Export Rates'!$C$7:$S$7,_xlfn.XLOOKUP(Rateload!L1235,'US Export Rates'!$A$8:$A$159,'US Export Rates'!$C$8:$S$159,0,0),0,0)</f>
        <v>89.5</v>
      </c>
      <c r="N1235" t="s">
        <v>19</v>
      </c>
      <c r="O1235" t="s">
        <v>59</v>
      </c>
      <c r="P1235" t="s">
        <v>17</v>
      </c>
      <c r="Q1235" t="str">
        <f t="shared" si="19"/>
        <v>('DHL','1/1/2025','1/1/2026','11706','Export','US','NULL','Express','Non-Document','I','24','25',89.5,'Flat','Dell_DHL2025Rates',NULL),</v>
      </c>
    </row>
    <row r="1236" spans="1:17" x14ac:dyDescent="0.3">
      <c r="A1236" t="s">
        <v>14</v>
      </c>
      <c r="B1236" s="1" t="s">
        <v>57</v>
      </c>
      <c r="C1236" s="1" t="s">
        <v>58</v>
      </c>
      <c r="D1236">
        <v>11706</v>
      </c>
      <c r="E1236" t="s">
        <v>15</v>
      </c>
      <c r="F1236" t="s">
        <v>16</v>
      </c>
      <c r="G1236" t="s">
        <v>17</v>
      </c>
      <c r="H1236" t="s">
        <v>33</v>
      </c>
      <c r="I1236" t="s">
        <v>18</v>
      </c>
      <c r="J1236" t="s">
        <v>47</v>
      </c>
      <c r="K1236">
        <v>25</v>
      </c>
      <c r="L1236" s="14">
        <v>26</v>
      </c>
      <c r="M1236" s="3" cm="1">
        <f t="array" ref="M1236">_xlfn.XLOOKUP(J1236,'US Export Rates'!$C$7:$S$7,_xlfn.XLOOKUP(Rateload!L1236,'US Export Rates'!$A$8:$A$159,'US Export Rates'!$C$8:$S$159,0,0),0,0)</f>
        <v>91.78</v>
      </c>
      <c r="N1236" t="s">
        <v>19</v>
      </c>
      <c r="O1236" t="s">
        <v>59</v>
      </c>
      <c r="P1236" t="s">
        <v>17</v>
      </c>
      <c r="Q1236" t="str">
        <f t="shared" si="19"/>
        <v>('DHL','1/1/2025','1/1/2026','11706','Export','US','NULL','Express','Non-Document','I','25','26',91.78,'Flat','Dell_DHL2025Rates',NULL),</v>
      </c>
    </row>
    <row r="1237" spans="1:17" x14ac:dyDescent="0.3">
      <c r="A1237" t="s">
        <v>14</v>
      </c>
      <c r="B1237" s="1" t="s">
        <v>57</v>
      </c>
      <c r="C1237" s="1" t="s">
        <v>58</v>
      </c>
      <c r="D1237">
        <v>11706</v>
      </c>
      <c r="E1237" t="s">
        <v>15</v>
      </c>
      <c r="F1237" t="s">
        <v>16</v>
      </c>
      <c r="G1237" t="s">
        <v>17</v>
      </c>
      <c r="H1237" t="s">
        <v>33</v>
      </c>
      <c r="I1237" t="s">
        <v>18</v>
      </c>
      <c r="J1237" t="s">
        <v>47</v>
      </c>
      <c r="K1237">
        <v>26</v>
      </c>
      <c r="L1237" s="14">
        <v>27</v>
      </c>
      <c r="M1237" s="3" cm="1">
        <f t="array" ref="M1237">_xlfn.XLOOKUP(J1237,'US Export Rates'!$C$7:$S$7,_xlfn.XLOOKUP(Rateload!L1237,'US Export Rates'!$A$8:$A$159,'US Export Rates'!$C$8:$S$159,0,0),0,0)</f>
        <v>94.06</v>
      </c>
      <c r="N1237" t="s">
        <v>19</v>
      </c>
      <c r="O1237" t="s">
        <v>59</v>
      </c>
      <c r="P1237" t="s">
        <v>17</v>
      </c>
      <c r="Q1237" t="str">
        <f t="shared" si="19"/>
        <v>('DHL','1/1/2025','1/1/2026','11706','Export','US','NULL','Express','Non-Document','I','26','27',94.06,'Flat','Dell_DHL2025Rates',NULL),</v>
      </c>
    </row>
    <row r="1238" spans="1:17" x14ac:dyDescent="0.3">
      <c r="A1238" t="s">
        <v>14</v>
      </c>
      <c r="B1238" s="1" t="s">
        <v>57</v>
      </c>
      <c r="C1238" s="1" t="s">
        <v>58</v>
      </c>
      <c r="D1238">
        <v>11706</v>
      </c>
      <c r="E1238" t="s">
        <v>15</v>
      </c>
      <c r="F1238" t="s">
        <v>16</v>
      </c>
      <c r="G1238" t="s">
        <v>17</v>
      </c>
      <c r="H1238" t="s">
        <v>33</v>
      </c>
      <c r="I1238" t="s">
        <v>18</v>
      </c>
      <c r="J1238" t="s">
        <v>47</v>
      </c>
      <c r="K1238">
        <v>27</v>
      </c>
      <c r="L1238" s="14">
        <v>28</v>
      </c>
      <c r="M1238" s="3" cm="1">
        <f t="array" ref="M1238">_xlfn.XLOOKUP(J1238,'US Export Rates'!$C$7:$S$7,_xlfn.XLOOKUP(Rateload!L1238,'US Export Rates'!$A$8:$A$159,'US Export Rates'!$C$8:$S$159,0,0),0,0)</f>
        <v>96.34</v>
      </c>
      <c r="N1238" t="s">
        <v>19</v>
      </c>
      <c r="O1238" t="s">
        <v>59</v>
      </c>
      <c r="P1238" t="s">
        <v>17</v>
      </c>
      <c r="Q1238" t="str">
        <f t="shared" si="19"/>
        <v>('DHL','1/1/2025','1/1/2026','11706','Export','US','NULL','Express','Non-Document','I','27','28',96.34,'Flat','Dell_DHL2025Rates',NULL),</v>
      </c>
    </row>
    <row r="1239" spans="1:17" x14ac:dyDescent="0.3">
      <c r="A1239" t="s">
        <v>14</v>
      </c>
      <c r="B1239" s="1" t="s">
        <v>57</v>
      </c>
      <c r="C1239" s="1" t="s">
        <v>58</v>
      </c>
      <c r="D1239">
        <v>11706</v>
      </c>
      <c r="E1239" t="s">
        <v>15</v>
      </c>
      <c r="F1239" t="s">
        <v>16</v>
      </c>
      <c r="G1239" t="s">
        <v>17</v>
      </c>
      <c r="H1239" t="s">
        <v>33</v>
      </c>
      <c r="I1239" t="s">
        <v>18</v>
      </c>
      <c r="J1239" t="s">
        <v>47</v>
      </c>
      <c r="K1239">
        <v>28</v>
      </c>
      <c r="L1239" s="14">
        <v>29</v>
      </c>
      <c r="M1239" s="3" cm="1">
        <f t="array" ref="M1239">_xlfn.XLOOKUP(J1239,'US Export Rates'!$C$7:$S$7,_xlfn.XLOOKUP(Rateload!L1239,'US Export Rates'!$A$8:$A$159,'US Export Rates'!$C$8:$S$159,0,0),0,0)</f>
        <v>98.62</v>
      </c>
      <c r="N1239" t="s">
        <v>19</v>
      </c>
      <c r="O1239" t="s">
        <v>59</v>
      </c>
      <c r="P1239" t="s">
        <v>17</v>
      </c>
      <c r="Q1239" t="str">
        <f t="shared" si="19"/>
        <v>('DHL','1/1/2025','1/1/2026','11706','Export','US','NULL','Express','Non-Document','I','28','29',98.62,'Flat','Dell_DHL2025Rates',NULL),</v>
      </c>
    </row>
    <row r="1240" spans="1:17" x14ac:dyDescent="0.3">
      <c r="A1240" t="s">
        <v>14</v>
      </c>
      <c r="B1240" s="1" t="s">
        <v>57</v>
      </c>
      <c r="C1240" s="1" t="s">
        <v>58</v>
      </c>
      <c r="D1240">
        <v>11706</v>
      </c>
      <c r="E1240" t="s">
        <v>15</v>
      </c>
      <c r="F1240" t="s">
        <v>16</v>
      </c>
      <c r="G1240" t="s">
        <v>17</v>
      </c>
      <c r="H1240" t="s">
        <v>33</v>
      </c>
      <c r="I1240" t="s">
        <v>18</v>
      </c>
      <c r="J1240" t="s">
        <v>47</v>
      </c>
      <c r="K1240">
        <v>29</v>
      </c>
      <c r="L1240" s="14">
        <v>30</v>
      </c>
      <c r="M1240" s="3" cm="1">
        <f t="array" ref="M1240">_xlfn.XLOOKUP(J1240,'US Export Rates'!$C$7:$S$7,_xlfn.XLOOKUP(Rateload!L1240,'US Export Rates'!$A$8:$A$159,'US Export Rates'!$C$8:$S$159,0,0),0,0)</f>
        <v>100.9</v>
      </c>
      <c r="N1240" t="s">
        <v>19</v>
      </c>
      <c r="O1240" t="s">
        <v>59</v>
      </c>
      <c r="P1240" t="s">
        <v>17</v>
      </c>
      <c r="Q1240" t="str">
        <f t="shared" si="19"/>
        <v>('DHL','1/1/2025','1/1/2026','11706','Export','US','NULL','Express','Non-Document','I','29','30',100.9,'Flat','Dell_DHL2025Rates',NULL),</v>
      </c>
    </row>
    <row r="1241" spans="1:17" x14ac:dyDescent="0.3">
      <c r="A1241" t="s">
        <v>14</v>
      </c>
      <c r="B1241" s="1" t="s">
        <v>57</v>
      </c>
      <c r="C1241" s="1" t="s">
        <v>58</v>
      </c>
      <c r="D1241">
        <v>11706</v>
      </c>
      <c r="E1241" t="s">
        <v>15</v>
      </c>
      <c r="F1241" t="s">
        <v>16</v>
      </c>
      <c r="G1241" t="s">
        <v>17</v>
      </c>
      <c r="H1241" t="s">
        <v>33</v>
      </c>
      <c r="I1241" t="s">
        <v>18</v>
      </c>
      <c r="J1241" t="s">
        <v>47</v>
      </c>
      <c r="K1241">
        <v>30</v>
      </c>
      <c r="L1241" s="14">
        <v>31</v>
      </c>
      <c r="M1241" s="3" cm="1">
        <f t="array" ref="M1241">_xlfn.XLOOKUP(J1241,'US Export Rates'!$C$7:$S$7,_xlfn.XLOOKUP(Rateload!L1241,'US Export Rates'!$A$8:$A$159,'US Export Rates'!$C$8:$S$159,0,0),0,0)</f>
        <v>103.18</v>
      </c>
      <c r="N1241" t="s">
        <v>19</v>
      </c>
      <c r="O1241" t="s">
        <v>59</v>
      </c>
      <c r="P1241" t="s">
        <v>17</v>
      </c>
      <c r="Q1241" t="str">
        <f t="shared" si="19"/>
        <v>('DHL','1/1/2025','1/1/2026','11706','Export','US','NULL','Express','Non-Document','I','30','31',103.18,'Flat','Dell_DHL2025Rates',NULL),</v>
      </c>
    </row>
    <row r="1242" spans="1:17" x14ac:dyDescent="0.3">
      <c r="A1242" t="s">
        <v>14</v>
      </c>
      <c r="B1242" s="1" t="s">
        <v>57</v>
      </c>
      <c r="C1242" s="1" t="s">
        <v>58</v>
      </c>
      <c r="D1242">
        <v>11706</v>
      </c>
      <c r="E1242" t="s">
        <v>15</v>
      </c>
      <c r="F1242" t="s">
        <v>16</v>
      </c>
      <c r="G1242" t="s">
        <v>17</v>
      </c>
      <c r="H1242" t="s">
        <v>33</v>
      </c>
      <c r="I1242" t="s">
        <v>18</v>
      </c>
      <c r="J1242" t="s">
        <v>47</v>
      </c>
      <c r="K1242">
        <v>31</v>
      </c>
      <c r="L1242" s="14">
        <v>32</v>
      </c>
      <c r="M1242" s="3" cm="1">
        <f t="array" ref="M1242">_xlfn.XLOOKUP(J1242,'US Export Rates'!$C$7:$S$7,_xlfn.XLOOKUP(Rateload!L1242,'US Export Rates'!$A$8:$A$159,'US Export Rates'!$C$8:$S$159,0,0),0,0)</f>
        <v>105.46</v>
      </c>
      <c r="N1242" t="s">
        <v>19</v>
      </c>
      <c r="O1242" t="s">
        <v>59</v>
      </c>
      <c r="P1242" t="s">
        <v>17</v>
      </c>
      <c r="Q1242" t="str">
        <f t="shared" si="19"/>
        <v>('DHL','1/1/2025','1/1/2026','11706','Export','US','NULL','Express','Non-Document','I','31','32',105.46,'Flat','Dell_DHL2025Rates',NULL),</v>
      </c>
    </row>
    <row r="1243" spans="1:17" x14ac:dyDescent="0.3">
      <c r="A1243" t="s">
        <v>14</v>
      </c>
      <c r="B1243" s="1" t="s">
        <v>57</v>
      </c>
      <c r="C1243" s="1" t="s">
        <v>58</v>
      </c>
      <c r="D1243">
        <v>11706</v>
      </c>
      <c r="E1243" t="s">
        <v>15</v>
      </c>
      <c r="F1243" t="s">
        <v>16</v>
      </c>
      <c r="G1243" t="s">
        <v>17</v>
      </c>
      <c r="H1243" t="s">
        <v>33</v>
      </c>
      <c r="I1243" t="s">
        <v>18</v>
      </c>
      <c r="J1243" t="s">
        <v>47</v>
      </c>
      <c r="K1243">
        <v>32</v>
      </c>
      <c r="L1243" s="14">
        <v>33</v>
      </c>
      <c r="M1243" s="3" cm="1">
        <f t="array" ref="M1243">_xlfn.XLOOKUP(J1243,'US Export Rates'!$C$7:$S$7,_xlfn.XLOOKUP(Rateload!L1243,'US Export Rates'!$A$8:$A$159,'US Export Rates'!$C$8:$S$159,0,0),0,0)</f>
        <v>107.74</v>
      </c>
      <c r="N1243" t="s">
        <v>19</v>
      </c>
      <c r="O1243" t="s">
        <v>59</v>
      </c>
      <c r="P1243" t="s">
        <v>17</v>
      </c>
      <c r="Q1243" t="str">
        <f t="shared" si="19"/>
        <v>('DHL','1/1/2025','1/1/2026','11706','Export','US','NULL','Express','Non-Document','I','32','33',107.74,'Flat','Dell_DHL2025Rates',NULL),</v>
      </c>
    </row>
    <row r="1244" spans="1:17" x14ac:dyDescent="0.3">
      <c r="A1244" t="s">
        <v>14</v>
      </c>
      <c r="B1244" s="1" t="s">
        <v>57</v>
      </c>
      <c r="C1244" s="1" t="s">
        <v>58</v>
      </c>
      <c r="D1244">
        <v>11706</v>
      </c>
      <c r="E1244" t="s">
        <v>15</v>
      </c>
      <c r="F1244" t="s">
        <v>16</v>
      </c>
      <c r="G1244" t="s">
        <v>17</v>
      </c>
      <c r="H1244" t="s">
        <v>33</v>
      </c>
      <c r="I1244" t="s">
        <v>18</v>
      </c>
      <c r="J1244" t="s">
        <v>47</v>
      </c>
      <c r="K1244">
        <v>33</v>
      </c>
      <c r="L1244" s="14">
        <v>34</v>
      </c>
      <c r="M1244" s="3" cm="1">
        <f t="array" ref="M1244">_xlfn.XLOOKUP(J1244,'US Export Rates'!$C$7:$S$7,_xlfn.XLOOKUP(Rateload!L1244,'US Export Rates'!$A$8:$A$159,'US Export Rates'!$C$8:$S$159,0,0),0,0)</f>
        <v>110.02</v>
      </c>
      <c r="N1244" t="s">
        <v>19</v>
      </c>
      <c r="O1244" t="s">
        <v>59</v>
      </c>
      <c r="P1244" t="s">
        <v>17</v>
      </c>
      <c r="Q1244" t="str">
        <f t="shared" si="19"/>
        <v>('DHL','1/1/2025','1/1/2026','11706','Export','US','NULL','Express','Non-Document','I','33','34',110.02,'Flat','Dell_DHL2025Rates',NULL),</v>
      </c>
    </row>
    <row r="1245" spans="1:17" x14ac:dyDescent="0.3">
      <c r="A1245" t="s">
        <v>14</v>
      </c>
      <c r="B1245" s="1" t="s">
        <v>57</v>
      </c>
      <c r="C1245" s="1" t="s">
        <v>58</v>
      </c>
      <c r="D1245">
        <v>11706</v>
      </c>
      <c r="E1245" t="s">
        <v>15</v>
      </c>
      <c r="F1245" t="s">
        <v>16</v>
      </c>
      <c r="G1245" t="s">
        <v>17</v>
      </c>
      <c r="H1245" t="s">
        <v>33</v>
      </c>
      <c r="I1245" t="s">
        <v>18</v>
      </c>
      <c r="J1245" t="s">
        <v>47</v>
      </c>
      <c r="K1245">
        <v>34</v>
      </c>
      <c r="L1245" s="14">
        <v>35</v>
      </c>
      <c r="M1245" s="3" cm="1">
        <f t="array" ref="M1245">_xlfn.XLOOKUP(J1245,'US Export Rates'!$C$7:$S$7,_xlfn.XLOOKUP(Rateload!L1245,'US Export Rates'!$A$8:$A$159,'US Export Rates'!$C$8:$S$159,0,0),0,0)</f>
        <v>112.3</v>
      </c>
      <c r="N1245" t="s">
        <v>19</v>
      </c>
      <c r="O1245" t="s">
        <v>59</v>
      </c>
      <c r="P1245" t="s">
        <v>17</v>
      </c>
      <c r="Q1245" t="str">
        <f t="shared" si="19"/>
        <v>('DHL','1/1/2025','1/1/2026','11706','Export','US','NULL','Express','Non-Document','I','34','35',112.3,'Flat','Dell_DHL2025Rates',NULL),</v>
      </c>
    </row>
    <row r="1246" spans="1:17" x14ac:dyDescent="0.3">
      <c r="A1246" t="s">
        <v>14</v>
      </c>
      <c r="B1246" s="1" t="s">
        <v>57</v>
      </c>
      <c r="C1246" s="1" t="s">
        <v>58</v>
      </c>
      <c r="D1246">
        <v>11706</v>
      </c>
      <c r="E1246" t="s">
        <v>15</v>
      </c>
      <c r="F1246" t="s">
        <v>16</v>
      </c>
      <c r="G1246" t="s">
        <v>17</v>
      </c>
      <c r="H1246" t="s">
        <v>33</v>
      </c>
      <c r="I1246" t="s">
        <v>18</v>
      </c>
      <c r="J1246" t="s">
        <v>47</v>
      </c>
      <c r="K1246">
        <v>35</v>
      </c>
      <c r="L1246" s="14">
        <v>36</v>
      </c>
      <c r="M1246" s="3" cm="1">
        <f t="array" ref="M1246">_xlfn.XLOOKUP(J1246,'US Export Rates'!$C$7:$S$7,_xlfn.XLOOKUP(Rateload!L1246,'US Export Rates'!$A$8:$A$159,'US Export Rates'!$C$8:$S$159,0,0),0,0)</f>
        <v>114.58</v>
      </c>
      <c r="N1246" t="s">
        <v>19</v>
      </c>
      <c r="O1246" t="s">
        <v>59</v>
      </c>
      <c r="P1246" t="s">
        <v>17</v>
      </c>
      <c r="Q1246" t="str">
        <f t="shared" si="19"/>
        <v>('DHL','1/1/2025','1/1/2026','11706','Export','US','NULL','Express','Non-Document','I','35','36',114.58,'Flat','Dell_DHL2025Rates',NULL),</v>
      </c>
    </row>
    <row r="1247" spans="1:17" x14ac:dyDescent="0.3">
      <c r="A1247" t="s">
        <v>14</v>
      </c>
      <c r="B1247" s="1" t="s">
        <v>57</v>
      </c>
      <c r="C1247" s="1" t="s">
        <v>58</v>
      </c>
      <c r="D1247">
        <v>11706</v>
      </c>
      <c r="E1247" t="s">
        <v>15</v>
      </c>
      <c r="F1247" t="s">
        <v>16</v>
      </c>
      <c r="G1247" t="s">
        <v>17</v>
      </c>
      <c r="H1247" t="s">
        <v>33</v>
      </c>
      <c r="I1247" t="s">
        <v>18</v>
      </c>
      <c r="J1247" t="s">
        <v>47</v>
      </c>
      <c r="K1247">
        <v>36</v>
      </c>
      <c r="L1247" s="14">
        <v>37</v>
      </c>
      <c r="M1247" s="3" cm="1">
        <f t="array" ref="M1247">_xlfn.XLOOKUP(J1247,'US Export Rates'!$C$7:$S$7,_xlfn.XLOOKUP(Rateload!L1247,'US Export Rates'!$A$8:$A$159,'US Export Rates'!$C$8:$S$159,0,0),0,0)</f>
        <v>116.86</v>
      </c>
      <c r="N1247" t="s">
        <v>19</v>
      </c>
      <c r="O1247" t="s">
        <v>59</v>
      </c>
      <c r="P1247" t="s">
        <v>17</v>
      </c>
      <c r="Q1247" t="str">
        <f t="shared" si="19"/>
        <v>('DHL','1/1/2025','1/1/2026','11706','Export','US','NULL','Express','Non-Document','I','36','37',116.86,'Flat','Dell_DHL2025Rates',NULL),</v>
      </c>
    </row>
    <row r="1248" spans="1:17" x14ac:dyDescent="0.3">
      <c r="A1248" t="s">
        <v>14</v>
      </c>
      <c r="B1248" s="1" t="s">
        <v>57</v>
      </c>
      <c r="C1248" s="1" t="s">
        <v>58</v>
      </c>
      <c r="D1248">
        <v>11706</v>
      </c>
      <c r="E1248" t="s">
        <v>15</v>
      </c>
      <c r="F1248" t="s">
        <v>16</v>
      </c>
      <c r="G1248" t="s">
        <v>17</v>
      </c>
      <c r="H1248" t="s">
        <v>33</v>
      </c>
      <c r="I1248" t="s">
        <v>18</v>
      </c>
      <c r="J1248" t="s">
        <v>47</v>
      </c>
      <c r="K1248">
        <v>37</v>
      </c>
      <c r="L1248" s="14">
        <v>38</v>
      </c>
      <c r="M1248" s="3" cm="1">
        <f t="array" ref="M1248">_xlfn.XLOOKUP(J1248,'US Export Rates'!$C$7:$S$7,_xlfn.XLOOKUP(Rateload!L1248,'US Export Rates'!$A$8:$A$159,'US Export Rates'!$C$8:$S$159,0,0),0,0)</f>
        <v>119.14</v>
      </c>
      <c r="N1248" t="s">
        <v>19</v>
      </c>
      <c r="O1248" t="s">
        <v>59</v>
      </c>
      <c r="P1248" t="s">
        <v>17</v>
      </c>
      <c r="Q1248" t="str">
        <f t="shared" si="19"/>
        <v>('DHL','1/1/2025','1/1/2026','11706','Export','US','NULL','Express','Non-Document','I','37','38',119.14,'Flat','Dell_DHL2025Rates',NULL),</v>
      </c>
    </row>
    <row r="1249" spans="1:17" x14ac:dyDescent="0.3">
      <c r="A1249" t="s">
        <v>14</v>
      </c>
      <c r="B1249" s="1" t="s">
        <v>57</v>
      </c>
      <c r="C1249" s="1" t="s">
        <v>58</v>
      </c>
      <c r="D1249">
        <v>11706</v>
      </c>
      <c r="E1249" t="s">
        <v>15</v>
      </c>
      <c r="F1249" t="s">
        <v>16</v>
      </c>
      <c r="G1249" t="s">
        <v>17</v>
      </c>
      <c r="H1249" t="s">
        <v>33</v>
      </c>
      <c r="I1249" t="s">
        <v>18</v>
      </c>
      <c r="J1249" t="s">
        <v>47</v>
      </c>
      <c r="K1249">
        <v>38</v>
      </c>
      <c r="L1249" s="14">
        <v>39</v>
      </c>
      <c r="M1249" s="3" cm="1">
        <f t="array" ref="M1249">_xlfn.XLOOKUP(J1249,'US Export Rates'!$C$7:$S$7,_xlfn.XLOOKUP(Rateload!L1249,'US Export Rates'!$A$8:$A$159,'US Export Rates'!$C$8:$S$159,0,0),0,0)</f>
        <v>121.42</v>
      </c>
      <c r="N1249" t="s">
        <v>19</v>
      </c>
      <c r="O1249" t="s">
        <v>59</v>
      </c>
      <c r="P1249" t="s">
        <v>17</v>
      </c>
      <c r="Q1249" t="str">
        <f t="shared" si="19"/>
        <v>('DHL','1/1/2025','1/1/2026','11706','Export','US','NULL','Express','Non-Document','I','38','39',121.42,'Flat','Dell_DHL2025Rates',NULL),</v>
      </c>
    </row>
    <row r="1250" spans="1:17" x14ac:dyDescent="0.3">
      <c r="A1250" t="s">
        <v>14</v>
      </c>
      <c r="B1250" s="1" t="s">
        <v>57</v>
      </c>
      <c r="C1250" s="1" t="s">
        <v>58</v>
      </c>
      <c r="D1250">
        <v>11706</v>
      </c>
      <c r="E1250" t="s">
        <v>15</v>
      </c>
      <c r="F1250" t="s">
        <v>16</v>
      </c>
      <c r="G1250" t="s">
        <v>17</v>
      </c>
      <c r="H1250" t="s">
        <v>33</v>
      </c>
      <c r="I1250" t="s">
        <v>18</v>
      </c>
      <c r="J1250" t="s">
        <v>47</v>
      </c>
      <c r="K1250">
        <v>39</v>
      </c>
      <c r="L1250" s="14">
        <v>40</v>
      </c>
      <c r="M1250" s="3" cm="1">
        <f t="array" ref="M1250">_xlfn.XLOOKUP(J1250,'US Export Rates'!$C$7:$S$7,_xlfn.XLOOKUP(Rateload!L1250,'US Export Rates'!$A$8:$A$159,'US Export Rates'!$C$8:$S$159,0,0),0,0)</f>
        <v>123.7</v>
      </c>
      <c r="N1250" t="s">
        <v>19</v>
      </c>
      <c r="O1250" t="s">
        <v>59</v>
      </c>
      <c r="P1250" t="s">
        <v>17</v>
      </c>
      <c r="Q1250" t="str">
        <f t="shared" si="19"/>
        <v>('DHL','1/1/2025','1/1/2026','11706','Export','US','NULL','Express','Non-Document','I','39','40',123.7,'Flat','Dell_DHL2025Rates',NULL),</v>
      </c>
    </row>
    <row r="1251" spans="1:17" x14ac:dyDescent="0.3">
      <c r="A1251" t="s">
        <v>14</v>
      </c>
      <c r="B1251" s="1" t="s">
        <v>57</v>
      </c>
      <c r="C1251" s="1" t="s">
        <v>58</v>
      </c>
      <c r="D1251">
        <v>11706</v>
      </c>
      <c r="E1251" t="s">
        <v>15</v>
      </c>
      <c r="F1251" t="s">
        <v>16</v>
      </c>
      <c r="G1251" t="s">
        <v>17</v>
      </c>
      <c r="H1251" t="s">
        <v>33</v>
      </c>
      <c r="I1251" t="s">
        <v>18</v>
      </c>
      <c r="J1251" t="s">
        <v>47</v>
      </c>
      <c r="K1251">
        <v>40</v>
      </c>
      <c r="L1251" s="14">
        <v>41</v>
      </c>
      <c r="M1251" s="3" cm="1">
        <f t="array" ref="M1251">_xlfn.XLOOKUP(J1251,'US Export Rates'!$C$7:$S$7,_xlfn.XLOOKUP(Rateload!L1251,'US Export Rates'!$A$8:$A$159,'US Export Rates'!$C$8:$S$159,0,0),0,0)</f>
        <v>125.98</v>
      </c>
      <c r="N1251" t="s">
        <v>19</v>
      </c>
      <c r="O1251" t="s">
        <v>59</v>
      </c>
      <c r="P1251" t="s">
        <v>17</v>
      </c>
      <c r="Q1251" t="str">
        <f t="shared" si="19"/>
        <v>('DHL','1/1/2025','1/1/2026','11706','Export','US','NULL','Express','Non-Document','I','40','41',125.98,'Flat','Dell_DHL2025Rates',NULL),</v>
      </c>
    </row>
    <row r="1252" spans="1:17" x14ac:dyDescent="0.3">
      <c r="A1252" t="s">
        <v>14</v>
      </c>
      <c r="B1252" s="1" t="s">
        <v>57</v>
      </c>
      <c r="C1252" s="1" t="s">
        <v>58</v>
      </c>
      <c r="D1252">
        <v>11706</v>
      </c>
      <c r="E1252" t="s">
        <v>15</v>
      </c>
      <c r="F1252" t="s">
        <v>16</v>
      </c>
      <c r="G1252" t="s">
        <v>17</v>
      </c>
      <c r="H1252" t="s">
        <v>33</v>
      </c>
      <c r="I1252" t="s">
        <v>18</v>
      </c>
      <c r="J1252" t="s">
        <v>47</v>
      </c>
      <c r="K1252">
        <v>41</v>
      </c>
      <c r="L1252" s="14">
        <v>42</v>
      </c>
      <c r="M1252" s="3" cm="1">
        <f t="array" ref="M1252">_xlfn.XLOOKUP(J1252,'US Export Rates'!$C$7:$S$7,_xlfn.XLOOKUP(Rateload!L1252,'US Export Rates'!$A$8:$A$159,'US Export Rates'!$C$8:$S$159,0,0),0,0)</f>
        <v>128.26</v>
      </c>
      <c r="N1252" t="s">
        <v>19</v>
      </c>
      <c r="O1252" t="s">
        <v>59</v>
      </c>
      <c r="P1252" t="s">
        <v>17</v>
      </c>
      <c r="Q1252" t="str">
        <f t="shared" si="19"/>
        <v>('DHL','1/1/2025','1/1/2026','11706','Export','US','NULL','Express','Non-Document','I','41','42',128.26,'Flat','Dell_DHL2025Rates',NULL),</v>
      </c>
    </row>
    <row r="1253" spans="1:17" x14ac:dyDescent="0.3">
      <c r="A1253" t="s">
        <v>14</v>
      </c>
      <c r="B1253" s="1" t="s">
        <v>57</v>
      </c>
      <c r="C1253" s="1" t="s">
        <v>58</v>
      </c>
      <c r="D1253">
        <v>11706</v>
      </c>
      <c r="E1253" t="s">
        <v>15</v>
      </c>
      <c r="F1253" t="s">
        <v>16</v>
      </c>
      <c r="G1253" t="s">
        <v>17</v>
      </c>
      <c r="H1253" t="s">
        <v>33</v>
      </c>
      <c r="I1253" t="s">
        <v>18</v>
      </c>
      <c r="J1253" t="s">
        <v>47</v>
      </c>
      <c r="K1253">
        <v>42</v>
      </c>
      <c r="L1253" s="14">
        <v>43</v>
      </c>
      <c r="M1253" s="3" cm="1">
        <f t="array" ref="M1253">_xlfn.XLOOKUP(J1253,'US Export Rates'!$C$7:$S$7,_xlfn.XLOOKUP(Rateload!L1253,'US Export Rates'!$A$8:$A$159,'US Export Rates'!$C$8:$S$159,0,0),0,0)</f>
        <v>130.54</v>
      </c>
      <c r="N1253" t="s">
        <v>19</v>
      </c>
      <c r="O1253" t="s">
        <v>59</v>
      </c>
      <c r="P1253" t="s">
        <v>17</v>
      </c>
      <c r="Q1253" t="str">
        <f t="shared" si="19"/>
        <v>('DHL','1/1/2025','1/1/2026','11706','Export','US','NULL','Express','Non-Document','I','42','43',130.54,'Flat','Dell_DHL2025Rates',NULL),</v>
      </c>
    </row>
    <row r="1254" spans="1:17" x14ac:dyDescent="0.3">
      <c r="A1254" t="s">
        <v>14</v>
      </c>
      <c r="B1254" s="1" t="s">
        <v>57</v>
      </c>
      <c r="C1254" s="1" t="s">
        <v>58</v>
      </c>
      <c r="D1254">
        <v>11706</v>
      </c>
      <c r="E1254" t="s">
        <v>15</v>
      </c>
      <c r="F1254" t="s">
        <v>16</v>
      </c>
      <c r="G1254" t="s">
        <v>17</v>
      </c>
      <c r="H1254" t="s">
        <v>33</v>
      </c>
      <c r="I1254" t="s">
        <v>18</v>
      </c>
      <c r="J1254" t="s">
        <v>47</v>
      </c>
      <c r="K1254">
        <v>43</v>
      </c>
      <c r="L1254" s="14">
        <v>44</v>
      </c>
      <c r="M1254" s="3" cm="1">
        <f t="array" ref="M1254">_xlfn.XLOOKUP(J1254,'US Export Rates'!$C$7:$S$7,_xlfn.XLOOKUP(Rateload!L1254,'US Export Rates'!$A$8:$A$159,'US Export Rates'!$C$8:$S$159,0,0),0,0)</f>
        <v>132.82</v>
      </c>
      <c r="N1254" t="s">
        <v>19</v>
      </c>
      <c r="O1254" t="s">
        <v>59</v>
      </c>
      <c r="P1254" t="s">
        <v>17</v>
      </c>
      <c r="Q1254" t="str">
        <f t="shared" si="19"/>
        <v>('DHL','1/1/2025','1/1/2026','11706','Export','US','NULL','Express','Non-Document','I','43','44',132.82,'Flat','Dell_DHL2025Rates',NULL),</v>
      </c>
    </row>
    <row r="1255" spans="1:17" x14ac:dyDescent="0.3">
      <c r="A1255" t="s">
        <v>14</v>
      </c>
      <c r="B1255" s="1" t="s">
        <v>57</v>
      </c>
      <c r="C1255" s="1" t="s">
        <v>58</v>
      </c>
      <c r="D1255">
        <v>11706</v>
      </c>
      <c r="E1255" t="s">
        <v>15</v>
      </c>
      <c r="F1255" t="s">
        <v>16</v>
      </c>
      <c r="G1255" t="s">
        <v>17</v>
      </c>
      <c r="H1255" t="s">
        <v>33</v>
      </c>
      <c r="I1255" t="s">
        <v>18</v>
      </c>
      <c r="J1255" t="s">
        <v>47</v>
      </c>
      <c r="K1255">
        <v>44</v>
      </c>
      <c r="L1255" s="14">
        <v>45</v>
      </c>
      <c r="M1255" s="3" cm="1">
        <f t="array" ref="M1255">_xlfn.XLOOKUP(J1255,'US Export Rates'!$C$7:$S$7,_xlfn.XLOOKUP(Rateload!L1255,'US Export Rates'!$A$8:$A$159,'US Export Rates'!$C$8:$S$159,0,0),0,0)</f>
        <v>135.1</v>
      </c>
      <c r="N1255" t="s">
        <v>19</v>
      </c>
      <c r="O1255" t="s">
        <v>59</v>
      </c>
      <c r="P1255" t="s">
        <v>17</v>
      </c>
      <c r="Q1255" t="str">
        <f t="shared" si="19"/>
        <v>('DHL','1/1/2025','1/1/2026','11706','Export','US','NULL','Express','Non-Document','I','44','45',135.1,'Flat','Dell_DHL2025Rates',NULL),</v>
      </c>
    </row>
    <row r="1256" spans="1:17" x14ac:dyDescent="0.3">
      <c r="A1256" t="s">
        <v>14</v>
      </c>
      <c r="B1256" s="1" t="s">
        <v>57</v>
      </c>
      <c r="C1256" s="1" t="s">
        <v>58</v>
      </c>
      <c r="D1256">
        <v>11706</v>
      </c>
      <c r="E1256" t="s">
        <v>15</v>
      </c>
      <c r="F1256" t="s">
        <v>16</v>
      </c>
      <c r="G1256" t="s">
        <v>17</v>
      </c>
      <c r="H1256" t="s">
        <v>33</v>
      </c>
      <c r="I1256" t="s">
        <v>18</v>
      </c>
      <c r="J1256" t="s">
        <v>47</v>
      </c>
      <c r="K1256">
        <v>45</v>
      </c>
      <c r="L1256" s="14">
        <v>46</v>
      </c>
      <c r="M1256" s="3" cm="1">
        <f t="array" ref="M1256">_xlfn.XLOOKUP(J1256,'US Export Rates'!$C$7:$S$7,_xlfn.XLOOKUP(Rateload!L1256,'US Export Rates'!$A$8:$A$159,'US Export Rates'!$C$8:$S$159,0,0),0,0)</f>
        <v>137.38</v>
      </c>
      <c r="N1256" t="s">
        <v>19</v>
      </c>
      <c r="O1256" t="s">
        <v>59</v>
      </c>
      <c r="P1256" t="s">
        <v>17</v>
      </c>
      <c r="Q1256" t="str">
        <f t="shared" si="19"/>
        <v>('DHL','1/1/2025','1/1/2026','11706','Export','US','NULL','Express','Non-Document','I','45','46',137.38,'Flat','Dell_DHL2025Rates',NULL),</v>
      </c>
    </row>
    <row r="1257" spans="1:17" x14ac:dyDescent="0.3">
      <c r="A1257" t="s">
        <v>14</v>
      </c>
      <c r="B1257" s="1" t="s">
        <v>57</v>
      </c>
      <c r="C1257" s="1" t="s">
        <v>58</v>
      </c>
      <c r="D1257">
        <v>11706</v>
      </c>
      <c r="E1257" t="s">
        <v>15</v>
      </c>
      <c r="F1257" t="s">
        <v>16</v>
      </c>
      <c r="G1257" t="s">
        <v>17</v>
      </c>
      <c r="H1257" t="s">
        <v>33</v>
      </c>
      <c r="I1257" t="s">
        <v>18</v>
      </c>
      <c r="J1257" t="s">
        <v>47</v>
      </c>
      <c r="K1257">
        <v>46</v>
      </c>
      <c r="L1257" s="14">
        <v>47</v>
      </c>
      <c r="M1257" s="3" cm="1">
        <f t="array" ref="M1257">_xlfn.XLOOKUP(J1257,'US Export Rates'!$C$7:$S$7,_xlfn.XLOOKUP(Rateload!L1257,'US Export Rates'!$A$8:$A$159,'US Export Rates'!$C$8:$S$159,0,0),0,0)</f>
        <v>139.66</v>
      </c>
      <c r="N1257" t="s">
        <v>19</v>
      </c>
      <c r="O1257" t="s">
        <v>59</v>
      </c>
      <c r="P1257" t="s">
        <v>17</v>
      </c>
      <c r="Q1257" t="str">
        <f t="shared" si="19"/>
        <v>('DHL','1/1/2025','1/1/2026','11706','Export','US','NULL','Express','Non-Document','I','46','47',139.66,'Flat','Dell_DHL2025Rates',NULL),</v>
      </c>
    </row>
    <row r="1258" spans="1:17" x14ac:dyDescent="0.3">
      <c r="A1258" t="s">
        <v>14</v>
      </c>
      <c r="B1258" s="1" t="s">
        <v>57</v>
      </c>
      <c r="C1258" s="1" t="s">
        <v>58</v>
      </c>
      <c r="D1258">
        <v>11706</v>
      </c>
      <c r="E1258" t="s">
        <v>15</v>
      </c>
      <c r="F1258" t="s">
        <v>16</v>
      </c>
      <c r="G1258" t="s">
        <v>17</v>
      </c>
      <c r="H1258" t="s">
        <v>33</v>
      </c>
      <c r="I1258" t="s">
        <v>18</v>
      </c>
      <c r="J1258" t="s">
        <v>47</v>
      </c>
      <c r="K1258">
        <v>47</v>
      </c>
      <c r="L1258" s="14">
        <v>48</v>
      </c>
      <c r="M1258" s="3" cm="1">
        <f t="array" ref="M1258">_xlfn.XLOOKUP(J1258,'US Export Rates'!$C$7:$S$7,_xlfn.XLOOKUP(Rateload!L1258,'US Export Rates'!$A$8:$A$159,'US Export Rates'!$C$8:$S$159,0,0),0,0)</f>
        <v>141.94</v>
      </c>
      <c r="N1258" t="s">
        <v>19</v>
      </c>
      <c r="O1258" t="s">
        <v>59</v>
      </c>
      <c r="P1258" t="s">
        <v>17</v>
      </c>
      <c r="Q1258" t="str">
        <f t="shared" si="19"/>
        <v>('DHL','1/1/2025','1/1/2026','11706','Export','US','NULL','Express','Non-Document','I','47','48',141.94,'Flat','Dell_DHL2025Rates',NULL),</v>
      </c>
    </row>
    <row r="1259" spans="1:17" x14ac:dyDescent="0.3">
      <c r="A1259" t="s">
        <v>14</v>
      </c>
      <c r="B1259" s="1" t="s">
        <v>57</v>
      </c>
      <c r="C1259" s="1" t="s">
        <v>58</v>
      </c>
      <c r="D1259">
        <v>11706</v>
      </c>
      <c r="E1259" t="s">
        <v>15</v>
      </c>
      <c r="F1259" t="s">
        <v>16</v>
      </c>
      <c r="G1259" t="s">
        <v>17</v>
      </c>
      <c r="H1259" t="s">
        <v>33</v>
      </c>
      <c r="I1259" t="s">
        <v>18</v>
      </c>
      <c r="J1259" t="s">
        <v>47</v>
      </c>
      <c r="K1259">
        <v>48</v>
      </c>
      <c r="L1259" s="14">
        <v>49</v>
      </c>
      <c r="M1259" s="3" cm="1">
        <f t="array" ref="M1259">_xlfn.XLOOKUP(J1259,'US Export Rates'!$C$7:$S$7,_xlfn.XLOOKUP(Rateload!L1259,'US Export Rates'!$A$8:$A$159,'US Export Rates'!$C$8:$S$159,0,0),0,0)</f>
        <v>144.22</v>
      </c>
      <c r="N1259" t="s">
        <v>19</v>
      </c>
      <c r="O1259" t="s">
        <v>59</v>
      </c>
      <c r="P1259" t="s">
        <v>17</v>
      </c>
      <c r="Q1259" t="str">
        <f t="shared" si="19"/>
        <v>('DHL','1/1/2025','1/1/2026','11706','Export','US','NULL','Express','Non-Document','I','48','49',144.22,'Flat','Dell_DHL2025Rates',NULL),</v>
      </c>
    </row>
    <row r="1260" spans="1:17" x14ac:dyDescent="0.3">
      <c r="A1260" t="s">
        <v>14</v>
      </c>
      <c r="B1260" s="1" t="s">
        <v>57</v>
      </c>
      <c r="C1260" s="1" t="s">
        <v>58</v>
      </c>
      <c r="D1260">
        <v>11706</v>
      </c>
      <c r="E1260" t="s">
        <v>15</v>
      </c>
      <c r="F1260" t="s">
        <v>16</v>
      </c>
      <c r="G1260" t="s">
        <v>17</v>
      </c>
      <c r="H1260" t="s">
        <v>33</v>
      </c>
      <c r="I1260" t="s">
        <v>18</v>
      </c>
      <c r="J1260" t="s">
        <v>47</v>
      </c>
      <c r="K1260">
        <v>49</v>
      </c>
      <c r="L1260" s="14">
        <v>50</v>
      </c>
      <c r="M1260" s="3" cm="1">
        <f t="array" ref="M1260">_xlfn.XLOOKUP(J1260,'US Export Rates'!$C$7:$S$7,_xlfn.XLOOKUP(Rateload!L1260,'US Export Rates'!$A$8:$A$159,'US Export Rates'!$C$8:$S$159,0,0),0,0)</f>
        <v>146.5</v>
      </c>
      <c r="N1260" t="s">
        <v>19</v>
      </c>
      <c r="O1260" t="s">
        <v>59</v>
      </c>
      <c r="P1260" t="s">
        <v>17</v>
      </c>
      <c r="Q1260" t="str">
        <f t="shared" si="19"/>
        <v>('DHL','1/1/2025','1/1/2026','11706','Export','US','NULL','Express','Non-Document','I','49','50',146.5,'Flat','Dell_DHL2025Rates',NULL),</v>
      </c>
    </row>
    <row r="1261" spans="1:17" x14ac:dyDescent="0.3">
      <c r="A1261" t="s">
        <v>14</v>
      </c>
      <c r="B1261" s="1" t="s">
        <v>57</v>
      </c>
      <c r="C1261" s="1" t="s">
        <v>58</v>
      </c>
      <c r="D1261">
        <v>11706</v>
      </c>
      <c r="E1261" t="s">
        <v>15</v>
      </c>
      <c r="F1261" t="s">
        <v>16</v>
      </c>
      <c r="G1261" t="s">
        <v>17</v>
      </c>
      <c r="H1261" t="s">
        <v>33</v>
      </c>
      <c r="I1261" t="s">
        <v>18</v>
      </c>
      <c r="J1261" t="s">
        <v>47</v>
      </c>
      <c r="K1261">
        <v>50</v>
      </c>
      <c r="L1261" s="14">
        <v>51</v>
      </c>
      <c r="M1261" s="3" cm="1">
        <f t="array" ref="M1261">_xlfn.XLOOKUP(J1261,'US Export Rates'!$C$7:$S$7,_xlfn.XLOOKUP(Rateload!L1261,'US Export Rates'!$A$8:$A$159,'US Export Rates'!$C$8:$S$159,0,0),0,0)</f>
        <v>148.68</v>
      </c>
      <c r="N1261" t="s">
        <v>19</v>
      </c>
      <c r="O1261" t="s">
        <v>59</v>
      </c>
      <c r="P1261" t="s">
        <v>17</v>
      </c>
      <c r="Q1261" t="str">
        <f t="shared" si="19"/>
        <v>('DHL','1/1/2025','1/1/2026','11706','Export','US','NULL','Express','Non-Document','I','50','51',148.68,'Flat','Dell_DHL2025Rates',NULL),</v>
      </c>
    </row>
    <row r="1262" spans="1:17" x14ac:dyDescent="0.3">
      <c r="A1262" t="s">
        <v>14</v>
      </c>
      <c r="B1262" s="1" t="s">
        <v>57</v>
      </c>
      <c r="C1262" s="1" t="s">
        <v>58</v>
      </c>
      <c r="D1262">
        <v>11706</v>
      </c>
      <c r="E1262" t="s">
        <v>15</v>
      </c>
      <c r="F1262" t="s">
        <v>16</v>
      </c>
      <c r="G1262" t="s">
        <v>17</v>
      </c>
      <c r="H1262" t="s">
        <v>33</v>
      </c>
      <c r="I1262" t="s">
        <v>18</v>
      </c>
      <c r="J1262" t="s">
        <v>47</v>
      </c>
      <c r="K1262">
        <v>51</v>
      </c>
      <c r="L1262" s="14">
        <v>52</v>
      </c>
      <c r="M1262" s="3" cm="1">
        <f t="array" ref="M1262">_xlfn.XLOOKUP(J1262,'US Export Rates'!$C$7:$S$7,_xlfn.XLOOKUP(Rateload!L1262,'US Export Rates'!$A$8:$A$159,'US Export Rates'!$C$8:$S$159,0,0),0,0)</f>
        <v>150.86000000000001</v>
      </c>
      <c r="N1262" t="s">
        <v>19</v>
      </c>
      <c r="O1262" t="s">
        <v>59</v>
      </c>
      <c r="P1262" t="s">
        <v>17</v>
      </c>
      <c r="Q1262" t="str">
        <f t="shared" si="19"/>
        <v>('DHL','1/1/2025','1/1/2026','11706','Export','US','NULL','Express','Non-Document','I','51','52',150.86,'Flat','Dell_DHL2025Rates',NULL),</v>
      </c>
    </row>
    <row r="1263" spans="1:17" x14ac:dyDescent="0.3">
      <c r="A1263" t="s">
        <v>14</v>
      </c>
      <c r="B1263" s="1" t="s">
        <v>57</v>
      </c>
      <c r="C1263" s="1" t="s">
        <v>58</v>
      </c>
      <c r="D1263">
        <v>11706</v>
      </c>
      <c r="E1263" t="s">
        <v>15</v>
      </c>
      <c r="F1263" t="s">
        <v>16</v>
      </c>
      <c r="G1263" t="s">
        <v>17</v>
      </c>
      <c r="H1263" t="s">
        <v>33</v>
      </c>
      <c r="I1263" t="s">
        <v>18</v>
      </c>
      <c r="J1263" t="s">
        <v>47</v>
      </c>
      <c r="K1263">
        <v>52</v>
      </c>
      <c r="L1263" s="14">
        <v>53</v>
      </c>
      <c r="M1263" s="3" cm="1">
        <f t="array" ref="M1263">_xlfn.XLOOKUP(J1263,'US Export Rates'!$C$7:$S$7,_xlfn.XLOOKUP(Rateload!L1263,'US Export Rates'!$A$8:$A$159,'US Export Rates'!$C$8:$S$159,0,0),0,0)</f>
        <v>153.04</v>
      </c>
      <c r="N1263" t="s">
        <v>19</v>
      </c>
      <c r="O1263" t="s">
        <v>59</v>
      </c>
      <c r="P1263" t="s">
        <v>17</v>
      </c>
      <c r="Q1263" t="str">
        <f t="shared" si="19"/>
        <v>('DHL','1/1/2025','1/1/2026','11706','Export','US','NULL','Express','Non-Document','I','52','53',153.04,'Flat','Dell_DHL2025Rates',NULL),</v>
      </c>
    </row>
    <row r="1264" spans="1:17" x14ac:dyDescent="0.3">
      <c r="A1264" t="s">
        <v>14</v>
      </c>
      <c r="B1264" s="1" t="s">
        <v>57</v>
      </c>
      <c r="C1264" s="1" t="s">
        <v>58</v>
      </c>
      <c r="D1264">
        <v>11706</v>
      </c>
      <c r="E1264" t="s">
        <v>15</v>
      </c>
      <c r="F1264" t="s">
        <v>16</v>
      </c>
      <c r="G1264" t="s">
        <v>17</v>
      </c>
      <c r="H1264" t="s">
        <v>33</v>
      </c>
      <c r="I1264" t="s">
        <v>18</v>
      </c>
      <c r="J1264" t="s">
        <v>47</v>
      </c>
      <c r="K1264">
        <v>53</v>
      </c>
      <c r="L1264" s="14">
        <v>54</v>
      </c>
      <c r="M1264" s="3" cm="1">
        <f t="array" ref="M1264">_xlfn.XLOOKUP(J1264,'US Export Rates'!$C$7:$S$7,_xlfn.XLOOKUP(Rateload!L1264,'US Export Rates'!$A$8:$A$159,'US Export Rates'!$C$8:$S$159,0,0),0,0)</f>
        <v>155.22</v>
      </c>
      <c r="N1264" t="s">
        <v>19</v>
      </c>
      <c r="O1264" t="s">
        <v>59</v>
      </c>
      <c r="P1264" t="s">
        <v>17</v>
      </c>
      <c r="Q1264" t="str">
        <f t="shared" si="19"/>
        <v>('DHL','1/1/2025','1/1/2026','11706','Export','US','NULL','Express','Non-Document','I','53','54',155.22,'Flat','Dell_DHL2025Rates',NULL),</v>
      </c>
    </row>
    <row r="1265" spans="1:17" x14ac:dyDescent="0.3">
      <c r="A1265" t="s">
        <v>14</v>
      </c>
      <c r="B1265" s="1" t="s">
        <v>57</v>
      </c>
      <c r="C1265" s="1" t="s">
        <v>58</v>
      </c>
      <c r="D1265">
        <v>11706</v>
      </c>
      <c r="E1265" t="s">
        <v>15</v>
      </c>
      <c r="F1265" t="s">
        <v>16</v>
      </c>
      <c r="G1265" t="s">
        <v>17</v>
      </c>
      <c r="H1265" t="s">
        <v>33</v>
      </c>
      <c r="I1265" t="s">
        <v>18</v>
      </c>
      <c r="J1265" t="s">
        <v>47</v>
      </c>
      <c r="K1265">
        <v>54</v>
      </c>
      <c r="L1265" s="14">
        <v>55</v>
      </c>
      <c r="M1265" s="3" cm="1">
        <f t="array" ref="M1265">_xlfn.XLOOKUP(J1265,'US Export Rates'!$C$7:$S$7,_xlfn.XLOOKUP(Rateload!L1265,'US Export Rates'!$A$8:$A$159,'US Export Rates'!$C$8:$S$159,0,0),0,0)</f>
        <v>157.4</v>
      </c>
      <c r="N1265" t="s">
        <v>19</v>
      </c>
      <c r="O1265" t="s">
        <v>59</v>
      </c>
      <c r="P1265" t="s">
        <v>17</v>
      </c>
      <c r="Q1265" t="str">
        <f t="shared" si="19"/>
        <v>('DHL','1/1/2025','1/1/2026','11706','Export','US','NULL','Express','Non-Document','I','54','55',157.4,'Flat','Dell_DHL2025Rates',NULL),</v>
      </c>
    </row>
    <row r="1266" spans="1:17" x14ac:dyDescent="0.3">
      <c r="A1266" t="s">
        <v>14</v>
      </c>
      <c r="B1266" s="1" t="s">
        <v>57</v>
      </c>
      <c r="C1266" s="1" t="s">
        <v>58</v>
      </c>
      <c r="D1266">
        <v>11706</v>
      </c>
      <c r="E1266" t="s">
        <v>15</v>
      </c>
      <c r="F1266" t="s">
        <v>16</v>
      </c>
      <c r="G1266" t="s">
        <v>17</v>
      </c>
      <c r="H1266" t="s">
        <v>33</v>
      </c>
      <c r="I1266" t="s">
        <v>18</v>
      </c>
      <c r="J1266" t="s">
        <v>47</v>
      </c>
      <c r="K1266">
        <v>55</v>
      </c>
      <c r="L1266" s="14">
        <v>56</v>
      </c>
      <c r="M1266" s="3" cm="1">
        <f t="array" ref="M1266">_xlfn.XLOOKUP(J1266,'US Export Rates'!$C$7:$S$7,_xlfn.XLOOKUP(Rateload!L1266,'US Export Rates'!$A$8:$A$159,'US Export Rates'!$C$8:$S$159,0,0),0,0)</f>
        <v>159.58000000000001</v>
      </c>
      <c r="N1266" t="s">
        <v>19</v>
      </c>
      <c r="O1266" t="s">
        <v>59</v>
      </c>
      <c r="P1266" t="s">
        <v>17</v>
      </c>
      <c r="Q1266" t="str">
        <f t="shared" si="19"/>
        <v>('DHL','1/1/2025','1/1/2026','11706','Export','US','NULL','Express','Non-Document','I','55','56',159.58,'Flat','Dell_DHL2025Rates',NULL),</v>
      </c>
    </row>
    <row r="1267" spans="1:17" x14ac:dyDescent="0.3">
      <c r="A1267" t="s">
        <v>14</v>
      </c>
      <c r="B1267" s="1" t="s">
        <v>57</v>
      </c>
      <c r="C1267" s="1" t="s">
        <v>58</v>
      </c>
      <c r="D1267">
        <v>11706</v>
      </c>
      <c r="E1267" t="s">
        <v>15</v>
      </c>
      <c r="F1267" t="s">
        <v>16</v>
      </c>
      <c r="G1267" t="s">
        <v>17</v>
      </c>
      <c r="H1267" t="s">
        <v>33</v>
      </c>
      <c r="I1267" t="s">
        <v>18</v>
      </c>
      <c r="J1267" t="s">
        <v>47</v>
      </c>
      <c r="K1267">
        <v>56</v>
      </c>
      <c r="L1267" s="14">
        <v>57</v>
      </c>
      <c r="M1267" s="3" cm="1">
        <f t="array" ref="M1267">_xlfn.XLOOKUP(J1267,'US Export Rates'!$C$7:$S$7,_xlfn.XLOOKUP(Rateload!L1267,'US Export Rates'!$A$8:$A$159,'US Export Rates'!$C$8:$S$159,0,0),0,0)</f>
        <v>161.76</v>
      </c>
      <c r="N1267" t="s">
        <v>19</v>
      </c>
      <c r="O1267" t="s">
        <v>59</v>
      </c>
      <c r="P1267" t="s">
        <v>17</v>
      </c>
      <c r="Q1267" t="str">
        <f t="shared" si="19"/>
        <v>('DHL','1/1/2025','1/1/2026','11706','Export','US','NULL','Express','Non-Document','I','56','57',161.76,'Flat','Dell_DHL2025Rates',NULL),</v>
      </c>
    </row>
    <row r="1268" spans="1:17" x14ac:dyDescent="0.3">
      <c r="A1268" t="s">
        <v>14</v>
      </c>
      <c r="B1268" s="1" t="s">
        <v>57</v>
      </c>
      <c r="C1268" s="1" t="s">
        <v>58</v>
      </c>
      <c r="D1268">
        <v>11706</v>
      </c>
      <c r="E1268" t="s">
        <v>15</v>
      </c>
      <c r="F1268" t="s">
        <v>16</v>
      </c>
      <c r="G1268" t="s">
        <v>17</v>
      </c>
      <c r="H1268" t="s">
        <v>33</v>
      </c>
      <c r="I1268" t="s">
        <v>18</v>
      </c>
      <c r="J1268" t="s">
        <v>47</v>
      </c>
      <c r="K1268">
        <v>57</v>
      </c>
      <c r="L1268" s="14">
        <v>58</v>
      </c>
      <c r="M1268" s="3" cm="1">
        <f t="array" ref="M1268">_xlfn.XLOOKUP(J1268,'US Export Rates'!$C$7:$S$7,_xlfn.XLOOKUP(Rateload!L1268,'US Export Rates'!$A$8:$A$159,'US Export Rates'!$C$8:$S$159,0,0),0,0)</f>
        <v>163.94</v>
      </c>
      <c r="N1268" t="s">
        <v>19</v>
      </c>
      <c r="O1268" t="s">
        <v>59</v>
      </c>
      <c r="P1268" t="s">
        <v>17</v>
      </c>
      <c r="Q1268" t="str">
        <f t="shared" si="19"/>
        <v>('DHL','1/1/2025','1/1/2026','11706','Export','US','NULL','Express','Non-Document','I','57','58',163.94,'Flat','Dell_DHL2025Rates',NULL),</v>
      </c>
    </row>
    <row r="1269" spans="1:17" x14ac:dyDescent="0.3">
      <c r="A1269" t="s">
        <v>14</v>
      </c>
      <c r="B1269" s="1" t="s">
        <v>57</v>
      </c>
      <c r="C1269" s="1" t="s">
        <v>58</v>
      </c>
      <c r="D1269">
        <v>11706</v>
      </c>
      <c r="E1269" t="s">
        <v>15</v>
      </c>
      <c r="F1269" t="s">
        <v>16</v>
      </c>
      <c r="G1269" t="s">
        <v>17</v>
      </c>
      <c r="H1269" t="s">
        <v>33</v>
      </c>
      <c r="I1269" t="s">
        <v>18</v>
      </c>
      <c r="J1269" t="s">
        <v>47</v>
      </c>
      <c r="K1269">
        <v>58</v>
      </c>
      <c r="L1269" s="14">
        <v>59</v>
      </c>
      <c r="M1269" s="3" cm="1">
        <f t="array" ref="M1269">_xlfn.XLOOKUP(J1269,'US Export Rates'!$C$7:$S$7,_xlfn.XLOOKUP(Rateload!L1269,'US Export Rates'!$A$8:$A$159,'US Export Rates'!$C$8:$S$159,0,0),0,0)</f>
        <v>166.12</v>
      </c>
      <c r="N1269" t="s">
        <v>19</v>
      </c>
      <c r="O1269" t="s">
        <v>59</v>
      </c>
      <c r="P1269" t="s">
        <v>17</v>
      </c>
      <c r="Q1269" t="str">
        <f t="shared" si="19"/>
        <v>('DHL','1/1/2025','1/1/2026','11706','Export','US','NULL','Express','Non-Document','I','58','59',166.12,'Flat','Dell_DHL2025Rates',NULL),</v>
      </c>
    </row>
    <row r="1270" spans="1:17" x14ac:dyDescent="0.3">
      <c r="A1270" t="s">
        <v>14</v>
      </c>
      <c r="B1270" s="1" t="s">
        <v>57</v>
      </c>
      <c r="C1270" s="1" t="s">
        <v>58</v>
      </c>
      <c r="D1270">
        <v>11706</v>
      </c>
      <c r="E1270" t="s">
        <v>15</v>
      </c>
      <c r="F1270" t="s">
        <v>16</v>
      </c>
      <c r="G1270" t="s">
        <v>17</v>
      </c>
      <c r="H1270" t="s">
        <v>33</v>
      </c>
      <c r="I1270" t="s">
        <v>18</v>
      </c>
      <c r="J1270" t="s">
        <v>47</v>
      </c>
      <c r="K1270">
        <v>59</v>
      </c>
      <c r="L1270" s="14">
        <v>60</v>
      </c>
      <c r="M1270" s="3" cm="1">
        <f t="array" ref="M1270">_xlfn.XLOOKUP(J1270,'US Export Rates'!$C$7:$S$7,_xlfn.XLOOKUP(Rateload!L1270,'US Export Rates'!$A$8:$A$159,'US Export Rates'!$C$8:$S$159,0,0),0,0)</f>
        <v>168.3</v>
      </c>
      <c r="N1270" t="s">
        <v>19</v>
      </c>
      <c r="O1270" t="s">
        <v>59</v>
      </c>
      <c r="P1270" t="s">
        <v>17</v>
      </c>
      <c r="Q1270" t="str">
        <f t="shared" si="19"/>
        <v>('DHL','1/1/2025','1/1/2026','11706','Export','US','NULL','Express','Non-Document','I','59','60',168.3,'Flat','Dell_DHL2025Rates',NULL),</v>
      </c>
    </row>
    <row r="1271" spans="1:17" x14ac:dyDescent="0.3">
      <c r="A1271" t="s">
        <v>14</v>
      </c>
      <c r="B1271" s="1" t="s">
        <v>57</v>
      </c>
      <c r="C1271" s="1" t="s">
        <v>58</v>
      </c>
      <c r="D1271">
        <v>11706</v>
      </c>
      <c r="E1271" t="s">
        <v>15</v>
      </c>
      <c r="F1271" t="s">
        <v>16</v>
      </c>
      <c r="G1271" t="s">
        <v>17</v>
      </c>
      <c r="H1271" t="s">
        <v>33</v>
      </c>
      <c r="I1271" t="s">
        <v>18</v>
      </c>
      <c r="J1271" t="s">
        <v>47</v>
      </c>
      <c r="K1271">
        <v>60</v>
      </c>
      <c r="L1271" s="14">
        <v>61</v>
      </c>
      <c r="M1271" s="3" cm="1">
        <f t="array" ref="M1271">_xlfn.XLOOKUP(J1271,'US Export Rates'!$C$7:$S$7,_xlfn.XLOOKUP(Rateload!L1271,'US Export Rates'!$A$8:$A$159,'US Export Rates'!$C$8:$S$159,0,0),0,0)</f>
        <v>170.48</v>
      </c>
      <c r="N1271" t="s">
        <v>19</v>
      </c>
      <c r="O1271" t="s">
        <v>59</v>
      </c>
      <c r="P1271" t="s">
        <v>17</v>
      </c>
      <c r="Q1271" t="str">
        <f t="shared" si="19"/>
        <v>('DHL','1/1/2025','1/1/2026','11706','Export','US','NULL','Express','Non-Document','I','60','61',170.48,'Flat','Dell_DHL2025Rates',NULL),</v>
      </c>
    </row>
    <row r="1272" spans="1:17" x14ac:dyDescent="0.3">
      <c r="A1272" t="s">
        <v>14</v>
      </c>
      <c r="B1272" s="1" t="s">
        <v>57</v>
      </c>
      <c r="C1272" s="1" t="s">
        <v>58</v>
      </c>
      <c r="D1272">
        <v>11706</v>
      </c>
      <c r="E1272" t="s">
        <v>15</v>
      </c>
      <c r="F1272" t="s">
        <v>16</v>
      </c>
      <c r="G1272" t="s">
        <v>17</v>
      </c>
      <c r="H1272" t="s">
        <v>33</v>
      </c>
      <c r="I1272" t="s">
        <v>18</v>
      </c>
      <c r="J1272" t="s">
        <v>47</v>
      </c>
      <c r="K1272">
        <v>61</v>
      </c>
      <c r="L1272" s="14">
        <v>62</v>
      </c>
      <c r="M1272" s="3" cm="1">
        <f t="array" ref="M1272">_xlfn.XLOOKUP(J1272,'US Export Rates'!$C$7:$S$7,_xlfn.XLOOKUP(Rateload!L1272,'US Export Rates'!$A$8:$A$159,'US Export Rates'!$C$8:$S$159,0,0),0,0)</f>
        <v>172.66</v>
      </c>
      <c r="N1272" t="s">
        <v>19</v>
      </c>
      <c r="O1272" t="s">
        <v>59</v>
      </c>
      <c r="P1272" t="s">
        <v>17</v>
      </c>
      <c r="Q1272" t="str">
        <f t="shared" si="19"/>
        <v>('DHL','1/1/2025','1/1/2026','11706','Export','US','NULL','Express','Non-Document','I','61','62',172.66,'Flat','Dell_DHL2025Rates',NULL),</v>
      </c>
    </row>
    <row r="1273" spans="1:17" x14ac:dyDescent="0.3">
      <c r="A1273" t="s">
        <v>14</v>
      </c>
      <c r="B1273" s="1" t="s">
        <v>57</v>
      </c>
      <c r="C1273" s="1" t="s">
        <v>58</v>
      </c>
      <c r="D1273">
        <v>11706</v>
      </c>
      <c r="E1273" t="s">
        <v>15</v>
      </c>
      <c r="F1273" t="s">
        <v>16</v>
      </c>
      <c r="G1273" t="s">
        <v>17</v>
      </c>
      <c r="H1273" t="s">
        <v>33</v>
      </c>
      <c r="I1273" t="s">
        <v>18</v>
      </c>
      <c r="J1273" t="s">
        <v>47</v>
      </c>
      <c r="K1273">
        <v>62</v>
      </c>
      <c r="L1273" s="14">
        <v>63</v>
      </c>
      <c r="M1273" s="3" cm="1">
        <f t="array" ref="M1273">_xlfn.XLOOKUP(J1273,'US Export Rates'!$C$7:$S$7,_xlfn.XLOOKUP(Rateload!L1273,'US Export Rates'!$A$8:$A$159,'US Export Rates'!$C$8:$S$159,0,0),0,0)</f>
        <v>174.84</v>
      </c>
      <c r="N1273" t="s">
        <v>19</v>
      </c>
      <c r="O1273" t="s">
        <v>59</v>
      </c>
      <c r="P1273" t="s">
        <v>17</v>
      </c>
      <c r="Q1273" t="str">
        <f t="shared" si="19"/>
        <v>('DHL','1/1/2025','1/1/2026','11706','Export','US','NULL','Express','Non-Document','I','62','63',174.84,'Flat','Dell_DHL2025Rates',NULL),</v>
      </c>
    </row>
    <row r="1274" spans="1:17" x14ac:dyDescent="0.3">
      <c r="A1274" t="s">
        <v>14</v>
      </c>
      <c r="B1274" s="1" t="s">
        <v>57</v>
      </c>
      <c r="C1274" s="1" t="s">
        <v>58</v>
      </c>
      <c r="D1274">
        <v>11706</v>
      </c>
      <c r="E1274" t="s">
        <v>15</v>
      </c>
      <c r="F1274" t="s">
        <v>16</v>
      </c>
      <c r="G1274" t="s">
        <v>17</v>
      </c>
      <c r="H1274" t="s">
        <v>33</v>
      </c>
      <c r="I1274" t="s">
        <v>18</v>
      </c>
      <c r="J1274" t="s">
        <v>47</v>
      </c>
      <c r="K1274">
        <v>63</v>
      </c>
      <c r="L1274" s="14">
        <v>64</v>
      </c>
      <c r="M1274" s="3" cm="1">
        <f t="array" ref="M1274">_xlfn.XLOOKUP(J1274,'US Export Rates'!$C$7:$S$7,_xlfn.XLOOKUP(Rateload!L1274,'US Export Rates'!$A$8:$A$159,'US Export Rates'!$C$8:$S$159,0,0),0,0)</f>
        <v>177.02</v>
      </c>
      <c r="N1274" t="s">
        <v>19</v>
      </c>
      <c r="O1274" t="s">
        <v>59</v>
      </c>
      <c r="P1274" t="s">
        <v>17</v>
      </c>
      <c r="Q1274" t="str">
        <f t="shared" si="19"/>
        <v>('DHL','1/1/2025','1/1/2026','11706','Export','US','NULL','Express','Non-Document','I','63','64',177.02,'Flat','Dell_DHL2025Rates',NULL),</v>
      </c>
    </row>
    <row r="1275" spans="1:17" x14ac:dyDescent="0.3">
      <c r="A1275" t="s">
        <v>14</v>
      </c>
      <c r="B1275" s="1" t="s">
        <v>57</v>
      </c>
      <c r="C1275" s="1" t="s">
        <v>58</v>
      </c>
      <c r="D1275">
        <v>11706</v>
      </c>
      <c r="E1275" t="s">
        <v>15</v>
      </c>
      <c r="F1275" t="s">
        <v>16</v>
      </c>
      <c r="G1275" t="s">
        <v>17</v>
      </c>
      <c r="H1275" t="s">
        <v>33</v>
      </c>
      <c r="I1275" t="s">
        <v>18</v>
      </c>
      <c r="J1275" t="s">
        <v>47</v>
      </c>
      <c r="K1275">
        <v>64</v>
      </c>
      <c r="L1275" s="14">
        <v>65</v>
      </c>
      <c r="M1275" s="3" cm="1">
        <f t="array" ref="M1275">_xlfn.XLOOKUP(J1275,'US Export Rates'!$C$7:$S$7,_xlfn.XLOOKUP(Rateload!L1275,'US Export Rates'!$A$8:$A$159,'US Export Rates'!$C$8:$S$159,0,0),0,0)</f>
        <v>179.2</v>
      </c>
      <c r="N1275" t="s">
        <v>19</v>
      </c>
      <c r="O1275" t="s">
        <v>59</v>
      </c>
      <c r="P1275" t="s">
        <v>17</v>
      </c>
      <c r="Q1275" t="str">
        <f t="shared" si="19"/>
        <v>('DHL','1/1/2025','1/1/2026','11706','Export','US','NULL','Express','Non-Document','I','64','65',179.2,'Flat','Dell_DHL2025Rates',NULL),</v>
      </c>
    </row>
    <row r="1276" spans="1:17" x14ac:dyDescent="0.3">
      <c r="A1276" t="s">
        <v>14</v>
      </c>
      <c r="B1276" s="1" t="s">
        <v>57</v>
      </c>
      <c r="C1276" s="1" t="s">
        <v>58</v>
      </c>
      <c r="D1276">
        <v>11706</v>
      </c>
      <c r="E1276" t="s">
        <v>15</v>
      </c>
      <c r="F1276" t="s">
        <v>16</v>
      </c>
      <c r="G1276" t="s">
        <v>17</v>
      </c>
      <c r="H1276" t="s">
        <v>33</v>
      </c>
      <c r="I1276" t="s">
        <v>18</v>
      </c>
      <c r="J1276" t="s">
        <v>47</v>
      </c>
      <c r="K1276">
        <v>65</v>
      </c>
      <c r="L1276" s="14">
        <v>66</v>
      </c>
      <c r="M1276" s="3" cm="1">
        <f t="array" ref="M1276">_xlfn.XLOOKUP(J1276,'US Export Rates'!$C$7:$S$7,_xlfn.XLOOKUP(Rateload!L1276,'US Export Rates'!$A$8:$A$159,'US Export Rates'!$C$8:$S$159,0,0),0,0)</f>
        <v>181.38</v>
      </c>
      <c r="N1276" t="s">
        <v>19</v>
      </c>
      <c r="O1276" t="s">
        <v>59</v>
      </c>
      <c r="P1276" t="s">
        <v>17</v>
      </c>
      <c r="Q1276" t="str">
        <f t="shared" si="19"/>
        <v>('DHL','1/1/2025','1/1/2026','11706','Export','US','NULL','Express','Non-Document','I','65','66',181.38,'Flat','Dell_DHL2025Rates',NULL),</v>
      </c>
    </row>
    <row r="1277" spans="1:17" x14ac:dyDescent="0.3">
      <c r="A1277" t="s">
        <v>14</v>
      </c>
      <c r="B1277" s="1" t="s">
        <v>57</v>
      </c>
      <c r="C1277" s="1" t="s">
        <v>58</v>
      </c>
      <c r="D1277">
        <v>11706</v>
      </c>
      <c r="E1277" t="s">
        <v>15</v>
      </c>
      <c r="F1277" t="s">
        <v>16</v>
      </c>
      <c r="G1277" t="s">
        <v>17</v>
      </c>
      <c r="H1277" t="s">
        <v>33</v>
      </c>
      <c r="I1277" t="s">
        <v>18</v>
      </c>
      <c r="J1277" t="s">
        <v>47</v>
      </c>
      <c r="K1277">
        <v>66</v>
      </c>
      <c r="L1277" s="14">
        <v>67</v>
      </c>
      <c r="M1277" s="3" cm="1">
        <f t="array" ref="M1277">_xlfn.XLOOKUP(J1277,'US Export Rates'!$C$7:$S$7,_xlfn.XLOOKUP(Rateload!L1277,'US Export Rates'!$A$8:$A$159,'US Export Rates'!$C$8:$S$159,0,0),0,0)</f>
        <v>183.56</v>
      </c>
      <c r="N1277" t="s">
        <v>19</v>
      </c>
      <c r="O1277" t="s">
        <v>59</v>
      </c>
      <c r="P1277" t="s">
        <v>17</v>
      </c>
      <c r="Q1277" t="str">
        <f t="shared" si="19"/>
        <v>('DHL','1/1/2025','1/1/2026','11706','Export','US','NULL','Express','Non-Document','I','66','67',183.56,'Flat','Dell_DHL2025Rates',NULL),</v>
      </c>
    </row>
    <row r="1278" spans="1:17" x14ac:dyDescent="0.3">
      <c r="A1278" t="s">
        <v>14</v>
      </c>
      <c r="B1278" s="1" t="s">
        <v>57</v>
      </c>
      <c r="C1278" s="1" t="s">
        <v>58</v>
      </c>
      <c r="D1278">
        <v>11706</v>
      </c>
      <c r="E1278" t="s">
        <v>15</v>
      </c>
      <c r="F1278" t="s">
        <v>16</v>
      </c>
      <c r="G1278" t="s">
        <v>17</v>
      </c>
      <c r="H1278" t="s">
        <v>33</v>
      </c>
      <c r="I1278" t="s">
        <v>18</v>
      </c>
      <c r="J1278" t="s">
        <v>47</v>
      </c>
      <c r="K1278">
        <v>67</v>
      </c>
      <c r="L1278" s="14">
        <v>68</v>
      </c>
      <c r="M1278" s="3" cm="1">
        <f t="array" ref="M1278">_xlfn.XLOOKUP(J1278,'US Export Rates'!$C$7:$S$7,_xlfn.XLOOKUP(Rateload!L1278,'US Export Rates'!$A$8:$A$159,'US Export Rates'!$C$8:$S$159,0,0),0,0)</f>
        <v>185.74</v>
      </c>
      <c r="N1278" t="s">
        <v>19</v>
      </c>
      <c r="O1278" t="s">
        <v>59</v>
      </c>
      <c r="P1278" t="s">
        <v>17</v>
      </c>
      <c r="Q1278" t="str">
        <f t="shared" si="19"/>
        <v>('DHL','1/1/2025','1/1/2026','11706','Export','US','NULL','Express','Non-Document','I','67','68',185.74,'Flat','Dell_DHL2025Rates',NULL),</v>
      </c>
    </row>
    <row r="1279" spans="1:17" x14ac:dyDescent="0.3">
      <c r="A1279" t="s">
        <v>14</v>
      </c>
      <c r="B1279" s="1" t="s">
        <v>57</v>
      </c>
      <c r="C1279" s="1" t="s">
        <v>58</v>
      </c>
      <c r="D1279">
        <v>11706</v>
      </c>
      <c r="E1279" t="s">
        <v>15</v>
      </c>
      <c r="F1279" t="s">
        <v>16</v>
      </c>
      <c r="G1279" t="s">
        <v>17</v>
      </c>
      <c r="H1279" t="s">
        <v>33</v>
      </c>
      <c r="I1279" t="s">
        <v>18</v>
      </c>
      <c r="J1279" t="s">
        <v>47</v>
      </c>
      <c r="K1279">
        <v>68</v>
      </c>
      <c r="L1279" s="14">
        <v>69</v>
      </c>
      <c r="M1279" s="3" cm="1">
        <f t="array" ref="M1279">_xlfn.XLOOKUP(J1279,'US Export Rates'!$C$7:$S$7,_xlfn.XLOOKUP(Rateload!L1279,'US Export Rates'!$A$8:$A$159,'US Export Rates'!$C$8:$S$159,0,0),0,0)</f>
        <v>187.92</v>
      </c>
      <c r="N1279" t="s">
        <v>19</v>
      </c>
      <c r="O1279" t="s">
        <v>59</v>
      </c>
      <c r="P1279" t="s">
        <v>17</v>
      </c>
      <c r="Q1279" t="str">
        <f t="shared" si="19"/>
        <v>('DHL','1/1/2025','1/1/2026','11706','Export','US','NULL','Express','Non-Document','I','68','69',187.92,'Flat','Dell_DHL2025Rates',NULL),</v>
      </c>
    </row>
    <row r="1280" spans="1:17" x14ac:dyDescent="0.3">
      <c r="A1280" t="s">
        <v>14</v>
      </c>
      <c r="B1280" s="1" t="s">
        <v>57</v>
      </c>
      <c r="C1280" s="1" t="s">
        <v>58</v>
      </c>
      <c r="D1280">
        <v>11706</v>
      </c>
      <c r="E1280" t="s">
        <v>15</v>
      </c>
      <c r="F1280" t="s">
        <v>16</v>
      </c>
      <c r="G1280" t="s">
        <v>17</v>
      </c>
      <c r="H1280" t="s">
        <v>33</v>
      </c>
      <c r="I1280" t="s">
        <v>18</v>
      </c>
      <c r="J1280" t="s">
        <v>47</v>
      </c>
      <c r="K1280">
        <v>69</v>
      </c>
      <c r="L1280" s="14">
        <v>70</v>
      </c>
      <c r="M1280" s="3" cm="1">
        <f t="array" ref="M1280">_xlfn.XLOOKUP(J1280,'US Export Rates'!$C$7:$S$7,_xlfn.XLOOKUP(Rateload!L1280,'US Export Rates'!$A$8:$A$159,'US Export Rates'!$C$8:$S$159,0,0),0,0)</f>
        <v>190.1</v>
      </c>
      <c r="N1280" t="s">
        <v>19</v>
      </c>
      <c r="O1280" t="s">
        <v>59</v>
      </c>
      <c r="P1280" t="s">
        <v>17</v>
      </c>
      <c r="Q1280" t="str">
        <f t="shared" si="19"/>
        <v>('DHL','1/1/2025','1/1/2026','11706','Export','US','NULL','Express','Non-Document','I','69','70',190.1,'Flat','Dell_DHL2025Rates',NULL),</v>
      </c>
    </row>
    <row r="1281" spans="1:17" x14ac:dyDescent="0.3">
      <c r="A1281" t="s">
        <v>14</v>
      </c>
      <c r="B1281" s="1" t="s">
        <v>57</v>
      </c>
      <c r="C1281" s="1" t="s">
        <v>58</v>
      </c>
      <c r="D1281">
        <v>11706</v>
      </c>
      <c r="E1281" t="s">
        <v>15</v>
      </c>
      <c r="F1281" t="s">
        <v>16</v>
      </c>
      <c r="G1281" t="s">
        <v>17</v>
      </c>
      <c r="H1281" t="s">
        <v>33</v>
      </c>
      <c r="I1281" t="s">
        <v>18</v>
      </c>
      <c r="J1281" t="s">
        <v>47</v>
      </c>
      <c r="K1281">
        <v>70</v>
      </c>
      <c r="L1281" s="14">
        <v>71</v>
      </c>
      <c r="M1281" s="3" cm="1">
        <f t="array" ref="M1281">_xlfn.XLOOKUP(J1281,'US Export Rates'!$C$7:$S$7,_xlfn.XLOOKUP(Rateload!L1281,'US Export Rates'!$A$8:$A$159,'US Export Rates'!$C$8:$S$159,0,0),0,0)</f>
        <v>192.27</v>
      </c>
      <c r="N1281" t="s">
        <v>19</v>
      </c>
      <c r="O1281" t="s">
        <v>59</v>
      </c>
      <c r="P1281" t="s">
        <v>17</v>
      </c>
      <c r="Q1281" t="str">
        <f t="shared" si="19"/>
        <v>('DHL','1/1/2025','1/1/2026','11706','Export','US','NULL','Express','Non-Document','I','70','71',192.27,'Flat','Dell_DHL2025Rates',NULL),</v>
      </c>
    </row>
    <row r="1282" spans="1:17" x14ac:dyDescent="0.3">
      <c r="A1282" t="s">
        <v>14</v>
      </c>
      <c r="B1282" s="1" t="s">
        <v>57</v>
      </c>
      <c r="C1282" s="1" t="s">
        <v>58</v>
      </c>
      <c r="D1282">
        <v>11706</v>
      </c>
      <c r="E1282" t="s">
        <v>15</v>
      </c>
      <c r="F1282" t="s">
        <v>16</v>
      </c>
      <c r="G1282" t="s">
        <v>17</v>
      </c>
      <c r="H1282" t="s">
        <v>33</v>
      </c>
      <c r="I1282" t="s">
        <v>18</v>
      </c>
      <c r="J1282" t="s">
        <v>47</v>
      </c>
      <c r="K1282">
        <v>71</v>
      </c>
      <c r="L1282" s="14">
        <v>72</v>
      </c>
      <c r="M1282" s="3" cm="1">
        <f t="array" ref="M1282">_xlfn.XLOOKUP(J1282,'US Export Rates'!$C$7:$S$7,_xlfn.XLOOKUP(Rateload!L1282,'US Export Rates'!$A$8:$A$159,'US Export Rates'!$C$8:$S$159,0,0),0,0)</f>
        <v>194.44</v>
      </c>
      <c r="N1282" t="s">
        <v>19</v>
      </c>
      <c r="O1282" t="s">
        <v>59</v>
      </c>
      <c r="P1282" t="s">
        <v>17</v>
      </c>
      <c r="Q1282" t="str">
        <f t="shared" si="19"/>
        <v>('DHL','1/1/2025','1/1/2026','11706','Export','US','NULL','Express','Non-Document','I','71','72',194.44,'Flat','Dell_DHL2025Rates',NULL),</v>
      </c>
    </row>
    <row r="1283" spans="1:17" x14ac:dyDescent="0.3">
      <c r="A1283" t="s">
        <v>14</v>
      </c>
      <c r="B1283" s="1" t="s">
        <v>57</v>
      </c>
      <c r="C1283" s="1" t="s">
        <v>58</v>
      </c>
      <c r="D1283">
        <v>11706</v>
      </c>
      <c r="E1283" t="s">
        <v>15</v>
      </c>
      <c r="F1283" t="s">
        <v>16</v>
      </c>
      <c r="G1283" t="s">
        <v>17</v>
      </c>
      <c r="H1283" t="s">
        <v>33</v>
      </c>
      <c r="I1283" t="s">
        <v>18</v>
      </c>
      <c r="J1283" t="s">
        <v>47</v>
      </c>
      <c r="K1283">
        <v>72</v>
      </c>
      <c r="L1283" s="14">
        <v>73</v>
      </c>
      <c r="M1283" s="3" cm="1">
        <f t="array" ref="M1283">_xlfn.XLOOKUP(J1283,'US Export Rates'!$C$7:$S$7,_xlfn.XLOOKUP(Rateload!L1283,'US Export Rates'!$A$8:$A$159,'US Export Rates'!$C$8:$S$159,0,0),0,0)</f>
        <v>196.61</v>
      </c>
      <c r="N1283" t="s">
        <v>19</v>
      </c>
      <c r="O1283" t="s">
        <v>59</v>
      </c>
      <c r="P1283" t="s">
        <v>17</v>
      </c>
      <c r="Q1283" t="str">
        <f t="shared" ref="Q1283:Q1346" si="20">IF(
    OR(ROW(A1283)=2, MOD(ROW(A1283),1000)=0),
    "insert into [TNL_RATING].[dbo].[dhl_express_rate_master] values ('" &amp; A1283 &amp; "','" &amp; B1283 &amp; "','" &amp; C1283 &amp; "','" &amp; D1283 &amp; "','" &amp; E1283 &amp; "','" &amp; F1283 &amp; "','" &amp; G1283 &amp; "','" &amp; H1283 &amp; "','" &amp; I1283 &amp; "','" &amp; J1283 &amp; "','" &amp; K1283 &amp; "','" &amp; L1283 &amp; "'," &amp; M1283 &amp; ",'" &amp; N1283 &amp; "','" &amp; O1283 &amp; "'," &amp; P1283 &amp; "),",
    IF(
        OR(A1284="", MOD(ROW(A1284),1000)=0),
        "('" &amp; A1283 &amp; "','" &amp; B1283 &amp; "','" &amp; C1283 &amp; "','" &amp; D1283 &amp; "','" &amp; E1283 &amp; "','" &amp; F1283 &amp; "','" &amp; G1283 &amp; "','" &amp; H1283 &amp; "','" &amp; I1283 &amp; "','" &amp; J1283 &amp; "','" &amp; K1283 &amp; "','" &amp; L1283 &amp; "'," &amp; M1283 &amp; ",'" &amp; N1283 &amp; "','" &amp; O1283 &amp; "'," &amp; P1283 &amp; ")",
        "('" &amp; A1283 &amp; "','" &amp; B1283 &amp; "','" &amp; C1283 &amp; "','" &amp; D1283 &amp; "','" &amp; E1283 &amp; "','" &amp; F1283 &amp; "','" &amp; G1283 &amp; "','" &amp; H1283 &amp; "','" &amp; I1283 &amp; "','" &amp; J1283 &amp; "','" &amp; K1283 &amp; "','" &amp; L1283 &amp; "'," &amp; M1283 &amp; ",'" &amp; N1283 &amp; "','" &amp; O1283 &amp; "'," &amp; P1283 &amp; "),"
    )
)</f>
        <v>('DHL','1/1/2025','1/1/2026','11706','Export','US','NULL','Express','Non-Document','I','72','73',196.61,'Flat','Dell_DHL2025Rates',NULL),</v>
      </c>
    </row>
    <row r="1284" spans="1:17" x14ac:dyDescent="0.3">
      <c r="A1284" t="s">
        <v>14</v>
      </c>
      <c r="B1284" s="1" t="s">
        <v>57</v>
      </c>
      <c r="C1284" s="1" t="s">
        <v>58</v>
      </c>
      <c r="D1284">
        <v>11706</v>
      </c>
      <c r="E1284" t="s">
        <v>15</v>
      </c>
      <c r="F1284" t="s">
        <v>16</v>
      </c>
      <c r="G1284" t="s">
        <v>17</v>
      </c>
      <c r="H1284" t="s">
        <v>33</v>
      </c>
      <c r="I1284" t="s">
        <v>18</v>
      </c>
      <c r="J1284" t="s">
        <v>47</v>
      </c>
      <c r="K1284">
        <v>73</v>
      </c>
      <c r="L1284" s="14">
        <v>74</v>
      </c>
      <c r="M1284" s="3" cm="1">
        <f t="array" ref="M1284">_xlfn.XLOOKUP(J1284,'US Export Rates'!$C$7:$S$7,_xlfn.XLOOKUP(Rateload!L1284,'US Export Rates'!$A$8:$A$159,'US Export Rates'!$C$8:$S$159,0,0),0,0)</f>
        <v>198.78</v>
      </c>
      <c r="N1284" t="s">
        <v>19</v>
      </c>
      <c r="O1284" t="s">
        <v>59</v>
      </c>
      <c r="P1284" t="s">
        <v>17</v>
      </c>
      <c r="Q1284" t="str">
        <f t="shared" si="20"/>
        <v>('DHL','1/1/2025','1/1/2026','11706','Export','US','NULL','Express','Non-Document','I','73','74',198.78,'Flat','Dell_DHL2025Rates',NULL),</v>
      </c>
    </row>
    <row r="1285" spans="1:17" x14ac:dyDescent="0.3">
      <c r="A1285" t="s">
        <v>14</v>
      </c>
      <c r="B1285" s="1" t="s">
        <v>57</v>
      </c>
      <c r="C1285" s="1" t="s">
        <v>58</v>
      </c>
      <c r="D1285">
        <v>11706</v>
      </c>
      <c r="E1285" t="s">
        <v>15</v>
      </c>
      <c r="F1285" t="s">
        <v>16</v>
      </c>
      <c r="G1285" t="s">
        <v>17</v>
      </c>
      <c r="H1285" t="s">
        <v>33</v>
      </c>
      <c r="I1285" t="s">
        <v>18</v>
      </c>
      <c r="J1285" t="s">
        <v>47</v>
      </c>
      <c r="K1285">
        <v>74</v>
      </c>
      <c r="L1285" s="14">
        <v>75</v>
      </c>
      <c r="M1285" s="3" cm="1">
        <f t="array" ref="M1285">_xlfn.XLOOKUP(J1285,'US Export Rates'!$C$7:$S$7,_xlfn.XLOOKUP(Rateload!L1285,'US Export Rates'!$A$8:$A$159,'US Export Rates'!$C$8:$S$159,0,0),0,0)</f>
        <v>200.95</v>
      </c>
      <c r="N1285" t="s">
        <v>19</v>
      </c>
      <c r="O1285" t="s">
        <v>59</v>
      </c>
      <c r="P1285" t="s">
        <v>17</v>
      </c>
      <c r="Q1285" t="str">
        <f t="shared" si="20"/>
        <v>('DHL','1/1/2025','1/1/2026','11706','Export','US','NULL','Express','Non-Document','I','74','75',200.95,'Flat','Dell_DHL2025Rates',NULL),</v>
      </c>
    </row>
    <row r="1286" spans="1:17" x14ac:dyDescent="0.3">
      <c r="A1286" t="s">
        <v>14</v>
      </c>
      <c r="B1286" s="1" t="s">
        <v>57</v>
      </c>
      <c r="C1286" s="1" t="s">
        <v>58</v>
      </c>
      <c r="D1286">
        <v>11706</v>
      </c>
      <c r="E1286" t="s">
        <v>15</v>
      </c>
      <c r="F1286" t="s">
        <v>16</v>
      </c>
      <c r="G1286" t="s">
        <v>17</v>
      </c>
      <c r="H1286" t="s">
        <v>33</v>
      </c>
      <c r="I1286" t="s">
        <v>18</v>
      </c>
      <c r="J1286" t="s">
        <v>47</v>
      </c>
      <c r="K1286">
        <v>75</v>
      </c>
      <c r="L1286" s="14">
        <v>76</v>
      </c>
      <c r="M1286" s="3" cm="1">
        <f t="array" ref="M1286">_xlfn.XLOOKUP(J1286,'US Export Rates'!$C$7:$S$7,_xlfn.XLOOKUP(Rateload!L1286,'US Export Rates'!$A$8:$A$159,'US Export Rates'!$C$8:$S$159,0,0),0,0)</f>
        <v>203.12</v>
      </c>
      <c r="N1286" t="s">
        <v>19</v>
      </c>
      <c r="O1286" t="s">
        <v>59</v>
      </c>
      <c r="P1286" t="s">
        <v>17</v>
      </c>
      <c r="Q1286" t="str">
        <f t="shared" si="20"/>
        <v>('DHL','1/1/2025','1/1/2026','11706','Export','US','NULL','Express','Non-Document','I','75','76',203.12,'Flat','Dell_DHL2025Rates',NULL),</v>
      </c>
    </row>
    <row r="1287" spans="1:17" x14ac:dyDescent="0.3">
      <c r="A1287" t="s">
        <v>14</v>
      </c>
      <c r="B1287" s="1" t="s">
        <v>57</v>
      </c>
      <c r="C1287" s="1" t="s">
        <v>58</v>
      </c>
      <c r="D1287">
        <v>11706</v>
      </c>
      <c r="E1287" t="s">
        <v>15</v>
      </c>
      <c r="F1287" t="s">
        <v>16</v>
      </c>
      <c r="G1287" t="s">
        <v>17</v>
      </c>
      <c r="H1287" t="s">
        <v>33</v>
      </c>
      <c r="I1287" t="s">
        <v>18</v>
      </c>
      <c r="J1287" t="s">
        <v>47</v>
      </c>
      <c r="K1287">
        <v>76</v>
      </c>
      <c r="L1287" s="14">
        <v>77</v>
      </c>
      <c r="M1287" s="3" cm="1">
        <f t="array" ref="M1287">_xlfn.XLOOKUP(J1287,'US Export Rates'!$C$7:$S$7,_xlfn.XLOOKUP(Rateload!L1287,'US Export Rates'!$A$8:$A$159,'US Export Rates'!$C$8:$S$159,0,0),0,0)</f>
        <v>205.29</v>
      </c>
      <c r="N1287" t="s">
        <v>19</v>
      </c>
      <c r="O1287" t="s">
        <v>59</v>
      </c>
      <c r="P1287" t="s">
        <v>17</v>
      </c>
      <c r="Q1287" t="str">
        <f t="shared" si="20"/>
        <v>('DHL','1/1/2025','1/1/2026','11706','Export','US','NULL','Express','Non-Document','I','76','77',205.29,'Flat','Dell_DHL2025Rates',NULL),</v>
      </c>
    </row>
    <row r="1288" spans="1:17" x14ac:dyDescent="0.3">
      <c r="A1288" t="s">
        <v>14</v>
      </c>
      <c r="B1288" s="1" t="s">
        <v>57</v>
      </c>
      <c r="C1288" s="1" t="s">
        <v>58</v>
      </c>
      <c r="D1288">
        <v>11706</v>
      </c>
      <c r="E1288" t="s">
        <v>15</v>
      </c>
      <c r="F1288" t="s">
        <v>16</v>
      </c>
      <c r="G1288" t="s">
        <v>17</v>
      </c>
      <c r="H1288" t="s">
        <v>33</v>
      </c>
      <c r="I1288" t="s">
        <v>18</v>
      </c>
      <c r="J1288" t="s">
        <v>47</v>
      </c>
      <c r="K1288">
        <v>77</v>
      </c>
      <c r="L1288" s="14">
        <v>78</v>
      </c>
      <c r="M1288" s="3" cm="1">
        <f t="array" ref="M1288">_xlfn.XLOOKUP(J1288,'US Export Rates'!$C$7:$S$7,_xlfn.XLOOKUP(Rateload!L1288,'US Export Rates'!$A$8:$A$159,'US Export Rates'!$C$8:$S$159,0,0),0,0)</f>
        <v>207.46</v>
      </c>
      <c r="N1288" t="s">
        <v>19</v>
      </c>
      <c r="O1288" t="s">
        <v>59</v>
      </c>
      <c r="P1288" t="s">
        <v>17</v>
      </c>
      <c r="Q1288" t="str">
        <f t="shared" si="20"/>
        <v>('DHL','1/1/2025','1/1/2026','11706','Export','US','NULL','Express','Non-Document','I','77','78',207.46,'Flat','Dell_DHL2025Rates',NULL),</v>
      </c>
    </row>
    <row r="1289" spans="1:17" x14ac:dyDescent="0.3">
      <c r="A1289" t="s">
        <v>14</v>
      </c>
      <c r="B1289" s="1" t="s">
        <v>57</v>
      </c>
      <c r="C1289" s="1" t="s">
        <v>58</v>
      </c>
      <c r="D1289">
        <v>11706</v>
      </c>
      <c r="E1289" t="s">
        <v>15</v>
      </c>
      <c r="F1289" t="s">
        <v>16</v>
      </c>
      <c r="G1289" t="s">
        <v>17</v>
      </c>
      <c r="H1289" t="s">
        <v>33</v>
      </c>
      <c r="I1289" t="s">
        <v>18</v>
      </c>
      <c r="J1289" t="s">
        <v>47</v>
      </c>
      <c r="K1289">
        <v>78</v>
      </c>
      <c r="L1289" s="14">
        <v>79</v>
      </c>
      <c r="M1289" s="3" cm="1">
        <f t="array" ref="M1289">_xlfn.XLOOKUP(J1289,'US Export Rates'!$C$7:$S$7,_xlfn.XLOOKUP(Rateload!L1289,'US Export Rates'!$A$8:$A$159,'US Export Rates'!$C$8:$S$159,0,0),0,0)</f>
        <v>209.63</v>
      </c>
      <c r="N1289" t="s">
        <v>19</v>
      </c>
      <c r="O1289" t="s">
        <v>59</v>
      </c>
      <c r="P1289" t="s">
        <v>17</v>
      </c>
      <c r="Q1289" t="str">
        <f t="shared" si="20"/>
        <v>('DHL','1/1/2025','1/1/2026','11706','Export','US','NULL','Express','Non-Document','I','78','79',209.63,'Flat','Dell_DHL2025Rates',NULL),</v>
      </c>
    </row>
    <row r="1290" spans="1:17" x14ac:dyDescent="0.3">
      <c r="A1290" t="s">
        <v>14</v>
      </c>
      <c r="B1290" s="1" t="s">
        <v>57</v>
      </c>
      <c r="C1290" s="1" t="s">
        <v>58</v>
      </c>
      <c r="D1290">
        <v>11706</v>
      </c>
      <c r="E1290" t="s">
        <v>15</v>
      </c>
      <c r="F1290" t="s">
        <v>16</v>
      </c>
      <c r="G1290" t="s">
        <v>17</v>
      </c>
      <c r="H1290" t="s">
        <v>33</v>
      </c>
      <c r="I1290" t="s">
        <v>18</v>
      </c>
      <c r="J1290" t="s">
        <v>47</v>
      </c>
      <c r="K1290">
        <v>79</v>
      </c>
      <c r="L1290" s="14">
        <v>80</v>
      </c>
      <c r="M1290" s="3" cm="1">
        <f t="array" ref="M1290">_xlfn.XLOOKUP(J1290,'US Export Rates'!$C$7:$S$7,_xlfn.XLOOKUP(Rateload!L1290,'US Export Rates'!$A$8:$A$159,'US Export Rates'!$C$8:$S$159,0,0),0,0)</f>
        <v>211.8</v>
      </c>
      <c r="N1290" t="s">
        <v>19</v>
      </c>
      <c r="O1290" t="s">
        <v>59</v>
      </c>
      <c r="P1290" t="s">
        <v>17</v>
      </c>
      <c r="Q1290" t="str">
        <f t="shared" si="20"/>
        <v>('DHL','1/1/2025','1/1/2026','11706','Export','US','NULL','Express','Non-Document','I','79','80',211.8,'Flat','Dell_DHL2025Rates',NULL),</v>
      </c>
    </row>
    <row r="1291" spans="1:17" x14ac:dyDescent="0.3">
      <c r="A1291" t="s">
        <v>14</v>
      </c>
      <c r="B1291" s="1" t="s">
        <v>57</v>
      </c>
      <c r="C1291" s="1" t="s">
        <v>58</v>
      </c>
      <c r="D1291">
        <v>11706</v>
      </c>
      <c r="E1291" t="s">
        <v>15</v>
      </c>
      <c r="F1291" t="s">
        <v>16</v>
      </c>
      <c r="G1291" t="s">
        <v>17</v>
      </c>
      <c r="H1291" t="s">
        <v>33</v>
      </c>
      <c r="I1291" t="s">
        <v>18</v>
      </c>
      <c r="J1291" t="s">
        <v>47</v>
      </c>
      <c r="K1291">
        <v>80</v>
      </c>
      <c r="L1291" s="14">
        <v>81</v>
      </c>
      <c r="M1291" s="3" cm="1">
        <f t="array" ref="M1291">_xlfn.XLOOKUP(J1291,'US Export Rates'!$C$7:$S$7,_xlfn.XLOOKUP(Rateload!L1291,'US Export Rates'!$A$8:$A$159,'US Export Rates'!$C$8:$S$159,0,0),0,0)</f>
        <v>213.97</v>
      </c>
      <c r="N1291" t="s">
        <v>19</v>
      </c>
      <c r="O1291" t="s">
        <v>59</v>
      </c>
      <c r="P1291" t="s">
        <v>17</v>
      </c>
      <c r="Q1291" t="str">
        <f t="shared" si="20"/>
        <v>('DHL','1/1/2025','1/1/2026','11706','Export','US','NULL','Express','Non-Document','I','80','81',213.97,'Flat','Dell_DHL2025Rates',NULL),</v>
      </c>
    </row>
    <row r="1292" spans="1:17" x14ac:dyDescent="0.3">
      <c r="A1292" t="s">
        <v>14</v>
      </c>
      <c r="B1292" s="1" t="s">
        <v>57</v>
      </c>
      <c r="C1292" s="1" t="s">
        <v>58</v>
      </c>
      <c r="D1292">
        <v>11706</v>
      </c>
      <c r="E1292" t="s">
        <v>15</v>
      </c>
      <c r="F1292" t="s">
        <v>16</v>
      </c>
      <c r="G1292" t="s">
        <v>17</v>
      </c>
      <c r="H1292" t="s">
        <v>33</v>
      </c>
      <c r="I1292" t="s">
        <v>18</v>
      </c>
      <c r="J1292" t="s">
        <v>47</v>
      </c>
      <c r="K1292">
        <v>81</v>
      </c>
      <c r="L1292" s="14">
        <v>82</v>
      </c>
      <c r="M1292" s="3" cm="1">
        <f t="array" ref="M1292">_xlfn.XLOOKUP(J1292,'US Export Rates'!$C$7:$S$7,_xlfn.XLOOKUP(Rateload!L1292,'US Export Rates'!$A$8:$A$159,'US Export Rates'!$C$8:$S$159,0,0),0,0)</f>
        <v>216.14</v>
      </c>
      <c r="N1292" t="s">
        <v>19</v>
      </c>
      <c r="O1292" t="s">
        <v>59</v>
      </c>
      <c r="P1292" t="s">
        <v>17</v>
      </c>
      <c r="Q1292" t="str">
        <f t="shared" si="20"/>
        <v>('DHL','1/1/2025','1/1/2026','11706','Export','US','NULL','Express','Non-Document','I','81','82',216.14,'Flat','Dell_DHL2025Rates',NULL),</v>
      </c>
    </row>
    <row r="1293" spans="1:17" x14ac:dyDescent="0.3">
      <c r="A1293" t="s">
        <v>14</v>
      </c>
      <c r="B1293" s="1" t="s">
        <v>57</v>
      </c>
      <c r="C1293" s="1" t="s">
        <v>58</v>
      </c>
      <c r="D1293">
        <v>11706</v>
      </c>
      <c r="E1293" t="s">
        <v>15</v>
      </c>
      <c r="F1293" t="s">
        <v>16</v>
      </c>
      <c r="G1293" t="s">
        <v>17</v>
      </c>
      <c r="H1293" t="s">
        <v>33</v>
      </c>
      <c r="I1293" t="s">
        <v>18</v>
      </c>
      <c r="J1293" t="s">
        <v>47</v>
      </c>
      <c r="K1293">
        <v>82</v>
      </c>
      <c r="L1293" s="14">
        <v>83</v>
      </c>
      <c r="M1293" s="3" cm="1">
        <f t="array" ref="M1293">_xlfn.XLOOKUP(J1293,'US Export Rates'!$C$7:$S$7,_xlfn.XLOOKUP(Rateload!L1293,'US Export Rates'!$A$8:$A$159,'US Export Rates'!$C$8:$S$159,0,0),0,0)</f>
        <v>218.31</v>
      </c>
      <c r="N1293" t="s">
        <v>19</v>
      </c>
      <c r="O1293" t="s">
        <v>59</v>
      </c>
      <c r="P1293" t="s">
        <v>17</v>
      </c>
      <c r="Q1293" t="str">
        <f t="shared" si="20"/>
        <v>('DHL','1/1/2025','1/1/2026','11706','Export','US','NULL','Express','Non-Document','I','82','83',218.31,'Flat','Dell_DHL2025Rates',NULL),</v>
      </c>
    </row>
    <row r="1294" spans="1:17" x14ac:dyDescent="0.3">
      <c r="A1294" t="s">
        <v>14</v>
      </c>
      <c r="B1294" s="1" t="s">
        <v>57</v>
      </c>
      <c r="C1294" s="1" t="s">
        <v>58</v>
      </c>
      <c r="D1294">
        <v>11706</v>
      </c>
      <c r="E1294" t="s">
        <v>15</v>
      </c>
      <c r="F1294" t="s">
        <v>16</v>
      </c>
      <c r="G1294" t="s">
        <v>17</v>
      </c>
      <c r="H1294" t="s">
        <v>33</v>
      </c>
      <c r="I1294" t="s">
        <v>18</v>
      </c>
      <c r="J1294" t="s">
        <v>47</v>
      </c>
      <c r="K1294">
        <v>83</v>
      </c>
      <c r="L1294" s="14">
        <v>84</v>
      </c>
      <c r="M1294" s="3" cm="1">
        <f t="array" ref="M1294">_xlfn.XLOOKUP(J1294,'US Export Rates'!$C$7:$S$7,_xlfn.XLOOKUP(Rateload!L1294,'US Export Rates'!$A$8:$A$159,'US Export Rates'!$C$8:$S$159,0,0),0,0)</f>
        <v>220.48</v>
      </c>
      <c r="N1294" t="s">
        <v>19</v>
      </c>
      <c r="O1294" t="s">
        <v>59</v>
      </c>
      <c r="P1294" t="s">
        <v>17</v>
      </c>
      <c r="Q1294" t="str">
        <f t="shared" si="20"/>
        <v>('DHL','1/1/2025','1/1/2026','11706','Export','US','NULL','Express','Non-Document','I','83','84',220.48,'Flat','Dell_DHL2025Rates',NULL),</v>
      </c>
    </row>
    <row r="1295" spans="1:17" x14ac:dyDescent="0.3">
      <c r="A1295" t="s">
        <v>14</v>
      </c>
      <c r="B1295" s="1" t="s">
        <v>57</v>
      </c>
      <c r="C1295" s="1" t="s">
        <v>58</v>
      </c>
      <c r="D1295">
        <v>11706</v>
      </c>
      <c r="E1295" t="s">
        <v>15</v>
      </c>
      <c r="F1295" t="s">
        <v>16</v>
      </c>
      <c r="G1295" t="s">
        <v>17</v>
      </c>
      <c r="H1295" t="s">
        <v>33</v>
      </c>
      <c r="I1295" t="s">
        <v>18</v>
      </c>
      <c r="J1295" t="s">
        <v>47</v>
      </c>
      <c r="K1295">
        <v>84</v>
      </c>
      <c r="L1295" s="14">
        <v>85</v>
      </c>
      <c r="M1295" s="3" cm="1">
        <f t="array" ref="M1295">_xlfn.XLOOKUP(J1295,'US Export Rates'!$C$7:$S$7,_xlfn.XLOOKUP(Rateload!L1295,'US Export Rates'!$A$8:$A$159,'US Export Rates'!$C$8:$S$159,0,0),0,0)</f>
        <v>222.65</v>
      </c>
      <c r="N1295" t="s">
        <v>19</v>
      </c>
      <c r="O1295" t="s">
        <v>59</v>
      </c>
      <c r="P1295" t="s">
        <v>17</v>
      </c>
      <c r="Q1295" t="str">
        <f t="shared" si="20"/>
        <v>('DHL','1/1/2025','1/1/2026','11706','Export','US','NULL','Express','Non-Document','I','84','85',222.65,'Flat','Dell_DHL2025Rates',NULL),</v>
      </c>
    </row>
    <row r="1296" spans="1:17" x14ac:dyDescent="0.3">
      <c r="A1296" t="s">
        <v>14</v>
      </c>
      <c r="B1296" s="1" t="s">
        <v>57</v>
      </c>
      <c r="C1296" s="1" t="s">
        <v>58</v>
      </c>
      <c r="D1296">
        <v>11706</v>
      </c>
      <c r="E1296" t="s">
        <v>15</v>
      </c>
      <c r="F1296" t="s">
        <v>16</v>
      </c>
      <c r="G1296" t="s">
        <v>17</v>
      </c>
      <c r="H1296" t="s">
        <v>33</v>
      </c>
      <c r="I1296" t="s">
        <v>18</v>
      </c>
      <c r="J1296" t="s">
        <v>47</v>
      </c>
      <c r="K1296">
        <v>85</v>
      </c>
      <c r="L1296" s="14">
        <v>86</v>
      </c>
      <c r="M1296" s="3" cm="1">
        <f t="array" ref="M1296">_xlfn.XLOOKUP(J1296,'US Export Rates'!$C$7:$S$7,_xlfn.XLOOKUP(Rateload!L1296,'US Export Rates'!$A$8:$A$159,'US Export Rates'!$C$8:$S$159,0,0),0,0)</f>
        <v>224.82</v>
      </c>
      <c r="N1296" t="s">
        <v>19</v>
      </c>
      <c r="O1296" t="s">
        <v>59</v>
      </c>
      <c r="P1296" t="s">
        <v>17</v>
      </c>
      <c r="Q1296" t="str">
        <f t="shared" si="20"/>
        <v>('DHL','1/1/2025','1/1/2026','11706','Export','US','NULL','Express','Non-Document','I','85','86',224.82,'Flat','Dell_DHL2025Rates',NULL),</v>
      </c>
    </row>
    <row r="1297" spans="1:17" x14ac:dyDescent="0.3">
      <c r="A1297" t="s">
        <v>14</v>
      </c>
      <c r="B1297" s="1" t="s">
        <v>57</v>
      </c>
      <c r="C1297" s="1" t="s">
        <v>58</v>
      </c>
      <c r="D1297">
        <v>11706</v>
      </c>
      <c r="E1297" t="s">
        <v>15</v>
      </c>
      <c r="F1297" t="s">
        <v>16</v>
      </c>
      <c r="G1297" t="s">
        <v>17</v>
      </c>
      <c r="H1297" t="s">
        <v>33</v>
      </c>
      <c r="I1297" t="s">
        <v>18</v>
      </c>
      <c r="J1297" t="s">
        <v>47</v>
      </c>
      <c r="K1297">
        <v>86</v>
      </c>
      <c r="L1297" s="14">
        <v>87</v>
      </c>
      <c r="M1297" s="3" cm="1">
        <f t="array" ref="M1297">_xlfn.XLOOKUP(J1297,'US Export Rates'!$C$7:$S$7,_xlfn.XLOOKUP(Rateload!L1297,'US Export Rates'!$A$8:$A$159,'US Export Rates'!$C$8:$S$159,0,0),0,0)</f>
        <v>226.99</v>
      </c>
      <c r="N1297" t="s">
        <v>19</v>
      </c>
      <c r="O1297" t="s">
        <v>59</v>
      </c>
      <c r="P1297" t="s">
        <v>17</v>
      </c>
      <c r="Q1297" t="str">
        <f t="shared" si="20"/>
        <v>('DHL','1/1/2025','1/1/2026','11706','Export','US','NULL','Express','Non-Document','I','86','87',226.99,'Flat','Dell_DHL2025Rates',NULL),</v>
      </c>
    </row>
    <row r="1298" spans="1:17" x14ac:dyDescent="0.3">
      <c r="A1298" t="s">
        <v>14</v>
      </c>
      <c r="B1298" s="1" t="s">
        <v>57</v>
      </c>
      <c r="C1298" s="1" t="s">
        <v>58</v>
      </c>
      <c r="D1298">
        <v>11706</v>
      </c>
      <c r="E1298" t="s">
        <v>15</v>
      </c>
      <c r="F1298" t="s">
        <v>16</v>
      </c>
      <c r="G1298" t="s">
        <v>17</v>
      </c>
      <c r="H1298" t="s">
        <v>33</v>
      </c>
      <c r="I1298" t="s">
        <v>18</v>
      </c>
      <c r="J1298" t="s">
        <v>47</v>
      </c>
      <c r="K1298">
        <v>87</v>
      </c>
      <c r="L1298" s="14">
        <v>88</v>
      </c>
      <c r="M1298" s="3" cm="1">
        <f t="array" ref="M1298">_xlfn.XLOOKUP(J1298,'US Export Rates'!$C$7:$S$7,_xlfn.XLOOKUP(Rateload!L1298,'US Export Rates'!$A$8:$A$159,'US Export Rates'!$C$8:$S$159,0,0),0,0)</f>
        <v>229.16</v>
      </c>
      <c r="N1298" t="s">
        <v>19</v>
      </c>
      <c r="O1298" t="s">
        <v>59</v>
      </c>
      <c r="P1298" t="s">
        <v>17</v>
      </c>
      <c r="Q1298" t="str">
        <f t="shared" si="20"/>
        <v>('DHL','1/1/2025','1/1/2026','11706','Export','US','NULL','Express','Non-Document','I','87','88',229.16,'Flat','Dell_DHL2025Rates',NULL),</v>
      </c>
    </row>
    <row r="1299" spans="1:17" x14ac:dyDescent="0.3">
      <c r="A1299" t="s">
        <v>14</v>
      </c>
      <c r="B1299" s="1" t="s">
        <v>57</v>
      </c>
      <c r="C1299" s="1" t="s">
        <v>58</v>
      </c>
      <c r="D1299">
        <v>11706</v>
      </c>
      <c r="E1299" t="s">
        <v>15</v>
      </c>
      <c r="F1299" t="s">
        <v>16</v>
      </c>
      <c r="G1299" t="s">
        <v>17</v>
      </c>
      <c r="H1299" t="s">
        <v>33</v>
      </c>
      <c r="I1299" t="s">
        <v>18</v>
      </c>
      <c r="J1299" t="s">
        <v>47</v>
      </c>
      <c r="K1299">
        <v>88</v>
      </c>
      <c r="L1299" s="14">
        <v>89</v>
      </c>
      <c r="M1299" s="3" cm="1">
        <f t="array" ref="M1299">_xlfn.XLOOKUP(J1299,'US Export Rates'!$C$7:$S$7,_xlfn.XLOOKUP(Rateload!L1299,'US Export Rates'!$A$8:$A$159,'US Export Rates'!$C$8:$S$159,0,0),0,0)</f>
        <v>231.33</v>
      </c>
      <c r="N1299" t="s">
        <v>19</v>
      </c>
      <c r="O1299" t="s">
        <v>59</v>
      </c>
      <c r="P1299" t="s">
        <v>17</v>
      </c>
      <c r="Q1299" t="str">
        <f t="shared" si="20"/>
        <v>('DHL','1/1/2025','1/1/2026','11706','Export','US','NULL','Express','Non-Document','I','88','89',231.33,'Flat','Dell_DHL2025Rates',NULL),</v>
      </c>
    </row>
    <row r="1300" spans="1:17" x14ac:dyDescent="0.3">
      <c r="A1300" t="s">
        <v>14</v>
      </c>
      <c r="B1300" s="1" t="s">
        <v>57</v>
      </c>
      <c r="C1300" s="1" t="s">
        <v>58</v>
      </c>
      <c r="D1300">
        <v>11706</v>
      </c>
      <c r="E1300" t="s">
        <v>15</v>
      </c>
      <c r="F1300" t="s">
        <v>16</v>
      </c>
      <c r="G1300" t="s">
        <v>17</v>
      </c>
      <c r="H1300" t="s">
        <v>33</v>
      </c>
      <c r="I1300" t="s">
        <v>18</v>
      </c>
      <c r="J1300" t="s">
        <v>47</v>
      </c>
      <c r="K1300">
        <v>89</v>
      </c>
      <c r="L1300" s="14">
        <v>90</v>
      </c>
      <c r="M1300" s="3" cm="1">
        <f t="array" ref="M1300">_xlfn.XLOOKUP(J1300,'US Export Rates'!$C$7:$S$7,_xlfn.XLOOKUP(Rateload!L1300,'US Export Rates'!$A$8:$A$159,'US Export Rates'!$C$8:$S$159,0,0),0,0)</f>
        <v>233.5</v>
      </c>
      <c r="N1300" t="s">
        <v>19</v>
      </c>
      <c r="O1300" t="s">
        <v>59</v>
      </c>
      <c r="P1300" t="s">
        <v>17</v>
      </c>
      <c r="Q1300" t="str">
        <f t="shared" si="20"/>
        <v>('DHL','1/1/2025','1/1/2026','11706','Export','US','NULL','Express','Non-Document','I','89','90',233.5,'Flat','Dell_DHL2025Rates',NULL),</v>
      </c>
    </row>
    <row r="1301" spans="1:17" x14ac:dyDescent="0.3">
      <c r="A1301" t="s">
        <v>14</v>
      </c>
      <c r="B1301" s="1" t="s">
        <v>57</v>
      </c>
      <c r="C1301" s="1" t="s">
        <v>58</v>
      </c>
      <c r="D1301">
        <v>11706</v>
      </c>
      <c r="E1301" t="s">
        <v>15</v>
      </c>
      <c r="F1301" t="s">
        <v>16</v>
      </c>
      <c r="G1301" t="s">
        <v>17</v>
      </c>
      <c r="H1301" t="s">
        <v>33</v>
      </c>
      <c r="I1301" t="s">
        <v>18</v>
      </c>
      <c r="J1301" t="s">
        <v>47</v>
      </c>
      <c r="K1301">
        <v>90</v>
      </c>
      <c r="L1301" s="14">
        <v>91</v>
      </c>
      <c r="M1301" s="3" cm="1">
        <f t="array" ref="M1301">_xlfn.XLOOKUP(J1301,'US Export Rates'!$C$7:$S$7,_xlfn.XLOOKUP(Rateload!L1301,'US Export Rates'!$A$8:$A$159,'US Export Rates'!$C$8:$S$159,0,0),0,0)</f>
        <v>235.67</v>
      </c>
      <c r="N1301" t="s">
        <v>19</v>
      </c>
      <c r="O1301" t="s">
        <v>59</v>
      </c>
      <c r="P1301" t="s">
        <v>17</v>
      </c>
      <c r="Q1301" t="str">
        <f t="shared" si="20"/>
        <v>('DHL','1/1/2025','1/1/2026','11706','Export','US','NULL','Express','Non-Document','I','90','91',235.67,'Flat','Dell_DHL2025Rates',NULL),</v>
      </c>
    </row>
    <row r="1302" spans="1:17" x14ac:dyDescent="0.3">
      <c r="A1302" t="s">
        <v>14</v>
      </c>
      <c r="B1302" s="1" t="s">
        <v>57</v>
      </c>
      <c r="C1302" s="1" t="s">
        <v>58</v>
      </c>
      <c r="D1302">
        <v>11706</v>
      </c>
      <c r="E1302" t="s">
        <v>15</v>
      </c>
      <c r="F1302" t="s">
        <v>16</v>
      </c>
      <c r="G1302" t="s">
        <v>17</v>
      </c>
      <c r="H1302" t="s">
        <v>33</v>
      </c>
      <c r="I1302" t="s">
        <v>18</v>
      </c>
      <c r="J1302" t="s">
        <v>47</v>
      </c>
      <c r="K1302">
        <v>91</v>
      </c>
      <c r="L1302" s="14">
        <v>92</v>
      </c>
      <c r="M1302" s="3" cm="1">
        <f t="array" ref="M1302">_xlfn.XLOOKUP(J1302,'US Export Rates'!$C$7:$S$7,_xlfn.XLOOKUP(Rateload!L1302,'US Export Rates'!$A$8:$A$159,'US Export Rates'!$C$8:$S$159,0,0),0,0)</f>
        <v>237.84</v>
      </c>
      <c r="N1302" t="s">
        <v>19</v>
      </c>
      <c r="O1302" t="s">
        <v>59</v>
      </c>
      <c r="P1302" t="s">
        <v>17</v>
      </c>
      <c r="Q1302" t="str">
        <f t="shared" si="20"/>
        <v>('DHL','1/1/2025','1/1/2026','11706','Export','US','NULL','Express','Non-Document','I','91','92',237.84,'Flat','Dell_DHL2025Rates',NULL),</v>
      </c>
    </row>
    <row r="1303" spans="1:17" x14ac:dyDescent="0.3">
      <c r="A1303" t="s">
        <v>14</v>
      </c>
      <c r="B1303" s="1" t="s">
        <v>57</v>
      </c>
      <c r="C1303" s="1" t="s">
        <v>58</v>
      </c>
      <c r="D1303">
        <v>11706</v>
      </c>
      <c r="E1303" t="s">
        <v>15</v>
      </c>
      <c r="F1303" t="s">
        <v>16</v>
      </c>
      <c r="G1303" t="s">
        <v>17</v>
      </c>
      <c r="H1303" t="s">
        <v>33</v>
      </c>
      <c r="I1303" t="s">
        <v>18</v>
      </c>
      <c r="J1303" t="s">
        <v>47</v>
      </c>
      <c r="K1303">
        <v>92</v>
      </c>
      <c r="L1303" s="14">
        <v>93</v>
      </c>
      <c r="M1303" s="3" cm="1">
        <f t="array" ref="M1303">_xlfn.XLOOKUP(J1303,'US Export Rates'!$C$7:$S$7,_xlfn.XLOOKUP(Rateload!L1303,'US Export Rates'!$A$8:$A$159,'US Export Rates'!$C$8:$S$159,0,0),0,0)</f>
        <v>240.01</v>
      </c>
      <c r="N1303" t="s">
        <v>19</v>
      </c>
      <c r="O1303" t="s">
        <v>59</v>
      </c>
      <c r="P1303" t="s">
        <v>17</v>
      </c>
      <c r="Q1303" t="str">
        <f t="shared" si="20"/>
        <v>('DHL','1/1/2025','1/1/2026','11706','Export','US','NULL','Express','Non-Document','I','92','93',240.01,'Flat','Dell_DHL2025Rates',NULL),</v>
      </c>
    </row>
    <row r="1304" spans="1:17" x14ac:dyDescent="0.3">
      <c r="A1304" t="s">
        <v>14</v>
      </c>
      <c r="B1304" s="1" t="s">
        <v>57</v>
      </c>
      <c r="C1304" s="1" t="s">
        <v>58</v>
      </c>
      <c r="D1304">
        <v>11706</v>
      </c>
      <c r="E1304" t="s">
        <v>15</v>
      </c>
      <c r="F1304" t="s">
        <v>16</v>
      </c>
      <c r="G1304" t="s">
        <v>17</v>
      </c>
      <c r="H1304" t="s">
        <v>33</v>
      </c>
      <c r="I1304" t="s">
        <v>18</v>
      </c>
      <c r="J1304" t="s">
        <v>47</v>
      </c>
      <c r="K1304">
        <v>93</v>
      </c>
      <c r="L1304" s="14">
        <v>94</v>
      </c>
      <c r="M1304" s="3" cm="1">
        <f t="array" ref="M1304">_xlfn.XLOOKUP(J1304,'US Export Rates'!$C$7:$S$7,_xlfn.XLOOKUP(Rateload!L1304,'US Export Rates'!$A$8:$A$159,'US Export Rates'!$C$8:$S$159,0,0),0,0)</f>
        <v>242.18</v>
      </c>
      <c r="N1304" t="s">
        <v>19</v>
      </c>
      <c r="O1304" t="s">
        <v>59</v>
      </c>
      <c r="P1304" t="s">
        <v>17</v>
      </c>
      <c r="Q1304" t="str">
        <f t="shared" si="20"/>
        <v>('DHL','1/1/2025','1/1/2026','11706','Export','US','NULL','Express','Non-Document','I','93','94',242.18,'Flat','Dell_DHL2025Rates',NULL),</v>
      </c>
    </row>
    <row r="1305" spans="1:17" x14ac:dyDescent="0.3">
      <c r="A1305" t="s">
        <v>14</v>
      </c>
      <c r="B1305" s="1" t="s">
        <v>57</v>
      </c>
      <c r="C1305" s="1" t="s">
        <v>58</v>
      </c>
      <c r="D1305">
        <v>11706</v>
      </c>
      <c r="E1305" t="s">
        <v>15</v>
      </c>
      <c r="F1305" t="s">
        <v>16</v>
      </c>
      <c r="G1305" t="s">
        <v>17</v>
      </c>
      <c r="H1305" t="s">
        <v>33</v>
      </c>
      <c r="I1305" t="s">
        <v>18</v>
      </c>
      <c r="J1305" t="s">
        <v>47</v>
      </c>
      <c r="K1305">
        <v>94</v>
      </c>
      <c r="L1305" s="14">
        <v>95</v>
      </c>
      <c r="M1305" s="3" cm="1">
        <f t="array" ref="M1305">_xlfn.XLOOKUP(J1305,'US Export Rates'!$C$7:$S$7,_xlfn.XLOOKUP(Rateload!L1305,'US Export Rates'!$A$8:$A$159,'US Export Rates'!$C$8:$S$159,0,0),0,0)</f>
        <v>244.35</v>
      </c>
      <c r="N1305" t="s">
        <v>19</v>
      </c>
      <c r="O1305" t="s">
        <v>59</v>
      </c>
      <c r="P1305" t="s">
        <v>17</v>
      </c>
      <c r="Q1305" t="str">
        <f t="shared" si="20"/>
        <v>('DHL','1/1/2025','1/1/2026','11706','Export','US','NULL','Express','Non-Document','I','94','95',244.35,'Flat','Dell_DHL2025Rates',NULL),</v>
      </c>
    </row>
    <row r="1306" spans="1:17" x14ac:dyDescent="0.3">
      <c r="A1306" t="s">
        <v>14</v>
      </c>
      <c r="B1306" s="1" t="s">
        <v>57</v>
      </c>
      <c r="C1306" s="1" t="s">
        <v>58</v>
      </c>
      <c r="D1306">
        <v>11706</v>
      </c>
      <c r="E1306" t="s">
        <v>15</v>
      </c>
      <c r="F1306" t="s">
        <v>16</v>
      </c>
      <c r="G1306" t="s">
        <v>17</v>
      </c>
      <c r="H1306" t="s">
        <v>33</v>
      </c>
      <c r="I1306" t="s">
        <v>18</v>
      </c>
      <c r="J1306" t="s">
        <v>47</v>
      </c>
      <c r="K1306">
        <v>95</v>
      </c>
      <c r="L1306" s="14">
        <v>96</v>
      </c>
      <c r="M1306" s="3" cm="1">
        <f t="array" ref="M1306">_xlfn.XLOOKUP(J1306,'US Export Rates'!$C$7:$S$7,_xlfn.XLOOKUP(Rateload!L1306,'US Export Rates'!$A$8:$A$159,'US Export Rates'!$C$8:$S$159,0,0),0,0)</f>
        <v>246.52</v>
      </c>
      <c r="N1306" t="s">
        <v>19</v>
      </c>
      <c r="O1306" t="s">
        <v>59</v>
      </c>
      <c r="P1306" t="s">
        <v>17</v>
      </c>
      <c r="Q1306" t="str">
        <f t="shared" si="20"/>
        <v>('DHL','1/1/2025','1/1/2026','11706','Export','US','NULL','Express','Non-Document','I','95','96',246.52,'Flat','Dell_DHL2025Rates',NULL),</v>
      </c>
    </row>
    <row r="1307" spans="1:17" x14ac:dyDescent="0.3">
      <c r="A1307" t="s">
        <v>14</v>
      </c>
      <c r="B1307" s="1" t="s">
        <v>57</v>
      </c>
      <c r="C1307" s="1" t="s">
        <v>58</v>
      </c>
      <c r="D1307">
        <v>11706</v>
      </c>
      <c r="E1307" t="s">
        <v>15</v>
      </c>
      <c r="F1307" t="s">
        <v>16</v>
      </c>
      <c r="G1307" t="s">
        <v>17</v>
      </c>
      <c r="H1307" t="s">
        <v>33</v>
      </c>
      <c r="I1307" t="s">
        <v>18</v>
      </c>
      <c r="J1307" t="s">
        <v>47</v>
      </c>
      <c r="K1307">
        <v>96</v>
      </c>
      <c r="L1307" s="14">
        <v>97</v>
      </c>
      <c r="M1307" s="3" cm="1">
        <f t="array" ref="M1307">_xlfn.XLOOKUP(J1307,'US Export Rates'!$C$7:$S$7,_xlfn.XLOOKUP(Rateload!L1307,'US Export Rates'!$A$8:$A$159,'US Export Rates'!$C$8:$S$159,0,0),0,0)</f>
        <v>248.69</v>
      </c>
      <c r="N1307" t="s">
        <v>19</v>
      </c>
      <c r="O1307" t="s">
        <v>59</v>
      </c>
      <c r="P1307" t="s">
        <v>17</v>
      </c>
      <c r="Q1307" t="str">
        <f t="shared" si="20"/>
        <v>('DHL','1/1/2025','1/1/2026','11706','Export','US','NULL','Express','Non-Document','I','96','97',248.69,'Flat','Dell_DHL2025Rates',NULL),</v>
      </c>
    </row>
    <row r="1308" spans="1:17" x14ac:dyDescent="0.3">
      <c r="A1308" t="s">
        <v>14</v>
      </c>
      <c r="B1308" s="1" t="s">
        <v>57</v>
      </c>
      <c r="C1308" s="1" t="s">
        <v>58</v>
      </c>
      <c r="D1308">
        <v>11706</v>
      </c>
      <c r="E1308" t="s">
        <v>15</v>
      </c>
      <c r="F1308" t="s">
        <v>16</v>
      </c>
      <c r="G1308" t="s">
        <v>17</v>
      </c>
      <c r="H1308" t="s">
        <v>33</v>
      </c>
      <c r="I1308" t="s">
        <v>18</v>
      </c>
      <c r="J1308" t="s">
        <v>47</v>
      </c>
      <c r="K1308">
        <v>97</v>
      </c>
      <c r="L1308" s="14">
        <v>98</v>
      </c>
      <c r="M1308" s="3" cm="1">
        <f t="array" ref="M1308">_xlfn.XLOOKUP(J1308,'US Export Rates'!$C$7:$S$7,_xlfn.XLOOKUP(Rateload!L1308,'US Export Rates'!$A$8:$A$159,'US Export Rates'!$C$8:$S$159,0,0),0,0)</f>
        <v>250.86</v>
      </c>
      <c r="N1308" t="s">
        <v>19</v>
      </c>
      <c r="O1308" t="s">
        <v>59</v>
      </c>
      <c r="P1308" t="s">
        <v>17</v>
      </c>
      <c r="Q1308" t="str">
        <f t="shared" si="20"/>
        <v>('DHL','1/1/2025','1/1/2026','11706','Export','US','NULL','Express','Non-Document','I','97','98',250.86,'Flat','Dell_DHL2025Rates',NULL),</v>
      </c>
    </row>
    <row r="1309" spans="1:17" x14ac:dyDescent="0.3">
      <c r="A1309" t="s">
        <v>14</v>
      </c>
      <c r="B1309" s="1" t="s">
        <v>57</v>
      </c>
      <c r="C1309" s="1" t="s">
        <v>58</v>
      </c>
      <c r="D1309">
        <v>11706</v>
      </c>
      <c r="E1309" t="s">
        <v>15</v>
      </c>
      <c r="F1309" t="s">
        <v>16</v>
      </c>
      <c r="G1309" t="s">
        <v>17</v>
      </c>
      <c r="H1309" t="s">
        <v>33</v>
      </c>
      <c r="I1309" t="s">
        <v>18</v>
      </c>
      <c r="J1309" t="s">
        <v>47</v>
      </c>
      <c r="K1309">
        <v>98</v>
      </c>
      <c r="L1309" s="14">
        <v>99</v>
      </c>
      <c r="M1309" s="3" cm="1">
        <f t="array" ref="M1309">_xlfn.XLOOKUP(J1309,'US Export Rates'!$C$7:$S$7,_xlfn.XLOOKUP(Rateload!L1309,'US Export Rates'!$A$8:$A$159,'US Export Rates'!$C$8:$S$159,0,0),0,0)</f>
        <v>253.03</v>
      </c>
      <c r="N1309" t="s">
        <v>19</v>
      </c>
      <c r="O1309" t="s">
        <v>59</v>
      </c>
      <c r="P1309" t="s">
        <v>17</v>
      </c>
      <c r="Q1309" t="str">
        <f t="shared" si="20"/>
        <v>('DHL','1/1/2025','1/1/2026','11706','Export','US','NULL','Express','Non-Document','I','98','99',253.03,'Flat','Dell_DHL2025Rates',NULL),</v>
      </c>
    </row>
    <row r="1310" spans="1:17" x14ac:dyDescent="0.3">
      <c r="A1310" t="s">
        <v>14</v>
      </c>
      <c r="B1310" s="1" t="s">
        <v>57</v>
      </c>
      <c r="C1310" s="1" t="s">
        <v>58</v>
      </c>
      <c r="D1310">
        <v>11706</v>
      </c>
      <c r="E1310" t="s">
        <v>15</v>
      </c>
      <c r="F1310" t="s">
        <v>16</v>
      </c>
      <c r="G1310" t="s">
        <v>17</v>
      </c>
      <c r="H1310" t="s">
        <v>33</v>
      </c>
      <c r="I1310" t="s">
        <v>18</v>
      </c>
      <c r="J1310" t="s">
        <v>47</v>
      </c>
      <c r="K1310">
        <v>99</v>
      </c>
      <c r="L1310" s="14">
        <v>100</v>
      </c>
      <c r="M1310" s="3" cm="1">
        <f t="array" ref="M1310">_xlfn.XLOOKUP(J1310,'US Export Rates'!$C$7:$S$7,_xlfn.XLOOKUP(Rateload!L1310,'US Export Rates'!$A$8:$A$159,'US Export Rates'!$C$8:$S$159,0,0),0,0)</f>
        <v>255.2</v>
      </c>
      <c r="N1310" t="s">
        <v>19</v>
      </c>
      <c r="O1310" t="s">
        <v>59</v>
      </c>
      <c r="P1310" t="s">
        <v>17</v>
      </c>
      <c r="Q1310" t="str">
        <f t="shared" si="20"/>
        <v>('DHL','1/1/2025','1/1/2026','11706','Export','US','NULL','Express','Non-Document','I','99','100',255.2,'Flat','Dell_DHL2025Rates',NULL),</v>
      </c>
    </row>
    <row r="1311" spans="1:17" x14ac:dyDescent="0.3">
      <c r="A1311" t="s">
        <v>14</v>
      </c>
      <c r="B1311" s="1" t="s">
        <v>57</v>
      </c>
      <c r="C1311" s="1" t="s">
        <v>58</v>
      </c>
      <c r="D1311">
        <v>11706</v>
      </c>
      <c r="E1311" t="s">
        <v>15</v>
      </c>
      <c r="F1311" t="s">
        <v>16</v>
      </c>
      <c r="G1311" t="s">
        <v>17</v>
      </c>
      <c r="H1311" t="s">
        <v>33</v>
      </c>
      <c r="I1311" t="s">
        <v>18</v>
      </c>
      <c r="J1311" t="s">
        <v>47</v>
      </c>
      <c r="K1311">
        <v>100</v>
      </c>
      <c r="L1311" s="14">
        <v>101</v>
      </c>
      <c r="M1311" s="3" cm="1">
        <f t="array" ref="M1311">_xlfn.XLOOKUP(J1311,'US Export Rates'!$C$7:$S$7,_xlfn.XLOOKUP(Rateload!L1311,'US Export Rates'!$A$8:$A$159,'US Export Rates'!$C$8:$S$159,0,0),0,0)</f>
        <v>257.70999999999998</v>
      </c>
      <c r="N1311" t="s">
        <v>19</v>
      </c>
      <c r="O1311" t="s">
        <v>59</v>
      </c>
      <c r="P1311" t="s">
        <v>17</v>
      </c>
      <c r="Q1311" t="str">
        <f t="shared" si="20"/>
        <v>('DHL','1/1/2025','1/1/2026','11706','Export','US','NULL','Express','Non-Document','I','100','101',257.71,'Flat','Dell_DHL2025Rates',NULL),</v>
      </c>
    </row>
    <row r="1312" spans="1:17" x14ac:dyDescent="0.3">
      <c r="A1312" t="s">
        <v>14</v>
      </c>
      <c r="B1312" s="1" t="s">
        <v>57</v>
      </c>
      <c r="C1312" s="1" t="s">
        <v>58</v>
      </c>
      <c r="D1312">
        <v>11706</v>
      </c>
      <c r="E1312" t="s">
        <v>15</v>
      </c>
      <c r="F1312" t="s">
        <v>16</v>
      </c>
      <c r="G1312" t="s">
        <v>17</v>
      </c>
      <c r="H1312" t="s">
        <v>33</v>
      </c>
      <c r="I1312" t="s">
        <v>18</v>
      </c>
      <c r="J1312" t="s">
        <v>47</v>
      </c>
      <c r="K1312">
        <v>101</v>
      </c>
      <c r="L1312" s="14">
        <v>102</v>
      </c>
      <c r="M1312" s="3" cm="1">
        <f t="array" ref="M1312">_xlfn.XLOOKUP(J1312,'US Export Rates'!$C$7:$S$7,_xlfn.XLOOKUP(Rateload!L1312,'US Export Rates'!$A$8:$A$159,'US Export Rates'!$C$8:$S$159,0,0),0,0)</f>
        <v>260.22000000000003</v>
      </c>
      <c r="N1312" t="s">
        <v>19</v>
      </c>
      <c r="O1312" t="s">
        <v>59</v>
      </c>
      <c r="P1312" t="s">
        <v>17</v>
      </c>
      <c r="Q1312" t="str">
        <f t="shared" si="20"/>
        <v>('DHL','1/1/2025','1/1/2026','11706','Export','US','NULL','Express','Non-Document','I','101','102',260.22,'Flat','Dell_DHL2025Rates',NULL),</v>
      </c>
    </row>
    <row r="1313" spans="1:17" x14ac:dyDescent="0.3">
      <c r="A1313" t="s">
        <v>14</v>
      </c>
      <c r="B1313" s="1" t="s">
        <v>57</v>
      </c>
      <c r="C1313" s="1" t="s">
        <v>58</v>
      </c>
      <c r="D1313">
        <v>11706</v>
      </c>
      <c r="E1313" t="s">
        <v>15</v>
      </c>
      <c r="F1313" t="s">
        <v>16</v>
      </c>
      <c r="G1313" t="s">
        <v>17</v>
      </c>
      <c r="H1313" t="s">
        <v>33</v>
      </c>
      <c r="I1313" t="s">
        <v>18</v>
      </c>
      <c r="J1313" t="s">
        <v>47</v>
      </c>
      <c r="K1313">
        <v>102</v>
      </c>
      <c r="L1313" s="14">
        <v>103</v>
      </c>
      <c r="M1313" s="3" cm="1">
        <f t="array" ref="M1313">_xlfn.XLOOKUP(J1313,'US Export Rates'!$C$7:$S$7,_xlfn.XLOOKUP(Rateload!L1313,'US Export Rates'!$A$8:$A$159,'US Export Rates'!$C$8:$S$159,0,0),0,0)</f>
        <v>262.73</v>
      </c>
      <c r="N1313" t="s">
        <v>19</v>
      </c>
      <c r="O1313" t="s">
        <v>59</v>
      </c>
      <c r="P1313" t="s">
        <v>17</v>
      </c>
      <c r="Q1313" t="str">
        <f t="shared" si="20"/>
        <v>('DHL','1/1/2025','1/1/2026','11706','Export','US','NULL','Express','Non-Document','I','102','103',262.73,'Flat','Dell_DHL2025Rates',NULL),</v>
      </c>
    </row>
    <row r="1314" spans="1:17" x14ac:dyDescent="0.3">
      <c r="A1314" t="s">
        <v>14</v>
      </c>
      <c r="B1314" s="1" t="s">
        <v>57</v>
      </c>
      <c r="C1314" s="1" t="s">
        <v>58</v>
      </c>
      <c r="D1314">
        <v>11706</v>
      </c>
      <c r="E1314" t="s">
        <v>15</v>
      </c>
      <c r="F1314" t="s">
        <v>16</v>
      </c>
      <c r="G1314" t="s">
        <v>17</v>
      </c>
      <c r="H1314" t="s">
        <v>33</v>
      </c>
      <c r="I1314" t="s">
        <v>18</v>
      </c>
      <c r="J1314" t="s">
        <v>47</v>
      </c>
      <c r="K1314">
        <v>103</v>
      </c>
      <c r="L1314" s="14">
        <v>104</v>
      </c>
      <c r="M1314" s="3" cm="1">
        <f t="array" ref="M1314">_xlfn.XLOOKUP(J1314,'US Export Rates'!$C$7:$S$7,_xlfn.XLOOKUP(Rateload!L1314,'US Export Rates'!$A$8:$A$159,'US Export Rates'!$C$8:$S$159,0,0),0,0)</f>
        <v>265.24</v>
      </c>
      <c r="N1314" t="s">
        <v>19</v>
      </c>
      <c r="O1314" t="s">
        <v>59</v>
      </c>
      <c r="P1314" t="s">
        <v>17</v>
      </c>
      <c r="Q1314" t="str">
        <f t="shared" si="20"/>
        <v>('DHL','1/1/2025','1/1/2026','11706','Export','US','NULL','Express','Non-Document','I','103','104',265.24,'Flat','Dell_DHL2025Rates',NULL),</v>
      </c>
    </row>
    <row r="1315" spans="1:17" x14ac:dyDescent="0.3">
      <c r="A1315" t="s">
        <v>14</v>
      </c>
      <c r="B1315" s="1" t="s">
        <v>57</v>
      </c>
      <c r="C1315" s="1" t="s">
        <v>58</v>
      </c>
      <c r="D1315">
        <v>11706</v>
      </c>
      <c r="E1315" t="s">
        <v>15</v>
      </c>
      <c r="F1315" t="s">
        <v>16</v>
      </c>
      <c r="G1315" t="s">
        <v>17</v>
      </c>
      <c r="H1315" t="s">
        <v>33</v>
      </c>
      <c r="I1315" t="s">
        <v>18</v>
      </c>
      <c r="J1315" t="s">
        <v>47</v>
      </c>
      <c r="K1315">
        <v>104</v>
      </c>
      <c r="L1315" s="14">
        <v>105</v>
      </c>
      <c r="M1315" s="3" cm="1">
        <f t="array" ref="M1315">_xlfn.XLOOKUP(J1315,'US Export Rates'!$C$7:$S$7,_xlfn.XLOOKUP(Rateload!L1315,'US Export Rates'!$A$8:$A$159,'US Export Rates'!$C$8:$S$159,0,0),0,0)</f>
        <v>267.75</v>
      </c>
      <c r="N1315" t="s">
        <v>19</v>
      </c>
      <c r="O1315" t="s">
        <v>59</v>
      </c>
      <c r="P1315" t="s">
        <v>17</v>
      </c>
      <c r="Q1315" t="str">
        <f t="shared" si="20"/>
        <v>('DHL','1/1/2025','1/1/2026','11706','Export','US','NULL','Express','Non-Document','I','104','105',267.75,'Flat','Dell_DHL2025Rates',NULL),</v>
      </c>
    </row>
    <row r="1316" spans="1:17" x14ac:dyDescent="0.3">
      <c r="A1316" t="s">
        <v>14</v>
      </c>
      <c r="B1316" s="1" t="s">
        <v>57</v>
      </c>
      <c r="C1316" s="1" t="s">
        <v>58</v>
      </c>
      <c r="D1316">
        <v>11706</v>
      </c>
      <c r="E1316" t="s">
        <v>15</v>
      </c>
      <c r="F1316" t="s">
        <v>16</v>
      </c>
      <c r="G1316" t="s">
        <v>17</v>
      </c>
      <c r="H1316" t="s">
        <v>33</v>
      </c>
      <c r="I1316" t="s">
        <v>18</v>
      </c>
      <c r="J1316" t="s">
        <v>47</v>
      </c>
      <c r="K1316">
        <v>105</v>
      </c>
      <c r="L1316" s="14">
        <v>106</v>
      </c>
      <c r="M1316" s="3" cm="1">
        <f t="array" ref="M1316">_xlfn.XLOOKUP(J1316,'US Export Rates'!$C$7:$S$7,_xlfn.XLOOKUP(Rateload!L1316,'US Export Rates'!$A$8:$A$159,'US Export Rates'!$C$8:$S$159,0,0),0,0)</f>
        <v>270.26</v>
      </c>
      <c r="N1316" t="s">
        <v>19</v>
      </c>
      <c r="O1316" t="s">
        <v>59</v>
      </c>
      <c r="P1316" t="s">
        <v>17</v>
      </c>
      <c r="Q1316" t="str">
        <f t="shared" si="20"/>
        <v>('DHL','1/1/2025','1/1/2026','11706','Export','US','NULL','Express','Non-Document','I','105','106',270.26,'Flat','Dell_DHL2025Rates',NULL),</v>
      </c>
    </row>
    <row r="1317" spans="1:17" x14ac:dyDescent="0.3">
      <c r="A1317" t="s">
        <v>14</v>
      </c>
      <c r="B1317" s="1" t="s">
        <v>57</v>
      </c>
      <c r="C1317" s="1" t="s">
        <v>58</v>
      </c>
      <c r="D1317">
        <v>11706</v>
      </c>
      <c r="E1317" t="s">
        <v>15</v>
      </c>
      <c r="F1317" t="s">
        <v>16</v>
      </c>
      <c r="G1317" t="s">
        <v>17</v>
      </c>
      <c r="H1317" t="s">
        <v>33</v>
      </c>
      <c r="I1317" t="s">
        <v>18</v>
      </c>
      <c r="J1317" t="s">
        <v>47</v>
      </c>
      <c r="K1317">
        <v>106</v>
      </c>
      <c r="L1317" s="14">
        <v>107</v>
      </c>
      <c r="M1317" s="3" cm="1">
        <f t="array" ref="M1317">_xlfn.XLOOKUP(J1317,'US Export Rates'!$C$7:$S$7,_xlfn.XLOOKUP(Rateload!L1317,'US Export Rates'!$A$8:$A$159,'US Export Rates'!$C$8:$S$159,0,0),0,0)</f>
        <v>272.77</v>
      </c>
      <c r="N1317" t="s">
        <v>19</v>
      </c>
      <c r="O1317" t="s">
        <v>59</v>
      </c>
      <c r="P1317" t="s">
        <v>17</v>
      </c>
      <c r="Q1317" t="str">
        <f t="shared" si="20"/>
        <v>('DHL','1/1/2025','1/1/2026','11706','Export','US','NULL','Express','Non-Document','I','106','107',272.77,'Flat','Dell_DHL2025Rates',NULL),</v>
      </c>
    </row>
    <row r="1318" spans="1:17" x14ac:dyDescent="0.3">
      <c r="A1318" t="s">
        <v>14</v>
      </c>
      <c r="B1318" s="1" t="s">
        <v>57</v>
      </c>
      <c r="C1318" s="1" t="s">
        <v>58</v>
      </c>
      <c r="D1318">
        <v>11706</v>
      </c>
      <c r="E1318" t="s">
        <v>15</v>
      </c>
      <c r="F1318" t="s">
        <v>16</v>
      </c>
      <c r="G1318" t="s">
        <v>17</v>
      </c>
      <c r="H1318" t="s">
        <v>33</v>
      </c>
      <c r="I1318" t="s">
        <v>18</v>
      </c>
      <c r="J1318" t="s">
        <v>47</v>
      </c>
      <c r="K1318">
        <v>107</v>
      </c>
      <c r="L1318" s="14">
        <v>108</v>
      </c>
      <c r="M1318" s="3" cm="1">
        <f t="array" ref="M1318">_xlfn.XLOOKUP(J1318,'US Export Rates'!$C$7:$S$7,_xlfn.XLOOKUP(Rateload!L1318,'US Export Rates'!$A$8:$A$159,'US Export Rates'!$C$8:$S$159,0,0),0,0)</f>
        <v>275.27999999999997</v>
      </c>
      <c r="N1318" t="s">
        <v>19</v>
      </c>
      <c r="O1318" t="s">
        <v>59</v>
      </c>
      <c r="P1318" t="s">
        <v>17</v>
      </c>
      <c r="Q1318" t="str">
        <f t="shared" si="20"/>
        <v>('DHL','1/1/2025','1/1/2026','11706','Export','US','NULL','Express','Non-Document','I','107','108',275.28,'Flat','Dell_DHL2025Rates',NULL),</v>
      </c>
    </row>
    <row r="1319" spans="1:17" x14ac:dyDescent="0.3">
      <c r="A1319" t="s">
        <v>14</v>
      </c>
      <c r="B1319" s="1" t="s">
        <v>57</v>
      </c>
      <c r="C1319" s="1" t="s">
        <v>58</v>
      </c>
      <c r="D1319">
        <v>11706</v>
      </c>
      <c r="E1319" t="s">
        <v>15</v>
      </c>
      <c r="F1319" t="s">
        <v>16</v>
      </c>
      <c r="G1319" t="s">
        <v>17</v>
      </c>
      <c r="H1319" t="s">
        <v>33</v>
      </c>
      <c r="I1319" t="s">
        <v>18</v>
      </c>
      <c r="J1319" t="s">
        <v>47</v>
      </c>
      <c r="K1319">
        <v>108</v>
      </c>
      <c r="L1319" s="14">
        <v>109</v>
      </c>
      <c r="M1319" s="3" cm="1">
        <f t="array" ref="M1319">_xlfn.XLOOKUP(J1319,'US Export Rates'!$C$7:$S$7,_xlfn.XLOOKUP(Rateload!L1319,'US Export Rates'!$A$8:$A$159,'US Export Rates'!$C$8:$S$159,0,0),0,0)</f>
        <v>277.79000000000002</v>
      </c>
      <c r="N1319" t="s">
        <v>19</v>
      </c>
      <c r="O1319" t="s">
        <v>59</v>
      </c>
      <c r="P1319" t="s">
        <v>17</v>
      </c>
      <c r="Q1319" t="str">
        <f t="shared" si="20"/>
        <v>('DHL','1/1/2025','1/1/2026','11706','Export','US','NULL','Express','Non-Document','I','108','109',277.79,'Flat','Dell_DHL2025Rates',NULL),</v>
      </c>
    </row>
    <row r="1320" spans="1:17" x14ac:dyDescent="0.3">
      <c r="A1320" t="s">
        <v>14</v>
      </c>
      <c r="B1320" s="1" t="s">
        <v>57</v>
      </c>
      <c r="C1320" s="1" t="s">
        <v>58</v>
      </c>
      <c r="D1320">
        <v>11706</v>
      </c>
      <c r="E1320" t="s">
        <v>15</v>
      </c>
      <c r="F1320" t="s">
        <v>16</v>
      </c>
      <c r="G1320" t="s">
        <v>17</v>
      </c>
      <c r="H1320" t="s">
        <v>33</v>
      </c>
      <c r="I1320" t="s">
        <v>18</v>
      </c>
      <c r="J1320" t="s">
        <v>47</v>
      </c>
      <c r="K1320">
        <v>109</v>
      </c>
      <c r="L1320" s="14">
        <v>110</v>
      </c>
      <c r="M1320" s="3" cm="1">
        <f t="array" ref="M1320">_xlfn.XLOOKUP(J1320,'US Export Rates'!$C$7:$S$7,_xlfn.XLOOKUP(Rateload!L1320,'US Export Rates'!$A$8:$A$159,'US Export Rates'!$C$8:$S$159,0,0),0,0)</f>
        <v>280.3</v>
      </c>
      <c r="N1320" t="s">
        <v>19</v>
      </c>
      <c r="O1320" t="s">
        <v>59</v>
      </c>
      <c r="P1320" t="s">
        <v>17</v>
      </c>
      <c r="Q1320" t="str">
        <f t="shared" si="20"/>
        <v>('DHL','1/1/2025','1/1/2026','11706','Export','US','NULL','Express','Non-Document','I','109','110',280.3,'Flat','Dell_DHL2025Rates',NULL),</v>
      </c>
    </row>
    <row r="1321" spans="1:17" x14ac:dyDescent="0.3">
      <c r="A1321" t="s">
        <v>14</v>
      </c>
      <c r="B1321" s="1" t="s">
        <v>57</v>
      </c>
      <c r="C1321" s="1" t="s">
        <v>58</v>
      </c>
      <c r="D1321">
        <v>11706</v>
      </c>
      <c r="E1321" t="s">
        <v>15</v>
      </c>
      <c r="F1321" t="s">
        <v>16</v>
      </c>
      <c r="G1321" t="s">
        <v>17</v>
      </c>
      <c r="H1321" t="s">
        <v>33</v>
      </c>
      <c r="I1321" t="s">
        <v>18</v>
      </c>
      <c r="J1321" t="s">
        <v>47</v>
      </c>
      <c r="K1321">
        <v>110</v>
      </c>
      <c r="L1321" s="14">
        <v>111</v>
      </c>
      <c r="M1321" s="3" cm="1">
        <f t="array" ref="M1321">_xlfn.XLOOKUP(J1321,'US Export Rates'!$C$7:$S$7,_xlfn.XLOOKUP(Rateload!L1321,'US Export Rates'!$A$8:$A$159,'US Export Rates'!$C$8:$S$159,0,0),0,0)</f>
        <v>282.81</v>
      </c>
      <c r="N1321" t="s">
        <v>19</v>
      </c>
      <c r="O1321" t="s">
        <v>59</v>
      </c>
      <c r="P1321" t="s">
        <v>17</v>
      </c>
      <c r="Q1321" t="str">
        <f t="shared" si="20"/>
        <v>('DHL','1/1/2025','1/1/2026','11706','Export','US','NULL','Express','Non-Document','I','110','111',282.81,'Flat','Dell_DHL2025Rates',NULL),</v>
      </c>
    </row>
    <row r="1322" spans="1:17" x14ac:dyDescent="0.3">
      <c r="A1322" t="s">
        <v>14</v>
      </c>
      <c r="B1322" s="1" t="s">
        <v>57</v>
      </c>
      <c r="C1322" s="1" t="s">
        <v>58</v>
      </c>
      <c r="D1322">
        <v>11706</v>
      </c>
      <c r="E1322" t="s">
        <v>15</v>
      </c>
      <c r="F1322" t="s">
        <v>16</v>
      </c>
      <c r="G1322" t="s">
        <v>17</v>
      </c>
      <c r="H1322" t="s">
        <v>33</v>
      </c>
      <c r="I1322" t="s">
        <v>18</v>
      </c>
      <c r="J1322" t="s">
        <v>47</v>
      </c>
      <c r="K1322">
        <v>111</v>
      </c>
      <c r="L1322" s="14">
        <v>112</v>
      </c>
      <c r="M1322" s="3" cm="1">
        <f t="array" ref="M1322">_xlfn.XLOOKUP(J1322,'US Export Rates'!$C$7:$S$7,_xlfn.XLOOKUP(Rateload!L1322,'US Export Rates'!$A$8:$A$159,'US Export Rates'!$C$8:$S$159,0,0),0,0)</f>
        <v>285.32</v>
      </c>
      <c r="N1322" t="s">
        <v>19</v>
      </c>
      <c r="O1322" t="s">
        <v>59</v>
      </c>
      <c r="P1322" t="s">
        <v>17</v>
      </c>
      <c r="Q1322" t="str">
        <f t="shared" si="20"/>
        <v>('DHL','1/1/2025','1/1/2026','11706','Export','US','NULL','Express','Non-Document','I','111','112',285.32,'Flat','Dell_DHL2025Rates',NULL),</v>
      </c>
    </row>
    <row r="1323" spans="1:17" x14ac:dyDescent="0.3">
      <c r="A1323" t="s">
        <v>14</v>
      </c>
      <c r="B1323" s="1" t="s">
        <v>57</v>
      </c>
      <c r="C1323" s="1" t="s">
        <v>58</v>
      </c>
      <c r="D1323">
        <v>11706</v>
      </c>
      <c r="E1323" t="s">
        <v>15</v>
      </c>
      <c r="F1323" t="s">
        <v>16</v>
      </c>
      <c r="G1323" t="s">
        <v>17</v>
      </c>
      <c r="H1323" t="s">
        <v>33</v>
      </c>
      <c r="I1323" t="s">
        <v>18</v>
      </c>
      <c r="J1323" t="s">
        <v>47</v>
      </c>
      <c r="K1323">
        <v>112</v>
      </c>
      <c r="L1323" s="14">
        <v>113</v>
      </c>
      <c r="M1323" s="3" cm="1">
        <f t="array" ref="M1323">_xlfn.XLOOKUP(J1323,'US Export Rates'!$C$7:$S$7,_xlfn.XLOOKUP(Rateload!L1323,'US Export Rates'!$A$8:$A$159,'US Export Rates'!$C$8:$S$159,0,0),0,0)</f>
        <v>287.83</v>
      </c>
      <c r="N1323" t="s">
        <v>19</v>
      </c>
      <c r="O1323" t="s">
        <v>59</v>
      </c>
      <c r="P1323" t="s">
        <v>17</v>
      </c>
      <c r="Q1323" t="str">
        <f t="shared" si="20"/>
        <v>('DHL','1/1/2025','1/1/2026','11706','Export','US','NULL','Express','Non-Document','I','112','113',287.83,'Flat','Dell_DHL2025Rates',NULL),</v>
      </c>
    </row>
    <row r="1324" spans="1:17" x14ac:dyDescent="0.3">
      <c r="A1324" t="s">
        <v>14</v>
      </c>
      <c r="B1324" s="1" t="s">
        <v>57</v>
      </c>
      <c r="C1324" s="1" t="s">
        <v>58</v>
      </c>
      <c r="D1324">
        <v>11706</v>
      </c>
      <c r="E1324" t="s">
        <v>15</v>
      </c>
      <c r="F1324" t="s">
        <v>16</v>
      </c>
      <c r="G1324" t="s">
        <v>17</v>
      </c>
      <c r="H1324" t="s">
        <v>33</v>
      </c>
      <c r="I1324" t="s">
        <v>18</v>
      </c>
      <c r="J1324" t="s">
        <v>47</v>
      </c>
      <c r="K1324">
        <v>113</v>
      </c>
      <c r="L1324" s="14">
        <v>114</v>
      </c>
      <c r="M1324" s="3" cm="1">
        <f t="array" ref="M1324">_xlfn.XLOOKUP(J1324,'US Export Rates'!$C$7:$S$7,_xlfn.XLOOKUP(Rateload!L1324,'US Export Rates'!$A$8:$A$159,'US Export Rates'!$C$8:$S$159,0,0),0,0)</f>
        <v>290.33999999999997</v>
      </c>
      <c r="N1324" t="s">
        <v>19</v>
      </c>
      <c r="O1324" t="s">
        <v>59</v>
      </c>
      <c r="P1324" t="s">
        <v>17</v>
      </c>
      <c r="Q1324" t="str">
        <f t="shared" si="20"/>
        <v>('DHL','1/1/2025','1/1/2026','11706','Export','US','NULL','Express','Non-Document','I','113','114',290.34,'Flat','Dell_DHL2025Rates',NULL),</v>
      </c>
    </row>
    <row r="1325" spans="1:17" x14ac:dyDescent="0.3">
      <c r="A1325" t="s">
        <v>14</v>
      </c>
      <c r="B1325" s="1" t="s">
        <v>57</v>
      </c>
      <c r="C1325" s="1" t="s">
        <v>58</v>
      </c>
      <c r="D1325">
        <v>11706</v>
      </c>
      <c r="E1325" t="s">
        <v>15</v>
      </c>
      <c r="F1325" t="s">
        <v>16</v>
      </c>
      <c r="G1325" t="s">
        <v>17</v>
      </c>
      <c r="H1325" t="s">
        <v>33</v>
      </c>
      <c r="I1325" t="s">
        <v>18</v>
      </c>
      <c r="J1325" t="s">
        <v>47</v>
      </c>
      <c r="K1325">
        <v>114</v>
      </c>
      <c r="L1325" s="14">
        <v>115</v>
      </c>
      <c r="M1325" s="3" cm="1">
        <f t="array" ref="M1325">_xlfn.XLOOKUP(J1325,'US Export Rates'!$C$7:$S$7,_xlfn.XLOOKUP(Rateload!L1325,'US Export Rates'!$A$8:$A$159,'US Export Rates'!$C$8:$S$159,0,0),0,0)</f>
        <v>292.85000000000002</v>
      </c>
      <c r="N1325" t="s">
        <v>19</v>
      </c>
      <c r="O1325" t="s">
        <v>59</v>
      </c>
      <c r="P1325" t="s">
        <v>17</v>
      </c>
      <c r="Q1325" t="str">
        <f t="shared" si="20"/>
        <v>('DHL','1/1/2025','1/1/2026','11706','Export','US','NULL','Express','Non-Document','I','114','115',292.85,'Flat','Dell_DHL2025Rates',NULL),</v>
      </c>
    </row>
    <row r="1326" spans="1:17" x14ac:dyDescent="0.3">
      <c r="A1326" t="s">
        <v>14</v>
      </c>
      <c r="B1326" s="1" t="s">
        <v>57</v>
      </c>
      <c r="C1326" s="1" t="s">
        <v>58</v>
      </c>
      <c r="D1326">
        <v>11706</v>
      </c>
      <c r="E1326" t="s">
        <v>15</v>
      </c>
      <c r="F1326" t="s">
        <v>16</v>
      </c>
      <c r="G1326" t="s">
        <v>17</v>
      </c>
      <c r="H1326" t="s">
        <v>33</v>
      </c>
      <c r="I1326" t="s">
        <v>18</v>
      </c>
      <c r="J1326" t="s">
        <v>47</v>
      </c>
      <c r="K1326">
        <v>115</v>
      </c>
      <c r="L1326" s="14">
        <v>116</v>
      </c>
      <c r="M1326" s="3" cm="1">
        <f t="array" ref="M1326">_xlfn.XLOOKUP(J1326,'US Export Rates'!$C$7:$S$7,_xlfn.XLOOKUP(Rateload!L1326,'US Export Rates'!$A$8:$A$159,'US Export Rates'!$C$8:$S$159,0,0),0,0)</f>
        <v>295.36</v>
      </c>
      <c r="N1326" t="s">
        <v>19</v>
      </c>
      <c r="O1326" t="s">
        <v>59</v>
      </c>
      <c r="P1326" t="s">
        <v>17</v>
      </c>
      <c r="Q1326" t="str">
        <f t="shared" si="20"/>
        <v>('DHL','1/1/2025','1/1/2026','11706','Export','US','NULL','Express','Non-Document','I','115','116',295.36,'Flat','Dell_DHL2025Rates',NULL),</v>
      </c>
    </row>
    <row r="1327" spans="1:17" x14ac:dyDescent="0.3">
      <c r="A1327" t="s">
        <v>14</v>
      </c>
      <c r="B1327" s="1" t="s">
        <v>57</v>
      </c>
      <c r="C1327" s="1" t="s">
        <v>58</v>
      </c>
      <c r="D1327">
        <v>11706</v>
      </c>
      <c r="E1327" t="s">
        <v>15</v>
      </c>
      <c r="F1327" t="s">
        <v>16</v>
      </c>
      <c r="G1327" t="s">
        <v>17</v>
      </c>
      <c r="H1327" t="s">
        <v>33</v>
      </c>
      <c r="I1327" t="s">
        <v>18</v>
      </c>
      <c r="J1327" t="s">
        <v>47</v>
      </c>
      <c r="K1327">
        <v>116</v>
      </c>
      <c r="L1327" s="14">
        <v>117</v>
      </c>
      <c r="M1327" s="3" cm="1">
        <f t="array" ref="M1327">_xlfn.XLOOKUP(J1327,'US Export Rates'!$C$7:$S$7,_xlfn.XLOOKUP(Rateload!L1327,'US Export Rates'!$A$8:$A$159,'US Export Rates'!$C$8:$S$159,0,0),0,0)</f>
        <v>297.87</v>
      </c>
      <c r="N1327" t="s">
        <v>19</v>
      </c>
      <c r="O1327" t="s">
        <v>59</v>
      </c>
      <c r="P1327" t="s">
        <v>17</v>
      </c>
      <c r="Q1327" t="str">
        <f t="shared" si="20"/>
        <v>('DHL','1/1/2025','1/1/2026','11706','Export','US','NULL','Express','Non-Document','I','116','117',297.87,'Flat','Dell_DHL2025Rates',NULL),</v>
      </c>
    </row>
    <row r="1328" spans="1:17" x14ac:dyDescent="0.3">
      <c r="A1328" t="s">
        <v>14</v>
      </c>
      <c r="B1328" s="1" t="s">
        <v>57</v>
      </c>
      <c r="C1328" s="1" t="s">
        <v>58</v>
      </c>
      <c r="D1328">
        <v>11706</v>
      </c>
      <c r="E1328" t="s">
        <v>15</v>
      </c>
      <c r="F1328" t="s">
        <v>16</v>
      </c>
      <c r="G1328" t="s">
        <v>17</v>
      </c>
      <c r="H1328" t="s">
        <v>33</v>
      </c>
      <c r="I1328" t="s">
        <v>18</v>
      </c>
      <c r="J1328" t="s">
        <v>47</v>
      </c>
      <c r="K1328">
        <v>117</v>
      </c>
      <c r="L1328" s="14">
        <v>118</v>
      </c>
      <c r="M1328" s="3" cm="1">
        <f t="array" ref="M1328">_xlfn.XLOOKUP(J1328,'US Export Rates'!$C$7:$S$7,_xlfn.XLOOKUP(Rateload!L1328,'US Export Rates'!$A$8:$A$159,'US Export Rates'!$C$8:$S$159,0,0),0,0)</f>
        <v>300.38</v>
      </c>
      <c r="N1328" t="s">
        <v>19</v>
      </c>
      <c r="O1328" t="s">
        <v>59</v>
      </c>
      <c r="P1328" t="s">
        <v>17</v>
      </c>
      <c r="Q1328" t="str">
        <f t="shared" si="20"/>
        <v>('DHL','1/1/2025','1/1/2026','11706','Export','US','NULL','Express','Non-Document','I','117','118',300.38,'Flat','Dell_DHL2025Rates',NULL),</v>
      </c>
    </row>
    <row r="1329" spans="1:17" x14ac:dyDescent="0.3">
      <c r="A1329" t="s">
        <v>14</v>
      </c>
      <c r="B1329" s="1" t="s">
        <v>57</v>
      </c>
      <c r="C1329" s="1" t="s">
        <v>58</v>
      </c>
      <c r="D1329">
        <v>11706</v>
      </c>
      <c r="E1329" t="s">
        <v>15</v>
      </c>
      <c r="F1329" t="s">
        <v>16</v>
      </c>
      <c r="G1329" t="s">
        <v>17</v>
      </c>
      <c r="H1329" t="s">
        <v>33</v>
      </c>
      <c r="I1329" t="s">
        <v>18</v>
      </c>
      <c r="J1329" t="s">
        <v>47</v>
      </c>
      <c r="K1329">
        <v>118</v>
      </c>
      <c r="L1329" s="14">
        <v>119</v>
      </c>
      <c r="M1329" s="3" cm="1">
        <f t="array" ref="M1329">_xlfn.XLOOKUP(J1329,'US Export Rates'!$C$7:$S$7,_xlfn.XLOOKUP(Rateload!L1329,'US Export Rates'!$A$8:$A$159,'US Export Rates'!$C$8:$S$159,0,0),0,0)</f>
        <v>302.89</v>
      </c>
      <c r="N1329" t="s">
        <v>19</v>
      </c>
      <c r="O1329" t="s">
        <v>59</v>
      </c>
      <c r="P1329" t="s">
        <v>17</v>
      </c>
      <c r="Q1329" t="str">
        <f t="shared" si="20"/>
        <v>('DHL','1/1/2025','1/1/2026','11706','Export','US','NULL','Express','Non-Document','I','118','119',302.89,'Flat','Dell_DHL2025Rates',NULL),</v>
      </c>
    </row>
    <row r="1330" spans="1:17" x14ac:dyDescent="0.3">
      <c r="A1330" t="s">
        <v>14</v>
      </c>
      <c r="B1330" s="1" t="s">
        <v>57</v>
      </c>
      <c r="C1330" s="1" t="s">
        <v>58</v>
      </c>
      <c r="D1330">
        <v>11706</v>
      </c>
      <c r="E1330" t="s">
        <v>15</v>
      </c>
      <c r="F1330" t="s">
        <v>16</v>
      </c>
      <c r="G1330" t="s">
        <v>17</v>
      </c>
      <c r="H1330" t="s">
        <v>33</v>
      </c>
      <c r="I1330" t="s">
        <v>18</v>
      </c>
      <c r="J1330" t="s">
        <v>47</v>
      </c>
      <c r="K1330">
        <v>119</v>
      </c>
      <c r="L1330" s="14">
        <v>120</v>
      </c>
      <c r="M1330" s="3" cm="1">
        <f t="array" ref="M1330">_xlfn.XLOOKUP(J1330,'US Export Rates'!$C$7:$S$7,_xlfn.XLOOKUP(Rateload!L1330,'US Export Rates'!$A$8:$A$159,'US Export Rates'!$C$8:$S$159,0,0),0,0)</f>
        <v>305.39999999999998</v>
      </c>
      <c r="N1330" t="s">
        <v>19</v>
      </c>
      <c r="O1330" t="s">
        <v>59</v>
      </c>
      <c r="P1330" t="s">
        <v>17</v>
      </c>
      <c r="Q1330" t="str">
        <f t="shared" si="20"/>
        <v>('DHL','1/1/2025','1/1/2026','11706','Export','US','NULL','Express','Non-Document','I','119','120',305.4,'Flat','Dell_DHL2025Rates',NULL),</v>
      </c>
    </row>
    <row r="1331" spans="1:17" x14ac:dyDescent="0.3">
      <c r="A1331" t="s">
        <v>14</v>
      </c>
      <c r="B1331" s="1" t="s">
        <v>57</v>
      </c>
      <c r="C1331" s="1" t="s">
        <v>58</v>
      </c>
      <c r="D1331">
        <v>11706</v>
      </c>
      <c r="E1331" t="s">
        <v>15</v>
      </c>
      <c r="F1331" t="s">
        <v>16</v>
      </c>
      <c r="G1331" t="s">
        <v>17</v>
      </c>
      <c r="H1331" t="s">
        <v>33</v>
      </c>
      <c r="I1331" t="s">
        <v>18</v>
      </c>
      <c r="J1331" t="s">
        <v>47</v>
      </c>
      <c r="K1331">
        <v>120</v>
      </c>
      <c r="L1331" s="14">
        <v>121</v>
      </c>
      <c r="M1331" s="3" cm="1">
        <f t="array" ref="M1331">_xlfn.XLOOKUP(J1331,'US Export Rates'!$C$7:$S$7,_xlfn.XLOOKUP(Rateload!L1331,'US Export Rates'!$A$8:$A$159,'US Export Rates'!$C$8:$S$159,0,0),0,0)</f>
        <v>307.91000000000003</v>
      </c>
      <c r="N1331" t="s">
        <v>19</v>
      </c>
      <c r="O1331" t="s">
        <v>59</v>
      </c>
      <c r="P1331" t="s">
        <v>17</v>
      </c>
      <c r="Q1331" t="str">
        <f t="shared" si="20"/>
        <v>('DHL','1/1/2025','1/1/2026','11706','Export','US','NULL','Express','Non-Document','I','120','121',307.91,'Flat','Dell_DHL2025Rates',NULL),</v>
      </c>
    </row>
    <row r="1332" spans="1:17" x14ac:dyDescent="0.3">
      <c r="A1332" t="s">
        <v>14</v>
      </c>
      <c r="B1332" s="1" t="s">
        <v>57</v>
      </c>
      <c r="C1332" s="1" t="s">
        <v>58</v>
      </c>
      <c r="D1332">
        <v>11706</v>
      </c>
      <c r="E1332" t="s">
        <v>15</v>
      </c>
      <c r="F1332" t="s">
        <v>16</v>
      </c>
      <c r="G1332" t="s">
        <v>17</v>
      </c>
      <c r="H1332" t="s">
        <v>33</v>
      </c>
      <c r="I1332" t="s">
        <v>18</v>
      </c>
      <c r="J1332" t="s">
        <v>47</v>
      </c>
      <c r="K1332">
        <v>121</v>
      </c>
      <c r="L1332" s="14">
        <v>122</v>
      </c>
      <c r="M1332" s="3" cm="1">
        <f t="array" ref="M1332">_xlfn.XLOOKUP(J1332,'US Export Rates'!$C$7:$S$7,_xlfn.XLOOKUP(Rateload!L1332,'US Export Rates'!$A$8:$A$159,'US Export Rates'!$C$8:$S$159,0,0),0,0)</f>
        <v>310.42</v>
      </c>
      <c r="N1332" t="s">
        <v>19</v>
      </c>
      <c r="O1332" t="s">
        <v>59</v>
      </c>
      <c r="P1332" t="s">
        <v>17</v>
      </c>
      <c r="Q1332" t="str">
        <f t="shared" si="20"/>
        <v>('DHL','1/1/2025','1/1/2026','11706','Export','US','NULL','Express','Non-Document','I','121','122',310.42,'Flat','Dell_DHL2025Rates',NULL),</v>
      </c>
    </row>
    <row r="1333" spans="1:17" x14ac:dyDescent="0.3">
      <c r="A1333" t="s">
        <v>14</v>
      </c>
      <c r="B1333" s="1" t="s">
        <v>57</v>
      </c>
      <c r="C1333" s="1" t="s">
        <v>58</v>
      </c>
      <c r="D1333">
        <v>11706</v>
      </c>
      <c r="E1333" t="s">
        <v>15</v>
      </c>
      <c r="F1333" t="s">
        <v>16</v>
      </c>
      <c r="G1333" t="s">
        <v>17</v>
      </c>
      <c r="H1333" t="s">
        <v>33</v>
      </c>
      <c r="I1333" t="s">
        <v>18</v>
      </c>
      <c r="J1333" t="s">
        <v>47</v>
      </c>
      <c r="K1333">
        <v>122</v>
      </c>
      <c r="L1333" s="14">
        <v>123</v>
      </c>
      <c r="M1333" s="3" cm="1">
        <f t="array" ref="M1333">_xlfn.XLOOKUP(J1333,'US Export Rates'!$C$7:$S$7,_xlfn.XLOOKUP(Rateload!L1333,'US Export Rates'!$A$8:$A$159,'US Export Rates'!$C$8:$S$159,0,0),0,0)</f>
        <v>312.93</v>
      </c>
      <c r="N1333" t="s">
        <v>19</v>
      </c>
      <c r="O1333" t="s">
        <v>59</v>
      </c>
      <c r="P1333" t="s">
        <v>17</v>
      </c>
      <c r="Q1333" t="str">
        <f t="shared" si="20"/>
        <v>('DHL','1/1/2025','1/1/2026','11706','Export','US','NULL','Express','Non-Document','I','122','123',312.93,'Flat','Dell_DHL2025Rates',NULL),</v>
      </c>
    </row>
    <row r="1334" spans="1:17" x14ac:dyDescent="0.3">
      <c r="A1334" t="s">
        <v>14</v>
      </c>
      <c r="B1334" s="1" t="s">
        <v>57</v>
      </c>
      <c r="C1334" s="1" t="s">
        <v>58</v>
      </c>
      <c r="D1334">
        <v>11706</v>
      </c>
      <c r="E1334" t="s">
        <v>15</v>
      </c>
      <c r="F1334" t="s">
        <v>16</v>
      </c>
      <c r="G1334" t="s">
        <v>17</v>
      </c>
      <c r="H1334" t="s">
        <v>33</v>
      </c>
      <c r="I1334" t="s">
        <v>18</v>
      </c>
      <c r="J1334" t="s">
        <v>47</v>
      </c>
      <c r="K1334">
        <v>123</v>
      </c>
      <c r="L1334" s="14">
        <v>124</v>
      </c>
      <c r="M1334" s="3" cm="1">
        <f t="array" ref="M1334">_xlfn.XLOOKUP(J1334,'US Export Rates'!$C$7:$S$7,_xlfn.XLOOKUP(Rateload!L1334,'US Export Rates'!$A$8:$A$159,'US Export Rates'!$C$8:$S$159,0,0),0,0)</f>
        <v>315.44</v>
      </c>
      <c r="N1334" t="s">
        <v>19</v>
      </c>
      <c r="O1334" t="s">
        <v>59</v>
      </c>
      <c r="P1334" t="s">
        <v>17</v>
      </c>
      <c r="Q1334" t="str">
        <f t="shared" si="20"/>
        <v>('DHL','1/1/2025','1/1/2026','11706','Export','US','NULL','Express','Non-Document','I','123','124',315.44,'Flat','Dell_DHL2025Rates',NULL),</v>
      </c>
    </row>
    <row r="1335" spans="1:17" x14ac:dyDescent="0.3">
      <c r="A1335" t="s">
        <v>14</v>
      </c>
      <c r="B1335" s="1" t="s">
        <v>57</v>
      </c>
      <c r="C1335" s="1" t="s">
        <v>58</v>
      </c>
      <c r="D1335">
        <v>11706</v>
      </c>
      <c r="E1335" t="s">
        <v>15</v>
      </c>
      <c r="F1335" t="s">
        <v>16</v>
      </c>
      <c r="G1335" t="s">
        <v>17</v>
      </c>
      <c r="H1335" t="s">
        <v>33</v>
      </c>
      <c r="I1335" t="s">
        <v>18</v>
      </c>
      <c r="J1335" t="s">
        <v>47</v>
      </c>
      <c r="K1335">
        <v>124</v>
      </c>
      <c r="L1335" s="14">
        <v>125</v>
      </c>
      <c r="M1335" s="3" cm="1">
        <f t="array" ref="M1335">_xlfn.XLOOKUP(J1335,'US Export Rates'!$C$7:$S$7,_xlfn.XLOOKUP(Rateload!L1335,'US Export Rates'!$A$8:$A$159,'US Export Rates'!$C$8:$S$159,0,0),0,0)</f>
        <v>317.95</v>
      </c>
      <c r="N1335" t="s">
        <v>19</v>
      </c>
      <c r="O1335" t="s">
        <v>59</v>
      </c>
      <c r="P1335" t="s">
        <v>17</v>
      </c>
      <c r="Q1335" t="str">
        <f t="shared" si="20"/>
        <v>('DHL','1/1/2025','1/1/2026','11706','Export','US','NULL','Express','Non-Document','I','124','125',317.95,'Flat','Dell_DHL2025Rates',NULL),</v>
      </c>
    </row>
    <row r="1336" spans="1:17" x14ac:dyDescent="0.3">
      <c r="A1336" t="s">
        <v>14</v>
      </c>
      <c r="B1336" s="1" t="s">
        <v>57</v>
      </c>
      <c r="C1336" s="1" t="s">
        <v>58</v>
      </c>
      <c r="D1336">
        <v>11706</v>
      </c>
      <c r="E1336" t="s">
        <v>15</v>
      </c>
      <c r="F1336" t="s">
        <v>16</v>
      </c>
      <c r="G1336" t="s">
        <v>17</v>
      </c>
      <c r="H1336" t="s">
        <v>33</v>
      </c>
      <c r="I1336" t="s">
        <v>18</v>
      </c>
      <c r="J1336" t="s">
        <v>47</v>
      </c>
      <c r="K1336">
        <v>125</v>
      </c>
      <c r="L1336" s="14">
        <v>126</v>
      </c>
      <c r="M1336" s="3" cm="1">
        <f t="array" ref="M1336">_xlfn.XLOOKUP(J1336,'US Export Rates'!$C$7:$S$7,_xlfn.XLOOKUP(Rateload!L1336,'US Export Rates'!$A$8:$A$159,'US Export Rates'!$C$8:$S$159,0,0),0,0)</f>
        <v>320.45999999999998</v>
      </c>
      <c r="N1336" t="s">
        <v>19</v>
      </c>
      <c r="O1336" t="s">
        <v>59</v>
      </c>
      <c r="P1336" t="s">
        <v>17</v>
      </c>
      <c r="Q1336" t="str">
        <f t="shared" si="20"/>
        <v>('DHL','1/1/2025','1/1/2026','11706','Export','US','NULL','Express','Non-Document','I','125','126',320.46,'Flat','Dell_DHL2025Rates',NULL),</v>
      </c>
    </row>
    <row r="1337" spans="1:17" x14ac:dyDescent="0.3">
      <c r="A1337" t="s">
        <v>14</v>
      </c>
      <c r="B1337" s="1" t="s">
        <v>57</v>
      </c>
      <c r="C1337" s="1" t="s">
        <v>58</v>
      </c>
      <c r="D1337">
        <v>11706</v>
      </c>
      <c r="E1337" t="s">
        <v>15</v>
      </c>
      <c r="F1337" t="s">
        <v>16</v>
      </c>
      <c r="G1337" t="s">
        <v>17</v>
      </c>
      <c r="H1337" t="s">
        <v>33</v>
      </c>
      <c r="I1337" t="s">
        <v>18</v>
      </c>
      <c r="J1337" t="s">
        <v>47</v>
      </c>
      <c r="K1337">
        <v>126</v>
      </c>
      <c r="L1337" s="14">
        <v>127</v>
      </c>
      <c r="M1337" s="3" cm="1">
        <f t="array" ref="M1337">_xlfn.XLOOKUP(J1337,'US Export Rates'!$C$7:$S$7,_xlfn.XLOOKUP(Rateload!L1337,'US Export Rates'!$A$8:$A$159,'US Export Rates'!$C$8:$S$159,0,0),0,0)</f>
        <v>322.97000000000003</v>
      </c>
      <c r="N1337" t="s">
        <v>19</v>
      </c>
      <c r="O1337" t="s">
        <v>59</v>
      </c>
      <c r="P1337" t="s">
        <v>17</v>
      </c>
      <c r="Q1337" t="str">
        <f t="shared" si="20"/>
        <v>('DHL','1/1/2025','1/1/2026','11706','Export','US','NULL','Express','Non-Document','I','126','127',322.97,'Flat','Dell_DHL2025Rates',NULL),</v>
      </c>
    </row>
    <row r="1338" spans="1:17" x14ac:dyDescent="0.3">
      <c r="A1338" t="s">
        <v>14</v>
      </c>
      <c r="B1338" s="1" t="s">
        <v>57</v>
      </c>
      <c r="C1338" s="1" t="s">
        <v>58</v>
      </c>
      <c r="D1338">
        <v>11706</v>
      </c>
      <c r="E1338" t="s">
        <v>15</v>
      </c>
      <c r="F1338" t="s">
        <v>16</v>
      </c>
      <c r="G1338" t="s">
        <v>17</v>
      </c>
      <c r="H1338" t="s">
        <v>33</v>
      </c>
      <c r="I1338" t="s">
        <v>18</v>
      </c>
      <c r="J1338" t="s">
        <v>47</v>
      </c>
      <c r="K1338">
        <v>127</v>
      </c>
      <c r="L1338" s="14">
        <v>128</v>
      </c>
      <c r="M1338" s="3" cm="1">
        <f t="array" ref="M1338">_xlfn.XLOOKUP(J1338,'US Export Rates'!$C$7:$S$7,_xlfn.XLOOKUP(Rateload!L1338,'US Export Rates'!$A$8:$A$159,'US Export Rates'!$C$8:$S$159,0,0),0,0)</f>
        <v>325.48</v>
      </c>
      <c r="N1338" t="s">
        <v>19</v>
      </c>
      <c r="O1338" t="s">
        <v>59</v>
      </c>
      <c r="P1338" t="s">
        <v>17</v>
      </c>
      <c r="Q1338" t="str">
        <f t="shared" si="20"/>
        <v>('DHL','1/1/2025','1/1/2026','11706','Export','US','NULL','Express','Non-Document','I','127','128',325.48,'Flat','Dell_DHL2025Rates',NULL),</v>
      </c>
    </row>
    <row r="1339" spans="1:17" x14ac:dyDescent="0.3">
      <c r="A1339" t="s">
        <v>14</v>
      </c>
      <c r="B1339" s="1" t="s">
        <v>57</v>
      </c>
      <c r="C1339" s="1" t="s">
        <v>58</v>
      </c>
      <c r="D1339">
        <v>11706</v>
      </c>
      <c r="E1339" t="s">
        <v>15</v>
      </c>
      <c r="F1339" t="s">
        <v>16</v>
      </c>
      <c r="G1339" t="s">
        <v>17</v>
      </c>
      <c r="H1339" t="s">
        <v>33</v>
      </c>
      <c r="I1339" t="s">
        <v>18</v>
      </c>
      <c r="J1339" t="s">
        <v>47</v>
      </c>
      <c r="K1339">
        <v>128</v>
      </c>
      <c r="L1339" s="14">
        <v>129</v>
      </c>
      <c r="M1339" s="3" cm="1">
        <f t="array" ref="M1339">_xlfn.XLOOKUP(J1339,'US Export Rates'!$C$7:$S$7,_xlfn.XLOOKUP(Rateload!L1339,'US Export Rates'!$A$8:$A$159,'US Export Rates'!$C$8:$S$159,0,0),0,0)</f>
        <v>327.99</v>
      </c>
      <c r="N1339" t="s">
        <v>19</v>
      </c>
      <c r="O1339" t="s">
        <v>59</v>
      </c>
      <c r="P1339" t="s">
        <v>17</v>
      </c>
      <c r="Q1339" t="str">
        <f t="shared" si="20"/>
        <v>('DHL','1/1/2025','1/1/2026','11706','Export','US','NULL','Express','Non-Document','I','128','129',327.99,'Flat','Dell_DHL2025Rates',NULL),</v>
      </c>
    </row>
    <row r="1340" spans="1:17" x14ac:dyDescent="0.3">
      <c r="A1340" t="s">
        <v>14</v>
      </c>
      <c r="B1340" s="1" t="s">
        <v>57</v>
      </c>
      <c r="C1340" s="1" t="s">
        <v>58</v>
      </c>
      <c r="D1340">
        <v>11706</v>
      </c>
      <c r="E1340" t="s">
        <v>15</v>
      </c>
      <c r="F1340" t="s">
        <v>16</v>
      </c>
      <c r="G1340" t="s">
        <v>17</v>
      </c>
      <c r="H1340" t="s">
        <v>33</v>
      </c>
      <c r="I1340" t="s">
        <v>18</v>
      </c>
      <c r="J1340" t="s">
        <v>47</v>
      </c>
      <c r="K1340">
        <v>129</v>
      </c>
      <c r="L1340" s="14">
        <v>130</v>
      </c>
      <c r="M1340" s="3" cm="1">
        <f t="array" ref="M1340">_xlfn.XLOOKUP(J1340,'US Export Rates'!$C$7:$S$7,_xlfn.XLOOKUP(Rateload!L1340,'US Export Rates'!$A$8:$A$159,'US Export Rates'!$C$8:$S$159,0,0),0,0)</f>
        <v>330.5</v>
      </c>
      <c r="N1340" t="s">
        <v>19</v>
      </c>
      <c r="O1340" t="s">
        <v>59</v>
      </c>
      <c r="P1340" t="s">
        <v>17</v>
      </c>
      <c r="Q1340" t="str">
        <f t="shared" si="20"/>
        <v>('DHL','1/1/2025','1/1/2026','11706','Export','US','NULL','Express','Non-Document','I','129','130',330.5,'Flat','Dell_DHL2025Rates',NULL),</v>
      </c>
    </row>
    <row r="1341" spans="1:17" x14ac:dyDescent="0.3">
      <c r="A1341" t="s">
        <v>14</v>
      </c>
      <c r="B1341" s="1" t="s">
        <v>57</v>
      </c>
      <c r="C1341" s="1" t="s">
        <v>58</v>
      </c>
      <c r="D1341">
        <v>11706</v>
      </c>
      <c r="E1341" t="s">
        <v>15</v>
      </c>
      <c r="F1341" t="s">
        <v>16</v>
      </c>
      <c r="G1341" t="s">
        <v>17</v>
      </c>
      <c r="H1341" t="s">
        <v>33</v>
      </c>
      <c r="I1341" t="s">
        <v>18</v>
      </c>
      <c r="J1341" t="s">
        <v>47</v>
      </c>
      <c r="K1341">
        <v>130</v>
      </c>
      <c r="L1341" s="14">
        <v>131</v>
      </c>
      <c r="M1341" s="3" cm="1">
        <f t="array" ref="M1341">_xlfn.XLOOKUP(J1341,'US Export Rates'!$C$7:$S$7,_xlfn.XLOOKUP(Rateload!L1341,'US Export Rates'!$A$8:$A$159,'US Export Rates'!$C$8:$S$159,0,0),0,0)</f>
        <v>333.01</v>
      </c>
      <c r="N1341" t="s">
        <v>19</v>
      </c>
      <c r="O1341" t="s">
        <v>59</v>
      </c>
      <c r="P1341" t="s">
        <v>17</v>
      </c>
      <c r="Q1341" t="str">
        <f t="shared" si="20"/>
        <v>('DHL','1/1/2025','1/1/2026','11706','Export','US','NULL','Express','Non-Document','I','130','131',333.01,'Flat','Dell_DHL2025Rates',NULL),</v>
      </c>
    </row>
    <row r="1342" spans="1:17" x14ac:dyDescent="0.3">
      <c r="A1342" t="s">
        <v>14</v>
      </c>
      <c r="B1342" s="1" t="s">
        <v>57</v>
      </c>
      <c r="C1342" s="1" t="s">
        <v>58</v>
      </c>
      <c r="D1342">
        <v>11706</v>
      </c>
      <c r="E1342" t="s">
        <v>15</v>
      </c>
      <c r="F1342" t="s">
        <v>16</v>
      </c>
      <c r="G1342" t="s">
        <v>17</v>
      </c>
      <c r="H1342" t="s">
        <v>33</v>
      </c>
      <c r="I1342" t="s">
        <v>18</v>
      </c>
      <c r="J1342" t="s">
        <v>47</v>
      </c>
      <c r="K1342">
        <v>131</v>
      </c>
      <c r="L1342" s="14">
        <v>132</v>
      </c>
      <c r="M1342" s="3" cm="1">
        <f t="array" ref="M1342">_xlfn.XLOOKUP(J1342,'US Export Rates'!$C$7:$S$7,_xlfn.XLOOKUP(Rateload!L1342,'US Export Rates'!$A$8:$A$159,'US Export Rates'!$C$8:$S$159,0,0),0,0)</f>
        <v>335.52</v>
      </c>
      <c r="N1342" t="s">
        <v>19</v>
      </c>
      <c r="O1342" t="s">
        <v>59</v>
      </c>
      <c r="P1342" t="s">
        <v>17</v>
      </c>
      <c r="Q1342" t="str">
        <f t="shared" si="20"/>
        <v>('DHL','1/1/2025','1/1/2026','11706','Export','US','NULL','Express','Non-Document','I','131','132',335.52,'Flat','Dell_DHL2025Rates',NULL),</v>
      </c>
    </row>
    <row r="1343" spans="1:17" x14ac:dyDescent="0.3">
      <c r="A1343" t="s">
        <v>14</v>
      </c>
      <c r="B1343" s="1" t="s">
        <v>57</v>
      </c>
      <c r="C1343" s="1" t="s">
        <v>58</v>
      </c>
      <c r="D1343">
        <v>11706</v>
      </c>
      <c r="E1343" t="s">
        <v>15</v>
      </c>
      <c r="F1343" t="s">
        <v>16</v>
      </c>
      <c r="G1343" t="s">
        <v>17</v>
      </c>
      <c r="H1343" t="s">
        <v>33</v>
      </c>
      <c r="I1343" t="s">
        <v>18</v>
      </c>
      <c r="J1343" t="s">
        <v>47</v>
      </c>
      <c r="K1343">
        <v>132</v>
      </c>
      <c r="L1343" s="14">
        <v>133</v>
      </c>
      <c r="M1343" s="3" cm="1">
        <f t="array" ref="M1343">_xlfn.XLOOKUP(J1343,'US Export Rates'!$C$7:$S$7,_xlfn.XLOOKUP(Rateload!L1343,'US Export Rates'!$A$8:$A$159,'US Export Rates'!$C$8:$S$159,0,0),0,0)</f>
        <v>338.03</v>
      </c>
      <c r="N1343" t="s">
        <v>19</v>
      </c>
      <c r="O1343" t="s">
        <v>59</v>
      </c>
      <c r="P1343" t="s">
        <v>17</v>
      </c>
      <c r="Q1343" t="str">
        <f t="shared" si="20"/>
        <v>('DHL','1/1/2025','1/1/2026','11706','Export','US','NULL','Express','Non-Document','I','132','133',338.03,'Flat','Dell_DHL2025Rates',NULL),</v>
      </c>
    </row>
    <row r="1344" spans="1:17" x14ac:dyDescent="0.3">
      <c r="A1344" t="s">
        <v>14</v>
      </c>
      <c r="B1344" s="1" t="s">
        <v>57</v>
      </c>
      <c r="C1344" s="1" t="s">
        <v>58</v>
      </c>
      <c r="D1344">
        <v>11706</v>
      </c>
      <c r="E1344" t="s">
        <v>15</v>
      </c>
      <c r="F1344" t="s">
        <v>16</v>
      </c>
      <c r="G1344" t="s">
        <v>17</v>
      </c>
      <c r="H1344" t="s">
        <v>33</v>
      </c>
      <c r="I1344" t="s">
        <v>18</v>
      </c>
      <c r="J1344" t="s">
        <v>47</v>
      </c>
      <c r="K1344">
        <v>133</v>
      </c>
      <c r="L1344" s="14">
        <v>134</v>
      </c>
      <c r="M1344" s="3" cm="1">
        <f t="array" ref="M1344">_xlfn.XLOOKUP(J1344,'US Export Rates'!$C$7:$S$7,_xlfn.XLOOKUP(Rateload!L1344,'US Export Rates'!$A$8:$A$159,'US Export Rates'!$C$8:$S$159,0,0),0,0)</f>
        <v>340.54</v>
      </c>
      <c r="N1344" t="s">
        <v>19</v>
      </c>
      <c r="O1344" t="s">
        <v>59</v>
      </c>
      <c r="P1344" t="s">
        <v>17</v>
      </c>
      <c r="Q1344" t="str">
        <f t="shared" si="20"/>
        <v>('DHL','1/1/2025','1/1/2026','11706','Export','US','NULL','Express','Non-Document','I','133','134',340.54,'Flat','Dell_DHL2025Rates',NULL),</v>
      </c>
    </row>
    <row r="1345" spans="1:17" x14ac:dyDescent="0.3">
      <c r="A1345" t="s">
        <v>14</v>
      </c>
      <c r="B1345" s="1" t="s">
        <v>57</v>
      </c>
      <c r="C1345" s="1" t="s">
        <v>58</v>
      </c>
      <c r="D1345">
        <v>11706</v>
      </c>
      <c r="E1345" t="s">
        <v>15</v>
      </c>
      <c r="F1345" t="s">
        <v>16</v>
      </c>
      <c r="G1345" t="s">
        <v>17</v>
      </c>
      <c r="H1345" t="s">
        <v>33</v>
      </c>
      <c r="I1345" t="s">
        <v>18</v>
      </c>
      <c r="J1345" t="s">
        <v>47</v>
      </c>
      <c r="K1345">
        <v>134</v>
      </c>
      <c r="L1345" s="14">
        <v>135</v>
      </c>
      <c r="M1345" s="3" cm="1">
        <f t="array" ref="M1345">_xlfn.XLOOKUP(J1345,'US Export Rates'!$C$7:$S$7,_xlfn.XLOOKUP(Rateload!L1345,'US Export Rates'!$A$8:$A$159,'US Export Rates'!$C$8:$S$159,0,0),0,0)</f>
        <v>343.05</v>
      </c>
      <c r="N1345" t="s">
        <v>19</v>
      </c>
      <c r="O1345" t="s">
        <v>59</v>
      </c>
      <c r="P1345" t="s">
        <v>17</v>
      </c>
      <c r="Q1345" t="str">
        <f t="shared" si="20"/>
        <v>('DHL','1/1/2025','1/1/2026','11706','Export','US','NULL','Express','Non-Document','I','134','135',343.05,'Flat','Dell_DHL2025Rates',NULL),</v>
      </c>
    </row>
    <row r="1346" spans="1:17" x14ac:dyDescent="0.3">
      <c r="A1346" t="s">
        <v>14</v>
      </c>
      <c r="B1346" s="1" t="s">
        <v>57</v>
      </c>
      <c r="C1346" s="1" t="s">
        <v>58</v>
      </c>
      <c r="D1346">
        <v>11706</v>
      </c>
      <c r="E1346" t="s">
        <v>15</v>
      </c>
      <c r="F1346" t="s">
        <v>16</v>
      </c>
      <c r="G1346" t="s">
        <v>17</v>
      </c>
      <c r="H1346" t="s">
        <v>33</v>
      </c>
      <c r="I1346" t="s">
        <v>18</v>
      </c>
      <c r="J1346" t="s">
        <v>47</v>
      </c>
      <c r="K1346">
        <v>135</v>
      </c>
      <c r="L1346" s="14">
        <v>136</v>
      </c>
      <c r="M1346" s="3" cm="1">
        <f t="array" ref="M1346">_xlfn.XLOOKUP(J1346,'US Export Rates'!$C$7:$S$7,_xlfn.XLOOKUP(Rateload!L1346,'US Export Rates'!$A$8:$A$159,'US Export Rates'!$C$8:$S$159,0,0),0,0)</f>
        <v>345.56</v>
      </c>
      <c r="N1346" t="s">
        <v>19</v>
      </c>
      <c r="O1346" t="s">
        <v>59</v>
      </c>
      <c r="P1346" t="s">
        <v>17</v>
      </c>
      <c r="Q1346" t="str">
        <f t="shared" si="20"/>
        <v>('DHL','1/1/2025','1/1/2026','11706','Export','US','NULL','Express','Non-Document','I','135','136',345.56,'Flat','Dell_DHL2025Rates',NULL),</v>
      </c>
    </row>
    <row r="1347" spans="1:17" x14ac:dyDescent="0.3">
      <c r="A1347" t="s">
        <v>14</v>
      </c>
      <c r="B1347" s="1" t="s">
        <v>57</v>
      </c>
      <c r="C1347" s="1" t="s">
        <v>58</v>
      </c>
      <c r="D1347">
        <v>11706</v>
      </c>
      <c r="E1347" t="s">
        <v>15</v>
      </c>
      <c r="F1347" t="s">
        <v>16</v>
      </c>
      <c r="G1347" t="s">
        <v>17</v>
      </c>
      <c r="H1347" t="s">
        <v>33</v>
      </c>
      <c r="I1347" t="s">
        <v>18</v>
      </c>
      <c r="J1347" t="s">
        <v>47</v>
      </c>
      <c r="K1347">
        <v>136</v>
      </c>
      <c r="L1347" s="14">
        <v>137</v>
      </c>
      <c r="M1347" s="3" cm="1">
        <f t="array" ref="M1347">_xlfn.XLOOKUP(J1347,'US Export Rates'!$C$7:$S$7,_xlfn.XLOOKUP(Rateload!L1347,'US Export Rates'!$A$8:$A$159,'US Export Rates'!$C$8:$S$159,0,0),0,0)</f>
        <v>348.07</v>
      </c>
      <c r="N1347" t="s">
        <v>19</v>
      </c>
      <c r="O1347" t="s">
        <v>59</v>
      </c>
      <c r="P1347" t="s">
        <v>17</v>
      </c>
      <c r="Q1347" t="str">
        <f t="shared" ref="Q1347:Q1410" si="21">IF(
    OR(ROW(A1347)=2, MOD(ROW(A1347),1000)=0),
    "insert into [TNL_RATING].[dbo].[dhl_express_rate_master] values ('" &amp; A1347 &amp; "','" &amp; B1347 &amp; "','" &amp; C1347 &amp; "','" &amp; D1347 &amp; "','" &amp; E1347 &amp; "','" &amp; F1347 &amp; "','" &amp; G1347 &amp; "','" &amp; H1347 &amp; "','" &amp; I1347 &amp; "','" &amp; J1347 &amp; "','" &amp; K1347 &amp; "','" &amp; L1347 &amp; "'," &amp; M1347 &amp; ",'" &amp; N1347 &amp; "','" &amp; O1347 &amp; "'," &amp; P1347 &amp; "),",
    IF(
        OR(A1348="", MOD(ROW(A1348),1000)=0),
        "('" &amp; A1347 &amp; "','" &amp; B1347 &amp; "','" &amp; C1347 &amp; "','" &amp; D1347 &amp; "','" &amp; E1347 &amp; "','" &amp; F1347 &amp; "','" &amp; G1347 &amp; "','" &amp; H1347 &amp; "','" &amp; I1347 &amp; "','" &amp; J1347 &amp; "','" &amp; K1347 &amp; "','" &amp; L1347 &amp; "'," &amp; M1347 &amp; ",'" &amp; N1347 &amp; "','" &amp; O1347 &amp; "'," &amp; P1347 &amp; ")",
        "('" &amp; A1347 &amp; "','" &amp; B1347 &amp; "','" &amp; C1347 &amp; "','" &amp; D1347 &amp; "','" &amp; E1347 &amp; "','" &amp; F1347 &amp; "','" &amp; G1347 &amp; "','" &amp; H1347 &amp; "','" &amp; I1347 &amp; "','" &amp; J1347 &amp; "','" &amp; K1347 &amp; "','" &amp; L1347 &amp; "'," &amp; M1347 &amp; ",'" &amp; N1347 &amp; "','" &amp; O1347 &amp; "'," &amp; P1347 &amp; "),"
    )
)</f>
        <v>('DHL','1/1/2025','1/1/2026','11706','Export','US','NULL','Express','Non-Document','I','136','137',348.07,'Flat','Dell_DHL2025Rates',NULL),</v>
      </c>
    </row>
    <row r="1348" spans="1:17" x14ac:dyDescent="0.3">
      <c r="A1348" t="s">
        <v>14</v>
      </c>
      <c r="B1348" s="1" t="s">
        <v>57</v>
      </c>
      <c r="C1348" s="1" t="s">
        <v>58</v>
      </c>
      <c r="D1348">
        <v>11706</v>
      </c>
      <c r="E1348" t="s">
        <v>15</v>
      </c>
      <c r="F1348" t="s">
        <v>16</v>
      </c>
      <c r="G1348" t="s">
        <v>17</v>
      </c>
      <c r="H1348" t="s">
        <v>33</v>
      </c>
      <c r="I1348" t="s">
        <v>18</v>
      </c>
      <c r="J1348" t="s">
        <v>47</v>
      </c>
      <c r="K1348">
        <v>137</v>
      </c>
      <c r="L1348" s="14">
        <v>138</v>
      </c>
      <c r="M1348" s="3" cm="1">
        <f t="array" ref="M1348">_xlfn.XLOOKUP(J1348,'US Export Rates'!$C$7:$S$7,_xlfn.XLOOKUP(Rateload!L1348,'US Export Rates'!$A$8:$A$159,'US Export Rates'!$C$8:$S$159,0,0),0,0)</f>
        <v>350.58</v>
      </c>
      <c r="N1348" t="s">
        <v>19</v>
      </c>
      <c r="O1348" t="s">
        <v>59</v>
      </c>
      <c r="P1348" t="s">
        <v>17</v>
      </c>
      <c r="Q1348" t="str">
        <f t="shared" si="21"/>
        <v>('DHL','1/1/2025','1/1/2026','11706','Export','US','NULL','Express','Non-Document','I','137','138',350.58,'Flat','Dell_DHL2025Rates',NULL),</v>
      </c>
    </row>
    <row r="1349" spans="1:17" x14ac:dyDescent="0.3">
      <c r="A1349" t="s">
        <v>14</v>
      </c>
      <c r="B1349" s="1" t="s">
        <v>57</v>
      </c>
      <c r="C1349" s="1" t="s">
        <v>58</v>
      </c>
      <c r="D1349">
        <v>11706</v>
      </c>
      <c r="E1349" t="s">
        <v>15</v>
      </c>
      <c r="F1349" t="s">
        <v>16</v>
      </c>
      <c r="G1349" t="s">
        <v>17</v>
      </c>
      <c r="H1349" t="s">
        <v>33</v>
      </c>
      <c r="I1349" t="s">
        <v>18</v>
      </c>
      <c r="J1349" t="s">
        <v>47</v>
      </c>
      <c r="K1349">
        <v>138</v>
      </c>
      <c r="L1349" s="14">
        <v>139</v>
      </c>
      <c r="M1349" s="3" cm="1">
        <f t="array" ref="M1349">_xlfn.XLOOKUP(J1349,'US Export Rates'!$C$7:$S$7,_xlfn.XLOOKUP(Rateload!L1349,'US Export Rates'!$A$8:$A$159,'US Export Rates'!$C$8:$S$159,0,0),0,0)</f>
        <v>353.09</v>
      </c>
      <c r="N1349" t="s">
        <v>19</v>
      </c>
      <c r="O1349" t="s">
        <v>59</v>
      </c>
      <c r="P1349" t="s">
        <v>17</v>
      </c>
      <c r="Q1349" t="str">
        <f t="shared" si="21"/>
        <v>('DHL','1/1/2025','1/1/2026','11706','Export','US','NULL','Express','Non-Document','I','138','139',353.09,'Flat','Dell_DHL2025Rates',NULL),</v>
      </c>
    </row>
    <row r="1350" spans="1:17" x14ac:dyDescent="0.3">
      <c r="A1350" t="s">
        <v>14</v>
      </c>
      <c r="B1350" s="1" t="s">
        <v>57</v>
      </c>
      <c r="C1350" s="1" t="s">
        <v>58</v>
      </c>
      <c r="D1350">
        <v>11706</v>
      </c>
      <c r="E1350" t="s">
        <v>15</v>
      </c>
      <c r="F1350" t="s">
        <v>16</v>
      </c>
      <c r="G1350" t="s">
        <v>17</v>
      </c>
      <c r="H1350" t="s">
        <v>33</v>
      </c>
      <c r="I1350" t="s">
        <v>18</v>
      </c>
      <c r="J1350" t="s">
        <v>47</v>
      </c>
      <c r="K1350">
        <v>139</v>
      </c>
      <c r="L1350" s="14">
        <v>140</v>
      </c>
      <c r="M1350" s="3" cm="1">
        <f t="array" ref="M1350">_xlfn.XLOOKUP(J1350,'US Export Rates'!$C$7:$S$7,_xlfn.XLOOKUP(Rateload!L1350,'US Export Rates'!$A$8:$A$159,'US Export Rates'!$C$8:$S$159,0,0),0,0)</f>
        <v>355.6</v>
      </c>
      <c r="N1350" t="s">
        <v>19</v>
      </c>
      <c r="O1350" t="s">
        <v>59</v>
      </c>
      <c r="P1350" t="s">
        <v>17</v>
      </c>
      <c r="Q1350" t="str">
        <f t="shared" si="21"/>
        <v>('DHL','1/1/2025','1/1/2026','11706','Export','US','NULL','Express','Non-Document','I','139','140',355.6,'Flat','Dell_DHL2025Rates',NULL),</v>
      </c>
    </row>
    <row r="1351" spans="1:17" x14ac:dyDescent="0.3">
      <c r="A1351" t="s">
        <v>14</v>
      </c>
      <c r="B1351" s="1" t="s">
        <v>57</v>
      </c>
      <c r="C1351" s="1" t="s">
        <v>58</v>
      </c>
      <c r="D1351">
        <v>11706</v>
      </c>
      <c r="E1351" t="s">
        <v>15</v>
      </c>
      <c r="F1351" t="s">
        <v>16</v>
      </c>
      <c r="G1351" t="s">
        <v>17</v>
      </c>
      <c r="H1351" t="s">
        <v>33</v>
      </c>
      <c r="I1351" t="s">
        <v>18</v>
      </c>
      <c r="J1351" t="s">
        <v>47</v>
      </c>
      <c r="K1351">
        <v>140</v>
      </c>
      <c r="L1351" s="14">
        <v>141</v>
      </c>
      <c r="M1351" s="3" cm="1">
        <f t="array" ref="M1351">_xlfn.XLOOKUP(J1351,'US Export Rates'!$C$7:$S$7,_xlfn.XLOOKUP(Rateload!L1351,'US Export Rates'!$A$8:$A$159,'US Export Rates'!$C$8:$S$159,0,0),0,0)</f>
        <v>358.11</v>
      </c>
      <c r="N1351" t="s">
        <v>19</v>
      </c>
      <c r="O1351" t="s">
        <v>59</v>
      </c>
      <c r="P1351" t="s">
        <v>17</v>
      </c>
      <c r="Q1351" t="str">
        <f t="shared" si="21"/>
        <v>('DHL','1/1/2025','1/1/2026','11706','Export','US','NULL','Express','Non-Document','I','140','141',358.11,'Flat','Dell_DHL2025Rates',NULL),</v>
      </c>
    </row>
    <row r="1352" spans="1:17" x14ac:dyDescent="0.3">
      <c r="A1352" t="s">
        <v>14</v>
      </c>
      <c r="B1352" s="1" t="s">
        <v>57</v>
      </c>
      <c r="C1352" s="1" t="s">
        <v>58</v>
      </c>
      <c r="D1352">
        <v>11706</v>
      </c>
      <c r="E1352" t="s">
        <v>15</v>
      </c>
      <c r="F1352" t="s">
        <v>16</v>
      </c>
      <c r="G1352" t="s">
        <v>17</v>
      </c>
      <c r="H1352" t="s">
        <v>33</v>
      </c>
      <c r="I1352" t="s">
        <v>18</v>
      </c>
      <c r="J1352" t="s">
        <v>47</v>
      </c>
      <c r="K1352">
        <v>141</v>
      </c>
      <c r="L1352" s="14">
        <v>142</v>
      </c>
      <c r="M1352" s="3" cm="1">
        <f t="array" ref="M1352">_xlfn.XLOOKUP(J1352,'US Export Rates'!$C$7:$S$7,_xlfn.XLOOKUP(Rateload!L1352,'US Export Rates'!$A$8:$A$159,'US Export Rates'!$C$8:$S$159,0,0),0,0)</f>
        <v>360.62</v>
      </c>
      <c r="N1352" t="s">
        <v>19</v>
      </c>
      <c r="O1352" t="s">
        <v>59</v>
      </c>
      <c r="P1352" t="s">
        <v>17</v>
      </c>
      <c r="Q1352" t="str">
        <f t="shared" si="21"/>
        <v>('DHL','1/1/2025','1/1/2026','11706','Export','US','NULL','Express','Non-Document','I','141','142',360.62,'Flat','Dell_DHL2025Rates',NULL),</v>
      </c>
    </row>
    <row r="1353" spans="1:17" x14ac:dyDescent="0.3">
      <c r="A1353" t="s">
        <v>14</v>
      </c>
      <c r="B1353" s="1" t="s">
        <v>57</v>
      </c>
      <c r="C1353" s="1" t="s">
        <v>58</v>
      </c>
      <c r="D1353">
        <v>11706</v>
      </c>
      <c r="E1353" t="s">
        <v>15</v>
      </c>
      <c r="F1353" t="s">
        <v>16</v>
      </c>
      <c r="G1353" t="s">
        <v>17</v>
      </c>
      <c r="H1353" t="s">
        <v>33</v>
      </c>
      <c r="I1353" t="s">
        <v>18</v>
      </c>
      <c r="J1353" t="s">
        <v>47</v>
      </c>
      <c r="K1353">
        <v>142</v>
      </c>
      <c r="L1353" s="14">
        <v>143</v>
      </c>
      <c r="M1353" s="3" cm="1">
        <f t="array" ref="M1353">_xlfn.XLOOKUP(J1353,'US Export Rates'!$C$7:$S$7,_xlfn.XLOOKUP(Rateload!L1353,'US Export Rates'!$A$8:$A$159,'US Export Rates'!$C$8:$S$159,0,0),0,0)</f>
        <v>363.13</v>
      </c>
      <c r="N1353" t="s">
        <v>19</v>
      </c>
      <c r="O1353" t="s">
        <v>59</v>
      </c>
      <c r="P1353" t="s">
        <v>17</v>
      </c>
      <c r="Q1353" t="str">
        <f t="shared" si="21"/>
        <v>('DHL','1/1/2025','1/1/2026','11706','Export','US','NULL','Express','Non-Document','I','142','143',363.13,'Flat','Dell_DHL2025Rates',NULL),</v>
      </c>
    </row>
    <row r="1354" spans="1:17" x14ac:dyDescent="0.3">
      <c r="A1354" t="s">
        <v>14</v>
      </c>
      <c r="B1354" s="1" t="s">
        <v>57</v>
      </c>
      <c r="C1354" s="1" t="s">
        <v>58</v>
      </c>
      <c r="D1354">
        <v>11706</v>
      </c>
      <c r="E1354" t="s">
        <v>15</v>
      </c>
      <c r="F1354" t="s">
        <v>16</v>
      </c>
      <c r="G1354" t="s">
        <v>17</v>
      </c>
      <c r="H1354" t="s">
        <v>33</v>
      </c>
      <c r="I1354" t="s">
        <v>18</v>
      </c>
      <c r="J1354" t="s">
        <v>47</v>
      </c>
      <c r="K1354">
        <v>143</v>
      </c>
      <c r="L1354" s="14">
        <v>144</v>
      </c>
      <c r="M1354" s="3" cm="1">
        <f t="array" ref="M1354">_xlfn.XLOOKUP(J1354,'US Export Rates'!$C$7:$S$7,_xlfn.XLOOKUP(Rateload!L1354,'US Export Rates'!$A$8:$A$159,'US Export Rates'!$C$8:$S$159,0,0),0,0)</f>
        <v>365.64</v>
      </c>
      <c r="N1354" t="s">
        <v>19</v>
      </c>
      <c r="O1354" t="s">
        <v>59</v>
      </c>
      <c r="P1354" t="s">
        <v>17</v>
      </c>
      <c r="Q1354" t="str">
        <f t="shared" si="21"/>
        <v>('DHL','1/1/2025','1/1/2026','11706','Export','US','NULL','Express','Non-Document','I','143','144',365.64,'Flat','Dell_DHL2025Rates',NULL),</v>
      </c>
    </row>
    <row r="1355" spans="1:17" x14ac:dyDescent="0.3">
      <c r="A1355" t="s">
        <v>14</v>
      </c>
      <c r="B1355" s="1" t="s">
        <v>57</v>
      </c>
      <c r="C1355" s="1" t="s">
        <v>58</v>
      </c>
      <c r="D1355">
        <v>11706</v>
      </c>
      <c r="E1355" t="s">
        <v>15</v>
      </c>
      <c r="F1355" t="s">
        <v>16</v>
      </c>
      <c r="G1355" t="s">
        <v>17</v>
      </c>
      <c r="H1355" t="s">
        <v>33</v>
      </c>
      <c r="I1355" t="s">
        <v>18</v>
      </c>
      <c r="J1355" t="s">
        <v>47</v>
      </c>
      <c r="K1355">
        <v>144</v>
      </c>
      <c r="L1355" s="14">
        <v>145</v>
      </c>
      <c r="M1355" s="3" cm="1">
        <f t="array" ref="M1355">_xlfn.XLOOKUP(J1355,'US Export Rates'!$C$7:$S$7,_xlfn.XLOOKUP(Rateload!L1355,'US Export Rates'!$A$8:$A$159,'US Export Rates'!$C$8:$S$159,0,0),0,0)</f>
        <v>368.15</v>
      </c>
      <c r="N1355" t="s">
        <v>19</v>
      </c>
      <c r="O1355" t="s">
        <v>59</v>
      </c>
      <c r="P1355" t="s">
        <v>17</v>
      </c>
      <c r="Q1355" t="str">
        <f t="shared" si="21"/>
        <v>('DHL','1/1/2025','1/1/2026','11706','Export','US','NULL','Express','Non-Document','I','144','145',368.15,'Flat','Dell_DHL2025Rates',NULL),</v>
      </c>
    </row>
    <row r="1356" spans="1:17" x14ac:dyDescent="0.3">
      <c r="A1356" t="s">
        <v>14</v>
      </c>
      <c r="B1356" s="1" t="s">
        <v>57</v>
      </c>
      <c r="C1356" s="1" t="s">
        <v>58</v>
      </c>
      <c r="D1356">
        <v>11706</v>
      </c>
      <c r="E1356" t="s">
        <v>15</v>
      </c>
      <c r="F1356" t="s">
        <v>16</v>
      </c>
      <c r="G1356" t="s">
        <v>17</v>
      </c>
      <c r="H1356" t="s">
        <v>33</v>
      </c>
      <c r="I1356" t="s">
        <v>18</v>
      </c>
      <c r="J1356" t="s">
        <v>47</v>
      </c>
      <c r="K1356">
        <v>145</v>
      </c>
      <c r="L1356" s="14">
        <v>146</v>
      </c>
      <c r="M1356" s="3" cm="1">
        <f t="array" ref="M1356">_xlfn.XLOOKUP(J1356,'US Export Rates'!$C$7:$S$7,_xlfn.XLOOKUP(Rateload!L1356,'US Export Rates'!$A$8:$A$159,'US Export Rates'!$C$8:$S$159,0,0),0,0)</f>
        <v>370.66</v>
      </c>
      <c r="N1356" t="s">
        <v>19</v>
      </c>
      <c r="O1356" t="s">
        <v>59</v>
      </c>
      <c r="P1356" t="s">
        <v>17</v>
      </c>
      <c r="Q1356" t="str">
        <f t="shared" si="21"/>
        <v>('DHL','1/1/2025','1/1/2026','11706','Export','US','NULL','Express','Non-Document','I','145','146',370.66,'Flat','Dell_DHL2025Rates',NULL),</v>
      </c>
    </row>
    <row r="1357" spans="1:17" x14ac:dyDescent="0.3">
      <c r="A1357" t="s">
        <v>14</v>
      </c>
      <c r="B1357" s="1" t="s">
        <v>57</v>
      </c>
      <c r="C1357" s="1" t="s">
        <v>58</v>
      </c>
      <c r="D1357">
        <v>11706</v>
      </c>
      <c r="E1357" t="s">
        <v>15</v>
      </c>
      <c r="F1357" t="s">
        <v>16</v>
      </c>
      <c r="G1357" t="s">
        <v>17</v>
      </c>
      <c r="H1357" t="s">
        <v>33</v>
      </c>
      <c r="I1357" t="s">
        <v>18</v>
      </c>
      <c r="J1357" t="s">
        <v>47</v>
      </c>
      <c r="K1357">
        <v>146</v>
      </c>
      <c r="L1357" s="14">
        <v>147</v>
      </c>
      <c r="M1357" s="3" cm="1">
        <f t="array" ref="M1357">_xlfn.XLOOKUP(J1357,'US Export Rates'!$C$7:$S$7,_xlfn.XLOOKUP(Rateload!L1357,'US Export Rates'!$A$8:$A$159,'US Export Rates'!$C$8:$S$159,0,0),0,0)</f>
        <v>373.17</v>
      </c>
      <c r="N1357" t="s">
        <v>19</v>
      </c>
      <c r="O1357" t="s">
        <v>59</v>
      </c>
      <c r="P1357" t="s">
        <v>17</v>
      </c>
      <c r="Q1357" t="str">
        <f t="shared" si="21"/>
        <v>('DHL','1/1/2025','1/1/2026','11706','Export','US','NULL','Express','Non-Document','I','146','147',373.17,'Flat','Dell_DHL2025Rates',NULL),</v>
      </c>
    </row>
    <row r="1358" spans="1:17" x14ac:dyDescent="0.3">
      <c r="A1358" t="s">
        <v>14</v>
      </c>
      <c r="B1358" s="1" t="s">
        <v>57</v>
      </c>
      <c r="C1358" s="1" t="s">
        <v>58</v>
      </c>
      <c r="D1358">
        <v>11706</v>
      </c>
      <c r="E1358" t="s">
        <v>15</v>
      </c>
      <c r="F1358" t="s">
        <v>16</v>
      </c>
      <c r="G1358" t="s">
        <v>17</v>
      </c>
      <c r="H1358" t="s">
        <v>33</v>
      </c>
      <c r="I1358" t="s">
        <v>18</v>
      </c>
      <c r="J1358" t="s">
        <v>47</v>
      </c>
      <c r="K1358">
        <v>147</v>
      </c>
      <c r="L1358" s="14">
        <v>148</v>
      </c>
      <c r="M1358" s="3" cm="1">
        <f t="array" ref="M1358">_xlfn.XLOOKUP(J1358,'US Export Rates'!$C$7:$S$7,_xlfn.XLOOKUP(Rateload!L1358,'US Export Rates'!$A$8:$A$159,'US Export Rates'!$C$8:$S$159,0,0),0,0)</f>
        <v>375.68</v>
      </c>
      <c r="N1358" t="s">
        <v>19</v>
      </c>
      <c r="O1358" t="s">
        <v>59</v>
      </c>
      <c r="P1358" t="s">
        <v>17</v>
      </c>
      <c r="Q1358" t="str">
        <f t="shared" si="21"/>
        <v>('DHL','1/1/2025','1/1/2026','11706','Export','US','NULL','Express','Non-Document','I','147','148',375.68,'Flat','Dell_DHL2025Rates',NULL),</v>
      </c>
    </row>
    <row r="1359" spans="1:17" x14ac:dyDescent="0.3">
      <c r="A1359" t="s">
        <v>14</v>
      </c>
      <c r="B1359" s="1" t="s">
        <v>57</v>
      </c>
      <c r="C1359" s="1" t="s">
        <v>58</v>
      </c>
      <c r="D1359">
        <v>11706</v>
      </c>
      <c r="E1359" t="s">
        <v>15</v>
      </c>
      <c r="F1359" t="s">
        <v>16</v>
      </c>
      <c r="G1359" t="s">
        <v>17</v>
      </c>
      <c r="H1359" t="s">
        <v>33</v>
      </c>
      <c r="I1359" t="s">
        <v>18</v>
      </c>
      <c r="J1359" t="s">
        <v>47</v>
      </c>
      <c r="K1359">
        <v>148</v>
      </c>
      <c r="L1359" s="14">
        <v>149</v>
      </c>
      <c r="M1359" s="3" cm="1">
        <f t="array" ref="M1359">_xlfn.XLOOKUP(J1359,'US Export Rates'!$C$7:$S$7,_xlfn.XLOOKUP(Rateload!L1359,'US Export Rates'!$A$8:$A$159,'US Export Rates'!$C$8:$S$159,0,0),0,0)</f>
        <v>378.19</v>
      </c>
      <c r="N1359" t="s">
        <v>19</v>
      </c>
      <c r="O1359" t="s">
        <v>59</v>
      </c>
      <c r="P1359" t="s">
        <v>17</v>
      </c>
      <c r="Q1359" t="str">
        <f t="shared" si="21"/>
        <v>('DHL','1/1/2025','1/1/2026','11706','Export','US','NULL','Express','Non-Document','I','148','149',378.19,'Flat','Dell_DHL2025Rates',NULL),</v>
      </c>
    </row>
    <row r="1360" spans="1:17" x14ac:dyDescent="0.3">
      <c r="A1360" t="s">
        <v>14</v>
      </c>
      <c r="B1360" s="1" t="s">
        <v>57</v>
      </c>
      <c r="C1360" s="1" t="s">
        <v>58</v>
      </c>
      <c r="D1360">
        <v>11706</v>
      </c>
      <c r="E1360" t="s">
        <v>15</v>
      </c>
      <c r="F1360" t="s">
        <v>16</v>
      </c>
      <c r="G1360" t="s">
        <v>17</v>
      </c>
      <c r="H1360" t="s">
        <v>33</v>
      </c>
      <c r="I1360" t="s">
        <v>18</v>
      </c>
      <c r="J1360" t="s">
        <v>47</v>
      </c>
      <c r="K1360">
        <v>149</v>
      </c>
      <c r="L1360" s="14">
        <v>150</v>
      </c>
      <c r="M1360" s="3" cm="1">
        <f t="array" ref="M1360">_xlfn.XLOOKUP(J1360,'US Export Rates'!$C$7:$S$7,_xlfn.XLOOKUP(Rateload!L1360,'US Export Rates'!$A$8:$A$159,'US Export Rates'!$C$8:$S$159,0,0),0,0)</f>
        <v>380.7</v>
      </c>
      <c r="N1360" t="s">
        <v>19</v>
      </c>
      <c r="O1360" t="s">
        <v>59</v>
      </c>
      <c r="P1360" t="s">
        <v>17</v>
      </c>
      <c r="Q1360" t="str">
        <f t="shared" si="21"/>
        <v>('DHL','1/1/2025','1/1/2026','11706','Export','US','NULL','Express','Non-Document','I','149','150',380.7,'Flat','Dell_DHL2025Rates',NULL),</v>
      </c>
    </row>
    <row r="1361" spans="1:17" x14ac:dyDescent="0.3">
      <c r="A1361" t="s">
        <v>14</v>
      </c>
      <c r="B1361" s="1" t="s">
        <v>57</v>
      </c>
      <c r="C1361" s="1" t="s">
        <v>58</v>
      </c>
      <c r="D1361">
        <v>11706</v>
      </c>
      <c r="E1361" t="s">
        <v>15</v>
      </c>
      <c r="F1361" t="s">
        <v>16</v>
      </c>
      <c r="G1361" t="s">
        <v>17</v>
      </c>
      <c r="H1361" t="s">
        <v>33</v>
      </c>
      <c r="I1361" t="s">
        <v>18</v>
      </c>
      <c r="J1361" t="s">
        <v>47</v>
      </c>
      <c r="K1361">
        <v>150</v>
      </c>
      <c r="L1361" s="14">
        <v>99999</v>
      </c>
      <c r="M1361" s="3" cm="1">
        <f t="array" ref="M1361">_xlfn.XLOOKUP(J1361,'US Export Rates'!$C$7:$S$7,_xlfn.XLOOKUP(Rateload!L1361,'US Export Rates'!$A$8:$A$159,'US Export Rates'!$C$8:$S$159,0,0),0,0)</f>
        <v>2.52</v>
      </c>
      <c r="N1361" t="s">
        <v>340</v>
      </c>
      <c r="O1361" t="s">
        <v>59</v>
      </c>
      <c r="P1361" t="s">
        <v>17</v>
      </c>
      <c r="Q1361" t="str">
        <f t="shared" si="21"/>
        <v>('DHL','1/1/2025','1/1/2026','11706','Export','US','NULL','Express','Non-Document','I','150','99999',2.52,'Per LB (M)','Dell_DHL2025Rates',NULL),</v>
      </c>
    </row>
    <row r="1362" spans="1:17" x14ac:dyDescent="0.3">
      <c r="A1362" t="s">
        <v>14</v>
      </c>
      <c r="B1362" s="1" t="s">
        <v>57</v>
      </c>
      <c r="C1362" s="1" t="s">
        <v>58</v>
      </c>
      <c r="D1362">
        <v>11706</v>
      </c>
      <c r="E1362" t="s">
        <v>15</v>
      </c>
      <c r="F1362" t="s">
        <v>16</v>
      </c>
      <c r="G1362" t="s">
        <v>17</v>
      </c>
      <c r="H1362" t="s">
        <v>33</v>
      </c>
      <c r="I1362" t="s">
        <v>18</v>
      </c>
      <c r="J1362" t="s">
        <v>48</v>
      </c>
      <c r="K1362">
        <v>0</v>
      </c>
      <c r="L1362" s="14">
        <v>1</v>
      </c>
      <c r="M1362" s="3" cm="1">
        <f t="array" ref="M1362">_xlfn.XLOOKUP(J1362,'US Export Rates'!$C$7:$S$7,_xlfn.XLOOKUP(Rateload!L1362,'US Export Rates'!$A$8:$A$159,'US Export Rates'!$C$8:$S$159,0,0),0,0)</f>
        <v>37.44</v>
      </c>
      <c r="N1362" t="s">
        <v>19</v>
      </c>
      <c r="O1362" t="s">
        <v>59</v>
      </c>
      <c r="P1362" t="s">
        <v>17</v>
      </c>
      <c r="Q1362" t="str">
        <f t="shared" si="21"/>
        <v>('DHL','1/1/2025','1/1/2026','11706','Export','US','NULL','Express','Non-Document','J','0','1',37.44,'Flat','Dell_DHL2025Rates',NULL),</v>
      </c>
    </row>
    <row r="1363" spans="1:17" x14ac:dyDescent="0.3">
      <c r="A1363" t="s">
        <v>14</v>
      </c>
      <c r="B1363" s="1" t="s">
        <v>57</v>
      </c>
      <c r="C1363" s="1" t="s">
        <v>58</v>
      </c>
      <c r="D1363">
        <v>11706</v>
      </c>
      <c r="E1363" t="s">
        <v>15</v>
      </c>
      <c r="F1363" t="s">
        <v>16</v>
      </c>
      <c r="G1363" t="s">
        <v>17</v>
      </c>
      <c r="H1363" t="s">
        <v>33</v>
      </c>
      <c r="I1363" t="s">
        <v>18</v>
      </c>
      <c r="J1363" t="s">
        <v>48</v>
      </c>
      <c r="K1363">
        <v>1</v>
      </c>
      <c r="L1363" s="14">
        <v>2</v>
      </c>
      <c r="M1363" s="3" cm="1">
        <f t="array" ref="M1363">_xlfn.XLOOKUP(J1363,'US Export Rates'!$C$7:$S$7,_xlfn.XLOOKUP(Rateload!L1363,'US Export Rates'!$A$8:$A$159,'US Export Rates'!$C$8:$S$159,0,0),0,0)</f>
        <v>39.24</v>
      </c>
      <c r="N1363" t="s">
        <v>19</v>
      </c>
      <c r="O1363" t="s">
        <v>59</v>
      </c>
      <c r="P1363" t="s">
        <v>17</v>
      </c>
      <c r="Q1363" t="str">
        <f t="shared" si="21"/>
        <v>('DHL','1/1/2025','1/1/2026','11706','Export','US','NULL','Express','Non-Document','J','1','2',39.24,'Flat','Dell_DHL2025Rates',NULL),</v>
      </c>
    </row>
    <row r="1364" spans="1:17" x14ac:dyDescent="0.3">
      <c r="A1364" t="s">
        <v>14</v>
      </c>
      <c r="B1364" s="1" t="s">
        <v>57</v>
      </c>
      <c r="C1364" s="1" t="s">
        <v>58</v>
      </c>
      <c r="D1364">
        <v>11706</v>
      </c>
      <c r="E1364" t="s">
        <v>15</v>
      </c>
      <c r="F1364" t="s">
        <v>16</v>
      </c>
      <c r="G1364" t="s">
        <v>17</v>
      </c>
      <c r="H1364" t="s">
        <v>33</v>
      </c>
      <c r="I1364" t="s">
        <v>18</v>
      </c>
      <c r="J1364" t="s">
        <v>48</v>
      </c>
      <c r="K1364">
        <v>2</v>
      </c>
      <c r="L1364" s="14">
        <v>3</v>
      </c>
      <c r="M1364" s="3" cm="1">
        <f t="array" ref="M1364">_xlfn.XLOOKUP(J1364,'US Export Rates'!$C$7:$S$7,_xlfn.XLOOKUP(Rateload!L1364,'US Export Rates'!$A$8:$A$159,'US Export Rates'!$C$8:$S$159,0,0),0,0)</f>
        <v>41.06</v>
      </c>
      <c r="N1364" t="s">
        <v>19</v>
      </c>
      <c r="O1364" t="s">
        <v>59</v>
      </c>
      <c r="P1364" t="s">
        <v>17</v>
      </c>
      <c r="Q1364" t="str">
        <f t="shared" si="21"/>
        <v>('DHL','1/1/2025','1/1/2026','11706','Export','US','NULL','Express','Non-Document','J','2','3',41.06,'Flat','Dell_DHL2025Rates',NULL),</v>
      </c>
    </row>
    <row r="1365" spans="1:17" x14ac:dyDescent="0.3">
      <c r="A1365" t="s">
        <v>14</v>
      </c>
      <c r="B1365" s="1" t="s">
        <v>57</v>
      </c>
      <c r="C1365" s="1" t="s">
        <v>58</v>
      </c>
      <c r="D1365">
        <v>11706</v>
      </c>
      <c r="E1365" t="s">
        <v>15</v>
      </c>
      <c r="F1365" t="s">
        <v>16</v>
      </c>
      <c r="G1365" t="s">
        <v>17</v>
      </c>
      <c r="H1365" t="s">
        <v>33</v>
      </c>
      <c r="I1365" t="s">
        <v>18</v>
      </c>
      <c r="J1365" t="s">
        <v>48</v>
      </c>
      <c r="K1365">
        <v>3</v>
      </c>
      <c r="L1365" s="14">
        <v>4</v>
      </c>
      <c r="M1365" s="3" cm="1">
        <f t="array" ref="M1365">_xlfn.XLOOKUP(J1365,'US Export Rates'!$C$7:$S$7,_xlfn.XLOOKUP(Rateload!L1365,'US Export Rates'!$A$8:$A$159,'US Export Rates'!$C$8:$S$159,0,0),0,0)</f>
        <v>42.86</v>
      </c>
      <c r="N1365" t="s">
        <v>19</v>
      </c>
      <c r="O1365" t="s">
        <v>59</v>
      </c>
      <c r="P1365" t="s">
        <v>17</v>
      </c>
      <c r="Q1365" t="str">
        <f t="shared" si="21"/>
        <v>('DHL','1/1/2025','1/1/2026','11706','Export','US','NULL','Express','Non-Document','J','3','4',42.86,'Flat','Dell_DHL2025Rates',NULL),</v>
      </c>
    </row>
    <row r="1366" spans="1:17" x14ac:dyDescent="0.3">
      <c r="A1366" t="s">
        <v>14</v>
      </c>
      <c r="B1366" s="1" t="s">
        <v>57</v>
      </c>
      <c r="C1366" s="1" t="s">
        <v>58</v>
      </c>
      <c r="D1366">
        <v>11706</v>
      </c>
      <c r="E1366" t="s">
        <v>15</v>
      </c>
      <c r="F1366" t="s">
        <v>16</v>
      </c>
      <c r="G1366" t="s">
        <v>17</v>
      </c>
      <c r="H1366" t="s">
        <v>33</v>
      </c>
      <c r="I1366" t="s">
        <v>18</v>
      </c>
      <c r="J1366" t="s">
        <v>48</v>
      </c>
      <c r="K1366">
        <v>4</v>
      </c>
      <c r="L1366" s="14">
        <v>5</v>
      </c>
      <c r="M1366" s="3" cm="1">
        <f t="array" ref="M1366">_xlfn.XLOOKUP(J1366,'US Export Rates'!$C$7:$S$7,_xlfn.XLOOKUP(Rateload!L1366,'US Export Rates'!$A$8:$A$159,'US Export Rates'!$C$8:$S$159,0,0),0,0)</f>
        <v>44.7</v>
      </c>
      <c r="N1366" t="s">
        <v>19</v>
      </c>
      <c r="O1366" t="s">
        <v>59</v>
      </c>
      <c r="P1366" t="s">
        <v>17</v>
      </c>
      <c r="Q1366" t="str">
        <f t="shared" si="21"/>
        <v>('DHL','1/1/2025','1/1/2026','11706','Export','US','NULL','Express','Non-Document','J','4','5',44.7,'Flat','Dell_DHL2025Rates',NULL),</v>
      </c>
    </row>
    <row r="1367" spans="1:17" x14ac:dyDescent="0.3">
      <c r="A1367" t="s">
        <v>14</v>
      </c>
      <c r="B1367" s="1" t="s">
        <v>57</v>
      </c>
      <c r="C1367" s="1" t="s">
        <v>58</v>
      </c>
      <c r="D1367">
        <v>11706</v>
      </c>
      <c r="E1367" t="s">
        <v>15</v>
      </c>
      <c r="F1367" t="s">
        <v>16</v>
      </c>
      <c r="G1367" t="s">
        <v>17</v>
      </c>
      <c r="H1367" t="s">
        <v>33</v>
      </c>
      <c r="I1367" t="s">
        <v>18</v>
      </c>
      <c r="J1367" t="s">
        <v>48</v>
      </c>
      <c r="K1367">
        <v>5</v>
      </c>
      <c r="L1367" s="14">
        <v>6</v>
      </c>
      <c r="M1367" s="3" cm="1">
        <f t="array" ref="M1367">_xlfn.XLOOKUP(J1367,'US Export Rates'!$C$7:$S$7,_xlfn.XLOOKUP(Rateload!L1367,'US Export Rates'!$A$8:$A$159,'US Export Rates'!$C$8:$S$159,0,0),0,0)</f>
        <v>52.39</v>
      </c>
      <c r="N1367" t="s">
        <v>19</v>
      </c>
      <c r="O1367" t="s">
        <v>59</v>
      </c>
      <c r="P1367" t="s">
        <v>17</v>
      </c>
      <c r="Q1367" t="str">
        <f t="shared" si="21"/>
        <v>('DHL','1/1/2025','1/1/2026','11706','Export','US','NULL','Express','Non-Document','J','5','6',52.39,'Flat','Dell_DHL2025Rates',NULL),</v>
      </c>
    </row>
    <row r="1368" spans="1:17" x14ac:dyDescent="0.3">
      <c r="A1368" t="s">
        <v>14</v>
      </c>
      <c r="B1368" s="1" t="s">
        <v>57</v>
      </c>
      <c r="C1368" s="1" t="s">
        <v>58</v>
      </c>
      <c r="D1368">
        <v>11706</v>
      </c>
      <c r="E1368" t="s">
        <v>15</v>
      </c>
      <c r="F1368" t="s">
        <v>16</v>
      </c>
      <c r="G1368" t="s">
        <v>17</v>
      </c>
      <c r="H1368" t="s">
        <v>33</v>
      </c>
      <c r="I1368" t="s">
        <v>18</v>
      </c>
      <c r="J1368" t="s">
        <v>48</v>
      </c>
      <c r="K1368">
        <v>6</v>
      </c>
      <c r="L1368" s="14">
        <v>7</v>
      </c>
      <c r="M1368" s="3" cm="1">
        <f t="array" ref="M1368">_xlfn.XLOOKUP(J1368,'US Export Rates'!$C$7:$S$7,_xlfn.XLOOKUP(Rateload!L1368,'US Export Rates'!$A$8:$A$159,'US Export Rates'!$C$8:$S$159,0,0),0,0)</f>
        <v>60.1</v>
      </c>
      <c r="N1368" t="s">
        <v>19</v>
      </c>
      <c r="O1368" t="s">
        <v>59</v>
      </c>
      <c r="P1368" t="s">
        <v>17</v>
      </c>
      <c r="Q1368" t="str">
        <f t="shared" si="21"/>
        <v>('DHL','1/1/2025','1/1/2026','11706','Export','US','NULL','Express','Non-Document','J','6','7',60.1,'Flat','Dell_DHL2025Rates',NULL),</v>
      </c>
    </row>
    <row r="1369" spans="1:17" x14ac:dyDescent="0.3">
      <c r="A1369" t="s">
        <v>14</v>
      </c>
      <c r="B1369" s="1" t="s">
        <v>57</v>
      </c>
      <c r="C1369" s="1" t="s">
        <v>58</v>
      </c>
      <c r="D1369">
        <v>11706</v>
      </c>
      <c r="E1369" t="s">
        <v>15</v>
      </c>
      <c r="F1369" t="s">
        <v>16</v>
      </c>
      <c r="G1369" t="s">
        <v>17</v>
      </c>
      <c r="H1369" t="s">
        <v>33</v>
      </c>
      <c r="I1369" t="s">
        <v>18</v>
      </c>
      <c r="J1369" t="s">
        <v>48</v>
      </c>
      <c r="K1369">
        <v>7</v>
      </c>
      <c r="L1369" s="14">
        <v>8</v>
      </c>
      <c r="M1369" s="3" cm="1">
        <f t="array" ref="M1369">_xlfn.XLOOKUP(J1369,'US Export Rates'!$C$7:$S$7,_xlfn.XLOOKUP(Rateload!L1369,'US Export Rates'!$A$8:$A$159,'US Export Rates'!$C$8:$S$159,0,0),0,0)</f>
        <v>67.8</v>
      </c>
      <c r="N1369" t="s">
        <v>19</v>
      </c>
      <c r="O1369" t="s">
        <v>59</v>
      </c>
      <c r="P1369" t="s">
        <v>17</v>
      </c>
      <c r="Q1369" t="str">
        <f t="shared" si="21"/>
        <v>('DHL','1/1/2025','1/1/2026','11706','Export','US','NULL','Express','Non-Document','J','7','8',67.8,'Flat','Dell_DHL2025Rates',NULL),</v>
      </c>
    </row>
    <row r="1370" spans="1:17" x14ac:dyDescent="0.3">
      <c r="A1370" t="s">
        <v>14</v>
      </c>
      <c r="B1370" s="1" t="s">
        <v>57</v>
      </c>
      <c r="C1370" s="1" t="s">
        <v>58</v>
      </c>
      <c r="D1370">
        <v>11706</v>
      </c>
      <c r="E1370" t="s">
        <v>15</v>
      </c>
      <c r="F1370" t="s">
        <v>16</v>
      </c>
      <c r="G1370" t="s">
        <v>17</v>
      </c>
      <c r="H1370" t="s">
        <v>33</v>
      </c>
      <c r="I1370" t="s">
        <v>18</v>
      </c>
      <c r="J1370" t="s">
        <v>48</v>
      </c>
      <c r="K1370">
        <v>8</v>
      </c>
      <c r="L1370" s="14">
        <v>9</v>
      </c>
      <c r="M1370" s="3" cm="1">
        <f t="array" ref="M1370">_xlfn.XLOOKUP(J1370,'US Export Rates'!$C$7:$S$7,_xlfn.XLOOKUP(Rateload!L1370,'US Export Rates'!$A$8:$A$159,'US Export Rates'!$C$8:$S$159,0,0),0,0)</f>
        <v>75.510000000000005</v>
      </c>
      <c r="N1370" t="s">
        <v>19</v>
      </c>
      <c r="O1370" t="s">
        <v>59</v>
      </c>
      <c r="P1370" t="s">
        <v>17</v>
      </c>
      <c r="Q1370" t="str">
        <f t="shared" si="21"/>
        <v>('DHL','1/1/2025','1/1/2026','11706','Export','US','NULL','Express','Non-Document','J','8','9',75.51,'Flat','Dell_DHL2025Rates',NULL),</v>
      </c>
    </row>
    <row r="1371" spans="1:17" x14ac:dyDescent="0.3">
      <c r="A1371" t="s">
        <v>14</v>
      </c>
      <c r="B1371" s="1" t="s">
        <v>57</v>
      </c>
      <c r="C1371" s="1" t="s">
        <v>58</v>
      </c>
      <c r="D1371">
        <v>11706</v>
      </c>
      <c r="E1371" t="s">
        <v>15</v>
      </c>
      <c r="F1371" t="s">
        <v>16</v>
      </c>
      <c r="G1371" t="s">
        <v>17</v>
      </c>
      <c r="H1371" t="s">
        <v>33</v>
      </c>
      <c r="I1371" t="s">
        <v>18</v>
      </c>
      <c r="J1371" t="s">
        <v>48</v>
      </c>
      <c r="K1371">
        <v>9</v>
      </c>
      <c r="L1371" s="14">
        <v>10</v>
      </c>
      <c r="M1371" s="3" cm="1">
        <f t="array" ref="M1371">_xlfn.XLOOKUP(J1371,'US Export Rates'!$C$7:$S$7,_xlfn.XLOOKUP(Rateload!L1371,'US Export Rates'!$A$8:$A$159,'US Export Rates'!$C$8:$S$159,0,0),0,0)</f>
        <v>83.2</v>
      </c>
      <c r="N1371" t="s">
        <v>19</v>
      </c>
      <c r="O1371" t="s">
        <v>59</v>
      </c>
      <c r="P1371" t="s">
        <v>17</v>
      </c>
      <c r="Q1371" t="str">
        <f t="shared" si="21"/>
        <v>('DHL','1/1/2025','1/1/2026','11706','Export','US','NULL','Express','Non-Document','J','9','10',83.2,'Flat','Dell_DHL2025Rates',NULL),</v>
      </c>
    </row>
    <row r="1372" spans="1:17" x14ac:dyDescent="0.3">
      <c r="A1372" t="s">
        <v>14</v>
      </c>
      <c r="B1372" s="1" t="s">
        <v>57</v>
      </c>
      <c r="C1372" s="1" t="s">
        <v>58</v>
      </c>
      <c r="D1372">
        <v>11706</v>
      </c>
      <c r="E1372" t="s">
        <v>15</v>
      </c>
      <c r="F1372" t="s">
        <v>16</v>
      </c>
      <c r="G1372" t="s">
        <v>17</v>
      </c>
      <c r="H1372" t="s">
        <v>33</v>
      </c>
      <c r="I1372" t="s">
        <v>18</v>
      </c>
      <c r="J1372" t="s">
        <v>48</v>
      </c>
      <c r="K1372">
        <v>10</v>
      </c>
      <c r="L1372" s="14">
        <v>11</v>
      </c>
      <c r="M1372" s="3" cm="1">
        <f t="array" ref="M1372">_xlfn.XLOOKUP(J1372,'US Export Rates'!$C$7:$S$7,_xlfn.XLOOKUP(Rateload!L1372,'US Export Rates'!$A$8:$A$159,'US Export Rates'!$C$8:$S$159,0,0),0,0)</f>
        <v>89.29</v>
      </c>
      <c r="N1372" t="s">
        <v>19</v>
      </c>
      <c r="O1372" t="s">
        <v>59</v>
      </c>
      <c r="P1372" t="s">
        <v>17</v>
      </c>
      <c r="Q1372" t="str">
        <f t="shared" si="21"/>
        <v>('DHL','1/1/2025','1/1/2026','11706','Export','US','NULL','Express','Non-Document','J','10','11',89.29,'Flat','Dell_DHL2025Rates',NULL),</v>
      </c>
    </row>
    <row r="1373" spans="1:17" x14ac:dyDescent="0.3">
      <c r="A1373" t="s">
        <v>14</v>
      </c>
      <c r="B1373" s="1" t="s">
        <v>57</v>
      </c>
      <c r="C1373" s="1" t="s">
        <v>58</v>
      </c>
      <c r="D1373">
        <v>11706</v>
      </c>
      <c r="E1373" t="s">
        <v>15</v>
      </c>
      <c r="F1373" t="s">
        <v>16</v>
      </c>
      <c r="G1373" t="s">
        <v>17</v>
      </c>
      <c r="H1373" t="s">
        <v>33</v>
      </c>
      <c r="I1373" t="s">
        <v>18</v>
      </c>
      <c r="J1373" t="s">
        <v>48</v>
      </c>
      <c r="K1373">
        <v>11</v>
      </c>
      <c r="L1373" s="14">
        <v>12</v>
      </c>
      <c r="M1373" s="3" cm="1">
        <f t="array" ref="M1373">_xlfn.XLOOKUP(J1373,'US Export Rates'!$C$7:$S$7,_xlfn.XLOOKUP(Rateload!L1373,'US Export Rates'!$A$8:$A$159,'US Export Rates'!$C$8:$S$159,0,0),0,0)</f>
        <v>95.38</v>
      </c>
      <c r="N1373" t="s">
        <v>19</v>
      </c>
      <c r="O1373" t="s">
        <v>59</v>
      </c>
      <c r="P1373" t="s">
        <v>17</v>
      </c>
      <c r="Q1373" t="str">
        <f t="shared" si="21"/>
        <v>('DHL','1/1/2025','1/1/2026','11706','Export','US','NULL','Express','Non-Document','J','11','12',95.38,'Flat','Dell_DHL2025Rates',NULL),</v>
      </c>
    </row>
    <row r="1374" spans="1:17" x14ac:dyDescent="0.3">
      <c r="A1374" t="s">
        <v>14</v>
      </c>
      <c r="B1374" s="1" t="s">
        <v>57</v>
      </c>
      <c r="C1374" s="1" t="s">
        <v>58</v>
      </c>
      <c r="D1374">
        <v>11706</v>
      </c>
      <c r="E1374" t="s">
        <v>15</v>
      </c>
      <c r="F1374" t="s">
        <v>16</v>
      </c>
      <c r="G1374" t="s">
        <v>17</v>
      </c>
      <c r="H1374" t="s">
        <v>33</v>
      </c>
      <c r="I1374" t="s">
        <v>18</v>
      </c>
      <c r="J1374" t="s">
        <v>48</v>
      </c>
      <c r="K1374">
        <v>12</v>
      </c>
      <c r="L1374" s="14">
        <v>13</v>
      </c>
      <c r="M1374" s="3" cm="1">
        <f t="array" ref="M1374">_xlfn.XLOOKUP(J1374,'US Export Rates'!$C$7:$S$7,_xlfn.XLOOKUP(Rateload!L1374,'US Export Rates'!$A$8:$A$159,'US Export Rates'!$C$8:$S$159,0,0),0,0)</f>
        <v>101.47</v>
      </c>
      <c r="N1374" t="s">
        <v>19</v>
      </c>
      <c r="O1374" t="s">
        <v>59</v>
      </c>
      <c r="P1374" t="s">
        <v>17</v>
      </c>
      <c r="Q1374" t="str">
        <f t="shared" si="21"/>
        <v>('DHL','1/1/2025','1/1/2026','11706','Export','US','NULL','Express','Non-Document','J','12','13',101.47,'Flat','Dell_DHL2025Rates',NULL),</v>
      </c>
    </row>
    <row r="1375" spans="1:17" x14ac:dyDescent="0.3">
      <c r="A1375" t="s">
        <v>14</v>
      </c>
      <c r="B1375" s="1" t="s">
        <v>57</v>
      </c>
      <c r="C1375" s="1" t="s">
        <v>58</v>
      </c>
      <c r="D1375">
        <v>11706</v>
      </c>
      <c r="E1375" t="s">
        <v>15</v>
      </c>
      <c r="F1375" t="s">
        <v>16</v>
      </c>
      <c r="G1375" t="s">
        <v>17</v>
      </c>
      <c r="H1375" t="s">
        <v>33</v>
      </c>
      <c r="I1375" t="s">
        <v>18</v>
      </c>
      <c r="J1375" t="s">
        <v>48</v>
      </c>
      <c r="K1375">
        <v>13</v>
      </c>
      <c r="L1375" s="14">
        <v>14</v>
      </c>
      <c r="M1375" s="3" cm="1">
        <f t="array" ref="M1375">_xlfn.XLOOKUP(J1375,'US Export Rates'!$C$7:$S$7,_xlfn.XLOOKUP(Rateload!L1375,'US Export Rates'!$A$8:$A$159,'US Export Rates'!$C$8:$S$159,0,0),0,0)</f>
        <v>107.56</v>
      </c>
      <c r="N1375" t="s">
        <v>19</v>
      </c>
      <c r="O1375" t="s">
        <v>59</v>
      </c>
      <c r="P1375" t="s">
        <v>17</v>
      </c>
      <c r="Q1375" t="str">
        <f t="shared" si="21"/>
        <v>('DHL','1/1/2025','1/1/2026','11706','Export','US','NULL','Express','Non-Document','J','13','14',107.56,'Flat','Dell_DHL2025Rates',NULL),</v>
      </c>
    </row>
    <row r="1376" spans="1:17" x14ac:dyDescent="0.3">
      <c r="A1376" t="s">
        <v>14</v>
      </c>
      <c r="B1376" s="1" t="s">
        <v>57</v>
      </c>
      <c r="C1376" s="1" t="s">
        <v>58</v>
      </c>
      <c r="D1376">
        <v>11706</v>
      </c>
      <c r="E1376" t="s">
        <v>15</v>
      </c>
      <c r="F1376" t="s">
        <v>16</v>
      </c>
      <c r="G1376" t="s">
        <v>17</v>
      </c>
      <c r="H1376" t="s">
        <v>33</v>
      </c>
      <c r="I1376" t="s">
        <v>18</v>
      </c>
      <c r="J1376" t="s">
        <v>48</v>
      </c>
      <c r="K1376">
        <v>14</v>
      </c>
      <c r="L1376" s="14">
        <v>15</v>
      </c>
      <c r="M1376" s="3" cm="1">
        <f t="array" ref="M1376">_xlfn.XLOOKUP(J1376,'US Export Rates'!$C$7:$S$7,_xlfn.XLOOKUP(Rateload!L1376,'US Export Rates'!$A$8:$A$159,'US Export Rates'!$C$8:$S$159,0,0),0,0)</f>
        <v>113.65</v>
      </c>
      <c r="N1376" t="s">
        <v>19</v>
      </c>
      <c r="O1376" t="s">
        <v>59</v>
      </c>
      <c r="P1376" t="s">
        <v>17</v>
      </c>
      <c r="Q1376" t="str">
        <f t="shared" si="21"/>
        <v>('DHL','1/1/2025','1/1/2026','11706','Export','US','NULL','Express','Non-Document','J','14','15',113.65,'Flat','Dell_DHL2025Rates',NULL),</v>
      </c>
    </row>
    <row r="1377" spans="1:17" x14ac:dyDescent="0.3">
      <c r="A1377" t="s">
        <v>14</v>
      </c>
      <c r="B1377" s="1" t="s">
        <v>57</v>
      </c>
      <c r="C1377" s="1" t="s">
        <v>58</v>
      </c>
      <c r="D1377">
        <v>11706</v>
      </c>
      <c r="E1377" t="s">
        <v>15</v>
      </c>
      <c r="F1377" t="s">
        <v>16</v>
      </c>
      <c r="G1377" t="s">
        <v>17</v>
      </c>
      <c r="H1377" t="s">
        <v>33</v>
      </c>
      <c r="I1377" t="s">
        <v>18</v>
      </c>
      <c r="J1377" t="s">
        <v>48</v>
      </c>
      <c r="K1377">
        <v>15</v>
      </c>
      <c r="L1377" s="14">
        <v>16</v>
      </c>
      <c r="M1377" s="3" cm="1">
        <f t="array" ref="M1377">_xlfn.XLOOKUP(J1377,'US Export Rates'!$C$7:$S$7,_xlfn.XLOOKUP(Rateload!L1377,'US Export Rates'!$A$8:$A$159,'US Export Rates'!$C$8:$S$159,0,0),0,0)</f>
        <v>119.74</v>
      </c>
      <c r="N1377" t="s">
        <v>19</v>
      </c>
      <c r="O1377" t="s">
        <v>59</v>
      </c>
      <c r="P1377" t="s">
        <v>17</v>
      </c>
      <c r="Q1377" t="str">
        <f t="shared" si="21"/>
        <v>('DHL','1/1/2025','1/1/2026','11706','Export','US','NULL','Express','Non-Document','J','15','16',119.74,'Flat','Dell_DHL2025Rates',NULL),</v>
      </c>
    </row>
    <row r="1378" spans="1:17" x14ac:dyDescent="0.3">
      <c r="A1378" t="s">
        <v>14</v>
      </c>
      <c r="B1378" s="1" t="s">
        <v>57</v>
      </c>
      <c r="C1378" s="1" t="s">
        <v>58</v>
      </c>
      <c r="D1378">
        <v>11706</v>
      </c>
      <c r="E1378" t="s">
        <v>15</v>
      </c>
      <c r="F1378" t="s">
        <v>16</v>
      </c>
      <c r="G1378" t="s">
        <v>17</v>
      </c>
      <c r="H1378" t="s">
        <v>33</v>
      </c>
      <c r="I1378" t="s">
        <v>18</v>
      </c>
      <c r="J1378" t="s">
        <v>48</v>
      </c>
      <c r="K1378">
        <v>16</v>
      </c>
      <c r="L1378" s="14">
        <v>17</v>
      </c>
      <c r="M1378" s="3" cm="1">
        <f t="array" ref="M1378">_xlfn.XLOOKUP(J1378,'US Export Rates'!$C$7:$S$7,_xlfn.XLOOKUP(Rateload!L1378,'US Export Rates'!$A$8:$A$159,'US Export Rates'!$C$8:$S$159,0,0),0,0)</f>
        <v>125.83</v>
      </c>
      <c r="N1378" t="s">
        <v>19</v>
      </c>
      <c r="O1378" t="s">
        <v>59</v>
      </c>
      <c r="P1378" t="s">
        <v>17</v>
      </c>
      <c r="Q1378" t="str">
        <f t="shared" si="21"/>
        <v>('DHL','1/1/2025','1/1/2026','11706','Export','US','NULL','Express','Non-Document','J','16','17',125.83,'Flat','Dell_DHL2025Rates',NULL),</v>
      </c>
    </row>
    <row r="1379" spans="1:17" x14ac:dyDescent="0.3">
      <c r="A1379" t="s">
        <v>14</v>
      </c>
      <c r="B1379" s="1" t="s">
        <v>57</v>
      </c>
      <c r="C1379" s="1" t="s">
        <v>58</v>
      </c>
      <c r="D1379">
        <v>11706</v>
      </c>
      <c r="E1379" t="s">
        <v>15</v>
      </c>
      <c r="F1379" t="s">
        <v>16</v>
      </c>
      <c r="G1379" t="s">
        <v>17</v>
      </c>
      <c r="H1379" t="s">
        <v>33</v>
      </c>
      <c r="I1379" t="s">
        <v>18</v>
      </c>
      <c r="J1379" t="s">
        <v>48</v>
      </c>
      <c r="K1379">
        <v>17</v>
      </c>
      <c r="L1379" s="14">
        <v>18</v>
      </c>
      <c r="M1379" s="3" cm="1">
        <f t="array" ref="M1379">_xlfn.XLOOKUP(J1379,'US Export Rates'!$C$7:$S$7,_xlfn.XLOOKUP(Rateload!L1379,'US Export Rates'!$A$8:$A$159,'US Export Rates'!$C$8:$S$159,0,0),0,0)</f>
        <v>131.91999999999999</v>
      </c>
      <c r="N1379" t="s">
        <v>19</v>
      </c>
      <c r="O1379" t="s">
        <v>59</v>
      </c>
      <c r="P1379" t="s">
        <v>17</v>
      </c>
      <c r="Q1379" t="str">
        <f t="shared" si="21"/>
        <v>('DHL','1/1/2025','1/1/2026','11706','Export','US','NULL','Express','Non-Document','J','17','18',131.92,'Flat','Dell_DHL2025Rates',NULL),</v>
      </c>
    </row>
    <row r="1380" spans="1:17" x14ac:dyDescent="0.3">
      <c r="A1380" t="s">
        <v>14</v>
      </c>
      <c r="B1380" s="1" t="s">
        <v>57</v>
      </c>
      <c r="C1380" s="1" t="s">
        <v>58</v>
      </c>
      <c r="D1380">
        <v>11706</v>
      </c>
      <c r="E1380" t="s">
        <v>15</v>
      </c>
      <c r="F1380" t="s">
        <v>16</v>
      </c>
      <c r="G1380" t="s">
        <v>17</v>
      </c>
      <c r="H1380" t="s">
        <v>33</v>
      </c>
      <c r="I1380" t="s">
        <v>18</v>
      </c>
      <c r="J1380" t="s">
        <v>48</v>
      </c>
      <c r="K1380">
        <v>18</v>
      </c>
      <c r="L1380" s="14">
        <v>19</v>
      </c>
      <c r="M1380" s="3" cm="1">
        <f t="array" ref="M1380">_xlfn.XLOOKUP(J1380,'US Export Rates'!$C$7:$S$7,_xlfn.XLOOKUP(Rateload!L1380,'US Export Rates'!$A$8:$A$159,'US Export Rates'!$C$8:$S$159,0,0),0,0)</f>
        <v>138.01</v>
      </c>
      <c r="N1380" t="s">
        <v>19</v>
      </c>
      <c r="O1380" t="s">
        <v>59</v>
      </c>
      <c r="P1380" t="s">
        <v>17</v>
      </c>
      <c r="Q1380" t="str">
        <f t="shared" si="21"/>
        <v>('DHL','1/1/2025','1/1/2026','11706','Export','US','NULL','Express','Non-Document','J','18','19',138.01,'Flat','Dell_DHL2025Rates',NULL),</v>
      </c>
    </row>
    <row r="1381" spans="1:17" x14ac:dyDescent="0.3">
      <c r="A1381" t="s">
        <v>14</v>
      </c>
      <c r="B1381" s="1" t="s">
        <v>57</v>
      </c>
      <c r="C1381" s="1" t="s">
        <v>58</v>
      </c>
      <c r="D1381">
        <v>11706</v>
      </c>
      <c r="E1381" t="s">
        <v>15</v>
      </c>
      <c r="F1381" t="s">
        <v>16</v>
      </c>
      <c r="G1381" t="s">
        <v>17</v>
      </c>
      <c r="H1381" t="s">
        <v>33</v>
      </c>
      <c r="I1381" t="s">
        <v>18</v>
      </c>
      <c r="J1381" t="s">
        <v>48</v>
      </c>
      <c r="K1381">
        <v>19</v>
      </c>
      <c r="L1381" s="14">
        <v>20</v>
      </c>
      <c r="M1381" s="3" cm="1">
        <f t="array" ref="M1381">_xlfn.XLOOKUP(J1381,'US Export Rates'!$C$7:$S$7,_xlfn.XLOOKUP(Rateload!L1381,'US Export Rates'!$A$8:$A$159,'US Export Rates'!$C$8:$S$159,0,0),0,0)</f>
        <v>144.1</v>
      </c>
      <c r="N1381" t="s">
        <v>19</v>
      </c>
      <c r="O1381" t="s">
        <v>59</v>
      </c>
      <c r="P1381" t="s">
        <v>17</v>
      </c>
      <c r="Q1381" t="str">
        <f t="shared" si="21"/>
        <v>('DHL','1/1/2025','1/1/2026','11706','Export','US','NULL','Express','Non-Document','J','19','20',144.1,'Flat','Dell_DHL2025Rates',NULL),</v>
      </c>
    </row>
    <row r="1382" spans="1:17" x14ac:dyDescent="0.3">
      <c r="A1382" t="s">
        <v>14</v>
      </c>
      <c r="B1382" s="1" t="s">
        <v>57</v>
      </c>
      <c r="C1382" s="1" t="s">
        <v>58</v>
      </c>
      <c r="D1382">
        <v>11706</v>
      </c>
      <c r="E1382" t="s">
        <v>15</v>
      </c>
      <c r="F1382" t="s">
        <v>16</v>
      </c>
      <c r="G1382" t="s">
        <v>17</v>
      </c>
      <c r="H1382" t="s">
        <v>33</v>
      </c>
      <c r="I1382" t="s">
        <v>18</v>
      </c>
      <c r="J1382" t="s">
        <v>48</v>
      </c>
      <c r="K1382">
        <v>20</v>
      </c>
      <c r="L1382" s="14">
        <v>21</v>
      </c>
      <c r="M1382" s="3" cm="1">
        <f t="array" ref="M1382">_xlfn.XLOOKUP(J1382,'US Export Rates'!$C$7:$S$7,_xlfn.XLOOKUP(Rateload!L1382,'US Export Rates'!$A$8:$A$159,'US Export Rates'!$C$8:$S$159,0,0),0,0)</f>
        <v>148.19</v>
      </c>
      <c r="N1382" t="s">
        <v>19</v>
      </c>
      <c r="O1382" t="s">
        <v>59</v>
      </c>
      <c r="P1382" t="s">
        <v>17</v>
      </c>
      <c r="Q1382" t="str">
        <f t="shared" si="21"/>
        <v>('DHL','1/1/2025','1/1/2026','11706','Export','US','NULL','Express','Non-Document','J','20','21',148.19,'Flat','Dell_DHL2025Rates',NULL),</v>
      </c>
    </row>
    <row r="1383" spans="1:17" x14ac:dyDescent="0.3">
      <c r="A1383" t="s">
        <v>14</v>
      </c>
      <c r="B1383" s="1" t="s">
        <v>57</v>
      </c>
      <c r="C1383" s="1" t="s">
        <v>58</v>
      </c>
      <c r="D1383">
        <v>11706</v>
      </c>
      <c r="E1383" t="s">
        <v>15</v>
      </c>
      <c r="F1383" t="s">
        <v>16</v>
      </c>
      <c r="G1383" t="s">
        <v>17</v>
      </c>
      <c r="H1383" t="s">
        <v>33</v>
      </c>
      <c r="I1383" t="s">
        <v>18</v>
      </c>
      <c r="J1383" t="s">
        <v>48</v>
      </c>
      <c r="K1383">
        <v>21</v>
      </c>
      <c r="L1383" s="14">
        <v>22</v>
      </c>
      <c r="M1383" s="3" cm="1">
        <f t="array" ref="M1383">_xlfn.XLOOKUP(J1383,'US Export Rates'!$C$7:$S$7,_xlfn.XLOOKUP(Rateload!L1383,'US Export Rates'!$A$8:$A$159,'US Export Rates'!$C$8:$S$159,0,0),0,0)</f>
        <v>152.28</v>
      </c>
      <c r="N1383" t="s">
        <v>19</v>
      </c>
      <c r="O1383" t="s">
        <v>59</v>
      </c>
      <c r="P1383" t="s">
        <v>17</v>
      </c>
      <c r="Q1383" t="str">
        <f t="shared" si="21"/>
        <v>('DHL','1/1/2025','1/1/2026','11706','Export','US','NULL','Express','Non-Document','J','21','22',152.28,'Flat','Dell_DHL2025Rates',NULL),</v>
      </c>
    </row>
    <row r="1384" spans="1:17" x14ac:dyDescent="0.3">
      <c r="A1384" t="s">
        <v>14</v>
      </c>
      <c r="B1384" s="1" t="s">
        <v>57</v>
      </c>
      <c r="C1384" s="1" t="s">
        <v>58</v>
      </c>
      <c r="D1384">
        <v>11706</v>
      </c>
      <c r="E1384" t="s">
        <v>15</v>
      </c>
      <c r="F1384" t="s">
        <v>16</v>
      </c>
      <c r="G1384" t="s">
        <v>17</v>
      </c>
      <c r="H1384" t="s">
        <v>33</v>
      </c>
      <c r="I1384" t="s">
        <v>18</v>
      </c>
      <c r="J1384" t="s">
        <v>48</v>
      </c>
      <c r="K1384">
        <v>22</v>
      </c>
      <c r="L1384" s="14">
        <v>23</v>
      </c>
      <c r="M1384" s="3" cm="1">
        <f t="array" ref="M1384">_xlfn.XLOOKUP(J1384,'US Export Rates'!$C$7:$S$7,_xlfn.XLOOKUP(Rateload!L1384,'US Export Rates'!$A$8:$A$159,'US Export Rates'!$C$8:$S$159,0,0),0,0)</f>
        <v>156.37</v>
      </c>
      <c r="N1384" t="s">
        <v>19</v>
      </c>
      <c r="O1384" t="s">
        <v>59</v>
      </c>
      <c r="P1384" t="s">
        <v>17</v>
      </c>
      <c r="Q1384" t="str">
        <f t="shared" si="21"/>
        <v>('DHL','1/1/2025','1/1/2026','11706','Export','US','NULL','Express','Non-Document','J','22','23',156.37,'Flat','Dell_DHL2025Rates',NULL),</v>
      </c>
    </row>
    <row r="1385" spans="1:17" x14ac:dyDescent="0.3">
      <c r="A1385" t="s">
        <v>14</v>
      </c>
      <c r="B1385" s="1" t="s">
        <v>57</v>
      </c>
      <c r="C1385" s="1" t="s">
        <v>58</v>
      </c>
      <c r="D1385">
        <v>11706</v>
      </c>
      <c r="E1385" t="s">
        <v>15</v>
      </c>
      <c r="F1385" t="s">
        <v>16</v>
      </c>
      <c r="G1385" t="s">
        <v>17</v>
      </c>
      <c r="H1385" t="s">
        <v>33</v>
      </c>
      <c r="I1385" t="s">
        <v>18</v>
      </c>
      <c r="J1385" t="s">
        <v>48</v>
      </c>
      <c r="K1385">
        <v>23</v>
      </c>
      <c r="L1385" s="14">
        <v>24</v>
      </c>
      <c r="M1385" s="3" cm="1">
        <f t="array" ref="M1385">_xlfn.XLOOKUP(J1385,'US Export Rates'!$C$7:$S$7,_xlfn.XLOOKUP(Rateload!L1385,'US Export Rates'!$A$8:$A$159,'US Export Rates'!$C$8:$S$159,0,0),0,0)</f>
        <v>160.46</v>
      </c>
      <c r="N1385" t="s">
        <v>19</v>
      </c>
      <c r="O1385" t="s">
        <v>59</v>
      </c>
      <c r="P1385" t="s">
        <v>17</v>
      </c>
      <c r="Q1385" t="str">
        <f t="shared" si="21"/>
        <v>('DHL','1/1/2025','1/1/2026','11706','Export','US','NULL','Express','Non-Document','J','23','24',160.46,'Flat','Dell_DHL2025Rates',NULL),</v>
      </c>
    </row>
    <row r="1386" spans="1:17" x14ac:dyDescent="0.3">
      <c r="A1386" t="s">
        <v>14</v>
      </c>
      <c r="B1386" s="1" t="s">
        <v>57</v>
      </c>
      <c r="C1386" s="1" t="s">
        <v>58</v>
      </c>
      <c r="D1386">
        <v>11706</v>
      </c>
      <c r="E1386" t="s">
        <v>15</v>
      </c>
      <c r="F1386" t="s">
        <v>16</v>
      </c>
      <c r="G1386" t="s">
        <v>17</v>
      </c>
      <c r="H1386" t="s">
        <v>33</v>
      </c>
      <c r="I1386" t="s">
        <v>18</v>
      </c>
      <c r="J1386" t="s">
        <v>48</v>
      </c>
      <c r="K1386">
        <v>24</v>
      </c>
      <c r="L1386" s="14">
        <v>25</v>
      </c>
      <c r="M1386" s="3" cm="1">
        <f t="array" ref="M1386">_xlfn.XLOOKUP(J1386,'US Export Rates'!$C$7:$S$7,_xlfn.XLOOKUP(Rateload!L1386,'US Export Rates'!$A$8:$A$159,'US Export Rates'!$C$8:$S$159,0,0),0,0)</f>
        <v>164.55</v>
      </c>
      <c r="N1386" t="s">
        <v>19</v>
      </c>
      <c r="O1386" t="s">
        <v>59</v>
      </c>
      <c r="P1386" t="s">
        <v>17</v>
      </c>
      <c r="Q1386" t="str">
        <f t="shared" si="21"/>
        <v>('DHL','1/1/2025','1/1/2026','11706','Export','US','NULL','Express','Non-Document','J','24','25',164.55,'Flat','Dell_DHL2025Rates',NULL),</v>
      </c>
    </row>
    <row r="1387" spans="1:17" x14ac:dyDescent="0.3">
      <c r="A1387" t="s">
        <v>14</v>
      </c>
      <c r="B1387" s="1" t="s">
        <v>57</v>
      </c>
      <c r="C1387" s="1" t="s">
        <v>58</v>
      </c>
      <c r="D1387">
        <v>11706</v>
      </c>
      <c r="E1387" t="s">
        <v>15</v>
      </c>
      <c r="F1387" t="s">
        <v>16</v>
      </c>
      <c r="G1387" t="s">
        <v>17</v>
      </c>
      <c r="H1387" t="s">
        <v>33</v>
      </c>
      <c r="I1387" t="s">
        <v>18</v>
      </c>
      <c r="J1387" t="s">
        <v>48</v>
      </c>
      <c r="K1387">
        <v>25</v>
      </c>
      <c r="L1387" s="14">
        <v>26</v>
      </c>
      <c r="M1387" s="3" cm="1">
        <f t="array" ref="M1387">_xlfn.XLOOKUP(J1387,'US Export Rates'!$C$7:$S$7,_xlfn.XLOOKUP(Rateload!L1387,'US Export Rates'!$A$8:$A$159,'US Export Rates'!$C$8:$S$159,0,0),0,0)</f>
        <v>168.64</v>
      </c>
      <c r="N1387" t="s">
        <v>19</v>
      </c>
      <c r="O1387" t="s">
        <v>59</v>
      </c>
      <c r="P1387" t="s">
        <v>17</v>
      </c>
      <c r="Q1387" t="str">
        <f t="shared" si="21"/>
        <v>('DHL','1/1/2025','1/1/2026','11706','Export','US','NULL','Express','Non-Document','J','25','26',168.64,'Flat','Dell_DHL2025Rates',NULL),</v>
      </c>
    </row>
    <row r="1388" spans="1:17" x14ac:dyDescent="0.3">
      <c r="A1388" t="s">
        <v>14</v>
      </c>
      <c r="B1388" s="1" t="s">
        <v>57</v>
      </c>
      <c r="C1388" s="1" t="s">
        <v>58</v>
      </c>
      <c r="D1388">
        <v>11706</v>
      </c>
      <c r="E1388" t="s">
        <v>15</v>
      </c>
      <c r="F1388" t="s">
        <v>16</v>
      </c>
      <c r="G1388" t="s">
        <v>17</v>
      </c>
      <c r="H1388" t="s">
        <v>33</v>
      </c>
      <c r="I1388" t="s">
        <v>18</v>
      </c>
      <c r="J1388" t="s">
        <v>48</v>
      </c>
      <c r="K1388">
        <v>26</v>
      </c>
      <c r="L1388" s="14">
        <v>27</v>
      </c>
      <c r="M1388" s="3" cm="1">
        <f t="array" ref="M1388">_xlfn.XLOOKUP(J1388,'US Export Rates'!$C$7:$S$7,_xlfn.XLOOKUP(Rateload!L1388,'US Export Rates'!$A$8:$A$159,'US Export Rates'!$C$8:$S$159,0,0),0,0)</f>
        <v>172.73</v>
      </c>
      <c r="N1388" t="s">
        <v>19</v>
      </c>
      <c r="O1388" t="s">
        <v>59</v>
      </c>
      <c r="P1388" t="s">
        <v>17</v>
      </c>
      <c r="Q1388" t="str">
        <f t="shared" si="21"/>
        <v>('DHL','1/1/2025','1/1/2026','11706','Export','US','NULL','Express','Non-Document','J','26','27',172.73,'Flat','Dell_DHL2025Rates',NULL),</v>
      </c>
    </row>
    <row r="1389" spans="1:17" x14ac:dyDescent="0.3">
      <c r="A1389" t="s">
        <v>14</v>
      </c>
      <c r="B1389" s="1" t="s">
        <v>57</v>
      </c>
      <c r="C1389" s="1" t="s">
        <v>58</v>
      </c>
      <c r="D1389">
        <v>11706</v>
      </c>
      <c r="E1389" t="s">
        <v>15</v>
      </c>
      <c r="F1389" t="s">
        <v>16</v>
      </c>
      <c r="G1389" t="s">
        <v>17</v>
      </c>
      <c r="H1389" t="s">
        <v>33</v>
      </c>
      <c r="I1389" t="s">
        <v>18</v>
      </c>
      <c r="J1389" t="s">
        <v>48</v>
      </c>
      <c r="K1389">
        <v>27</v>
      </c>
      <c r="L1389" s="14">
        <v>28</v>
      </c>
      <c r="M1389" s="3" cm="1">
        <f t="array" ref="M1389">_xlfn.XLOOKUP(J1389,'US Export Rates'!$C$7:$S$7,_xlfn.XLOOKUP(Rateload!L1389,'US Export Rates'!$A$8:$A$159,'US Export Rates'!$C$8:$S$159,0,0),0,0)</f>
        <v>176.82</v>
      </c>
      <c r="N1389" t="s">
        <v>19</v>
      </c>
      <c r="O1389" t="s">
        <v>59</v>
      </c>
      <c r="P1389" t="s">
        <v>17</v>
      </c>
      <c r="Q1389" t="str">
        <f t="shared" si="21"/>
        <v>('DHL','1/1/2025','1/1/2026','11706','Export','US','NULL','Express','Non-Document','J','27','28',176.82,'Flat','Dell_DHL2025Rates',NULL),</v>
      </c>
    </row>
    <row r="1390" spans="1:17" x14ac:dyDescent="0.3">
      <c r="A1390" t="s">
        <v>14</v>
      </c>
      <c r="B1390" s="1" t="s">
        <v>57</v>
      </c>
      <c r="C1390" s="1" t="s">
        <v>58</v>
      </c>
      <c r="D1390">
        <v>11706</v>
      </c>
      <c r="E1390" t="s">
        <v>15</v>
      </c>
      <c r="F1390" t="s">
        <v>16</v>
      </c>
      <c r="G1390" t="s">
        <v>17</v>
      </c>
      <c r="H1390" t="s">
        <v>33</v>
      </c>
      <c r="I1390" t="s">
        <v>18</v>
      </c>
      <c r="J1390" t="s">
        <v>48</v>
      </c>
      <c r="K1390">
        <v>28</v>
      </c>
      <c r="L1390" s="14">
        <v>29</v>
      </c>
      <c r="M1390" s="3" cm="1">
        <f t="array" ref="M1390">_xlfn.XLOOKUP(J1390,'US Export Rates'!$C$7:$S$7,_xlfn.XLOOKUP(Rateload!L1390,'US Export Rates'!$A$8:$A$159,'US Export Rates'!$C$8:$S$159,0,0),0,0)</f>
        <v>180.91</v>
      </c>
      <c r="N1390" t="s">
        <v>19</v>
      </c>
      <c r="O1390" t="s">
        <v>59</v>
      </c>
      <c r="P1390" t="s">
        <v>17</v>
      </c>
      <c r="Q1390" t="str">
        <f t="shared" si="21"/>
        <v>('DHL','1/1/2025','1/1/2026','11706','Export','US','NULL','Express','Non-Document','J','28','29',180.91,'Flat','Dell_DHL2025Rates',NULL),</v>
      </c>
    </row>
    <row r="1391" spans="1:17" x14ac:dyDescent="0.3">
      <c r="A1391" t="s">
        <v>14</v>
      </c>
      <c r="B1391" s="1" t="s">
        <v>57</v>
      </c>
      <c r="C1391" s="1" t="s">
        <v>58</v>
      </c>
      <c r="D1391">
        <v>11706</v>
      </c>
      <c r="E1391" t="s">
        <v>15</v>
      </c>
      <c r="F1391" t="s">
        <v>16</v>
      </c>
      <c r="G1391" t="s">
        <v>17</v>
      </c>
      <c r="H1391" t="s">
        <v>33</v>
      </c>
      <c r="I1391" t="s">
        <v>18</v>
      </c>
      <c r="J1391" t="s">
        <v>48</v>
      </c>
      <c r="K1391">
        <v>29</v>
      </c>
      <c r="L1391" s="14">
        <v>30</v>
      </c>
      <c r="M1391" s="3" cm="1">
        <f t="array" ref="M1391">_xlfn.XLOOKUP(J1391,'US Export Rates'!$C$7:$S$7,_xlfn.XLOOKUP(Rateload!L1391,'US Export Rates'!$A$8:$A$159,'US Export Rates'!$C$8:$S$159,0,0),0,0)</f>
        <v>185</v>
      </c>
      <c r="N1391" t="s">
        <v>19</v>
      </c>
      <c r="O1391" t="s">
        <v>59</v>
      </c>
      <c r="P1391" t="s">
        <v>17</v>
      </c>
      <c r="Q1391" t="str">
        <f t="shared" si="21"/>
        <v>('DHL','1/1/2025','1/1/2026','11706','Export','US','NULL','Express','Non-Document','J','29','30',185,'Flat','Dell_DHL2025Rates',NULL),</v>
      </c>
    </row>
    <row r="1392" spans="1:17" x14ac:dyDescent="0.3">
      <c r="A1392" t="s">
        <v>14</v>
      </c>
      <c r="B1392" s="1" t="s">
        <v>57</v>
      </c>
      <c r="C1392" s="1" t="s">
        <v>58</v>
      </c>
      <c r="D1392">
        <v>11706</v>
      </c>
      <c r="E1392" t="s">
        <v>15</v>
      </c>
      <c r="F1392" t="s">
        <v>16</v>
      </c>
      <c r="G1392" t="s">
        <v>17</v>
      </c>
      <c r="H1392" t="s">
        <v>33</v>
      </c>
      <c r="I1392" t="s">
        <v>18</v>
      </c>
      <c r="J1392" t="s">
        <v>48</v>
      </c>
      <c r="K1392">
        <v>30</v>
      </c>
      <c r="L1392" s="14">
        <v>31</v>
      </c>
      <c r="M1392" s="3" cm="1">
        <f t="array" ref="M1392">_xlfn.XLOOKUP(J1392,'US Export Rates'!$C$7:$S$7,_xlfn.XLOOKUP(Rateload!L1392,'US Export Rates'!$A$8:$A$159,'US Export Rates'!$C$8:$S$159,0,0),0,0)</f>
        <v>189.09</v>
      </c>
      <c r="N1392" t="s">
        <v>19</v>
      </c>
      <c r="O1392" t="s">
        <v>59</v>
      </c>
      <c r="P1392" t="s">
        <v>17</v>
      </c>
      <c r="Q1392" t="str">
        <f t="shared" si="21"/>
        <v>('DHL','1/1/2025','1/1/2026','11706','Export','US','NULL','Express','Non-Document','J','30','31',189.09,'Flat','Dell_DHL2025Rates',NULL),</v>
      </c>
    </row>
    <row r="1393" spans="1:17" x14ac:dyDescent="0.3">
      <c r="A1393" t="s">
        <v>14</v>
      </c>
      <c r="B1393" s="1" t="s">
        <v>57</v>
      </c>
      <c r="C1393" s="1" t="s">
        <v>58</v>
      </c>
      <c r="D1393">
        <v>11706</v>
      </c>
      <c r="E1393" t="s">
        <v>15</v>
      </c>
      <c r="F1393" t="s">
        <v>16</v>
      </c>
      <c r="G1393" t="s">
        <v>17</v>
      </c>
      <c r="H1393" t="s">
        <v>33</v>
      </c>
      <c r="I1393" t="s">
        <v>18</v>
      </c>
      <c r="J1393" t="s">
        <v>48</v>
      </c>
      <c r="K1393">
        <v>31</v>
      </c>
      <c r="L1393" s="14">
        <v>32</v>
      </c>
      <c r="M1393" s="3" cm="1">
        <f t="array" ref="M1393">_xlfn.XLOOKUP(J1393,'US Export Rates'!$C$7:$S$7,_xlfn.XLOOKUP(Rateload!L1393,'US Export Rates'!$A$8:$A$159,'US Export Rates'!$C$8:$S$159,0,0),0,0)</f>
        <v>193.18</v>
      </c>
      <c r="N1393" t="s">
        <v>19</v>
      </c>
      <c r="O1393" t="s">
        <v>59</v>
      </c>
      <c r="P1393" t="s">
        <v>17</v>
      </c>
      <c r="Q1393" t="str">
        <f t="shared" si="21"/>
        <v>('DHL','1/1/2025','1/1/2026','11706','Export','US','NULL','Express','Non-Document','J','31','32',193.18,'Flat','Dell_DHL2025Rates',NULL),</v>
      </c>
    </row>
    <row r="1394" spans="1:17" x14ac:dyDescent="0.3">
      <c r="A1394" t="s">
        <v>14</v>
      </c>
      <c r="B1394" s="1" t="s">
        <v>57</v>
      </c>
      <c r="C1394" s="1" t="s">
        <v>58</v>
      </c>
      <c r="D1394">
        <v>11706</v>
      </c>
      <c r="E1394" t="s">
        <v>15</v>
      </c>
      <c r="F1394" t="s">
        <v>16</v>
      </c>
      <c r="G1394" t="s">
        <v>17</v>
      </c>
      <c r="H1394" t="s">
        <v>33</v>
      </c>
      <c r="I1394" t="s">
        <v>18</v>
      </c>
      <c r="J1394" t="s">
        <v>48</v>
      </c>
      <c r="K1394">
        <v>32</v>
      </c>
      <c r="L1394" s="14">
        <v>33</v>
      </c>
      <c r="M1394" s="3" cm="1">
        <f t="array" ref="M1394">_xlfn.XLOOKUP(J1394,'US Export Rates'!$C$7:$S$7,_xlfn.XLOOKUP(Rateload!L1394,'US Export Rates'!$A$8:$A$159,'US Export Rates'!$C$8:$S$159,0,0),0,0)</f>
        <v>197.27</v>
      </c>
      <c r="N1394" t="s">
        <v>19</v>
      </c>
      <c r="O1394" t="s">
        <v>59</v>
      </c>
      <c r="P1394" t="s">
        <v>17</v>
      </c>
      <c r="Q1394" t="str">
        <f t="shared" si="21"/>
        <v>('DHL','1/1/2025','1/1/2026','11706','Export','US','NULL','Express','Non-Document','J','32','33',197.27,'Flat','Dell_DHL2025Rates',NULL),</v>
      </c>
    </row>
    <row r="1395" spans="1:17" x14ac:dyDescent="0.3">
      <c r="A1395" t="s">
        <v>14</v>
      </c>
      <c r="B1395" s="1" t="s">
        <v>57</v>
      </c>
      <c r="C1395" s="1" t="s">
        <v>58</v>
      </c>
      <c r="D1395">
        <v>11706</v>
      </c>
      <c r="E1395" t="s">
        <v>15</v>
      </c>
      <c r="F1395" t="s">
        <v>16</v>
      </c>
      <c r="G1395" t="s">
        <v>17</v>
      </c>
      <c r="H1395" t="s">
        <v>33</v>
      </c>
      <c r="I1395" t="s">
        <v>18</v>
      </c>
      <c r="J1395" t="s">
        <v>48</v>
      </c>
      <c r="K1395">
        <v>33</v>
      </c>
      <c r="L1395" s="14">
        <v>34</v>
      </c>
      <c r="M1395" s="3" cm="1">
        <f t="array" ref="M1395">_xlfn.XLOOKUP(J1395,'US Export Rates'!$C$7:$S$7,_xlfn.XLOOKUP(Rateload!L1395,'US Export Rates'!$A$8:$A$159,'US Export Rates'!$C$8:$S$159,0,0),0,0)</f>
        <v>201.36</v>
      </c>
      <c r="N1395" t="s">
        <v>19</v>
      </c>
      <c r="O1395" t="s">
        <v>59</v>
      </c>
      <c r="P1395" t="s">
        <v>17</v>
      </c>
      <c r="Q1395" t="str">
        <f t="shared" si="21"/>
        <v>('DHL','1/1/2025','1/1/2026','11706','Export','US','NULL','Express','Non-Document','J','33','34',201.36,'Flat','Dell_DHL2025Rates',NULL),</v>
      </c>
    </row>
    <row r="1396" spans="1:17" x14ac:dyDescent="0.3">
      <c r="A1396" t="s">
        <v>14</v>
      </c>
      <c r="B1396" s="1" t="s">
        <v>57</v>
      </c>
      <c r="C1396" s="1" t="s">
        <v>58</v>
      </c>
      <c r="D1396">
        <v>11706</v>
      </c>
      <c r="E1396" t="s">
        <v>15</v>
      </c>
      <c r="F1396" t="s">
        <v>16</v>
      </c>
      <c r="G1396" t="s">
        <v>17</v>
      </c>
      <c r="H1396" t="s">
        <v>33</v>
      </c>
      <c r="I1396" t="s">
        <v>18</v>
      </c>
      <c r="J1396" t="s">
        <v>48</v>
      </c>
      <c r="K1396">
        <v>34</v>
      </c>
      <c r="L1396" s="14">
        <v>35</v>
      </c>
      <c r="M1396" s="3" cm="1">
        <f t="array" ref="M1396">_xlfn.XLOOKUP(J1396,'US Export Rates'!$C$7:$S$7,_xlfn.XLOOKUP(Rateload!L1396,'US Export Rates'!$A$8:$A$159,'US Export Rates'!$C$8:$S$159,0,0),0,0)</f>
        <v>205.45</v>
      </c>
      <c r="N1396" t="s">
        <v>19</v>
      </c>
      <c r="O1396" t="s">
        <v>59</v>
      </c>
      <c r="P1396" t="s">
        <v>17</v>
      </c>
      <c r="Q1396" t="str">
        <f t="shared" si="21"/>
        <v>('DHL','1/1/2025','1/1/2026','11706','Export','US','NULL','Express','Non-Document','J','34','35',205.45,'Flat','Dell_DHL2025Rates',NULL),</v>
      </c>
    </row>
    <row r="1397" spans="1:17" x14ac:dyDescent="0.3">
      <c r="A1397" t="s">
        <v>14</v>
      </c>
      <c r="B1397" s="1" t="s">
        <v>57</v>
      </c>
      <c r="C1397" s="1" t="s">
        <v>58</v>
      </c>
      <c r="D1397">
        <v>11706</v>
      </c>
      <c r="E1397" t="s">
        <v>15</v>
      </c>
      <c r="F1397" t="s">
        <v>16</v>
      </c>
      <c r="G1397" t="s">
        <v>17</v>
      </c>
      <c r="H1397" t="s">
        <v>33</v>
      </c>
      <c r="I1397" t="s">
        <v>18</v>
      </c>
      <c r="J1397" t="s">
        <v>48</v>
      </c>
      <c r="K1397">
        <v>35</v>
      </c>
      <c r="L1397" s="14">
        <v>36</v>
      </c>
      <c r="M1397" s="3" cm="1">
        <f t="array" ref="M1397">_xlfn.XLOOKUP(J1397,'US Export Rates'!$C$7:$S$7,_xlfn.XLOOKUP(Rateload!L1397,'US Export Rates'!$A$8:$A$159,'US Export Rates'!$C$8:$S$159,0,0),0,0)</f>
        <v>209.54</v>
      </c>
      <c r="N1397" t="s">
        <v>19</v>
      </c>
      <c r="O1397" t="s">
        <v>59</v>
      </c>
      <c r="P1397" t="s">
        <v>17</v>
      </c>
      <c r="Q1397" t="str">
        <f t="shared" si="21"/>
        <v>('DHL','1/1/2025','1/1/2026','11706','Export','US','NULL','Express','Non-Document','J','35','36',209.54,'Flat','Dell_DHL2025Rates',NULL),</v>
      </c>
    </row>
    <row r="1398" spans="1:17" x14ac:dyDescent="0.3">
      <c r="A1398" t="s">
        <v>14</v>
      </c>
      <c r="B1398" s="1" t="s">
        <v>57</v>
      </c>
      <c r="C1398" s="1" t="s">
        <v>58</v>
      </c>
      <c r="D1398">
        <v>11706</v>
      </c>
      <c r="E1398" t="s">
        <v>15</v>
      </c>
      <c r="F1398" t="s">
        <v>16</v>
      </c>
      <c r="G1398" t="s">
        <v>17</v>
      </c>
      <c r="H1398" t="s">
        <v>33</v>
      </c>
      <c r="I1398" t="s">
        <v>18</v>
      </c>
      <c r="J1398" t="s">
        <v>48</v>
      </c>
      <c r="K1398">
        <v>36</v>
      </c>
      <c r="L1398" s="14">
        <v>37</v>
      </c>
      <c r="M1398" s="3" cm="1">
        <f t="array" ref="M1398">_xlfn.XLOOKUP(J1398,'US Export Rates'!$C$7:$S$7,_xlfn.XLOOKUP(Rateload!L1398,'US Export Rates'!$A$8:$A$159,'US Export Rates'!$C$8:$S$159,0,0),0,0)</f>
        <v>213.63</v>
      </c>
      <c r="N1398" t="s">
        <v>19</v>
      </c>
      <c r="O1398" t="s">
        <v>59</v>
      </c>
      <c r="P1398" t="s">
        <v>17</v>
      </c>
      <c r="Q1398" t="str">
        <f t="shared" si="21"/>
        <v>('DHL','1/1/2025','1/1/2026','11706','Export','US','NULL','Express','Non-Document','J','36','37',213.63,'Flat','Dell_DHL2025Rates',NULL),</v>
      </c>
    </row>
    <row r="1399" spans="1:17" x14ac:dyDescent="0.3">
      <c r="A1399" t="s">
        <v>14</v>
      </c>
      <c r="B1399" s="1" t="s">
        <v>57</v>
      </c>
      <c r="C1399" s="1" t="s">
        <v>58</v>
      </c>
      <c r="D1399">
        <v>11706</v>
      </c>
      <c r="E1399" t="s">
        <v>15</v>
      </c>
      <c r="F1399" t="s">
        <v>16</v>
      </c>
      <c r="G1399" t="s">
        <v>17</v>
      </c>
      <c r="H1399" t="s">
        <v>33</v>
      </c>
      <c r="I1399" t="s">
        <v>18</v>
      </c>
      <c r="J1399" t="s">
        <v>48</v>
      </c>
      <c r="K1399">
        <v>37</v>
      </c>
      <c r="L1399" s="14">
        <v>38</v>
      </c>
      <c r="M1399" s="3" cm="1">
        <f t="array" ref="M1399">_xlfn.XLOOKUP(J1399,'US Export Rates'!$C$7:$S$7,_xlfn.XLOOKUP(Rateload!L1399,'US Export Rates'!$A$8:$A$159,'US Export Rates'!$C$8:$S$159,0,0),0,0)</f>
        <v>217.72</v>
      </c>
      <c r="N1399" t="s">
        <v>19</v>
      </c>
      <c r="O1399" t="s">
        <v>59</v>
      </c>
      <c r="P1399" t="s">
        <v>17</v>
      </c>
      <c r="Q1399" t="str">
        <f t="shared" si="21"/>
        <v>('DHL','1/1/2025','1/1/2026','11706','Export','US','NULL','Express','Non-Document','J','37','38',217.72,'Flat','Dell_DHL2025Rates',NULL),</v>
      </c>
    </row>
    <row r="1400" spans="1:17" x14ac:dyDescent="0.3">
      <c r="A1400" t="s">
        <v>14</v>
      </c>
      <c r="B1400" s="1" t="s">
        <v>57</v>
      </c>
      <c r="C1400" s="1" t="s">
        <v>58</v>
      </c>
      <c r="D1400">
        <v>11706</v>
      </c>
      <c r="E1400" t="s">
        <v>15</v>
      </c>
      <c r="F1400" t="s">
        <v>16</v>
      </c>
      <c r="G1400" t="s">
        <v>17</v>
      </c>
      <c r="H1400" t="s">
        <v>33</v>
      </c>
      <c r="I1400" t="s">
        <v>18</v>
      </c>
      <c r="J1400" t="s">
        <v>48</v>
      </c>
      <c r="K1400">
        <v>38</v>
      </c>
      <c r="L1400" s="14">
        <v>39</v>
      </c>
      <c r="M1400" s="3" cm="1">
        <f t="array" ref="M1400">_xlfn.XLOOKUP(J1400,'US Export Rates'!$C$7:$S$7,_xlfn.XLOOKUP(Rateload!L1400,'US Export Rates'!$A$8:$A$159,'US Export Rates'!$C$8:$S$159,0,0),0,0)</f>
        <v>221.81</v>
      </c>
      <c r="N1400" t="s">
        <v>19</v>
      </c>
      <c r="O1400" t="s">
        <v>59</v>
      </c>
      <c r="P1400" t="s">
        <v>17</v>
      </c>
      <c r="Q1400" t="str">
        <f t="shared" si="21"/>
        <v>('DHL','1/1/2025','1/1/2026','11706','Export','US','NULL','Express','Non-Document','J','38','39',221.81,'Flat','Dell_DHL2025Rates',NULL),</v>
      </c>
    </row>
    <row r="1401" spans="1:17" x14ac:dyDescent="0.3">
      <c r="A1401" t="s">
        <v>14</v>
      </c>
      <c r="B1401" s="1" t="s">
        <v>57</v>
      </c>
      <c r="C1401" s="1" t="s">
        <v>58</v>
      </c>
      <c r="D1401">
        <v>11706</v>
      </c>
      <c r="E1401" t="s">
        <v>15</v>
      </c>
      <c r="F1401" t="s">
        <v>16</v>
      </c>
      <c r="G1401" t="s">
        <v>17</v>
      </c>
      <c r="H1401" t="s">
        <v>33</v>
      </c>
      <c r="I1401" t="s">
        <v>18</v>
      </c>
      <c r="J1401" t="s">
        <v>48</v>
      </c>
      <c r="K1401">
        <v>39</v>
      </c>
      <c r="L1401" s="14">
        <v>40</v>
      </c>
      <c r="M1401" s="3" cm="1">
        <f t="array" ref="M1401">_xlfn.XLOOKUP(J1401,'US Export Rates'!$C$7:$S$7,_xlfn.XLOOKUP(Rateload!L1401,'US Export Rates'!$A$8:$A$159,'US Export Rates'!$C$8:$S$159,0,0),0,0)</f>
        <v>225.9</v>
      </c>
      <c r="N1401" t="s">
        <v>19</v>
      </c>
      <c r="O1401" t="s">
        <v>59</v>
      </c>
      <c r="P1401" t="s">
        <v>17</v>
      </c>
      <c r="Q1401" t="str">
        <f t="shared" si="21"/>
        <v>('DHL','1/1/2025','1/1/2026','11706','Export','US','NULL','Express','Non-Document','J','39','40',225.9,'Flat','Dell_DHL2025Rates',NULL),</v>
      </c>
    </row>
    <row r="1402" spans="1:17" x14ac:dyDescent="0.3">
      <c r="A1402" t="s">
        <v>14</v>
      </c>
      <c r="B1402" s="1" t="s">
        <v>57</v>
      </c>
      <c r="C1402" s="1" t="s">
        <v>58</v>
      </c>
      <c r="D1402">
        <v>11706</v>
      </c>
      <c r="E1402" t="s">
        <v>15</v>
      </c>
      <c r="F1402" t="s">
        <v>16</v>
      </c>
      <c r="G1402" t="s">
        <v>17</v>
      </c>
      <c r="H1402" t="s">
        <v>33</v>
      </c>
      <c r="I1402" t="s">
        <v>18</v>
      </c>
      <c r="J1402" t="s">
        <v>48</v>
      </c>
      <c r="K1402">
        <v>40</v>
      </c>
      <c r="L1402" s="14">
        <v>41</v>
      </c>
      <c r="M1402" s="3" cm="1">
        <f t="array" ref="M1402">_xlfn.XLOOKUP(J1402,'US Export Rates'!$C$7:$S$7,_xlfn.XLOOKUP(Rateload!L1402,'US Export Rates'!$A$8:$A$159,'US Export Rates'!$C$8:$S$159,0,0),0,0)</f>
        <v>229.99</v>
      </c>
      <c r="N1402" t="s">
        <v>19</v>
      </c>
      <c r="O1402" t="s">
        <v>59</v>
      </c>
      <c r="P1402" t="s">
        <v>17</v>
      </c>
      <c r="Q1402" t="str">
        <f t="shared" si="21"/>
        <v>('DHL','1/1/2025','1/1/2026','11706','Export','US','NULL','Express','Non-Document','J','40','41',229.99,'Flat','Dell_DHL2025Rates',NULL),</v>
      </c>
    </row>
    <row r="1403" spans="1:17" x14ac:dyDescent="0.3">
      <c r="A1403" t="s">
        <v>14</v>
      </c>
      <c r="B1403" s="1" t="s">
        <v>57</v>
      </c>
      <c r="C1403" s="1" t="s">
        <v>58</v>
      </c>
      <c r="D1403">
        <v>11706</v>
      </c>
      <c r="E1403" t="s">
        <v>15</v>
      </c>
      <c r="F1403" t="s">
        <v>16</v>
      </c>
      <c r="G1403" t="s">
        <v>17</v>
      </c>
      <c r="H1403" t="s">
        <v>33</v>
      </c>
      <c r="I1403" t="s">
        <v>18</v>
      </c>
      <c r="J1403" t="s">
        <v>48</v>
      </c>
      <c r="K1403">
        <v>41</v>
      </c>
      <c r="L1403" s="14">
        <v>42</v>
      </c>
      <c r="M1403" s="3" cm="1">
        <f t="array" ref="M1403">_xlfn.XLOOKUP(J1403,'US Export Rates'!$C$7:$S$7,_xlfn.XLOOKUP(Rateload!L1403,'US Export Rates'!$A$8:$A$159,'US Export Rates'!$C$8:$S$159,0,0),0,0)</f>
        <v>234.08</v>
      </c>
      <c r="N1403" t="s">
        <v>19</v>
      </c>
      <c r="O1403" t="s">
        <v>59</v>
      </c>
      <c r="P1403" t="s">
        <v>17</v>
      </c>
      <c r="Q1403" t="str">
        <f t="shared" si="21"/>
        <v>('DHL','1/1/2025','1/1/2026','11706','Export','US','NULL','Express','Non-Document','J','41','42',234.08,'Flat','Dell_DHL2025Rates',NULL),</v>
      </c>
    </row>
    <row r="1404" spans="1:17" x14ac:dyDescent="0.3">
      <c r="A1404" t="s">
        <v>14</v>
      </c>
      <c r="B1404" s="1" t="s">
        <v>57</v>
      </c>
      <c r="C1404" s="1" t="s">
        <v>58</v>
      </c>
      <c r="D1404">
        <v>11706</v>
      </c>
      <c r="E1404" t="s">
        <v>15</v>
      </c>
      <c r="F1404" t="s">
        <v>16</v>
      </c>
      <c r="G1404" t="s">
        <v>17</v>
      </c>
      <c r="H1404" t="s">
        <v>33</v>
      </c>
      <c r="I1404" t="s">
        <v>18</v>
      </c>
      <c r="J1404" t="s">
        <v>48</v>
      </c>
      <c r="K1404">
        <v>42</v>
      </c>
      <c r="L1404" s="14">
        <v>43</v>
      </c>
      <c r="M1404" s="3" cm="1">
        <f t="array" ref="M1404">_xlfn.XLOOKUP(J1404,'US Export Rates'!$C$7:$S$7,_xlfn.XLOOKUP(Rateload!L1404,'US Export Rates'!$A$8:$A$159,'US Export Rates'!$C$8:$S$159,0,0),0,0)</f>
        <v>238.17</v>
      </c>
      <c r="N1404" t="s">
        <v>19</v>
      </c>
      <c r="O1404" t="s">
        <v>59</v>
      </c>
      <c r="P1404" t="s">
        <v>17</v>
      </c>
      <c r="Q1404" t="str">
        <f t="shared" si="21"/>
        <v>('DHL','1/1/2025','1/1/2026','11706','Export','US','NULL','Express','Non-Document','J','42','43',238.17,'Flat','Dell_DHL2025Rates',NULL),</v>
      </c>
    </row>
    <row r="1405" spans="1:17" x14ac:dyDescent="0.3">
      <c r="A1405" t="s">
        <v>14</v>
      </c>
      <c r="B1405" s="1" t="s">
        <v>57</v>
      </c>
      <c r="C1405" s="1" t="s">
        <v>58</v>
      </c>
      <c r="D1405">
        <v>11706</v>
      </c>
      <c r="E1405" t="s">
        <v>15</v>
      </c>
      <c r="F1405" t="s">
        <v>16</v>
      </c>
      <c r="G1405" t="s">
        <v>17</v>
      </c>
      <c r="H1405" t="s">
        <v>33</v>
      </c>
      <c r="I1405" t="s">
        <v>18</v>
      </c>
      <c r="J1405" t="s">
        <v>48</v>
      </c>
      <c r="K1405">
        <v>43</v>
      </c>
      <c r="L1405" s="14">
        <v>44</v>
      </c>
      <c r="M1405" s="3" cm="1">
        <f t="array" ref="M1405">_xlfn.XLOOKUP(J1405,'US Export Rates'!$C$7:$S$7,_xlfn.XLOOKUP(Rateload!L1405,'US Export Rates'!$A$8:$A$159,'US Export Rates'!$C$8:$S$159,0,0),0,0)</f>
        <v>242.26</v>
      </c>
      <c r="N1405" t="s">
        <v>19</v>
      </c>
      <c r="O1405" t="s">
        <v>59</v>
      </c>
      <c r="P1405" t="s">
        <v>17</v>
      </c>
      <c r="Q1405" t="str">
        <f t="shared" si="21"/>
        <v>('DHL','1/1/2025','1/1/2026','11706','Export','US','NULL','Express','Non-Document','J','43','44',242.26,'Flat','Dell_DHL2025Rates',NULL),</v>
      </c>
    </row>
    <row r="1406" spans="1:17" x14ac:dyDescent="0.3">
      <c r="A1406" t="s">
        <v>14</v>
      </c>
      <c r="B1406" s="1" t="s">
        <v>57</v>
      </c>
      <c r="C1406" s="1" t="s">
        <v>58</v>
      </c>
      <c r="D1406">
        <v>11706</v>
      </c>
      <c r="E1406" t="s">
        <v>15</v>
      </c>
      <c r="F1406" t="s">
        <v>16</v>
      </c>
      <c r="G1406" t="s">
        <v>17</v>
      </c>
      <c r="H1406" t="s">
        <v>33</v>
      </c>
      <c r="I1406" t="s">
        <v>18</v>
      </c>
      <c r="J1406" t="s">
        <v>48</v>
      </c>
      <c r="K1406">
        <v>44</v>
      </c>
      <c r="L1406" s="14">
        <v>45</v>
      </c>
      <c r="M1406" s="3" cm="1">
        <f t="array" ref="M1406">_xlfn.XLOOKUP(J1406,'US Export Rates'!$C$7:$S$7,_xlfn.XLOOKUP(Rateload!L1406,'US Export Rates'!$A$8:$A$159,'US Export Rates'!$C$8:$S$159,0,0),0,0)</f>
        <v>246.35</v>
      </c>
      <c r="N1406" t="s">
        <v>19</v>
      </c>
      <c r="O1406" t="s">
        <v>59</v>
      </c>
      <c r="P1406" t="s">
        <v>17</v>
      </c>
      <c r="Q1406" t="str">
        <f t="shared" si="21"/>
        <v>('DHL','1/1/2025','1/1/2026','11706','Export','US','NULL','Express','Non-Document','J','44','45',246.35,'Flat','Dell_DHL2025Rates',NULL),</v>
      </c>
    </row>
    <row r="1407" spans="1:17" x14ac:dyDescent="0.3">
      <c r="A1407" t="s">
        <v>14</v>
      </c>
      <c r="B1407" s="1" t="s">
        <v>57</v>
      </c>
      <c r="C1407" s="1" t="s">
        <v>58</v>
      </c>
      <c r="D1407">
        <v>11706</v>
      </c>
      <c r="E1407" t="s">
        <v>15</v>
      </c>
      <c r="F1407" t="s">
        <v>16</v>
      </c>
      <c r="G1407" t="s">
        <v>17</v>
      </c>
      <c r="H1407" t="s">
        <v>33</v>
      </c>
      <c r="I1407" t="s">
        <v>18</v>
      </c>
      <c r="J1407" t="s">
        <v>48</v>
      </c>
      <c r="K1407">
        <v>45</v>
      </c>
      <c r="L1407" s="14">
        <v>46</v>
      </c>
      <c r="M1407" s="3" cm="1">
        <f t="array" ref="M1407">_xlfn.XLOOKUP(J1407,'US Export Rates'!$C$7:$S$7,_xlfn.XLOOKUP(Rateload!L1407,'US Export Rates'!$A$8:$A$159,'US Export Rates'!$C$8:$S$159,0,0),0,0)</f>
        <v>250.44</v>
      </c>
      <c r="N1407" t="s">
        <v>19</v>
      </c>
      <c r="O1407" t="s">
        <v>59</v>
      </c>
      <c r="P1407" t="s">
        <v>17</v>
      </c>
      <c r="Q1407" t="str">
        <f t="shared" si="21"/>
        <v>('DHL','1/1/2025','1/1/2026','11706','Export','US','NULL','Express','Non-Document','J','45','46',250.44,'Flat','Dell_DHL2025Rates',NULL),</v>
      </c>
    </row>
    <row r="1408" spans="1:17" x14ac:dyDescent="0.3">
      <c r="A1408" t="s">
        <v>14</v>
      </c>
      <c r="B1408" s="1" t="s">
        <v>57</v>
      </c>
      <c r="C1408" s="1" t="s">
        <v>58</v>
      </c>
      <c r="D1408">
        <v>11706</v>
      </c>
      <c r="E1408" t="s">
        <v>15</v>
      </c>
      <c r="F1408" t="s">
        <v>16</v>
      </c>
      <c r="G1408" t="s">
        <v>17</v>
      </c>
      <c r="H1408" t="s">
        <v>33</v>
      </c>
      <c r="I1408" t="s">
        <v>18</v>
      </c>
      <c r="J1408" t="s">
        <v>48</v>
      </c>
      <c r="K1408">
        <v>46</v>
      </c>
      <c r="L1408" s="14">
        <v>47</v>
      </c>
      <c r="M1408" s="3" cm="1">
        <f t="array" ref="M1408">_xlfn.XLOOKUP(J1408,'US Export Rates'!$C$7:$S$7,_xlfn.XLOOKUP(Rateload!L1408,'US Export Rates'!$A$8:$A$159,'US Export Rates'!$C$8:$S$159,0,0),0,0)</f>
        <v>254.53</v>
      </c>
      <c r="N1408" t="s">
        <v>19</v>
      </c>
      <c r="O1408" t="s">
        <v>59</v>
      </c>
      <c r="P1408" t="s">
        <v>17</v>
      </c>
      <c r="Q1408" t="str">
        <f t="shared" si="21"/>
        <v>('DHL','1/1/2025','1/1/2026','11706','Export','US','NULL','Express','Non-Document','J','46','47',254.53,'Flat','Dell_DHL2025Rates',NULL),</v>
      </c>
    </row>
    <row r="1409" spans="1:17" x14ac:dyDescent="0.3">
      <c r="A1409" t="s">
        <v>14</v>
      </c>
      <c r="B1409" s="1" t="s">
        <v>57</v>
      </c>
      <c r="C1409" s="1" t="s">
        <v>58</v>
      </c>
      <c r="D1409">
        <v>11706</v>
      </c>
      <c r="E1409" t="s">
        <v>15</v>
      </c>
      <c r="F1409" t="s">
        <v>16</v>
      </c>
      <c r="G1409" t="s">
        <v>17</v>
      </c>
      <c r="H1409" t="s">
        <v>33</v>
      </c>
      <c r="I1409" t="s">
        <v>18</v>
      </c>
      <c r="J1409" t="s">
        <v>48</v>
      </c>
      <c r="K1409">
        <v>47</v>
      </c>
      <c r="L1409" s="14">
        <v>48</v>
      </c>
      <c r="M1409" s="3" cm="1">
        <f t="array" ref="M1409">_xlfn.XLOOKUP(J1409,'US Export Rates'!$C$7:$S$7,_xlfn.XLOOKUP(Rateload!L1409,'US Export Rates'!$A$8:$A$159,'US Export Rates'!$C$8:$S$159,0,0),0,0)</f>
        <v>258.62</v>
      </c>
      <c r="N1409" t="s">
        <v>19</v>
      </c>
      <c r="O1409" t="s">
        <v>59</v>
      </c>
      <c r="P1409" t="s">
        <v>17</v>
      </c>
      <c r="Q1409" t="str">
        <f t="shared" si="21"/>
        <v>('DHL','1/1/2025','1/1/2026','11706','Export','US','NULL','Express','Non-Document','J','47','48',258.62,'Flat','Dell_DHL2025Rates',NULL),</v>
      </c>
    </row>
    <row r="1410" spans="1:17" x14ac:dyDescent="0.3">
      <c r="A1410" t="s">
        <v>14</v>
      </c>
      <c r="B1410" s="1" t="s">
        <v>57</v>
      </c>
      <c r="C1410" s="1" t="s">
        <v>58</v>
      </c>
      <c r="D1410">
        <v>11706</v>
      </c>
      <c r="E1410" t="s">
        <v>15</v>
      </c>
      <c r="F1410" t="s">
        <v>16</v>
      </c>
      <c r="G1410" t="s">
        <v>17</v>
      </c>
      <c r="H1410" t="s">
        <v>33</v>
      </c>
      <c r="I1410" t="s">
        <v>18</v>
      </c>
      <c r="J1410" t="s">
        <v>48</v>
      </c>
      <c r="K1410">
        <v>48</v>
      </c>
      <c r="L1410" s="14">
        <v>49</v>
      </c>
      <c r="M1410" s="3" cm="1">
        <f t="array" ref="M1410">_xlfn.XLOOKUP(J1410,'US Export Rates'!$C$7:$S$7,_xlfn.XLOOKUP(Rateload!L1410,'US Export Rates'!$A$8:$A$159,'US Export Rates'!$C$8:$S$159,0,0),0,0)</f>
        <v>262.70999999999998</v>
      </c>
      <c r="N1410" t="s">
        <v>19</v>
      </c>
      <c r="O1410" t="s">
        <v>59</v>
      </c>
      <c r="P1410" t="s">
        <v>17</v>
      </c>
      <c r="Q1410" t="str">
        <f t="shared" si="21"/>
        <v>('DHL','1/1/2025','1/1/2026','11706','Export','US','NULL','Express','Non-Document','J','48','49',262.71,'Flat','Dell_DHL2025Rates',NULL),</v>
      </c>
    </row>
    <row r="1411" spans="1:17" x14ac:dyDescent="0.3">
      <c r="A1411" t="s">
        <v>14</v>
      </c>
      <c r="B1411" s="1" t="s">
        <v>57</v>
      </c>
      <c r="C1411" s="1" t="s">
        <v>58</v>
      </c>
      <c r="D1411">
        <v>11706</v>
      </c>
      <c r="E1411" t="s">
        <v>15</v>
      </c>
      <c r="F1411" t="s">
        <v>16</v>
      </c>
      <c r="G1411" t="s">
        <v>17</v>
      </c>
      <c r="H1411" t="s">
        <v>33</v>
      </c>
      <c r="I1411" t="s">
        <v>18</v>
      </c>
      <c r="J1411" t="s">
        <v>48</v>
      </c>
      <c r="K1411">
        <v>49</v>
      </c>
      <c r="L1411" s="14">
        <v>50</v>
      </c>
      <c r="M1411" s="3" cm="1">
        <f t="array" ref="M1411">_xlfn.XLOOKUP(J1411,'US Export Rates'!$C$7:$S$7,_xlfn.XLOOKUP(Rateload!L1411,'US Export Rates'!$A$8:$A$159,'US Export Rates'!$C$8:$S$159,0,0),0,0)</f>
        <v>266.8</v>
      </c>
      <c r="N1411" t="s">
        <v>19</v>
      </c>
      <c r="O1411" t="s">
        <v>59</v>
      </c>
      <c r="P1411" t="s">
        <v>17</v>
      </c>
      <c r="Q1411" t="str">
        <f t="shared" ref="Q1411:Q1474" si="22">IF(
    OR(ROW(A1411)=2, MOD(ROW(A1411),1000)=0),
    "insert into [TNL_RATING].[dbo].[dhl_express_rate_master] values ('" &amp; A1411 &amp; "','" &amp; B1411 &amp; "','" &amp; C1411 &amp; "','" &amp; D1411 &amp; "','" &amp; E1411 &amp; "','" &amp; F1411 &amp; "','" &amp; G1411 &amp; "','" &amp; H1411 &amp; "','" &amp; I1411 &amp; "','" &amp; J1411 &amp; "','" &amp; K1411 &amp; "','" &amp; L1411 &amp; "'," &amp; M1411 &amp; ",'" &amp; N1411 &amp; "','" &amp; O1411 &amp; "'," &amp; P1411 &amp; "),",
    IF(
        OR(A1412="", MOD(ROW(A1412),1000)=0),
        "('" &amp; A1411 &amp; "','" &amp; B1411 &amp; "','" &amp; C1411 &amp; "','" &amp; D1411 &amp; "','" &amp; E1411 &amp; "','" &amp; F1411 &amp; "','" &amp; G1411 &amp; "','" &amp; H1411 &amp; "','" &amp; I1411 &amp; "','" &amp; J1411 &amp; "','" &amp; K1411 &amp; "','" &amp; L1411 &amp; "'," &amp; M1411 &amp; ",'" &amp; N1411 &amp; "','" &amp; O1411 &amp; "'," &amp; P1411 &amp; ")",
        "('" &amp; A1411 &amp; "','" &amp; B1411 &amp; "','" &amp; C1411 &amp; "','" &amp; D1411 &amp; "','" &amp; E1411 &amp; "','" &amp; F1411 &amp; "','" &amp; G1411 &amp; "','" &amp; H1411 &amp; "','" &amp; I1411 &amp; "','" &amp; J1411 &amp; "','" &amp; K1411 &amp; "','" &amp; L1411 &amp; "'," &amp; M1411 &amp; ",'" &amp; N1411 &amp; "','" &amp; O1411 &amp; "'," &amp; P1411 &amp; "),"
    )
)</f>
        <v>('DHL','1/1/2025','1/1/2026','11706','Export','US','NULL','Express','Non-Document','J','49','50',266.8,'Flat','Dell_DHL2025Rates',NULL),</v>
      </c>
    </row>
    <row r="1412" spans="1:17" x14ac:dyDescent="0.3">
      <c r="A1412" t="s">
        <v>14</v>
      </c>
      <c r="B1412" s="1" t="s">
        <v>57</v>
      </c>
      <c r="C1412" s="1" t="s">
        <v>58</v>
      </c>
      <c r="D1412">
        <v>11706</v>
      </c>
      <c r="E1412" t="s">
        <v>15</v>
      </c>
      <c r="F1412" t="s">
        <v>16</v>
      </c>
      <c r="G1412" t="s">
        <v>17</v>
      </c>
      <c r="H1412" t="s">
        <v>33</v>
      </c>
      <c r="I1412" t="s">
        <v>18</v>
      </c>
      <c r="J1412" t="s">
        <v>48</v>
      </c>
      <c r="K1412">
        <v>50</v>
      </c>
      <c r="L1412" s="14">
        <v>51</v>
      </c>
      <c r="M1412" s="3" cm="1">
        <f t="array" ref="M1412">_xlfn.XLOOKUP(J1412,'US Export Rates'!$C$7:$S$7,_xlfn.XLOOKUP(Rateload!L1412,'US Export Rates'!$A$8:$A$159,'US Export Rates'!$C$8:$S$159,0,0),0,0)</f>
        <v>271.60000000000002</v>
      </c>
      <c r="N1412" t="s">
        <v>19</v>
      </c>
      <c r="O1412" t="s">
        <v>59</v>
      </c>
      <c r="P1412" t="s">
        <v>17</v>
      </c>
      <c r="Q1412" t="str">
        <f t="shared" si="22"/>
        <v>('DHL','1/1/2025','1/1/2026','11706','Export','US','NULL','Express','Non-Document','J','50','51',271.6,'Flat','Dell_DHL2025Rates',NULL),</v>
      </c>
    </row>
    <row r="1413" spans="1:17" x14ac:dyDescent="0.3">
      <c r="A1413" t="s">
        <v>14</v>
      </c>
      <c r="B1413" s="1" t="s">
        <v>57</v>
      </c>
      <c r="C1413" s="1" t="s">
        <v>58</v>
      </c>
      <c r="D1413">
        <v>11706</v>
      </c>
      <c r="E1413" t="s">
        <v>15</v>
      </c>
      <c r="F1413" t="s">
        <v>16</v>
      </c>
      <c r="G1413" t="s">
        <v>17</v>
      </c>
      <c r="H1413" t="s">
        <v>33</v>
      </c>
      <c r="I1413" t="s">
        <v>18</v>
      </c>
      <c r="J1413" t="s">
        <v>48</v>
      </c>
      <c r="K1413">
        <v>51</v>
      </c>
      <c r="L1413" s="14">
        <v>52</v>
      </c>
      <c r="M1413" s="3" cm="1">
        <f t="array" ref="M1413">_xlfn.XLOOKUP(J1413,'US Export Rates'!$C$7:$S$7,_xlfn.XLOOKUP(Rateload!L1413,'US Export Rates'!$A$8:$A$159,'US Export Rates'!$C$8:$S$159,0,0),0,0)</f>
        <v>276.39999999999998</v>
      </c>
      <c r="N1413" t="s">
        <v>19</v>
      </c>
      <c r="O1413" t="s">
        <v>59</v>
      </c>
      <c r="P1413" t="s">
        <v>17</v>
      </c>
      <c r="Q1413" t="str">
        <f t="shared" si="22"/>
        <v>('DHL','1/1/2025','1/1/2026','11706','Export','US','NULL','Express','Non-Document','J','51','52',276.4,'Flat','Dell_DHL2025Rates',NULL),</v>
      </c>
    </row>
    <row r="1414" spans="1:17" x14ac:dyDescent="0.3">
      <c r="A1414" t="s">
        <v>14</v>
      </c>
      <c r="B1414" s="1" t="s">
        <v>57</v>
      </c>
      <c r="C1414" s="1" t="s">
        <v>58</v>
      </c>
      <c r="D1414">
        <v>11706</v>
      </c>
      <c r="E1414" t="s">
        <v>15</v>
      </c>
      <c r="F1414" t="s">
        <v>16</v>
      </c>
      <c r="G1414" t="s">
        <v>17</v>
      </c>
      <c r="H1414" t="s">
        <v>33</v>
      </c>
      <c r="I1414" t="s">
        <v>18</v>
      </c>
      <c r="J1414" t="s">
        <v>48</v>
      </c>
      <c r="K1414">
        <v>52</v>
      </c>
      <c r="L1414" s="14">
        <v>53</v>
      </c>
      <c r="M1414" s="3" cm="1">
        <f t="array" ref="M1414">_xlfn.XLOOKUP(J1414,'US Export Rates'!$C$7:$S$7,_xlfn.XLOOKUP(Rateload!L1414,'US Export Rates'!$A$8:$A$159,'US Export Rates'!$C$8:$S$159,0,0),0,0)</f>
        <v>281.2</v>
      </c>
      <c r="N1414" t="s">
        <v>19</v>
      </c>
      <c r="O1414" t="s">
        <v>59</v>
      </c>
      <c r="P1414" t="s">
        <v>17</v>
      </c>
      <c r="Q1414" t="str">
        <f t="shared" si="22"/>
        <v>('DHL','1/1/2025','1/1/2026','11706','Export','US','NULL','Express','Non-Document','J','52','53',281.2,'Flat','Dell_DHL2025Rates',NULL),</v>
      </c>
    </row>
    <row r="1415" spans="1:17" x14ac:dyDescent="0.3">
      <c r="A1415" t="s">
        <v>14</v>
      </c>
      <c r="B1415" s="1" t="s">
        <v>57</v>
      </c>
      <c r="C1415" s="1" t="s">
        <v>58</v>
      </c>
      <c r="D1415">
        <v>11706</v>
      </c>
      <c r="E1415" t="s">
        <v>15</v>
      </c>
      <c r="F1415" t="s">
        <v>16</v>
      </c>
      <c r="G1415" t="s">
        <v>17</v>
      </c>
      <c r="H1415" t="s">
        <v>33</v>
      </c>
      <c r="I1415" t="s">
        <v>18</v>
      </c>
      <c r="J1415" t="s">
        <v>48</v>
      </c>
      <c r="K1415">
        <v>53</v>
      </c>
      <c r="L1415" s="14">
        <v>54</v>
      </c>
      <c r="M1415" s="3" cm="1">
        <f t="array" ref="M1415">_xlfn.XLOOKUP(J1415,'US Export Rates'!$C$7:$S$7,_xlfn.XLOOKUP(Rateload!L1415,'US Export Rates'!$A$8:$A$159,'US Export Rates'!$C$8:$S$159,0,0),0,0)</f>
        <v>286</v>
      </c>
      <c r="N1415" t="s">
        <v>19</v>
      </c>
      <c r="O1415" t="s">
        <v>59</v>
      </c>
      <c r="P1415" t="s">
        <v>17</v>
      </c>
      <c r="Q1415" t="str">
        <f t="shared" si="22"/>
        <v>('DHL','1/1/2025','1/1/2026','11706','Export','US','NULL','Express','Non-Document','J','53','54',286,'Flat','Dell_DHL2025Rates',NULL),</v>
      </c>
    </row>
    <row r="1416" spans="1:17" x14ac:dyDescent="0.3">
      <c r="A1416" t="s">
        <v>14</v>
      </c>
      <c r="B1416" s="1" t="s">
        <v>57</v>
      </c>
      <c r="C1416" s="1" t="s">
        <v>58</v>
      </c>
      <c r="D1416">
        <v>11706</v>
      </c>
      <c r="E1416" t="s">
        <v>15</v>
      </c>
      <c r="F1416" t="s">
        <v>16</v>
      </c>
      <c r="G1416" t="s">
        <v>17</v>
      </c>
      <c r="H1416" t="s">
        <v>33</v>
      </c>
      <c r="I1416" t="s">
        <v>18</v>
      </c>
      <c r="J1416" t="s">
        <v>48</v>
      </c>
      <c r="K1416">
        <v>54</v>
      </c>
      <c r="L1416" s="14">
        <v>55</v>
      </c>
      <c r="M1416" s="3" cm="1">
        <f t="array" ref="M1416">_xlfn.XLOOKUP(J1416,'US Export Rates'!$C$7:$S$7,_xlfn.XLOOKUP(Rateload!L1416,'US Export Rates'!$A$8:$A$159,'US Export Rates'!$C$8:$S$159,0,0),0,0)</f>
        <v>290.8</v>
      </c>
      <c r="N1416" t="s">
        <v>19</v>
      </c>
      <c r="O1416" t="s">
        <v>59</v>
      </c>
      <c r="P1416" t="s">
        <v>17</v>
      </c>
      <c r="Q1416" t="str">
        <f t="shared" si="22"/>
        <v>('DHL','1/1/2025','1/1/2026','11706','Export','US','NULL','Express','Non-Document','J','54','55',290.8,'Flat','Dell_DHL2025Rates',NULL),</v>
      </c>
    </row>
    <row r="1417" spans="1:17" x14ac:dyDescent="0.3">
      <c r="A1417" t="s">
        <v>14</v>
      </c>
      <c r="B1417" s="1" t="s">
        <v>57</v>
      </c>
      <c r="C1417" s="1" t="s">
        <v>58</v>
      </c>
      <c r="D1417">
        <v>11706</v>
      </c>
      <c r="E1417" t="s">
        <v>15</v>
      </c>
      <c r="F1417" t="s">
        <v>16</v>
      </c>
      <c r="G1417" t="s">
        <v>17</v>
      </c>
      <c r="H1417" t="s">
        <v>33</v>
      </c>
      <c r="I1417" t="s">
        <v>18</v>
      </c>
      <c r="J1417" t="s">
        <v>48</v>
      </c>
      <c r="K1417">
        <v>55</v>
      </c>
      <c r="L1417" s="14">
        <v>56</v>
      </c>
      <c r="M1417" s="3" cm="1">
        <f t="array" ref="M1417">_xlfn.XLOOKUP(J1417,'US Export Rates'!$C$7:$S$7,_xlfn.XLOOKUP(Rateload!L1417,'US Export Rates'!$A$8:$A$159,'US Export Rates'!$C$8:$S$159,0,0),0,0)</f>
        <v>295.60000000000002</v>
      </c>
      <c r="N1417" t="s">
        <v>19</v>
      </c>
      <c r="O1417" t="s">
        <v>59</v>
      </c>
      <c r="P1417" t="s">
        <v>17</v>
      </c>
      <c r="Q1417" t="str">
        <f t="shared" si="22"/>
        <v>('DHL','1/1/2025','1/1/2026','11706','Export','US','NULL','Express','Non-Document','J','55','56',295.6,'Flat','Dell_DHL2025Rates',NULL),</v>
      </c>
    </row>
    <row r="1418" spans="1:17" x14ac:dyDescent="0.3">
      <c r="A1418" t="s">
        <v>14</v>
      </c>
      <c r="B1418" s="1" t="s">
        <v>57</v>
      </c>
      <c r="C1418" s="1" t="s">
        <v>58</v>
      </c>
      <c r="D1418">
        <v>11706</v>
      </c>
      <c r="E1418" t="s">
        <v>15</v>
      </c>
      <c r="F1418" t="s">
        <v>16</v>
      </c>
      <c r="G1418" t="s">
        <v>17</v>
      </c>
      <c r="H1418" t="s">
        <v>33</v>
      </c>
      <c r="I1418" t="s">
        <v>18</v>
      </c>
      <c r="J1418" t="s">
        <v>48</v>
      </c>
      <c r="K1418">
        <v>56</v>
      </c>
      <c r="L1418" s="14">
        <v>57</v>
      </c>
      <c r="M1418" s="3" cm="1">
        <f t="array" ref="M1418">_xlfn.XLOOKUP(J1418,'US Export Rates'!$C$7:$S$7,_xlfn.XLOOKUP(Rateload!L1418,'US Export Rates'!$A$8:$A$159,'US Export Rates'!$C$8:$S$159,0,0),0,0)</f>
        <v>300.39999999999998</v>
      </c>
      <c r="N1418" t="s">
        <v>19</v>
      </c>
      <c r="O1418" t="s">
        <v>59</v>
      </c>
      <c r="P1418" t="s">
        <v>17</v>
      </c>
      <c r="Q1418" t="str">
        <f t="shared" si="22"/>
        <v>('DHL','1/1/2025','1/1/2026','11706','Export','US','NULL','Express','Non-Document','J','56','57',300.4,'Flat','Dell_DHL2025Rates',NULL),</v>
      </c>
    </row>
    <row r="1419" spans="1:17" x14ac:dyDescent="0.3">
      <c r="A1419" t="s">
        <v>14</v>
      </c>
      <c r="B1419" s="1" t="s">
        <v>57</v>
      </c>
      <c r="C1419" s="1" t="s">
        <v>58</v>
      </c>
      <c r="D1419">
        <v>11706</v>
      </c>
      <c r="E1419" t="s">
        <v>15</v>
      </c>
      <c r="F1419" t="s">
        <v>16</v>
      </c>
      <c r="G1419" t="s">
        <v>17</v>
      </c>
      <c r="H1419" t="s">
        <v>33</v>
      </c>
      <c r="I1419" t="s">
        <v>18</v>
      </c>
      <c r="J1419" t="s">
        <v>48</v>
      </c>
      <c r="K1419">
        <v>57</v>
      </c>
      <c r="L1419" s="14">
        <v>58</v>
      </c>
      <c r="M1419" s="3" cm="1">
        <f t="array" ref="M1419">_xlfn.XLOOKUP(J1419,'US Export Rates'!$C$7:$S$7,_xlfn.XLOOKUP(Rateload!L1419,'US Export Rates'!$A$8:$A$159,'US Export Rates'!$C$8:$S$159,0,0),0,0)</f>
        <v>305.2</v>
      </c>
      <c r="N1419" t="s">
        <v>19</v>
      </c>
      <c r="O1419" t="s">
        <v>59</v>
      </c>
      <c r="P1419" t="s">
        <v>17</v>
      </c>
      <c r="Q1419" t="str">
        <f t="shared" si="22"/>
        <v>('DHL','1/1/2025','1/1/2026','11706','Export','US','NULL','Express','Non-Document','J','57','58',305.2,'Flat','Dell_DHL2025Rates',NULL),</v>
      </c>
    </row>
    <row r="1420" spans="1:17" x14ac:dyDescent="0.3">
      <c r="A1420" t="s">
        <v>14</v>
      </c>
      <c r="B1420" s="1" t="s">
        <v>57</v>
      </c>
      <c r="C1420" s="1" t="s">
        <v>58</v>
      </c>
      <c r="D1420">
        <v>11706</v>
      </c>
      <c r="E1420" t="s">
        <v>15</v>
      </c>
      <c r="F1420" t="s">
        <v>16</v>
      </c>
      <c r="G1420" t="s">
        <v>17</v>
      </c>
      <c r="H1420" t="s">
        <v>33</v>
      </c>
      <c r="I1420" t="s">
        <v>18</v>
      </c>
      <c r="J1420" t="s">
        <v>48</v>
      </c>
      <c r="K1420">
        <v>58</v>
      </c>
      <c r="L1420" s="14">
        <v>59</v>
      </c>
      <c r="M1420" s="3" cm="1">
        <f t="array" ref="M1420">_xlfn.XLOOKUP(J1420,'US Export Rates'!$C$7:$S$7,_xlfn.XLOOKUP(Rateload!L1420,'US Export Rates'!$A$8:$A$159,'US Export Rates'!$C$8:$S$159,0,0),0,0)</f>
        <v>310</v>
      </c>
      <c r="N1420" t="s">
        <v>19</v>
      </c>
      <c r="O1420" t="s">
        <v>59</v>
      </c>
      <c r="P1420" t="s">
        <v>17</v>
      </c>
      <c r="Q1420" t="str">
        <f t="shared" si="22"/>
        <v>('DHL','1/1/2025','1/1/2026','11706','Export','US','NULL','Express','Non-Document','J','58','59',310,'Flat','Dell_DHL2025Rates',NULL),</v>
      </c>
    </row>
    <row r="1421" spans="1:17" x14ac:dyDescent="0.3">
      <c r="A1421" t="s">
        <v>14</v>
      </c>
      <c r="B1421" s="1" t="s">
        <v>57</v>
      </c>
      <c r="C1421" s="1" t="s">
        <v>58</v>
      </c>
      <c r="D1421">
        <v>11706</v>
      </c>
      <c r="E1421" t="s">
        <v>15</v>
      </c>
      <c r="F1421" t="s">
        <v>16</v>
      </c>
      <c r="G1421" t="s">
        <v>17</v>
      </c>
      <c r="H1421" t="s">
        <v>33</v>
      </c>
      <c r="I1421" t="s">
        <v>18</v>
      </c>
      <c r="J1421" t="s">
        <v>48</v>
      </c>
      <c r="K1421">
        <v>59</v>
      </c>
      <c r="L1421" s="14">
        <v>60</v>
      </c>
      <c r="M1421" s="3" cm="1">
        <f t="array" ref="M1421">_xlfn.XLOOKUP(J1421,'US Export Rates'!$C$7:$S$7,_xlfn.XLOOKUP(Rateload!L1421,'US Export Rates'!$A$8:$A$159,'US Export Rates'!$C$8:$S$159,0,0),0,0)</f>
        <v>314.8</v>
      </c>
      <c r="N1421" t="s">
        <v>19</v>
      </c>
      <c r="O1421" t="s">
        <v>59</v>
      </c>
      <c r="P1421" t="s">
        <v>17</v>
      </c>
      <c r="Q1421" t="str">
        <f t="shared" si="22"/>
        <v>('DHL','1/1/2025','1/1/2026','11706','Export','US','NULL','Express','Non-Document','J','59','60',314.8,'Flat','Dell_DHL2025Rates',NULL),</v>
      </c>
    </row>
    <row r="1422" spans="1:17" x14ac:dyDescent="0.3">
      <c r="A1422" t="s">
        <v>14</v>
      </c>
      <c r="B1422" s="1" t="s">
        <v>57</v>
      </c>
      <c r="C1422" s="1" t="s">
        <v>58</v>
      </c>
      <c r="D1422">
        <v>11706</v>
      </c>
      <c r="E1422" t="s">
        <v>15</v>
      </c>
      <c r="F1422" t="s">
        <v>16</v>
      </c>
      <c r="G1422" t="s">
        <v>17</v>
      </c>
      <c r="H1422" t="s">
        <v>33</v>
      </c>
      <c r="I1422" t="s">
        <v>18</v>
      </c>
      <c r="J1422" t="s">
        <v>48</v>
      </c>
      <c r="K1422">
        <v>60</v>
      </c>
      <c r="L1422" s="14">
        <v>61</v>
      </c>
      <c r="M1422" s="3" cm="1">
        <f t="array" ref="M1422">_xlfn.XLOOKUP(J1422,'US Export Rates'!$C$7:$S$7,_xlfn.XLOOKUP(Rateload!L1422,'US Export Rates'!$A$8:$A$159,'US Export Rates'!$C$8:$S$159,0,0),0,0)</f>
        <v>319.60000000000002</v>
      </c>
      <c r="N1422" t="s">
        <v>19</v>
      </c>
      <c r="O1422" t="s">
        <v>59</v>
      </c>
      <c r="P1422" t="s">
        <v>17</v>
      </c>
      <c r="Q1422" t="str">
        <f t="shared" si="22"/>
        <v>('DHL','1/1/2025','1/1/2026','11706','Export','US','NULL','Express','Non-Document','J','60','61',319.6,'Flat','Dell_DHL2025Rates',NULL),</v>
      </c>
    </row>
    <row r="1423" spans="1:17" x14ac:dyDescent="0.3">
      <c r="A1423" t="s">
        <v>14</v>
      </c>
      <c r="B1423" s="1" t="s">
        <v>57</v>
      </c>
      <c r="C1423" s="1" t="s">
        <v>58</v>
      </c>
      <c r="D1423">
        <v>11706</v>
      </c>
      <c r="E1423" t="s">
        <v>15</v>
      </c>
      <c r="F1423" t="s">
        <v>16</v>
      </c>
      <c r="G1423" t="s">
        <v>17</v>
      </c>
      <c r="H1423" t="s">
        <v>33</v>
      </c>
      <c r="I1423" t="s">
        <v>18</v>
      </c>
      <c r="J1423" t="s">
        <v>48</v>
      </c>
      <c r="K1423">
        <v>61</v>
      </c>
      <c r="L1423" s="14">
        <v>62</v>
      </c>
      <c r="M1423" s="3" cm="1">
        <f t="array" ref="M1423">_xlfn.XLOOKUP(J1423,'US Export Rates'!$C$7:$S$7,_xlfn.XLOOKUP(Rateload!L1423,'US Export Rates'!$A$8:$A$159,'US Export Rates'!$C$8:$S$159,0,0),0,0)</f>
        <v>324.39999999999998</v>
      </c>
      <c r="N1423" t="s">
        <v>19</v>
      </c>
      <c r="O1423" t="s">
        <v>59</v>
      </c>
      <c r="P1423" t="s">
        <v>17</v>
      </c>
      <c r="Q1423" t="str">
        <f t="shared" si="22"/>
        <v>('DHL','1/1/2025','1/1/2026','11706','Export','US','NULL','Express','Non-Document','J','61','62',324.4,'Flat','Dell_DHL2025Rates',NULL),</v>
      </c>
    </row>
    <row r="1424" spans="1:17" x14ac:dyDescent="0.3">
      <c r="A1424" t="s">
        <v>14</v>
      </c>
      <c r="B1424" s="1" t="s">
        <v>57</v>
      </c>
      <c r="C1424" s="1" t="s">
        <v>58</v>
      </c>
      <c r="D1424">
        <v>11706</v>
      </c>
      <c r="E1424" t="s">
        <v>15</v>
      </c>
      <c r="F1424" t="s">
        <v>16</v>
      </c>
      <c r="G1424" t="s">
        <v>17</v>
      </c>
      <c r="H1424" t="s">
        <v>33</v>
      </c>
      <c r="I1424" t="s">
        <v>18</v>
      </c>
      <c r="J1424" t="s">
        <v>48</v>
      </c>
      <c r="K1424">
        <v>62</v>
      </c>
      <c r="L1424" s="14">
        <v>63</v>
      </c>
      <c r="M1424" s="3" cm="1">
        <f t="array" ref="M1424">_xlfn.XLOOKUP(J1424,'US Export Rates'!$C$7:$S$7,_xlfn.XLOOKUP(Rateload!L1424,'US Export Rates'!$A$8:$A$159,'US Export Rates'!$C$8:$S$159,0,0),0,0)</f>
        <v>329.2</v>
      </c>
      <c r="N1424" t="s">
        <v>19</v>
      </c>
      <c r="O1424" t="s">
        <v>59</v>
      </c>
      <c r="P1424" t="s">
        <v>17</v>
      </c>
      <c r="Q1424" t="str">
        <f t="shared" si="22"/>
        <v>('DHL','1/1/2025','1/1/2026','11706','Export','US','NULL','Express','Non-Document','J','62','63',329.2,'Flat','Dell_DHL2025Rates',NULL),</v>
      </c>
    </row>
    <row r="1425" spans="1:17" x14ac:dyDescent="0.3">
      <c r="A1425" t="s">
        <v>14</v>
      </c>
      <c r="B1425" s="1" t="s">
        <v>57</v>
      </c>
      <c r="C1425" s="1" t="s">
        <v>58</v>
      </c>
      <c r="D1425">
        <v>11706</v>
      </c>
      <c r="E1425" t="s">
        <v>15</v>
      </c>
      <c r="F1425" t="s">
        <v>16</v>
      </c>
      <c r="G1425" t="s">
        <v>17</v>
      </c>
      <c r="H1425" t="s">
        <v>33</v>
      </c>
      <c r="I1425" t="s">
        <v>18</v>
      </c>
      <c r="J1425" t="s">
        <v>48</v>
      </c>
      <c r="K1425">
        <v>63</v>
      </c>
      <c r="L1425" s="14">
        <v>64</v>
      </c>
      <c r="M1425" s="3" cm="1">
        <f t="array" ref="M1425">_xlfn.XLOOKUP(J1425,'US Export Rates'!$C$7:$S$7,_xlfn.XLOOKUP(Rateload!L1425,'US Export Rates'!$A$8:$A$159,'US Export Rates'!$C$8:$S$159,0,0),0,0)</f>
        <v>334</v>
      </c>
      <c r="N1425" t="s">
        <v>19</v>
      </c>
      <c r="O1425" t="s">
        <v>59</v>
      </c>
      <c r="P1425" t="s">
        <v>17</v>
      </c>
      <c r="Q1425" t="str">
        <f t="shared" si="22"/>
        <v>('DHL','1/1/2025','1/1/2026','11706','Export','US','NULL','Express','Non-Document','J','63','64',334,'Flat','Dell_DHL2025Rates',NULL),</v>
      </c>
    </row>
    <row r="1426" spans="1:17" x14ac:dyDescent="0.3">
      <c r="A1426" t="s">
        <v>14</v>
      </c>
      <c r="B1426" s="1" t="s">
        <v>57</v>
      </c>
      <c r="C1426" s="1" t="s">
        <v>58</v>
      </c>
      <c r="D1426">
        <v>11706</v>
      </c>
      <c r="E1426" t="s">
        <v>15</v>
      </c>
      <c r="F1426" t="s">
        <v>16</v>
      </c>
      <c r="G1426" t="s">
        <v>17</v>
      </c>
      <c r="H1426" t="s">
        <v>33</v>
      </c>
      <c r="I1426" t="s">
        <v>18</v>
      </c>
      <c r="J1426" t="s">
        <v>48</v>
      </c>
      <c r="K1426">
        <v>64</v>
      </c>
      <c r="L1426" s="14">
        <v>65</v>
      </c>
      <c r="M1426" s="3" cm="1">
        <f t="array" ref="M1426">_xlfn.XLOOKUP(J1426,'US Export Rates'!$C$7:$S$7,_xlfn.XLOOKUP(Rateload!L1426,'US Export Rates'!$A$8:$A$159,'US Export Rates'!$C$8:$S$159,0,0),0,0)</f>
        <v>338.8</v>
      </c>
      <c r="N1426" t="s">
        <v>19</v>
      </c>
      <c r="O1426" t="s">
        <v>59</v>
      </c>
      <c r="P1426" t="s">
        <v>17</v>
      </c>
      <c r="Q1426" t="str">
        <f t="shared" si="22"/>
        <v>('DHL','1/1/2025','1/1/2026','11706','Export','US','NULL','Express','Non-Document','J','64','65',338.8,'Flat','Dell_DHL2025Rates',NULL),</v>
      </c>
    </row>
    <row r="1427" spans="1:17" x14ac:dyDescent="0.3">
      <c r="A1427" t="s">
        <v>14</v>
      </c>
      <c r="B1427" s="1" t="s">
        <v>57</v>
      </c>
      <c r="C1427" s="1" t="s">
        <v>58</v>
      </c>
      <c r="D1427">
        <v>11706</v>
      </c>
      <c r="E1427" t="s">
        <v>15</v>
      </c>
      <c r="F1427" t="s">
        <v>16</v>
      </c>
      <c r="G1427" t="s">
        <v>17</v>
      </c>
      <c r="H1427" t="s">
        <v>33</v>
      </c>
      <c r="I1427" t="s">
        <v>18</v>
      </c>
      <c r="J1427" t="s">
        <v>48</v>
      </c>
      <c r="K1427">
        <v>65</v>
      </c>
      <c r="L1427" s="14">
        <v>66</v>
      </c>
      <c r="M1427" s="3" cm="1">
        <f t="array" ref="M1427">_xlfn.XLOOKUP(J1427,'US Export Rates'!$C$7:$S$7,_xlfn.XLOOKUP(Rateload!L1427,'US Export Rates'!$A$8:$A$159,'US Export Rates'!$C$8:$S$159,0,0),0,0)</f>
        <v>343.6</v>
      </c>
      <c r="N1427" t="s">
        <v>19</v>
      </c>
      <c r="O1427" t="s">
        <v>59</v>
      </c>
      <c r="P1427" t="s">
        <v>17</v>
      </c>
      <c r="Q1427" t="str">
        <f t="shared" si="22"/>
        <v>('DHL','1/1/2025','1/1/2026','11706','Export','US','NULL','Express','Non-Document','J','65','66',343.6,'Flat','Dell_DHL2025Rates',NULL),</v>
      </c>
    </row>
    <row r="1428" spans="1:17" x14ac:dyDescent="0.3">
      <c r="A1428" t="s">
        <v>14</v>
      </c>
      <c r="B1428" s="1" t="s">
        <v>57</v>
      </c>
      <c r="C1428" s="1" t="s">
        <v>58</v>
      </c>
      <c r="D1428">
        <v>11706</v>
      </c>
      <c r="E1428" t="s">
        <v>15</v>
      </c>
      <c r="F1428" t="s">
        <v>16</v>
      </c>
      <c r="G1428" t="s">
        <v>17</v>
      </c>
      <c r="H1428" t="s">
        <v>33</v>
      </c>
      <c r="I1428" t="s">
        <v>18</v>
      </c>
      <c r="J1428" t="s">
        <v>48</v>
      </c>
      <c r="K1428">
        <v>66</v>
      </c>
      <c r="L1428" s="14">
        <v>67</v>
      </c>
      <c r="M1428" s="3" cm="1">
        <f t="array" ref="M1428">_xlfn.XLOOKUP(J1428,'US Export Rates'!$C$7:$S$7,_xlfn.XLOOKUP(Rateload!L1428,'US Export Rates'!$A$8:$A$159,'US Export Rates'!$C$8:$S$159,0,0),0,0)</f>
        <v>348.4</v>
      </c>
      <c r="N1428" t="s">
        <v>19</v>
      </c>
      <c r="O1428" t="s">
        <v>59</v>
      </c>
      <c r="P1428" t="s">
        <v>17</v>
      </c>
      <c r="Q1428" t="str">
        <f t="shared" si="22"/>
        <v>('DHL','1/1/2025','1/1/2026','11706','Export','US','NULL','Express','Non-Document','J','66','67',348.4,'Flat','Dell_DHL2025Rates',NULL),</v>
      </c>
    </row>
    <row r="1429" spans="1:17" x14ac:dyDescent="0.3">
      <c r="A1429" t="s">
        <v>14</v>
      </c>
      <c r="B1429" s="1" t="s">
        <v>57</v>
      </c>
      <c r="C1429" s="1" t="s">
        <v>58</v>
      </c>
      <c r="D1429">
        <v>11706</v>
      </c>
      <c r="E1429" t="s">
        <v>15</v>
      </c>
      <c r="F1429" t="s">
        <v>16</v>
      </c>
      <c r="G1429" t="s">
        <v>17</v>
      </c>
      <c r="H1429" t="s">
        <v>33</v>
      </c>
      <c r="I1429" t="s">
        <v>18</v>
      </c>
      <c r="J1429" t="s">
        <v>48</v>
      </c>
      <c r="K1429">
        <v>67</v>
      </c>
      <c r="L1429" s="14">
        <v>68</v>
      </c>
      <c r="M1429" s="3" cm="1">
        <f t="array" ref="M1429">_xlfn.XLOOKUP(J1429,'US Export Rates'!$C$7:$S$7,_xlfn.XLOOKUP(Rateload!L1429,'US Export Rates'!$A$8:$A$159,'US Export Rates'!$C$8:$S$159,0,0),0,0)</f>
        <v>353.2</v>
      </c>
      <c r="N1429" t="s">
        <v>19</v>
      </c>
      <c r="O1429" t="s">
        <v>59</v>
      </c>
      <c r="P1429" t="s">
        <v>17</v>
      </c>
      <c r="Q1429" t="str">
        <f t="shared" si="22"/>
        <v>('DHL','1/1/2025','1/1/2026','11706','Export','US','NULL','Express','Non-Document','J','67','68',353.2,'Flat','Dell_DHL2025Rates',NULL),</v>
      </c>
    </row>
    <row r="1430" spans="1:17" x14ac:dyDescent="0.3">
      <c r="A1430" t="s">
        <v>14</v>
      </c>
      <c r="B1430" s="1" t="s">
        <v>57</v>
      </c>
      <c r="C1430" s="1" t="s">
        <v>58</v>
      </c>
      <c r="D1430">
        <v>11706</v>
      </c>
      <c r="E1430" t="s">
        <v>15</v>
      </c>
      <c r="F1430" t="s">
        <v>16</v>
      </c>
      <c r="G1430" t="s">
        <v>17</v>
      </c>
      <c r="H1430" t="s">
        <v>33</v>
      </c>
      <c r="I1430" t="s">
        <v>18</v>
      </c>
      <c r="J1430" t="s">
        <v>48</v>
      </c>
      <c r="K1430">
        <v>68</v>
      </c>
      <c r="L1430" s="14">
        <v>69</v>
      </c>
      <c r="M1430" s="3" cm="1">
        <f t="array" ref="M1430">_xlfn.XLOOKUP(J1430,'US Export Rates'!$C$7:$S$7,_xlfn.XLOOKUP(Rateload!L1430,'US Export Rates'!$A$8:$A$159,'US Export Rates'!$C$8:$S$159,0,0),0,0)</f>
        <v>358</v>
      </c>
      <c r="N1430" t="s">
        <v>19</v>
      </c>
      <c r="O1430" t="s">
        <v>59</v>
      </c>
      <c r="P1430" t="s">
        <v>17</v>
      </c>
      <c r="Q1430" t="str">
        <f t="shared" si="22"/>
        <v>('DHL','1/1/2025','1/1/2026','11706','Export','US','NULL','Express','Non-Document','J','68','69',358,'Flat','Dell_DHL2025Rates',NULL),</v>
      </c>
    </row>
    <row r="1431" spans="1:17" x14ac:dyDescent="0.3">
      <c r="A1431" t="s">
        <v>14</v>
      </c>
      <c r="B1431" s="1" t="s">
        <v>57</v>
      </c>
      <c r="C1431" s="1" t="s">
        <v>58</v>
      </c>
      <c r="D1431">
        <v>11706</v>
      </c>
      <c r="E1431" t="s">
        <v>15</v>
      </c>
      <c r="F1431" t="s">
        <v>16</v>
      </c>
      <c r="G1431" t="s">
        <v>17</v>
      </c>
      <c r="H1431" t="s">
        <v>33</v>
      </c>
      <c r="I1431" t="s">
        <v>18</v>
      </c>
      <c r="J1431" t="s">
        <v>48</v>
      </c>
      <c r="K1431">
        <v>69</v>
      </c>
      <c r="L1431" s="14">
        <v>70</v>
      </c>
      <c r="M1431" s="3" cm="1">
        <f t="array" ref="M1431">_xlfn.XLOOKUP(J1431,'US Export Rates'!$C$7:$S$7,_xlfn.XLOOKUP(Rateload!L1431,'US Export Rates'!$A$8:$A$159,'US Export Rates'!$C$8:$S$159,0,0),0,0)</f>
        <v>362.8</v>
      </c>
      <c r="N1431" t="s">
        <v>19</v>
      </c>
      <c r="O1431" t="s">
        <v>59</v>
      </c>
      <c r="P1431" t="s">
        <v>17</v>
      </c>
      <c r="Q1431" t="str">
        <f t="shared" si="22"/>
        <v>('DHL','1/1/2025','1/1/2026','11706','Export','US','NULL','Express','Non-Document','J','69','70',362.8,'Flat','Dell_DHL2025Rates',NULL),</v>
      </c>
    </row>
    <row r="1432" spans="1:17" x14ac:dyDescent="0.3">
      <c r="A1432" t="s">
        <v>14</v>
      </c>
      <c r="B1432" s="1" t="s">
        <v>57</v>
      </c>
      <c r="C1432" s="1" t="s">
        <v>58</v>
      </c>
      <c r="D1432">
        <v>11706</v>
      </c>
      <c r="E1432" t="s">
        <v>15</v>
      </c>
      <c r="F1432" t="s">
        <v>16</v>
      </c>
      <c r="G1432" t="s">
        <v>17</v>
      </c>
      <c r="H1432" t="s">
        <v>33</v>
      </c>
      <c r="I1432" t="s">
        <v>18</v>
      </c>
      <c r="J1432" t="s">
        <v>48</v>
      </c>
      <c r="K1432">
        <v>70</v>
      </c>
      <c r="L1432" s="14">
        <v>71</v>
      </c>
      <c r="M1432" s="3" cm="1">
        <f t="array" ref="M1432">_xlfn.XLOOKUP(J1432,'US Export Rates'!$C$7:$S$7,_xlfn.XLOOKUP(Rateload!L1432,'US Export Rates'!$A$8:$A$159,'US Export Rates'!$C$8:$S$159,0,0),0,0)</f>
        <v>365.88</v>
      </c>
      <c r="N1432" t="s">
        <v>19</v>
      </c>
      <c r="O1432" t="s">
        <v>59</v>
      </c>
      <c r="P1432" t="s">
        <v>17</v>
      </c>
      <c r="Q1432" t="str">
        <f t="shared" si="22"/>
        <v>('DHL','1/1/2025','1/1/2026','11706','Export','US','NULL','Express','Non-Document','J','70','71',365.88,'Flat','Dell_DHL2025Rates',NULL),</v>
      </c>
    </row>
    <row r="1433" spans="1:17" x14ac:dyDescent="0.3">
      <c r="A1433" t="s">
        <v>14</v>
      </c>
      <c r="B1433" s="1" t="s">
        <v>57</v>
      </c>
      <c r="C1433" s="1" t="s">
        <v>58</v>
      </c>
      <c r="D1433">
        <v>11706</v>
      </c>
      <c r="E1433" t="s">
        <v>15</v>
      </c>
      <c r="F1433" t="s">
        <v>16</v>
      </c>
      <c r="G1433" t="s">
        <v>17</v>
      </c>
      <c r="H1433" t="s">
        <v>33</v>
      </c>
      <c r="I1433" t="s">
        <v>18</v>
      </c>
      <c r="J1433" t="s">
        <v>48</v>
      </c>
      <c r="K1433">
        <v>71</v>
      </c>
      <c r="L1433" s="14">
        <v>72</v>
      </c>
      <c r="M1433" s="3" cm="1">
        <f t="array" ref="M1433">_xlfn.XLOOKUP(J1433,'US Export Rates'!$C$7:$S$7,_xlfn.XLOOKUP(Rateload!L1433,'US Export Rates'!$A$8:$A$159,'US Export Rates'!$C$8:$S$159,0,0),0,0)</f>
        <v>368.96</v>
      </c>
      <c r="N1433" t="s">
        <v>19</v>
      </c>
      <c r="O1433" t="s">
        <v>59</v>
      </c>
      <c r="P1433" t="s">
        <v>17</v>
      </c>
      <c r="Q1433" t="str">
        <f t="shared" si="22"/>
        <v>('DHL','1/1/2025','1/1/2026','11706','Export','US','NULL','Express','Non-Document','J','71','72',368.96,'Flat','Dell_DHL2025Rates',NULL),</v>
      </c>
    </row>
    <row r="1434" spans="1:17" x14ac:dyDescent="0.3">
      <c r="A1434" t="s">
        <v>14</v>
      </c>
      <c r="B1434" s="1" t="s">
        <v>57</v>
      </c>
      <c r="C1434" s="1" t="s">
        <v>58</v>
      </c>
      <c r="D1434">
        <v>11706</v>
      </c>
      <c r="E1434" t="s">
        <v>15</v>
      </c>
      <c r="F1434" t="s">
        <v>16</v>
      </c>
      <c r="G1434" t="s">
        <v>17</v>
      </c>
      <c r="H1434" t="s">
        <v>33</v>
      </c>
      <c r="I1434" t="s">
        <v>18</v>
      </c>
      <c r="J1434" t="s">
        <v>48</v>
      </c>
      <c r="K1434">
        <v>72</v>
      </c>
      <c r="L1434" s="14">
        <v>73</v>
      </c>
      <c r="M1434" s="3" cm="1">
        <f t="array" ref="M1434">_xlfn.XLOOKUP(J1434,'US Export Rates'!$C$7:$S$7,_xlfn.XLOOKUP(Rateload!L1434,'US Export Rates'!$A$8:$A$159,'US Export Rates'!$C$8:$S$159,0,0),0,0)</f>
        <v>372.04</v>
      </c>
      <c r="N1434" t="s">
        <v>19</v>
      </c>
      <c r="O1434" t="s">
        <v>59</v>
      </c>
      <c r="P1434" t="s">
        <v>17</v>
      </c>
      <c r="Q1434" t="str">
        <f t="shared" si="22"/>
        <v>('DHL','1/1/2025','1/1/2026','11706','Export','US','NULL','Express','Non-Document','J','72','73',372.04,'Flat','Dell_DHL2025Rates',NULL),</v>
      </c>
    </row>
    <row r="1435" spans="1:17" x14ac:dyDescent="0.3">
      <c r="A1435" t="s">
        <v>14</v>
      </c>
      <c r="B1435" s="1" t="s">
        <v>57</v>
      </c>
      <c r="C1435" s="1" t="s">
        <v>58</v>
      </c>
      <c r="D1435">
        <v>11706</v>
      </c>
      <c r="E1435" t="s">
        <v>15</v>
      </c>
      <c r="F1435" t="s">
        <v>16</v>
      </c>
      <c r="G1435" t="s">
        <v>17</v>
      </c>
      <c r="H1435" t="s">
        <v>33</v>
      </c>
      <c r="I1435" t="s">
        <v>18</v>
      </c>
      <c r="J1435" t="s">
        <v>48</v>
      </c>
      <c r="K1435">
        <v>73</v>
      </c>
      <c r="L1435" s="14">
        <v>74</v>
      </c>
      <c r="M1435" s="3" cm="1">
        <f t="array" ref="M1435">_xlfn.XLOOKUP(J1435,'US Export Rates'!$C$7:$S$7,_xlfn.XLOOKUP(Rateload!L1435,'US Export Rates'!$A$8:$A$159,'US Export Rates'!$C$8:$S$159,0,0),0,0)</f>
        <v>375.12</v>
      </c>
      <c r="N1435" t="s">
        <v>19</v>
      </c>
      <c r="O1435" t="s">
        <v>59</v>
      </c>
      <c r="P1435" t="s">
        <v>17</v>
      </c>
      <c r="Q1435" t="str">
        <f t="shared" si="22"/>
        <v>('DHL','1/1/2025','1/1/2026','11706','Export','US','NULL','Express','Non-Document','J','73','74',375.12,'Flat','Dell_DHL2025Rates',NULL),</v>
      </c>
    </row>
    <row r="1436" spans="1:17" x14ac:dyDescent="0.3">
      <c r="A1436" t="s">
        <v>14</v>
      </c>
      <c r="B1436" s="1" t="s">
        <v>57</v>
      </c>
      <c r="C1436" s="1" t="s">
        <v>58</v>
      </c>
      <c r="D1436">
        <v>11706</v>
      </c>
      <c r="E1436" t="s">
        <v>15</v>
      </c>
      <c r="F1436" t="s">
        <v>16</v>
      </c>
      <c r="G1436" t="s">
        <v>17</v>
      </c>
      <c r="H1436" t="s">
        <v>33</v>
      </c>
      <c r="I1436" t="s">
        <v>18</v>
      </c>
      <c r="J1436" t="s">
        <v>48</v>
      </c>
      <c r="K1436">
        <v>74</v>
      </c>
      <c r="L1436" s="14">
        <v>75</v>
      </c>
      <c r="M1436" s="3" cm="1">
        <f t="array" ref="M1436">_xlfn.XLOOKUP(J1436,'US Export Rates'!$C$7:$S$7,_xlfn.XLOOKUP(Rateload!L1436,'US Export Rates'!$A$8:$A$159,'US Export Rates'!$C$8:$S$159,0,0),0,0)</f>
        <v>378.2</v>
      </c>
      <c r="N1436" t="s">
        <v>19</v>
      </c>
      <c r="O1436" t="s">
        <v>59</v>
      </c>
      <c r="P1436" t="s">
        <v>17</v>
      </c>
      <c r="Q1436" t="str">
        <f t="shared" si="22"/>
        <v>('DHL','1/1/2025','1/1/2026','11706','Export','US','NULL','Express','Non-Document','J','74','75',378.2,'Flat','Dell_DHL2025Rates',NULL),</v>
      </c>
    </row>
    <row r="1437" spans="1:17" x14ac:dyDescent="0.3">
      <c r="A1437" t="s">
        <v>14</v>
      </c>
      <c r="B1437" s="1" t="s">
        <v>57</v>
      </c>
      <c r="C1437" s="1" t="s">
        <v>58</v>
      </c>
      <c r="D1437">
        <v>11706</v>
      </c>
      <c r="E1437" t="s">
        <v>15</v>
      </c>
      <c r="F1437" t="s">
        <v>16</v>
      </c>
      <c r="G1437" t="s">
        <v>17</v>
      </c>
      <c r="H1437" t="s">
        <v>33</v>
      </c>
      <c r="I1437" t="s">
        <v>18</v>
      </c>
      <c r="J1437" t="s">
        <v>48</v>
      </c>
      <c r="K1437">
        <v>75</v>
      </c>
      <c r="L1437" s="14">
        <v>76</v>
      </c>
      <c r="M1437" s="3" cm="1">
        <f t="array" ref="M1437">_xlfn.XLOOKUP(J1437,'US Export Rates'!$C$7:$S$7,_xlfn.XLOOKUP(Rateload!L1437,'US Export Rates'!$A$8:$A$159,'US Export Rates'!$C$8:$S$159,0,0),0,0)</f>
        <v>381.28</v>
      </c>
      <c r="N1437" t="s">
        <v>19</v>
      </c>
      <c r="O1437" t="s">
        <v>59</v>
      </c>
      <c r="P1437" t="s">
        <v>17</v>
      </c>
      <c r="Q1437" t="str">
        <f t="shared" si="22"/>
        <v>('DHL','1/1/2025','1/1/2026','11706','Export','US','NULL','Express','Non-Document','J','75','76',381.28,'Flat','Dell_DHL2025Rates',NULL),</v>
      </c>
    </row>
    <row r="1438" spans="1:17" x14ac:dyDescent="0.3">
      <c r="A1438" t="s">
        <v>14</v>
      </c>
      <c r="B1438" s="1" t="s">
        <v>57</v>
      </c>
      <c r="C1438" s="1" t="s">
        <v>58</v>
      </c>
      <c r="D1438">
        <v>11706</v>
      </c>
      <c r="E1438" t="s">
        <v>15</v>
      </c>
      <c r="F1438" t="s">
        <v>16</v>
      </c>
      <c r="G1438" t="s">
        <v>17</v>
      </c>
      <c r="H1438" t="s">
        <v>33</v>
      </c>
      <c r="I1438" t="s">
        <v>18</v>
      </c>
      <c r="J1438" t="s">
        <v>48</v>
      </c>
      <c r="K1438">
        <v>76</v>
      </c>
      <c r="L1438" s="14">
        <v>77</v>
      </c>
      <c r="M1438" s="3" cm="1">
        <f t="array" ref="M1438">_xlfn.XLOOKUP(J1438,'US Export Rates'!$C$7:$S$7,_xlfn.XLOOKUP(Rateload!L1438,'US Export Rates'!$A$8:$A$159,'US Export Rates'!$C$8:$S$159,0,0),0,0)</f>
        <v>384.36</v>
      </c>
      <c r="N1438" t="s">
        <v>19</v>
      </c>
      <c r="O1438" t="s">
        <v>59</v>
      </c>
      <c r="P1438" t="s">
        <v>17</v>
      </c>
      <c r="Q1438" t="str">
        <f t="shared" si="22"/>
        <v>('DHL','1/1/2025','1/1/2026','11706','Export','US','NULL','Express','Non-Document','J','76','77',384.36,'Flat','Dell_DHL2025Rates',NULL),</v>
      </c>
    </row>
    <row r="1439" spans="1:17" x14ac:dyDescent="0.3">
      <c r="A1439" t="s">
        <v>14</v>
      </c>
      <c r="B1439" s="1" t="s">
        <v>57</v>
      </c>
      <c r="C1439" s="1" t="s">
        <v>58</v>
      </c>
      <c r="D1439">
        <v>11706</v>
      </c>
      <c r="E1439" t="s">
        <v>15</v>
      </c>
      <c r="F1439" t="s">
        <v>16</v>
      </c>
      <c r="G1439" t="s">
        <v>17</v>
      </c>
      <c r="H1439" t="s">
        <v>33</v>
      </c>
      <c r="I1439" t="s">
        <v>18</v>
      </c>
      <c r="J1439" t="s">
        <v>48</v>
      </c>
      <c r="K1439">
        <v>77</v>
      </c>
      <c r="L1439" s="14">
        <v>78</v>
      </c>
      <c r="M1439" s="3" cm="1">
        <f t="array" ref="M1439">_xlfn.XLOOKUP(J1439,'US Export Rates'!$C$7:$S$7,_xlfn.XLOOKUP(Rateload!L1439,'US Export Rates'!$A$8:$A$159,'US Export Rates'!$C$8:$S$159,0,0),0,0)</f>
        <v>387.44</v>
      </c>
      <c r="N1439" t="s">
        <v>19</v>
      </c>
      <c r="O1439" t="s">
        <v>59</v>
      </c>
      <c r="P1439" t="s">
        <v>17</v>
      </c>
      <c r="Q1439" t="str">
        <f t="shared" si="22"/>
        <v>('DHL','1/1/2025','1/1/2026','11706','Export','US','NULL','Express','Non-Document','J','77','78',387.44,'Flat','Dell_DHL2025Rates',NULL),</v>
      </c>
    </row>
    <row r="1440" spans="1:17" x14ac:dyDescent="0.3">
      <c r="A1440" t="s">
        <v>14</v>
      </c>
      <c r="B1440" s="1" t="s">
        <v>57</v>
      </c>
      <c r="C1440" s="1" t="s">
        <v>58</v>
      </c>
      <c r="D1440">
        <v>11706</v>
      </c>
      <c r="E1440" t="s">
        <v>15</v>
      </c>
      <c r="F1440" t="s">
        <v>16</v>
      </c>
      <c r="G1440" t="s">
        <v>17</v>
      </c>
      <c r="H1440" t="s">
        <v>33</v>
      </c>
      <c r="I1440" t="s">
        <v>18</v>
      </c>
      <c r="J1440" t="s">
        <v>48</v>
      </c>
      <c r="K1440">
        <v>78</v>
      </c>
      <c r="L1440" s="14">
        <v>79</v>
      </c>
      <c r="M1440" s="3" cm="1">
        <f t="array" ref="M1440">_xlfn.XLOOKUP(J1440,'US Export Rates'!$C$7:$S$7,_xlfn.XLOOKUP(Rateload!L1440,'US Export Rates'!$A$8:$A$159,'US Export Rates'!$C$8:$S$159,0,0),0,0)</f>
        <v>390.52</v>
      </c>
      <c r="N1440" t="s">
        <v>19</v>
      </c>
      <c r="O1440" t="s">
        <v>59</v>
      </c>
      <c r="P1440" t="s">
        <v>17</v>
      </c>
      <c r="Q1440" t="str">
        <f t="shared" si="22"/>
        <v>('DHL','1/1/2025','1/1/2026','11706','Export','US','NULL','Express','Non-Document','J','78','79',390.52,'Flat','Dell_DHL2025Rates',NULL),</v>
      </c>
    </row>
    <row r="1441" spans="1:17" x14ac:dyDescent="0.3">
      <c r="A1441" t="s">
        <v>14</v>
      </c>
      <c r="B1441" s="1" t="s">
        <v>57</v>
      </c>
      <c r="C1441" s="1" t="s">
        <v>58</v>
      </c>
      <c r="D1441">
        <v>11706</v>
      </c>
      <c r="E1441" t="s">
        <v>15</v>
      </c>
      <c r="F1441" t="s">
        <v>16</v>
      </c>
      <c r="G1441" t="s">
        <v>17</v>
      </c>
      <c r="H1441" t="s">
        <v>33</v>
      </c>
      <c r="I1441" t="s">
        <v>18</v>
      </c>
      <c r="J1441" t="s">
        <v>48</v>
      </c>
      <c r="K1441">
        <v>79</v>
      </c>
      <c r="L1441" s="14">
        <v>80</v>
      </c>
      <c r="M1441" s="3" cm="1">
        <f t="array" ref="M1441">_xlfn.XLOOKUP(J1441,'US Export Rates'!$C$7:$S$7,_xlfn.XLOOKUP(Rateload!L1441,'US Export Rates'!$A$8:$A$159,'US Export Rates'!$C$8:$S$159,0,0),0,0)</f>
        <v>393.6</v>
      </c>
      <c r="N1441" t="s">
        <v>19</v>
      </c>
      <c r="O1441" t="s">
        <v>59</v>
      </c>
      <c r="P1441" t="s">
        <v>17</v>
      </c>
      <c r="Q1441" t="str">
        <f t="shared" si="22"/>
        <v>('DHL','1/1/2025','1/1/2026','11706','Export','US','NULL','Express','Non-Document','J','79','80',393.6,'Flat','Dell_DHL2025Rates',NULL),</v>
      </c>
    </row>
    <row r="1442" spans="1:17" x14ac:dyDescent="0.3">
      <c r="A1442" t="s">
        <v>14</v>
      </c>
      <c r="B1442" s="1" t="s">
        <v>57</v>
      </c>
      <c r="C1442" s="1" t="s">
        <v>58</v>
      </c>
      <c r="D1442">
        <v>11706</v>
      </c>
      <c r="E1442" t="s">
        <v>15</v>
      </c>
      <c r="F1442" t="s">
        <v>16</v>
      </c>
      <c r="G1442" t="s">
        <v>17</v>
      </c>
      <c r="H1442" t="s">
        <v>33</v>
      </c>
      <c r="I1442" t="s">
        <v>18</v>
      </c>
      <c r="J1442" t="s">
        <v>48</v>
      </c>
      <c r="K1442">
        <v>80</v>
      </c>
      <c r="L1442" s="14">
        <v>81</v>
      </c>
      <c r="M1442" s="3" cm="1">
        <f t="array" ref="M1442">_xlfn.XLOOKUP(J1442,'US Export Rates'!$C$7:$S$7,_xlfn.XLOOKUP(Rateload!L1442,'US Export Rates'!$A$8:$A$159,'US Export Rates'!$C$8:$S$159,0,0),0,0)</f>
        <v>396.68</v>
      </c>
      <c r="N1442" t="s">
        <v>19</v>
      </c>
      <c r="O1442" t="s">
        <v>59</v>
      </c>
      <c r="P1442" t="s">
        <v>17</v>
      </c>
      <c r="Q1442" t="str">
        <f t="shared" si="22"/>
        <v>('DHL','1/1/2025','1/1/2026','11706','Export','US','NULL','Express','Non-Document','J','80','81',396.68,'Flat','Dell_DHL2025Rates',NULL),</v>
      </c>
    </row>
    <row r="1443" spans="1:17" x14ac:dyDescent="0.3">
      <c r="A1443" t="s">
        <v>14</v>
      </c>
      <c r="B1443" s="1" t="s">
        <v>57</v>
      </c>
      <c r="C1443" s="1" t="s">
        <v>58</v>
      </c>
      <c r="D1443">
        <v>11706</v>
      </c>
      <c r="E1443" t="s">
        <v>15</v>
      </c>
      <c r="F1443" t="s">
        <v>16</v>
      </c>
      <c r="G1443" t="s">
        <v>17</v>
      </c>
      <c r="H1443" t="s">
        <v>33</v>
      </c>
      <c r="I1443" t="s">
        <v>18</v>
      </c>
      <c r="J1443" t="s">
        <v>48</v>
      </c>
      <c r="K1443">
        <v>81</v>
      </c>
      <c r="L1443" s="14">
        <v>82</v>
      </c>
      <c r="M1443" s="3" cm="1">
        <f t="array" ref="M1443">_xlfn.XLOOKUP(J1443,'US Export Rates'!$C$7:$S$7,_xlfn.XLOOKUP(Rateload!L1443,'US Export Rates'!$A$8:$A$159,'US Export Rates'!$C$8:$S$159,0,0),0,0)</f>
        <v>399.76</v>
      </c>
      <c r="N1443" t="s">
        <v>19</v>
      </c>
      <c r="O1443" t="s">
        <v>59</v>
      </c>
      <c r="P1443" t="s">
        <v>17</v>
      </c>
      <c r="Q1443" t="str">
        <f t="shared" si="22"/>
        <v>('DHL','1/1/2025','1/1/2026','11706','Export','US','NULL','Express','Non-Document','J','81','82',399.76,'Flat','Dell_DHL2025Rates',NULL),</v>
      </c>
    </row>
    <row r="1444" spans="1:17" x14ac:dyDescent="0.3">
      <c r="A1444" t="s">
        <v>14</v>
      </c>
      <c r="B1444" s="1" t="s">
        <v>57</v>
      </c>
      <c r="C1444" s="1" t="s">
        <v>58</v>
      </c>
      <c r="D1444">
        <v>11706</v>
      </c>
      <c r="E1444" t="s">
        <v>15</v>
      </c>
      <c r="F1444" t="s">
        <v>16</v>
      </c>
      <c r="G1444" t="s">
        <v>17</v>
      </c>
      <c r="H1444" t="s">
        <v>33</v>
      </c>
      <c r="I1444" t="s">
        <v>18</v>
      </c>
      <c r="J1444" t="s">
        <v>48</v>
      </c>
      <c r="K1444">
        <v>82</v>
      </c>
      <c r="L1444" s="14">
        <v>83</v>
      </c>
      <c r="M1444" s="3" cm="1">
        <f t="array" ref="M1444">_xlfn.XLOOKUP(J1444,'US Export Rates'!$C$7:$S$7,_xlfn.XLOOKUP(Rateload!L1444,'US Export Rates'!$A$8:$A$159,'US Export Rates'!$C$8:$S$159,0,0),0,0)</f>
        <v>402.84</v>
      </c>
      <c r="N1444" t="s">
        <v>19</v>
      </c>
      <c r="O1444" t="s">
        <v>59</v>
      </c>
      <c r="P1444" t="s">
        <v>17</v>
      </c>
      <c r="Q1444" t="str">
        <f t="shared" si="22"/>
        <v>('DHL','1/1/2025','1/1/2026','11706','Export','US','NULL','Express','Non-Document','J','82','83',402.84,'Flat','Dell_DHL2025Rates',NULL),</v>
      </c>
    </row>
    <row r="1445" spans="1:17" x14ac:dyDescent="0.3">
      <c r="A1445" t="s">
        <v>14</v>
      </c>
      <c r="B1445" s="1" t="s">
        <v>57</v>
      </c>
      <c r="C1445" s="1" t="s">
        <v>58</v>
      </c>
      <c r="D1445">
        <v>11706</v>
      </c>
      <c r="E1445" t="s">
        <v>15</v>
      </c>
      <c r="F1445" t="s">
        <v>16</v>
      </c>
      <c r="G1445" t="s">
        <v>17</v>
      </c>
      <c r="H1445" t="s">
        <v>33</v>
      </c>
      <c r="I1445" t="s">
        <v>18</v>
      </c>
      <c r="J1445" t="s">
        <v>48</v>
      </c>
      <c r="K1445">
        <v>83</v>
      </c>
      <c r="L1445" s="14">
        <v>84</v>
      </c>
      <c r="M1445" s="3" cm="1">
        <f t="array" ref="M1445">_xlfn.XLOOKUP(J1445,'US Export Rates'!$C$7:$S$7,_xlfn.XLOOKUP(Rateload!L1445,'US Export Rates'!$A$8:$A$159,'US Export Rates'!$C$8:$S$159,0,0),0,0)</f>
        <v>405.92</v>
      </c>
      <c r="N1445" t="s">
        <v>19</v>
      </c>
      <c r="O1445" t="s">
        <v>59</v>
      </c>
      <c r="P1445" t="s">
        <v>17</v>
      </c>
      <c r="Q1445" t="str">
        <f t="shared" si="22"/>
        <v>('DHL','1/1/2025','1/1/2026','11706','Export','US','NULL','Express','Non-Document','J','83','84',405.92,'Flat','Dell_DHL2025Rates',NULL),</v>
      </c>
    </row>
    <row r="1446" spans="1:17" x14ac:dyDescent="0.3">
      <c r="A1446" t="s">
        <v>14</v>
      </c>
      <c r="B1446" s="1" t="s">
        <v>57</v>
      </c>
      <c r="C1446" s="1" t="s">
        <v>58</v>
      </c>
      <c r="D1446">
        <v>11706</v>
      </c>
      <c r="E1446" t="s">
        <v>15</v>
      </c>
      <c r="F1446" t="s">
        <v>16</v>
      </c>
      <c r="G1446" t="s">
        <v>17</v>
      </c>
      <c r="H1446" t="s">
        <v>33</v>
      </c>
      <c r="I1446" t="s">
        <v>18</v>
      </c>
      <c r="J1446" t="s">
        <v>48</v>
      </c>
      <c r="K1446">
        <v>84</v>
      </c>
      <c r="L1446" s="14">
        <v>85</v>
      </c>
      <c r="M1446" s="3" cm="1">
        <f t="array" ref="M1446">_xlfn.XLOOKUP(J1446,'US Export Rates'!$C$7:$S$7,_xlfn.XLOOKUP(Rateload!L1446,'US Export Rates'!$A$8:$A$159,'US Export Rates'!$C$8:$S$159,0,0),0,0)</f>
        <v>409</v>
      </c>
      <c r="N1446" t="s">
        <v>19</v>
      </c>
      <c r="O1446" t="s">
        <v>59</v>
      </c>
      <c r="P1446" t="s">
        <v>17</v>
      </c>
      <c r="Q1446" t="str">
        <f t="shared" si="22"/>
        <v>('DHL','1/1/2025','1/1/2026','11706','Export','US','NULL','Express','Non-Document','J','84','85',409,'Flat','Dell_DHL2025Rates',NULL),</v>
      </c>
    </row>
    <row r="1447" spans="1:17" x14ac:dyDescent="0.3">
      <c r="A1447" t="s">
        <v>14</v>
      </c>
      <c r="B1447" s="1" t="s">
        <v>57</v>
      </c>
      <c r="C1447" s="1" t="s">
        <v>58</v>
      </c>
      <c r="D1447">
        <v>11706</v>
      </c>
      <c r="E1447" t="s">
        <v>15</v>
      </c>
      <c r="F1447" t="s">
        <v>16</v>
      </c>
      <c r="G1447" t="s">
        <v>17</v>
      </c>
      <c r="H1447" t="s">
        <v>33</v>
      </c>
      <c r="I1447" t="s">
        <v>18</v>
      </c>
      <c r="J1447" t="s">
        <v>48</v>
      </c>
      <c r="K1447">
        <v>85</v>
      </c>
      <c r="L1447" s="14">
        <v>86</v>
      </c>
      <c r="M1447" s="3" cm="1">
        <f t="array" ref="M1447">_xlfn.XLOOKUP(J1447,'US Export Rates'!$C$7:$S$7,_xlfn.XLOOKUP(Rateload!L1447,'US Export Rates'!$A$8:$A$159,'US Export Rates'!$C$8:$S$159,0,0),0,0)</f>
        <v>412.08</v>
      </c>
      <c r="N1447" t="s">
        <v>19</v>
      </c>
      <c r="O1447" t="s">
        <v>59</v>
      </c>
      <c r="P1447" t="s">
        <v>17</v>
      </c>
      <c r="Q1447" t="str">
        <f t="shared" si="22"/>
        <v>('DHL','1/1/2025','1/1/2026','11706','Export','US','NULL','Express','Non-Document','J','85','86',412.08,'Flat','Dell_DHL2025Rates',NULL),</v>
      </c>
    </row>
    <row r="1448" spans="1:17" x14ac:dyDescent="0.3">
      <c r="A1448" t="s">
        <v>14</v>
      </c>
      <c r="B1448" s="1" t="s">
        <v>57</v>
      </c>
      <c r="C1448" s="1" t="s">
        <v>58</v>
      </c>
      <c r="D1448">
        <v>11706</v>
      </c>
      <c r="E1448" t="s">
        <v>15</v>
      </c>
      <c r="F1448" t="s">
        <v>16</v>
      </c>
      <c r="G1448" t="s">
        <v>17</v>
      </c>
      <c r="H1448" t="s">
        <v>33</v>
      </c>
      <c r="I1448" t="s">
        <v>18</v>
      </c>
      <c r="J1448" t="s">
        <v>48</v>
      </c>
      <c r="K1448">
        <v>86</v>
      </c>
      <c r="L1448" s="14">
        <v>87</v>
      </c>
      <c r="M1448" s="3" cm="1">
        <f t="array" ref="M1448">_xlfn.XLOOKUP(J1448,'US Export Rates'!$C$7:$S$7,_xlfn.XLOOKUP(Rateload!L1448,'US Export Rates'!$A$8:$A$159,'US Export Rates'!$C$8:$S$159,0,0),0,0)</f>
        <v>415.16</v>
      </c>
      <c r="N1448" t="s">
        <v>19</v>
      </c>
      <c r="O1448" t="s">
        <v>59</v>
      </c>
      <c r="P1448" t="s">
        <v>17</v>
      </c>
      <c r="Q1448" t="str">
        <f t="shared" si="22"/>
        <v>('DHL','1/1/2025','1/1/2026','11706','Export','US','NULL','Express','Non-Document','J','86','87',415.16,'Flat','Dell_DHL2025Rates',NULL),</v>
      </c>
    </row>
    <row r="1449" spans="1:17" x14ac:dyDescent="0.3">
      <c r="A1449" t="s">
        <v>14</v>
      </c>
      <c r="B1449" s="1" t="s">
        <v>57</v>
      </c>
      <c r="C1449" s="1" t="s">
        <v>58</v>
      </c>
      <c r="D1449">
        <v>11706</v>
      </c>
      <c r="E1449" t="s">
        <v>15</v>
      </c>
      <c r="F1449" t="s">
        <v>16</v>
      </c>
      <c r="G1449" t="s">
        <v>17</v>
      </c>
      <c r="H1449" t="s">
        <v>33</v>
      </c>
      <c r="I1449" t="s">
        <v>18</v>
      </c>
      <c r="J1449" t="s">
        <v>48</v>
      </c>
      <c r="K1449">
        <v>87</v>
      </c>
      <c r="L1449" s="14">
        <v>88</v>
      </c>
      <c r="M1449" s="3" cm="1">
        <f t="array" ref="M1449">_xlfn.XLOOKUP(J1449,'US Export Rates'!$C$7:$S$7,_xlfn.XLOOKUP(Rateload!L1449,'US Export Rates'!$A$8:$A$159,'US Export Rates'!$C$8:$S$159,0,0),0,0)</f>
        <v>418.24</v>
      </c>
      <c r="N1449" t="s">
        <v>19</v>
      </c>
      <c r="O1449" t="s">
        <v>59</v>
      </c>
      <c r="P1449" t="s">
        <v>17</v>
      </c>
      <c r="Q1449" t="str">
        <f t="shared" si="22"/>
        <v>('DHL','1/1/2025','1/1/2026','11706','Export','US','NULL','Express','Non-Document','J','87','88',418.24,'Flat','Dell_DHL2025Rates',NULL),</v>
      </c>
    </row>
    <row r="1450" spans="1:17" x14ac:dyDescent="0.3">
      <c r="A1450" t="s">
        <v>14</v>
      </c>
      <c r="B1450" s="1" t="s">
        <v>57</v>
      </c>
      <c r="C1450" s="1" t="s">
        <v>58</v>
      </c>
      <c r="D1450">
        <v>11706</v>
      </c>
      <c r="E1450" t="s">
        <v>15</v>
      </c>
      <c r="F1450" t="s">
        <v>16</v>
      </c>
      <c r="G1450" t="s">
        <v>17</v>
      </c>
      <c r="H1450" t="s">
        <v>33</v>
      </c>
      <c r="I1450" t="s">
        <v>18</v>
      </c>
      <c r="J1450" t="s">
        <v>48</v>
      </c>
      <c r="K1450">
        <v>88</v>
      </c>
      <c r="L1450" s="14">
        <v>89</v>
      </c>
      <c r="M1450" s="3" cm="1">
        <f t="array" ref="M1450">_xlfn.XLOOKUP(J1450,'US Export Rates'!$C$7:$S$7,_xlfn.XLOOKUP(Rateload!L1450,'US Export Rates'!$A$8:$A$159,'US Export Rates'!$C$8:$S$159,0,0),0,0)</f>
        <v>421.32</v>
      </c>
      <c r="N1450" t="s">
        <v>19</v>
      </c>
      <c r="O1450" t="s">
        <v>59</v>
      </c>
      <c r="P1450" t="s">
        <v>17</v>
      </c>
      <c r="Q1450" t="str">
        <f t="shared" si="22"/>
        <v>('DHL','1/1/2025','1/1/2026','11706','Export','US','NULL','Express','Non-Document','J','88','89',421.32,'Flat','Dell_DHL2025Rates',NULL),</v>
      </c>
    </row>
    <row r="1451" spans="1:17" x14ac:dyDescent="0.3">
      <c r="A1451" t="s">
        <v>14</v>
      </c>
      <c r="B1451" s="1" t="s">
        <v>57</v>
      </c>
      <c r="C1451" s="1" t="s">
        <v>58</v>
      </c>
      <c r="D1451">
        <v>11706</v>
      </c>
      <c r="E1451" t="s">
        <v>15</v>
      </c>
      <c r="F1451" t="s">
        <v>16</v>
      </c>
      <c r="G1451" t="s">
        <v>17</v>
      </c>
      <c r="H1451" t="s">
        <v>33</v>
      </c>
      <c r="I1451" t="s">
        <v>18</v>
      </c>
      <c r="J1451" t="s">
        <v>48</v>
      </c>
      <c r="K1451">
        <v>89</v>
      </c>
      <c r="L1451" s="14">
        <v>90</v>
      </c>
      <c r="M1451" s="3" cm="1">
        <f t="array" ref="M1451">_xlfn.XLOOKUP(J1451,'US Export Rates'!$C$7:$S$7,_xlfn.XLOOKUP(Rateload!L1451,'US Export Rates'!$A$8:$A$159,'US Export Rates'!$C$8:$S$159,0,0),0,0)</f>
        <v>424.4</v>
      </c>
      <c r="N1451" t="s">
        <v>19</v>
      </c>
      <c r="O1451" t="s">
        <v>59</v>
      </c>
      <c r="P1451" t="s">
        <v>17</v>
      </c>
      <c r="Q1451" t="str">
        <f t="shared" si="22"/>
        <v>('DHL','1/1/2025','1/1/2026','11706','Export','US','NULL','Express','Non-Document','J','89','90',424.4,'Flat','Dell_DHL2025Rates',NULL),</v>
      </c>
    </row>
    <row r="1452" spans="1:17" x14ac:dyDescent="0.3">
      <c r="A1452" t="s">
        <v>14</v>
      </c>
      <c r="B1452" s="1" t="s">
        <v>57</v>
      </c>
      <c r="C1452" s="1" t="s">
        <v>58</v>
      </c>
      <c r="D1452">
        <v>11706</v>
      </c>
      <c r="E1452" t="s">
        <v>15</v>
      </c>
      <c r="F1452" t="s">
        <v>16</v>
      </c>
      <c r="G1452" t="s">
        <v>17</v>
      </c>
      <c r="H1452" t="s">
        <v>33</v>
      </c>
      <c r="I1452" t="s">
        <v>18</v>
      </c>
      <c r="J1452" t="s">
        <v>48</v>
      </c>
      <c r="K1452">
        <v>90</v>
      </c>
      <c r="L1452" s="14">
        <v>91</v>
      </c>
      <c r="M1452" s="3" cm="1">
        <f t="array" ref="M1452">_xlfn.XLOOKUP(J1452,'US Export Rates'!$C$7:$S$7,_xlfn.XLOOKUP(Rateload!L1452,'US Export Rates'!$A$8:$A$159,'US Export Rates'!$C$8:$S$159,0,0),0,0)</f>
        <v>427.48</v>
      </c>
      <c r="N1452" t="s">
        <v>19</v>
      </c>
      <c r="O1452" t="s">
        <v>59</v>
      </c>
      <c r="P1452" t="s">
        <v>17</v>
      </c>
      <c r="Q1452" t="str">
        <f t="shared" si="22"/>
        <v>('DHL','1/1/2025','1/1/2026','11706','Export','US','NULL','Express','Non-Document','J','90','91',427.48,'Flat','Dell_DHL2025Rates',NULL),</v>
      </c>
    </row>
    <row r="1453" spans="1:17" x14ac:dyDescent="0.3">
      <c r="A1453" t="s">
        <v>14</v>
      </c>
      <c r="B1453" s="1" t="s">
        <v>57</v>
      </c>
      <c r="C1453" s="1" t="s">
        <v>58</v>
      </c>
      <c r="D1453">
        <v>11706</v>
      </c>
      <c r="E1453" t="s">
        <v>15</v>
      </c>
      <c r="F1453" t="s">
        <v>16</v>
      </c>
      <c r="G1453" t="s">
        <v>17</v>
      </c>
      <c r="H1453" t="s">
        <v>33</v>
      </c>
      <c r="I1453" t="s">
        <v>18</v>
      </c>
      <c r="J1453" t="s">
        <v>48</v>
      </c>
      <c r="K1453">
        <v>91</v>
      </c>
      <c r="L1453" s="14">
        <v>92</v>
      </c>
      <c r="M1453" s="3" cm="1">
        <f t="array" ref="M1453">_xlfn.XLOOKUP(J1453,'US Export Rates'!$C$7:$S$7,_xlfn.XLOOKUP(Rateload!L1453,'US Export Rates'!$A$8:$A$159,'US Export Rates'!$C$8:$S$159,0,0),0,0)</f>
        <v>430.56</v>
      </c>
      <c r="N1453" t="s">
        <v>19</v>
      </c>
      <c r="O1453" t="s">
        <v>59</v>
      </c>
      <c r="P1453" t="s">
        <v>17</v>
      </c>
      <c r="Q1453" t="str">
        <f t="shared" si="22"/>
        <v>('DHL','1/1/2025','1/1/2026','11706','Export','US','NULL','Express','Non-Document','J','91','92',430.56,'Flat','Dell_DHL2025Rates',NULL),</v>
      </c>
    </row>
    <row r="1454" spans="1:17" x14ac:dyDescent="0.3">
      <c r="A1454" t="s">
        <v>14</v>
      </c>
      <c r="B1454" s="1" t="s">
        <v>57</v>
      </c>
      <c r="C1454" s="1" t="s">
        <v>58</v>
      </c>
      <c r="D1454">
        <v>11706</v>
      </c>
      <c r="E1454" t="s">
        <v>15</v>
      </c>
      <c r="F1454" t="s">
        <v>16</v>
      </c>
      <c r="G1454" t="s">
        <v>17</v>
      </c>
      <c r="H1454" t="s">
        <v>33</v>
      </c>
      <c r="I1454" t="s">
        <v>18</v>
      </c>
      <c r="J1454" t="s">
        <v>48</v>
      </c>
      <c r="K1454">
        <v>92</v>
      </c>
      <c r="L1454" s="14">
        <v>93</v>
      </c>
      <c r="M1454" s="3" cm="1">
        <f t="array" ref="M1454">_xlfn.XLOOKUP(J1454,'US Export Rates'!$C$7:$S$7,_xlfn.XLOOKUP(Rateload!L1454,'US Export Rates'!$A$8:$A$159,'US Export Rates'!$C$8:$S$159,0,0),0,0)</f>
        <v>433.64</v>
      </c>
      <c r="N1454" t="s">
        <v>19</v>
      </c>
      <c r="O1454" t="s">
        <v>59</v>
      </c>
      <c r="P1454" t="s">
        <v>17</v>
      </c>
      <c r="Q1454" t="str">
        <f t="shared" si="22"/>
        <v>('DHL','1/1/2025','1/1/2026','11706','Export','US','NULL','Express','Non-Document','J','92','93',433.64,'Flat','Dell_DHL2025Rates',NULL),</v>
      </c>
    </row>
    <row r="1455" spans="1:17" x14ac:dyDescent="0.3">
      <c r="A1455" t="s">
        <v>14</v>
      </c>
      <c r="B1455" s="1" t="s">
        <v>57</v>
      </c>
      <c r="C1455" s="1" t="s">
        <v>58</v>
      </c>
      <c r="D1455">
        <v>11706</v>
      </c>
      <c r="E1455" t="s">
        <v>15</v>
      </c>
      <c r="F1455" t="s">
        <v>16</v>
      </c>
      <c r="G1455" t="s">
        <v>17</v>
      </c>
      <c r="H1455" t="s">
        <v>33</v>
      </c>
      <c r="I1455" t="s">
        <v>18</v>
      </c>
      <c r="J1455" t="s">
        <v>48</v>
      </c>
      <c r="K1455">
        <v>93</v>
      </c>
      <c r="L1455" s="14">
        <v>94</v>
      </c>
      <c r="M1455" s="3" cm="1">
        <f t="array" ref="M1455">_xlfn.XLOOKUP(J1455,'US Export Rates'!$C$7:$S$7,_xlfn.XLOOKUP(Rateload!L1455,'US Export Rates'!$A$8:$A$159,'US Export Rates'!$C$8:$S$159,0,0),0,0)</f>
        <v>436.72</v>
      </c>
      <c r="N1455" t="s">
        <v>19</v>
      </c>
      <c r="O1455" t="s">
        <v>59</v>
      </c>
      <c r="P1455" t="s">
        <v>17</v>
      </c>
      <c r="Q1455" t="str">
        <f t="shared" si="22"/>
        <v>('DHL','1/1/2025','1/1/2026','11706','Export','US','NULL','Express','Non-Document','J','93','94',436.72,'Flat','Dell_DHL2025Rates',NULL),</v>
      </c>
    </row>
    <row r="1456" spans="1:17" x14ac:dyDescent="0.3">
      <c r="A1456" t="s">
        <v>14</v>
      </c>
      <c r="B1456" s="1" t="s">
        <v>57</v>
      </c>
      <c r="C1456" s="1" t="s">
        <v>58</v>
      </c>
      <c r="D1456">
        <v>11706</v>
      </c>
      <c r="E1456" t="s">
        <v>15</v>
      </c>
      <c r="F1456" t="s">
        <v>16</v>
      </c>
      <c r="G1456" t="s">
        <v>17</v>
      </c>
      <c r="H1456" t="s">
        <v>33</v>
      </c>
      <c r="I1456" t="s">
        <v>18</v>
      </c>
      <c r="J1456" t="s">
        <v>48</v>
      </c>
      <c r="K1456">
        <v>94</v>
      </c>
      <c r="L1456" s="14">
        <v>95</v>
      </c>
      <c r="M1456" s="3" cm="1">
        <f t="array" ref="M1456">_xlfn.XLOOKUP(J1456,'US Export Rates'!$C$7:$S$7,_xlfn.XLOOKUP(Rateload!L1456,'US Export Rates'!$A$8:$A$159,'US Export Rates'!$C$8:$S$159,0,0),0,0)</f>
        <v>439.8</v>
      </c>
      <c r="N1456" t="s">
        <v>19</v>
      </c>
      <c r="O1456" t="s">
        <v>59</v>
      </c>
      <c r="P1456" t="s">
        <v>17</v>
      </c>
      <c r="Q1456" t="str">
        <f t="shared" si="22"/>
        <v>('DHL','1/1/2025','1/1/2026','11706','Export','US','NULL','Express','Non-Document','J','94','95',439.8,'Flat','Dell_DHL2025Rates',NULL),</v>
      </c>
    </row>
    <row r="1457" spans="1:17" x14ac:dyDescent="0.3">
      <c r="A1457" t="s">
        <v>14</v>
      </c>
      <c r="B1457" s="1" t="s">
        <v>57</v>
      </c>
      <c r="C1457" s="1" t="s">
        <v>58</v>
      </c>
      <c r="D1457">
        <v>11706</v>
      </c>
      <c r="E1457" t="s">
        <v>15</v>
      </c>
      <c r="F1457" t="s">
        <v>16</v>
      </c>
      <c r="G1457" t="s">
        <v>17</v>
      </c>
      <c r="H1457" t="s">
        <v>33</v>
      </c>
      <c r="I1457" t="s">
        <v>18</v>
      </c>
      <c r="J1457" t="s">
        <v>48</v>
      </c>
      <c r="K1457">
        <v>95</v>
      </c>
      <c r="L1457" s="14">
        <v>96</v>
      </c>
      <c r="M1457" s="3" cm="1">
        <f t="array" ref="M1457">_xlfn.XLOOKUP(J1457,'US Export Rates'!$C$7:$S$7,_xlfn.XLOOKUP(Rateload!L1457,'US Export Rates'!$A$8:$A$159,'US Export Rates'!$C$8:$S$159,0,0),0,0)</f>
        <v>442.88</v>
      </c>
      <c r="N1457" t="s">
        <v>19</v>
      </c>
      <c r="O1457" t="s">
        <v>59</v>
      </c>
      <c r="P1457" t="s">
        <v>17</v>
      </c>
      <c r="Q1457" t="str">
        <f t="shared" si="22"/>
        <v>('DHL','1/1/2025','1/1/2026','11706','Export','US','NULL','Express','Non-Document','J','95','96',442.88,'Flat','Dell_DHL2025Rates',NULL),</v>
      </c>
    </row>
    <row r="1458" spans="1:17" x14ac:dyDescent="0.3">
      <c r="A1458" t="s">
        <v>14</v>
      </c>
      <c r="B1458" s="1" t="s">
        <v>57</v>
      </c>
      <c r="C1458" s="1" t="s">
        <v>58</v>
      </c>
      <c r="D1458">
        <v>11706</v>
      </c>
      <c r="E1458" t="s">
        <v>15</v>
      </c>
      <c r="F1458" t="s">
        <v>16</v>
      </c>
      <c r="G1458" t="s">
        <v>17</v>
      </c>
      <c r="H1458" t="s">
        <v>33</v>
      </c>
      <c r="I1458" t="s">
        <v>18</v>
      </c>
      <c r="J1458" t="s">
        <v>48</v>
      </c>
      <c r="K1458">
        <v>96</v>
      </c>
      <c r="L1458" s="14">
        <v>97</v>
      </c>
      <c r="M1458" s="3" cm="1">
        <f t="array" ref="M1458">_xlfn.XLOOKUP(J1458,'US Export Rates'!$C$7:$S$7,_xlfn.XLOOKUP(Rateload!L1458,'US Export Rates'!$A$8:$A$159,'US Export Rates'!$C$8:$S$159,0,0),0,0)</f>
        <v>445.96</v>
      </c>
      <c r="N1458" t="s">
        <v>19</v>
      </c>
      <c r="O1458" t="s">
        <v>59</v>
      </c>
      <c r="P1458" t="s">
        <v>17</v>
      </c>
      <c r="Q1458" t="str">
        <f t="shared" si="22"/>
        <v>('DHL','1/1/2025','1/1/2026','11706','Export','US','NULL','Express','Non-Document','J','96','97',445.96,'Flat','Dell_DHL2025Rates',NULL),</v>
      </c>
    </row>
    <row r="1459" spans="1:17" x14ac:dyDescent="0.3">
      <c r="A1459" t="s">
        <v>14</v>
      </c>
      <c r="B1459" s="1" t="s">
        <v>57</v>
      </c>
      <c r="C1459" s="1" t="s">
        <v>58</v>
      </c>
      <c r="D1459">
        <v>11706</v>
      </c>
      <c r="E1459" t="s">
        <v>15</v>
      </c>
      <c r="F1459" t="s">
        <v>16</v>
      </c>
      <c r="G1459" t="s">
        <v>17</v>
      </c>
      <c r="H1459" t="s">
        <v>33</v>
      </c>
      <c r="I1459" t="s">
        <v>18</v>
      </c>
      <c r="J1459" t="s">
        <v>48</v>
      </c>
      <c r="K1459">
        <v>97</v>
      </c>
      <c r="L1459" s="14">
        <v>98</v>
      </c>
      <c r="M1459" s="3" cm="1">
        <f t="array" ref="M1459">_xlfn.XLOOKUP(J1459,'US Export Rates'!$C$7:$S$7,_xlfn.XLOOKUP(Rateload!L1459,'US Export Rates'!$A$8:$A$159,'US Export Rates'!$C$8:$S$159,0,0),0,0)</f>
        <v>449.04</v>
      </c>
      <c r="N1459" t="s">
        <v>19</v>
      </c>
      <c r="O1459" t="s">
        <v>59</v>
      </c>
      <c r="P1459" t="s">
        <v>17</v>
      </c>
      <c r="Q1459" t="str">
        <f t="shared" si="22"/>
        <v>('DHL','1/1/2025','1/1/2026','11706','Export','US','NULL','Express','Non-Document','J','97','98',449.04,'Flat','Dell_DHL2025Rates',NULL),</v>
      </c>
    </row>
    <row r="1460" spans="1:17" x14ac:dyDescent="0.3">
      <c r="A1460" t="s">
        <v>14</v>
      </c>
      <c r="B1460" s="1" t="s">
        <v>57</v>
      </c>
      <c r="C1460" s="1" t="s">
        <v>58</v>
      </c>
      <c r="D1460">
        <v>11706</v>
      </c>
      <c r="E1460" t="s">
        <v>15</v>
      </c>
      <c r="F1460" t="s">
        <v>16</v>
      </c>
      <c r="G1460" t="s">
        <v>17</v>
      </c>
      <c r="H1460" t="s">
        <v>33</v>
      </c>
      <c r="I1460" t="s">
        <v>18</v>
      </c>
      <c r="J1460" t="s">
        <v>48</v>
      </c>
      <c r="K1460">
        <v>98</v>
      </c>
      <c r="L1460" s="14">
        <v>99</v>
      </c>
      <c r="M1460" s="3" cm="1">
        <f t="array" ref="M1460">_xlfn.XLOOKUP(J1460,'US Export Rates'!$C$7:$S$7,_xlfn.XLOOKUP(Rateload!L1460,'US Export Rates'!$A$8:$A$159,'US Export Rates'!$C$8:$S$159,0,0),0,0)</f>
        <v>452.12</v>
      </c>
      <c r="N1460" t="s">
        <v>19</v>
      </c>
      <c r="O1460" t="s">
        <v>59</v>
      </c>
      <c r="P1460" t="s">
        <v>17</v>
      </c>
      <c r="Q1460" t="str">
        <f t="shared" si="22"/>
        <v>('DHL','1/1/2025','1/1/2026','11706','Export','US','NULL','Express','Non-Document','J','98','99',452.12,'Flat','Dell_DHL2025Rates',NULL),</v>
      </c>
    </row>
    <row r="1461" spans="1:17" x14ac:dyDescent="0.3">
      <c r="A1461" t="s">
        <v>14</v>
      </c>
      <c r="B1461" s="1" t="s">
        <v>57</v>
      </c>
      <c r="C1461" s="1" t="s">
        <v>58</v>
      </c>
      <c r="D1461">
        <v>11706</v>
      </c>
      <c r="E1461" t="s">
        <v>15</v>
      </c>
      <c r="F1461" t="s">
        <v>16</v>
      </c>
      <c r="G1461" t="s">
        <v>17</v>
      </c>
      <c r="H1461" t="s">
        <v>33</v>
      </c>
      <c r="I1461" t="s">
        <v>18</v>
      </c>
      <c r="J1461" t="s">
        <v>48</v>
      </c>
      <c r="K1461">
        <v>99</v>
      </c>
      <c r="L1461" s="14">
        <v>100</v>
      </c>
      <c r="M1461" s="3" cm="1">
        <f t="array" ref="M1461">_xlfn.XLOOKUP(J1461,'US Export Rates'!$C$7:$S$7,_xlfn.XLOOKUP(Rateload!L1461,'US Export Rates'!$A$8:$A$159,'US Export Rates'!$C$8:$S$159,0,0),0,0)</f>
        <v>455.2</v>
      </c>
      <c r="N1461" t="s">
        <v>19</v>
      </c>
      <c r="O1461" t="s">
        <v>59</v>
      </c>
      <c r="P1461" t="s">
        <v>17</v>
      </c>
      <c r="Q1461" t="str">
        <f t="shared" si="22"/>
        <v>('DHL','1/1/2025','1/1/2026','11706','Export','US','NULL','Express','Non-Document','J','99','100',455.2,'Flat','Dell_DHL2025Rates',NULL),</v>
      </c>
    </row>
    <row r="1462" spans="1:17" x14ac:dyDescent="0.3">
      <c r="A1462" t="s">
        <v>14</v>
      </c>
      <c r="B1462" s="1" t="s">
        <v>57</v>
      </c>
      <c r="C1462" s="1" t="s">
        <v>58</v>
      </c>
      <c r="D1462">
        <v>11706</v>
      </c>
      <c r="E1462" t="s">
        <v>15</v>
      </c>
      <c r="F1462" t="s">
        <v>16</v>
      </c>
      <c r="G1462" t="s">
        <v>17</v>
      </c>
      <c r="H1462" t="s">
        <v>33</v>
      </c>
      <c r="I1462" t="s">
        <v>18</v>
      </c>
      <c r="J1462" t="s">
        <v>48</v>
      </c>
      <c r="K1462">
        <v>100</v>
      </c>
      <c r="L1462" s="14">
        <v>101</v>
      </c>
      <c r="M1462" s="3" cm="1">
        <f t="array" ref="M1462">_xlfn.XLOOKUP(J1462,'US Export Rates'!$C$7:$S$7,_xlfn.XLOOKUP(Rateload!L1462,'US Export Rates'!$A$8:$A$159,'US Export Rates'!$C$8:$S$159,0,0),0,0)</f>
        <v>459.55</v>
      </c>
      <c r="N1462" t="s">
        <v>19</v>
      </c>
      <c r="O1462" t="s">
        <v>59</v>
      </c>
      <c r="P1462" t="s">
        <v>17</v>
      </c>
      <c r="Q1462" t="str">
        <f t="shared" si="22"/>
        <v>('DHL','1/1/2025','1/1/2026','11706','Export','US','NULL','Express','Non-Document','J','100','101',459.55,'Flat','Dell_DHL2025Rates',NULL),</v>
      </c>
    </row>
    <row r="1463" spans="1:17" x14ac:dyDescent="0.3">
      <c r="A1463" t="s">
        <v>14</v>
      </c>
      <c r="B1463" s="1" t="s">
        <v>57</v>
      </c>
      <c r="C1463" s="1" t="s">
        <v>58</v>
      </c>
      <c r="D1463">
        <v>11706</v>
      </c>
      <c r="E1463" t="s">
        <v>15</v>
      </c>
      <c r="F1463" t="s">
        <v>16</v>
      </c>
      <c r="G1463" t="s">
        <v>17</v>
      </c>
      <c r="H1463" t="s">
        <v>33</v>
      </c>
      <c r="I1463" t="s">
        <v>18</v>
      </c>
      <c r="J1463" t="s">
        <v>48</v>
      </c>
      <c r="K1463">
        <v>101</v>
      </c>
      <c r="L1463" s="14">
        <v>102</v>
      </c>
      <c r="M1463" s="3" cm="1">
        <f t="array" ref="M1463">_xlfn.XLOOKUP(J1463,'US Export Rates'!$C$7:$S$7,_xlfn.XLOOKUP(Rateload!L1463,'US Export Rates'!$A$8:$A$159,'US Export Rates'!$C$8:$S$159,0,0),0,0)</f>
        <v>463.9</v>
      </c>
      <c r="N1463" t="s">
        <v>19</v>
      </c>
      <c r="O1463" t="s">
        <v>59</v>
      </c>
      <c r="P1463" t="s">
        <v>17</v>
      </c>
      <c r="Q1463" t="str">
        <f t="shared" si="22"/>
        <v>('DHL','1/1/2025','1/1/2026','11706','Export','US','NULL','Express','Non-Document','J','101','102',463.9,'Flat','Dell_DHL2025Rates',NULL),</v>
      </c>
    </row>
    <row r="1464" spans="1:17" x14ac:dyDescent="0.3">
      <c r="A1464" t="s">
        <v>14</v>
      </c>
      <c r="B1464" s="1" t="s">
        <v>57</v>
      </c>
      <c r="C1464" s="1" t="s">
        <v>58</v>
      </c>
      <c r="D1464">
        <v>11706</v>
      </c>
      <c r="E1464" t="s">
        <v>15</v>
      </c>
      <c r="F1464" t="s">
        <v>16</v>
      </c>
      <c r="G1464" t="s">
        <v>17</v>
      </c>
      <c r="H1464" t="s">
        <v>33</v>
      </c>
      <c r="I1464" t="s">
        <v>18</v>
      </c>
      <c r="J1464" t="s">
        <v>48</v>
      </c>
      <c r="K1464">
        <v>102</v>
      </c>
      <c r="L1464" s="14">
        <v>103</v>
      </c>
      <c r="M1464" s="3" cm="1">
        <f t="array" ref="M1464">_xlfn.XLOOKUP(J1464,'US Export Rates'!$C$7:$S$7,_xlfn.XLOOKUP(Rateload!L1464,'US Export Rates'!$A$8:$A$159,'US Export Rates'!$C$8:$S$159,0,0),0,0)</f>
        <v>468.25</v>
      </c>
      <c r="N1464" t="s">
        <v>19</v>
      </c>
      <c r="O1464" t="s">
        <v>59</v>
      </c>
      <c r="P1464" t="s">
        <v>17</v>
      </c>
      <c r="Q1464" t="str">
        <f t="shared" si="22"/>
        <v>('DHL','1/1/2025','1/1/2026','11706','Export','US','NULL','Express','Non-Document','J','102','103',468.25,'Flat','Dell_DHL2025Rates',NULL),</v>
      </c>
    </row>
    <row r="1465" spans="1:17" x14ac:dyDescent="0.3">
      <c r="A1465" t="s">
        <v>14</v>
      </c>
      <c r="B1465" s="1" t="s">
        <v>57</v>
      </c>
      <c r="C1465" s="1" t="s">
        <v>58</v>
      </c>
      <c r="D1465">
        <v>11706</v>
      </c>
      <c r="E1465" t="s">
        <v>15</v>
      </c>
      <c r="F1465" t="s">
        <v>16</v>
      </c>
      <c r="G1465" t="s">
        <v>17</v>
      </c>
      <c r="H1465" t="s">
        <v>33</v>
      </c>
      <c r="I1465" t="s">
        <v>18</v>
      </c>
      <c r="J1465" t="s">
        <v>48</v>
      </c>
      <c r="K1465">
        <v>103</v>
      </c>
      <c r="L1465" s="14">
        <v>104</v>
      </c>
      <c r="M1465" s="3" cm="1">
        <f t="array" ref="M1465">_xlfn.XLOOKUP(J1465,'US Export Rates'!$C$7:$S$7,_xlfn.XLOOKUP(Rateload!L1465,'US Export Rates'!$A$8:$A$159,'US Export Rates'!$C$8:$S$159,0,0),0,0)</f>
        <v>472.6</v>
      </c>
      <c r="N1465" t="s">
        <v>19</v>
      </c>
      <c r="O1465" t="s">
        <v>59</v>
      </c>
      <c r="P1465" t="s">
        <v>17</v>
      </c>
      <c r="Q1465" t="str">
        <f t="shared" si="22"/>
        <v>('DHL','1/1/2025','1/1/2026','11706','Export','US','NULL','Express','Non-Document','J','103','104',472.6,'Flat','Dell_DHL2025Rates',NULL),</v>
      </c>
    </row>
    <row r="1466" spans="1:17" x14ac:dyDescent="0.3">
      <c r="A1466" t="s">
        <v>14</v>
      </c>
      <c r="B1466" s="1" t="s">
        <v>57</v>
      </c>
      <c r="C1466" s="1" t="s">
        <v>58</v>
      </c>
      <c r="D1466">
        <v>11706</v>
      </c>
      <c r="E1466" t="s">
        <v>15</v>
      </c>
      <c r="F1466" t="s">
        <v>16</v>
      </c>
      <c r="G1466" t="s">
        <v>17</v>
      </c>
      <c r="H1466" t="s">
        <v>33</v>
      </c>
      <c r="I1466" t="s">
        <v>18</v>
      </c>
      <c r="J1466" t="s">
        <v>48</v>
      </c>
      <c r="K1466">
        <v>104</v>
      </c>
      <c r="L1466" s="14">
        <v>105</v>
      </c>
      <c r="M1466" s="3" cm="1">
        <f t="array" ref="M1466">_xlfn.XLOOKUP(J1466,'US Export Rates'!$C$7:$S$7,_xlfn.XLOOKUP(Rateload!L1466,'US Export Rates'!$A$8:$A$159,'US Export Rates'!$C$8:$S$159,0,0),0,0)</f>
        <v>476.95</v>
      </c>
      <c r="N1466" t="s">
        <v>19</v>
      </c>
      <c r="O1466" t="s">
        <v>59</v>
      </c>
      <c r="P1466" t="s">
        <v>17</v>
      </c>
      <c r="Q1466" t="str">
        <f t="shared" si="22"/>
        <v>('DHL','1/1/2025','1/1/2026','11706','Export','US','NULL','Express','Non-Document','J','104','105',476.95,'Flat','Dell_DHL2025Rates',NULL),</v>
      </c>
    </row>
    <row r="1467" spans="1:17" x14ac:dyDescent="0.3">
      <c r="A1467" t="s">
        <v>14</v>
      </c>
      <c r="B1467" s="1" t="s">
        <v>57</v>
      </c>
      <c r="C1467" s="1" t="s">
        <v>58</v>
      </c>
      <c r="D1467">
        <v>11706</v>
      </c>
      <c r="E1467" t="s">
        <v>15</v>
      </c>
      <c r="F1467" t="s">
        <v>16</v>
      </c>
      <c r="G1467" t="s">
        <v>17</v>
      </c>
      <c r="H1467" t="s">
        <v>33</v>
      </c>
      <c r="I1467" t="s">
        <v>18</v>
      </c>
      <c r="J1467" t="s">
        <v>48</v>
      </c>
      <c r="K1467">
        <v>105</v>
      </c>
      <c r="L1467" s="14">
        <v>106</v>
      </c>
      <c r="M1467" s="3" cm="1">
        <f t="array" ref="M1467">_xlfn.XLOOKUP(J1467,'US Export Rates'!$C$7:$S$7,_xlfn.XLOOKUP(Rateload!L1467,'US Export Rates'!$A$8:$A$159,'US Export Rates'!$C$8:$S$159,0,0),0,0)</f>
        <v>481.3</v>
      </c>
      <c r="N1467" t="s">
        <v>19</v>
      </c>
      <c r="O1467" t="s">
        <v>59</v>
      </c>
      <c r="P1467" t="s">
        <v>17</v>
      </c>
      <c r="Q1467" t="str">
        <f t="shared" si="22"/>
        <v>('DHL','1/1/2025','1/1/2026','11706','Export','US','NULL','Express','Non-Document','J','105','106',481.3,'Flat','Dell_DHL2025Rates',NULL),</v>
      </c>
    </row>
    <row r="1468" spans="1:17" x14ac:dyDescent="0.3">
      <c r="A1468" t="s">
        <v>14</v>
      </c>
      <c r="B1468" s="1" t="s">
        <v>57</v>
      </c>
      <c r="C1468" s="1" t="s">
        <v>58</v>
      </c>
      <c r="D1468">
        <v>11706</v>
      </c>
      <c r="E1468" t="s">
        <v>15</v>
      </c>
      <c r="F1468" t="s">
        <v>16</v>
      </c>
      <c r="G1468" t="s">
        <v>17</v>
      </c>
      <c r="H1468" t="s">
        <v>33</v>
      </c>
      <c r="I1468" t="s">
        <v>18</v>
      </c>
      <c r="J1468" t="s">
        <v>48</v>
      </c>
      <c r="K1468">
        <v>106</v>
      </c>
      <c r="L1468" s="14">
        <v>107</v>
      </c>
      <c r="M1468" s="3" cm="1">
        <f t="array" ref="M1468">_xlfn.XLOOKUP(J1468,'US Export Rates'!$C$7:$S$7,_xlfn.XLOOKUP(Rateload!L1468,'US Export Rates'!$A$8:$A$159,'US Export Rates'!$C$8:$S$159,0,0),0,0)</f>
        <v>485.65</v>
      </c>
      <c r="N1468" t="s">
        <v>19</v>
      </c>
      <c r="O1468" t="s">
        <v>59</v>
      </c>
      <c r="P1468" t="s">
        <v>17</v>
      </c>
      <c r="Q1468" t="str">
        <f t="shared" si="22"/>
        <v>('DHL','1/1/2025','1/1/2026','11706','Export','US','NULL','Express','Non-Document','J','106','107',485.65,'Flat','Dell_DHL2025Rates',NULL),</v>
      </c>
    </row>
    <row r="1469" spans="1:17" x14ac:dyDescent="0.3">
      <c r="A1469" t="s">
        <v>14</v>
      </c>
      <c r="B1469" s="1" t="s">
        <v>57</v>
      </c>
      <c r="C1469" s="1" t="s">
        <v>58</v>
      </c>
      <c r="D1469">
        <v>11706</v>
      </c>
      <c r="E1469" t="s">
        <v>15</v>
      </c>
      <c r="F1469" t="s">
        <v>16</v>
      </c>
      <c r="G1469" t="s">
        <v>17</v>
      </c>
      <c r="H1469" t="s">
        <v>33</v>
      </c>
      <c r="I1469" t="s">
        <v>18</v>
      </c>
      <c r="J1469" t="s">
        <v>48</v>
      </c>
      <c r="K1469">
        <v>107</v>
      </c>
      <c r="L1469" s="14">
        <v>108</v>
      </c>
      <c r="M1469" s="3" cm="1">
        <f t="array" ref="M1469">_xlfn.XLOOKUP(J1469,'US Export Rates'!$C$7:$S$7,_xlfn.XLOOKUP(Rateload!L1469,'US Export Rates'!$A$8:$A$159,'US Export Rates'!$C$8:$S$159,0,0),0,0)</f>
        <v>490</v>
      </c>
      <c r="N1469" t="s">
        <v>19</v>
      </c>
      <c r="O1469" t="s">
        <v>59</v>
      </c>
      <c r="P1469" t="s">
        <v>17</v>
      </c>
      <c r="Q1469" t="str">
        <f t="shared" si="22"/>
        <v>('DHL','1/1/2025','1/1/2026','11706','Export','US','NULL','Express','Non-Document','J','107','108',490,'Flat','Dell_DHL2025Rates',NULL),</v>
      </c>
    </row>
    <row r="1470" spans="1:17" x14ac:dyDescent="0.3">
      <c r="A1470" t="s">
        <v>14</v>
      </c>
      <c r="B1470" s="1" t="s">
        <v>57</v>
      </c>
      <c r="C1470" s="1" t="s">
        <v>58</v>
      </c>
      <c r="D1470">
        <v>11706</v>
      </c>
      <c r="E1470" t="s">
        <v>15</v>
      </c>
      <c r="F1470" t="s">
        <v>16</v>
      </c>
      <c r="G1470" t="s">
        <v>17</v>
      </c>
      <c r="H1470" t="s">
        <v>33</v>
      </c>
      <c r="I1470" t="s">
        <v>18</v>
      </c>
      <c r="J1470" t="s">
        <v>48</v>
      </c>
      <c r="K1470">
        <v>108</v>
      </c>
      <c r="L1470" s="14">
        <v>109</v>
      </c>
      <c r="M1470" s="3" cm="1">
        <f t="array" ref="M1470">_xlfn.XLOOKUP(J1470,'US Export Rates'!$C$7:$S$7,_xlfn.XLOOKUP(Rateload!L1470,'US Export Rates'!$A$8:$A$159,'US Export Rates'!$C$8:$S$159,0,0),0,0)</f>
        <v>494.35</v>
      </c>
      <c r="N1470" t="s">
        <v>19</v>
      </c>
      <c r="O1470" t="s">
        <v>59</v>
      </c>
      <c r="P1470" t="s">
        <v>17</v>
      </c>
      <c r="Q1470" t="str">
        <f t="shared" si="22"/>
        <v>('DHL','1/1/2025','1/1/2026','11706','Export','US','NULL','Express','Non-Document','J','108','109',494.35,'Flat','Dell_DHL2025Rates',NULL),</v>
      </c>
    </row>
    <row r="1471" spans="1:17" x14ac:dyDescent="0.3">
      <c r="A1471" t="s">
        <v>14</v>
      </c>
      <c r="B1471" s="1" t="s">
        <v>57</v>
      </c>
      <c r="C1471" s="1" t="s">
        <v>58</v>
      </c>
      <c r="D1471">
        <v>11706</v>
      </c>
      <c r="E1471" t="s">
        <v>15</v>
      </c>
      <c r="F1471" t="s">
        <v>16</v>
      </c>
      <c r="G1471" t="s">
        <v>17</v>
      </c>
      <c r="H1471" t="s">
        <v>33</v>
      </c>
      <c r="I1471" t="s">
        <v>18</v>
      </c>
      <c r="J1471" t="s">
        <v>48</v>
      </c>
      <c r="K1471">
        <v>109</v>
      </c>
      <c r="L1471" s="14">
        <v>110</v>
      </c>
      <c r="M1471" s="3" cm="1">
        <f t="array" ref="M1471">_xlfn.XLOOKUP(J1471,'US Export Rates'!$C$7:$S$7,_xlfn.XLOOKUP(Rateload!L1471,'US Export Rates'!$A$8:$A$159,'US Export Rates'!$C$8:$S$159,0,0),0,0)</f>
        <v>498.7</v>
      </c>
      <c r="N1471" t="s">
        <v>19</v>
      </c>
      <c r="O1471" t="s">
        <v>59</v>
      </c>
      <c r="P1471" t="s">
        <v>17</v>
      </c>
      <c r="Q1471" t="str">
        <f t="shared" si="22"/>
        <v>('DHL','1/1/2025','1/1/2026','11706','Export','US','NULL','Express','Non-Document','J','109','110',498.7,'Flat','Dell_DHL2025Rates',NULL),</v>
      </c>
    </row>
    <row r="1472" spans="1:17" x14ac:dyDescent="0.3">
      <c r="A1472" t="s">
        <v>14</v>
      </c>
      <c r="B1472" s="1" t="s">
        <v>57</v>
      </c>
      <c r="C1472" s="1" t="s">
        <v>58</v>
      </c>
      <c r="D1472">
        <v>11706</v>
      </c>
      <c r="E1472" t="s">
        <v>15</v>
      </c>
      <c r="F1472" t="s">
        <v>16</v>
      </c>
      <c r="G1472" t="s">
        <v>17</v>
      </c>
      <c r="H1472" t="s">
        <v>33</v>
      </c>
      <c r="I1472" t="s">
        <v>18</v>
      </c>
      <c r="J1472" t="s">
        <v>48</v>
      </c>
      <c r="K1472">
        <v>110</v>
      </c>
      <c r="L1472" s="14">
        <v>111</v>
      </c>
      <c r="M1472" s="3" cm="1">
        <f t="array" ref="M1472">_xlfn.XLOOKUP(J1472,'US Export Rates'!$C$7:$S$7,_xlfn.XLOOKUP(Rateload!L1472,'US Export Rates'!$A$8:$A$159,'US Export Rates'!$C$8:$S$159,0,0),0,0)</f>
        <v>503.05</v>
      </c>
      <c r="N1472" t="s">
        <v>19</v>
      </c>
      <c r="O1472" t="s">
        <v>59</v>
      </c>
      <c r="P1472" t="s">
        <v>17</v>
      </c>
      <c r="Q1472" t="str">
        <f t="shared" si="22"/>
        <v>('DHL','1/1/2025','1/1/2026','11706','Export','US','NULL','Express','Non-Document','J','110','111',503.05,'Flat','Dell_DHL2025Rates',NULL),</v>
      </c>
    </row>
    <row r="1473" spans="1:17" x14ac:dyDescent="0.3">
      <c r="A1473" t="s">
        <v>14</v>
      </c>
      <c r="B1473" s="1" t="s">
        <v>57</v>
      </c>
      <c r="C1473" s="1" t="s">
        <v>58</v>
      </c>
      <c r="D1473">
        <v>11706</v>
      </c>
      <c r="E1473" t="s">
        <v>15</v>
      </c>
      <c r="F1473" t="s">
        <v>16</v>
      </c>
      <c r="G1473" t="s">
        <v>17</v>
      </c>
      <c r="H1473" t="s">
        <v>33</v>
      </c>
      <c r="I1473" t="s">
        <v>18</v>
      </c>
      <c r="J1473" t="s">
        <v>48</v>
      </c>
      <c r="K1473">
        <v>111</v>
      </c>
      <c r="L1473" s="14">
        <v>112</v>
      </c>
      <c r="M1473" s="3" cm="1">
        <f t="array" ref="M1473">_xlfn.XLOOKUP(J1473,'US Export Rates'!$C$7:$S$7,_xlfn.XLOOKUP(Rateload!L1473,'US Export Rates'!$A$8:$A$159,'US Export Rates'!$C$8:$S$159,0,0),0,0)</f>
        <v>507.4</v>
      </c>
      <c r="N1473" t="s">
        <v>19</v>
      </c>
      <c r="O1473" t="s">
        <v>59</v>
      </c>
      <c r="P1473" t="s">
        <v>17</v>
      </c>
      <c r="Q1473" t="str">
        <f t="shared" si="22"/>
        <v>('DHL','1/1/2025','1/1/2026','11706','Export','US','NULL','Express','Non-Document','J','111','112',507.4,'Flat','Dell_DHL2025Rates',NULL),</v>
      </c>
    </row>
    <row r="1474" spans="1:17" x14ac:dyDescent="0.3">
      <c r="A1474" t="s">
        <v>14</v>
      </c>
      <c r="B1474" s="1" t="s">
        <v>57</v>
      </c>
      <c r="C1474" s="1" t="s">
        <v>58</v>
      </c>
      <c r="D1474">
        <v>11706</v>
      </c>
      <c r="E1474" t="s">
        <v>15</v>
      </c>
      <c r="F1474" t="s">
        <v>16</v>
      </c>
      <c r="G1474" t="s">
        <v>17</v>
      </c>
      <c r="H1474" t="s">
        <v>33</v>
      </c>
      <c r="I1474" t="s">
        <v>18</v>
      </c>
      <c r="J1474" t="s">
        <v>48</v>
      </c>
      <c r="K1474">
        <v>112</v>
      </c>
      <c r="L1474" s="14">
        <v>113</v>
      </c>
      <c r="M1474" s="3" cm="1">
        <f t="array" ref="M1474">_xlfn.XLOOKUP(J1474,'US Export Rates'!$C$7:$S$7,_xlfn.XLOOKUP(Rateload!L1474,'US Export Rates'!$A$8:$A$159,'US Export Rates'!$C$8:$S$159,0,0),0,0)</f>
        <v>511.75</v>
      </c>
      <c r="N1474" t="s">
        <v>19</v>
      </c>
      <c r="O1474" t="s">
        <v>59</v>
      </c>
      <c r="P1474" t="s">
        <v>17</v>
      </c>
      <c r="Q1474" t="str">
        <f t="shared" si="22"/>
        <v>('DHL','1/1/2025','1/1/2026','11706','Export','US','NULL','Express','Non-Document','J','112','113',511.75,'Flat','Dell_DHL2025Rates',NULL),</v>
      </c>
    </row>
    <row r="1475" spans="1:17" x14ac:dyDescent="0.3">
      <c r="A1475" t="s">
        <v>14</v>
      </c>
      <c r="B1475" s="1" t="s">
        <v>57</v>
      </c>
      <c r="C1475" s="1" t="s">
        <v>58</v>
      </c>
      <c r="D1475">
        <v>11706</v>
      </c>
      <c r="E1475" t="s">
        <v>15</v>
      </c>
      <c r="F1475" t="s">
        <v>16</v>
      </c>
      <c r="G1475" t="s">
        <v>17</v>
      </c>
      <c r="H1475" t="s">
        <v>33</v>
      </c>
      <c r="I1475" t="s">
        <v>18</v>
      </c>
      <c r="J1475" t="s">
        <v>48</v>
      </c>
      <c r="K1475">
        <v>113</v>
      </c>
      <c r="L1475" s="14">
        <v>114</v>
      </c>
      <c r="M1475" s="3" cm="1">
        <f t="array" ref="M1475">_xlfn.XLOOKUP(J1475,'US Export Rates'!$C$7:$S$7,_xlfn.XLOOKUP(Rateload!L1475,'US Export Rates'!$A$8:$A$159,'US Export Rates'!$C$8:$S$159,0,0),0,0)</f>
        <v>516.1</v>
      </c>
      <c r="N1475" t="s">
        <v>19</v>
      </c>
      <c r="O1475" t="s">
        <v>59</v>
      </c>
      <c r="P1475" t="s">
        <v>17</v>
      </c>
      <c r="Q1475" t="str">
        <f t="shared" ref="Q1475:Q1538" si="23">IF(
    OR(ROW(A1475)=2, MOD(ROW(A1475),1000)=0),
    "insert into [TNL_RATING].[dbo].[dhl_express_rate_master] values ('" &amp; A1475 &amp; "','" &amp; B1475 &amp; "','" &amp; C1475 &amp; "','" &amp; D1475 &amp; "','" &amp; E1475 &amp; "','" &amp; F1475 &amp; "','" &amp; G1475 &amp; "','" &amp; H1475 &amp; "','" &amp; I1475 &amp; "','" &amp; J1475 &amp; "','" &amp; K1475 &amp; "','" &amp; L1475 &amp; "'," &amp; M1475 &amp; ",'" &amp; N1475 &amp; "','" &amp; O1475 &amp; "'," &amp; P1475 &amp; "),",
    IF(
        OR(A1476="", MOD(ROW(A1476),1000)=0),
        "('" &amp; A1475 &amp; "','" &amp; B1475 &amp; "','" &amp; C1475 &amp; "','" &amp; D1475 &amp; "','" &amp; E1475 &amp; "','" &amp; F1475 &amp; "','" &amp; G1475 &amp; "','" &amp; H1475 &amp; "','" &amp; I1475 &amp; "','" &amp; J1475 &amp; "','" &amp; K1475 &amp; "','" &amp; L1475 &amp; "'," &amp; M1475 &amp; ",'" &amp; N1475 &amp; "','" &amp; O1475 &amp; "'," &amp; P1475 &amp; ")",
        "('" &amp; A1475 &amp; "','" &amp; B1475 &amp; "','" &amp; C1475 &amp; "','" &amp; D1475 &amp; "','" &amp; E1475 &amp; "','" &amp; F1475 &amp; "','" &amp; G1475 &amp; "','" &amp; H1475 &amp; "','" &amp; I1475 &amp; "','" &amp; J1475 &amp; "','" &amp; K1475 &amp; "','" &amp; L1475 &amp; "'," &amp; M1475 &amp; ",'" &amp; N1475 &amp; "','" &amp; O1475 &amp; "'," &amp; P1475 &amp; "),"
    )
)</f>
        <v>('DHL','1/1/2025','1/1/2026','11706','Export','US','NULL','Express','Non-Document','J','113','114',516.1,'Flat','Dell_DHL2025Rates',NULL),</v>
      </c>
    </row>
    <row r="1476" spans="1:17" x14ac:dyDescent="0.3">
      <c r="A1476" t="s">
        <v>14</v>
      </c>
      <c r="B1476" s="1" t="s">
        <v>57</v>
      </c>
      <c r="C1476" s="1" t="s">
        <v>58</v>
      </c>
      <c r="D1476">
        <v>11706</v>
      </c>
      <c r="E1476" t="s">
        <v>15</v>
      </c>
      <c r="F1476" t="s">
        <v>16</v>
      </c>
      <c r="G1476" t="s">
        <v>17</v>
      </c>
      <c r="H1476" t="s">
        <v>33</v>
      </c>
      <c r="I1476" t="s">
        <v>18</v>
      </c>
      <c r="J1476" t="s">
        <v>48</v>
      </c>
      <c r="K1476">
        <v>114</v>
      </c>
      <c r="L1476" s="14">
        <v>115</v>
      </c>
      <c r="M1476" s="3" cm="1">
        <f t="array" ref="M1476">_xlfn.XLOOKUP(J1476,'US Export Rates'!$C$7:$S$7,_xlfn.XLOOKUP(Rateload!L1476,'US Export Rates'!$A$8:$A$159,'US Export Rates'!$C$8:$S$159,0,0),0,0)</f>
        <v>520.45000000000005</v>
      </c>
      <c r="N1476" t="s">
        <v>19</v>
      </c>
      <c r="O1476" t="s">
        <v>59</v>
      </c>
      <c r="P1476" t="s">
        <v>17</v>
      </c>
      <c r="Q1476" t="str">
        <f t="shared" si="23"/>
        <v>('DHL','1/1/2025','1/1/2026','11706','Export','US','NULL','Express','Non-Document','J','114','115',520.45,'Flat','Dell_DHL2025Rates',NULL),</v>
      </c>
    </row>
    <row r="1477" spans="1:17" x14ac:dyDescent="0.3">
      <c r="A1477" t="s">
        <v>14</v>
      </c>
      <c r="B1477" s="1" t="s">
        <v>57</v>
      </c>
      <c r="C1477" s="1" t="s">
        <v>58</v>
      </c>
      <c r="D1477">
        <v>11706</v>
      </c>
      <c r="E1477" t="s">
        <v>15</v>
      </c>
      <c r="F1477" t="s">
        <v>16</v>
      </c>
      <c r="G1477" t="s">
        <v>17</v>
      </c>
      <c r="H1477" t="s">
        <v>33</v>
      </c>
      <c r="I1477" t="s">
        <v>18</v>
      </c>
      <c r="J1477" t="s">
        <v>48</v>
      </c>
      <c r="K1477">
        <v>115</v>
      </c>
      <c r="L1477" s="14">
        <v>116</v>
      </c>
      <c r="M1477" s="3" cm="1">
        <f t="array" ref="M1477">_xlfn.XLOOKUP(J1477,'US Export Rates'!$C$7:$S$7,_xlfn.XLOOKUP(Rateload!L1477,'US Export Rates'!$A$8:$A$159,'US Export Rates'!$C$8:$S$159,0,0),0,0)</f>
        <v>524.79999999999995</v>
      </c>
      <c r="N1477" t="s">
        <v>19</v>
      </c>
      <c r="O1477" t="s">
        <v>59</v>
      </c>
      <c r="P1477" t="s">
        <v>17</v>
      </c>
      <c r="Q1477" t="str">
        <f t="shared" si="23"/>
        <v>('DHL','1/1/2025','1/1/2026','11706','Export','US','NULL','Express','Non-Document','J','115','116',524.8,'Flat','Dell_DHL2025Rates',NULL),</v>
      </c>
    </row>
    <row r="1478" spans="1:17" x14ac:dyDescent="0.3">
      <c r="A1478" t="s">
        <v>14</v>
      </c>
      <c r="B1478" s="1" t="s">
        <v>57</v>
      </c>
      <c r="C1478" s="1" t="s">
        <v>58</v>
      </c>
      <c r="D1478">
        <v>11706</v>
      </c>
      <c r="E1478" t="s">
        <v>15</v>
      </c>
      <c r="F1478" t="s">
        <v>16</v>
      </c>
      <c r="G1478" t="s">
        <v>17</v>
      </c>
      <c r="H1478" t="s">
        <v>33</v>
      </c>
      <c r="I1478" t="s">
        <v>18</v>
      </c>
      <c r="J1478" t="s">
        <v>48</v>
      </c>
      <c r="K1478">
        <v>116</v>
      </c>
      <c r="L1478" s="14">
        <v>117</v>
      </c>
      <c r="M1478" s="3" cm="1">
        <f t="array" ref="M1478">_xlfn.XLOOKUP(J1478,'US Export Rates'!$C$7:$S$7,_xlfn.XLOOKUP(Rateload!L1478,'US Export Rates'!$A$8:$A$159,'US Export Rates'!$C$8:$S$159,0,0),0,0)</f>
        <v>529.15</v>
      </c>
      <c r="N1478" t="s">
        <v>19</v>
      </c>
      <c r="O1478" t="s">
        <v>59</v>
      </c>
      <c r="P1478" t="s">
        <v>17</v>
      </c>
      <c r="Q1478" t="str">
        <f t="shared" si="23"/>
        <v>('DHL','1/1/2025','1/1/2026','11706','Export','US','NULL','Express','Non-Document','J','116','117',529.15,'Flat','Dell_DHL2025Rates',NULL),</v>
      </c>
    </row>
    <row r="1479" spans="1:17" x14ac:dyDescent="0.3">
      <c r="A1479" t="s">
        <v>14</v>
      </c>
      <c r="B1479" s="1" t="s">
        <v>57</v>
      </c>
      <c r="C1479" s="1" t="s">
        <v>58</v>
      </c>
      <c r="D1479">
        <v>11706</v>
      </c>
      <c r="E1479" t="s">
        <v>15</v>
      </c>
      <c r="F1479" t="s">
        <v>16</v>
      </c>
      <c r="G1479" t="s">
        <v>17</v>
      </c>
      <c r="H1479" t="s">
        <v>33</v>
      </c>
      <c r="I1479" t="s">
        <v>18</v>
      </c>
      <c r="J1479" t="s">
        <v>48</v>
      </c>
      <c r="K1479">
        <v>117</v>
      </c>
      <c r="L1479" s="14">
        <v>118</v>
      </c>
      <c r="M1479" s="3" cm="1">
        <f t="array" ref="M1479">_xlfn.XLOOKUP(J1479,'US Export Rates'!$C$7:$S$7,_xlfn.XLOOKUP(Rateload!L1479,'US Export Rates'!$A$8:$A$159,'US Export Rates'!$C$8:$S$159,0,0),0,0)</f>
        <v>533.5</v>
      </c>
      <c r="N1479" t="s">
        <v>19</v>
      </c>
      <c r="O1479" t="s">
        <v>59</v>
      </c>
      <c r="P1479" t="s">
        <v>17</v>
      </c>
      <c r="Q1479" t="str">
        <f t="shared" si="23"/>
        <v>('DHL','1/1/2025','1/1/2026','11706','Export','US','NULL','Express','Non-Document','J','117','118',533.5,'Flat','Dell_DHL2025Rates',NULL),</v>
      </c>
    </row>
    <row r="1480" spans="1:17" x14ac:dyDescent="0.3">
      <c r="A1480" t="s">
        <v>14</v>
      </c>
      <c r="B1480" s="1" t="s">
        <v>57</v>
      </c>
      <c r="C1480" s="1" t="s">
        <v>58</v>
      </c>
      <c r="D1480">
        <v>11706</v>
      </c>
      <c r="E1480" t="s">
        <v>15</v>
      </c>
      <c r="F1480" t="s">
        <v>16</v>
      </c>
      <c r="G1480" t="s">
        <v>17</v>
      </c>
      <c r="H1480" t="s">
        <v>33</v>
      </c>
      <c r="I1480" t="s">
        <v>18</v>
      </c>
      <c r="J1480" t="s">
        <v>48</v>
      </c>
      <c r="K1480">
        <v>118</v>
      </c>
      <c r="L1480" s="14">
        <v>119</v>
      </c>
      <c r="M1480" s="3" cm="1">
        <f t="array" ref="M1480">_xlfn.XLOOKUP(J1480,'US Export Rates'!$C$7:$S$7,_xlfn.XLOOKUP(Rateload!L1480,'US Export Rates'!$A$8:$A$159,'US Export Rates'!$C$8:$S$159,0,0),0,0)</f>
        <v>537.85</v>
      </c>
      <c r="N1480" t="s">
        <v>19</v>
      </c>
      <c r="O1480" t="s">
        <v>59</v>
      </c>
      <c r="P1480" t="s">
        <v>17</v>
      </c>
      <c r="Q1480" t="str">
        <f t="shared" si="23"/>
        <v>('DHL','1/1/2025','1/1/2026','11706','Export','US','NULL','Express','Non-Document','J','118','119',537.85,'Flat','Dell_DHL2025Rates',NULL),</v>
      </c>
    </row>
    <row r="1481" spans="1:17" x14ac:dyDescent="0.3">
      <c r="A1481" t="s">
        <v>14</v>
      </c>
      <c r="B1481" s="1" t="s">
        <v>57</v>
      </c>
      <c r="C1481" s="1" t="s">
        <v>58</v>
      </c>
      <c r="D1481">
        <v>11706</v>
      </c>
      <c r="E1481" t="s">
        <v>15</v>
      </c>
      <c r="F1481" t="s">
        <v>16</v>
      </c>
      <c r="G1481" t="s">
        <v>17</v>
      </c>
      <c r="H1481" t="s">
        <v>33</v>
      </c>
      <c r="I1481" t="s">
        <v>18</v>
      </c>
      <c r="J1481" t="s">
        <v>48</v>
      </c>
      <c r="K1481">
        <v>119</v>
      </c>
      <c r="L1481" s="14">
        <v>120</v>
      </c>
      <c r="M1481" s="3" cm="1">
        <f t="array" ref="M1481">_xlfn.XLOOKUP(J1481,'US Export Rates'!$C$7:$S$7,_xlfn.XLOOKUP(Rateload!L1481,'US Export Rates'!$A$8:$A$159,'US Export Rates'!$C$8:$S$159,0,0),0,0)</f>
        <v>542.20000000000005</v>
      </c>
      <c r="N1481" t="s">
        <v>19</v>
      </c>
      <c r="O1481" t="s">
        <v>59</v>
      </c>
      <c r="P1481" t="s">
        <v>17</v>
      </c>
      <c r="Q1481" t="str">
        <f t="shared" si="23"/>
        <v>('DHL','1/1/2025','1/1/2026','11706','Export','US','NULL','Express','Non-Document','J','119','120',542.2,'Flat','Dell_DHL2025Rates',NULL),</v>
      </c>
    </row>
    <row r="1482" spans="1:17" x14ac:dyDescent="0.3">
      <c r="A1482" t="s">
        <v>14</v>
      </c>
      <c r="B1482" s="1" t="s">
        <v>57</v>
      </c>
      <c r="C1482" s="1" t="s">
        <v>58</v>
      </c>
      <c r="D1482">
        <v>11706</v>
      </c>
      <c r="E1482" t="s">
        <v>15</v>
      </c>
      <c r="F1482" t="s">
        <v>16</v>
      </c>
      <c r="G1482" t="s">
        <v>17</v>
      </c>
      <c r="H1482" t="s">
        <v>33</v>
      </c>
      <c r="I1482" t="s">
        <v>18</v>
      </c>
      <c r="J1482" t="s">
        <v>48</v>
      </c>
      <c r="K1482">
        <v>120</v>
      </c>
      <c r="L1482" s="14">
        <v>121</v>
      </c>
      <c r="M1482" s="3" cm="1">
        <f t="array" ref="M1482">_xlfn.XLOOKUP(J1482,'US Export Rates'!$C$7:$S$7,_xlfn.XLOOKUP(Rateload!L1482,'US Export Rates'!$A$8:$A$159,'US Export Rates'!$C$8:$S$159,0,0),0,0)</f>
        <v>546.54999999999995</v>
      </c>
      <c r="N1482" t="s">
        <v>19</v>
      </c>
      <c r="O1482" t="s">
        <v>59</v>
      </c>
      <c r="P1482" t="s">
        <v>17</v>
      </c>
      <c r="Q1482" t="str">
        <f t="shared" si="23"/>
        <v>('DHL','1/1/2025','1/1/2026','11706','Export','US','NULL','Express','Non-Document','J','120','121',546.55,'Flat','Dell_DHL2025Rates',NULL),</v>
      </c>
    </row>
    <row r="1483" spans="1:17" x14ac:dyDescent="0.3">
      <c r="A1483" t="s">
        <v>14</v>
      </c>
      <c r="B1483" s="1" t="s">
        <v>57</v>
      </c>
      <c r="C1483" s="1" t="s">
        <v>58</v>
      </c>
      <c r="D1483">
        <v>11706</v>
      </c>
      <c r="E1483" t="s">
        <v>15</v>
      </c>
      <c r="F1483" t="s">
        <v>16</v>
      </c>
      <c r="G1483" t="s">
        <v>17</v>
      </c>
      <c r="H1483" t="s">
        <v>33</v>
      </c>
      <c r="I1483" t="s">
        <v>18</v>
      </c>
      <c r="J1483" t="s">
        <v>48</v>
      </c>
      <c r="K1483">
        <v>121</v>
      </c>
      <c r="L1483" s="14">
        <v>122</v>
      </c>
      <c r="M1483" s="3" cm="1">
        <f t="array" ref="M1483">_xlfn.XLOOKUP(J1483,'US Export Rates'!$C$7:$S$7,_xlfn.XLOOKUP(Rateload!L1483,'US Export Rates'!$A$8:$A$159,'US Export Rates'!$C$8:$S$159,0,0),0,0)</f>
        <v>550.9</v>
      </c>
      <c r="N1483" t="s">
        <v>19</v>
      </c>
      <c r="O1483" t="s">
        <v>59</v>
      </c>
      <c r="P1483" t="s">
        <v>17</v>
      </c>
      <c r="Q1483" t="str">
        <f t="shared" si="23"/>
        <v>('DHL','1/1/2025','1/1/2026','11706','Export','US','NULL','Express','Non-Document','J','121','122',550.9,'Flat','Dell_DHL2025Rates',NULL),</v>
      </c>
    </row>
    <row r="1484" spans="1:17" x14ac:dyDescent="0.3">
      <c r="A1484" t="s">
        <v>14</v>
      </c>
      <c r="B1484" s="1" t="s">
        <v>57</v>
      </c>
      <c r="C1484" s="1" t="s">
        <v>58</v>
      </c>
      <c r="D1484">
        <v>11706</v>
      </c>
      <c r="E1484" t="s">
        <v>15</v>
      </c>
      <c r="F1484" t="s">
        <v>16</v>
      </c>
      <c r="G1484" t="s">
        <v>17</v>
      </c>
      <c r="H1484" t="s">
        <v>33</v>
      </c>
      <c r="I1484" t="s">
        <v>18</v>
      </c>
      <c r="J1484" t="s">
        <v>48</v>
      </c>
      <c r="K1484">
        <v>122</v>
      </c>
      <c r="L1484" s="14">
        <v>123</v>
      </c>
      <c r="M1484" s="3" cm="1">
        <f t="array" ref="M1484">_xlfn.XLOOKUP(J1484,'US Export Rates'!$C$7:$S$7,_xlfn.XLOOKUP(Rateload!L1484,'US Export Rates'!$A$8:$A$159,'US Export Rates'!$C$8:$S$159,0,0),0,0)</f>
        <v>555.25</v>
      </c>
      <c r="N1484" t="s">
        <v>19</v>
      </c>
      <c r="O1484" t="s">
        <v>59</v>
      </c>
      <c r="P1484" t="s">
        <v>17</v>
      </c>
      <c r="Q1484" t="str">
        <f t="shared" si="23"/>
        <v>('DHL','1/1/2025','1/1/2026','11706','Export','US','NULL','Express','Non-Document','J','122','123',555.25,'Flat','Dell_DHL2025Rates',NULL),</v>
      </c>
    </row>
    <row r="1485" spans="1:17" x14ac:dyDescent="0.3">
      <c r="A1485" t="s">
        <v>14</v>
      </c>
      <c r="B1485" s="1" t="s">
        <v>57</v>
      </c>
      <c r="C1485" s="1" t="s">
        <v>58</v>
      </c>
      <c r="D1485">
        <v>11706</v>
      </c>
      <c r="E1485" t="s">
        <v>15</v>
      </c>
      <c r="F1485" t="s">
        <v>16</v>
      </c>
      <c r="G1485" t="s">
        <v>17</v>
      </c>
      <c r="H1485" t="s">
        <v>33</v>
      </c>
      <c r="I1485" t="s">
        <v>18</v>
      </c>
      <c r="J1485" t="s">
        <v>48</v>
      </c>
      <c r="K1485">
        <v>123</v>
      </c>
      <c r="L1485" s="14">
        <v>124</v>
      </c>
      <c r="M1485" s="3" cm="1">
        <f t="array" ref="M1485">_xlfn.XLOOKUP(J1485,'US Export Rates'!$C$7:$S$7,_xlfn.XLOOKUP(Rateload!L1485,'US Export Rates'!$A$8:$A$159,'US Export Rates'!$C$8:$S$159,0,0),0,0)</f>
        <v>559.6</v>
      </c>
      <c r="N1485" t="s">
        <v>19</v>
      </c>
      <c r="O1485" t="s">
        <v>59</v>
      </c>
      <c r="P1485" t="s">
        <v>17</v>
      </c>
      <c r="Q1485" t="str">
        <f t="shared" si="23"/>
        <v>('DHL','1/1/2025','1/1/2026','11706','Export','US','NULL','Express','Non-Document','J','123','124',559.6,'Flat','Dell_DHL2025Rates',NULL),</v>
      </c>
    </row>
    <row r="1486" spans="1:17" x14ac:dyDescent="0.3">
      <c r="A1486" t="s">
        <v>14</v>
      </c>
      <c r="B1486" s="1" t="s">
        <v>57</v>
      </c>
      <c r="C1486" s="1" t="s">
        <v>58</v>
      </c>
      <c r="D1486">
        <v>11706</v>
      </c>
      <c r="E1486" t="s">
        <v>15</v>
      </c>
      <c r="F1486" t="s">
        <v>16</v>
      </c>
      <c r="G1486" t="s">
        <v>17</v>
      </c>
      <c r="H1486" t="s">
        <v>33</v>
      </c>
      <c r="I1486" t="s">
        <v>18</v>
      </c>
      <c r="J1486" t="s">
        <v>48</v>
      </c>
      <c r="K1486">
        <v>124</v>
      </c>
      <c r="L1486" s="14">
        <v>125</v>
      </c>
      <c r="M1486" s="3" cm="1">
        <f t="array" ref="M1486">_xlfn.XLOOKUP(J1486,'US Export Rates'!$C$7:$S$7,_xlfn.XLOOKUP(Rateload!L1486,'US Export Rates'!$A$8:$A$159,'US Export Rates'!$C$8:$S$159,0,0),0,0)</f>
        <v>563.95000000000005</v>
      </c>
      <c r="N1486" t="s">
        <v>19</v>
      </c>
      <c r="O1486" t="s">
        <v>59</v>
      </c>
      <c r="P1486" t="s">
        <v>17</v>
      </c>
      <c r="Q1486" t="str">
        <f t="shared" si="23"/>
        <v>('DHL','1/1/2025','1/1/2026','11706','Export','US','NULL','Express','Non-Document','J','124','125',563.95,'Flat','Dell_DHL2025Rates',NULL),</v>
      </c>
    </row>
    <row r="1487" spans="1:17" x14ac:dyDescent="0.3">
      <c r="A1487" t="s">
        <v>14</v>
      </c>
      <c r="B1487" s="1" t="s">
        <v>57</v>
      </c>
      <c r="C1487" s="1" t="s">
        <v>58</v>
      </c>
      <c r="D1487">
        <v>11706</v>
      </c>
      <c r="E1487" t="s">
        <v>15</v>
      </c>
      <c r="F1487" t="s">
        <v>16</v>
      </c>
      <c r="G1487" t="s">
        <v>17</v>
      </c>
      <c r="H1487" t="s">
        <v>33</v>
      </c>
      <c r="I1487" t="s">
        <v>18</v>
      </c>
      <c r="J1487" t="s">
        <v>48</v>
      </c>
      <c r="K1487">
        <v>125</v>
      </c>
      <c r="L1487" s="14">
        <v>126</v>
      </c>
      <c r="M1487" s="3" cm="1">
        <f t="array" ref="M1487">_xlfn.XLOOKUP(J1487,'US Export Rates'!$C$7:$S$7,_xlfn.XLOOKUP(Rateload!L1487,'US Export Rates'!$A$8:$A$159,'US Export Rates'!$C$8:$S$159,0,0),0,0)</f>
        <v>568.29999999999995</v>
      </c>
      <c r="N1487" t="s">
        <v>19</v>
      </c>
      <c r="O1487" t="s">
        <v>59</v>
      </c>
      <c r="P1487" t="s">
        <v>17</v>
      </c>
      <c r="Q1487" t="str">
        <f t="shared" si="23"/>
        <v>('DHL','1/1/2025','1/1/2026','11706','Export','US','NULL','Express','Non-Document','J','125','126',568.3,'Flat','Dell_DHL2025Rates',NULL),</v>
      </c>
    </row>
    <row r="1488" spans="1:17" x14ac:dyDescent="0.3">
      <c r="A1488" t="s">
        <v>14</v>
      </c>
      <c r="B1488" s="1" t="s">
        <v>57</v>
      </c>
      <c r="C1488" s="1" t="s">
        <v>58</v>
      </c>
      <c r="D1488">
        <v>11706</v>
      </c>
      <c r="E1488" t="s">
        <v>15</v>
      </c>
      <c r="F1488" t="s">
        <v>16</v>
      </c>
      <c r="G1488" t="s">
        <v>17</v>
      </c>
      <c r="H1488" t="s">
        <v>33</v>
      </c>
      <c r="I1488" t="s">
        <v>18</v>
      </c>
      <c r="J1488" t="s">
        <v>48</v>
      </c>
      <c r="K1488">
        <v>126</v>
      </c>
      <c r="L1488" s="14">
        <v>127</v>
      </c>
      <c r="M1488" s="3" cm="1">
        <f t="array" ref="M1488">_xlfn.XLOOKUP(J1488,'US Export Rates'!$C$7:$S$7,_xlfn.XLOOKUP(Rateload!L1488,'US Export Rates'!$A$8:$A$159,'US Export Rates'!$C$8:$S$159,0,0),0,0)</f>
        <v>572.65</v>
      </c>
      <c r="N1488" t="s">
        <v>19</v>
      </c>
      <c r="O1488" t="s">
        <v>59</v>
      </c>
      <c r="P1488" t="s">
        <v>17</v>
      </c>
      <c r="Q1488" t="str">
        <f t="shared" si="23"/>
        <v>('DHL','1/1/2025','1/1/2026','11706','Export','US','NULL','Express','Non-Document','J','126','127',572.65,'Flat','Dell_DHL2025Rates',NULL),</v>
      </c>
    </row>
    <row r="1489" spans="1:17" x14ac:dyDescent="0.3">
      <c r="A1489" t="s">
        <v>14</v>
      </c>
      <c r="B1489" s="1" t="s">
        <v>57</v>
      </c>
      <c r="C1489" s="1" t="s">
        <v>58</v>
      </c>
      <c r="D1489">
        <v>11706</v>
      </c>
      <c r="E1489" t="s">
        <v>15</v>
      </c>
      <c r="F1489" t="s">
        <v>16</v>
      </c>
      <c r="G1489" t="s">
        <v>17</v>
      </c>
      <c r="H1489" t="s">
        <v>33</v>
      </c>
      <c r="I1489" t="s">
        <v>18</v>
      </c>
      <c r="J1489" t="s">
        <v>48</v>
      </c>
      <c r="K1489">
        <v>127</v>
      </c>
      <c r="L1489" s="14">
        <v>128</v>
      </c>
      <c r="M1489" s="3" cm="1">
        <f t="array" ref="M1489">_xlfn.XLOOKUP(J1489,'US Export Rates'!$C$7:$S$7,_xlfn.XLOOKUP(Rateload!L1489,'US Export Rates'!$A$8:$A$159,'US Export Rates'!$C$8:$S$159,0,0),0,0)</f>
        <v>577</v>
      </c>
      <c r="N1489" t="s">
        <v>19</v>
      </c>
      <c r="O1489" t="s">
        <v>59</v>
      </c>
      <c r="P1489" t="s">
        <v>17</v>
      </c>
      <c r="Q1489" t="str">
        <f t="shared" si="23"/>
        <v>('DHL','1/1/2025','1/1/2026','11706','Export','US','NULL','Express','Non-Document','J','127','128',577,'Flat','Dell_DHL2025Rates',NULL),</v>
      </c>
    </row>
    <row r="1490" spans="1:17" x14ac:dyDescent="0.3">
      <c r="A1490" t="s">
        <v>14</v>
      </c>
      <c r="B1490" s="1" t="s">
        <v>57</v>
      </c>
      <c r="C1490" s="1" t="s">
        <v>58</v>
      </c>
      <c r="D1490">
        <v>11706</v>
      </c>
      <c r="E1490" t="s">
        <v>15</v>
      </c>
      <c r="F1490" t="s">
        <v>16</v>
      </c>
      <c r="G1490" t="s">
        <v>17</v>
      </c>
      <c r="H1490" t="s">
        <v>33</v>
      </c>
      <c r="I1490" t="s">
        <v>18</v>
      </c>
      <c r="J1490" t="s">
        <v>48</v>
      </c>
      <c r="K1490">
        <v>128</v>
      </c>
      <c r="L1490" s="14">
        <v>129</v>
      </c>
      <c r="M1490" s="3" cm="1">
        <f t="array" ref="M1490">_xlfn.XLOOKUP(J1490,'US Export Rates'!$C$7:$S$7,_xlfn.XLOOKUP(Rateload!L1490,'US Export Rates'!$A$8:$A$159,'US Export Rates'!$C$8:$S$159,0,0),0,0)</f>
        <v>581.35</v>
      </c>
      <c r="N1490" t="s">
        <v>19</v>
      </c>
      <c r="O1490" t="s">
        <v>59</v>
      </c>
      <c r="P1490" t="s">
        <v>17</v>
      </c>
      <c r="Q1490" t="str">
        <f t="shared" si="23"/>
        <v>('DHL','1/1/2025','1/1/2026','11706','Export','US','NULL','Express','Non-Document','J','128','129',581.35,'Flat','Dell_DHL2025Rates',NULL),</v>
      </c>
    </row>
    <row r="1491" spans="1:17" x14ac:dyDescent="0.3">
      <c r="A1491" t="s">
        <v>14</v>
      </c>
      <c r="B1491" s="1" t="s">
        <v>57</v>
      </c>
      <c r="C1491" s="1" t="s">
        <v>58</v>
      </c>
      <c r="D1491">
        <v>11706</v>
      </c>
      <c r="E1491" t="s">
        <v>15</v>
      </c>
      <c r="F1491" t="s">
        <v>16</v>
      </c>
      <c r="G1491" t="s">
        <v>17</v>
      </c>
      <c r="H1491" t="s">
        <v>33</v>
      </c>
      <c r="I1491" t="s">
        <v>18</v>
      </c>
      <c r="J1491" t="s">
        <v>48</v>
      </c>
      <c r="K1491">
        <v>129</v>
      </c>
      <c r="L1491" s="14">
        <v>130</v>
      </c>
      <c r="M1491" s="3" cm="1">
        <f t="array" ref="M1491">_xlfn.XLOOKUP(J1491,'US Export Rates'!$C$7:$S$7,_xlfn.XLOOKUP(Rateload!L1491,'US Export Rates'!$A$8:$A$159,'US Export Rates'!$C$8:$S$159,0,0),0,0)</f>
        <v>585.70000000000005</v>
      </c>
      <c r="N1491" t="s">
        <v>19</v>
      </c>
      <c r="O1491" t="s">
        <v>59</v>
      </c>
      <c r="P1491" t="s">
        <v>17</v>
      </c>
      <c r="Q1491" t="str">
        <f t="shared" si="23"/>
        <v>('DHL','1/1/2025','1/1/2026','11706','Export','US','NULL','Express','Non-Document','J','129','130',585.7,'Flat','Dell_DHL2025Rates',NULL),</v>
      </c>
    </row>
    <row r="1492" spans="1:17" x14ac:dyDescent="0.3">
      <c r="A1492" t="s">
        <v>14</v>
      </c>
      <c r="B1492" s="1" t="s">
        <v>57</v>
      </c>
      <c r="C1492" s="1" t="s">
        <v>58</v>
      </c>
      <c r="D1492">
        <v>11706</v>
      </c>
      <c r="E1492" t="s">
        <v>15</v>
      </c>
      <c r="F1492" t="s">
        <v>16</v>
      </c>
      <c r="G1492" t="s">
        <v>17</v>
      </c>
      <c r="H1492" t="s">
        <v>33</v>
      </c>
      <c r="I1492" t="s">
        <v>18</v>
      </c>
      <c r="J1492" t="s">
        <v>48</v>
      </c>
      <c r="K1492">
        <v>130</v>
      </c>
      <c r="L1492" s="14">
        <v>131</v>
      </c>
      <c r="M1492" s="3" cm="1">
        <f t="array" ref="M1492">_xlfn.XLOOKUP(J1492,'US Export Rates'!$C$7:$S$7,_xlfn.XLOOKUP(Rateload!L1492,'US Export Rates'!$A$8:$A$159,'US Export Rates'!$C$8:$S$159,0,0),0,0)</f>
        <v>590.04999999999995</v>
      </c>
      <c r="N1492" t="s">
        <v>19</v>
      </c>
      <c r="O1492" t="s">
        <v>59</v>
      </c>
      <c r="P1492" t="s">
        <v>17</v>
      </c>
      <c r="Q1492" t="str">
        <f t="shared" si="23"/>
        <v>('DHL','1/1/2025','1/1/2026','11706','Export','US','NULL','Express','Non-Document','J','130','131',590.05,'Flat','Dell_DHL2025Rates',NULL),</v>
      </c>
    </row>
    <row r="1493" spans="1:17" x14ac:dyDescent="0.3">
      <c r="A1493" t="s">
        <v>14</v>
      </c>
      <c r="B1493" s="1" t="s">
        <v>57</v>
      </c>
      <c r="C1493" s="1" t="s">
        <v>58</v>
      </c>
      <c r="D1493">
        <v>11706</v>
      </c>
      <c r="E1493" t="s">
        <v>15</v>
      </c>
      <c r="F1493" t="s">
        <v>16</v>
      </c>
      <c r="G1493" t="s">
        <v>17</v>
      </c>
      <c r="H1493" t="s">
        <v>33</v>
      </c>
      <c r="I1493" t="s">
        <v>18</v>
      </c>
      <c r="J1493" t="s">
        <v>48</v>
      </c>
      <c r="K1493">
        <v>131</v>
      </c>
      <c r="L1493" s="14">
        <v>132</v>
      </c>
      <c r="M1493" s="3" cm="1">
        <f t="array" ref="M1493">_xlfn.XLOOKUP(J1493,'US Export Rates'!$C$7:$S$7,_xlfn.XLOOKUP(Rateload!L1493,'US Export Rates'!$A$8:$A$159,'US Export Rates'!$C$8:$S$159,0,0),0,0)</f>
        <v>594.4</v>
      </c>
      <c r="N1493" t="s">
        <v>19</v>
      </c>
      <c r="O1493" t="s">
        <v>59</v>
      </c>
      <c r="P1493" t="s">
        <v>17</v>
      </c>
      <c r="Q1493" t="str">
        <f t="shared" si="23"/>
        <v>('DHL','1/1/2025','1/1/2026','11706','Export','US','NULL','Express','Non-Document','J','131','132',594.4,'Flat','Dell_DHL2025Rates',NULL),</v>
      </c>
    </row>
    <row r="1494" spans="1:17" x14ac:dyDescent="0.3">
      <c r="A1494" t="s">
        <v>14</v>
      </c>
      <c r="B1494" s="1" t="s">
        <v>57</v>
      </c>
      <c r="C1494" s="1" t="s">
        <v>58</v>
      </c>
      <c r="D1494">
        <v>11706</v>
      </c>
      <c r="E1494" t="s">
        <v>15</v>
      </c>
      <c r="F1494" t="s">
        <v>16</v>
      </c>
      <c r="G1494" t="s">
        <v>17</v>
      </c>
      <c r="H1494" t="s">
        <v>33</v>
      </c>
      <c r="I1494" t="s">
        <v>18</v>
      </c>
      <c r="J1494" t="s">
        <v>48</v>
      </c>
      <c r="K1494">
        <v>132</v>
      </c>
      <c r="L1494" s="14">
        <v>133</v>
      </c>
      <c r="M1494" s="3" cm="1">
        <f t="array" ref="M1494">_xlfn.XLOOKUP(J1494,'US Export Rates'!$C$7:$S$7,_xlfn.XLOOKUP(Rateload!L1494,'US Export Rates'!$A$8:$A$159,'US Export Rates'!$C$8:$S$159,0,0),0,0)</f>
        <v>598.75</v>
      </c>
      <c r="N1494" t="s">
        <v>19</v>
      </c>
      <c r="O1494" t="s">
        <v>59</v>
      </c>
      <c r="P1494" t="s">
        <v>17</v>
      </c>
      <c r="Q1494" t="str">
        <f t="shared" si="23"/>
        <v>('DHL','1/1/2025','1/1/2026','11706','Export','US','NULL','Express','Non-Document','J','132','133',598.75,'Flat','Dell_DHL2025Rates',NULL),</v>
      </c>
    </row>
    <row r="1495" spans="1:17" x14ac:dyDescent="0.3">
      <c r="A1495" t="s">
        <v>14</v>
      </c>
      <c r="B1495" s="1" t="s">
        <v>57</v>
      </c>
      <c r="C1495" s="1" t="s">
        <v>58</v>
      </c>
      <c r="D1495">
        <v>11706</v>
      </c>
      <c r="E1495" t="s">
        <v>15</v>
      </c>
      <c r="F1495" t="s">
        <v>16</v>
      </c>
      <c r="G1495" t="s">
        <v>17</v>
      </c>
      <c r="H1495" t="s">
        <v>33</v>
      </c>
      <c r="I1495" t="s">
        <v>18</v>
      </c>
      <c r="J1495" t="s">
        <v>48</v>
      </c>
      <c r="K1495">
        <v>133</v>
      </c>
      <c r="L1495" s="14">
        <v>134</v>
      </c>
      <c r="M1495" s="3" cm="1">
        <f t="array" ref="M1495">_xlfn.XLOOKUP(J1495,'US Export Rates'!$C$7:$S$7,_xlfn.XLOOKUP(Rateload!L1495,'US Export Rates'!$A$8:$A$159,'US Export Rates'!$C$8:$S$159,0,0),0,0)</f>
        <v>603.1</v>
      </c>
      <c r="N1495" t="s">
        <v>19</v>
      </c>
      <c r="O1495" t="s">
        <v>59</v>
      </c>
      <c r="P1495" t="s">
        <v>17</v>
      </c>
      <c r="Q1495" t="str">
        <f t="shared" si="23"/>
        <v>('DHL','1/1/2025','1/1/2026','11706','Export','US','NULL','Express','Non-Document','J','133','134',603.1,'Flat','Dell_DHL2025Rates',NULL),</v>
      </c>
    </row>
    <row r="1496" spans="1:17" x14ac:dyDescent="0.3">
      <c r="A1496" t="s">
        <v>14</v>
      </c>
      <c r="B1496" s="1" t="s">
        <v>57</v>
      </c>
      <c r="C1496" s="1" t="s">
        <v>58</v>
      </c>
      <c r="D1496">
        <v>11706</v>
      </c>
      <c r="E1496" t="s">
        <v>15</v>
      </c>
      <c r="F1496" t="s">
        <v>16</v>
      </c>
      <c r="G1496" t="s">
        <v>17</v>
      </c>
      <c r="H1496" t="s">
        <v>33</v>
      </c>
      <c r="I1496" t="s">
        <v>18</v>
      </c>
      <c r="J1496" t="s">
        <v>48</v>
      </c>
      <c r="K1496">
        <v>134</v>
      </c>
      <c r="L1496" s="14">
        <v>135</v>
      </c>
      <c r="M1496" s="3" cm="1">
        <f t="array" ref="M1496">_xlfn.XLOOKUP(J1496,'US Export Rates'!$C$7:$S$7,_xlfn.XLOOKUP(Rateload!L1496,'US Export Rates'!$A$8:$A$159,'US Export Rates'!$C$8:$S$159,0,0),0,0)</f>
        <v>607.45000000000005</v>
      </c>
      <c r="N1496" t="s">
        <v>19</v>
      </c>
      <c r="O1496" t="s">
        <v>59</v>
      </c>
      <c r="P1496" t="s">
        <v>17</v>
      </c>
      <c r="Q1496" t="str">
        <f t="shared" si="23"/>
        <v>('DHL','1/1/2025','1/1/2026','11706','Export','US','NULL','Express','Non-Document','J','134','135',607.45,'Flat','Dell_DHL2025Rates',NULL),</v>
      </c>
    </row>
    <row r="1497" spans="1:17" x14ac:dyDescent="0.3">
      <c r="A1497" t="s">
        <v>14</v>
      </c>
      <c r="B1497" s="1" t="s">
        <v>57</v>
      </c>
      <c r="C1497" s="1" t="s">
        <v>58</v>
      </c>
      <c r="D1497">
        <v>11706</v>
      </c>
      <c r="E1497" t="s">
        <v>15</v>
      </c>
      <c r="F1497" t="s">
        <v>16</v>
      </c>
      <c r="G1497" t="s">
        <v>17</v>
      </c>
      <c r="H1497" t="s">
        <v>33</v>
      </c>
      <c r="I1497" t="s">
        <v>18</v>
      </c>
      <c r="J1497" t="s">
        <v>48</v>
      </c>
      <c r="K1497">
        <v>135</v>
      </c>
      <c r="L1497" s="14">
        <v>136</v>
      </c>
      <c r="M1497" s="3" cm="1">
        <f t="array" ref="M1497">_xlfn.XLOOKUP(J1497,'US Export Rates'!$C$7:$S$7,_xlfn.XLOOKUP(Rateload!L1497,'US Export Rates'!$A$8:$A$159,'US Export Rates'!$C$8:$S$159,0,0),0,0)</f>
        <v>611.79999999999995</v>
      </c>
      <c r="N1497" t="s">
        <v>19</v>
      </c>
      <c r="O1497" t="s">
        <v>59</v>
      </c>
      <c r="P1497" t="s">
        <v>17</v>
      </c>
      <c r="Q1497" t="str">
        <f t="shared" si="23"/>
        <v>('DHL','1/1/2025','1/1/2026','11706','Export','US','NULL','Express','Non-Document','J','135','136',611.8,'Flat','Dell_DHL2025Rates',NULL),</v>
      </c>
    </row>
    <row r="1498" spans="1:17" x14ac:dyDescent="0.3">
      <c r="A1498" t="s">
        <v>14</v>
      </c>
      <c r="B1498" s="1" t="s">
        <v>57</v>
      </c>
      <c r="C1498" s="1" t="s">
        <v>58</v>
      </c>
      <c r="D1498">
        <v>11706</v>
      </c>
      <c r="E1498" t="s">
        <v>15</v>
      </c>
      <c r="F1498" t="s">
        <v>16</v>
      </c>
      <c r="G1498" t="s">
        <v>17</v>
      </c>
      <c r="H1498" t="s">
        <v>33</v>
      </c>
      <c r="I1498" t="s">
        <v>18</v>
      </c>
      <c r="J1498" t="s">
        <v>48</v>
      </c>
      <c r="K1498">
        <v>136</v>
      </c>
      <c r="L1498" s="14">
        <v>137</v>
      </c>
      <c r="M1498" s="3" cm="1">
        <f t="array" ref="M1498">_xlfn.XLOOKUP(J1498,'US Export Rates'!$C$7:$S$7,_xlfn.XLOOKUP(Rateload!L1498,'US Export Rates'!$A$8:$A$159,'US Export Rates'!$C$8:$S$159,0,0),0,0)</f>
        <v>616.15</v>
      </c>
      <c r="N1498" t="s">
        <v>19</v>
      </c>
      <c r="O1498" t="s">
        <v>59</v>
      </c>
      <c r="P1498" t="s">
        <v>17</v>
      </c>
      <c r="Q1498" t="str">
        <f t="shared" si="23"/>
        <v>('DHL','1/1/2025','1/1/2026','11706','Export','US','NULL','Express','Non-Document','J','136','137',616.15,'Flat','Dell_DHL2025Rates',NULL),</v>
      </c>
    </row>
    <row r="1499" spans="1:17" x14ac:dyDescent="0.3">
      <c r="A1499" t="s">
        <v>14</v>
      </c>
      <c r="B1499" s="1" t="s">
        <v>57</v>
      </c>
      <c r="C1499" s="1" t="s">
        <v>58</v>
      </c>
      <c r="D1499">
        <v>11706</v>
      </c>
      <c r="E1499" t="s">
        <v>15</v>
      </c>
      <c r="F1499" t="s">
        <v>16</v>
      </c>
      <c r="G1499" t="s">
        <v>17</v>
      </c>
      <c r="H1499" t="s">
        <v>33</v>
      </c>
      <c r="I1499" t="s">
        <v>18</v>
      </c>
      <c r="J1499" t="s">
        <v>48</v>
      </c>
      <c r="K1499">
        <v>137</v>
      </c>
      <c r="L1499" s="14">
        <v>138</v>
      </c>
      <c r="M1499" s="3" cm="1">
        <f t="array" ref="M1499">_xlfn.XLOOKUP(J1499,'US Export Rates'!$C$7:$S$7,_xlfn.XLOOKUP(Rateload!L1499,'US Export Rates'!$A$8:$A$159,'US Export Rates'!$C$8:$S$159,0,0),0,0)</f>
        <v>620.5</v>
      </c>
      <c r="N1499" t="s">
        <v>19</v>
      </c>
      <c r="O1499" t="s">
        <v>59</v>
      </c>
      <c r="P1499" t="s">
        <v>17</v>
      </c>
      <c r="Q1499" t="str">
        <f t="shared" si="23"/>
        <v>('DHL','1/1/2025','1/1/2026','11706','Export','US','NULL','Express','Non-Document','J','137','138',620.5,'Flat','Dell_DHL2025Rates',NULL),</v>
      </c>
    </row>
    <row r="1500" spans="1:17" x14ac:dyDescent="0.3">
      <c r="A1500" t="s">
        <v>14</v>
      </c>
      <c r="B1500" s="1" t="s">
        <v>57</v>
      </c>
      <c r="C1500" s="1" t="s">
        <v>58</v>
      </c>
      <c r="D1500">
        <v>11706</v>
      </c>
      <c r="E1500" t="s">
        <v>15</v>
      </c>
      <c r="F1500" t="s">
        <v>16</v>
      </c>
      <c r="G1500" t="s">
        <v>17</v>
      </c>
      <c r="H1500" t="s">
        <v>33</v>
      </c>
      <c r="I1500" t="s">
        <v>18</v>
      </c>
      <c r="J1500" t="s">
        <v>48</v>
      </c>
      <c r="K1500">
        <v>138</v>
      </c>
      <c r="L1500" s="14">
        <v>139</v>
      </c>
      <c r="M1500" s="3" cm="1">
        <f t="array" ref="M1500">_xlfn.XLOOKUP(J1500,'US Export Rates'!$C$7:$S$7,_xlfn.XLOOKUP(Rateload!L1500,'US Export Rates'!$A$8:$A$159,'US Export Rates'!$C$8:$S$159,0,0),0,0)</f>
        <v>624.85</v>
      </c>
      <c r="N1500" t="s">
        <v>19</v>
      </c>
      <c r="O1500" t="s">
        <v>59</v>
      </c>
      <c r="P1500" t="s">
        <v>17</v>
      </c>
      <c r="Q1500" t="str">
        <f t="shared" si="23"/>
        <v>('DHL','1/1/2025','1/1/2026','11706','Export','US','NULL','Express','Non-Document','J','138','139',624.85,'Flat','Dell_DHL2025Rates',NULL),</v>
      </c>
    </row>
    <row r="1501" spans="1:17" x14ac:dyDescent="0.3">
      <c r="A1501" t="s">
        <v>14</v>
      </c>
      <c r="B1501" s="1" t="s">
        <v>57</v>
      </c>
      <c r="C1501" s="1" t="s">
        <v>58</v>
      </c>
      <c r="D1501">
        <v>11706</v>
      </c>
      <c r="E1501" t="s">
        <v>15</v>
      </c>
      <c r="F1501" t="s">
        <v>16</v>
      </c>
      <c r="G1501" t="s">
        <v>17</v>
      </c>
      <c r="H1501" t="s">
        <v>33</v>
      </c>
      <c r="I1501" t="s">
        <v>18</v>
      </c>
      <c r="J1501" t="s">
        <v>48</v>
      </c>
      <c r="K1501">
        <v>139</v>
      </c>
      <c r="L1501" s="14">
        <v>140</v>
      </c>
      <c r="M1501" s="3" cm="1">
        <f t="array" ref="M1501">_xlfn.XLOOKUP(J1501,'US Export Rates'!$C$7:$S$7,_xlfn.XLOOKUP(Rateload!L1501,'US Export Rates'!$A$8:$A$159,'US Export Rates'!$C$8:$S$159,0,0),0,0)</f>
        <v>629.20000000000005</v>
      </c>
      <c r="N1501" t="s">
        <v>19</v>
      </c>
      <c r="O1501" t="s">
        <v>59</v>
      </c>
      <c r="P1501" t="s">
        <v>17</v>
      </c>
      <c r="Q1501" t="str">
        <f t="shared" si="23"/>
        <v>('DHL','1/1/2025','1/1/2026','11706','Export','US','NULL','Express','Non-Document','J','139','140',629.2,'Flat','Dell_DHL2025Rates',NULL),</v>
      </c>
    </row>
    <row r="1502" spans="1:17" x14ac:dyDescent="0.3">
      <c r="A1502" t="s">
        <v>14</v>
      </c>
      <c r="B1502" s="1" t="s">
        <v>57</v>
      </c>
      <c r="C1502" s="1" t="s">
        <v>58</v>
      </c>
      <c r="D1502">
        <v>11706</v>
      </c>
      <c r="E1502" t="s">
        <v>15</v>
      </c>
      <c r="F1502" t="s">
        <v>16</v>
      </c>
      <c r="G1502" t="s">
        <v>17</v>
      </c>
      <c r="H1502" t="s">
        <v>33</v>
      </c>
      <c r="I1502" t="s">
        <v>18</v>
      </c>
      <c r="J1502" t="s">
        <v>48</v>
      </c>
      <c r="K1502">
        <v>140</v>
      </c>
      <c r="L1502" s="14">
        <v>141</v>
      </c>
      <c r="M1502" s="3" cm="1">
        <f t="array" ref="M1502">_xlfn.XLOOKUP(J1502,'US Export Rates'!$C$7:$S$7,_xlfn.XLOOKUP(Rateload!L1502,'US Export Rates'!$A$8:$A$159,'US Export Rates'!$C$8:$S$159,0,0),0,0)</f>
        <v>633.54999999999995</v>
      </c>
      <c r="N1502" t="s">
        <v>19</v>
      </c>
      <c r="O1502" t="s">
        <v>59</v>
      </c>
      <c r="P1502" t="s">
        <v>17</v>
      </c>
      <c r="Q1502" t="str">
        <f t="shared" si="23"/>
        <v>('DHL','1/1/2025','1/1/2026','11706','Export','US','NULL','Express','Non-Document','J','140','141',633.55,'Flat','Dell_DHL2025Rates',NULL),</v>
      </c>
    </row>
    <row r="1503" spans="1:17" x14ac:dyDescent="0.3">
      <c r="A1503" t="s">
        <v>14</v>
      </c>
      <c r="B1503" s="1" t="s">
        <v>57</v>
      </c>
      <c r="C1503" s="1" t="s">
        <v>58</v>
      </c>
      <c r="D1503">
        <v>11706</v>
      </c>
      <c r="E1503" t="s">
        <v>15</v>
      </c>
      <c r="F1503" t="s">
        <v>16</v>
      </c>
      <c r="G1503" t="s">
        <v>17</v>
      </c>
      <c r="H1503" t="s">
        <v>33</v>
      </c>
      <c r="I1503" t="s">
        <v>18</v>
      </c>
      <c r="J1503" t="s">
        <v>48</v>
      </c>
      <c r="K1503">
        <v>141</v>
      </c>
      <c r="L1503" s="14">
        <v>142</v>
      </c>
      <c r="M1503" s="3" cm="1">
        <f t="array" ref="M1503">_xlfn.XLOOKUP(J1503,'US Export Rates'!$C$7:$S$7,_xlfn.XLOOKUP(Rateload!L1503,'US Export Rates'!$A$8:$A$159,'US Export Rates'!$C$8:$S$159,0,0),0,0)</f>
        <v>637.9</v>
      </c>
      <c r="N1503" t="s">
        <v>19</v>
      </c>
      <c r="O1503" t="s">
        <v>59</v>
      </c>
      <c r="P1503" t="s">
        <v>17</v>
      </c>
      <c r="Q1503" t="str">
        <f t="shared" si="23"/>
        <v>('DHL','1/1/2025','1/1/2026','11706','Export','US','NULL','Express','Non-Document','J','141','142',637.9,'Flat','Dell_DHL2025Rates',NULL),</v>
      </c>
    </row>
    <row r="1504" spans="1:17" x14ac:dyDescent="0.3">
      <c r="A1504" t="s">
        <v>14</v>
      </c>
      <c r="B1504" s="1" t="s">
        <v>57</v>
      </c>
      <c r="C1504" s="1" t="s">
        <v>58</v>
      </c>
      <c r="D1504">
        <v>11706</v>
      </c>
      <c r="E1504" t="s">
        <v>15</v>
      </c>
      <c r="F1504" t="s">
        <v>16</v>
      </c>
      <c r="G1504" t="s">
        <v>17</v>
      </c>
      <c r="H1504" t="s">
        <v>33</v>
      </c>
      <c r="I1504" t="s">
        <v>18</v>
      </c>
      <c r="J1504" t="s">
        <v>48</v>
      </c>
      <c r="K1504">
        <v>142</v>
      </c>
      <c r="L1504" s="14">
        <v>143</v>
      </c>
      <c r="M1504" s="3" cm="1">
        <f t="array" ref="M1504">_xlfn.XLOOKUP(J1504,'US Export Rates'!$C$7:$S$7,_xlfn.XLOOKUP(Rateload!L1504,'US Export Rates'!$A$8:$A$159,'US Export Rates'!$C$8:$S$159,0,0),0,0)</f>
        <v>642.25</v>
      </c>
      <c r="N1504" t="s">
        <v>19</v>
      </c>
      <c r="O1504" t="s">
        <v>59</v>
      </c>
      <c r="P1504" t="s">
        <v>17</v>
      </c>
      <c r="Q1504" t="str">
        <f t="shared" si="23"/>
        <v>('DHL','1/1/2025','1/1/2026','11706','Export','US','NULL','Express','Non-Document','J','142','143',642.25,'Flat','Dell_DHL2025Rates',NULL),</v>
      </c>
    </row>
    <row r="1505" spans="1:17" x14ac:dyDescent="0.3">
      <c r="A1505" t="s">
        <v>14</v>
      </c>
      <c r="B1505" s="1" t="s">
        <v>57</v>
      </c>
      <c r="C1505" s="1" t="s">
        <v>58</v>
      </c>
      <c r="D1505">
        <v>11706</v>
      </c>
      <c r="E1505" t="s">
        <v>15</v>
      </c>
      <c r="F1505" t="s">
        <v>16</v>
      </c>
      <c r="G1505" t="s">
        <v>17</v>
      </c>
      <c r="H1505" t="s">
        <v>33</v>
      </c>
      <c r="I1505" t="s">
        <v>18</v>
      </c>
      <c r="J1505" t="s">
        <v>48</v>
      </c>
      <c r="K1505">
        <v>143</v>
      </c>
      <c r="L1505" s="14">
        <v>144</v>
      </c>
      <c r="M1505" s="3" cm="1">
        <f t="array" ref="M1505">_xlfn.XLOOKUP(J1505,'US Export Rates'!$C$7:$S$7,_xlfn.XLOOKUP(Rateload!L1505,'US Export Rates'!$A$8:$A$159,'US Export Rates'!$C$8:$S$159,0,0),0,0)</f>
        <v>646.6</v>
      </c>
      <c r="N1505" t="s">
        <v>19</v>
      </c>
      <c r="O1505" t="s">
        <v>59</v>
      </c>
      <c r="P1505" t="s">
        <v>17</v>
      </c>
      <c r="Q1505" t="str">
        <f t="shared" si="23"/>
        <v>('DHL','1/1/2025','1/1/2026','11706','Export','US','NULL','Express','Non-Document','J','143','144',646.6,'Flat','Dell_DHL2025Rates',NULL),</v>
      </c>
    </row>
    <row r="1506" spans="1:17" x14ac:dyDescent="0.3">
      <c r="A1506" t="s">
        <v>14</v>
      </c>
      <c r="B1506" s="1" t="s">
        <v>57</v>
      </c>
      <c r="C1506" s="1" t="s">
        <v>58</v>
      </c>
      <c r="D1506">
        <v>11706</v>
      </c>
      <c r="E1506" t="s">
        <v>15</v>
      </c>
      <c r="F1506" t="s">
        <v>16</v>
      </c>
      <c r="G1506" t="s">
        <v>17</v>
      </c>
      <c r="H1506" t="s">
        <v>33</v>
      </c>
      <c r="I1506" t="s">
        <v>18</v>
      </c>
      <c r="J1506" t="s">
        <v>48</v>
      </c>
      <c r="K1506">
        <v>144</v>
      </c>
      <c r="L1506" s="14">
        <v>145</v>
      </c>
      <c r="M1506" s="3" cm="1">
        <f t="array" ref="M1506">_xlfn.XLOOKUP(J1506,'US Export Rates'!$C$7:$S$7,_xlfn.XLOOKUP(Rateload!L1506,'US Export Rates'!$A$8:$A$159,'US Export Rates'!$C$8:$S$159,0,0),0,0)</f>
        <v>650.95000000000005</v>
      </c>
      <c r="N1506" t="s">
        <v>19</v>
      </c>
      <c r="O1506" t="s">
        <v>59</v>
      </c>
      <c r="P1506" t="s">
        <v>17</v>
      </c>
      <c r="Q1506" t="str">
        <f t="shared" si="23"/>
        <v>('DHL','1/1/2025','1/1/2026','11706','Export','US','NULL','Express','Non-Document','J','144','145',650.95,'Flat','Dell_DHL2025Rates',NULL),</v>
      </c>
    </row>
    <row r="1507" spans="1:17" x14ac:dyDescent="0.3">
      <c r="A1507" t="s">
        <v>14</v>
      </c>
      <c r="B1507" s="1" t="s">
        <v>57</v>
      </c>
      <c r="C1507" s="1" t="s">
        <v>58</v>
      </c>
      <c r="D1507">
        <v>11706</v>
      </c>
      <c r="E1507" t="s">
        <v>15</v>
      </c>
      <c r="F1507" t="s">
        <v>16</v>
      </c>
      <c r="G1507" t="s">
        <v>17</v>
      </c>
      <c r="H1507" t="s">
        <v>33</v>
      </c>
      <c r="I1507" t="s">
        <v>18</v>
      </c>
      <c r="J1507" t="s">
        <v>48</v>
      </c>
      <c r="K1507">
        <v>145</v>
      </c>
      <c r="L1507" s="14">
        <v>146</v>
      </c>
      <c r="M1507" s="3" cm="1">
        <f t="array" ref="M1507">_xlfn.XLOOKUP(J1507,'US Export Rates'!$C$7:$S$7,_xlfn.XLOOKUP(Rateload!L1507,'US Export Rates'!$A$8:$A$159,'US Export Rates'!$C$8:$S$159,0,0),0,0)</f>
        <v>655.29999999999995</v>
      </c>
      <c r="N1507" t="s">
        <v>19</v>
      </c>
      <c r="O1507" t="s">
        <v>59</v>
      </c>
      <c r="P1507" t="s">
        <v>17</v>
      </c>
      <c r="Q1507" t="str">
        <f t="shared" si="23"/>
        <v>('DHL','1/1/2025','1/1/2026','11706','Export','US','NULL','Express','Non-Document','J','145','146',655.3,'Flat','Dell_DHL2025Rates',NULL),</v>
      </c>
    </row>
    <row r="1508" spans="1:17" x14ac:dyDescent="0.3">
      <c r="A1508" t="s">
        <v>14</v>
      </c>
      <c r="B1508" s="1" t="s">
        <v>57</v>
      </c>
      <c r="C1508" s="1" t="s">
        <v>58</v>
      </c>
      <c r="D1508">
        <v>11706</v>
      </c>
      <c r="E1508" t="s">
        <v>15</v>
      </c>
      <c r="F1508" t="s">
        <v>16</v>
      </c>
      <c r="G1508" t="s">
        <v>17</v>
      </c>
      <c r="H1508" t="s">
        <v>33</v>
      </c>
      <c r="I1508" t="s">
        <v>18</v>
      </c>
      <c r="J1508" t="s">
        <v>48</v>
      </c>
      <c r="K1508">
        <v>146</v>
      </c>
      <c r="L1508" s="14">
        <v>147</v>
      </c>
      <c r="M1508" s="3" cm="1">
        <f t="array" ref="M1508">_xlfn.XLOOKUP(J1508,'US Export Rates'!$C$7:$S$7,_xlfn.XLOOKUP(Rateload!L1508,'US Export Rates'!$A$8:$A$159,'US Export Rates'!$C$8:$S$159,0,0),0,0)</f>
        <v>659.65</v>
      </c>
      <c r="N1508" t="s">
        <v>19</v>
      </c>
      <c r="O1508" t="s">
        <v>59</v>
      </c>
      <c r="P1508" t="s">
        <v>17</v>
      </c>
      <c r="Q1508" t="str">
        <f t="shared" si="23"/>
        <v>('DHL','1/1/2025','1/1/2026','11706','Export','US','NULL','Express','Non-Document','J','146','147',659.65,'Flat','Dell_DHL2025Rates',NULL),</v>
      </c>
    </row>
    <row r="1509" spans="1:17" x14ac:dyDescent="0.3">
      <c r="A1509" t="s">
        <v>14</v>
      </c>
      <c r="B1509" s="1" t="s">
        <v>57</v>
      </c>
      <c r="C1509" s="1" t="s">
        <v>58</v>
      </c>
      <c r="D1509">
        <v>11706</v>
      </c>
      <c r="E1509" t="s">
        <v>15</v>
      </c>
      <c r="F1509" t="s">
        <v>16</v>
      </c>
      <c r="G1509" t="s">
        <v>17</v>
      </c>
      <c r="H1509" t="s">
        <v>33</v>
      </c>
      <c r="I1509" t="s">
        <v>18</v>
      </c>
      <c r="J1509" t="s">
        <v>48</v>
      </c>
      <c r="K1509">
        <v>147</v>
      </c>
      <c r="L1509" s="14">
        <v>148</v>
      </c>
      <c r="M1509" s="3" cm="1">
        <f t="array" ref="M1509">_xlfn.XLOOKUP(J1509,'US Export Rates'!$C$7:$S$7,_xlfn.XLOOKUP(Rateload!L1509,'US Export Rates'!$A$8:$A$159,'US Export Rates'!$C$8:$S$159,0,0),0,0)</f>
        <v>664</v>
      </c>
      <c r="N1509" t="s">
        <v>19</v>
      </c>
      <c r="O1509" t="s">
        <v>59</v>
      </c>
      <c r="P1509" t="s">
        <v>17</v>
      </c>
      <c r="Q1509" t="str">
        <f t="shared" si="23"/>
        <v>('DHL','1/1/2025','1/1/2026','11706','Export','US','NULL','Express','Non-Document','J','147','148',664,'Flat','Dell_DHL2025Rates',NULL),</v>
      </c>
    </row>
    <row r="1510" spans="1:17" x14ac:dyDescent="0.3">
      <c r="A1510" t="s">
        <v>14</v>
      </c>
      <c r="B1510" s="1" t="s">
        <v>57</v>
      </c>
      <c r="C1510" s="1" t="s">
        <v>58</v>
      </c>
      <c r="D1510">
        <v>11706</v>
      </c>
      <c r="E1510" t="s">
        <v>15</v>
      </c>
      <c r="F1510" t="s">
        <v>16</v>
      </c>
      <c r="G1510" t="s">
        <v>17</v>
      </c>
      <c r="H1510" t="s">
        <v>33</v>
      </c>
      <c r="I1510" t="s">
        <v>18</v>
      </c>
      <c r="J1510" t="s">
        <v>48</v>
      </c>
      <c r="K1510">
        <v>148</v>
      </c>
      <c r="L1510" s="14">
        <v>149</v>
      </c>
      <c r="M1510" s="3" cm="1">
        <f t="array" ref="M1510">_xlfn.XLOOKUP(J1510,'US Export Rates'!$C$7:$S$7,_xlfn.XLOOKUP(Rateload!L1510,'US Export Rates'!$A$8:$A$159,'US Export Rates'!$C$8:$S$159,0,0),0,0)</f>
        <v>668.35</v>
      </c>
      <c r="N1510" t="s">
        <v>19</v>
      </c>
      <c r="O1510" t="s">
        <v>59</v>
      </c>
      <c r="P1510" t="s">
        <v>17</v>
      </c>
      <c r="Q1510" t="str">
        <f t="shared" si="23"/>
        <v>('DHL','1/1/2025','1/1/2026','11706','Export','US','NULL','Express','Non-Document','J','148','149',668.35,'Flat','Dell_DHL2025Rates',NULL),</v>
      </c>
    </row>
    <row r="1511" spans="1:17" x14ac:dyDescent="0.3">
      <c r="A1511" t="s">
        <v>14</v>
      </c>
      <c r="B1511" s="1" t="s">
        <v>57</v>
      </c>
      <c r="C1511" s="1" t="s">
        <v>58</v>
      </c>
      <c r="D1511">
        <v>11706</v>
      </c>
      <c r="E1511" t="s">
        <v>15</v>
      </c>
      <c r="F1511" t="s">
        <v>16</v>
      </c>
      <c r="G1511" t="s">
        <v>17</v>
      </c>
      <c r="H1511" t="s">
        <v>33</v>
      </c>
      <c r="I1511" t="s">
        <v>18</v>
      </c>
      <c r="J1511" t="s">
        <v>48</v>
      </c>
      <c r="K1511">
        <v>149</v>
      </c>
      <c r="L1511" s="14">
        <v>150</v>
      </c>
      <c r="M1511" s="3" cm="1">
        <f t="array" ref="M1511">_xlfn.XLOOKUP(J1511,'US Export Rates'!$C$7:$S$7,_xlfn.XLOOKUP(Rateload!L1511,'US Export Rates'!$A$8:$A$159,'US Export Rates'!$C$8:$S$159,0,0),0,0)</f>
        <v>672.7</v>
      </c>
      <c r="N1511" t="s">
        <v>19</v>
      </c>
      <c r="O1511" t="s">
        <v>59</v>
      </c>
      <c r="P1511" t="s">
        <v>17</v>
      </c>
      <c r="Q1511" t="str">
        <f t="shared" si="23"/>
        <v>('DHL','1/1/2025','1/1/2026','11706','Export','US','NULL','Express','Non-Document','J','149','150',672.7,'Flat','Dell_DHL2025Rates',NULL),</v>
      </c>
    </row>
    <row r="1512" spans="1:17" x14ac:dyDescent="0.3">
      <c r="A1512" t="s">
        <v>14</v>
      </c>
      <c r="B1512" s="1" t="s">
        <v>57</v>
      </c>
      <c r="C1512" s="1" t="s">
        <v>58</v>
      </c>
      <c r="D1512">
        <v>11706</v>
      </c>
      <c r="E1512" t="s">
        <v>15</v>
      </c>
      <c r="F1512" t="s">
        <v>16</v>
      </c>
      <c r="G1512" t="s">
        <v>17</v>
      </c>
      <c r="H1512" t="s">
        <v>33</v>
      </c>
      <c r="I1512" t="s">
        <v>18</v>
      </c>
      <c r="J1512" t="s">
        <v>48</v>
      </c>
      <c r="K1512">
        <v>150</v>
      </c>
      <c r="L1512" s="14">
        <v>99999</v>
      </c>
      <c r="M1512" s="3" cm="1">
        <f t="array" ref="M1512">_xlfn.XLOOKUP(J1512,'US Export Rates'!$C$7:$S$7,_xlfn.XLOOKUP(Rateload!L1512,'US Export Rates'!$A$8:$A$159,'US Export Rates'!$C$8:$S$159,0,0),0,0)</f>
        <v>4.46</v>
      </c>
      <c r="N1512" t="s">
        <v>340</v>
      </c>
      <c r="O1512" t="s">
        <v>59</v>
      </c>
      <c r="P1512" t="s">
        <v>17</v>
      </c>
      <c r="Q1512" t="str">
        <f t="shared" si="23"/>
        <v>('DHL','1/1/2025','1/1/2026','11706','Export','US','NULL','Express','Non-Document','J','150','99999',4.46,'Per LB (M)','Dell_DHL2025Rates',NULL),</v>
      </c>
    </row>
    <row r="1513" spans="1:17" x14ac:dyDescent="0.3">
      <c r="A1513" t="s">
        <v>14</v>
      </c>
      <c r="B1513" s="1" t="s">
        <v>57</v>
      </c>
      <c r="C1513" s="1" t="s">
        <v>58</v>
      </c>
      <c r="D1513">
        <v>11706</v>
      </c>
      <c r="E1513" t="s">
        <v>15</v>
      </c>
      <c r="F1513" t="s">
        <v>16</v>
      </c>
      <c r="G1513" t="s">
        <v>17</v>
      </c>
      <c r="H1513" t="s">
        <v>33</v>
      </c>
      <c r="I1513" t="s">
        <v>18</v>
      </c>
      <c r="J1513" t="s">
        <v>49</v>
      </c>
      <c r="K1513">
        <v>0</v>
      </c>
      <c r="L1513" s="14">
        <v>1</v>
      </c>
      <c r="M1513" s="3" cm="1">
        <f t="array" ref="M1513">_xlfn.XLOOKUP(J1513,'US Export Rates'!$C$7:$S$7,_xlfn.XLOOKUP(Rateload!L1513,'US Export Rates'!$A$8:$A$159,'US Export Rates'!$C$8:$S$159,0,0),0,0)</f>
        <v>18.079999999999998</v>
      </c>
      <c r="N1513" t="s">
        <v>19</v>
      </c>
      <c r="O1513" t="s">
        <v>59</v>
      </c>
      <c r="P1513" t="s">
        <v>17</v>
      </c>
      <c r="Q1513" t="str">
        <f t="shared" si="23"/>
        <v>('DHL','1/1/2025','1/1/2026','11706','Export','US','NULL','Express','Non-Document','K','0','1',18.08,'Flat','Dell_DHL2025Rates',NULL),</v>
      </c>
    </row>
    <row r="1514" spans="1:17" x14ac:dyDescent="0.3">
      <c r="A1514" t="s">
        <v>14</v>
      </c>
      <c r="B1514" s="1" t="s">
        <v>57</v>
      </c>
      <c r="C1514" s="1" t="s">
        <v>58</v>
      </c>
      <c r="D1514">
        <v>11706</v>
      </c>
      <c r="E1514" t="s">
        <v>15</v>
      </c>
      <c r="F1514" t="s">
        <v>16</v>
      </c>
      <c r="G1514" t="s">
        <v>17</v>
      </c>
      <c r="H1514" t="s">
        <v>33</v>
      </c>
      <c r="I1514" t="s">
        <v>18</v>
      </c>
      <c r="J1514" t="s">
        <v>49</v>
      </c>
      <c r="K1514">
        <v>1</v>
      </c>
      <c r="L1514" s="14">
        <v>2</v>
      </c>
      <c r="M1514" s="3" cm="1">
        <f t="array" ref="M1514">_xlfn.XLOOKUP(J1514,'US Export Rates'!$C$7:$S$7,_xlfn.XLOOKUP(Rateload!L1514,'US Export Rates'!$A$8:$A$159,'US Export Rates'!$C$8:$S$159,0,0),0,0)</f>
        <v>20.98</v>
      </c>
      <c r="N1514" t="s">
        <v>19</v>
      </c>
      <c r="O1514" t="s">
        <v>59</v>
      </c>
      <c r="P1514" t="s">
        <v>17</v>
      </c>
      <c r="Q1514" t="str">
        <f t="shared" si="23"/>
        <v>('DHL','1/1/2025','1/1/2026','11706','Export','US','NULL','Express','Non-Document','K','1','2',20.98,'Flat','Dell_DHL2025Rates',NULL),</v>
      </c>
    </row>
    <row r="1515" spans="1:17" x14ac:dyDescent="0.3">
      <c r="A1515" t="s">
        <v>14</v>
      </c>
      <c r="B1515" s="1" t="s">
        <v>57</v>
      </c>
      <c r="C1515" s="1" t="s">
        <v>58</v>
      </c>
      <c r="D1515">
        <v>11706</v>
      </c>
      <c r="E1515" t="s">
        <v>15</v>
      </c>
      <c r="F1515" t="s">
        <v>16</v>
      </c>
      <c r="G1515" t="s">
        <v>17</v>
      </c>
      <c r="H1515" t="s">
        <v>33</v>
      </c>
      <c r="I1515" t="s">
        <v>18</v>
      </c>
      <c r="J1515" t="s">
        <v>49</v>
      </c>
      <c r="K1515">
        <v>2</v>
      </c>
      <c r="L1515" s="14">
        <v>3</v>
      </c>
      <c r="M1515" s="3" cm="1">
        <f t="array" ref="M1515">_xlfn.XLOOKUP(J1515,'US Export Rates'!$C$7:$S$7,_xlfn.XLOOKUP(Rateload!L1515,'US Export Rates'!$A$8:$A$159,'US Export Rates'!$C$8:$S$159,0,0),0,0)</f>
        <v>23.88</v>
      </c>
      <c r="N1515" t="s">
        <v>19</v>
      </c>
      <c r="O1515" t="s">
        <v>59</v>
      </c>
      <c r="P1515" t="s">
        <v>17</v>
      </c>
      <c r="Q1515" t="str">
        <f t="shared" si="23"/>
        <v>('DHL','1/1/2025','1/1/2026','11706','Export','US','NULL','Express','Non-Document','K','2','3',23.88,'Flat','Dell_DHL2025Rates',NULL),</v>
      </c>
    </row>
    <row r="1516" spans="1:17" x14ac:dyDescent="0.3">
      <c r="A1516" t="s">
        <v>14</v>
      </c>
      <c r="B1516" s="1" t="s">
        <v>57</v>
      </c>
      <c r="C1516" s="1" t="s">
        <v>58</v>
      </c>
      <c r="D1516">
        <v>11706</v>
      </c>
      <c r="E1516" t="s">
        <v>15</v>
      </c>
      <c r="F1516" t="s">
        <v>16</v>
      </c>
      <c r="G1516" t="s">
        <v>17</v>
      </c>
      <c r="H1516" t="s">
        <v>33</v>
      </c>
      <c r="I1516" t="s">
        <v>18</v>
      </c>
      <c r="J1516" t="s">
        <v>49</v>
      </c>
      <c r="K1516">
        <v>3</v>
      </c>
      <c r="L1516" s="14">
        <v>4</v>
      </c>
      <c r="M1516" s="3" cm="1">
        <f t="array" ref="M1516">_xlfn.XLOOKUP(J1516,'US Export Rates'!$C$7:$S$7,_xlfn.XLOOKUP(Rateload!L1516,'US Export Rates'!$A$8:$A$159,'US Export Rates'!$C$8:$S$159,0,0),0,0)</f>
        <v>26.78</v>
      </c>
      <c r="N1516" t="s">
        <v>19</v>
      </c>
      <c r="O1516" t="s">
        <v>59</v>
      </c>
      <c r="P1516" t="s">
        <v>17</v>
      </c>
      <c r="Q1516" t="str">
        <f t="shared" si="23"/>
        <v>('DHL','1/1/2025','1/1/2026','11706','Export','US','NULL','Express','Non-Document','K','3','4',26.78,'Flat','Dell_DHL2025Rates',NULL),</v>
      </c>
    </row>
    <row r="1517" spans="1:17" x14ac:dyDescent="0.3">
      <c r="A1517" t="s">
        <v>14</v>
      </c>
      <c r="B1517" s="1" t="s">
        <v>57</v>
      </c>
      <c r="C1517" s="1" t="s">
        <v>58</v>
      </c>
      <c r="D1517">
        <v>11706</v>
      </c>
      <c r="E1517" t="s">
        <v>15</v>
      </c>
      <c r="F1517" t="s">
        <v>16</v>
      </c>
      <c r="G1517" t="s">
        <v>17</v>
      </c>
      <c r="H1517" t="s">
        <v>33</v>
      </c>
      <c r="I1517" t="s">
        <v>18</v>
      </c>
      <c r="J1517" t="s">
        <v>49</v>
      </c>
      <c r="K1517">
        <v>4</v>
      </c>
      <c r="L1517" s="14">
        <v>5</v>
      </c>
      <c r="M1517" s="3" cm="1">
        <f t="array" ref="M1517">_xlfn.XLOOKUP(J1517,'US Export Rates'!$C$7:$S$7,_xlfn.XLOOKUP(Rateload!L1517,'US Export Rates'!$A$8:$A$159,'US Export Rates'!$C$8:$S$159,0,0),0,0)</f>
        <v>29.69</v>
      </c>
      <c r="N1517" t="s">
        <v>19</v>
      </c>
      <c r="O1517" t="s">
        <v>59</v>
      </c>
      <c r="P1517" t="s">
        <v>17</v>
      </c>
      <c r="Q1517" t="str">
        <f t="shared" si="23"/>
        <v>('DHL','1/1/2025','1/1/2026','11706','Export','US','NULL','Express','Non-Document','K','4','5',29.69,'Flat','Dell_DHL2025Rates',NULL),</v>
      </c>
    </row>
    <row r="1518" spans="1:17" x14ac:dyDescent="0.3">
      <c r="A1518" t="s">
        <v>14</v>
      </c>
      <c r="B1518" s="1" t="s">
        <v>57</v>
      </c>
      <c r="C1518" s="1" t="s">
        <v>58</v>
      </c>
      <c r="D1518">
        <v>11706</v>
      </c>
      <c r="E1518" t="s">
        <v>15</v>
      </c>
      <c r="F1518" t="s">
        <v>16</v>
      </c>
      <c r="G1518" t="s">
        <v>17</v>
      </c>
      <c r="H1518" t="s">
        <v>33</v>
      </c>
      <c r="I1518" t="s">
        <v>18</v>
      </c>
      <c r="J1518" t="s">
        <v>49</v>
      </c>
      <c r="K1518">
        <v>5</v>
      </c>
      <c r="L1518" s="14">
        <v>6</v>
      </c>
      <c r="M1518" s="3" cm="1">
        <f t="array" ref="M1518">_xlfn.XLOOKUP(J1518,'US Export Rates'!$C$7:$S$7,_xlfn.XLOOKUP(Rateload!L1518,'US Export Rates'!$A$8:$A$159,'US Export Rates'!$C$8:$S$159,0,0),0,0)</f>
        <v>30.86</v>
      </c>
      <c r="N1518" t="s">
        <v>19</v>
      </c>
      <c r="O1518" t="s">
        <v>59</v>
      </c>
      <c r="P1518" t="s">
        <v>17</v>
      </c>
      <c r="Q1518" t="str">
        <f t="shared" si="23"/>
        <v>('DHL','1/1/2025','1/1/2026','11706','Export','US','NULL','Express','Non-Document','K','5','6',30.86,'Flat','Dell_DHL2025Rates',NULL),</v>
      </c>
    </row>
    <row r="1519" spans="1:17" x14ac:dyDescent="0.3">
      <c r="A1519" t="s">
        <v>14</v>
      </c>
      <c r="B1519" s="1" t="s">
        <v>57</v>
      </c>
      <c r="C1519" s="1" t="s">
        <v>58</v>
      </c>
      <c r="D1519">
        <v>11706</v>
      </c>
      <c r="E1519" t="s">
        <v>15</v>
      </c>
      <c r="F1519" t="s">
        <v>16</v>
      </c>
      <c r="G1519" t="s">
        <v>17</v>
      </c>
      <c r="H1519" t="s">
        <v>33</v>
      </c>
      <c r="I1519" t="s">
        <v>18</v>
      </c>
      <c r="J1519" t="s">
        <v>49</v>
      </c>
      <c r="K1519">
        <v>6</v>
      </c>
      <c r="L1519" s="14">
        <v>7</v>
      </c>
      <c r="M1519" s="3" cm="1">
        <f t="array" ref="M1519">_xlfn.XLOOKUP(J1519,'US Export Rates'!$C$7:$S$7,_xlfn.XLOOKUP(Rateload!L1519,'US Export Rates'!$A$8:$A$159,'US Export Rates'!$C$8:$S$159,0,0),0,0)</f>
        <v>32.03</v>
      </c>
      <c r="N1519" t="s">
        <v>19</v>
      </c>
      <c r="O1519" t="s">
        <v>59</v>
      </c>
      <c r="P1519" t="s">
        <v>17</v>
      </c>
      <c r="Q1519" t="str">
        <f t="shared" si="23"/>
        <v>('DHL','1/1/2025','1/1/2026','11706','Export','US','NULL','Express','Non-Document','K','6','7',32.03,'Flat','Dell_DHL2025Rates',NULL),</v>
      </c>
    </row>
    <row r="1520" spans="1:17" x14ac:dyDescent="0.3">
      <c r="A1520" t="s">
        <v>14</v>
      </c>
      <c r="B1520" s="1" t="s">
        <v>57</v>
      </c>
      <c r="C1520" s="1" t="s">
        <v>58</v>
      </c>
      <c r="D1520">
        <v>11706</v>
      </c>
      <c r="E1520" t="s">
        <v>15</v>
      </c>
      <c r="F1520" t="s">
        <v>16</v>
      </c>
      <c r="G1520" t="s">
        <v>17</v>
      </c>
      <c r="H1520" t="s">
        <v>33</v>
      </c>
      <c r="I1520" t="s">
        <v>18</v>
      </c>
      <c r="J1520" t="s">
        <v>49</v>
      </c>
      <c r="K1520">
        <v>7</v>
      </c>
      <c r="L1520" s="14">
        <v>8</v>
      </c>
      <c r="M1520" s="3" cm="1">
        <f t="array" ref="M1520">_xlfn.XLOOKUP(J1520,'US Export Rates'!$C$7:$S$7,_xlfn.XLOOKUP(Rateload!L1520,'US Export Rates'!$A$8:$A$159,'US Export Rates'!$C$8:$S$159,0,0),0,0)</f>
        <v>33.18</v>
      </c>
      <c r="N1520" t="s">
        <v>19</v>
      </c>
      <c r="O1520" t="s">
        <v>59</v>
      </c>
      <c r="P1520" t="s">
        <v>17</v>
      </c>
      <c r="Q1520" t="str">
        <f t="shared" si="23"/>
        <v>('DHL','1/1/2025','1/1/2026','11706','Export','US','NULL','Express','Non-Document','K','7','8',33.18,'Flat','Dell_DHL2025Rates',NULL),</v>
      </c>
    </row>
    <row r="1521" spans="1:17" x14ac:dyDescent="0.3">
      <c r="A1521" t="s">
        <v>14</v>
      </c>
      <c r="B1521" s="1" t="s">
        <v>57</v>
      </c>
      <c r="C1521" s="1" t="s">
        <v>58</v>
      </c>
      <c r="D1521">
        <v>11706</v>
      </c>
      <c r="E1521" t="s">
        <v>15</v>
      </c>
      <c r="F1521" t="s">
        <v>16</v>
      </c>
      <c r="G1521" t="s">
        <v>17</v>
      </c>
      <c r="H1521" t="s">
        <v>33</v>
      </c>
      <c r="I1521" t="s">
        <v>18</v>
      </c>
      <c r="J1521" t="s">
        <v>49</v>
      </c>
      <c r="K1521">
        <v>8</v>
      </c>
      <c r="L1521" s="14">
        <v>9</v>
      </c>
      <c r="M1521" s="3" cm="1">
        <f t="array" ref="M1521">_xlfn.XLOOKUP(J1521,'US Export Rates'!$C$7:$S$7,_xlfn.XLOOKUP(Rateload!L1521,'US Export Rates'!$A$8:$A$159,'US Export Rates'!$C$8:$S$159,0,0),0,0)</f>
        <v>34.36</v>
      </c>
      <c r="N1521" t="s">
        <v>19</v>
      </c>
      <c r="O1521" t="s">
        <v>59</v>
      </c>
      <c r="P1521" t="s">
        <v>17</v>
      </c>
      <c r="Q1521" t="str">
        <f t="shared" si="23"/>
        <v>('DHL','1/1/2025','1/1/2026','11706','Export','US','NULL','Express','Non-Document','K','8','9',34.36,'Flat','Dell_DHL2025Rates',NULL),</v>
      </c>
    </row>
    <row r="1522" spans="1:17" x14ac:dyDescent="0.3">
      <c r="A1522" t="s">
        <v>14</v>
      </c>
      <c r="B1522" s="1" t="s">
        <v>57</v>
      </c>
      <c r="C1522" s="1" t="s">
        <v>58</v>
      </c>
      <c r="D1522">
        <v>11706</v>
      </c>
      <c r="E1522" t="s">
        <v>15</v>
      </c>
      <c r="F1522" t="s">
        <v>16</v>
      </c>
      <c r="G1522" t="s">
        <v>17</v>
      </c>
      <c r="H1522" t="s">
        <v>33</v>
      </c>
      <c r="I1522" t="s">
        <v>18</v>
      </c>
      <c r="J1522" t="s">
        <v>49</v>
      </c>
      <c r="K1522">
        <v>9</v>
      </c>
      <c r="L1522" s="14">
        <v>10</v>
      </c>
      <c r="M1522" s="3" cm="1">
        <f t="array" ref="M1522">_xlfn.XLOOKUP(J1522,'US Export Rates'!$C$7:$S$7,_xlfn.XLOOKUP(Rateload!L1522,'US Export Rates'!$A$8:$A$159,'US Export Rates'!$C$8:$S$159,0,0),0,0)</f>
        <v>35.520000000000003</v>
      </c>
      <c r="N1522" t="s">
        <v>19</v>
      </c>
      <c r="O1522" t="s">
        <v>59</v>
      </c>
      <c r="P1522" t="s">
        <v>17</v>
      </c>
      <c r="Q1522" t="str">
        <f t="shared" si="23"/>
        <v>('DHL','1/1/2025','1/1/2026','11706','Export','US','NULL','Express','Non-Document','K','9','10',35.52,'Flat','Dell_DHL2025Rates',NULL),</v>
      </c>
    </row>
    <row r="1523" spans="1:17" x14ac:dyDescent="0.3">
      <c r="A1523" t="s">
        <v>14</v>
      </c>
      <c r="B1523" s="1" t="s">
        <v>57</v>
      </c>
      <c r="C1523" s="1" t="s">
        <v>58</v>
      </c>
      <c r="D1523">
        <v>11706</v>
      </c>
      <c r="E1523" t="s">
        <v>15</v>
      </c>
      <c r="F1523" t="s">
        <v>16</v>
      </c>
      <c r="G1523" t="s">
        <v>17</v>
      </c>
      <c r="H1523" t="s">
        <v>33</v>
      </c>
      <c r="I1523" t="s">
        <v>18</v>
      </c>
      <c r="J1523" t="s">
        <v>49</v>
      </c>
      <c r="K1523">
        <v>10</v>
      </c>
      <c r="L1523" s="14">
        <v>11</v>
      </c>
      <c r="M1523" s="3" cm="1">
        <f t="array" ref="M1523">_xlfn.XLOOKUP(J1523,'US Export Rates'!$C$7:$S$7,_xlfn.XLOOKUP(Rateload!L1523,'US Export Rates'!$A$8:$A$159,'US Export Rates'!$C$8:$S$159,0,0),0,0)</f>
        <v>37.42</v>
      </c>
      <c r="N1523" t="s">
        <v>19</v>
      </c>
      <c r="O1523" t="s">
        <v>59</v>
      </c>
      <c r="P1523" t="s">
        <v>17</v>
      </c>
      <c r="Q1523" t="str">
        <f t="shared" si="23"/>
        <v>('DHL','1/1/2025','1/1/2026','11706','Export','US','NULL','Express','Non-Document','K','10','11',37.42,'Flat','Dell_DHL2025Rates',NULL),</v>
      </c>
    </row>
    <row r="1524" spans="1:17" x14ac:dyDescent="0.3">
      <c r="A1524" t="s">
        <v>14</v>
      </c>
      <c r="B1524" s="1" t="s">
        <v>57</v>
      </c>
      <c r="C1524" s="1" t="s">
        <v>58</v>
      </c>
      <c r="D1524">
        <v>11706</v>
      </c>
      <c r="E1524" t="s">
        <v>15</v>
      </c>
      <c r="F1524" t="s">
        <v>16</v>
      </c>
      <c r="G1524" t="s">
        <v>17</v>
      </c>
      <c r="H1524" t="s">
        <v>33</v>
      </c>
      <c r="I1524" t="s">
        <v>18</v>
      </c>
      <c r="J1524" t="s">
        <v>49</v>
      </c>
      <c r="K1524">
        <v>11</v>
      </c>
      <c r="L1524" s="14">
        <v>12</v>
      </c>
      <c r="M1524" s="3" cm="1">
        <f t="array" ref="M1524">_xlfn.XLOOKUP(J1524,'US Export Rates'!$C$7:$S$7,_xlfn.XLOOKUP(Rateload!L1524,'US Export Rates'!$A$8:$A$159,'US Export Rates'!$C$8:$S$159,0,0),0,0)</f>
        <v>39.32</v>
      </c>
      <c r="N1524" t="s">
        <v>19</v>
      </c>
      <c r="O1524" t="s">
        <v>59</v>
      </c>
      <c r="P1524" t="s">
        <v>17</v>
      </c>
      <c r="Q1524" t="str">
        <f t="shared" si="23"/>
        <v>('DHL','1/1/2025','1/1/2026','11706','Export','US','NULL','Express','Non-Document','K','11','12',39.32,'Flat','Dell_DHL2025Rates',NULL),</v>
      </c>
    </row>
    <row r="1525" spans="1:17" x14ac:dyDescent="0.3">
      <c r="A1525" t="s">
        <v>14</v>
      </c>
      <c r="B1525" s="1" t="s">
        <v>57</v>
      </c>
      <c r="C1525" s="1" t="s">
        <v>58</v>
      </c>
      <c r="D1525">
        <v>11706</v>
      </c>
      <c r="E1525" t="s">
        <v>15</v>
      </c>
      <c r="F1525" t="s">
        <v>16</v>
      </c>
      <c r="G1525" t="s">
        <v>17</v>
      </c>
      <c r="H1525" t="s">
        <v>33</v>
      </c>
      <c r="I1525" t="s">
        <v>18</v>
      </c>
      <c r="J1525" t="s">
        <v>49</v>
      </c>
      <c r="K1525">
        <v>12</v>
      </c>
      <c r="L1525" s="14">
        <v>13</v>
      </c>
      <c r="M1525" s="3" cm="1">
        <f t="array" ref="M1525">_xlfn.XLOOKUP(J1525,'US Export Rates'!$C$7:$S$7,_xlfn.XLOOKUP(Rateload!L1525,'US Export Rates'!$A$8:$A$159,'US Export Rates'!$C$8:$S$159,0,0),0,0)</f>
        <v>41.22</v>
      </c>
      <c r="N1525" t="s">
        <v>19</v>
      </c>
      <c r="O1525" t="s">
        <v>59</v>
      </c>
      <c r="P1525" t="s">
        <v>17</v>
      </c>
      <c r="Q1525" t="str">
        <f t="shared" si="23"/>
        <v>('DHL','1/1/2025','1/1/2026','11706','Export','US','NULL','Express','Non-Document','K','12','13',41.22,'Flat','Dell_DHL2025Rates',NULL),</v>
      </c>
    </row>
    <row r="1526" spans="1:17" x14ac:dyDescent="0.3">
      <c r="A1526" t="s">
        <v>14</v>
      </c>
      <c r="B1526" s="1" t="s">
        <v>57</v>
      </c>
      <c r="C1526" s="1" t="s">
        <v>58</v>
      </c>
      <c r="D1526">
        <v>11706</v>
      </c>
      <c r="E1526" t="s">
        <v>15</v>
      </c>
      <c r="F1526" t="s">
        <v>16</v>
      </c>
      <c r="G1526" t="s">
        <v>17</v>
      </c>
      <c r="H1526" t="s">
        <v>33</v>
      </c>
      <c r="I1526" t="s">
        <v>18</v>
      </c>
      <c r="J1526" t="s">
        <v>49</v>
      </c>
      <c r="K1526">
        <v>13</v>
      </c>
      <c r="L1526" s="14">
        <v>14</v>
      </c>
      <c r="M1526" s="3" cm="1">
        <f t="array" ref="M1526">_xlfn.XLOOKUP(J1526,'US Export Rates'!$C$7:$S$7,_xlfn.XLOOKUP(Rateload!L1526,'US Export Rates'!$A$8:$A$159,'US Export Rates'!$C$8:$S$159,0,0),0,0)</f>
        <v>43.12</v>
      </c>
      <c r="N1526" t="s">
        <v>19</v>
      </c>
      <c r="O1526" t="s">
        <v>59</v>
      </c>
      <c r="P1526" t="s">
        <v>17</v>
      </c>
      <c r="Q1526" t="str">
        <f t="shared" si="23"/>
        <v>('DHL','1/1/2025','1/1/2026','11706','Export','US','NULL','Express','Non-Document','K','13','14',43.12,'Flat','Dell_DHL2025Rates',NULL),</v>
      </c>
    </row>
    <row r="1527" spans="1:17" x14ac:dyDescent="0.3">
      <c r="A1527" t="s">
        <v>14</v>
      </c>
      <c r="B1527" s="1" t="s">
        <v>57</v>
      </c>
      <c r="C1527" s="1" t="s">
        <v>58</v>
      </c>
      <c r="D1527">
        <v>11706</v>
      </c>
      <c r="E1527" t="s">
        <v>15</v>
      </c>
      <c r="F1527" t="s">
        <v>16</v>
      </c>
      <c r="G1527" t="s">
        <v>17</v>
      </c>
      <c r="H1527" t="s">
        <v>33</v>
      </c>
      <c r="I1527" t="s">
        <v>18</v>
      </c>
      <c r="J1527" t="s">
        <v>49</v>
      </c>
      <c r="K1527">
        <v>14</v>
      </c>
      <c r="L1527" s="14">
        <v>15</v>
      </c>
      <c r="M1527" s="3" cm="1">
        <f t="array" ref="M1527">_xlfn.XLOOKUP(J1527,'US Export Rates'!$C$7:$S$7,_xlfn.XLOOKUP(Rateload!L1527,'US Export Rates'!$A$8:$A$159,'US Export Rates'!$C$8:$S$159,0,0),0,0)</f>
        <v>45.02</v>
      </c>
      <c r="N1527" t="s">
        <v>19</v>
      </c>
      <c r="O1527" t="s">
        <v>59</v>
      </c>
      <c r="P1527" t="s">
        <v>17</v>
      </c>
      <c r="Q1527" t="str">
        <f t="shared" si="23"/>
        <v>('DHL','1/1/2025','1/1/2026','11706','Export','US','NULL','Express','Non-Document','K','14','15',45.02,'Flat','Dell_DHL2025Rates',NULL),</v>
      </c>
    </row>
    <row r="1528" spans="1:17" x14ac:dyDescent="0.3">
      <c r="A1528" t="s">
        <v>14</v>
      </c>
      <c r="B1528" s="1" t="s">
        <v>57</v>
      </c>
      <c r="C1528" s="1" t="s">
        <v>58</v>
      </c>
      <c r="D1528">
        <v>11706</v>
      </c>
      <c r="E1528" t="s">
        <v>15</v>
      </c>
      <c r="F1528" t="s">
        <v>16</v>
      </c>
      <c r="G1528" t="s">
        <v>17</v>
      </c>
      <c r="H1528" t="s">
        <v>33</v>
      </c>
      <c r="I1528" t="s">
        <v>18</v>
      </c>
      <c r="J1528" t="s">
        <v>49</v>
      </c>
      <c r="K1528">
        <v>15</v>
      </c>
      <c r="L1528" s="14">
        <v>16</v>
      </c>
      <c r="M1528" s="3" cm="1">
        <f t="array" ref="M1528">_xlfn.XLOOKUP(J1528,'US Export Rates'!$C$7:$S$7,_xlfn.XLOOKUP(Rateload!L1528,'US Export Rates'!$A$8:$A$159,'US Export Rates'!$C$8:$S$159,0,0),0,0)</f>
        <v>46.92</v>
      </c>
      <c r="N1528" t="s">
        <v>19</v>
      </c>
      <c r="O1528" t="s">
        <v>59</v>
      </c>
      <c r="P1528" t="s">
        <v>17</v>
      </c>
      <c r="Q1528" t="str">
        <f t="shared" si="23"/>
        <v>('DHL','1/1/2025','1/1/2026','11706','Export','US','NULL','Express','Non-Document','K','15','16',46.92,'Flat','Dell_DHL2025Rates',NULL),</v>
      </c>
    </row>
    <row r="1529" spans="1:17" x14ac:dyDescent="0.3">
      <c r="A1529" t="s">
        <v>14</v>
      </c>
      <c r="B1529" s="1" t="s">
        <v>57</v>
      </c>
      <c r="C1529" s="1" t="s">
        <v>58</v>
      </c>
      <c r="D1529">
        <v>11706</v>
      </c>
      <c r="E1529" t="s">
        <v>15</v>
      </c>
      <c r="F1529" t="s">
        <v>16</v>
      </c>
      <c r="G1529" t="s">
        <v>17</v>
      </c>
      <c r="H1529" t="s">
        <v>33</v>
      </c>
      <c r="I1529" t="s">
        <v>18</v>
      </c>
      <c r="J1529" t="s">
        <v>49</v>
      </c>
      <c r="K1529">
        <v>16</v>
      </c>
      <c r="L1529" s="14">
        <v>17</v>
      </c>
      <c r="M1529" s="3" cm="1">
        <f t="array" ref="M1529">_xlfn.XLOOKUP(J1529,'US Export Rates'!$C$7:$S$7,_xlfn.XLOOKUP(Rateload!L1529,'US Export Rates'!$A$8:$A$159,'US Export Rates'!$C$8:$S$159,0,0),0,0)</f>
        <v>48.82</v>
      </c>
      <c r="N1529" t="s">
        <v>19</v>
      </c>
      <c r="O1529" t="s">
        <v>59</v>
      </c>
      <c r="P1529" t="s">
        <v>17</v>
      </c>
      <c r="Q1529" t="str">
        <f t="shared" si="23"/>
        <v>('DHL','1/1/2025','1/1/2026','11706','Export','US','NULL','Express','Non-Document','K','16','17',48.82,'Flat','Dell_DHL2025Rates',NULL),</v>
      </c>
    </row>
    <row r="1530" spans="1:17" x14ac:dyDescent="0.3">
      <c r="A1530" t="s">
        <v>14</v>
      </c>
      <c r="B1530" s="1" t="s">
        <v>57</v>
      </c>
      <c r="C1530" s="1" t="s">
        <v>58</v>
      </c>
      <c r="D1530">
        <v>11706</v>
      </c>
      <c r="E1530" t="s">
        <v>15</v>
      </c>
      <c r="F1530" t="s">
        <v>16</v>
      </c>
      <c r="G1530" t="s">
        <v>17</v>
      </c>
      <c r="H1530" t="s">
        <v>33</v>
      </c>
      <c r="I1530" t="s">
        <v>18</v>
      </c>
      <c r="J1530" t="s">
        <v>49</v>
      </c>
      <c r="K1530">
        <v>17</v>
      </c>
      <c r="L1530" s="14">
        <v>18</v>
      </c>
      <c r="M1530" s="3" cm="1">
        <f t="array" ref="M1530">_xlfn.XLOOKUP(J1530,'US Export Rates'!$C$7:$S$7,_xlfn.XLOOKUP(Rateload!L1530,'US Export Rates'!$A$8:$A$159,'US Export Rates'!$C$8:$S$159,0,0),0,0)</f>
        <v>50.72</v>
      </c>
      <c r="N1530" t="s">
        <v>19</v>
      </c>
      <c r="O1530" t="s">
        <v>59</v>
      </c>
      <c r="P1530" t="s">
        <v>17</v>
      </c>
      <c r="Q1530" t="str">
        <f t="shared" si="23"/>
        <v>('DHL','1/1/2025','1/1/2026','11706','Export','US','NULL','Express','Non-Document','K','17','18',50.72,'Flat','Dell_DHL2025Rates',NULL),</v>
      </c>
    </row>
    <row r="1531" spans="1:17" x14ac:dyDescent="0.3">
      <c r="A1531" t="s">
        <v>14</v>
      </c>
      <c r="B1531" s="1" t="s">
        <v>57</v>
      </c>
      <c r="C1531" s="1" t="s">
        <v>58</v>
      </c>
      <c r="D1531">
        <v>11706</v>
      </c>
      <c r="E1531" t="s">
        <v>15</v>
      </c>
      <c r="F1531" t="s">
        <v>16</v>
      </c>
      <c r="G1531" t="s">
        <v>17</v>
      </c>
      <c r="H1531" t="s">
        <v>33</v>
      </c>
      <c r="I1531" t="s">
        <v>18</v>
      </c>
      <c r="J1531" t="s">
        <v>49</v>
      </c>
      <c r="K1531">
        <v>18</v>
      </c>
      <c r="L1531" s="14">
        <v>19</v>
      </c>
      <c r="M1531" s="3" cm="1">
        <f t="array" ref="M1531">_xlfn.XLOOKUP(J1531,'US Export Rates'!$C$7:$S$7,_xlfn.XLOOKUP(Rateload!L1531,'US Export Rates'!$A$8:$A$159,'US Export Rates'!$C$8:$S$159,0,0),0,0)</f>
        <v>52.62</v>
      </c>
      <c r="N1531" t="s">
        <v>19</v>
      </c>
      <c r="O1531" t="s">
        <v>59</v>
      </c>
      <c r="P1531" t="s">
        <v>17</v>
      </c>
      <c r="Q1531" t="str">
        <f t="shared" si="23"/>
        <v>('DHL','1/1/2025','1/1/2026','11706','Export','US','NULL','Express','Non-Document','K','18','19',52.62,'Flat','Dell_DHL2025Rates',NULL),</v>
      </c>
    </row>
    <row r="1532" spans="1:17" x14ac:dyDescent="0.3">
      <c r="A1532" t="s">
        <v>14</v>
      </c>
      <c r="B1532" s="1" t="s">
        <v>57</v>
      </c>
      <c r="C1532" s="1" t="s">
        <v>58</v>
      </c>
      <c r="D1532">
        <v>11706</v>
      </c>
      <c r="E1532" t="s">
        <v>15</v>
      </c>
      <c r="F1532" t="s">
        <v>16</v>
      </c>
      <c r="G1532" t="s">
        <v>17</v>
      </c>
      <c r="H1532" t="s">
        <v>33</v>
      </c>
      <c r="I1532" t="s">
        <v>18</v>
      </c>
      <c r="J1532" t="s">
        <v>49</v>
      </c>
      <c r="K1532">
        <v>19</v>
      </c>
      <c r="L1532" s="14">
        <v>20</v>
      </c>
      <c r="M1532" s="3" cm="1">
        <f t="array" ref="M1532">_xlfn.XLOOKUP(J1532,'US Export Rates'!$C$7:$S$7,_xlfn.XLOOKUP(Rateload!L1532,'US Export Rates'!$A$8:$A$159,'US Export Rates'!$C$8:$S$159,0,0),0,0)</f>
        <v>54.52</v>
      </c>
      <c r="N1532" t="s">
        <v>19</v>
      </c>
      <c r="O1532" t="s">
        <v>59</v>
      </c>
      <c r="P1532" t="s">
        <v>17</v>
      </c>
      <c r="Q1532" t="str">
        <f t="shared" si="23"/>
        <v>('DHL','1/1/2025','1/1/2026','11706','Export','US','NULL','Express','Non-Document','K','19','20',54.52,'Flat','Dell_DHL2025Rates',NULL),</v>
      </c>
    </row>
    <row r="1533" spans="1:17" x14ac:dyDescent="0.3">
      <c r="A1533" t="s">
        <v>14</v>
      </c>
      <c r="B1533" s="1" t="s">
        <v>57</v>
      </c>
      <c r="C1533" s="1" t="s">
        <v>58</v>
      </c>
      <c r="D1533">
        <v>11706</v>
      </c>
      <c r="E1533" t="s">
        <v>15</v>
      </c>
      <c r="F1533" t="s">
        <v>16</v>
      </c>
      <c r="G1533" t="s">
        <v>17</v>
      </c>
      <c r="H1533" t="s">
        <v>33</v>
      </c>
      <c r="I1533" t="s">
        <v>18</v>
      </c>
      <c r="J1533" t="s">
        <v>49</v>
      </c>
      <c r="K1533">
        <v>20</v>
      </c>
      <c r="L1533" s="14">
        <v>21</v>
      </c>
      <c r="M1533" s="3" cm="1">
        <f t="array" ref="M1533">_xlfn.XLOOKUP(J1533,'US Export Rates'!$C$7:$S$7,_xlfn.XLOOKUP(Rateload!L1533,'US Export Rates'!$A$8:$A$159,'US Export Rates'!$C$8:$S$159,0,0),0,0)</f>
        <v>55.43</v>
      </c>
      <c r="N1533" t="s">
        <v>19</v>
      </c>
      <c r="O1533" t="s">
        <v>59</v>
      </c>
      <c r="P1533" t="s">
        <v>17</v>
      </c>
      <c r="Q1533" t="str">
        <f t="shared" si="23"/>
        <v>('DHL','1/1/2025','1/1/2026','11706','Export','US','NULL','Express','Non-Document','K','20','21',55.43,'Flat','Dell_DHL2025Rates',NULL),</v>
      </c>
    </row>
    <row r="1534" spans="1:17" x14ac:dyDescent="0.3">
      <c r="A1534" t="s">
        <v>14</v>
      </c>
      <c r="B1534" s="1" t="s">
        <v>57</v>
      </c>
      <c r="C1534" s="1" t="s">
        <v>58</v>
      </c>
      <c r="D1534">
        <v>11706</v>
      </c>
      <c r="E1534" t="s">
        <v>15</v>
      </c>
      <c r="F1534" t="s">
        <v>16</v>
      </c>
      <c r="G1534" t="s">
        <v>17</v>
      </c>
      <c r="H1534" t="s">
        <v>33</v>
      </c>
      <c r="I1534" t="s">
        <v>18</v>
      </c>
      <c r="J1534" t="s">
        <v>49</v>
      </c>
      <c r="K1534">
        <v>21</v>
      </c>
      <c r="L1534" s="14">
        <v>22</v>
      </c>
      <c r="M1534" s="3" cm="1">
        <f t="array" ref="M1534">_xlfn.XLOOKUP(J1534,'US Export Rates'!$C$7:$S$7,_xlfn.XLOOKUP(Rateload!L1534,'US Export Rates'!$A$8:$A$159,'US Export Rates'!$C$8:$S$159,0,0),0,0)</f>
        <v>56.34</v>
      </c>
      <c r="N1534" t="s">
        <v>19</v>
      </c>
      <c r="O1534" t="s">
        <v>59</v>
      </c>
      <c r="P1534" t="s">
        <v>17</v>
      </c>
      <c r="Q1534" t="str">
        <f t="shared" si="23"/>
        <v>('DHL','1/1/2025','1/1/2026','11706','Export','US','NULL','Express','Non-Document','K','21','22',56.34,'Flat','Dell_DHL2025Rates',NULL),</v>
      </c>
    </row>
    <row r="1535" spans="1:17" x14ac:dyDescent="0.3">
      <c r="A1535" t="s">
        <v>14</v>
      </c>
      <c r="B1535" s="1" t="s">
        <v>57</v>
      </c>
      <c r="C1535" s="1" t="s">
        <v>58</v>
      </c>
      <c r="D1535">
        <v>11706</v>
      </c>
      <c r="E1535" t="s">
        <v>15</v>
      </c>
      <c r="F1535" t="s">
        <v>16</v>
      </c>
      <c r="G1535" t="s">
        <v>17</v>
      </c>
      <c r="H1535" t="s">
        <v>33</v>
      </c>
      <c r="I1535" t="s">
        <v>18</v>
      </c>
      <c r="J1535" t="s">
        <v>49</v>
      </c>
      <c r="K1535">
        <v>22</v>
      </c>
      <c r="L1535" s="14">
        <v>23</v>
      </c>
      <c r="M1535" s="3" cm="1">
        <f t="array" ref="M1535">_xlfn.XLOOKUP(J1535,'US Export Rates'!$C$7:$S$7,_xlfn.XLOOKUP(Rateload!L1535,'US Export Rates'!$A$8:$A$159,'US Export Rates'!$C$8:$S$159,0,0),0,0)</f>
        <v>57.25</v>
      </c>
      <c r="N1535" t="s">
        <v>19</v>
      </c>
      <c r="O1535" t="s">
        <v>59</v>
      </c>
      <c r="P1535" t="s">
        <v>17</v>
      </c>
      <c r="Q1535" t="str">
        <f t="shared" si="23"/>
        <v>('DHL','1/1/2025','1/1/2026','11706','Export','US','NULL','Express','Non-Document','K','22','23',57.25,'Flat','Dell_DHL2025Rates',NULL),</v>
      </c>
    </row>
    <row r="1536" spans="1:17" x14ac:dyDescent="0.3">
      <c r="A1536" t="s">
        <v>14</v>
      </c>
      <c r="B1536" s="1" t="s">
        <v>57</v>
      </c>
      <c r="C1536" s="1" t="s">
        <v>58</v>
      </c>
      <c r="D1536">
        <v>11706</v>
      </c>
      <c r="E1536" t="s">
        <v>15</v>
      </c>
      <c r="F1536" t="s">
        <v>16</v>
      </c>
      <c r="G1536" t="s">
        <v>17</v>
      </c>
      <c r="H1536" t="s">
        <v>33</v>
      </c>
      <c r="I1536" t="s">
        <v>18</v>
      </c>
      <c r="J1536" t="s">
        <v>49</v>
      </c>
      <c r="K1536">
        <v>23</v>
      </c>
      <c r="L1536" s="14">
        <v>24</v>
      </c>
      <c r="M1536" s="3" cm="1">
        <f t="array" ref="M1536">_xlfn.XLOOKUP(J1536,'US Export Rates'!$C$7:$S$7,_xlfn.XLOOKUP(Rateload!L1536,'US Export Rates'!$A$8:$A$159,'US Export Rates'!$C$8:$S$159,0,0),0,0)</f>
        <v>58.16</v>
      </c>
      <c r="N1536" t="s">
        <v>19</v>
      </c>
      <c r="O1536" t="s">
        <v>59</v>
      </c>
      <c r="P1536" t="s">
        <v>17</v>
      </c>
      <c r="Q1536" t="str">
        <f t="shared" si="23"/>
        <v>('DHL','1/1/2025','1/1/2026','11706','Export','US','NULL','Express','Non-Document','K','23','24',58.16,'Flat','Dell_DHL2025Rates',NULL),</v>
      </c>
    </row>
    <row r="1537" spans="1:17" x14ac:dyDescent="0.3">
      <c r="A1537" t="s">
        <v>14</v>
      </c>
      <c r="B1537" s="1" t="s">
        <v>57</v>
      </c>
      <c r="C1537" s="1" t="s">
        <v>58</v>
      </c>
      <c r="D1537">
        <v>11706</v>
      </c>
      <c r="E1537" t="s">
        <v>15</v>
      </c>
      <c r="F1537" t="s">
        <v>16</v>
      </c>
      <c r="G1537" t="s">
        <v>17</v>
      </c>
      <c r="H1537" t="s">
        <v>33</v>
      </c>
      <c r="I1537" t="s">
        <v>18</v>
      </c>
      <c r="J1537" t="s">
        <v>49</v>
      </c>
      <c r="K1537">
        <v>24</v>
      </c>
      <c r="L1537" s="14">
        <v>25</v>
      </c>
      <c r="M1537" s="3" cm="1">
        <f t="array" ref="M1537">_xlfn.XLOOKUP(J1537,'US Export Rates'!$C$7:$S$7,_xlfn.XLOOKUP(Rateload!L1537,'US Export Rates'!$A$8:$A$159,'US Export Rates'!$C$8:$S$159,0,0),0,0)</f>
        <v>59.07</v>
      </c>
      <c r="N1537" t="s">
        <v>19</v>
      </c>
      <c r="O1537" t="s">
        <v>59</v>
      </c>
      <c r="P1537" t="s">
        <v>17</v>
      </c>
      <c r="Q1537" t="str">
        <f t="shared" si="23"/>
        <v>('DHL','1/1/2025','1/1/2026','11706','Export','US','NULL','Express','Non-Document','K','24','25',59.07,'Flat','Dell_DHL2025Rates',NULL),</v>
      </c>
    </row>
    <row r="1538" spans="1:17" x14ac:dyDescent="0.3">
      <c r="A1538" t="s">
        <v>14</v>
      </c>
      <c r="B1538" s="1" t="s">
        <v>57</v>
      </c>
      <c r="C1538" s="1" t="s">
        <v>58</v>
      </c>
      <c r="D1538">
        <v>11706</v>
      </c>
      <c r="E1538" t="s">
        <v>15</v>
      </c>
      <c r="F1538" t="s">
        <v>16</v>
      </c>
      <c r="G1538" t="s">
        <v>17</v>
      </c>
      <c r="H1538" t="s">
        <v>33</v>
      </c>
      <c r="I1538" t="s">
        <v>18</v>
      </c>
      <c r="J1538" t="s">
        <v>49</v>
      </c>
      <c r="K1538">
        <v>25</v>
      </c>
      <c r="L1538" s="14">
        <v>26</v>
      </c>
      <c r="M1538" s="3" cm="1">
        <f t="array" ref="M1538">_xlfn.XLOOKUP(J1538,'US Export Rates'!$C$7:$S$7,_xlfn.XLOOKUP(Rateload!L1538,'US Export Rates'!$A$8:$A$159,'US Export Rates'!$C$8:$S$159,0,0),0,0)</f>
        <v>59.98</v>
      </c>
      <c r="N1538" t="s">
        <v>19</v>
      </c>
      <c r="O1538" t="s">
        <v>59</v>
      </c>
      <c r="P1538" t="s">
        <v>17</v>
      </c>
      <c r="Q1538" t="str">
        <f t="shared" si="23"/>
        <v>('DHL','1/1/2025','1/1/2026','11706','Export','US','NULL','Express','Non-Document','K','25','26',59.98,'Flat','Dell_DHL2025Rates',NULL),</v>
      </c>
    </row>
    <row r="1539" spans="1:17" x14ac:dyDescent="0.3">
      <c r="A1539" t="s">
        <v>14</v>
      </c>
      <c r="B1539" s="1" t="s">
        <v>57</v>
      </c>
      <c r="C1539" s="1" t="s">
        <v>58</v>
      </c>
      <c r="D1539">
        <v>11706</v>
      </c>
      <c r="E1539" t="s">
        <v>15</v>
      </c>
      <c r="F1539" t="s">
        <v>16</v>
      </c>
      <c r="G1539" t="s">
        <v>17</v>
      </c>
      <c r="H1539" t="s">
        <v>33</v>
      </c>
      <c r="I1539" t="s">
        <v>18</v>
      </c>
      <c r="J1539" t="s">
        <v>49</v>
      </c>
      <c r="K1539">
        <v>26</v>
      </c>
      <c r="L1539" s="14">
        <v>27</v>
      </c>
      <c r="M1539" s="3" cm="1">
        <f t="array" ref="M1539">_xlfn.XLOOKUP(J1539,'US Export Rates'!$C$7:$S$7,_xlfn.XLOOKUP(Rateload!L1539,'US Export Rates'!$A$8:$A$159,'US Export Rates'!$C$8:$S$159,0,0),0,0)</f>
        <v>60.89</v>
      </c>
      <c r="N1539" t="s">
        <v>19</v>
      </c>
      <c r="O1539" t="s">
        <v>59</v>
      </c>
      <c r="P1539" t="s">
        <v>17</v>
      </c>
      <c r="Q1539" t="str">
        <f t="shared" ref="Q1539:Q1602" si="24">IF(
    OR(ROW(A1539)=2, MOD(ROW(A1539),1000)=0),
    "insert into [TNL_RATING].[dbo].[dhl_express_rate_master] values ('" &amp; A1539 &amp; "','" &amp; B1539 &amp; "','" &amp; C1539 &amp; "','" &amp; D1539 &amp; "','" &amp; E1539 &amp; "','" &amp; F1539 &amp; "','" &amp; G1539 &amp; "','" &amp; H1539 &amp; "','" &amp; I1539 &amp; "','" &amp; J1539 &amp; "','" &amp; K1539 &amp; "','" &amp; L1539 &amp; "'," &amp; M1539 &amp; ",'" &amp; N1539 &amp; "','" &amp; O1539 &amp; "'," &amp; P1539 &amp; "),",
    IF(
        OR(A1540="", MOD(ROW(A1540),1000)=0),
        "('" &amp; A1539 &amp; "','" &amp; B1539 &amp; "','" &amp; C1539 &amp; "','" &amp; D1539 &amp; "','" &amp; E1539 &amp; "','" &amp; F1539 &amp; "','" &amp; G1539 &amp; "','" &amp; H1539 &amp; "','" &amp; I1539 &amp; "','" &amp; J1539 &amp; "','" &amp; K1539 &amp; "','" &amp; L1539 &amp; "'," &amp; M1539 &amp; ",'" &amp; N1539 &amp; "','" &amp; O1539 &amp; "'," &amp; P1539 &amp; ")",
        "('" &amp; A1539 &amp; "','" &amp; B1539 &amp; "','" &amp; C1539 &amp; "','" &amp; D1539 &amp; "','" &amp; E1539 &amp; "','" &amp; F1539 &amp; "','" &amp; G1539 &amp; "','" &amp; H1539 &amp; "','" &amp; I1539 &amp; "','" &amp; J1539 &amp; "','" &amp; K1539 &amp; "','" &amp; L1539 &amp; "'," &amp; M1539 &amp; ",'" &amp; N1539 &amp; "','" &amp; O1539 &amp; "'," &amp; P1539 &amp; "),"
    )
)</f>
        <v>('DHL','1/1/2025','1/1/2026','11706','Export','US','NULL','Express','Non-Document','K','26','27',60.89,'Flat','Dell_DHL2025Rates',NULL),</v>
      </c>
    </row>
    <row r="1540" spans="1:17" x14ac:dyDescent="0.3">
      <c r="A1540" t="s">
        <v>14</v>
      </c>
      <c r="B1540" s="1" t="s">
        <v>57</v>
      </c>
      <c r="C1540" s="1" t="s">
        <v>58</v>
      </c>
      <c r="D1540">
        <v>11706</v>
      </c>
      <c r="E1540" t="s">
        <v>15</v>
      </c>
      <c r="F1540" t="s">
        <v>16</v>
      </c>
      <c r="G1540" t="s">
        <v>17</v>
      </c>
      <c r="H1540" t="s">
        <v>33</v>
      </c>
      <c r="I1540" t="s">
        <v>18</v>
      </c>
      <c r="J1540" t="s">
        <v>49</v>
      </c>
      <c r="K1540">
        <v>27</v>
      </c>
      <c r="L1540" s="14">
        <v>28</v>
      </c>
      <c r="M1540" s="3" cm="1">
        <f t="array" ref="M1540">_xlfn.XLOOKUP(J1540,'US Export Rates'!$C$7:$S$7,_xlfn.XLOOKUP(Rateload!L1540,'US Export Rates'!$A$8:$A$159,'US Export Rates'!$C$8:$S$159,0,0),0,0)</f>
        <v>61.8</v>
      </c>
      <c r="N1540" t="s">
        <v>19</v>
      </c>
      <c r="O1540" t="s">
        <v>59</v>
      </c>
      <c r="P1540" t="s">
        <v>17</v>
      </c>
      <c r="Q1540" t="str">
        <f t="shared" si="24"/>
        <v>('DHL','1/1/2025','1/1/2026','11706','Export','US','NULL','Express','Non-Document','K','27','28',61.8,'Flat','Dell_DHL2025Rates',NULL),</v>
      </c>
    </row>
    <row r="1541" spans="1:17" x14ac:dyDescent="0.3">
      <c r="A1541" t="s">
        <v>14</v>
      </c>
      <c r="B1541" s="1" t="s">
        <v>57</v>
      </c>
      <c r="C1541" s="1" t="s">
        <v>58</v>
      </c>
      <c r="D1541">
        <v>11706</v>
      </c>
      <c r="E1541" t="s">
        <v>15</v>
      </c>
      <c r="F1541" t="s">
        <v>16</v>
      </c>
      <c r="G1541" t="s">
        <v>17</v>
      </c>
      <c r="H1541" t="s">
        <v>33</v>
      </c>
      <c r="I1541" t="s">
        <v>18</v>
      </c>
      <c r="J1541" t="s">
        <v>49</v>
      </c>
      <c r="K1541">
        <v>28</v>
      </c>
      <c r="L1541" s="14">
        <v>29</v>
      </c>
      <c r="M1541" s="3" cm="1">
        <f t="array" ref="M1541">_xlfn.XLOOKUP(J1541,'US Export Rates'!$C$7:$S$7,_xlfn.XLOOKUP(Rateload!L1541,'US Export Rates'!$A$8:$A$159,'US Export Rates'!$C$8:$S$159,0,0),0,0)</f>
        <v>62.71</v>
      </c>
      <c r="N1541" t="s">
        <v>19</v>
      </c>
      <c r="O1541" t="s">
        <v>59</v>
      </c>
      <c r="P1541" t="s">
        <v>17</v>
      </c>
      <c r="Q1541" t="str">
        <f t="shared" si="24"/>
        <v>('DHL','1/1/2025','1/1/2026','11706','Export','US','NULL','Express','Non-Document','K','28','29',62.71,'Flat','Dell_DHL2025Rates',NULL),</v>
      </c>
    </row>
    <row r="1542" spans="1:17" x14ac:dyDescent="0.3">
      <c r="A1542" t="s">
        <v>14</v>
      </c>
      <c r="B1542" s="1" t="s">
        <v>57</v>
      </c>
      <c r="C1542" s="1" t="s">
        <v>58</v>
      </c>
      <c r="D1542">
        <v>11706</v>
      </c>
      <c r="E1542" t="s">
        <v>15</v>
      </c>
      <c r="F1542" t="s">
        <v>16</v>
      </c>
      <c r="G1542" t="s">
        <v>17</v>
      </c>
      <c r="H1542" t="s">
        <v>33</v>
      </c>
      <c r="I1542" t="s">
        <v>18</v>
      </c>
      <c r="J1542" t="s">
        <v>49</v>
      </c>
      <c r="K1542">
        <v>29</v>
      </c>
      <c r="L1542" s="14">
        <v>30</v>
      </c>
      <c r="M1542" s="3" cm="1">
        <f t="array" ref="M1542">_xlfn.XLOOKUP(J1542,'US Export Rates'!$C$7:$S$7,_xlfn.XLOOKUP(Rateload!L1542,'US Export Rates'!$A$8:$A$159,'US Export Rates'!$C$8:$S$159,0,0),0,0)</f>
        <v>63.62</v>
      </c>
      <c r="N1542" t="s">
        <v>19</v>
      </c>
      <c r="O1542" t="s">
        <v>59</v>
      </c>
      <c r="P1542" t="s">
        <v>17</v>
      </c>
      <c r="Q1542" t="str">
        <f t="shared" si="24"/>
        <v>('DHL','1/1/2025','1/1/2026','11706','Export','US','NULL','Express','Non-Document','K','29','30',63.62,'Flat','Dell_DHL2025Rates',NULL),</v>
      </c>
    </row>
    <row r="1543" spans="1:17" x14ac:dyDescent="0.3">
      <c r="A1543" t="s">
        <v>14</v>
      </c>
      <c r="B1543" s="1" t="s">
        <v>57</v>
      </c>
      <c r="C1543" s="1" t="s">
        <v>58</v>
      </c>
      <c r="D1543">
        <v>11706</v>
      </c>
      <c r="E1543" t="s">
        <v>15</v>
      </c>
      <c r="F1543" t="s">
        <v>16</v>
      </c>
      <c r="G1543" t="s">
        <v>17</v>
      </c>
      <c r="H1543" t="s">
        <v>33</v>
      </c>
      <c r="I1543" t="s">
        <v>18</v>
      </c>
      <c r="J1543" t="s">
        <v>49</v>
      </c>
      <c r="K1543">
        <v>30</v>
      </c>
      <c r="L1543" s="14">
        <v>31</v>
      </c>
      <c r="M1543" s="3" cm="1">
        <f t="array" ref="M1543">_xlfn.XLOOKUP(J1543,'US Export Rates'!$C$7:$S$7,_xlfn.XLOOKUP(Rateload!L1543,'US Export Rates'!$A$8:$A$159,'US Export Rates'!$C$8:$S$159,0,0),0,0)</f>
        <v>64.53</v>
      </c>
      <c r="N1543" t="s">
        <v>19</v>
      </c>
      <c r="O1543" t="s">
        <v>59</v>
      </c>
      <c r="P1543" t="s">
        <v>17</v>
      </c>
      <c r="Q1543" t="str">
        <f t="shared" si="24"/>
        <v>('DHL','1/1/2025','1/1/2026','11706','Export','US','NULL','Express','Non-Document','K','30','31',64.53,'Flat','Dell_DHL2025Rates',NULL),</v>
      </c>
    </row>
    <row r="1544" spans="1:17" x14ac:dyDescent="0.3">
      <c r="A1544" t="s">
        <v>14</v>
      </c>
      <c r="B1544" s="1" t="s">
        <v>57</v>
      </c>
      <c r="C1544" s="1" t="s">
        <v>58</v>
      </c>
      <c r="D1544">
        <v>11706</v>
      </c>
      <c r="E1544" t="s">
        <v>15</v>
      </c>
      <c r="F1544" t="s">
        <v>16</v>
      </c>
      <c r="G1544" t="s">
        <v>17</v>
      </c>
      <c r="H1544" t="s">
        <v>33</v>
      </c>
      <c r="I1544" t="s">
        <v>18</v>
      </c>
      <c r="J1544" t="s">
        <v>49</v>
      </c>
      <c r="K1544">
        <v>31</v>
      </c>
      <c r="L1544" s="14">
        <v>32</v>
      </c>
      <c r="M1544" s="3" cm="1">
        <f t="array" ref="M1544">_xlfn.XLOOKUP(J1544,'US Export Rates'!$C$7:$S$7,_xlfn.XLOOKUP(Rateload!L1544,'US Export Rates'!$A$8:$A$159,'US Export Rates'!$C$8:$S$159,0,0),0,0)</f>
        <v>65.44</v>
      </c>
      <c r="N1544" t="s">
        <v>19</v>
      </c>
      <c r="O1544" t="s">
        <v>59</v>
      </c>
      <c r="P1544" t="s">
        <v>17</v>
      </c>
      <c r="Q1544" t="str">
        <f t="shared" si="24"/>
        <v>('DHL','1/1/2025','1/1/2026','11706','Export','US','NULL','Express','Non-Document','K','31','32',65.44,'Flat','Dell_DHL2025Rates',NULL),</v>
      </c>
    </row>
    <row r="1545" spans="1:17" x14ac:dyDescent="0.3">
      <c r="A1545" t="s">
        <v>14</v>
      </c>
      <c r="B1545" s="1" t="s">
        <v>57</v>
      </c>
      <c r="C1545" s="1" t="s">
        <v>58</v>
      </c>
      <c r="D1545">
        <v>11706</v>
      </c>
      <c r="E1545" t="s">
        <v>15</v>
      </c>
      <c r="F1545" t="s">
        <v>16</v>
      </c>
      <c r="G1545" t="s">
        <v>17</v>
      </c>
      <c r="H1545" t="s">
        <v>33</v>
      </c>
      <c r="I1545" t="s">
        <v>18</v>
      </c>
      <c r="J1545" t="s">
        <v>49</v>
      </c>
      <c r="K1545">
        <v>32</v>
      </c>
      <c r="L1545" s="14">
        <v>33</v>
      </c>
      <c r="M1545" s="3" cm="1">
        <f t="array" ref="M1545">_xlfn.XLOOKUP(J1545,'US Export Rates'!$C$7:$S$7,_xlfn.XLOOKUP(Rateload!L1545,'US Export Rates'!$A$8:$A$159,'US Export Rates'!$C$8:$S$159,0,0),0,0)</f>
        <v>66.349999999999994</v>
      </c>
      <c r="N1545" t="s">
        <v>19</v>
      </c>
      <c r="O1545" t="s">
        <v>59</v>
      </c>
      <c r="P1545" t="s">
        <v>17</v>
      </c>
      <c r="Q1545" t="str">
        <f t="shared" si="24"/>
        <v>('DHL','1/1/2025','1/1/2026','11706','Export','US','NULL','Express','Non-Document','K','32','33',66.35,'Flat','Dell_DHL2025Rates',NULL),</v>
      </c>
    </row>
    <row r="1546" spans="1:17" x14ac:dyDescent="0.3">
      <c r="A1546" t="s">
        <v>14</v>
      </c>
      <c r="B1546" s="1" t="s">
        <v>57</v>
      </c>
      <c r="C1546" s="1" t="s">
        <v>58</v>
      </c>
      <c r="D1546">
        <v>11706</v>
      </c>
      <c r="E1546" t="s">
        <v>15</v>
      </c>
      <c r="F1546" t="s">
        <v>16</v>
      </c>
      <c r="G1546" t="s">
        <v>17</v>
      </c>
      <c r="H1546" t="s">
        <v>33</v>
      </c>
      <c r="I1546" t="s">
        <v>18</v>
      </c>
      <c r="J1546" t="s">
        <v>49</v>
      </c>
      <c r="K1546">
        <v>33</v>
      </c>
      <c r="L1546" s="14">
        <v>34</v>
      </c>
      <c r="M1546" s="3" cm="1">
        <f t="array" ref="M1546">_xlfn.XLOOKUP(J1546,'US Export Rates'!$C$7:$S$7,_xlfn.XLOOKUP(Rateload!L1546,'US Export Rates'!$A$8:$A$159,'US Export Rates'!$C$8:$S$159,0,0),0,0)</f>
        <v>67.260000000000005</v>
      </c>
      <c r="N1546" t="s">
        <v>19</v>
      </c>
      <c r="O1546" t="s">
        <v>59</v>
      </c>
      <c r="P1546" t="s">
        <v>17</v>
      </c>
      <c r="Q1546" t="str">
        <f t="shared" si="24"/>
        <v>('DHL','1/1/2025','1/1/2026','11706','Export','US','NULL','Express','Non-Document','K','33','34',67.26,'Flat','Dell_DHL2025Rates',NULL),</v>
      </c>
    </row>
    <row r="1547" spans="1:17" x14ac:dyDescent="0.3">
      <c r="A1547" t="s">
        <v>14</v>
      </c>
      <c r="B1547" s="1" t="s">
        <v>57</v>
      </c>
      <c r="C1547" s="1" t="s">
        <v>58</v>
      </c>
      <c r="D1547">
        <v>11706</v>
      </c>
      <c r="E1547" t="s">
        <v>15</v>
      </c>
      <c r="F1547" t="s">
        <v>16</v>
      </c>
      <c r="G1547" t="s">
        <v>17</v>
      </c>
      <c r="H1547" t="s">
        <v>33</v>
      </c>
      <c r="I1547" t="s">
        <v>18</v>
      </c>
      <c r="J1547" t="s">
        <v>49</v>
      </c>
      <c r="K1547">
        <v>34</v>
      </c>
      <c r="L1547" s="14">
        <v>35</v>
      </c>
      <c r="M1547" s="3" cm="1">
        <f t="array" ref="M1547">_xlfn.XLOOKUP(J1547,'US Export Rates'!$C$7:$S$7,_xlfn.XLOOKUP(Rateload!L1547,'US Export Rates'!$A$8:$A$159,'US Export Rates'!$C$8:$S$159,0,0),0,0)</f>
        <v>68.17</v>
      </c>
      <c r="N1547" t="s">
        <v>19</v>
      </c>
      <c r="O1547" t="s">
        <v>59</v>
      </c>
      <c r="P1547" t="s">
        <v>17</v>
      </c>
      <c r="Q1547" t="str">
        <f t="shared" si="24"/>
        <v>('DHL','1/1/2025','1/1/2026','11706','Export','US','NULL','Express','Non-Document','K','34','35',68.17,'Flat','Dell_DHL2025Rates',NULL),</v>
      </c>
    </row>
    <row r="1548" spans="1:17" x14ac:dyDescent="0.3">
      <c r="A1548" t="s">
        <v>14</v>
      </c>
      <c r="B1548" s="1" t="s">
        <v>57</v>
      </c>
      <c r="C1548" s="1" t="s">
        <v>58</v>
      </c>
      <c r="D1548">
        <v>11706</v>
      </c>
      <c r="E1548" t="s">
        <v>15</v>
      </c>
      <c r="F1548" t="s">
        <v>16</v>
      </c>
      <c r="G1548" t="s">
        <v>17</v>
      </c>
      <c r="H1548" t="s">
        <v>33</v>
      </c>
      <c r="I1548" t="s">
        <v>18</v>
      </c>
      <c r="J1548" t="s">
        <v>49</v>
      </c>
      <c r="K1548">
        <v>35</v>
      </c>
      <c r="L1548" s="14">
        <v>36</v>
      </c>
      <c r="M1548" s="3" cm="1">
        <f t="array" ref="M1548">_xlfn.XLOOKUP(J1548,'US Export Rates'!$C$7:$S$7,_xlfn.XLOOKUP(Rateload!L1548,'US Export Rates'!$A$8:$A$159,'US Export Rates'!$C$8:$S$159,0,0),0,0)</f>
        <v>69.08</v>
      </c>
      <c r="N1548" t="s">
        <v>19</v>
      </c>
      <c r="O1548" t="s">
        <v>59</v>
      </c>
      <c r="P1548" t="s">
        <v>17</v>
      </c>
      <c r="Q1548" t="str">
        <f t="shared" si="24"/>
        <v>('DHL','1/1/2025','1/1/2026','11706','Export','US','NULL','Express','Non-Document','K','35','36',69.08,'Flat','Dell_DHL2025Rates',NULL),</v>
      </c>
    </row>
    <row r="1549" spans="1:17" x14ac:dyDescent="0.3">
      <c r="A1549" t="s">
        <v>14</v>
      </c>
      <c r="B1549" s="1" t="s">
        <v>57</v>
      </c>
      <c r="C1549" s="1" t="s">
        <v>58</v>
      </c>
      <c r="D1549">
        <v>11706</v>
      </c>
      <c r="E1549" t="s">
        <v>15</v>
      </c>
      <c r="F1549" t="s">
        <v>16</v>
      </c>
      <c r="G1549" t="s">
        <v>17</v>
      </c>
      <c r="H1549" t="s">
        <v>33</v>
      </c>
      <c r="I1549" t="s">
        <v>18</v>
      </c>
      <c r="J1549" t="s">
        <v>49</v>
      </c>
      <c r="K1549">
        <v>36</v>
      </c>
      <c r="L1549" s="14">
        <v>37</v>
      </c>
      <c r="M1549" s="3" cm="1">
        <f t="array" ref="M1549">_xlfn.XLOOKUP(J1549,'US Export Rates'!$C$7:$S$7,_xlfn.XLOOKUP(Rateload!L1549,'US Export Rates'!$A$8:$A$159,'US Export Rates'!$C$8:$S$159,0,0),0,0)</f>
        <v>69.989999999999995</v>
      </c>
      <c r="N1549" t="s">
        <v>19</v>
      </c>
      <c r="O1549" t="s">
        <v>59</v>
      </c>
      <c r="P1549" t="s">
        <v>17</v>
      </c>
      <c r="Q1549" t="str">
        <f t="shared" si="24"/>
        <v>('DHL','1/1/2025','1/1/2026','11706','Export','US','NULL','Express','Non-Document','K','36','37',69.99,'Flat','Dell_DHL2025Rates',NULL),</v>
      </c>
    </row>
    <row r="1550" spans="1:17" x14ac:dyDescent="0.3">
      <c r="A1550" t="s">
        <v>14</v>
      </c>
      <c r="B1550" s="1" t="s">
        <v>57</v>
      </c>
      <c r="C1550" s="1" t="s">
        <v>58</v>
      </c>
      <c r="D1550">
        <v>11706</v>
      </c>
      <c r="E1550" t="s">
        <v>15</v>
      </c>
      <c r="F1550" t="s">
        <v>16</v>
      </c>
      <c r="G1550" t="s">
        <v>17</v>
      </c>
      <c r="H1550" t="s">
        <v>33</v>
      </c>
      <c r="I1550" t="s">
        <v>18</v>
      </c>
      <c r="J1550" t="s">
        <v>49</v>
      </c>
      <c r="K1550">
        <v>37</v>
      </c>
      <c r="L1550" s="14">
        <v>38</v>
      </c>
      <c r="M1550" s="3" cm="1">
        <f t="array" ref="M1550">_xlfn.XLOOKUP(J1550,'US Export Rates'!$C$7:$S$7,_xlfn.XLOOKUP(Rateload!L1550,'US Export Rates'!$A$8:$A$159,'US Export Rates'!$C$8:$S$159,0,0),0,0)</f>
        <v>70.900000000000006</v>
      </c>
      <c r="N1550" t="s">
        <v>19</v>
      </c>
      <c r="O1550" t="s">
        <v>59</v>
      </c>
      <c r="P1550" t="s">
        <v>17</v>
      </c>
      <c r="Q1550" t="str">
        <f t="shared" si="24"/>
        <v>('DHL','1/1/2025','1/1/2026','11706','Export','US','NULL','Express','Non-Document','K','37','38',70.9,'Flat','Dell_DHL2025Rates',NULL),</v>
      </c>
    </row>
    <row r="1551" spans="1:17" x14ac:dyDescent="0.3">
      <c r="A1551" t="s">
        <v>14</v>
      </c>
      <c r="B1551" s="1" t="s">
        <v>57</v>
      </c>
      <c r="C1551" s="1" t="s">
        <v>58</v>
      </c>
      <c r="D1551">
        <v>11706</v>
      </c>
      <c r="E1551" t="s">
        <v>15</v>
      </c>
      <c r="F1551" t="s">
        <v>16</v>
      </c>
      <c r="G1551" t="s">
        <v>17</v>
      </c>
      <c r="H1551" t="s">
        <v>33</v>
      </c>
      <c r="I1551" t="s">
        <v>18</v>
      </c>
      <c r="J1551" t="s">
        <v>49</v>
      </c>
      <c r="K1551">
        <v>38</v>
      </c>
      <c r="L1551" s="14">
        <v>39</v>
      </c>
      <c r="M1551" s="3" cm="1">
        <f t="array" ref="M1551">_xlfn.XLOOKUP(J1551,'US Export Rates'!$C$7:$S$7,_xlfn.XLOOKUP(Rateload!L1551,'US Export Rates'!$A$8:$A$159,'US Export Rates'!$C$8:$S$159,0,0),0,0)</f>
        <v>71.81</v>
      </c>
      <c r="N1551" t="s">
        <v>19</v>
      </c>
      <c r="O1551" t="s">
        <v>59</v>
      </c>
      <c r="P1551" t="s">
        <v>17</v>
      </c>
      <c r="Q1551" t="str">
        <f t="shared" si="24"/>
        <v>('DHL','1/1/2025','1/1/2026','11706','Export','US','NULL','Express','Non-Document','K','38','39',71.81,'Flat','Dell_DHL2025Rates',NULL),</v>
      </c>
    </row>
    <row r="1552" spans="1:17" x14ac:dyDescent="0.3">
      <c r="A1552" t="s">
        <v>14</v>
      </c>
      <c r="B1552" s="1" t="s">
        <v>57</v>
      </c>
      <c r="C1552" s="1" t="s">
        <v>58</v>
      </c>
      <c r="D1552">
        <v>11706</v>
      </c>
      <c r="E1552" t="s">
        <v>15</v>
      </c>
      <c r="F1552" t="s">
        <v>16</v>
      </c>
      <c r="G1552" t="s">
        <v>17</v>
      </c>
      <c r="H1552" t="s">
        <v>33</v>
      </c>
      <c r="I1552" t="s">
        <v>18</v>
      </c>
      <c r="J1552" t="s">
        <v>49</v>
      </c>
      <c r="K1552">
        <v>39</v>
      </c>
      <c r="L1552" s="14">
        <v>40</v>
      </c>
      <c r="M1552" s="3" cm="1">
        <f t="array" ref="M1552">_xlfn.XLOOKUP(J1552,'US Export Rates'!$C$7:$S$7,_xlfn.XLOOKUP(Rateload!L1552,'US Export Rates'!$A$8:$A$159,'US Export Rates'!$C$8:$S$159,0,0),0,0)</f>
        <v>72.72</v>
      </c>
      <c r="N1552" t="s">
        <v>19</v>
      </c>
      <c r="O1552" t="s">
        <v>59</v>
      </c>
      <c r="P1552" t="s">
        <v>17</v>
      </c>
      <c r="Q1552" t="str">
        <f t="shared" si="24"/>
        <v>('DHL','1/1/2025','1/1/2026','11706','Export','US','NULL','Express','Non-Document','K','39','40',72.72,'Flat','Dell_DHL2025Rates',NULL),</v>
      </c>
    </row>
    <row r="1553" spans="1:17" x14ac:dyDescent="0.3">
      <c r="A1553" t="s">
        <v>14</v>
      </c>
      <c r="B1553" s="1" t="s">
        <v>57</v>
      </c>
      <c r="C1553" s="1" t="s">
        <v>58</v>
      </c>
      <c r="D1553">
        <v>11706</v>
      </c>
      <c r="E1553" t="s">
        <v>15</v>
      </c>
      <c r="F1553" t="s">
        <v>16</v>
      </c>
      <c r="G1553" t="s">
        <v>17</v>
      </c>
      <c r="H1553" t="s">
        <v>33</v>
      </c>
      <c r="I1553" t="s">
        <v>18</v>
      </c>
      <c r="J1553" t="s">
        <v>49</v>
      </c>
      <c r="K1553">
        <v>40</v>
      </c>
      <c r="L1553" s="14">
        <v>41</v>
      </c>
      <c r="M1553" s="3" cm="1">
        <f t="array" ref="M1553">_xlfn.XLOOKUP(J1553,'US Export Rates'!$C$7:$S$7,_xlfn.XLOOKUP(Rateload!L1553,'US Export Rates'!$A$8:$A$159,'US Export Rates'!$C$8:$S$159,0,0),0,0)</f>
        <v>73.63</v>
      </c>
      <c r="N1553" t="s">
        <v>19</v>
      </c>
      <c r="O1553" t="s">
        <v>59</v>
      </c>
      <c r="P1553" t="s">
        <v>17</v>
      </c>
      <c r="Q1553" t="str">
        <f t="shared" si="24"/>
        <v>('DHL','1/1/2025','1/1/2026','11706','Export','US','NULL','Express','Non-Document','K','40','41',73.63,'Flat','Dell_DHL2025Rates',NULL),</v>
      </c>
    </row>
    <row r="1554" spans="1:17" x14ac:dyDescent="0.3">
      <c r="A1554" t="s">
        <v>14</v>
      </c>
      <c r="B1554" s="1" t="s">
        <v>57</v>
      </c>
      <c r="C1554" s="1" t="s">
        <v>58</v>
      </c>
      <c r="D1554">
        <v>11706</v>
      </c>
      <c r="E1554" t="s">
        <v>15</v>
      </c>
      <c r="F1554" t="s">
        <v>16</v>
      </c>
      <c r="G1554" t="s">
        <v>17</v>
      </c>
      <c r="H1554" t="s">
        <v>33</v>
      </c>
      <c r="I1554" t="s">
        <v>18</v>
      </c>
      <c r="J1554" t="s">
        <v>49</v>
      </c>
      <c r="K1554">
        <v>41</v>
      </c>
      <c r="L1554" s="14">
        <v>42</v>
      </c>
      <c r="M1554" s="3" cm="1">
        <f t="array" ref="M1554">_xlfn.XLOOKUP(J1554,'US Export Rates'!$C$7:$S$7,_xlfn.XLOOKUP(Rateload!L1554,'US Export Rates'!$A$8:$A$159,'US Export Rates'!$C$8:$S$159,0,0),0,0)</f>
        <v>74.540000000000006</v>
      </c>
      <c r="N1554" t="s">
        <v>19</v>
      </c>
      <c r="O1554" t="s">
        <v>59</v>
      </c>
      <c r="P1554" t="s">
        <v>17</v>
      </c>
      <c r="Q1554" t="str">
        <f t="shared" si="24"/>
        <v>('DHL','1/1/2025','1/1/2026','11706','Export','US','NULL','Express','Non-Document','K','41','42',74.54,'Flat','Dell_DHL2025Rates',NULL),</v>
      </c>
    </row>
    <row r="1555" spans="1:17" x14ac:dyDescent="0.3">
      <c r="A1555" t="s">
        <v>14</v>
      </c>
      <c r="B1555" s="1" t="s">
        <v>57</v>
      </c>
      <c r="C1555" s="1" t="s">
        <v>58</v>
      </c>
      <c r="D1555">
        <v>11706</v>
      </c>
      <c r="E1555" t="s">
        <v>15</v>
      </c>
      <c r="F1555" t="s">
        <v>16</v>
      </c>
      <c r="G1555" t="s">
        <v>17</v>
      </c>
      <c r="H1555" t="s">
        <v>33</v>
      </c>
      <c r="I1555" t="s">
        <v>18</v>
      </c>
      <c r="J1555" t="s">
        <v>49</v>
      </c>
      <c r="K1555">
        <v>42</v>
      </c>
      <c r="L1555" s="14">
        <v>43</v>
      </c>
      <c r="M1555" s="3" cm="1">
        <f t="array" ref="M1555">_xlfn.XLOOKUP(J1555,'US Export Rates'!$C$7:$S$7,_xlfn.XLOOKUP(Rateload!L1555,'US Export Rates'!$A$8:$A$159,'US Export Rates'!$C$8:$S$159,0,0),0,0)</f>
        <v>75.45</v>
      </c>
      <c r="N1555" t="s">
        <v>19</v>
      </c>
      <c r="O1555" t="s">
        <v>59</v>
      </c>
      <c r="P1555" t="s">
        <v>17</v>
      </c>
      <c r="Q1555" t="str">
        <f t="shared" si="24"/>
        <v>('DHL','1/1/2025','1/1/2026','11706','Export','US','NULL','Express','Non-Document','K','42','43',75.45,'Flat','Dell_DHL2025Rates',NULL),</v>
      </c>
    </row>
    <row r="1556" spans="1:17" x14ac:dyDescent="0.3">
      <c r="A1556" t="s">
        <v>14</v>
      </c>
      <c r="B1556" s="1" t="s">
        <v>57</v>
      </c>
      <c r="C1556" s="1" t="s">
        <v>58</v>
      </c>
      <c r="D1556">
        <v>11706</v>
      </c>
      <c r="E1556" t="s">
        <v>15</v>
      </c>
      <c r="F1556" t="s">
        <v>16</v>
      </c>
      <c r="G1556" t="s">
        <v>17</v>
      </c>
      <c r="H1556" t="s">
        <v>33</v>
      </c>
      <c r="I1556" t="s">
        <v>18</v>
      </c>
      <c r="J1556" t="s">
        <v>49</v>
      </c>
      <c r="K1556">
        <v>43</v>
      </c>
      <c r="L1556" s="14">
        <v>44</v>
      </c>
      <c r="M1556" s="3" cm="1">
        <f t="array" ref="M1556">_xlfn.XLOOKUP(J1556,'US Export Rates'!$C$7:$S$7,_xlfn.XLOOKUP(Rateload!L1556,'US Export Rates'!$A$8:$A$159,'US Export Rates'!$C$8:$S$159,0,0),0,0)</f>
        <v>76.36</v>
      </c>
      <c r="N1556" t="s">
        <v>19</v>
      </c>
      <c r="O1556" t="s">
        <v>59</v>
      </c>
      <c r="P1556" t="s">
        <v>17</v>
      </c>
      <c r="Q1556" t="str">
        <f t="shared" si="24"/>
        <v>('DHL','1/1/2025','1/1/2026','11706','Export','US','NULL','Express','Non-Document','K','43','44',76.36,'Flat','Dell_DHL2025Rates',NULL),</v>
      </c>
    </row>
    <row r="1557" spans="1:17" x14ac:dyDescent="0.3">
      <c r="A1557" t="s">
        <v>14</v>
      </c>
      <c r="B1557" s="1" t="s">
        <v>57</v>
      </c>
      <c r="C1557" s="1" t="s">
        <v>58</v>
      </c>
      <c r="D1557">
        <v>11706</v>
      </c>
      <c r="E1557" t="s">
        <v>15</v>
      </c>
      <c r="F1557" t="s">
        <v>16</v>
      </c>
      <c r="G1557" t="s">
        <v>17</v>
      </c>
      <c r="H1557" t="s">
        <v>33</v>
      </c>
      <c r="I1557" t="s">
        <v>18</v>
      </c>
      <c r="J1557" t="s">
        <v>49</v>
      </c>
      <c r="K1557">
        <v>44</v>
      </c>
      <c r="L1557" s="14">
        <v>45</v>
      </c>
      <c r="M1557" s="3" cm="1">
        <f t="array" ref="M1557">_xlfn.XLOOKUP(J1557,'US Export Rates'!$C$7:$S$7,_xlfn.XLOOKUP(Rateload!L1557,'US Export Rates'!$A$8:$A$159,'US Export Rates'!$C$8:$S$159,0,0),0,0)</f>
        <v>77.27</v>
      </c>
      <c r="N1557" t="s">
        <v>19</v>
      </c>
      <c r="O1557" t="s">
        <v>59</v>
      </c>
      <c r="P1557" t="s">
        <v>17</v>
      </c>
      <c r="Q1557" t="str">
        <f t="shared" si="24"/>
        <v>('DHL','1/1/2025','1/1/2026','11706','Export','US','NULL','Express','Non-Document','K','44','45',77.27,'Flat','Dell_DHL2025Rates',NULL),</v>
      </c>
    </row>
    <row r="1558" spans="1:17" x14ac:dyDescent="0.3">
      <c r="A1558" t="s">
        <v>14</v>
      </c>
      <c r="B1558" s="1" t="s">
        <v>57</v>
      </c>
      <c r="C1558" s="1" t="s">
        <v>58</v>
      </c>
      <c r="D1558">
        <v>11706</v>
      </c>
      <c r="E1558" t="s">
        <v>15</v>
      </c>
      <c r="F1558" t="s">
        <v>16</v>
      </c>
      <c r="G1558" t="s">
        <v>17</v>
      </c>
      <c r="H1558" t="s">
        <v>33</v>
      </c>
      <c r="I1558" t="s">
        <v>18</v>
      </c>
      <c r="J1558" t="s">
        <v>49</v>
      </c>
      <c r="K1558">
        <v>45</v>
      </c>
      <c r="L1558" s="14">
        <v>46</v>
      </c>
      <c r="M1558" s="3" cm="1">
        <f t="array" ref="M1558">_xlfn.XLOOKUP(J1558,'US Export Rates'!$C$7:$S$7,_xlfn.XLOOKUP(Rateload!L1558,'US Export Rates'!$A$8:$A$159,'US Export Rates'!$C$8:$S$159,0,0),0,0)</f>
        <v>78.180000000000007</v>
      </c>
      <c r="N1558" t="s">
        <v>19</v>
      </c>
      <c r="O1558" t="s">
        <v>59</v>
      </c>
      <c r="P1558" t="s">
        <v>17</v>
      </c>
      <c r="Q1558" t="str">
        <f t="shared" si="24"/>
        <v>('DHL','1/1/2025','1/1/2026','11706','Export','US','NULL','Express','Non-Document','K','45','46',78.18,'Flat','Dell_DHL2025Rates',NULL),</v>
      </c>
    </row>
    <row r="1559" spans="1:17" x14ac:dyDescent="0.3">
      <c r="A1559" t="s">
        <v>14</v>
      </c>
      <c r="B1559" s="1" t="s">
        <v>57</v>
      </c>
      <c r="C1559" s="1" t="s">
        <v>58</v>
      </c>
      <c r="D1559">
        <v>11706</v>
      </c>
      <c r="E1559" t="s">
        <v>15</v>
      </c>
      <c r="F1559" t="s">
        <v>16</v>
      </c>
      <c r="G1559" t="s">
        <v>17</v>
      </c>
      <c r="H1559" t="s">
        <v>33</v>
      </c>
      <c r="I1559" t="s">
        <v>18</v>
      </c>
      <c r="J1559" t="s">
        <v>49</v>
      </c>
      <c r="K1559">
        <v>46</v>
      </c>
      <c r="L1559" s="14">
        <v>47</v>
      </c>
      <c r="M1559" s="3" cm="1">
        <f t="array" ref="M1559">_xlfn.XLOOKUP(J1559,'US Export Rates'!$C$7:$S$7,_xlfn.XLOOKUP(Rateload!L1559,'US Export Rates'!$A$8:$A$159,'US Export Rates'!$C$8:$S$159,0,0),0,0)</f>
        <v>79.09</v>
      </c>
      <c r="N1559" t="s">
        <v>19</v>
      </c>
      <c r="O1559" t="s">
        <v>59</v>
      </c>
      <c r="P1559" t="s">
        <v>17</v>
      </c>
      <c r="Q1559" t="str">
        <f t="shared" si="24"/>
        <v>('DHL','1/1/2025','1/1/2026','11706','Export','US','NULL','Express','Non-Document','K','46','47',79.09,'Flat','Dell_DHL2025Rates',NULL),</v>
      </c>
    </row>
    <row r="1560" spans="1:17" x14ac:dyDescent="0.3">
      <c r="A1560" t="s">
        <v>14</v>
      </c>
      <c r="B1560" s="1" t="s">
        <v>57</v>
      </c>
      <c r="C1560" s="1" t="s">
        <v>58</v>
      </c>
      <c r="D1560">
        <v>11706</v>
      </c>
      <c r="E1560" t="s">
        <v>15</v>
      </c>
      <c r="F1560" t="s">
        <v>16</v>
      </c>
      <c r="G1560" t="s">
        <v>17</v>
      </c>
      <c r="H1560" t="s">
        <v>33</v>
      </c>
      <c r="I1560" t="s">
        <v>18</v>
      </c>
      <c r="J1560" t="s">
        <v>49</v>
      </c>
      <c r="K1560">
        <v>47</v>
      </c>
      <c r="L1560" s="14">
        <v>48</v>
      </c>
      <c r="M1560" s="3" cm="1">
        <f t="array" ref="M1560">_xlfn.XLOOKUP(J1560,'US Export Rates'!$C$7:$S$7,_xlfn.XLOOKUP(Rateload!L1560,'US Export Rates'!$A$8:$A$159,'US Export Rates'!$C$8:$S$159,0,0),0,0)</f>
        <v>80</v>
      </c>
      <c r="N1560" t="s">
        <v>19</v>
      </c>
      <c r="O1560" t="s">
        <v>59</v>
      </c>
      <c r="P1560" t="s">
        <v>17</v>
      </c>
      <c r="Q1560" t="str">
        <f t="shared" si="24"/>
        <v>('DHL','1/1/2025','1/1/2026','11706','Export','US','NULL','Express','Non-Document','K','47','48',80,'Flat','Dell_DHL2025Rates',NULL),</v>
      </c>
    </row>
    <row r="1561" spans="1:17" x14ac:dyDescent="0.3">
      <c r="A1561" t="s">
        <v>14</v>
      </c>
      <c r="B1561" s="1" t="s">
        <v>57</v>
      </c>
      <c r="C1561" s="1" t="s">
        <v>58</v>
      </c>
      <c r="D1561">
        <v>11706</v>
      </c>
      <c r="E1561" t="s">
        <v>15</v>
      </c>
      <c r="F1561" t="s">
        <v>16</v>
      </c>
      <c r="G1561" t="s">
        <v>17</v>
      </c>
      <c r="H1561" t="s">
        <v>33</v>
      </c>
      <c r="I1561" t="s">
        <v>18</v>
      </c>
      <c r="J1561" t="s">
        <v>49</v>
      </c>
      <c r="K1561">
        <v>48</v>
      </c>
      <c r="L1561" s="14">
        <v>49</v>
      </c>
      <c r="M1561" s="3" cm="1">
        <f t="array" ref="M1561">_xlfn.XLOOKUP(J1561,'US Export Rates'!$C$7:$S$7,_xlfn.XLOOKUP(Rateload!L1561,'US Export Rates'!$A$8:$A$159,'US Export Rates'!$C$8:$S$159,0,0),0,0)</f>
        <v>80.91</v>
      </c>
      <c r="N1561" t="s">
        <v>19</v>
      </c>
      <c r="O1561" t="s">
        <v>59</v>
      </c>
      <c r="P1561" t="s">
        <v>17</v>
      </c>
      <c r="Q1561" t="str">
        <f t="shared" si="24"/>
        <v>('DHL','1/1/2025','1/1/2026','11706','Export','US','NULL','Express','Non-Document','K','48','49',80.91,'Flat','Dell_DHL2025Rates',NULL),</v>
      </c>
    </row>
    <row r="1562" spans="1:17" x14ac:dyDescent="0.3">
      <c r="A1562" t="s">
        <v>14</v>
      </c>
      <c r="B1562" s="1" t="s">
        <v>57</v>
      </c>
      <c r="C1562" s="1" t="s">
        <v>58</v>
      </c>
      <c r="D1562">
        <v>11706</v>
      </c>
      <c r="E1562" t="s">
        <v>15</v>
      </c>
      <c r="F1562" t="s">
        <v>16</v>
      </c>
      <c r="G1562" t="s">
        <v>17</v>
      </c>
      <c r="H1562" t="s">
        <v>33</v>
      </c>
      <c r="I1562" t="s">
        <v>18</v>
      </c>
      <c r="J1562" t="s">
        <v>49</v>
      </c>
      <c r="K1562">
        <v>49</v>
      </c>
      <c r="L1562" s="14">
        <v>50</v>
      </c>
      <c r="M1562" s="3" cm="1">
        <f t="array" ref="M1562">_xlfn.XLOOKUP(J1562,'US Export Rates'!$C$7:$S$7,_xlfn.XLOOKUP(Rateload!L1562,'US Export Rates'!$A$8:$A$159,'US Export Rates'!$C$8:$S$159,0,0),0,0)</f>
        <v>81.819999999999993</v>
      </c>
      <c r="N1562" t="s">
        <v>19</v>
      </c>
      <c r="O1562" t="s">
        <v>59</v>
      </c>
      <c r="P1562" t="s">
        <v>17</v>
      </c>
      <c r="Q1562" t="str">
        <f t="shared" si="24"/>
        <v>('DHL','1/1/2025','1/1/2026','11706','Export','US','NULL','Express','Non-Document','K','49','50',81.82,'Flat','Dell_DHL2025Rates',NULL),</v>
      </c>
    </row>
    <row r="1563" spans="1:17" x14ac:dyDescent="0.3">
      <c r="A1563" t="s">
        <v>14</v>
      </c>
      <c r="B1563" s="1" t="s">
        <v>57</v>
      </c>
      <c r="C1563" s="1" t="s">
        <v>58</v>
      </c>
      <c r="D1563">
        <v>11706</v>
      </c>
      <c r="E1563" t="s">
        <v>15</v>
      </c>
      <c r="F1563" t="s">
        <v>16</v>
      </c>
      <c r="G1563" t="s">
        <v>17</v>
      </c>
      <c r="H1563" t="s">
        <v>33</v>
      </c>
      <c r="I1563" t="s">
        <v>18</v>
      </c>
      <c r="J1563" t="s">
        <v>49</v>
      </c>
      <c r="K1563">
        <v>50</v>
      </c>
      <c r="L1563" s="14">
        <v>51</v>
      </c>
      <c r="M1563" s="3" cm="1">
        <f t="array" ref="M1563">_xlfn.XLOOKUP(J1563,'US Export Rates'!$C$7:$S$7,_xlfn.XLOOKUP(Rateload!L1563,'US Export Rates'!$A$8:$A$159,'US Export Rates'!$C$8:$S$159,0,0),0,0)</f>
        <v>83.39</v>
      </c>
      <c r="N1563" t="s">
        <v>19</v>
      </c>
      <c r="O1563" t="s">
        <v>59</v>
      </c>
      <c r="P1563" t="s">
        <v>17</v>
      </c>
      <c r="Q1563" t="str">
        <f t="shared" si="24"/>
        <v>('DHL','1/1/2025','1/1/2026','11706','Export','US','NULL','Express','Non-Document','K','50','51',83.39,'Flat','Dell_DHL2025Rates',NULL),</v>
      </c>
    </row>
    <row r="1564" spans="1:17" x14ac:dyDescent="0.3">
      <c r="A1564" t="s">
        <v>14</v>
      </c>
      <c r="B1564" s="1" t="s">
        <v>57</v>
      </c>
      <c r="C1564" s="1" t="s">
        <v>58</v>
      </c>
      <c r="D1564">
        <v>11706</v>
      </c>
      <c r="E1564" t="s">
        <v>15</v>
      </c>
      <c r="F1564" t="s">
        <v>16</v>
      </c>
      <c r="G1564" t="s">
        <v>17</v>
      </c>
      <c r="H1564" t="s">
        <v>33</v>
      </c>
      <c r="I1564" t="s">
        <v>18</v>
      </c>
      <c r="J1564" t="s">
        <v>49</v>
      </c>
      <c r="K1564">
        <v>51</v>
      </c>
      <c r="L1564" s="14">
        <v>52</v>
      </c>
      <c r="M1564" s="3" cm="1">
        <f t="array" ref="M1564">_xlfn.XLOOKUP(J1564,'US Export Rates'!$C$7:$S$7,_xlfn.XLOOKUP(Rateload!L1564,'US Export Rates'!$A$8:$A$159,'US Export Rates'!$C$8:$S$159,0,0),0,0)</f>
        <v>84.96</v>
      </c>
      <c r="N1564" t="s">
        <v>19</v>
      </c>
      <c r="O1564" t="s">
        <v>59</v>
      </c>
      <c r="P1564" t="s">
        <v>17</v>
      </c>
      <c r="Q1564" t="str">
        <f t="shared" si="24"/>
        <v>('DHL','1/1/2025','1/1/2026','11706','Export','US','NULL','Express','Non-Document','K','51','52',84.96,'Flat','Dell_DHL2025Rates',NULL),</v>
      </c>
    </row>
    <row r="1565" spans="1:17" x14ac:dyDescent="0.3">
      <c r="A1565" t="s">
        <v>14</v>
      </c>
      <c r="B1565" s="1" t="s">
        <v>57</v>
      </c>
      <c r="C1565" s="1" t="s">
        <v>58</v>
      </c>
      <c r="D1565">
        <v>11706</v>
      </c>
      <c r="E1565" t="s">
        <v>15</v>
      </c>
      <c r="F1565" t="s">
        <v>16</v>
      </c>
      <c r="G1565" t="s">
        <v>17</v>
      </c>
      <c r="H1565" t="s">
        <v>33</v>
      </c>
      <c r="I1565" t="s">
        <v>18</v>
      </c>
      <c r="J1565" t="s">
        <v>49</v>
      </c>
      <c r="K1565">
        <v>52</v>
      </c>
      <c r="L1565" s="14">
        <v>53</v>
      </c>
      <c r="M1565" s="3" cm="1">
        <f t="array" ref="M1565">_xlfn.XLOOKUP(J1565,'US Export Rates'!$C$7:$S$7,_xlfn.XLOOKUP(Rateload!L1565,'US Export Rates'!$A$8:$A$159,'US Export Rates'!$C$8:$S$159,0,0),0,0)</f>
        <v>86.53</v>
      </c>
      <c r="N1565" t="s">
        <v>19</v>
      </c>
      <c r="O1565" t="s">
        <v>59</v>
      </c>
      <c r="P1565" t="s">
        <v>17</v>
      </c>
      <c r="Q1565" t="str">
        <f t="shared" si="24"/>
        <v>('DHL','1/1/2025','1/1/2026','11706','Export','US','NULL','Express','Non-Document','K','52','53',86.53,'Flat','Dell_DHL2025Rates',NULL),</v>
      </c>
    </row>
    <row r="1566" spans="1:17" x14ac:dyDescent="0.3">
      <c r="A1566" t="s">
        <v>14</v>
      </c>
      <c r="B1566" s="1" t="s">
        <v>57</v>
      </c>
      <c r="C1566" s="1" t="s">
        <v>58</v>
      </c>
      <c r="D1566">
        <v>11706</v>
      </c>
      <c r="E1566" t="s">
        <v>15</v>
      </c>
      <c r="F1566" t="s">
        <v>16</v>
      </c>
      <c r="G1566" t="s">
        <v>17</v>
      </c>
      <c r="H1566" t="s">
        <v>33</v>
      </c>
      <c r="I1566" t="s">
        <v>18</v>
      </c>
      <c r="J1566" t="s">
        <v>49</v>
      </c>
      <c r="K1566">
        <v>53</v>
      </c>
      <c r="L1566" s="14">
        <v>54</v>
      </c>
      <c r="M1566" s="3" cm="1">
        <f t="array" ref="M1566">_xlfn.XLOOKUP(J1566,'US Export Rates'!$C$7:$S$7,_xlfn.XLOOKUP(Rateload!L1566,'US Export Rates'!$A$8:$A$159,'US Export Rates'!$C$8:$S$159,0,0),0,0)</f>
        <v>88.1</v>
      </c>
      <c r="N1566" t="s">
        <v>19</v>
      </c>
      <c r="O1566" t="s">
        <v>59</v>
      </c>
      <c r="P1566" t="s">
        <v>17</v>
      </c>
      <c r="Q1566" t="str">
        <f t="shared" si="24"/>
        <v>('DHL','1/1/2025','1/1/2026','11706','Export','US','NULL','Express','Non-Document','K','53','54',88.1,'Flat','Dell_DHL2025Rates',NULL),</v>
      </c>
    </row>
    <row r="1567" spans="1:17" x14ac:dyDescent="0.3">
      <c r="A1567" t="s">
        <v>14</v>
      </c>
      <c r="B1567" s="1" t="s">
        <v>57</v>
      </c>
      <c r="C1567" s="1" t="s">
        <v>58</v>
      </c>
      <c r="D1567">
        <v>11706</v>
      </c>
      <c r="E1567" t="s">
        <v>15</v>
      </c>
      <c r="F1567" t="s">
        <v>16</v>
      </c>
      <c r="G1567" t="s">
        <v>17</v>
      </c>
      <c r="H1567" t="s">
        <v>33</v>
      </c>
      <c r="I1567" t="s">
        <v>18</v>
      </c>
      <c r="J1567" t="s">
        <v>49</v>
      </c>
      <c r="K1567">
        <v>54</v>
      </c>
      <c r="L1567" s="14">
        <v>55</v>
      </c>
      <c r="M1567" s="3" cm="1">
        <f t="array" ref="M1567">_xlfn.XLOOKUP(J1567,'US Export Rates'!$C$7:$S$7,_xlfn.XLOOKUP(Rateload!L1567,'US Export Rates'!$A$8:$A$159,'US Export Rates'!$C$8:$S$159,0,0),0,0)</f>
        <v>89.67</v>
      </c>
      <c r="N1567" t="s">
        <v>19</v>
      </c>
      <c r="O1567" t="s">
        <v>59</v>
      </c>
      <c r="P1567" t="s">
        <v>17</v>
      </c>
      <c r="Q1567" t="str">
        <f t="shared" si="24"/>
        <v>('DHL','1/1/2025','1/1/2026','11706','Export','US','NULL','Express','Non-Document','K','54','55',89.67,'Flat','Dell_DHL2025Rates',NULL),</v>
      </c>
    </row>
    <row r="1568" spans="1:17" x14ac:dyDescent="0.3">
      <c r="A1568" t="s">
        <v>14</v>
      </c>
      <c r="B1568" s="1" t="s">
        <v>57</v>
      </c>
      <c r="C1568" s="1" t="s">
        <v>58</v>
      </c>
      <c r="D1568">
        <v>11706</v>
      </c>
      <c r="E1568" t="s">
        <v>15</v>
      </c>
      <c r="F1568" t="s">
        <v>16</v>
      </c>
      <c r="G1568" t="s">
        <v>17</v>
      </c>
      <c r="H1568" t="s">
        <v>33</v>
      </c>
      <c r="I1568" t="s">
        <v>18</v>
      </c>
      <c r="J1568" t="s">
        <v>49</v>
      </c>
      <c r="K1568">
        <v>55</v>
      </c>
      <c r="L1568" s="14">
        <v>56</v>
      </c>
      <c r="M1568" s="3" cm="1">
        <f t="array" ref="M1568">_xlfn.XLOOKUP(J1568,'US Export Rates'!$C$7:$S$7,_xlfn.XLOOKUP(Rateload!L1568,'US Export Rates'!$A$8:$A$159,'US Export Rates'!$C$8:$S$159,0,0),0,0)</f>
        <v>91.24</v>
      </c>
      <c r="N1568" t="s">
        <v>19</v>
      </c>
      <c r="O1568" t="s">
        <v>59</v>
      </c>
      <c r="P1568" t="s">
        <v>17</v>
      </c>
      <c r="Q1568" t="str">
        <f t="shared" si="24"/>
        <v>('DHL','1/1/2025','1/1/2026','11706','Export','US','NULL','Express','Non-Document','K','55','56',91.24,'Flat','Dell_DHL2025Rates',NULL),</v>
      </c>
    </row>
    <row r="1569" spans="1:17" x14ac:dyDescent="0.3">
      <c r="A1569" t="s">
        <v>14</v>
      </c>
      <c r="B1569" s="1" t="s">
        <v>57</v>
      </c>
      <c r="C1569" s="1" t="s">
        <v>58</v>
      </c>
      <c r="D1569">
        <v>11706</v>
      </c>
      <c r="E1569" t="s">
        <v>15</v>
      </c>
      <c r="F1569" t="s">
        <v>16</v>
      </c>
      <c r="G1569" t="s">
        <v>17</v>
      </c>
      <c r="H1569" t="s">
        <v>33</v>
      </c>
      <c r="I1569" t="s">
        <v>18</v>
      </c>
      <c r="J1569" t="s">
        <v>49</v>
      </c>
      <c r="K1569">
        <v>56</v>
      </c>
      <c r="L1569" s="14">
        <v>57</v>
      </c>
      <c r="M1569" s="3" cm="1">
        <f t="array" ref="M1569">_xlfn.XLOOKUP(J1569,'US Export Rates'!$C$7:$S$7,_xlfn.XLOOKUP(Rateload!L1569,'US Export Rates'!$A$8:$A$159,'US Export Rates'!$C$8:$S$159,0,0),0,0)</f>
        <v>92.81</v>
      </c>
      <c r="N1569" t="s">
        <v>19</v>
      </c>
      <c r="O1569" t="s">
        <v>59</v>
      </c>
      <c r="P1569" t="s">
        <v>17</v>
      </c>
      <c r="Q1569" t="str">
        <f t="shared" si="24"/>
        <v>('DHL','1/1/2025','1/1/2026','11706','Export','US','NULL','Express','Non-Document','K','56','57',92.81,'Flat','Dell_DHL2025Rates',NULL),</v>
      </c>
    </row>
    <row r="1570" spans="1:17" x14ac:dyDescent="0.3">
      <c r="A1570" t="s">
        <v>14</v>
      </c>
      <c r="B1570" s="1" t="s">
        <v>57</v>
      </c>
      <c r="C1570" s="1" t="s">
        <v>58</v>
      </c>
      <c r="D1570">
        <v>11706</v>
      </c>
      <c r="E1570" t="s">
        <v>15</v>
      </c>
      <c r="F1570" t="s">
        <v>16</v>
      </c>
      <c r="G1570" t="s">
        <v>17</v>
      </c>
      <c r="H1570" t="s">
        <v>33</v>
      </c>
      <c r="I1570" t="s">
        <v>18</v>
      </c>
      <c r="J1570" t="s">
        <v>49</v>
      </c>
      <c r="K1570">
        <v>57</v>
      </c>
      <c r="L1570" s="14">
        <v>58</v>
      </c>
      <c r="M1570" s="3" cm="1">
        <f t="array" ref="M1570">_xlfn.XLOOKUP(J1570,'US Export Rates'!$C$7:$S$7,_xlfn.XLOOKUP(Rateload!L1570,'US Export Rates'!$A$8:$A$159,'US Export Rates'!$C$8:$S$159,0,0),0,0)</f>
        <v>94.38</v>
      </c>
      <c r="N1570" t="s">
        <v>19</v>
      </c>
      <c r="O1570" t="s">
        <v>59</v>
      </c>
      <c r="P1570" t="s">
        <v>17</v>
      </c>
      <c r="Q1570" t="str">
        <f t="shared" si="24"/>
        <v>('DHL','1/1/2025','1/1/2026','11706','Export','US','NULL','Express','Non-Document','K','57','58',94.38,'Flat','Dell_DHL2025Rates',NULL),</v>
      </c>
    </row>
    <row r="1571" spans="1:17" x14ac:dyDescent="0.3">
      <c r="A1571" t="s">
        <v>14</v>
      </c>
      <c r="B1571" s="1" t="s">
        <v>57</v>
      </c>
      <c r="C1571" s="1" t="s">
        <v>58</v>
      </c>
      <c r="D1571">
        <v>11706</v>
      </c>
      <c r="E1571" t="s">
        <v>15</v>
      </c>
      <c r="F1571" t="s">
        <v>16</v>
      </c>
      <c r="G1571" t="s">
        <v>17</v>
      </c>
      <c r="H1571" t="s">
        <v>33</v>
      </c>
      <c r="I1571" t="s">
        <v>18</v>
      </c>
      <c r="J1571" t="s">
        <v>49</v>
      </c>
      <c r="K1571">
        <v>58</v>
      </c>
      <c r="L1571" s="14">
        <v>59</v>
      </c>
      <c r="M1571" s="3" cm="1">
        <f t="array" ref="M1571">_xlfn.XLOOKUP(J1571,'US Export Rates'!$C$7:$S$7,_xlfn.XLOOKUP(Rateload!L1571,'US Export Rates'!$A$8:$A$159,'US Export Rates'!$C$8:$S$159,0,0),0,0)</f>
        <v>95.95</v>
      </c>
      <c r="N1571" t="s">
        <v>19</v>
      </c>
      <c r="O1571" t="s">
        <v>59</v>
      </c>
      <c r="P1571" t="s">
        <v>17</v>
      </c>
      <c r="Q1571" t="str">
        <f t="shared" si="24"/>
        <v>('DHL','1/1/2025','1/1/2026','11706','Export','US','NULL','Express','Non-Document','K','58','59',95.95,'Flat','Dell_DHL2025Rates',NULL),</v>
      </c>
    </row>
    <row r="1572" spans="1:17" x14ac:dyDescent="0.3">
      <c r="A1572" t="s">
        <v>14</v>
      </c>
      <c r="B1572" s="1" t="s">
        <v>57</v>
      </c>
      <c r="C1572" s="1" t="s">
        <v>58</v>
      </c>
      <c r="D1572">
        <v>11706</v>
      </c>
      <c r="E1572" t="s">
        <v>15</v>
      </c>
      <c r="F1572" t="s">
        <v>16</v>
      </c>
      <c r="G1572" t="s">
        <v>17</v>
      </c>
      <c r="H1572" t="s">
        <v>33</v>
      </c>
      <c r="I1572" t="s">
        <v>18</v>
      </c>
      <c r="J1572" t="s">
        <v>49</v>
      </c>
      <c r="K1572">
        <v>59</v>
      </c>
      <c r="L1572" s="14">
        <v>60</v>
      </c>
      <c r="M1572" s="3" cm="1">
        <f t="array" ref="M1572">_xlfn.XLOOKUP(J1572,'US Export Rates'!$C$7:$S$7,_xlfn.XLOOKUP(Rateload!L1572,'US Export Rates'!$A$8:$A$159,'US Export Rates'!$C$8:$S$159,0,0),0,0)</f>
        <v>97.52</v>
      </c>
      <c r="N1572" t="s">
        <v>19</v>
      </c>
      <c r="O1572" t="s">
        <v>59</v>
      </c>
      <c r="P1572" t="s">
        <v>17</v>
      </c>
      <c r="Q1572" t="str">
        <f t="shared" si="24"/>
        <v>('DHL','1/1/2025','1/1/2026','11706','Export','US','NULL','Express','Non-Document','K','59','60',97.52,'Flat','Dell_DHL2025Rates',NULL),</v>
      </c>
    </row>
    <row r="1573" spans="1:17" x14ac:dyDescent="0.3">
      <c r="A1573" t="s">
        <v>14</v>
      </c>
      <c r="B1573" s="1" t="s">
        <v>57</v>
      </c>
      <c r="C1573" s="1" t="s">
        <v>58</v>
      </c>
      <c r="D1573">
        <v>11706</v>
      </c>
      <c r="E1573" t="s">
        <v>15</v>
      </c>
      <c r="F1573" t="s">
        <v>16</v>
      </c>
      <c r="G1573" t="s">
        <v>17</v>
      </c>
      <c r="H1573" t="s">
        <v>33</v>
      </c>
      <c r="I1573" t="s">
        <v>18</v>
      </c>
      <c r="J1573" t="s">
        <v>49</v>
      </c>
      <c r="K1573">
        <v>60</v>
      </c>
      <c r="L1573" s="14">
        <v>61</v>
      </c>
      <c r="M1573" s="3" cm="1">
        <f t="array" ref="M1573">_xlfn.XLOOKUP(J1573,'US Export Rates'!$C$7:$S$7,_xlfn.XLOOKUP(Rateload!L1573,'US Export Rates'!$A$8:$A$159,'US Export Rates'!$C$8:$S$159,0,0),0,0)</f>
        <v>99.09</v>
      </c>
      <c r="N1573" t="s">
        <v>19</v>
      </c>
      <c r="O1573" t="s">
        <v>59</v>
      </c>
      <c r="P1573" t="s">
        <v>17</v>
      </c>
      <c r="Q1573" t="str">
        <f t="shared" si="24"/>
        <v>('DHL','1/1/2025','1/1/2026','11706','Export','US','NULL','Express','Non-Document','K','60','61',99.09,'Flat','Dell_DHL2025Rates',NULL),</v>
      </c>
    </row>
    <row r="1574" spans="1:17" x14ac:dyDescent="0.3">
      <c r="A1574" t="s">
        <v>14</v>
      </c>
      <c r="B1574" s="1" t="s">
        <v>57</v>
      </c>
      <c r="C1574" s="1" t="s">
        <v>58</v>
      </c>
      <c r="D1574">
        <v>11706</v>
      </c>
      <c r="E1574" t="s">
        <v>15</v>
      </c>
      <c r="F1574" t="s">
        <v>16</v>
      </c>
      <c r="G1574" t="s">
        <v>17</v>
      </c>
      <c r="H1574" t="s">
        <v>33</v>
      </c>
      <c r="I1574" t="s">
        <v>18</v>
      </c>
      <c r="J1574" t="s">
        <v>49</v>
      </c>
      <c r="K1574">
        <v>61</v>
      </c>
      <c r="L1574" s="14">
        <v>62</v>
      </c>
      <c r="M1574" s="3" cm="1">
        <f t="array" ref="M1574">_xlfn.XLOOKUP(J1574,'US Export Rates'!$C$7:$S$7,_xlfn.XLOOKUP(Rateload!L1574,'US Export Rates'!$A$8:$A$159,'US Export Rates'!$C$8:$S$159,0,0),0,0)</f>
        <v>100.66</v>
      </c>
      <c r="N1574" t="s">
        <v>19</v>
      </c>
      <c r="O1574" t="s">
        <v>59</v>
      </c>
      <c r="P1574" t="s">
        <v>17</v>
      </c>
      <c r="Q1574" t="str">
        <f t="shared" si="24"/>
        <v>('DHL','1/1/2025','1/1/2026','11706','Export','US','NULL','Express','Non-Document','K','61','62',100.66,'Flat','Dell_DHL2025Rates',NULL),</v>
      </c>
    </row>
    <row r="1575" spans="1:17" x14ac:dyDescent="0.3">
      <c r="A1575" t="s">
        <v>14</v>
      </c>
      <c r="B1575" s="1" t="s">
        <v>57</v>
      </c>
      <c r="C1575" s="1" t="s">
        <v>58</v>
      </c>
      <c r="D1575">
        <v>11706</v>
      </c>
      <c r="E1575" t="s">
        <v>15</v>
      </c>
      <c r="F1575" t="s">
        <v>16</v>
      </c>
      <c r="G1575" t="s">
        <v>17</v>
      </c>
      <c r="H1575" t="s">
        <v>33</v>
      </c>
      <c r="I1575" t="s">
        <v>18</v>
      </c>
      <c r="J1575" t="s">
        <v>49</v>
      </c>
      <c r="K1575">
        <v>62</v>
      </c>
      <c r="L1575" s="14">
        <v>63</v>
      </c>
      <c r="M1575" s="3" cm="1">
        <f t="array" ref="M1575">_xlfn.XLOOKUP(J1575,'US Export Rates'!$C$7:$S$7,_xlfn.XLOOKUP(Rateload!L1575,'US Export Rates'!$A$8:$A$159,'US Export Rates'!$C$8:$S$159,0,0),0,0)</f>
        <v>102.23</v>
      </c>
      <c r="N1575" t="s">
        <v>19</v>
      </c>
      <c r="O1575" t="s">
        <v>59</v>
      </c>
      <c r="P1575" t="s">
        <v>17</v>
      </c>
      <c r="Q1575" t="str">
        <f t="shared" si="24"/>
        <v>('DHL','1/1/2025','1/1/2026','11706','Export','US','NULL','Express','Non-Document','K','62','63',102.23,'Flat','Dell_DHL2025Rates',NULL),</v>
      </c>
    </row>
    <row r="1576" spans="1:17" x14ac:dyDescent="0.3">
      <c r="A1576" t="s">
        <v>14</v>
      </c>
      <c r="B1576" s="1" t="s">
        <v>57</v>
      </c>
      <c r="C1576" s="1" t="s">
        <v>58</v>
      </c>
      <c r="D1576">
        <v>11706</v>
      </c>
      <c r="E1576" t="s">
        <v>15</v>
      </c>
      <c r="F1576" t="s">
        <v>16</v>
      </c>
      <c r="G1576" t="s">
        <v>17</v>
      </c>
      <c r="H1576" t="s">
        <v>33</v>
      </c>
      <c r="I1576" t="s">
        <v>18</v>
      </c>
      <c r="J1576" t="s">
        <v>49</v>
      </c>
      <c r="K1576">
        <v>63</v>
      </c>
      <c r="L1576" s="14">
        <v>64</v>
      </c>
      <c r="M1576" s="3" cm="1">
        <f t="array" ref="M1576">_xlfn.XLOOKUP(J1576,'US Export Rates'!$C$7:$S$7,_xlfn.XLOOKUP(Rateload!L1576,'US Export Rates'!$A$8:$A$159,'US Export Rates'!$C$8:$S$159,0,0),0,0)</f>
        <v>103.8</v>
      </c>
      <c r="N1576" t="s">
        <v>19</v>
      </c>
      <c r="O1576" t="s">
        <v>59</v>
      </c>
      <c r="P1576" t="s">
        <v>17</v>
      </c>
      <c r="Q1576" t="str">
        <f t="shared" si="24"/>
        <v>('DHL','1/1/2025','1/1/2026','11706','Export','US','NULL','Express','Non-Document','K','63','64',103.8,'Flat','Dell_DHL2025Rates',NULL),</v>
      </c>
    </row>
    <row r="1577" spans="1:17" x14ac:dyDescent="0.3">
      <c r="A1577" t="s">
        <v>14</v>
      </c>
      <c r="B1577" s="1" t="s">
        <v>57</v>
      </c>
      <c r="C1577" s="1" t="s">
        <v>58</v>
      </c>
      <c r="D1577">
        <v>11706</v>
      </c>
      <c r="E1577" t="s">
        <v>15</v>
      </c>
      <c r="F1577" t="s">
        <v>16</v>
      </c>
      <c r="G1577" t="s">
        <v>17</v>
      </c>
      <c r="H1577" t="s">
        <v>33</v>
      </c>
      <c r="I1577" t="s">
        <v>18</v>
      </c>
      <c r="J1577" t="s">
        <v>49</v>
      </c>
      <c r="K1577">
        <v>64</v>
      </c>
      <c r="L1577" s="14">
        <v>65</v>
      </c>
      <c r="M1577" s="3" cm="1">
        <f t="array" ref="M1577">_xlfn.XLOOKUP(J1577,'US Export Rates'!$C$7:$S$7,_xlfn.XLOOKUP(Rateload!L1577,'US Export Rates'!$A$8:$A$159,'US Export Rates'!$C$8:$S$159,0,0),0,0)</f>
        <v>105.37</v>
      </c>
      <c r="N1577" t="s">
        <v>19</v>
      </c>
      <c r="O1577" t="s">
        <v>59</v>
      </c>
      <c r="P1577" t="s">
        <v>17</v>
      </c>
      <c r="Q1577" t="str">
        <f t="shared" si="24"/>
        <v>('DHL','1/1/2025','1/1/2026','11706','Export','US','NULL','Express','Non-Document','K','64','65',105.37,'Flat','Dell_DHL2025Rates',NULL),</v>
      </c>
    </row>
    <row r="1578" spans="1:17" x14ac:dyDescent="0.3">
      <c r="A1578" t="s">
        <v>14</v>
      </c>
      <c r="B1578" s="1" t="s">
        <v>57</v>
      </c>
      <c r="C1578" s="1" t="s">
        <v>58</v>
      </c>
      <c r="D1578">
        <v>11706</v>
      </c>
      <c r="E1578" t="s">
        <v>15</v>
      </c>
      <c r="F1578" t="s">
        <v>16</v>
      </c>
      <c r="G1578" t="s">
        <v>17</v>
      </c>
      <c r="H1578" t="s">
        <v>33</v>
      </c>
      <c r="I1578" t="s">
        <v>18</v>
      </c>
      <c r="J1578" t="s">
        <v>49</v>
      </c>
      <c r="K1578">
        <v>65</v>
      </c>
      <c r="L1578" s="14">
        <v>66</v>
      </c>
      <c r="M1578" s="3" cm="1">
        <f t="array" ref="M1578">_xlfn.XLOOKUP(J1578,'US Export Rates'!$C$7:$S$7,_xlfn.XLOOKUP(Rateload!L1578,'US Export Rates'!$A$8:$A$159,'US Export Rates'!$C$8:$S$159,0,0),0,0)</f>
        <v>106.94</v>
      </c>
      <c r="N1578" t="s">
        <v>19</v>
      </c>
      <c r="O1578" t="s">
        <v>59</v>
      </c>
      <c r="P1578" t="s">
        <v>17</v>
      </c>
      <c r="Q1578" t="str">
        <f t="shared" si="24"/>
        <v>('DHL','1/1/2025','1/1/2026','11706','Export','US','NULL','Express','Non-Document','K','65','66',106.94,'Flat','Dell_DHL2025Rates',NULL),</v>
      </c>
    </row>
    <row r="1579" spans="1:17" x14ac:dyDescent="0.3">
      <c r="A1579" t="s">
        <v>14</v>
      </c>
      <c r="B1579" s="1" t="s">
        <v>57</v>
      </c>
      <c r="C1579" s="1" t="s">
        <v>58</v>
      </c>
      <c r="D1579">
        <v>11706</v>
      </c>
      <c r="E1579" t="s">
        <v>15</v>
      </c>
      <c r="F1579" t="s">
        <v>16</v>
      </c>
      <c r="G1579" t="s">
        <v>17</v>
      </c>
      <c r="H1579" t="s">
        <v>33</v>
      </c>
      <c r="I1579" t="s">
        <v>18</v>
      </c>
      <c r="J1579" t="s">
        <v>49</v>
      </c>
      <c r="K1579">
        <v>66</v>
      </c>
      <c r="L1579" s="14">
        <v>67</v>
      </c>
      <c r="M1579" s="3" cm="1">
        <f t="array" ref="M1579">_xlfn.XLOOKUP(J1579,'US Export Rates'!$C$7:$S$7,_xlfn.XLOOKUP(Rateload!L1579,'US Export Rates'!$A$8:$A$159,'US Export Rates'!$C$8:$S$159,0,0),0,0)</f>
        <v>108.51</v>
      </c>
      <c r="N1579" t="s">
        <v>19</v>
      </c>
      <c r="O1579" t="s">
        <v>59</v>
      </c>
      <c r="P1579" t="s">
        <v>17</v>
      </c>
      <c r="Q1579" t="str">
        <f t="shared" si="24"/>
        <v>('DHL','1/1/2025','1/1/2026','11706','Export','US','NULL','Express','Non-Document','K','66','67',108.51,'Flat','Dell_DHL2025Rates',NULL),</v>
      </c>
    </row>
    <row r="1580" spans="1:17" x14ac:dyDescent="0.3">
      <c r="A1580" t="s">
        <v>14</v>
      </c>
      <c r="B1580" s="1" t="s">
        <v>57</v>
      </c>
      <c r="C1580" s="1" t="s">
        <v>58</v>
      </c>
      <c r="D1580">
        <v>11706</v>
      </c>
      <c r="E1580" t="s">
        <v>15</v>
      </c>
      <c r="F1580" t="s">
        <v>16</v>
      </c>
      <c r="G1580" t="s">
        <v>17</v>
      </c>
      <c r="H1580" t="s">
        <v>33</v>
      </c>
      <c r="I1580" t="s">
        <v>18</v>
      </c>
      <c r="J1580" t="s">
        <v>49</v>
      </c>
      <c r="K1580">
        <v>67</v>
      </c>
      <c r="L1580" s="14">
        <v>68</v>
      </c>
      <c r="M1580" s="3" cm="1">
        <f t="array" ref="M1580">_xlfn.XLOOKUP(J1580,'US Export Rates'!$C$7:$S$7,_xlfn.XLOOKUP(Rateload!L1580,'US Export Rates'!$A$8:$A$159,'US Export Rates'!$C$8:$S$159,0,0),0,0)</f>
        <v>110.08</v>
      </c>
      <c r="N1580" t="s">
        <v>19</v>
      </c>
      <c r="O1580" t="s">
        <v>59</v>
      </c>
      <c r="P1580" t="s">
        <v>17</v>
      </c>
      <c r="Q1580" t="str">
        <f t="shared" si="24"/>
        <v>('DHL','1/1/2025','1/1/2026','11706','Export','US','NULL','Express','Non-Document','K','67','68',110.08,'Flat','Dell_DHL2025Rates',NULL),</v>
      </c>
    </row>
    <row r="1581" spans="1:17" x14ac:dyDescent="0.3">
      <c r="A1581" t="s">
        <v>14</v>
      </c>
      <c r="B1581" s="1" t="s">
        <v>57</v>
      </c>
      <c r="C1581" s="1" t="s">
        <v>58</v>
      </c>
      <c r="D1581">
        <v>11706</v>
      </c>
      <c r="E1581" t="s">
        <v>15</v>
      </c>
      <c r="F1581" t="s">
        <v>16</v>
      </c>
      <c r="G1581" t="s">
        <v>17</v>
      </c>
      <c r="H1581" t="s">
        <v>33</v>
      </c>
      <c r="I1581" t="s">
        <v>18</v>
      </c>
      <c r="J1581" t="s">
        <v>49</v>
      </c>
      <c r="K1581">
        <v>68</v>
      </c>
      <c r="L1581" s="14">
        <v>69</v>
      </c>
      <c r="M1581" s="3" cm="1">
        <f t="array" ref="M1581">_xlfn.XLOOKUP(J1581,'US Export Rates'!$C$7:$S$7,_xlfn.XLOOKUP(Rateload!L1581,'US Export Rates'!$A$8:$A$159,'US Export Rates'!$C$8:$S$159,0,0),0,0)</f>
        <v>111.65</v>
      </c>
      <c r="N1581" t="s">
        <v>19</v>
      </c>
      <c r="O1581" t="s">
        <v>59</v>
      </c>
      <c r="P1581" t="s">
        <v>17</v>
      </c>
      <c r="Q1581" t="str">
        <f t="shared" si="24"/>
        <v>('DHL','1/1/2025','1/1/2026','11706','Export','US','NULL','Express','Non-Document','K','68','69',111.65,'Flat','Dell_DHL2025Rates',NULL),</v>
      </c>
    </row>
    <row r="1582" spans="1:17" x14ac:dyDescent="0.3">
      <c r="A1582" t="s">
        <v>14</v>
      </c>
      <c r="B1582" s="1" t="s">
        <v>57</v>
      </c>
      <c r="C1582" s="1" t="s">
        <v>58</v>
      </c>
      <c r="D1582">
        <v>11706</v>
      </c>
      <c r="E1582" t="s">
        <v>15</v>
      </c>
      <c r="F1582" t="s">
        <v>16</v>
      </c>
      <c r="G1582" t="s">
        <v>17</v>
      </c>
      <c r="H1582" t="s">
        <v>33</v>
      </c>
      <c r="I1582" t="s">
        <v>18</v>
      </c>
      <c r="J1582" t="s">
        <v>49</v>
      </c>
      <c r="K1582">
        <v>69</v>
      </c>
      <c r="L1582" s="14">
        <v>70</v>
      </c>
      <c r="M1582" s="3" cm="1">
        <f t="array" ref="M1582">_xlfn.XLOOKUP(J1582,'US Export Rates'!$C$7:$S$7,_xlfn.XLOOKUP(Rateload!L1582,'US Export Rates'!$A$8:$A$159,'US Export Rates'!$C$8:$S$159,0,0),0,0)</f>
        <v>113.22</v>
      </c>
      <c r="N1582" t="s">
        <v>19</v>
      </c>
      <c r="O1582" t="s">
        <v>59</v>
      </c>
      <c r="P1582" t="s">
        <v>17</v>
      </c>
      <c r="Q1582" t="str">
        <f t="shared" si="24"/>
        <v>('DHL','1/1/2025','1/1/2026','11706','Export','US','NULL','Express','Non-Document','K','69','70',113.22,'Flat','Dell_DHL2025Rates',NULL),</v>
      </c>
    </row>
    <row r="1583" spans="1:17" x14ac:dyDescent="0.3">
      <c r="A1583" t="s">
        <v>14</v>
      </c>
      <c r="B1583" s="1" t="s">
        <v>57</v>
      </c>
      <c r="C1583" s="1" t="s">
        <v>58</v>
      </c>
      <c r="D1583">
        <v>11706</v>
      </c>
      <c r="E1583" t="s">
        <v>15</v>
      </c>
      <c r="F1583" t="s">
        <v>16</v>
      </c>
      <c r="G1583" t="s">
        <v>17</v>
      </c>
      <c r="H1583" t="s">
        <v>33</v>
      </c>
      <c r="I1583" t="s">
        <v>18</v>
      </c>
      <c r="J1583" t="s">
        <v>49</v>
      </c>
      <c r="K1583">
        <v>70</v>
      </c>
      <c r="L1583" s="14">
        <v>71</v>
      </c>
      <c r="M1583" s="3" cm="1">
        <f t="array" ref="M1583">_xlfn.XLOOKUP(J1583,'US Export Rates'!$C$7:$S$7,_xlfn.XLOOKUP(Rateload!L1583,'US Export Rates'!$A$8:$A$159,'US Export Rates'!$C$8:$S$159,0,0),0,0)</f>
        <v>114.8</v>
      </c>
      <c r="N1583" t="s">
        <v>19</v>
      </c>
      <c r="O1583" t="s">
        <v>59</v>
      </c>
      <c r="P1583" t="s">
        <v>17</v>
      </c>
      <c r="Q1583" t="str">
        <f t="shared" si="24"/>
        <v>('DHL','1/1/2025','1/1/2026','11706','Export','US','NULL','Express','Non-Document','K','70','71',114.8,'Flat','Dell_DHL2025Rates',NULL),</v>
      </c>
    </row>
    <row r="1584" spans="1:17" x14ac:dyDescent="0.3">
      <c r="A1584" t="s">
        <v>14</v>
      </c>
      <c r="B1584" s="1" t="s">
        <v>57</v>
      </c>
      <c r="C1584" s="1" t="s">
        <v>58</v>
      </c>
      <c r="D1584">
        <v>11706</v>
      </c>
      <c r="E1584" t="s">
        <v>15</v>
      </c>
      <c r="F1584" t="s">
        <v>16</v>
      </c>
      <c r="G1584" t="s">
        <v>17</v>
      </c>
      <c r="H1584" t="s">
        <v>33</v>
      </c>
      <c r="I1584" t="s">
        <v>18</v>
      </c>
      <c r="J1584" t="s">
        <v>49</v>
      </c>
      <c r="K1584">
        <v>71</v>
      </c>
      <c r="L1584" s="14">
        <v>72</v>
      </c>
      <c r="M1584" s="3" cm="1">
        <f t="array" ref="M1584">_xlfn.XLOOKUP(J1584,'US Export Rates'!$C$7:$S$7,_xlfn.XLOOKUP(Rateload!L1584,'US Export Rates'!$A$8:$A$159,'US Export Rates'!$C$8:$S$159,0,0),0,0)</f>
        <v>116.38</v>
      </c>
      <c r="N1584" t="s">
        <v>19</v>
      </c>
      <c r="O1584" t="s">
        <v>59</v>
      </c>
      <c r="P1584" t="s">
        <v>17</v>
      </c>
      <c r="Q1584" t="str">
        <f t="shared" si="24"/>
        <v>('DHL','1/1/2025','1/1/2026','11706','Export','US','NULL','Express','Non-Document','K','71','72',116.38,'Flat','Dell_DHL2025Rates',NULL),</v>
      </c>
    </row>
    <row r="1585" spans="1:17" x14ac:dyDescent="0.3">
      <c r="A1585" t="s">
        <v>14</v>
      </c>
      <c r="B1585" s="1" t="s">
        <v>57</v>
      </c>
      <c r="C1585" s="1" t="s">
        <v>58</v>
      </c>
      <c r="D1585">
        <v>11706</v>
      </c>
      <c r="E1585" t="s">
        <v>15</v>
      </c>
      <c r="F1585" t="s">
        <v>16</v>
      </c>
      <c r="G1585" t="s">
        <v>17</v>
      </c>
      <c r="H1585" t="s">
        <v>33</v>
      </c>
      <c r="I1585" t="s">
        <v>18</v>
      </c>
      <c r="J1585" t="s">
        <v>49</v>
      </c>
      <c r="K1585">
        <v>72</v>
      </c>
      <c r="L1585" s="14">
        <v>73</v>
      </c>
      <c r="M1585" s="3" cm="1">
        <f t="array" ref="M1585">_xlfn.XLOOKUP(J1585,'US Export Rates'!$C$7:$S$7,_xlfn.XLOOKUP(Rateload!L1585,'US Export Rates'!$A$8:$A$159,'US Export Rates'!$C$8:$S$159,0,0),0,0)</f>
        <v>117.96</v>
      </c>
      <c r="N1585" t="s">
        <v>19</v>
      </c>
      <c r="O1585" t="s">
        <v>59</v>
      </c>
      <c r="P1585" t="s">
        <v>17</v>
      </c>
      <c r="Q1585" t="str">
        <f t="shared" si="24"/>
        <v>('DHL','1/1/2025','1/1/2026','11706','Export','US','NULL','Express','Non-Document','K','72','73',117.96,'Flat','Dell_DHL2025Rates',NULL),</v>
      </c>
    </row>
    <row r="1586" spans="1:17" x14ac:dyDescent="0.3">
      <c r="A1586" t="s">
        <v>14</v>
      </c>
      <c r="B1586" s="1" t="s">
        <v>57</v>
      </c>
      <c r="C1586" s="1" t="s">
        <v>58</v>
      </c>
      <c r="D1586">
        <v>11706</v>
      </c>
      <c r="E1586" t="s">
        <v>15</v>
      </c>
      <c r="F1586" t="s">
        <v>16</v>
      </c>
      <c r="G1586" t="s">
        <v>17</v>
      </c>
      <c r="H1586" t="s">
        <v>33</v>
      </c>
      <c r="I1586" t="s">
        <v>18</v>
      </c>
      <c r="J1586" t="s">
        <v>49</v>
      </c>
      <c r="K1586">
        <v>73</v>
      </c>
      <c r="L1586" s="14">
        <v>74</v>
      </c>
      <c r="M1586" s="3" cm="1">
        <f t="array" ref="M1586">_xlfn.XLOOKUP(J1586,'US Export Rates'!$C$7:$S$7,_xlfn.XLOOKUP(Rateload!L1586,'US Export Rates'!$A$8:$A$159,'US Export Rates'!$C$8:$S$159,0,0),0,0)</f>
        <v>119.54</v>
      </c>
      <c r="N1586" t="s">
        <v>19</v>
      </c>
      <c r="O1586" t="s">
        <v>59</v>
      </c>
      <c r="P1586" t="s">
        <v>17</v>
      </c>
      <c r="Q1586" t="str">
        <f t="shared" si="24"/>
        <v>('DHL','1/1/2025','1/1/2026','11706','Export','US','NULL','Express','Non-Document','K','73','74',119.54,'Flat','Dell_DHL2025Rates',NULL),</v>
      </c>
    </row>
    <row r="1587" spans="1:17" x14ac:dyDescent="0.3">
      <c r="A1587" t="s">
        <v>14</v>
      </c>
      <c r="B1587" s="1" t="s">
        <v>57</v>
      </c>
      <c r="C1587" s="1" t="s">
        <v>58</v>
      </c>
      <c r="D1587">
        <v>11706</v>
      </c>
      <c r="E1587" t="s">
        <v>15</v>
      </c>
      <c r="F1587" t="s">
        <v>16</v>
      </c>
      <c r="G1587" t="s">
        <v>17</v>
      </c>
      <c r="H1587" t="s">
        <v>33</v>
      </c>
      <c r="I1587" t="s">
        <v>18</v>
      </c>
      <c r="J1587" t="s">
        <v>49</v>
      </c>
      <c r="K1587">
        <v>74</v>
      </c>
      <c r="L1587" s="14">
        <v>75</v>
      </c>
      <c r="M1587" s="3" cm="1">
        <f t="array" ref="M1587">_xlfn.XLOOKUP(J1587,'US Export Rates'!$C$7:$S$7,_xlfn.XLOOKUP(Rateload!L1587,'US Export Rates'!$A$8:$A$159,'US Export Rates'!$C$8:$S$159,0,0),0,0)</f>
        <v>121.12</v>
      </c>
      <c r="N1587" t="s">
        <v>19</v>
      </c>
      <c r="O1587" t="s">
        <v>59</v>
      </c>
      <c r="P1587" t="s">
        <v>17</v>
      </c>
      <c r="Q1587" t="str">
        <f t="shared" si="24"/>
        <v>('DHL','1/1/2025','1/1/2026','11706','Export','US','NULL','Express','Non-Document','K','74','75',121.12,'Flat','Dell_DHL2025Rates',NULL),</v>
      </c>
    </row>
    <row r="1588" spans="1:17" x14ac:dyDescent="0.3">
      <c r="A1588" t="s">
        <v>14</v>
      </c>
      <c r="B1588" s="1" t="s">
        <v>57</v>
      </c>
      <c r="C1588" s="1" t="s">
        <v>58</v>
      </c>
      <c r="D1588">
        <v>11706</v>
      </c>
      <c r="E1588" t="s">
        <v>15</v>
      </c>
      <c r="F1588" t="s">
        <v>16</v>
      </c>
      <c r="G1588" t="s">
        <v>17</v>
      </c>
      <c r="H1588" t="s">
        <v>33</v>
      </c>
      <c r="I1588" t="s">
        <v>18</v>
      </c>
      <c r="J1588" t="s">
        <v>49</v>
      </c>
      <c r="K1588">
        <v>75</v>
      </c>
      <c r="L1588" s="14">
        <v>76</v>
      </c>
      <c r="M1588" s="3" cm="1">
        <f t="array" ref="M1588">_xlfn.XLOOKUP(J1588,'US Export Rates'!$C$7:$S$7,_xlfn.XLOOKUP(Rateload!L1588,'US Export Rates'!$A$8:$A$159,'US Export Rates'!$C$8:$S$159,0,0),0,0)</f>
        <v>122.7</v>
      </c>
      <c r="N1588" t="s">
        <v>19</v>
      </c>
      <c r="O1588" t="s">
        <v>59</v>
      </c>
      <c r="P1588" t="s">
        <v>17</v>
      </c>
      <c r="Q1588" t="str">
        <f t="shared" si="24"/>
        <v>('DHL','1/1/2025','1/1/2026','11706','Export','US','NULL','Express','Non-Document','K','75','76',122.7,'Flat','Dell_DHL2025Rates',NULL),</v>
      </c>
    </row>
    <row r="1589" spans="1:17" x14ac:dyDescent="0.3">
      <c r="A1589" t="s">
        <v>14</v>
      </c>
      <c r="B1589" s="1" t="s">
        <v>57</v>
      </c>
      <c r="C1589" s="1" t="s">
        <v>58</v>
      </c>
      <c r="D1589">
        <v>11706</v>
      </c>
      <c r="E1589" t="s">
        <v>15</v>
      </c>
      <c r="F1589" t="s">
        <v>16</v>
      </c>
      <c r="G1589" t="s">
        <v>17</v>
      </c>
      <c r="H1589" t="s">
        <v>33</v>
      </c>
      <c r="I1589" t="s">
        <v>18</v>
      </c>
      <c r="J1589" t="s">
        <v>49</v>
      </c>
      <c r="K1589">
        <v>76</v>
      </c>
      <c r="L1589" s="14">
        <v>77</v>
      </c>
      <c r="M1589" s="3" cm="1">
        <f t="array" ref="M1589">_xlfn.XLOOKUP(J1589,'US Export Rates'!$C$7:$S$7,_xlfn.XLOOKUP(Rateload!L1589,'US Export Rates'!$A$8:$A$159,'US Export Rates'!$C$8:$S$159,0,0),0,0)</f>
        <v>124.28</v>
      </c>
      <c r="N1589" t="s">
        <v>19</v>
      </c>
      <c r="O1589" t="s">
        <v>59</v>
      </c>
      <c r="P1589" t="s">
        <v>17</v>
      </c>
      <c r="Q1589" t="str">
        <f t="shared" si="24"/>
        <v>('DHL','1/1/2025','1/1/2026','11706','Export','US','NULL','Express','Non-Document','K','76','77',124.28,'Flat','Dell_DHL2025Rates',NULL),</v>
      </c>
    </row>
    <row r="1590" spans="1:17" x14ac:dyDescent="0.3">
      <c r="A1590" t="s">
        <v>14</v>
      </c>
      <c r="B1590" s="1" t="s">
        <v>57</v>
      </c>
      <c r="C1590" s="1" t="s">
        <v>58</v>
      </c>
      <c r="D1590">
        <v>11706</v>
      </c>
      <c r="E1590" t="s">
        <v>15</v>
      </c>
      <c r="F1590" t="s">
        <v>16</v>
      </c>
      <c r="G1590" t="s">
        <v>17</v>
      </c>
      <c r="H1590" t="s">
        <v>33</v>
      </c>
      <c r="I1590" t="s">
        <v>18</v>
      </c>
      <c r="J1590" t="s">
        <v>49</v>
      </c>
      <c r="K1590">
        <v>77</v>
      </c>
      <c r="L1590" s="14">
        <v>78</v>
      </c>
      <c r="M1590" s="3" cm="1">
        <f t="array" ref="M1590">_xlfn.XLOOKUP(J1590,'US Export Rates'!$C$7:$S$7,_xlfn.XLOOKUP(Rateload!L1590,'US Export Rates'!$A$8:$A$159,'US Export Rates'!$C$8:$S$159,0,0),0,0)</f>
        <v>125.86</v>
      </c>
      <c r="N1590" t="s">
        <v>19</v>
      </c>
      <c r="O1590" t="s">
        <v>59</v>
      </c>
      <c r="P1590" t="s">
        <v>17</v>
      </c>
      <c r="Q1590" t="str">
        <f t="shared" si="24"/>
        <v>('DHL','1/1/2025','1/1/2026','11706','Export','US','NULL','Express','Non-Document','K','77','78',125.86,'Flat','Dell_DHL2025Rates',NULL),</v>
      </c>
    </row>
    <row r="1591" spans="1:17" x14ac:dyDescent="0.3">
      <c r="A1591" t="s">
        <v>14</v>
      </c>
      <c r="B1591" s="1" t="s">
        <v>57</v>
      </c>
      <c r="C1591" s="1" t="s">
        <v>58</v>
      </c>
      <c r="D1591">
        <v>11706</v>
      </c>
      <c r="E1591" t="s">
        <v>15</v>
      </c>
      <c r="F1591" t="s">
        <v>16</v>
      </c>
      <c r="G1591" t="s">
        <v>17</v>
      </c>
      <c r="H1591" t="s">
        <v>33</v>
      </c>
      <c r="I1591" t="s">
        <v>18</v>
      </c>
      <c r="J1591" t="s">
        <v>49</v>
      </c>
      <c r="K1591">
        <v>78</v>
      </c>
      <c r="L1591" s="14">
        <v>79</v>
      </c>
      <c r="M1591" s="3" cm="1">
        <f t="array" ref="M1591">_xlfn.XLOOKUP(J1591,'US Export Rates'!$C$7:$S$7,_xlfn.XLOOKUP(Rateload!L1591,'US Export Rates'!$A$8:$A$159,'US Export Rates'!$C$8:$S$159,0,0),0,0)</f>
        <v>127.44</v>
      </c>
      <c r="N1591" t="s">
        <v>19</v>
      </c>
      <c r="O1591" t="s">
        <v>59</v>
      </c>
      <c r="P1591" t="s">
        <v>17</v>
      </c>
      <c r="Q1591" t="str">
        <f t="shared" si="24"/>
        <v>('DHL','1/1/2025','1/1/2026','11706','Export','US','NULL','Express','Non-Document','K','78','79',127.44,'Flat','Dell_DHL2025Rates',NULL),</v>
      </c>
    </row>
    <row r="1592" spans="1:17" x14ac:dyDescent="0.3">
      <c r="A1592" t="s">
        <v>14</v>
      </c>
      <c r="B1592" s="1" t="s">
        <v>57</v>
      </c>
      <c r="C1592" s="1" t="s">
        <v>58</v>
      </c>
      <c r="D1592">
        <v>11706</v>
      </c>
      <c r="E1592" t="s">
        <v>15</v>
      </c>
      <c r="F1592" t="s">
        <v>16</v>
      </c>
      <c r="G1592" t="s">
        <v>17</v>
      </c>
      <c r="H1592" t="s">
        <v>33</v>
      </c>
      <c r="I1592" t="s">
        <v>18</v>
      </c>
      <c r="J1592" t="s">
        <v>49</v>
      </c>
      <c r="K1592">
        <v>79</v>
      </c>
      <c r="L1592" s="14">
        <v>80</v>
      </c>
      <c r="M1592" s="3" cm="1">
        <f t="array" ref="M1592">_xlfn.XLOOKUP(J1592,'US Export Rates'!$C$7:$S$7,_xlfn.XLOOKUP(Rateload!L1592,'US Export Rates'!$A$8:$A$159,'US Export Rates'!$C$8:$S$159,0,0),0,0)</f>
        <v>129.02000000000001</v>
      </c>
      <c r="N1592" t="s">
        <v>19</v>
      </c>
      <c r="O1592" t="s">
        <v>59</v>
      </c>
      <c r="P1592" t="s">
        <v>17</v>
      </c>
      <c r="Q1592" t="str">
        <f t="shared" si="24"/>
        <v>('DHL','1/1/2025','1/1/2026','11706','Export','US','NULL','Express','Non-Document','K','79','80',129.02,'Flat','Dell_DHL2025Rates',NULL),</v>
      </c>
    </row>
    <row r="1593" spans="1:17" x14ac:dyDescent="0.3">
      <c r="A1593" t="s">
        <v>14</v>
      </c>
      <c r="B1593" s="1" t="s">
        <v>57</v>
      </c>
      <c r="C1593" s="1" t="s">
        <v>58</v>
      </c>
      <c r="D1593">
        <v>11706</v>
      </c>
      <c r="E1593" t="s">
        <v>15</v>
      </c>
      <c r="F1593" t="s">
        <v>16</v>
      </c>
      <c r="G1593" t="s">
        <v>17</v>
      </c>
      <c r="H1593" t="s">
        <v>33</v>
      </c>
      <c r="I1593" t="s">
        <v>18</v>
      </c>
      <c r="J1593" t="s">
        <v>49</v>
      </c>
      <c r="K1593">
        <v>80</v>
      </c>
      <c r="L1593" s="14">
        <v>81</v>
      </c>
      <c r="M1593" s="3" cm="1">
        <f t="array" ref="M1593">_xlfn.XLOOKUP(J1593,'US Export Rates'!$C$7:$S$7,_xlfn.XLOOKUP(Rateload!L1593,'US Export Rates'!$A$8:$A$159,'US Export Rates'!$C$8:$S$159,0,0),0,0)</f>
        <v>130.6</v>
      </c>
      <c r="N1593" t="s">
        <v>19</v>
      </c>
      <c r="O1593" t="s">
        <v>59</v>
      </c>
      <c r="P1593" t="s">
        <v>17</v>
      </c>
      <c r="Q1593" t="str">
        <f t="shared" si="24"/>
        <v>('DHL','1/1/2025','1/1/2026','11706','Export','US','NULL','Express','Non-Document','K','80','81',130.6,'Flat','Dell_DHL2025Rates',NULL),</v>
      </c>
    </row>
    <row r="1594" spans="1:17" x14ac:dyDescent="0.3">
      <c r="A1594" t="s">
        <v>14</v>
      </c>
      <c r="B1594" s="1" t="s">
        <v>57</v>
      </c>
      <c r="C1594" s="1" t="s">
        <v>58</v>
      </c>
      <c r="D1594">
        <v>11706</v>
      </c>
      <c r="E1594" t="s">
        <v>15</v>
      </c>
      <c r="F1594" t="s">
        <v>16</v>
      </c>
      <c r="G1594" t="s">
        <v>17</v>
      </c>
      <c r="H1594" t="s">
        <v>33</v>
      </c>
      <c r="I1594" t="s">
        <v>18</v>
      </c>
      <c r="J1594" t="s">
        <v>49</v>
      </c>
      <c r="K1594">
        <v>81</v>
      </c>
      <c r="L1594" s="14">
        <v>82</v>
      </c>
      <c r="M1594" s="3" cm="1">
        <f t="array" ref="M1594">_xlfn.XLOOKUP(J1594,'US Export Rates'!$C$7:$S$7,_xlfn.XLOOKUP(Rateload!L1594,'US Export Rates'!$A$8:$A$159,'US Export Rates'!$C$8:$S$159,0,0),0,0)</f>
        <v>132.18</v>
      </c>
      <c r="N1594" t="s">
        <v>19</v>
      </c>
      <c r="O1594" t="s">
        <v>59</v>
      </c>
      <c r="P1594" t="s">
        <v>17</v>
      </c>
      <c r="Q1594" t="str">
        <f t="shared" si="24"/>
        <v>('DHL','1/1/2025','1/1/2026','11706','Export','US','NULL','Express','Non-Document','K','81','82',132.18,'Flat','Dell_DHL2025Rates',NULL),</v>
      </c>
    </row>
    <row r="1595" spans="1:17" x14ac:dyDescent="0.3">
      <c r="A1595" t="s">
        <v>14</v>
      </c>
      <c r="B1595" s="1" t="s">
        <v>57</v>
      </c>
      <c r="C1595" s="1" t="s">
        <v>58</v>
      </c>
      <c r="D1595">
        <v>11706</v>
      </c>
      <c r="E1595" t="s">
        <v>15</v>
      </c>
      <c r="F1595" t="s">
        <v>16</v>
      </c>
      <c r="G1595" t="s">
        <v>17</v>
      </c>
      <c r="H1595" t="s">
        <v>33</v>
      </c>
      <c r="I1595" t="s">
        <v>18</v>
      </c>
      <c r="J1595" t="s">
        <v>49</v>
      </c>
      <c r="K1595">
        <v>82</v>
      </c>
      <c r="L1595" s="14">
        <v>83</v>
      </c>
      <c r="M1595" s="3" cm="1">
        <f t="array" ref="M1595">_xlfn.XLOOKUP(J1595,'US Export Rates'!$C$7:$S$7,_xlfn.XLOOKUP(Rateload!L1595,'US Export Rates'!$A$8:$A$159,'US Export Rates'!$C$8:$S$159,0,0),0,0)</f>
        <v>133.76</v>
      </c>
      <c r="N1595" t="s">
        <v>19</v>
      </c>
      <c r="O1595" t="s">
        <v>59</v>
      </c>
      <c r="P1595" t="s">
        <v>17</v>
      </c>
      <c r="Q1595" t="str">
        <f t="shared" si="24"/>
        <v>('DHL','1/1/2025','1/1/2026','11706','Export','US','NULL','Express','Non-Document','K','82','83',133.76,'Flat','Dell_DHL2025Rates',NULL),</v>
      </c>
    </row>
    <row r="1596" spans="1:17" x14ac:dyDescent="0.3">
      <c r="A1596" t="s">
        <v>14</v>
      </c>
      <c r="B1596" s="1" t="s">
        <v>57</v>
      </c>
      <c r="C1596" s="1" t="s">
        <v>58</v>
      </c>
      <c r="D1596">
        <v>11706</v>
      </c>
      <c r="E1596" t="s">
        <v>15</v>
      </c>
      <c r="F1596" t="s">
        <v>16</v>
      </c>
      <c r="G1596" t="s">
        <v>17</v>
      </c>
      <c r="H1596" t="s">
        <v>33</v>
      </c>
      <c r="I1596" t="s">
        <v>18</v>
      </c>
      <c r="J1596" t="s">
        <v>49</v>
      </c>
      <c r="K1596">
        <v>83</v>
      </c>
      <c r="L1596" s="14">
        <v>84</v>
      </c>
      <c r="M1596" s="3" cm="1">
        <f t="array" ref="M1596">_xlfn.XLOOKUP(J1596,'US Export Rates'!$C$7:$S$7,_xlfn.XLOOKUP(Rateload!L1596,'US Export Rates'!$A$8:$A$159,'US Export Rates'!$C$8:$S$159,0,0),0,0)</f>
        <v>135.34</v>
      </c>
      <c r="N1596" t="s">
        <v>19</v>
      </c>
      <c r="O1596" t="s">
        <v>59</v>
      </c>
      <c r="P1596" t="s">
        <v>17</v>
      </c>
      <c r="Q1596" t="str">
        <f t="shared" si="24"/>
        <v>('DHL','1/1/2025','1/1/2026','11706','Export','US','NULL','Express','Non-Document','K','83','84',135.34,'Flat','Dell_DHL2025Rates',NULL),</v>
      </c>
    </row>
    <row r="1597" spans="1:17" x14ac:dyDescent="0.3">
      <c r="A1597" t="s">
        <v>14</v>
      </c>
      <c r="B1597" s="1" t="s">
        <v>57</v>
      </c>
      <c r="C1597" s="1" t="s">
        <v>58</v>
      </c>
      <c r="D1597">
        <v>11706</v>
      </c>
      <c r="E1597" t="s">
        <v>15</v>
      </c>
      <c r="F1597" t="s">
        <v>16</v>
      </c>
      <c r="G1597" t="s">
        <v>17</v>
      </c>
      <c r="H1597" t="s">
        <v>33</v>
      </c>
      <c r="I1597" t="s">
        <v>18</v>
      </c>
      <c r="J1597" t="s">
        <v>49</v>
      </c>
      <c r="K1597">
        <v>84</v>
      </c>
      <c r="L1597" s="14">
        <v>85</v>
      </c>
      <c r="M1597" s="3" cm="1">
        <f t="array" ref="M1597">_xlfn.XLOOKUP(J1597,'US Export Rates'!$C$7:$S$7,_xlfn.XLOOKUP(Rateload!L1597,'US Export Rates'!$A$8:$A$159,'US Export Rates'!$C$8:$S$159,0,0),0,0)</f>
        <v>136.91999999999999</v>
      </c>
      <c r="N1597" t="s">
        <v>19</v>
      </c>
      <c r="O1597" t="s">
        <v>59</v>
      </c>
      <c r="P1597" t="s">
        <v>17</v>
      </c>
      <c r="Q1597" t="str">
        <f t="shared" si="24"/>
        <v>('DHL','1/1/2025','1/1/2026','11706','Export','US','NULL','Express','Non-Document','K','84','85',136.92,'Flat','Dell_DHL2025Rates',NULL),</v>
      </c>
    </row>
    <row r="1598" spans="1:17" x14ac:dyDescent="0.3">
      <c r="A1598" t="s">
        <v>14</v>
      </c>
      <c r="B1598" s="1" t="s">
        <v>57</v>
      </c>
      <c r="C1598" s="1" t="s">
        <v>58</v>
      </c>
      <c r="D1598">
        <v>11706</v>
      </c>
      <c r="E1598" t="s">
        <v>15</v>
      </c>
      <c r="F1598" t="s">
        <v>16</v>
      </c>
      <c r="G1598" t="s">
        <v>17</v>
      </c>
      <c r="H1598" t="s">
        <v>33</v>
      </c>
      <c r="I1598" t="s">
        <v>18</v>
      </c>
      <c r="J1598" t="s">
        <v>49</v>
      </c>
      <c r="K1598">
        <v>85</v>
      </c>
      <c r="L1598" s="14">
        <v>86</v>
      </c>
      <c r="M1598" s="3" cm="1">
        <f t="array" ref="M1598">_xlfn.XLOOKUP(J1598,'US Export Rates'!$C$7:$S$7,_xlfn.XLOOKUP(Rateload!L1598,'US Export Rates'!$A$8:$A$159,'US Export Rates'!$C$8:$S$159,0,0),0,0)</f>
        <v>138.5</v>
      </c>
      <c r="N1598" t="s">
        <v>19</v>
      </c>
      <c r="O1598" t="s">
        <v>59</v>
      </c>
      <c r="P1598" t="s">
        <v>17</v>
      </c>
      <c r="Q1598" t="str">
        <f t="shared" si="24"/>
        <v>('DHL','1/1/2025','1/1/2026','11706','Export','US','NULL','Express','Non-Document','K','85','86',138.5,'Flat','Dell_DHL2025Rates',NULL),</v>
      </c>
    </row>
    <row r="1599" spans="1:17" x14ac:dyDescent="0.3">
      <c r="A1599" t="s">
        <v>14</v>
      </c>
      <c r="B1599" s="1" t="s">
        <v>57</v>
      </c>
      <c r="C1599" s="1" t="s">
        <v>58</v>
      </c>
      <c r="D1599">
        <v>11706</v>
      </c>
      <c r="E1599" t="s">
        <v>15</v>
      </c>
      <c r="F1599" t="s">
        <v>16</v>
      </c>
      <c r="G1599" t="s">
        <v>17</v>
      </c>
      <c r="H1599" t="s">
        <v>33</v>
      </c>
      <c r="I1599" t="s">
        <v>18</v>
      </c>
      <c r="J1599" t="s">
        <v>49</v>
      </c>
      <c r="K1599">
        <v>86</v>
      </c>
      <c r="L1599" s="14">
        <v>87</v>
      </c>
      <c r="M1599" s="3" cm="1">
        <f t="array" ref="M1599">_xlfn.XLOOKUP(J1599,'US Export Rates'!$C$7:$S$7,_xlfn.XLOOKUP(Rateload!L1599,'US Export Rates'!$A$8:$A$159,'US Export Rates'!$C$8:$S$159,0,0),0,0)</f>
        <v>140.08000000000001</v>
      </c>
      <c r="N1599" t="s">
        <v>19</v>
      </c>
      <c r="O1599" t="s">
        <v>59</v>
      </c>
      <c r="P1599" t="s">
        <v>17</v>
      </c>
      <c r="Q1599" t="str">
        <f t="shared" si="24"/>
        <v>('DHL','1/1/2025','1/1/2026','11706','Export','US','NULL','Express','Non-Document','K','86','87',140.08,'Flat','Dell_DHL2025Rates',NULL),</v>
      </c>
    </row>
    <row r="1600" spans="1:17" x14ac:dyDescent="0.3">
      <c r="A1600" t="s">
        <v>14</v>
      </c>
      <c r="B1600" s="1" t="s">
        <v>57</v>
      </c>
      <c r="C1600" s="1" t="s">
        <v>58</v>
      </c>
      <c r="D1600">
        <v>11706</v>
      </c>
      <c r="E1600" t="s">
        <v>15</v>
      </c>
      <c r="F1600" t="s">
        <v>16</v>
      </c>
      <c r="G1600" t="s">
        <v>17</v>
      </c>
      <c r="H1600" t="s">
        <v>33</v>
      </c>
      <c r="I1600" t="s">
        <v>18</v>
      </c>
      <c r="J1600" t="s">
        <v>49</v>
      </c>
      <c r="K1600">
        <v>87</v>
      </c>
      <c r="L1600" s="14">
        <v>88</v>
      </c>
      <c r="M1600" s="3" cm="1">
        <f t="array" ref="M1600">_xlfn.XLOOKUP(J1600,'US Export Rates'!$C$7:$S$7,_xlfn.XLOOKUP(Rateload!L1600,'US Export Rates'!$A$8:$A$159,'US Export Rates'!$C$8:$S$159,0,0),0,0)</f>
        <v>141.66</v>
      </c>
      <c r="N1600" t="s">
        <v>19</v>
      </c>
      <c r="O1600" t="s">
        <v>59</v>
      </c>
      <c r="P1600" t="s">
        <v>17</v>
      </c>
      <c r="Q1600" t="str">
        <f t="shared" si="24"/>
        <v>('DHL','1/1/2025','1/1/2026','11706','Export','US','NULL','Express','Non-Document','K','87','88',141.66,'Flat','Dell_DHL2025Rates',NULL),</v>
      </c>
    </row>
    <row r="1601" spans="1:17" x14ac:dyDescent="0.3">
      <c r="A1601" t="s">
        <v>14</v>
      </c>
      <c r="B1601" s="1" t="s">
        <v>57</v>
      </c>
      <c r="C1601" s="1" t="s">
        <v>58</v>
      </c>
      <c r="D1601">
        <v>11706</v>
      </c>
      <c r="E1601" t="s">
        <v>15</v>
      </c>
      <c r="F1601" t="s">
        <v>16</v>
      </c>
      <c r="G1601" t="s">
        <v>17</v>
      </c>
      <c r="H1601" t="s">
        <v>33</v>
      </c>
      <c r="I1601" t="s">
        <v>18</v>
      </c>
      <c r="J1601" t="s">
        <v>49</v>
      </c>
      <c r="K1601">
        <v>88</v>
      </c>
      <c r="L1601" s="14">
        <v>89</v>
      </c>
      <c r="M1601" s="3" cm="1">
        <f t="array" ref="M1601">_xlfn.XLOOKUP(J1601,'US Export Rates'!$C$7:$S$7,_xlfn.XLOOKUP(Rateload!L1601,'US Export Rates'!$A$8:$A$159,'US Export Rates'!$C$8:$S$159,0,0),0,0)</f>
        <v>143.24</v>
      </c>
      <c r="N1601" t="s">
        <v>19</v>
      </c>
      <c r="O1601" t="s">
        <v>59</v>
      </c>
      <c r="P1601" t="s">
        <v>17</v>
      </c>
      <c r="Q1601" t="str">
        <f t="shared" si="24"/>
        <v>('DHL','1/1/2025','1/1/2026','11706','Export','US','NULL','Express','Non-Document','K','88','89',143.24,'Flat','Dell_DHL2025Rates',NULL),</v>
      </c>
    </row>
    <row r="1602" spans="1:17" x14ac:dyDescent="0.3">
      <c r="A1602" t="s">
        <v>14</v>
      </c>
      <c r="B1602" s="1" t="s">
        <v>57</v>
      </c>
      <c r="C1602" s="1" t="s">
        <v>58</v>
      </c>
      <c r="D1602">
        <v>11706</v>
      </c>
      <c r="E1602" t="s">
        <v>15</v>
      </c>
      <c r="F1602" t="s">
        <v>16</v>
      </c>
      <c r="G1602" t="s">
        <v>17</v>
      </c>
      <c r="H1602" t="s">
        <v>33</v>
      </c>
      <c r="I1602" t="s">
        <v>18</v>
      </c>
      <c r="J1602" t="s">
        <v>49</v>
      </c>
      <c r="K1602">
        <v>89</v>
      </c>
      <c r="L1602" s="14">
        <v>90</v>
      </c>
      <c r="M1602" s="3" cm="1">
        <f t="array" ref="M1602">_xlfn.XLOOKUP(J1602,'US Export Rates'!$C$7:$S$7,_xlfn.XLOOKUP(Rateload!L1602,'US Export Rates'!$A$8:$A$159,'US Export Rates'!$C$8:$S$159,0,0),0,0)</f>
        <v>144.82</v>
      </c>
      <c r="N1602" t="s">
        <v>19</v>
      </c>
      <c r="O1602" t="s">
        <v>59</v>
      </c>
      <c r="P1602" t="s">
        <v>17</v>
      </c>
      <c r="Q1602" t="str">
        <f t="shared" si="24"/>
        <v>('DHL','1/1/2025','1/1/2026','11706','Export','US','NULL','Express','Non-Document','K','89','90',144.82,'Flat','Dell_DHL2025Rates',NULL),</v>
      </c>
    </row>
    <row r="1603" spans="1:17" x14ac:dyDescent="0.3">
      <c r="A1603" t="s">
        <v>14</v>
      </c>
      <c r="B1603" s="1" t="s">
        <v>57</v>
      </c>
      <c r="C1603" s="1" t="s">
        <v>58</v>
      </c>
      <c r="D1603">
        <v>11706</v>
      </c>
      <c r="E1603" t="s">
        <v>15</v>
      </c>
      <c r="F1603" t="s">
        <v>16</v>
      </c>
      <c r="G1603" t="s">
        <v>17</v>
      </c>
      <c r="H1603" t="s">
        <v>33</v>
      </c>
      <c r="I1603" t="s">
        <v>18</v>
      </c>
      <c r="J1603" t="s">
        <v>49</v>
      </c>
      <c r="K1603">
        <v>90</v>
      </c>
      <c r="L1603" s="14">
        <v>91</v>
      </c>
      <c r="M1603" s="3" cm="1">
        <f t="array" ref="M1603">_xlfn.XLOOKUP(J1603,'US Export Rates'!$C$7:$S$7,_xlfn.XLOOKUP(Rateload!L1603,'US Export Rates'!$A$8:$A$159,'US Export Rates'!$C$8:$S$159,0,0),0,0)</f>
        <v>146.4</v>
      </c>
      <c r="N1603" t="s">
        <v>19</v>
      </c>
      <c r="O1603" t="s">
        <v>59</v>
      </c>
      <c r="P1603" t="s">
        <v>17</v>
      </c>
      <c r="Q1603" t="str">
        <f t="shared" ref="Q1603:Q1666" si="25">IF(
    OR(ROW(A1603)=2, MOD(ROW(A1603),1000)=0),
    "insert into [TNL_RATING].[dbo].[dhl_express_rate_master] values ('" &amp; A1603 &amp; "','" &amp; B1603 &amp; "','" &amp; C1603 &amp; "','" &amp; D1603 &amp; "','" &amp; E1603 &amp; "','" &amp; F1603 &amp; "','" &amp; G1603 &amp; "','" &amp; H1603 &amp; "','" &amp; I1603 &amp; "','" &amp; J1603 &amp; "','" &amp; K1603 &amp; "','" &amp; L1603 &amp; "'," &amp; M1603 &amp; ",'" &amp; N1603 &amp; "','" &amp; O1603 &amp; "'," &amp; P1603 &amp; "),",
    IF(
        OR(A1604="", MOD(ROW(A1604),1000)=0),
        "('" &amp; A1603 &amp; "','" &amp; B1603 &amp; "','" &amp; C1603 &amp; "','" &amp; D1603 &amp; "','" &amp; E1603 &amp; "','" &amp; F1603 &amp; "','" &amp; G1603 &amp; "','" &amp; H1603 &amp; "','" &amp; I1603 &amp; "','" &amp; J1603 &amp; "','" &amp; K1603 &amp; "','" &amp; L1603 &amp; "'," &amp; M1603 &amp; ",'" &amp; N1603 &amp; "','" &amp; O1603 &amp; "'," &amp; P1603 &amp; ")",
        "('" &amp; A1603 &amp; "','" &amp; B1603 &amp; "','" &amp; C1603 &amp; "','" &amp; D1603 &amp; "','" &amp; E1603 &amp; "','" &amp; F1603 &amp; "','" &amp; G1603 &amp; "','" &amp; H1603 &amp; "','" &amp; I1603 &amp; "','" &amp; J1603 &amp; "','" &amp; K1603 &amp; "','" &amp; L1603 &amp; "'," &amp; M1603 &amp; ",'" &amp; N1603 &amp; "','" &amp; O1603 &amp; "'," &amp; P1603 &amp; "),"
    )
)</f>
        <v>('DHL','1/1/2025','1/1/2026','11706','Export','US','NULL','Express','Non-Document','K','90','91',146.4,'Flat','Dell_DHL2025Rates',NULL),</v>
      </c>
    </row>
    <row r="1604" spans="1:17" x14ac:dyDescent="0.3">
      <c r="A1604" t="s">
        <v>14</v>
      </c>
      <c r="B1604" s="1" t="s">
        <v>57</v>
      </c>
      <c r="C1604" s="1" t="s">
        <v>58</v>
      </c>
      <c r="D1604">
        <v>11706</v>
      </c>
      <c r="E1604" t="s">
        <v>15</v>
      </c>
      <c r="F1604" t="s">
        <v>16</v>
      </c>
      <c r="G1604" t="s">
        <v>17</v>
      </c>
      <c r="H1604" t="s">
        <v>33</v>
      </c>
      <c r="I1604" t="s">
        <v>18</v>
      </c>
      <c r="J1604" t="s">
        <v>49</v>
      </c>
      <c r="K1604">
        <v>91</v>
      </c>
      <c r="L1604" s="14">
        <v>92</v>
      </c>
      <c r="M1604" s="3" cm="1">
        <f t="array" ref="M1604">_xlfn.XLOOKUP(J1604,'US Export Rates'!$C$7:$S$7,_xlfn.XLOOKUP(Rateload!L1604,'US Export Rates'!$A$8:$A$159,'US Export Rates'!$C$8:$S$159,0,0),0,0)</f>
        <v>147.97999999999999</v>
      </c>
      <c r="N1604" t="s">
        <v>19</v>
      </c>
      <c r="O1604" t="s">
        <v>59</v>
      </c>
      <c r="P1604" t="s">
        <v>17</v>
      </c>
      <c r="Q1604" t="str">
        <f t="shared" si="25"/>
        <v>('DHL','1/1/2025','1/1/2026','11706','Export','US','NULL','Express','Non-Document','K','91','92',147.98,'Flat','Dell_DHL2025Rates',NULL),</v>
      </c>
    </row>
    <row r="1605" spans="1:17" x14ac:dyDescent="0.3">
      <c r="A1605" t="s">
        <v>14</v>
      </c>
      <c r="B1605" s="1" t="s">
        <v>57</v>
      </c>
      <c r="C1605" s="1" t="s">
        <v>58</v>
      </c>
      <c r="D1605">
        <v>11706</v>
      </c>
      <c r="E1605" t="s">
        <v>15</v>
      </c>
      <c r="F1605" t="s">
        <v>16</v>
      </c>
      <c r="G1605" t="s">
        <v>17</v>
      </c>
      <c r="H1605" t="s">
        <v>33</v>
      </c>
      <c r="I1605" t="s">
        <v>18</v>
      </c>
      <c r="J1605" t="s">
        <v>49</v>
      </c>
      <c r="K1605">
        <v>92</v>
      </c>
      <c r="L1605" s="14">
        <v>93</v>
      </c>
      <c r="M1605" s="3" cm="1">
        <f t="array" ref="M1605">_xlfn.XLOOKUP(J1605,'US Export Rates'!$C$7:$S$7,_xlfn.XLOOKUP(Rateload!L1605,'US Export Rates'!$A$8:$A$159,'US Export Rates'!$C$8:$S$159,0,0),0,0)</f>
        <v>149.56</v>
      </c>
      <c r="N1605" t="s">
        <v>19</v>
      </c>
      <c r="O1605" t="s">
        <v>59</v>
      </c>
      <c r="P1605" t="s">
        <v>17</v>
      </c>
      <c r="Q1605" t="str">
        <f t="shared" si="25"/>
        <v>('DHL','1/1/2025','1/1/2026','11706','Export','US','NULL','Express','Non-Document','K','92','93',149.56,'Flat','Dell_DHL2025Rates',NULL),</v>
      </c>
    </row>
    <row r="1606" spans="1:17" x14ac:dyDescent="0.3">
      <c r="A1606" t="s">
        <v>14</v>
      </c>
      <c r="B1606" s="1" t="s">
        <v>57</v>
      </c>
      <c r="C1606" s="1" t="s">
        <v>58</v>
      </c>
      <c r="D1606">
        <v>11706</v>
      </c>
      <c r="E1606" t="s">
        <v>15</v>
      </c>
      <c r="F1606" t="s">
        <v>16</v>
      </c>
      <c r="G1606" t="s">
        <v>17</v>
      </c>
      <c r="H1606" t="s">
        <v>33</v>
      </c>
      <c r="I1606" t="s">
        <v>18</v>
      </c>
      <c r="J1606" t="s">
        <v>49</v>
      </c>
      <c r="K1606">
        <v>93</v>
      </c>
      <c r="L1606" s="14">
        <v>94</v>
      </c>
      <c r="M1606" s="3" cm="1">
        <f t="array" ref="M1606">_xlfn.XLOOKUP(J1606,'US Export Rates'!$C$7:$S$7,_xlfn.XLOOKUP(Rateload!L1606,'US Export Rates'!$A$8:$A$159,'US Export Rates'!$C$8:$S$159,0,0),0,0)</f>
        <v>151.13999999999999</v>
      </c>
      <c r="N1606" t="s">
        <v>19</v>
      </c>
      <c r="O1606" t="s">
        <v>59</v>
      </c>
      <c r="P1606" t="s">
        <v>17</v>
      </c>
      <c r="Q1606" t="str">
        <f t="shared" si="25"/>
        <v>('DHL','1/1/2025','1/1/2026','11706','Export','US','NULL','Express','Non-Document','K','93','94',151.14,'Flat','Dell_DHL2025Rates',NULL),</v>
      </c>
    </row>
    <row r="1607" spans="1:17" x14ac:dyDescent="0.3">
      <c r="A1607" t="s">
        <v>14</v>
      </c>
      <c r="B1607" s="1" t="s">
        <v>57</v>
      </c>
      <c r="C1607" s="1" t="s">
        <v>58</v>
      </c>
      <c r="D1607">
        <v>11706</v>
      </c>
      <c r="E1607" t="s">
        <v>15</v>
      </c>
      <c r="F1607" t="s">
        <v>16</v>
      </c>
      <c r="G1607" t="s">
        <v>17</v>
      </c>
      <c r="H1607" t="s">
        <v>33</v>
      </c>
      <c r="I1607" t="s">
        <v>18</v>
      </c>
      <c r="J1607" t="s">
        <v>49</v>
      </c>
      <c r="K1607">
        <v>94</v>
      </c>
      <c r="L1607" s="14">
        <v>95</v>
      </c>
      <c r="M1607" s="3" cm="1">
        <f t="array" ref="M1607">_xlfn.XLOOKUP(J1607,'US Export Rates'!$C$7:$S$7,_xlfn.XLOOKUP(Rateload!L1607,'US Export Rates'!$A$8:$A$159,'US Export Rates'!$C$8:$S$159,0,0),0,0)</f>
        <v>152.72</v>
      </c>
      <c r="N1607" t="s">
        <v>19</v>
      </c>
      <c r="O1607" t="s">
        <v>59</v>
      </c>
      <c r="P1607" t="s">
        <v>17</v>
      </c>
      <c r="Q1607" t="str">
        <f t="shared" si="25"/>
        <v>('DHL','1/1/2025','1/1/2026','11706','Export','US','NULL','Express','Non-Document','K','94','95',152.72,'Flat','Dell_DHL2025Rates',NULL),</v>
      </c>
    </row>
    <row r="1608" spans="1:17" x14ac:dyDescent="0.3">
      <c r="A1608" t="s">
        <v>14</v>
      </c>
      <c r="B1608" s="1" t="s">
        <v>57</v>
      </c>
      <c r="C1608" s="1" t="s">
        <v>58</v>
      </c>
      <c r="D1608">
        <v>11706</v>
      </c>
      <c r="E1608" t="s">
        <v>15</v>
      </c>
      <c r="F1608" t="s">
        <v>16</v>
      </c>
      <c r="G1608" t="s">
        <v>17</v>
      </c>
      <c r="H1608" t="s">
        <v>33</v>
      </c>
      <c r="I1608" t="s">
        <v>18</v>
      </c>
      <c r="J1608" t="s">
        <v>49</v>
      </c>
      <c r="K1608">
        <v>95</v>
      </c>
      <c r="L1608" s="14">
        <v>96</v>
      </c>
      <c r="M1608" s="3" cm="1">
        <f t="array" ref="M1608">_xlfn.XLOOKUP(J1608,'US Export Rates'!$C$7:$S$7,_xlfn.XLOOKUP(Rateload!L1608,'US Export Rates'!$A$8:$A$159,'US Export Rates'!$C$8:$S$159,0,0),0,0)</f>
        <v>154.30000000000001</v>
      </c>
      <c r="N1608" t="s">
        <v>19</v>
      </c>
      <c r="O1608" t="s">
        <v>59</v>
      </c>
      <c r="P1608" t="s">
        <v>17</v>
      </c>
      <c r="Q1608" t="str">
        <f t="shared" si="25"/>
        <v>('DHL','1/1/2025','1/1/2026','11706','Export','US','NULL','Express','Non-Document','K','95','96',154.3,'Flat','Dell_DHL2025Rates',NULL),</v>
      </c>
    </row>
    <row r="1609" spans="1:17" x14ac:dyDescent="0.3">
      <c r="A1609" t="s">
        <v>14</v>
      </c>
      <c r="B1609" s="1" t="s">
        <v>57</v>
      </c>
      <c r="C1609" s="1" t="s">
        <v>58</v>
      </c>
      <c r="D1609">
        <v>11706</v>
      </c>
      <c r="E1609" t="s">
        <v>15</v>
      </c>
      <c r="F1609" t="s">
        <v>16</v>
      </c>
      <c r="G1609" t="s">
        <v>17</v>
      </c>
      <c r="H1609" t="s">
        <v>33</v>
      </c>
      <c r="I1609" t="s">
        <v>18</v>
      </c>
      <c r="J1609" t="s">
        <v>49</v>
      </c>
      <c r="K1609">
        <v>96</v>
      </c>
      <c r="L1609" s="14">
        <v>97</v>
      </c>
      <c r="M1609" s="3" cm="1">
        <f t="array" ref="M1609">_xlfn.XLOOKUP(J1609,'US Export Rates'!$C$7:$S$7,_xlfn.XLOOKUP(Rateload!L1609,'US Export Rates'!$A$8:$A$159,'US Export Rates'!$C$8:$S$159,0,0),0,0)</f>
        <v>155.88</v>
      </c>
      <c r="N1609" t="s">
        <v>19</v>
      </c>
      <c r="O1609" t="s">
        <v>59</v>
      </c>
      <c r="P1609" t="s">
        <v>17</v>
      </c>
      <c r="Q1609" t="str">
        <f t="shared" si="25"/>
        <v>('DHL','1/1/2025','1/1/2026','11706','Export','US','NULL','Express','Non-Document','K','96','97',155.88,'Flat','Dell_DHL2025Rates',NULL),</v>
      </c>
    </row>
    <row r="1610" spans="1:17" x14ac:dyDescent="0.3">
      <c r="A1610" t="s">
        <v>14</v>
      </c>
      <c r="B1610" s="1" t="s">
        <v>57</v>
      </c>
      <c r="C1610" s="1" t="s">
        <v>58</v>
      </c>
      <c r="D1610">
        <v>11706</v>
      </c>
      <c r="E1610" t="s">
        <v>15</v>
      </c>
      <c r="F1610" t="s">
        <v>16</v>
      </c>
      <c r="G1610" t="s">
        <v>17</v>
      </c>
      <c r="H1610" t="s">
        <v>33</v>
      </c>
      <c r="I1610" t="s">
        <v>18</v>
      </c>
      <c r="J1610" t="s">
        <v>49</v>
      </c>
      <c r="K1610">
        <v>97</v>
      </c>
      <c r="L1610" s="14">
        <v>98</v>
      </c>
      <c r="M1610" s="3" cm="1">
        <f t="array" ref="M1610">_xlfn.XLOOKUP(J1610,'US Export Rates'!$C$7:$S$7,_xlfn.XLOOKUP(Rateload!L1610,'US Export Rates'!$A$8:$A$159,'US Export Rates'!$C$8:$S$159,0,0),0,0)</f>
        <v>157.46</v>
      </c>
      <c r="N1610" t="s">
        <v>19</v>
      </c>
      <c r="O1610" t="s">
        <v>59</v>
      </c>
      <c r="P1610" t="s">
        <v>17</v>
      </c>
      <c r="Q1610" t="str">
        <f t="shared" si="25"/>
        <v>('DHL','1/1/2025','1/1/2026','11706','Export','US','NULL','Express','Non-Document','K','97','98',157.46,'Flat','Dell_DHL2025Rates',NULL),</v>
      </c>
    </row>
    <row r="1611" spans="1:17" x14ac:dyDescent="0.3">
      <c r="A1611" t="s">
        <v>14</v>
      </c>
      <c r="B1611" s="1" t="s">
        <v>57</v>
      </c>
      <c r="C1611" s="1" t="s">
        <v>58</v>
      </c>
      <c r="D1611">
        <v>11706</v>
      </c>
      <c r="E1611" t="s">
        <v>15</v>
      </c>
      <c r="F1611" t="s">
        <v>16</v>
      </c>
      <c r="G1611" t="s">
        <v>17</v>
      </c>
      <c r="H1611" t="s">
        <v>33</v>
      </c>
      <c r="I1611" t="s">
        <v>18</v>
      </c>
      <c r="J1611" t="s">
        <v>49</v>
      </c>
      <c r="K1611">
        <v>98</v>
      </c>
      <c r="L1611" s="14">
        <v>99</v>
      </c>
      <c r="M1611" s="3" cm="1">
        <f t="array" ref="M1611">_xlfn.XLOOKUP(J1611,'US Export Rates'!$C$7:$S$7,_xlfn.XLOOKUP(Rateload!L1611,'US Export Rates'!$A$8:$A$159,'US Export Rates'!$C$8:$S$159,0,0),0,0)</f>
        <v>159.04</v>
      </c>
      <c r="N1611" t="s">
        <v>19</v>
      </c>
      <c r="O1611" t="s">
        <v>59</v>
      </c>
      <c r="P1611" t="s">
        <v>17</v>
      </c>
      <c r="Q1611" t="str">
        <f t="shared" si="25"/>
        <v>('DHL','1/1/2025','1/1/2026','11706','Export','US','NULL','Express','Non-Document','K','98','99',159.04,'Flat','Dell_DHL2025Rates',NULL),</v>
      </c>
    </row>
    <row r="1612" spans="1:17" x14ac:dyDescent="0.3">
      <c r="A1612" t="s">
        <v>14</v>
      </c>
      <c r="B1612" s="1" t="s">
        <v>57</v>
      </c>
      <c r="C1612" s="1" t="s">
        <v>58</v>
      </c>
      <c r="D1612">
        <v>11706</v>
      </c>
      <c r="E1612" t="s">
        <v>15</v>
      </c>
      <c r="F1612" t="s">
        <v>16</v>
      </c>
      <c r="G1612" t="s">
        <v>17</v>
      </c>
      <c r="H1612" t="s">
        <v>33</v>
      </c>
      <c r="I1612" t="s">
        <v>18</v>
      </c>
      <c r="J1612" t="s">
        <v>49</v>
      </c>
      <c r="K1612">
        <v>99</v>
      </c>
      <c r="L1612" s="14">
        <v>100</v>
      </c>
      <c r="M1612" s="3" cm="1">
        <f t="array" ref="M1612">_xlfn.XLOOKUP(J1612,'US Export Rates'!$C$7:$S$7,_xlfn.XLOOKUP(Rateload!L1612,'US Export Rates'!$A$8:$A$159,'US Export Rates'!$C$8:$S$159,0,0),0,0)</f>
        <v>160.62</v>
      </c>
      <c r="N1612" t="s">
        <v>19</v>
      </c>
      <c r="O1612" t="s">
        <v>59</v>
      </c>
      <c r="P1612" t="s">
        <v>17</v>
      </c>
      <c r="Q1612" t="str">
        <f t="shared" si="25"/>
        <v>('DHL','1/1/2025','1/1/2026','11706','Export','US','NULL','Express','Non-Document','K','99','100',160.62,'Flat','Dell_DHL2025Rates',NULL),</v>
      </c>
    </row>
    <row r="1613" spans="1:17" x14ac:dyDescent="0.3">
      <c r="A1613" t="s">
        <v>14</v>
      </c>
      <c r="B1613" s="1" t="s">
        <v>57</v>
      </c>
      <c r="C1613" s="1" t="s">
        <v>58</v>
      </c>
      <c r="D1613">
        <v>11706</v>
      </c>
      <c r="E1613" t="s">
        <v>15</v>
      </c>
      <c r="F1613" t="s">
        <v>16</v>
      </c>
      <c r="G1613" t="s">
        <v>17</v>
      </c>
      <c r="H1613" t="s">
        <v>33</v>
      </c>
      <c r="I1613" t="s">
        <v>18</v>
      </c>
      <c r="J1613" t="s">
        <v>49</v>
      </c>
      <c r="K1613">
        <v>100</v>
      </c>
      <c r="L1613" s="14">
        <v>101</v>
      </c>
      <c r="M1613" s="3" cm="1">
        <f t="array" ref="M1613">_xlfn.XLOOKUP(J1613,'US Export Rates'!$C$7:$S$7,_xlfn.XLOOKUP(Rateload!L1613,'US Export Rates'!$A$8:$A$159,'US Export Rates'!$C$8:$S$159,0,0),0,0)</f>
        <v>162.19</v>
      </c>
      <c r="N1613" t="s">
        <v>19</v>
      </c>
      <c r="O1613" t="s">
        <v>59</v>
      </c>
      <c r="P1613" t="s">
        <v>17</v>
      </c>
      <c r="Q1613" t="str">
        <f t="shared" si="25"/>
        <v>('DHL','1/1/2025','1/1/2026','11706','Export','US','NULL','Express','Non-Document','K','100','101',162.19,'Flat','Dell_DHL2025Rates',NULL),</v>
      </c>
    </row>
    <row r="1614" spans="1:17" x14ac:dyDescent="0.3">
      <c r="A1614" t="s">
        <v>14</v>
      </c>
      <c r="B1614" s="1" t="s">
        <v>57</v>
      </c>
      <c r="C1614" s="1" t="s">
        <v>58</v>
      </c>
      <c r="D1614">
        <v>11706</v>
      </c>
      <c r="E1614" t="s">
        <v>15</v>
      </c>
      <c r="F1614" t="s">
        <v>16</v>
      </c>
      <c r="G1614" t="s">
        <v>17</v>
      </c>
      <c r="H1614" t="s">
        <v>33</v>
      </c>
      <c r="I1614" t="s">
        <v>18</v>
      </c>
      <c r="J1614" t="s">
        <v>49</v>
      </c>
      <c r="K1614">
        <v>101</v>
      </c>
      <c r="L1614" s="14">
        <v>102</v>
      </c>
      <c r="M1614" s="3" cm="1">
        <f t="array" ref="M1614">_xlfn.XLOOKUP(J1614,'US Export Rates'!$C$7:$S$7,_xlfn.XLOOKUP(Rateload!L1614,'US Export Rates'!$A$8:$A$159,'US Export Rates'!$C$8:$S$159,0,0),0,0)</f>
        <v>163.76</v>
      </c>
      <c r="N1614" t="s">
        <v>19</v>
      </c>
      <c r="O1614" t="s">
        <v>59</v>
      </c>
      <c r="P1614" t="s">
        <v>17</v>
      </c>
      <c r="Q1614" t="str">
        <f t="shared" si="25"/>
        <v>('DHL','1/1/2025','1/1/2026','11706','Export','US','NULL','Express','Non-Document','K','101','102',163.76,'Flat','Dell_DHL2025Rates',NULL),</v>
      </c>
    </row>
    <row r="1615" spans="1:17" x14ac:dyDescent="0.3">
      <c r="A1615" t="s">
        <v>14</v>
      </c>
      <c r="B1615" s="1" t="s">
        <v>57</v>
      </c>
      <c r="C1615" s="1" t="s">
        <v>58</v>
      </c>
      <c r="D1615">
        <v>11706</v>
      </c>
      <c r="E1615" t="s">
        <v>15</v>
      </c>
      <c r="F1615" t="s">
        <v>16</v>
      </c>
      <c r="G1615" t="s">
        <v>17</v>
      </c>
      <c r="H1615" t="s">
        <v>33</v>
      </c>
      <c r="I1615" t="s">
        <v>18</v>
      </c>
      <c r="J1615" t="s">
        <v>49</v>
      </c>
      <c r="K1615">
        <v>102</v>
      </c>
      <c r="L1615" s="14">
        <v>103</v>
      </c>
      <c r="M1615" s="3" cm="1">
        <f t="array" ref="M1615">_xlfn.XLOOKUP(J1615,'US Export Rates'!$C$7:$S$7,_xlfn.XLOOKUP(Rateload!L1615,'US Export Rates'!$A$8:$A$159,'US Export Rates'!$C$8:$S$159,0,0),0,0)</f>
        <v>165.33</v>
      </c>
      <c r="N1615" t="s">
        <v>19</v>
      </c>
      <c r="O1615" t="s">
        <v>59</v>
      </c>
      <c r="P1615" t="s">
        <v>17</v>
      </c>
      <c r="Q1615" t="str">
        <f t="shared" si="25"/>
        <v>('DHL','1/1/2025','1/1/2026','11706','Export','US','NULL','Express','Non-Document','K','102','103',165.33,'Flat','Dell_DHL2025Rates',NULL),</v>
      </c>
    </row>
    <row r="1616" spans="1:17" x14ac:dyDescent="0.3">
      <c r="A1616" t="s">
        <v>14</v>
      </c>
      <c r="B1616" s="1" t="s">
        <v>57</v>
      </c>
      <c r="C1616" s="1" t="s">
        <v>58</v>
      </c>
      <c r="D1616">
        <v>11706</v>
      </c>
      <c r="E1616" t="s">
        <v>15</v>
      </c>
      <c r="F1616" t="s">
        <v>16</v>
      </c>
      <c r="G1616" t="s">
        <v>17</v>
      </c>
      <c r="H1616" t="s">
        <v>33</v>
      </c>
      <c r="I1616" t="s">
        <v>18</v>
      </c>
      <c r="J1616" t="s">
        <v>49</v>
      </c>
      <c r="K1616">
        <v>103</v>
      </c>
      <c r="L1616" s="14">
        <v>104</v>
      </c>
      <c r="M1616" s="3" cm="1">
        <f t="array" ref="M1616">_xlfn.XLOOKUP(J1616,'US Export Rates'!$C$7:$S$7,_xlfn.XLOOKUP(Rateload!L1616,'US Export Rates'!$A$8:$A$159,'US Export Rates'!$C$8:$S$159,0,0),0,0)</f>
        <v>166.9</v>
      </c>
      <c r="N1616" t="s">
        <v>19</v>
      </c>
      <c r="O1616" t="s">
        <v>59</v>
      </c>
      <c r="P1616" t="s">
        <v>17</v>
      </c>
      <c r="Q1616" t="str">
        <f t="shared" si="25"/>
        <v>('DHL','1/1/2025','1/1/2026','11706','Export','US','NULL','Express','Non-Document','K','103','104',166.9,'Flat','Dell_DHL2025Rates',NULL),</v>
      </c>
    </row>
    <row r="1617" spans="1:17" x14ac:dyDescent="0.3">
      <c r="A1617" t="s">
        <v>14</v>
      </c>
      <c r="B1617" s="1" t="s">
        <v>57</v>
      </c>
      <c r="C1617" s="1" t="s">
        <v>58</v>
      </c>
      <c r="D1617">
        <v>11706</v>
      </c>
      <c r="E1617" t="s">
        <v>15</v>
      </c>
      <c r="F1617" t="s">
        <v>16</v>
      </c>
      <c r="G1617" t="s">
        <v>17</v>
      </c>
      <c r="H1617" t="s">
        <v>33</v>
      </c>
      <c r="I1617" t="s">
        <v>18</v>
      </c>
      <c r="J1617" t="s">
        <v>49</v>
      </c>
      <c r="K1617">
        <v>104</v>
      </c>
      <c r="L1617" s="14">
        <v>105</v>
      </c>
      <c r="M1617" s="3" cm="1">
        <f t="array" ref="M1617">_xlfn.XLOOKUP(J1617,'US Export Rates'!$C$7:$S$7,_xlfn.XLOOKUP(Rateload!L1617,'US Export Rates'!$A$8:$A$159,'US Export Rates'!$C$8:$S$159,0,0),0,0)</f>
        <v>168.47</v>
      </c>
      <c r="N1617" t="s">
        <v>19</v>
      </c>
      <c r="O1617" t="s">
        <v>59</v>
      </c>
      <c r="P1617" t="s">
        <v>17</v>
      </c>
      <c r="Q1617" t="str">
        <f t="shared" si="25"/>
        <v>('DHL','1/1/2025','1/1/2026','11706','Export','US','NULL','Express','Non-Document','K','104','105',168.47,'Flat','Dell_DHL2025Rates',NULL),</v>
      </c>
    </row>
    <row r="1618" spans="1:17" x14ac:dyDescent="0.3">
      <c r="A1618" t="s">
        <v>14</v>
      </c>
      <c r="B1618" s="1" t="s">
        <v>57</v>
      </c>
      <c r="C1618" s="1" t="s">
        <v>58</v>
      </c>
      <c r="D1618">
        <v>11706</v>
      </c>
      <c r="E1618" t="s">
        <v>15</v>
      </c>
      <c r="F1618" t="s">
        <v>16</v>
      </c>
      <c r="G1618" t="s">
        <v>17</v>
      </c>
      <c r="H1618" t="s">
        <v>33</v>
      </c>
      <c r="I1618" t="s">
        <v>18</v>
      </c>
      <c r="J1618" t="s">
        <v>49</v>
      </c>
      <c r="K1618">
        <v>105</v>
      </c>
      <c r="L1618" s="14">
        <v>106</v>
      </c>
      <c r="M1618" s="3" cm="1">
        <f t="array" ref="M1618">_xlfn.XLOOKUP(J1618,'US Export Rates'!$C$7:$S$7,_xlfn.XLOOKUP(Rateload!L1618,'US Export Rates'!$A$8:$A$159,'US Export Rates'!$C$8:$S$159,0,0),0,0)</f>
        <v>170.04</v>
      </c>
      <c r="N1618" t="s">
        <v>19</v>
      </c>
      <c r="O1618" t="s">
        <v>59</v>
      </c>
      <c r="P1618" t="s">
        <v>17</v>
      </c>
      <c r="Q1618" t="str">
        <f t="shared" si="25"/>
        <v>('DHL','1/1/2025','1/1/2026','11706','Export','US','NULL','Express','Non-Document','K','105','106',170.04,'Flat','Dell_DHL2025Rates',NULL),</v>
      </c>
    </row>
    <row r="1619" spans="1:17" x14ac:dyDescent="0.3">
      <c r="A1619" t="s">
        <v>14</v>
      </c>
      <c r="B1619" s="1" t="s">
        <v>57</v>
      </c>
      <c r="C1619" s="1" t="s">
        <v>58</v>
      </c>
      <c r="D1619">
        <v>11706</v>
      </c>
      <c r="E1619" t="s">
        <v>15</v>
      </c>
      <c r="F1619" t="s">
        <v>16</v>
      </c>
      <c r="G1619" t="s">
        <v>17</v>
      </c>
      <c r="H1619" t="s">
        <v>33</v>
      </c>
      <c r="I1619" t="s">
        <v>18</v>
      </c>
      <c r="J1619" t="s">
        <v>49</v>
      </c>
      <c r="K1619">
        <v>106</v>
      </c>
      <c r="L1619" s="14">
        <v>107</v>
      </c>
      <c r="M1619" s="3" cm="1">
        <f t="array" ref="M1619">_xlfn.XLOOKUP(J1619,'US Export Rates'!$C$7:$S$7,_xlfn.XLOOKUP(Rateload!L1619,'US Export Rates'!$A$8:$A$159,'US Export Rates'!$C$8:$S$159,0,0),0,0)</f>
        <v>171.61</v>
      </c>
      <c r="N1619" t="s">
        <v>19</v>
      </c>
      <c r="O1619" t="s">
        <v>59</v>
      </c>
      <c r="P1619" t="s">
        <v>17</v>
      </c>
      <c r="Q1619" t="str">
        <f t="shared" si="25"/>
        <v>('DHL','1/1/2025','1/1/2026','11706','Export','US','NULL','Express','Non-Document','K','106','107',171.61,'Flat','Dell_DHL2025Rates',NULL),</v>
      </c>
    </row>
    <row r="1620" spans="1:17" x14ac:dyDescent="0.3">
      <c r="A1620" t="s">
        <v>14</v>
      </c>
      <c r="B1620" s="1" t="s">
        <v>57</v>
      </c>
      <c r="C1620" s="1" t="s">
        <v>58</v>
      </c>
      <c r="D1620">
        <v>11706</v>
      </c>
      <c r="E1620" t="s">
        <v>15</v>
      </c>
      <c r="F1620" t="s">
        <v>16</v>
      </c>
      <c r="G1620" t="s">
        <v>17</v>
      </c>
      <c r="H1620" t="s">
        <v>33</v>
      </c>
      <c r="I1620" t="s">
        <v>18</v>
      </c>
      <c r="J1620" t="s">
        <v>49</v>
      </c>
      <c r="K1620">
        <v>107</v>
      </c>
      <c r="L1620" s="14">
        <v>108</v>
      </c>
      <c r="M1620" s="3" cm="1">
        <f t="array" ref="M1620">_xlfn.XLOOKUP(J1620,'US Export Rates'!$C$7:$S$7,_xlfn.XLOOKUP(Rateload!L1620,'US Export Rates'!$A$8:$A$159,'US Export Rates'!$C$8:$S$159,0,0),0,0)</f>
        <v>173.18</v>
      </c>
      <c r="N1620" t="s">
        <v>19</v>
      </c>
      <c r="O1620" t="s">
        <v>59</v>
      </c>
      <c r="P1620" t="s">
        <v>17</v>
      </c>
      <c r="Q1620" t="str">
        <f t="shared" si="25"/>
        <v>('DHL','1/1/2025','1/1/2026','11706','Export','US','NULL','Express','Non-Document','K','107','108',173.18,'Flat','Dell_DHL2025Rates',NULL),</v>
      </c>
    </row>
    <row r="1621" spans="1:17" x14ac:dyDescent="0.3">
      <c r="A1621" t="s">
        <v>14</v>
      </c>
      <c r="B1621" s="1" t="s">
        <v>57</v>
      </c>
      <c r="C1621" s="1" t="s">
        <v>58</v>
      </c>
      <c r="D1621">
        <v>11706</v>
      </c>
      <c r="E1621" t="s">
        <v>15</v>
      </c>
      <c r="F1621" t="s">
        <v>16</v>
      </c>
      <c r="G1621" t="s">
        <v>17</v>
      </c>
      <c r="H1621" t="s">
        <v>33</v>
      </c>
      <c r="I1621" t="s">
        <v>18</v>
      </c>
      <c r="J1621" t="s">
        <v>49</v>
      </c>
      <c r="K1621">
        <v>108</v>
      </c>
      <c r="L1621" s="14">
        <v>109</v>
      </c>
      <c r="M1621" s="3" cm="1">
        <f t="array" ref="M1621">_xlfn.XLOOKUP(J1621,'US Export Rates'!$C$7:$S$7,_xlfn.XLOOKUP(Rateload!L1621,'US Export Rates'!$A$8:$A$159,'US Export Rates'!$C$8:$S$159,0,0),0,0)</f>
        <v>174.75</v>
      </c>
      <c r="N1621" t="s">
        <v>19</v>
      </c>
      <c r="O1621" t="s">
        <v>59</v>
      </c>
      <c r="P1621" t="s">
        <v>17</v>
      </c>
      <c r="Q1621" t="str">
        <f t="shared" si="25"/>
        <v>('DHL','1/1/2025','1/1/2026','11706','Export','US','NULL','Express','Non-Document','K','108','109',174.75,'Flat','Dell_DHL2025Rates',NULL),</v>
      </c>
    </row>
    <row r="1622" spans="1:17" x14ac:dyDescent="0.3">
      <c r="A1622" t="s">
        <v>14</v>
      </c>
      <c r="B1622" s="1" t="s">
        <v>57</v>
      </c>
      <c r="C1622" s="1" t="s">
        <v>58</v>
      </c>
      <c r="D1622">
        <v>11706</v>
      </c>
      <c r="E1622" t="s">
        <v>15</v>
      </c>
      <c r="F1622" t="s">
        <v>16</v>
      </c>
      <c r="G1622" t="s">
        <v>17</v>
      </c>
      <c r="H1622" t="s">
        <v>33</v>
      </c>
      <c r="I1622" t="s">
        <v>18</v>
      </c>
      <c r="J1622" t="s">
        <v>49</v>
      </c>
      <c r="K1622">
        <v>109</v>
      </c>
      <c r="L1622" s="14">
        <v>110</v>
      </c>
      <c r="M1622" s="3" cm="1">
        <f t="array" ref="M1622">_xlfn.XLOOKUP(J1622,'US Export Rates'!$C$7:$S$7,_xlfn.XLOOKUP(Rateload!L1622,'US Export Rates'!$A$8:$A$159,'US Export Rates'!$C$8:$S$159,0,0),0,0)</f>
        <v>176.32</v>
      </c>
      <c r="N1622" t="s">
        <v>19</v>
      </c>
      <c r="O1622" t="s">
        <v>59</v>
      </c>
      <c r="P1622" t="s">
        <v>17</v>
      </c>
      <c r="Q1622" t="str">
        <f t="shared" si="25"/>
        <v>('DHL','1/1/2025','1/1/2026','11706','Export','US','NULL','Express','Non-Document','K','109','110',176.32,'Flat','Dell_DHL2025Rates',NULL),</v>
      </c>
    </row>
    <row r="1623" spans="1:17" x14ac:dyDescent="0.3">
      <c r="A1623" t="s">
        <v>14</v>
      </c>
      <c r="B1623" s="1" t="s">
        <v>57</v>
      </c>
      <c r="C1623" s="1" t="s">
        <v>58</v>
      </c>
      <c r="D1623">
        <v>11706</v>
      </c>
      <c r="E1623" t="s">
        <v>15</v>
      </c>
      <c r="F1623" t="s">
        <v>16</v>
      </c>
      <c r="G1623" t="s">
        <v>17</v>
      </c>
      <c r="H1623" t="s">
        <v>33</v>
      </c>
      <c r="I1623" t="s">
        <v>18</v>
      </c>
      <c r="J1623" t="s">
        <v>49</v>
      </c>
      <c r="K1623">
        <v>110</v>
      </c>
      <c r="L1623" s="14">
        <v>111</v>
      </c>
      <c r="M1623" s="3" cm="1">
        <f t="array" ref="M1623">_xlfn.XLOOKUP(J1623,'US Export Rates'!$C$7:$S$7,_xlfn.XLOOKUP(Rateload!L1623,'US Export Rates'!$A$8:$A$159,'US Export Rates'!$C$8:$S$159,0,0),0,0)</f>
        <v>177.89</v>
      </c>
      <c r="N1623" t="s">
        <v>19</v>
      </c>
      <c r="O1623" t="s">
        <v>59</v>
      </c>
      <c r="P1623" t="s">
        <v>17</v>
      </c>
      <c r="Q1623" t="str">
        <f t="shared" si="25"/>
        <v>('DHL','1/1/2025','1/1/2026','11706','Export','US','NULL','Express','Non-Document','K','110','111',177.89,'Flat','Dell_DHL2025Rates',NULL),</v>
      </c>
    </row>
    <row r="1624" spans="1:17" x14ac:dyDescent="0.3">
      <c r="A1624" t="s">
        <v>14</v>
      </c>
      <c r="B1624" s="1" t="s">
        <v>57</v>
      </c>
      <c r="C1624" s="1" t="s">
        <v>58</v>
      </c>
      <c r="D1624">
        <v>11706</v>
      </c>
      <c r="E1624" t="s">
        <v>15</v>
      </c>
      <c r="F1624" t="s">
        <v>16</v>
      </c>
      <c r="G1624" t="s">
        <v>17</v>
      </c>
      <c r="H1624" t="s">
        <v>33</v>
      </c>
      <c r="I1624" t="s">
        <v>18</v>
      </c>
      <c r="J1624" t="s">
        <v>49</v>
      </c>
      <c r="K1624">
        <v>111</v>
      </c>
      <c r="L1624" s="14">
        <v>112</v>
      </c>
      <c r="M1624" s="3" cm="1">
        <f t="array" ref="M1624">_xlfn.XLOOKUP(J1624,'US Export Rates'!$C$7:$S$7,_xlfn.XLOOKUP(Rateload!L1624,'US Export Rates'!$A$8:$A$159,'US Export Rates'!$C$8:$S$159,0,0),0,0)</f>
        <v>179.46</v>
      </c>
      <c r="N1624" t="s">
        <v>19</v>
      </c>
      <c r="O1624" t="s">
        <v>59</v>
      </c>
      <c r="P1624" t="s">
        <v>17</v>
      </c>
      <c r="Q1624" t="str">
        <f t="shared" si="25"/>
        <v>('DHL','1/1/2025','1/1/2026','11706','Export','US','NULL','Express','Non-Document','K','111','112',179.46,'Flat','Dell_DHL2025Rates',NULL),</v>
      </c>
    </row>
    <row r="1625" spans="1:17" x14ac:dyDescent="0.3">
      <c r="A1625" t="s">
        <v>14</v>
      </c>
      <c r="B1625" s="1" t="s">
        <v>57</v>
      </c>
      <c r="C1625" s="1" t="s">
        <v>58</v>
      </c>
      <c r="D1625">
        <v>11706</v>
      </c>
      <c r="E1625" t="s">
        <v>15</v>
      </c>
      <c r="F1625" t="s">
        <v>16</v>
      </c>
      <c r="G1625" t="s">
        <v>17</v>
      </c>
      <c r="H1625" t="s">
        <v>33</v>
      </c>
      <c r="I1625" t="s">
        <v>18</v>
      </c>
      <c r="J1625" t="s">
        <v>49</v>
      </c>
      <c r="K1625">
        <v>112</v>
      </c>
      <c r="L1625" s="14">
        <v>113</v>
      </c>
      <c r="M1625" s="3" cm="1">
        <f t="array" ref="M1625">_xlfn.XLOOKUP(J1625,'US Export Rates'!$C$7:$S$7,_xlfn.XLOOKUP(Rateload!L1625,'US Export Rates'!$A$8:$A$159,'US Export Rates'!$C$8:$S$159,0,0),0,0)</f>
        <v>181.03</v>
      </c>
      <c r="N1625" t="s">
        <v>19</v>
      </c>
      <c r="O1625" t="s">
        <v>59</v>
      </c>
      <c r="P1625" t="s">
        <v>17</v>
      </c>
      <c r="Q1625" t="str">
        <f t="shared" si="25"/>
        <v>('DHL','1/1/2025','1/1/2026','11706','Export','US','NULL','Express','Non-Document','K','112','113',181.03,'Flat','Dell_DHL2025Rates',NULL),</v>
      </c>
    </row>
    <row r="1626" spans="1:17" x14ac:dyDescent="0.3">
      <c r="A1626" t="s">
        <v>14</v>
      </c>
      <c r="B1626" s="1" t="s">
        <v>57</v>
      </c>
      <c r="C1626" s="1" t="s">
        <v>58</v>
      </c>
      <c r="D1626">
        <v>11706</v>
      </c>
      <c r="E1626" t="s">
        <v>15</v>
      </c>
      <c r="F1626" t="s">
        <v>16</v>
      </c>
      <c r="G1626" t="s">
        <v>17</v>
      </c>
      <c r="H1626" t="s">
        <v>33</v>
      </c>
      <c r="I1626" t="s">
        <v>18</v>
      </c>
      <c r="J1626" t="s">
        <v>49</v>
      </c>
      <c r="K1626">
        <v>113</v>
      </c>
      <c r="L1626" s="14">
        <v>114</v>
      </c>
      <c r="M1626" s="3" cm="1">
        <f t="array" ref="M1626">_xlfn.XLOOKUP(J1626,'US Export Rates'!$C$7:$S$7,_xlfn.XLOOKUP(Rateload!L1626,'US Export Rates'!$A$8:$A$159,'US Export Rates'!$C$8:$S$159,0,0),0,0)</f>
        <v>182.6</v>
      </c>
      <c r="N1626" t="s">
        <v>19</v>
      </c>
      <c r="O1626" t="s">
        <v>59</v>
      </c>
      <c r="P1626" t="s">
        <v>17</v>
      </c>
      <c r="Q1626" t="str">
        <f t="shared" si="25"/>
        <v>('DHL','1/1/2025','1/1/2026','11706','Export','US','NULL','Express','Non-Document','K','113','114',182.6,'Flat','Dell_DHL2025Rates',NULL),</v>
      </c>
    </row>
    <row r="1627" spans="1:17" x14ac:dyDescent="0.3">
      <c r="A1627" t="s">
        <v>14</v>
      </c>
      <c r="B1627" s="1" t="s">
        <v>57</v>
      </c>
      <c r="C1627" s="1" t="s">
        <v>58</v>
      </c>
      <c r="D1627">
        <v>11706</v>
      </c>
      <c r="E1627" t="s">
        <v>15</v>
      </c>
      <c r="F1627" t="s">
        <v>16</v>
      </c>
      <c r="G1627" t="s">
        <v>17</v>
      </c>
      <c r="H1627" t="s">
        <v>33</v>
      </c>
      <c r="I1627" t="s">
        <v>18</v>
      </c>
      <c r="J1627" t="s">
        <v>49</v>
      </c>
      <c r="K1627">
        <v>114</v>
      </c>
      <c r="L1627" s="14">
        <v>115</v>
      </c>
      <c r="M1627" s="3" cm="1">
        <f t="array" ref="M1627">_xlfn.XLOOKUP(J1627,'US Export Rates'!$C$7:$S$7,_xlfn.XLOOKUP(Rateload!L1627,'US Export Rates'!$A$8:$A$159,'US Export Rates'!$C$8:$S$159,0,0),0,0)</f>
        <v>184.17</v>
      </c>
      <c r="N1627" t="s">
        <v>19</v>
      </c>
      <c r="O1627" t="s">
        <v>59</v>
      </c>
      <c r="P1627" t="s">
        <v>17</v>
      </c>
      <c r="Q1627" t="str">
        <f t="shared" si="25"/>
        <v>('DHL','1/1/2025','1/1/2026','11706','Export','US','NULL','Express','Non-Document','K','114','115',184.17,'Flat','Dell_DHL2025Rates',NULL),</v>
      </c>
    </row>
    <row r="1628" spans="1:17" x14ac:dyDescent="0.3">
      <c r="A1628" t="s">
        <v>14</v>
      </c>
      <c r="B1628" s="1" t="s">
        <v>57</v>
      </c>
      <c r="C1628" s="1" t="s">
        <v>58</v>
      </c>
      <c r="D1628">
        <v>11706</v>
      </c>
      <c r="E1628" t="s">
        <v>15</v>
      </c>
      <c r="F1628" t="s">
        <v>16</v>
      </c>
      <c r="G1628" t="s">
        <v>17</v>
      </c>
      <c r="H1628" t="s">
        <v>33</v>
      </c>
      <c r="I1628" t="s">
        <v>18</v>
      </c>
      <c r="J1628" t="s">
        <v>49</v>
      </c>
      <c r="K1628">
        <v>115</v>
      </c>
      <c r="L1628" s="14">
        <v>116</v>
      </c>
      <c r="M1628" s="3" cm="1">
        <f t="array" ref="M1628">_xlfn.XLOOKUP(J1628,'US Export Rates'!$C$7:$S$7,_xlfn.XLOOKUP(Rateload!L1628,'US Export Rates'!$A$8:$A$159,'US Export Rates'!$C$8:$S$159,0,0),0,0)</f>
        <v>185.74</v>
      </c>
      <c r="N1628" t="s">
        <v>19</v>
      </c>
      <c r="O1628" t="s">
        <v>59</v>
      </c>
      <c r="P1628" t="s">
        <v>17</v>
      </c>
      <c r="Q1628" t="str">
        <f t="shared" si="25"/>
        <v>('DHL','1/1/2025','1/1/2026','11706','Export','US','NULL','Express','Non-Document','K','115','116',185.74,'Flat','Dell_DHL2025Rates',NULL),</v>
      </c>
    </row>
    <row r="1629" spans="1:17" x14ac:dyDescent="0.3">
      <c r="A1629" t="s">
        <v>14</v>
      </c>
      <c r="B1629" s="1" t="s">
        <v>57</v>
      </c>
      <c r="C1629" s="1" t="s">
        <v>58</v>
      </c>
      <c r="D1629">
        <v>11706</v>
      </c>
      <c r="E1629" t="s">
        <v>15</v>
      </c>
      <c r="F1629" t="s">
        <v>16</v>
      </c>
      <c r="G1629" t="s">
        <v>17</v>
      </c>
      <c r="H1629" t="s">
        <v>33</v>
      </c>
      <c r="I1629" t="s">
        <v>18</v>
      </c>
      <c r="J1629" t="s">
        <v>49</v>
      </c>
      <c r="K1629">
        <v>116</v>
      </c>
      <c r="L1629" s="14">
        <v>117</v>
      </c>
      <c r="M1629" s="3" cm="1">
        <f t="array" ref="M1629">_xlfn.XLOOKUP(J1629,'US Export Rates'!$C$7:$S$7,_xlfn.XLOOKUP(Rateload!L1629,'US Export Rates'!$A$8:$A$159,'US Export Rates'!$C$8:$S$159,0,0),0,0)</f>
        <v>187.31</v>
      </c>
      <c r="N1629" t="s">
        <v>19</v>
      </c>
      <c r="O1629" t="s">
        <v>59</v>
      </c>
      <c r="P1629" t="s">
        <v>17</v>
      </c>
      <c r="Q1629" t="str">
        <f t="shared" si="25"/>
        <v>('DHL','1/1/2025','1/1/2026','11706','Export','US','NULL','Express','Non-Document','K','116','117',187.31,'Flat','Dell_DHL2025Rates',NULL),</v>
      </c>
    </row>
    <row r="1630" spans="1:17" x14ac:dyDescent="0.3">
      <c r="A1630" t="s">
        <v>14</v>
      </c>
      <c r="B1630" s="1" t="s">
        <v>57</v>
      </c>
      <c r="C1630" s="1" t="s">
        <v>58</v>
      </c>
      <c r="D1630">
        <v>11706</v>
      </c>
      <c r="E1630" t="s">
        <v>15</v>
      </c>
      <c r="F1630" t="s">
        <v>16</v>
      </c>
      <c r="G1630" t="s">
        <v>17</v>
      </c>
      <c r="H1630" t="s">
        <v>33</v>
      </c>
      <c r="I1630" t="s">
        <v>18</v>
      </c>
      <c r="J1630" t="s">
        <v>49</v>
      </c>
      <c r="K1630">
        <v>117</v>
      </c>
      <c r="L1630" s="14">
        <v>118</v>
      </c>
      <c r="M1630" s="3" cm="1">
        <f t="array" ref="M1630">_xlfn.XLOOKUP(J1630,'US Export Rates'!$C$7:$S$7,_xlfn.XLOOKUP(Rateload!L1630,'US Export Rates'!$A$8:$A$159,'US Export Rates'!$C$8:$S$159,0,0),0,0)</f>
        <v>188.88</v>
      </c>
      <c r="N1630" t="s">
        <v>19</v>
      </c>
      <c r="O1630" t="s">
        <v>59</v>
      </c>
      <c r="P1630" t="s">
        <v>17</v>
      </c>
      <c r="Q1630" t="str">
        <f t="shared" si="25"/>
        <v>('DHL','1/1/2025','1/1/2026','11706','Export','US','NULL','Express','Non-Document','K','117','118',188.88,'Flat','Dell_DHL2025Rates',NULL),</v>
      </c>
    </row>
    <row r="1631" spans="1:17" x14ac:dyDescent="0.3">
      <c r="A1631" t="s">
        <v>14</v>
      </c>
      <c r="B1631" s="1" t="s">
        <v>57</v>
      </c>
      <c r="C1631" s="1" t="s">
        <v>58</v>
      </c>
      <c r="D1631">
        <v>11706</v>
      </c>
      <c r="E1631" t="s">
        <v>15</v>
      </c>
      <c r="F1631" t="s">
        <v>16</v>
      </c>
      <c r="G1631" t="s">
        <v>17</v>
      </c>
      <c r="H1631" t="s">
        <v>33</v>
      </c>
      <c r="I1631" t="s">
        <v>18</v>
      </c>
      <c r="J1631" t="s">
        <v>49</v>
      </c>
      <c r="K1631">
        <v>118</v>
      </c>
      <c r="L1631" s="14">
        <v>119</v>
      </c>
      <c r="M1631" s="3" cm="1">
        <f t="array" ref="M1631">_xlfn.XLOOKUP(J1631,'US Export Rates'!$C$7:$S$7,_xlfn.XLOOKUP(Rateload!L1631,'US Export Rates'!$A$8:$A$159,'US Export Rates'!$C$8:$S$159,0,0),0,0)</f>
        <v>190.45</v>
      </c>
      <c r="N1631" t="s">
        <v>19</v>
      </c>
      <c r="O1631" t="s">
        <v>59</v>
      </c>
      <c r="P1631" t="s">
        <v>17</v>
      </c>
      <c r="Q1631" t="str">
        <f t="shared" si="25"/>
        <v>('DHL','1/1/2025','1/1/2026','11706','Export','US','NULL','Express','Non-Document','K','118','119',190.45,'Flat','Dell_DHL2025Rates',NULL),</v>
      </c>
    </row>
    <row r="1632" spans="1:17" x14ac:dyDescent="0.3">
      <c r="A1632" t="s">
        <v>14</v>
      </c>
      <c r="B1632" s="1" t="s">
        <v>57</v>
      </c>
      <c r="C1632" s="1" t="s">
        <v>58</v>
      </c>
      <c r="D1632">
        <v>11706</v>
      </c>
      <c r="E1632" t="s">
        <v>15</v>
      </c>
      <c r="F1632" t="s">
        <v>16</v>
      </c>
      <c r="G1632" t="s">
        <v>17</v>
      </c>
      <c r="H1632" t="s">
        <v>33</v>
      </c>
      <c r="I1632" t="s">
        <v>18</v>
      </c>
      <c r="J1632" t="s">
        <v>49</v>
      </c>
      <c r="K1632">
        <v>119</v>
      </c>
      <c r="L1632" s="14">
        <v>120</v>
      </c>
      <c r="M1632" s="3" cm="1">
        <f t="array" ref="M1632">_xlfn.XLOOKUP(J1632,'US Export Rates'!$C$7:$S$7,_xlfn.XLOOKUP(Rateload!L1632,'US Export Rates'!$A$8:$A$159,'US Export Rates'!$C$8:$S$159,0,0),0,0)</f>
        <v>192.02</v>
      </c>
      <c r="N1632" t="s">
        <v>19</v>
      </c>
      <c r="O1632" t="s">
        <v>59</v>
      </c>
      <c r="P1632" t="s">
        <v>17</v>
      </c>
      <c r="Q1632" t="str">
        <f t="shared" si="25"/>
        <v>('DHL','1/1/2025','1/1/2026','11706','Export','US','NULL','Express','Non-Document','K','119','120',192.02,'Flat','Dell_DHL2025Rates',NULL),</v>
      </c>
    </row>
    <row r="1633" spans="1:17" x14ac:dyDescent="0.3">
      <c r="A1633" t="s">
        <v>14</v>
      </c>
      <c r="B1633" s="1" t="s">
        <v>57</v>
      </c>
      <c r="C1633" s="1" t="s">
        <v>58</v>
      </c>
      <c r="D1633">
        <v>11706</v>
      </c>
      <c r="E1633" t="s">
        <v>15</v>
      </c>
      <c r="F1633" t="s">
        <v>16</v>
      </c>
      <c r="G1633" t="s">
        <v>17</v>
      </c>
      <c r="H1633" t="s">
        <v>33</v>
      </c>
      <c r="I1633" t="s">
        <v>18</v>
      </c>
      <c r="J1633" t="s">
        <v>49</v>
      </c>
      <c r="K1633">
        <v>120</v>
      </c>
      <c r="L1633" s="14">
        <v>121</v>
      </c>
      <c r="M1633" s="3" cm="1">
        <f t="array" ref="M1633">_xlfn.XLOOKUP(J1633,'US Export Rates'!$C$7:$S$7,_xlfn.XLOOKUP(Rateload!L1633,'US Export Rates'!$A$8:$A$159,'US Export Rates'!$C$8:$S$159,0,0),0,0)</f>
        <v>193.59</v>
      </c>
      <c r="N1633" t="s">
        <v>19</v>
      </c>
      <c r="O1633" t="s">
        <v>59</v>
      </c>
      <c r="P1633" t="s">
        <v>17</v>
      </c>
      <c r="Q1633" t="str">
        <f t="shared" si="25"/>
        <v>('DHL','1/1/2025','1/1/2026','11706','Export','US','NULL','Express','Non-Document','K','120','121',193.59,'Flat','Dell_DHL2025Rates',NULL),</v>
      </c>
    </row>
    <row r="1634" spans="1:17" x14ac:dyDescent="0.3">
      <c r="A1634" t="s">
        <v>14</v>
      </c>
      <c r="B1634" s="1" t="s">
        <v>57</v>
      </c>
      <c r="C1634" s="1" t="s">
        <v>58</v>
      </c>
      <c r="D1634">
        <v>11706</v>
      </c>
      <c r="E1634" t="s">
        <v>15</v>
      </c>
      <c r="F1634" t="s">
        <v>16</v>
      </c>
      <c r="G1634" t="s">
        <v>17</v>
      </c>
      <c r="H1634" t="s">
        <v>33</v>
      </c>
      <c r="I1634" t="s">
        <v>18</v>
      </c>
      <c r="J1634" t="s">
        <v>49</v>
      </c>
      <c r="K1634">
        <v>121</v>
      </c>
      <c r="L1634" s="14">
        <v>122</v>
      </c>
      <c r="M1634" s="3" cm="1">
        <f t="array" ref="M1634">_xlfn.XLOOKUP(J1634,'US Export Rates'!$C$7:$S$7,_xlfn.XLOOKUP(Rateload!L1634,'US Export Rates'!$A$8:$A$159,'US Export Rates'!$C$8:$S$159,0,0),0,0)</f>
        <v>195.16</v>
      </c>
      <c r="N1634" t="s">
        <v>19</v>
      </c>
      <c r="O1634" t="s">
        <v>59</v>
      </c>
      <c r="P1634" t="s">
        <v>17</v>
      </c>
      <c r="Q1634" t="str">
        <f t="shared" si="25"/>
        <v>('DHL','1/1/2025','1/1/2026','11706','Export','US','NULL','Express','Non-Document','K','121','122',195.16,'Flat','Dell_DHL2025Rates',NULL),</v>
      </c>
    </row>
    <row r="1635" spans="1:17" x14ac:dyDescent="0.3">
      <c r="A1635" t="s">
        <v>14</v>
      </c>
      <c r="B1635" s="1" t="s">
        <v>57</v>
      </c>
      <c r="C1635" s="1" t="s">
        <v>58</v>
      </c>
      <c r="D1635">
        <v>11706</v>
      </c>
      <c r="E1635" t="s">
        <v>15</v>
      </c>
      <c r="F1635" t="s">
        <v>16</v>
      </c>
      <c r="G1635" t="s">
        <v>17</v>
      </c>
      <c r="H1635" t="s">
        <v>33</v>
      </c>
      <c r="I1635" t="s">
        <v>18</v>
      </c>
      <c r="J1635" t="s">
        <v>49</v>
      </c>
      <c r="K1635">
        <v>122</v>
      </c>
      <c r="L1635" s="14">
        <v>123</v>
      </c>
      <c r="M1635" s="3" cm="1">
        <f t="array" ref="M1635">_xlfn.XLOOKUP(J1635,'US Export Rates'!$C$7:$S$7,_xlfn.XLOOKUP(Rateload!L1635,'US Export Rates'!$A$8:$A$159,'US Export Rates'!$C$8:$S$159,0,0),0,0)</f>
        <v>196.73</v>
      </c>
      <c r="N1635" t="s">
        <v>19</v>
      </c>
      <c r="O1635" t="s">
        <v>59</v>
      </c>
      <c r="P1635" t="s">
        <v>17</v>
      </c>
      <c r="Q1635" t="str">
        <f t="shared" si="25"/>
        <v>('DHL','1/1/2025','1/1/2026','11706','Export','US','NULL','Express','Non-Document','K','122','123',196.73,'Flat','Dell_DHL2025Rates',NULL),</v>
      </c>
    </row>
    <row r="1636" spans="1:17" x14ac:dyDescent="0.3">
      <c r="A1636" t="s">
        <v>14</v>
      </c>
      <c r="B1636" s="1" t="s">
        <v>57</v>
      </c>
      <c r="C1636" s="1" t="s">
        <v>58</v>
      </c>
      <c r="D1636">
        <v>11706</v>
      </c>
      <c r="E1636" t="s">
        <v>15</v>
      </c>
      <c r="F1636" t="s">
        <v>16</v>
      </c>
      <c r="G1636" t="s">
        <v>17</v>
      </c>
      <c r="H1636" t="s">
        <v>33</v>
      </c>
      <c r="I1636" t="s">
        <v>18</v>
      </c>
      <c r="J1636" t="s">
        <v>49</v>
      </c>
      <c r="K1636">
        <v>123</v>
      </c>
      <c r="L1636" s="14">
        <v>124</v>
      </c>
      <c r="M1636" s="3" cm="1">
        <f t="array" ref="M1636">_xlfn.XLOOKUP(J1636,'US Export Rates'!$C$7:$S$7,_xlfn.XLOOKUP(Rateload!L1636,'US Export Rates'!$A$8:$A$159,'US Export Rates'!$C$8:$S$159,0,0),0,0)</f>
        <v>198.3</v>
      </c>
      <c r="N1636" t="s">
        <v>19</v>
      </c>
      <c r="O1636" t="s">
        <v>59</v>
      </c>
      <c r="P1636" t="s">
        <v>17</v>
      </c>
      <c r="Q1636" t="str">
        <f t="shared" si="25"/>
        <v>('DHL','1/1/2025','1/1/2026','11706','Export','US','NULL','Express','Non-Document','K','123','124',198.3,'Flat','Dell_DHL2025Rates',NULL),</v>
      </c>
    </row>
    <row r="1637" spans="1:17" x14ac:dyDescent="0.3">
      <c r="A1637" t="s">
        <v>14</v>
      </c>
      <c r="B1637" s="1" t="s">
        <v>57</v>
      </c>
      <c r="C1637" s="1" t="s">
        <v>58</v>
      </c>
      <c r="D1637">
        <v>11706</v>
      </c>
      <c r="E1637" t="s">
        <v>15</v>
      </c>
      <c r="F1637" t="s">
        <v>16</v>
      </c>
      <c r="G1637" t="s">
        <v>17</v>
      </c>
      <c r="H1637" t="s">
        <v>33</v>
      </c>
      <c r="I1637" t="s">
        <v>18</v>
      </c>
      <c r="J1637" t="s">
        <v>49</v>
      </c>
      <c r="K1637">
        <v>124</v>
      </c>
      <c r="L1637" s="14">
        <v>125</v>
      </c>
      <c r="M1637" s="3" cm="1">
        <f t="array" ref="M1637">_xlfn.XLOOKUP(J1637,'US Export Rates'!$C$7:$S$7,_xlfn.XLOOKUP(Rateload!L1637,'US Export Rates'!$A$8:$A$159,'US Export Rates'!$C$8:$S$159,0,0),0,0)</f>
        <v>199.87</v>
      </c>
      <c r="N1637" t="s">
        <v>19</v>
      </c>
      <c r="O1637" t="s">
        <v>59</v>
      </c>
      <c r="P1637" t="s">
        <v>17</v>
      </c>
      <c r="Q1637" t="str">
        <f t="shared" si="25"/>
        <v>('DHL','1/1/2025','1/1/2026','11706','Export','US','NULL','Express','Non-Document','K','124','125',199.87,'Flat','Dell_DHL2025Rates',NULL),</v>
      </c>
    </row>
    <row r="1638" spans="1:17" x14ac:dyDescent="0.3">
      <c r="A1638" t="s">
        <v>14</v>
      </c>
      <c r="B1638" s="1" t="s">
        <v>57</v>
      </c>
      <c r="C1638" s="1" t="s">
        <v>58</v>
      </c>
      <c r="D1638">
        <v>11706</v>
      </c>
      <c r="E1638" t="s">
        <v>15</v>
      </c>
      <c r="F1638" t="s">
        <v>16</v>
      </c>
      <c r="G1638" t="s">
        <v>17</v>
      </c>
      <c r="H1638" t="s">
        <v>33</v>
      </c>
      <c r="I1638" t="s">
        <v>18</v>
      </c>
      <c r="J1638" t="s">
        <v>49</v>
      </c>
      <c r="K1638">
        <v>125</v>
      </c>
      <c r="L1638" s="14">
        <v>126</v>
      </c>
      <c r="M1638" s="3" cm="1">
        <f t="array" ref="M1638">_xlfn.XLOOKUP(J1638,'US Export Rates'!$C$7:$S$7,_xlfn.XLOOKUP(Rateload!L1638,'US Export Rates'!$A$8:$A$159,'US Export Rates'!$C$8:$S$159,0,0),0,0)</f>
        <v>201.44</v>
      </c>
      <c r="N1638" t="s">
        <v>19</v>
      </c>
      <c r="O1638" t="s">
        <v>59</v>
      </c>
      <c r="P1638" t="s">
        <v>17</v>
      </c>
      <c r="Q1638" t="str">
        <f t="shared" si="25"/>
        <v>('DHL','1/1/2025','1/1/2026','11706','Export','US','NULL','Express','Non-Document','K','125','126',201.44,'Flat','Dell_DHL2025Rates',NULL),</v>
      </c>
    </row>
    <row r="1639" spans="1:17" x14ac:dyDescent="0.3">
      <c r="A1639" t="s">
        <v>14</v>
      </c>
      <c r="B1639" s="1" t="s">
        <v>57</v>
      </c>
      <c r="C1639" s="1" t="s">
        <v>58</v>
      </c>
      <c r="D1639">
        <v>11706</v>
      </c>
      <c r="E1639" t="s">
        <v>15</v>
      </c>
      <c r="F1639" t="s">
        <v>16</v>
      </c>
      <c r="G1639" t="s">
        <v>17</v>
      </c>
      <c r="H1639" t="s">
        <v>33</v>
      </c>
      <c r="I1639" t="s">
        <v>18</v>
      </c>
      <c r="J1639" t="s">
        <v>49</v>
      </c>
      <c r="K1639">
        <v>126</v>
      </c>
      <c r="L1639" s="14">
        <v>127</v>
      </c>
      <c r="M1639" s="3" cm="1">
        <f t="array" ref="M1639">_xlfn.XLOOKUP(J1639,'US Export Rates'!$C$7:$S$7,_xlfn.XLOOKUP(Rateload!L1639,'US Export Rates'!$A$8:$A$159,'US Export Rates'!$C$8:$S$159,0,0),0,0)</f>
        <v>203.01</v>
      </c>
      <c r="N1639" t="s">
        <v>19</v>
      </c>
      <c r="O1639" t="s">
        <v>59</v>
      </c>
      <c r="P1639" t="s">
        <v>17</v>
      </c>
      <c r="Q1639" t="str">
        <f t="shared" si="25"/>
        <v>('DHL','1/1/2025','1/1/2026','11706','Export','US','NULL','Express','Non-Document','K','126','127',203.01,'Flat','Dell_DHL2025Rates',NULL),</v>
      </c>
    </row>
    <row r="1640" spans="1:17" x14ac:dyDescent="0.3">
      <c r="A1640" t="s">
        <v>14</v>
      </c>
      <c r="B1640" s="1" t="s">
        <v>57</v>
      </c>
      <c r="C1640" s="1" t="s">
        <v>58</v>
      </c>
      <c r="D1640">
        <v>11706</v>
      </c>
      <c r="E1640" t="s">
        <v>15</v>
      </c>
      <c r="F1640" t="s">
        <v>16</v>
      </c>
      <c r="G1640" t="s">
        <v>17</v>
      </c>
      <c r="H1640" t="s">
        <v>33</v>
      </c>
      <c r="I1640" t="s">
        <v>18</v>
      </c>
      <c r="J1640" t="s">
        <v>49</v>
      </c>
      <c r="K1640">
        <v>127</v>
      </c>
      <c r="L1640" s="14">
        <v>128</v>
      </c>
      <c r="M1640" s="3" cm="1">
        <f t="array" ref="M1640">_xlfn.XLOOKUP(J1640,'US Export Rates'!$C$7:$S$7,_xlfn.XLOOKUP(Rateload!L1640,'US Export Rates'!$A$8:$A$159,'US Export Rates'!$C$8:$S$159,0,0),0,0)</f>
        <v>204.58</v>
      </c>
      <c r="N1640" t="s">
        <v>19</v>
      </c>
      <c r="O1640" t="s">
        <v>59</v>
      </c>
      <c r="P1640" t="s">
        <v>17</v>
      </c>
      <c r="Q1640" t="str">
        <f t="shared" si="25"/>
        <v>('DHL','1/1/2025','1/1/2026','11706','Export','US','NULL','Express','Non-Document','K','127','128',204.58,'Flat','Dell_DHL2025Rates',NULL),</v>
      </c>
    </row>
    <row r="1641" spans="1:17" x14ac:dyDescent="0.3">
      <c r="A1641" t="s">
        <v>14</v>
      </c>
      <c r="B1641" s="1" t="s">
        <v>57</v>
      </c>
      <c r="C1641" s="1" t="s">
        <v>58</v>
      </c>
      <c r="D1641">
        <v>11706</v>
      </c>
      <c r="E1641" t="s">
        <v>15</v>
      </c>
      <c r="F1641" t="s">
        <v>16</v>
      </c>
      <c r="G1641" t="s">
        <v>17</v>
      </c>
      <c r="H1641" t="s">
        <v>33</v>
      </c>
      <c r="I1641" t="s">
        <v>18</v>
      </c>
      <c r="J1641" t="s">
        <v>49</v>
      </c>
      <c r="K1641">
        <v>128</v>
      </c>
      <c r="L1641" s="14">
        <v>129</v>
      </c>
      <c r="M1641" s="3" cm="1">
        <f t="array" ref="M1641">_xlfn.XLOOKUP(J1641,'US Export Rates'!$C$7:$S$7,_xlfn.XLOOKUP(Rateload!L1641,'US Export Rates'!$A$8:$A$159,'US Export Rates'!$C$8:$S$159,0,0),0,0)</f>
        <v>206.15</v>
      </c>
      <c r="N1641" t="s">
        <v>19</v>
      </c>
      <c r="O1641" t="s">
        <v>59</v>
      </c>
      <c r="P1641" t="s">
        <v>17</v>
      </c>
      <c r="Q1641" t="str">
        <f t="shared" si="25"/>
        <v>('DHL','1/1/2025','1/1/2026','11706','Export','US','NULL','Express','Non-Document','K','128','129',206.15,'Flat','Dell_DHL2025Rates',NULL),</v>
      </c>
    </row>
    <row r="1642" spans="1:17" x14ac:dyDescent="0.3">
      <c r="A1642" t="s">
        <v>14</v>
      </c>
      <c r="B1642" s="1" t="s">
        <v>57</v>
      </c>
      <c r="C1642" s="1" t="s">
        <v>58</v>
      </c>
      <c r="D1642">
        <v>11706</v>
      </c>
      <c r="E1642" t="s">
        <v>15</v>
      </c>
      <c r="F1642" t="s">
        <v>16</v>
      </c>
      <c r="G1642" t="s">
        <v>17</v>
      </c>
      <c r="H1642" t="s">
        <v>33</v>
      </c>
      <c r="I1642" t="s">
        <v>18</v>
      </c>
      <c r="J1642" t="s">
        <v>49</v>
      </c>
      <c r="K1642">
        <v>129</v>
      </c>
      <c r="L1642" s="14">
        <v>130</v>
      </c>
      <c r="M1642" s="3" cm="1">
        <f t="array" ref="M1642">_xlfn.XLOOKUP(J1642,'US Export Rates'!$C$7:$S$7,_xlfn.XLOOKUP(Rateload!L1642,'US Export Rates'!$A$8:$A$159,'US Export Rates'!$C$8:$S$159,0,0),0,0)</f>
        <v>207.72</v>
      </c>
      <c r="N1642" t="s">
        <v>19</v>
      </c>
      <c r="O1642" t="s">
        <v>59</v>
      </c>
      <c r="P1642" t="s">
        <v>17</v>
      </c>
      <c r="Q1642" t="str">
        <f t="shared" si="25"/>
        <v>('DHL','1/1/2025','1/1/2026','11706','Export','US','NULL','Express','Non-Document','K','129','130',207.72,'Flat','Dell_DHL2025Rates',NULL),</v>
      </c>
    </row>
    <row r="1643" spans="1:17" x14ac:dyDescent="0.3">
      <c r="A1643" t="s">
        <v>14</v>
      </c>
      <c r="B1643" s="1" t="s">
        <v>57</v>
      </c>
      <c r="C1643" s="1" t="s">
        <v>58</v>
      </c>
      <c r="D1643">
        <v>11706</v>
      </c>
      <c r="E1643" t="s">
        <v>15</v>
      </c>
      <c r="F1643" t="s">
        <v>16</v>
      </c>
      <c r="G1643" t="s">
        <v>17</v>
      </c>
      <c r="H1643" t="s">
        <v>33</v>
      </c>
      <c r="I1643" t="s">
        <v>18</v>
      </c>
      <c r="J1643" t="s">
        <v>49</v>
      </c>
      <c r="K1643">
        <v>130</v>
      </c>
      <c r="L1643" s="14">
        <v>131</v>
      </c>
      <c r="M1643" s="3" cm="1">
        <f t="array" ref="M1643">_xlfn.XLOOKUP(J1643,'US Export Rates'!$C$7:$S$7,_xlfn.XLOOKUP(Rateload!L1643,'US Export Rates'!$A$8:$A$159,'US Export Rates'!$C$8:$S$159,0,0),0,0)</f>
        <v>209.29</v>
      </c>
      <c r="N1643" t="s">
        <v>19</v>
      </c>
      <c r="O1643" t="s">
        <v>59</v>
      </c>
      <c r="P1643" t="s">
        <v>17</v>
      </c>
      <c r="Q1643" t="str">
        <f t="shared" si="25"/>
        <v>('DHL','1/1/2025','1/1/2026','11706','Export','US','NULL','Express','Non-Document','K','130','131',209.29,'Flat','Dell_DHL2025Rates',NULL),</v>
      </c>
    </row>
    <row r="1644" spans="1:17" x14ac:dyDescent="0.3">
      <c r="A1644" t="s">
        <v>14</v>
      </c>
      <c r="B1644" s="1" t="s">
        <v>57</v>
      </c>
      <c r="C1644" s="1" t="s">
        <v>58</v>
      </c>
      <c r="D1644">
        <v>11706</v>
      </c>
      <c r="E1644" t="s">
        <v>15</v>
      </c>
      <c r="F1644" t="s">
        <v>16</v>
      </c>
      <c r="G1644" t="s">
        <v>17</v>
      </c>
      <c r="H1644" t="s">
        <v>33</v>
      </c>
      <c r="I1644" t="s">
        <v>18</v>
      </c>
      <c r="J1644" t="s">
        <v>49</v>
      </c>
      <c r="K1644">
        <v>131</v>
      </c>
      <c r="L1644" s="14">
        <v>132</v>
      </c>
      <c r="M1644" s="3" cm="1">
        <f t="array" ref="M1644">_xlfn.XLOOKUP(J1644,'US Export Rates'!$C$7:$S$7,_xlfn.XLOOKUP(Rateload!L1644,'US Export Rates'!$A$8:$A$159,'US Export Rates'!$C$8:$S$159,0,0),0,0)</f>
        <v>210.86</v>
      </c>
      <c r="N1644" t="s">
        <v>19</v>
      </c>
      <c r="O1644" t="s">
        <v>59</v>
      </c>
      <c r="P1644" t="s">
        <v>17</v>
      </c>
      <c r="Q1644" t="str">
        <f t="shared" si="25"/>
        <v>('DHL','1/1/2025','1/1/2026','11706','Export','US','NULL','Express','Non-Document','K','131','132',210.86,'Flat','Dell_DHL2025Rates',NULL),</v>
      </c>
    </row>
    <row r="1645" spans="1:17" x14ac:dyDescent="0.3">
      <c r="A1645" t="s">
        <v>14</v>
      </c>
      <c r="B1645" s="1" t="s">
        <v>57</v>
      </c>
      <c r="C1645" s="1" t="s">
        <v>58</v>
      </c>
      <c r="D1645">
        <v>11706</v>
      </c>
      <c r="E1645" t="s">
        <v>15</v>
      </c>
      <c r="F1645" t="s">
        <v>16</v>
      </c>
      <c r="G1645" t="s">
        <v>17</v>
      </c>
      <c r="H1645" t="s">
        <v>33</v>
      </c>
      <c r="I1645" t="s">
        <v>18</v>
      </c>
      <c r="J1645" t="s">
        <v>49</v>
      </c>
      <c r="K1645">
        <v>132</v>
      </c>
      <c r="L1645" s="14">
        <v>133</v>
      </c>
      <c r="M1645" s="3" cm="1">
        <f t="array" ref="M1645">_xlfn.XLOOKUP(J1645,'US Export Rates'!$C$7:$S$7,_xlfn.XLOOKUP(Rateload!L1645,'US Export Rates'!$A$8:$A$159,'US Export Rates'!$C$8:$S$159,0,0),0,0)</f>
        <v>212.43</v>
      </c>
      <c r="N1645" t="s">
        <v>19</v>
      </c>
      <c r="O1645" t="s">
        <v>59</v>
      </c>
      <c r="P1645" t="s">
        <v>17</v>
      </c>
      <c r="Q1645" t="str">
        <f t="shared" si="25"/>
        <v>('DHL','1/1/2025','1/1/2026','11706','Export','US','NULL','Express','Non-Document','K','132','133',212.43,'Flat','Dell_DHL2025Rates',NULL),</v>
      </c>
    </row>
    <row r="1646" spans="1:17" x14ac:dyDescent="0.3">
      <c r="A1646" t="s">
        <v>14</v>
      </c>
      <c r="B1646" s="1" t="s">
        <v>57</v>
      </c>
      <c r="C1646" s="1" t="s">
        <v>58</v>
      </c>
      <c r="D1646">
        <v>11706</v>
      </c>
      <c r="E1646" t="s">
        <v>15</v>
      </c>
      <c r="F1646" t="s">
        <v>16</v>
      </c>
      <c r="G1646" t="s">
        <v>17</v>
      </c>
      <c r="H1646" t="s">
        <v>33</v>
      </c>
      <c r="I1646" t="s">
        <v>18</v>
      </c>
      <c r="J1646" t="s">
        <v>49</v>
      </c>
      <c r="K1646">
        <v>133</v>
      </c>
      <c r="L1646" s="14">
        <v>134</v>
      </c>
      <c r="M1646" s="3" cm="1">
        <f t="array" ref="M1646">_xlfn.XLOOKUP(J1646,'US Export Rates'!$C$7:$S$7,_xlfn.XLOOKUP(Rateload!L1646,'US Export Rates'!$A$8:$A$159,'US Export Rates'!$C$8:$S$159,0,0),0,0)</f>
        <v>214</v>
      </c>
      <c r="N1646" t="s">
        <v>19</v>
      </c>
      <c r="O1646" t="s">
        <v>59</v>
      </c>
      <c r="P1646" t="s">
        <v>17</v>
      </c>
      <c r="Q1646" t="str">
        <f t="shared" si="25"/>
        <v>('DHL','1/1/2025','1/1/2026','11706','Export','US','NULL','Express','Non-Document','K','133','134',214,'Flat','Dell_DHL2025Rates',NULL),</v>
      </c>
    </row>
    <row r="1647" spans="1:17" x14ac:dyDescent="0.3">
      <c r="A1647" t="s">
        <v>14</v>
      </c>
      <c r="B1647" s="1" t="s">
        <v>57</v>
      </c>
      <c r="C1647" s="1" t="s">
        <v>58</v>
      </c>
      <c r="D1647">
        <v>11706</v>
      </c>
      <c r="E1647" t="s">
        <v>15</v>
      </c>
      <c r="F1647" t="s">
        <v>16</v>
      </c>
      <c r="G1647" t="s">
        <v>17</v>
      </c>
      <c r="H1647" t="s">
        <v>33</v>
      </c>
      <c r="I1647" t="s">
        <v>18</v>
      </c>
      <c r="J1647" t="s">
        <v>49</v>
      </c>
      <c r="K1647">
        <v>134</v>
      </c>
      <c r="L1647" s="14">
        <v>135</v>
      </c>
      <c r="M1647" s="3" cm="1">
        <f t="array" ref="M1647">_xlfn.XLOOKUP(J1647,'US Export Rates'!$C$7:$S$7,_xlfn.XLOOKUP(Rateload!L1647,'US Export Rates'!$A$8:$A$159,'US Export Rates'!$C$8:$S$159,0,0),0,0)</f>
        <v>215.57</v>
      </c>
      <c r="N1647" t="s">
        <v>19</v>
      </c>
      <c r="O1647" t="s">
        <v>59</v>
      </c>
      <c r="P1647" t="s">
        <v>17</v>
      </c>
      <c r="Q1647" t="str">
        <f t="shared" si="25"/>
        <v>('DHL','1/1/2025','1/1/2026','11706','Export','US','NULL','Express','Non-Document','K','134','135',215.57,'Flat','Dell_DHL2025Rates',NULL),</v>
      </c>
    </row>
    <row r="1648" spans="1:17" x14ac:dyDescent="0.3">
      <c r="A1648" t="s">
        <v>14</v>
      </c>
      <c r="B1648" s="1" t="s">
        <v>57</v>
      </c>
      <c r="C1648" s="1" t="s">
        <v>58</v>
      </c>
      <c r="D1648">
        <v>11706</v>
      </c>
      <c r="E1648" t="s">
        <v>15</v>
      </c>
      <c r="F1648" t="s">
        <v>16</v>
      </c>
      <c r="G1648" t="s">
        <v>17</v>
      </c>
      <c r="H1648" t="s">
        <v>33</v>
      </c>
      <c r="I1648" t="s">
        <v>18</v>
      </c>
      <c r="J1648" t="s">
        <v>49</v>
      </c>
      <c r="K1648">
        <v>135</v>
      </c>
      <c r="L1648" s="14">
        <v>136</v>
      </c>
      <c r="M1648" s="3" cm="1">
        <f t="array" ref="M1648">_xlfn.XLOOKUP(J1648,'US Export Rates'!$C$7:$S$7,_xlfn.XLOOKUP(Rateload!L1648,'US Export Rates'!$A$8:$A$159,'US Export Rates'!$C$8:$S$159,0,0),0,0)</f>
        <v>217.14</v>
      </c>
      <c r="N1648" t="s">
        <v>19</v>
      </c>
      <c r="O1648" t="s">
        <v>59</v>
      </c>
      <c r="P1648" t="s">
        <v>17</v>
      </c>
      <c r="Q1648" t="str">
        <f t="shared" si="25"/>
        <v>('DHL','1/1/2025','1/1/2026','11706','Export','US','NULL','Express','Non-Document','K','135','136',217.14,'Flat','Dell_DHL2025Rates',NULL),</v>
      </c>
    </row>
    <row r="1649" spans="1:17" x14ac:dyDescent="0.3">
      <c r="A1649" t="s">
        <v>14</v>
      </c>
      <c r="B1649" s="1" t="s">
        <v>57</v>
      </c>
      <c r="C1649" s="1" t="s">
        <v>58</v>
      </c>
      <c r="D1649">
        <v>11706</v>
      </c>
      <c r="E1649" t="s">
        <v>15</v>
      </c>
      <c r="F1649" t="s">
        <v>16</v>
      </c>
      <c r="G1649" t="s">
        <v>17</v>
      </c>
      <c r="H1649" t="s">
        <v>33</v>
      </c>
      <c r="I1649" t="s">
        <v>18</v>
      </c>
      <c r="J1649" t="s">
        <v>49</v>
      </c>
      <c r="K1649">
        <v>136</v>
      </c>
      <c r="L1649" s="14">
        <v>137</v>
      </c>
      <c r="M1649" s="3" cm="1">
        <f t="array" ref="M1649">_xlfn.XLOOKUP(J1649,'US Export Rates'!$C$7:$S$7,_xlfn.XLOOKUP(Rateload!L1649,'US Export Rates'!$A$8:$A$159,'US Export Rates'!$C$8:$S$159,0,0),0,0)</f>
        <v>218.71</v>
      </c>
      <c r="N1649" t="s">
        <v>19</v>
      </c>
      <c r="O1649" t="s">
        <v>59</v>
      </c>
      <c r="P1649" t="s">
        <v>17</v>
      </c>
      <c r="Q1649" t="str">
        <f t="shared" si="25"/>
        <v>('DHL','1/1/2025','1/1/2026','11706','Export','US','NULL','Express','Non-Document','K','136','137',218.71,'Flat','Dell_DHL2025Rates',NULL),</v>
      </c>
    </row>
    <row r="1650" spans="1:17" x14ac:dyDescent="0.3">
      <c r="A1650" t="s">
        <v>14</v>
      </c>
      <c r="B1650" s="1" t="s">
        <v>57</v>
      </c>
      <c r="C1650" s="1" t="s">
        <v>58</v>
      </c>
      <c r="D1650">
        <v>11706</v>
      </c>
      <c r="E1650" t="s">
        <v>15</v>
      </c>
      <c r="F1650" t="s">
        <v>16</v>
      </c>
      <c r="G1650" t="s">
        <v>17</v>
      </c>
      <c r="H1650" t="s">
        <v>33</v>
      </c>
      <c r="I1650" t="s">
        <v>18</v>
      </c>
      <c r="J1650" t="s">
        <v>49</v>
      </c>
      <c r="K1650">
        <v>137</v>
      </c>
      <c r="L1650" s="14">
        <v>138</v>
      </c>
      <c r="M1650" s="3" cm="1">
        <f t="array" ref="M1650">_xlfn.XLOOKUP(J1650,'US Export Rates'!$C$7:$S$7,_xlfn.XLOOKUP(Rateload!L1650,'US Export Rates'!$A$8:$A$159,'US Export Rates'!$C$8:$S$159,0,0),0,0)</f>
        <v>220.28</v>
      </c>
      <c r="N1650" t="s">
        <v>19</v>
      </c>
      <c r="O1650" t="s">
        <v>59</v>
      </c>
      <c r="P1650" t="s">
        <v>17</v>
      </c>
      <c r="Q1650" t="str">
        <f t="shared" si="25"/>
        <v>('DHL','1/1/2025','1/1/2026','11706','Export','US','NULL','Express','Non-Document','K','137','138',220.28,'Flat','Dell_DHL2025Rates',NULL),</v>
      </c>
    </row>
    <row r="1651" spans="1:17" x14ac:dyDescent="0.3">
      <c r="A1651" t="s">
        <v>14</v>
      </c>
      <c r="B1651" s="1" t="s">
        <v>57</v>
      </c>
      <c r="C1651" s="1" t="s">
        <v>58</v>
      </c>
      <c r="D1651">
        <v>11706</v>
      </c>
      <c r="E1651" t="s">
        <v>15</v>
      </c>
      <c r="F1651" t="s">
        <v>16</v>
      </c>
      <c r="G1651" t="s">
        <v>17</v>
      </c>
      <c r="H1651" t="s">
        <v>33</v>
      </c>
      <c r="I1651" t="s">
        <v>18</v>
      </c>
      <c r="J1651" t="s">
        <v>49</v>
      </c>
      <c r="K1651">
        <v>138</v>
      </c>
      <c r="L1651" s="14">
        <v>139</v>
      </c>
      <c r="M1651" s="3" cm="1">
        <f t="array" ref="M1651">_xlfn.XLOOKUP(J1651,'US Export Rates'!$C$7:$S$7,_xlfn.XLOOKUP(Rateload!L1651,'US Export Rates'!$A$8:$A$159,'US Export Rates'!$C$8:$S$159,0,0),0,0)</f>
        <v>221.85</v>
      </c>
      <c r="N1651" t="s">
        <v>19</v>
      </c>
      <c r="O1651" t="s">
        <v>59</v>
      </c>
      <c r="P1651" t="s">
        <v>17</v>
      </c>
      <c r="Q1651" t="str">
        <f t="shared" si="25"/>
        <v>('DHL','1/1/2025','1/1/2026','11706','Export','US','NULL','Express','Non-Document','K','138','139',221.85,'Flat','Dell_DHL2025Rates',NULL),</v>
      </c>
    </row>
    <row r="1652" spans="1:17" x14ac:dyDescent="0.3">
      <c r="A1652" t="s">
        <v>14</v>
      </c>
      <c r="B1652" s="1" t="s">
        <v>57</v>
      </c>
      <c r="C1652" s="1" t="s">
        <v>58</v>
      </c>
      <c r="D1652">
        <v>11706</v>
      </c>
      <c r="E1652" t="s">
        <v>15</v>
      </c>
      <c r="F1652" t="s">
        <v>16</v>
      </c>
      <c r="G1652" t="s">
        <v>17</v>
      </c>
      <c r="H1652" t="s">
        <v>33</v>
      </c>
      <c r="I1652" t="s">
        <v>18</v>
      </c>
      <c r="J1652" t="s">
        <v>49</v>
      </c>
      <c r="K1652">
        <v>139</v>
      </c>
      <c r="L1652" s="14">
        <v>140</v>
      </c>
      <c r="M1652" s="3" cm="1">
        <f t="array" ref="M1652">_xlfn.XLOOKUP(J1652,'US Export Rates'!$C$7:$S$7,_xlfn.XLOOKUP(Rateload!L1652,'US Export Rates'!$A$8:$A$159,'US Export Rates'!$C$8:$S$159,0,0),0,0)</f>
        <v>223.42</v>
      </c>
      <c r="N1652" t="s">
        <v>19</v>
      </c>
      <c r="O1652" t="s">
        <v>59</v>
      </c>
      <c r="P1652" t="s">
        <v>17</v>
      </c>
      <c r="Q1652" t="str">
        <f t="shared" si="25"/>
        <v>('DHL','1/1/2025','1/1/2026','11706','Export','US','NULL','Express','Non-Document','K','139','140',223.42,'Flat','Dell_DHL2025Rates',NULL),</v>
      </c>
    </row>
    <row r="1653" spans="1:17" x14ac:dyDescent="0.3">
      <c r="A1653" t="s">
        <v>14</v>
      </c>
      <c r="B1653" s="1" t="s">
        <v>57</v>
      </c>
      <c r="C1653" s="1" t="s">
        <v>58</v>
      </c>
      <c r="D1653">
        <v>11706</v>
      </c>
      <c r="E1653" t="s">
        <v>15</v>
      </c>
      <c r="F1653" t="s">
        <v>16</v>
      </c>
      <c r="G1653" t="s">
        <v>17</v>
      </c>
      <c r="H1653" t="s">
        <v>33</v>
      </c>
      <c r="I1653" t="s">
        <v>18</v>
      </c>
      <c r="J1653" t="s">
        <v>49</v>
      </c>
      <c r="K1653">
        <v>140</v>
      </c>
      <c r="L1653" s="14">
        <v>141</v>
      </c>
      <c r="M1653" s="3" cm="1">
        <f t="array" ref="M1653">_xlfn.XLOOKUP(J1653,'US Export Rates'!$C$7:$S$7,_xlfn.XLOOKUP(Rateload!L1653,'US Export Rates'!$A$8:$A$159,'US Export Rates'!$C$8:$S$159,0,0),0,0)</f>
        <v>224.99</v>
      </c>
      <c r="N1653" t="s">
        <v>19</v>
      </c>
      <c r="O1653" t="s">
        <v>59</v>
      </c>
      <c r="P1653" t="s">
        <v>17</v>
      </c>
      <c r="Q1653" t="str">
        <f t="shared" si="25"/>
        <v>('DHL','1/1/2025','1/1/2026','11706','Export','US','NULL','Express','Non-Document','K','140','141',224.99,'Flat','Dell_DHL2025Rates',NULL),</v>
      </c>
    </row>
    <row r="1654" spans="1:17" x14ac:dyDescent="0.3">
      <c r="A1654" t="s">
        <v>14</v>
      </c>
      <c r="B1654" s="1" t="s">
        <v>57</v>
      </c>
      <c r="C1654" s="1" t="s">
        <v>58</v>
      </c>
      <c r="D1654">
        <v>11706</v>
      </c>
      <c r="E1654" t="s">
        <v>15</v>
      </c>
      <c r="F1654" t="s">
        <v>16</v>
      </c>
      <c r="G1654" t="s">
        <v>17</v>
      </c>
      <c r="H1654" t="s">
        <v>33</v>
      </c>
      <c r="I1654" t="s">
        <v>18</v>
      </c>
      <c r="J1654" t="s">
        <v>49</v>
      </c>
      <c r="K1654">
        <v>141</v>
      </c>
      <c r="L1654" s="14">
        <v>142</v>
      </c>
      <c r="M1654" s="3" cm="1">
        <f t="array" ref="M1654">_xlfn.XLOOKUP(J1654,'US Export Rates'!$C$7:$S$7,_xlfn.XLOOKUP(Rateload!L1654,'US Export Rates'!$A$8:$A$159,'US Export Rates'!$C$8:$S$159,0,0),0,0)</f>
        <v>226.56</v>
      </c>
      <c r="N1654" t="s">
        <v>19</v>
      </c>
      <c r="O1654" t="s">
        <v>59</v>
      </c>
      <c r="P1654" t="s">
        <v>17</v>
      </c>
      <c r="Q1654" t="str">
        <f t="shared" si="25"/>
        <v>('DHL','1/1/2025','1/1/2026','11706','Export','US','NULL','Express','Non-Document','K','141','142',226.56,'Flat','Dell_DHL2025Rates',NULL),</v>
      </c>
    </row>
    <row r="1655" spans="1:17" x14ac:dyDescent="0.3">
      <c r="A1655" t="s">
        <v>14</v>
      </c>
      <c r="B1655" s="1" t="s">
        <v>57</v>
      </c>
      <c r="C1655" s="1" t="s">
        <v>58</v>
      </c>
      <c r="D1655">
        <v>11706</v>
      </c>
      <c r="E1655" t="s">
        <v>15</v>
      </c>
      <c r="F1655" t="s">
        <v>16</v>
      </c>
      <c r="G1655" t="s">
        <v>17</v>
      </c>
      <c r="H1655" t="s">
        <v>33</v>
      </c>
      <c r="I1655" t="s">
        <v>18</v>
      </c>
      <c r="J1655" t="s">
        <v>49</v>
      </c>
      <c r="K1655">
        <v>142</v>
      </c>
      <c r="L1655" s="14">
        <v>143</v>
      </c>
      <c r="M1655" s="3" cm="1">
        <f t="array" ref="M1655">_xlfn.XLOOKUP(J1655,'US Export Rates'!$C$7:$S$7,_xlfn.XLOOKUP(Rateload!L1655,'US Export Rates'!$A$8:$A$159,'US Export Rates'!$C$8:$S$159,0,0),0,0)</f>
        <v>228.13</v>
      </c>
      <c r="N1655" t="s">
        <v>19</v>
      </c>
      <c r="O1655" t="s">
        <v>59</v>
      </c>
      <c r="P1655" t="s">
        <v>17</v>
      </c>
      <c r="Q1655" t="str">
        <f t="shared" si="25"/>
        <v>('DHL','1/1/2025','1/1/2026','11706','Export','US','NULL','Express','Non-Document','K','142','143',228.13,'Flat','Dell_DHL2025Rates',NULL),</v>
      </c>
    </row>
    <row r="1656" spans="1:17" x14ac:dyDescent="0.3">
      <c r="A1656" t="s">
        <v>14</v>
      </c>
      <c r="B1656" s="1" t="s">
        <v>57</v>
      </c>
      <c r="C1656" s="1" t="s">
        <v>58</v>
      </c>
      <c r="D1656">
        <v>11706</v>
      </c>
      <c r="E1656" t="s">
        <v>15</v>
      </c>
      <c r="F1656" t="s">
        <v>16</v>
      </c>
      <c r="G1656" t="s">
        <v>17</v>
      </c>
      <c r="H1656" t="s">
        <v>33</v>
      </c>
      <c r="I1656" t="s">
        <v>18</v>
      </c>
      <c r="J1656" t="s">
        <v>49</v>
      </c>
      <c r="K1656">
        <v>143</v>
      </c>
      <c r="L1656" s="14">
        <v>144</v>
      </c>
      <c r="M1656" s="3" cm="1">
        <f t="array" ref="M1656">_xlfn.XLOOKUP(J1656,'US Export Rates'!$C$7:$S$7,_xlfn.XLOOKUP(Rateload!L1656,'US Export Rates'!$A$8:$A$159,'US Export Rates'!$C$8:$S$159,0,0),0,0)</f>
        <v>229.7</v>
      </c>
      <c r="N1656" t="s">
        <v>19</v>
      </c>
      <c r="O1656" t="s">
        <v>59</v>
      </c>
      <c r="P1656" t="s">
        <v>17</v>
      </c>
      <c r="Q1656" t="str">
        <f t="shared" si="25"/>
        <v>('DHL','1/1/2025','1/1/2026','11706','Export','US','NULL','Express','Non-Document','K','143','144',229.7,'Flat','Dell_DHL2025Rates',NULL),</v>
      </c>
    </row>
    <row r="1657" spans="1:17" x14ac:dyDescent="0.3">
      <c r="A1657" t="s">
        <v>14</v>
      </c>
      <c r="B1657" s="1" t="s">
        <v>57</v>
      </c>
      <c r="C1657" s="1" t="s">
        <v>58</v>
      </c>
      <c r="D1657">
        <v>11706</v>
      </c>
      <c r="E1657" t="s">
        <v>15</v>
      </c>
      <c r="F1657" t="s">
        <v>16</v>
      </c>
      <c r="G1657" t="s">
        <v>17</v>
      </c>
      <c r="H1657" t="s">
        <v>33</v>
      </c>
      <c r="I1657" t="s">
        <v>18</v>
      </c>
      <c r="J1657" t="s">
        <v>49</v>
      </c>
      <c r="K1657">
        <v>144</v>
      </c>
      <c r="L1657" s="14">
        <v>145</v>
      </c>
      <c r="M1657" s="3" cm="1">
        <f t="array" ref="M1657">_xlfn.XLOOKUP(J1657,'US Export Rates'!$C$7:$S$7,_xlfn.XLOOKUP(Rateload!L1657,'US Export Rates'!$A$8:$A$159,'US Export Rates'!$C$8:$S$159,0,0),0,0)</f>
        <v>231.27</v>
      </c>
      <c r="N1657" t="s">
        <v>19</v>
      </c>
      <c r="O1657" t="s">
        <v>59</v>
      </c>
      <c r="P1657" t="s">
        <v>17</v>
      </c>
      <c r="Q1657" t="str">
        <f t="shared" si="25"/>
        <v>('DHL','1/1/2025','1/1/2026','11706','Export','US','NULL','Express','Non-Document','K','144','145',231.27,'Flat','Dell_DHL2025Rates',NULL),</v>
      </c>
    </row>
    <row r="1658" spans="1:17" x14ac:dyDescent="0.3">
      <c r="A1658" t="s">
        <v>14</v>
      </c>
      <c r="B1658" s="1" t="s">
        <v>57</v>
      </c>
      <c r="C1658" s="1" t="s">
        <v>58</v>
      </c>
      <c r="D1658">
        <v>11706</v>
      </c>
      <c r="E1658" t="s">
        <v>15</v>
      </c>
      <c r="F1658" t="s">
        <v>16</v>
      </c>
      <c r="G1658" t="s">
        <v>17</v>
      </c>
      <c r="H1658" t="s">
        <v>33</v>
      </c>
      <c r="I1658" t="s">
        <v>18</v>
      </c>
      <c r="J1658" t="s">
        <v>49</v>
      </c>
      <c r="K1658">
        <v>145</v>
      </c>
      <c r="L1658" s="14">
        <v>146</v>
      </c>
      <c r="M1658" s="3" cm="1">
        <f t="array" ref="M1658">_xlfn.XLOOKUP(J1658,'US Export Rates'!$C$7:$S$7,_xlfn.XLOOKUP(Rateload!L1658,'US Export Rates'!$A$8:$A$159,'US Export Rates'!$C$8:$S$159,0,0),0,0)</f>
        <v>232.84</v>
      </c>
      <c r="N1658" t="s">
        <v>19</v>
      </c>
      <c r="O1658" t="s">
        <v>59</v>
      </c>
      <c r="P1658" t="s">
        <v>17</v>
      </c>
      <c r="Q1658" t="str">
        <f t="shared" si="25"/>
        <v>('DHL','1/1/2025','1/1/2026','11706','Export','US','NULL','Express','Non-Document','K','145','146',232.84,'Flat','Dell_DHL2025Rates',NULL),</v>
      </c>
    </row>
    <row r="1659" spans="1:17" x14ac:dyDescent="0.3">
      <c r="A1659" t="s">
        <v>14</v>
      </c>
      <c r="B1659" s="1" t="s">
        <v>57</v>
      </c>
      <c r="C1659" s="1" t="s">
        <v>58</v>
      </c>
      <c r="D1659">
        <v>11706</v>
      </c>
      <c r="E1659" t="s">
        <v>15</v>
      </c>
      <c r="F1659" t="s">
        <v>16</v>
      </c>
      <c r="G1659" t="s">
        <v>17</v>
      </c>
      <c r="H1659" t="s">
        <v>33</v>
      </c>
      <c r="I1659" t="s">
        <v>18</v>
      </c>
      <c r="J1659" t="s">
        <v>49</v>
      </c>
      <c r="K1659">
        <v>146</v>
      </c>
      <c r="L1659" s="14">
        <v>147</v>
      </c>
      <c r="M1659" s="3" cm="1">
        <f t="array" ref="M1659">_xlfn.XLOOKUP(J1659,'US Export Rates'!$C$7:$S$7,_xlfn.XLOOKUP(Rateload!L1659,'US Export Rates'!$A$8:$A$159,'US Export Rates'!$C$8:$S$159,0,0),0,0)</f>
        <v>234.41</v>
      </c>
      <c r="N1659" t="s">
        <v>19</v>
      </c>
      <c r="O1659" t="s">
        <v>59</v>
      </c>
      <c r="P1659" t="s">
        <v>17</v>
      </c>
      <c r="Q1659" t="str">
        <f t="shared" si="25"/>
        <v>('DHL','1/1/2025','1/1/2026','11706','Export','US','NULL','Express','Non-Document','K','146','147',234.41,'Flat','Dell_DHL2025Rates',NULL),</v>
      </c>
    </row>
    <row r="1660" spans="1:17" x14ac:dyDescent="0.3">
      <c r="A1660" t="s">
        <v>14</v>
      </c>
      <c r="B1660" s="1" t="s">
        <v>57</v>
      </c>
      <c r="C1660" s="1" t="s">
        <v>58</v>
      </c>
      <c r="D1660">
        <v>11706</v>
      </c>
      <c r="E1660" t="s">
        <v>15</v>
      </c>
      <c r="F1660" t="s">
        <v>16</v>
      </c>
      <c r="G1660" t="s">
        <v>17</v>
      </c>
      <c r="H1660" t="s">
        <v>33</v>
      </c>
      <c r="I1660" t="s">
        <v>18</v>
      </c>
      <c r="J1660" t="s">
        <v>49</v>
      </c>
      <c r="K1660">
        <v>147</v>
      </c>
      <c r="L1660" s="14">
        <v>148</v>
      </c>
      <c r="M1660" s="3" cm="1">
        <f t="array" ref="M1660">_xlfn.XLOOKUP(J1660,'US Export Rates'!$C$7:$S$7,_xlfn.XLOOKUP(Rateload!L1660,'US Export Rates'!$A$8:$A$159,'US Export Rates'!$C$8:$S$159,0,0),0,0)</f>
        <v>235.98</v>
      </c>
      <c r="N1660" t="s">
        <v>19</v>
      </c>
      <c r="O1660" t="s">
        <v>59</v>
      </c>
      <c r="P1660" t="s">
        <v>17</v>
      </c>
      <c r="Q1660" t="str">
        <f t="shared" si="25"/>
        <v>('DHL','1/1/2025','1/1/2026','11706','Export','US','NULL','Express','Non-Document','K','147','148',235.98,'Flat','Dell_DHL2025Rates',NULL),</v>
      </c>
    </row>
    <row r="1661" spans="1:17" x14ac:dyDescent="0.3">
      <c r="A1661" t="s">
        <v>14</v>
      </c>
      <c r="B1661" s="1" t="s">
        <v>57</v>
      </c>
      <c r="C1661" s="1" t="s">
        <v>58</v>
      </c>
      <c r="D1661">
        <v>11706</v>
      </c>
      <c r="E1661" t="s">
        <v>15</v>
      </c>
      <c r="F1661" t="s">
        <v>16</v>
      </c>
      <c r="G1661" t="s">
        <v>17</v>
      </c>
      <c r="H1661" t="s">
        <v>33</v>
      </c>
      <c r="I1661" t="s">
        <v>18</v>
      </c>
      <c r="J1661" t="s">
        <v>49</v>
      </c>
      <c r="K1661">
        <v>148</v>
      </c>
      <c r="L1661" s="14">
        <v>149</v>
      </c>
      <c r="M1661" s="3" cm="1">
        <f t="array" ref="M1661">_xlfn.XLOOKUP(J1661,'US Export Rates'!$C$7:$S$7,_xlfn.XLOOKUP(Rateload!L1661,'US Export Rates'!$A$8:$A$159,'US Export Rates'!$C$8:$S$159,0,0),0,0)</f>
        <v>237.55</v>
      </c>
      <c r="N1661" t="s">
        <v>19</v>
      </c>
      <c r="O1661" t="s">
        <v>59</v>
      </c>
      <c r="P1661" t="s">
        <v>17</v>
      </c>
      <c r="Q1661" t="str">
        <f t="shared" si="25"/>
        <v>('DHL','1/1/2025','1/1/2026','11706','Export','US','NULL','Express','Non-Document','K','148','149',237.55,'Flat','Dell_DHL2025Rates',NULL),</v>
      </c>
    </row>
    <row r="1662" spans="1:17" x14ac:dyDescent="0.3">
      <c r="A1662" t="s">
        <v>14</v>
      </c>
      <c r="B1662" s="1" t="s">
        <v>57</v>
      </c>
      <c r="C1662" s="1" t="s">
        <v>58</v>
      </c>
      <c r="D1662">
        <v>11706</v>
      </c>
      <c r="E1662" t="s">
        <v>15</v>
      </c>
      <c r="F1662" t="s">
        <v>16</v>
      </c>
      <c r="G1662" t="s">
        <v>17</v>
      </c>
      <c r="H1662" t="s">
        <v>33</v>
      </c>
      <c r="I1662" t="s">
        <v>18</v>
      </c>
      <c r="J1662" t="s">
        <v>49</v>
      </c>
      <c r="K1662">
        <v>149</v>
      </c>
      <c r="L1662" s="14">
        <v>150</v>
      </c>
      <c r="M1662" s="3" cm="1">
        <f t="array" ref="M1662">_xlfn.XLOOKUP(J1662,'US Export Rates'!$C$7:$S$7,_xlfn.XLOOKUP(Rateload!L1662,'US Export Rates'!$A$8:$A$159,'US Export Rates'!$C$8:$S$159,0,0),0,0)</f>
        <v>239.12</v>
      </c>
      <c r="N1662" t="s">
        <v>19</v>
      </c>
      <c r="O1662" t="s">
        <v>59</v>
      </c>
      <c r="P1662" t="s">
        <v>17</v>
      </c>
      <c r="Q1662" t="str">
        <f t="shared" si="25"/>
        <v>('DHL','1/1/2025','1/1/2026','11706','Export','US','NULL','Express','Non-Document','K','149','150',239.12,'Flat','Dell_DHL2025Rates',NULL),</v>
      </c>
    </row>
    <row r="1663" spans="1:17" x14ac:dyDescent="0.3">
      <c r="A1663" t="s">
        <v>14</v>
      </c>
      <c r="B1663" s="1" t="s">
        <v>57</v>
      </c>
      <c r="C1663" s="1" t="s">
        <v>58</v>
      </c>
      <c r="D1663">
        <v>11706</v>
      </c>
      <c r="E1663" t="s">
        <v>15</v>
      </c>
      <c r="F1663" t="s">
        <v>16</v>
      </c>
      <c r="G1663" t="s">
        <v>17</v>
      </c>
      <c r="H1663" t="s">
        <v>33</v>
      </c>
      <c r="I1663" t="s">
        <v>18</v>
      </c>
      <c r="J1663" t="s">
        <v>49</v>
      </c>
      <c r="K1663">
        <v>150</v>
      </c>
      <c r="L1663" s="14">
        <v>99999</v>
      </c>
      <c r="M1663" s="3" cm="1">
        <f t="array" ref="M1663">_xlfn.XLOOKUP(J1663,'US Export Rates'!$C$7:$S$7,_xlfn.XLOOKUP(Rateload!L1663,'US Export Rates'!$A$8:$A$159,'US Export Rates'!$C$8:$S$159,0,0),0,0)</f>
        <v>1.58</v>
      </c>
      <c r="N1663" t="s">
        <v>340</v>
      </c>
      <c r="O1663" t="s">
        <v>59</v>
      </c>
      <c r="P1663" t="s">
        <v>17</v>
      </c>
      <c r="Q1663" t="str">
        <f t="shared" si="25"/>
        <v>('DHL','1/1/2025','1/1/2026','11706','Export','US','NULL','Express','Non-Document','K','150','99999',1.58,'Per LB (M)','Dell_DHL2025Rates',NULL),</v>
      </c>
    </row>
    <row r="1664" spans="1:17" x14ac:dyDescent="0.3">
      <c r="A1664" t="s">
        <v>14</v>
      </c>
      <c r="B1664" s="1" t="s">
        <v>57</v>
      </c>
      <c r="C1664" s="1" t="s">
        <v>58</v>
      </c>
      <c r="D1664">
        <v>11706</v>
      </c>
      <c r="E1664" t="s">
        <v>15</v>
      </c>
      <c r="F1664" t="s">
        <v>16</v>
      </c>
      <c r="G1664" t="s">
        <v>17</v>
      </c>
      <c r="H1664" t="s">
        <v>33</v>
      </c>
      <c r="I1664" t="s">
        <v>18</v>
      </c>
      <c r="J1664" t="s">
        <v>50</v>
      </c>
      <c r="K1664">
        <v>0</v>
      </c>
      <c r="L1664" s="14">
        <v>1</v>
      </c>
      <c r="M1664" s="3" cm="1">
        <f t="array" ref="M1664">_xlfn.XLOOKUP(J1664,'US Export Rates'!$C$7:$S$7,_xlfn.XLOOKUP(Rateload!L1664,'US Export Rates'!$A$8:$A$159,'US Export Rates'!$C$8:$S$159,0,0),0,0)</f>
        <v>23.39</v>
      </c>
      <c r="N1664" t="s">
        <v>19</v>
      </c>
      <c r="O1664" t="s">
        <v>59</v>
      </c>
      <c r="P1664" t="s">
        <v>17</v>
      </c>
      <c r="Q1664" t="str">
        <f t="shared" si="25"/>
        <v>('DHL','1/1/2025','1/1/2026','11706','Export','US','NULL','Express','Non-Document','L','0','1',23.39,'Flat','Dell_DHL2025Rates',NULL),</v>
      </c>
    </row>
    <row r="1665" spans="1:17" x14ac:dyDescent="0.3">
      <c r="A1665" t="s">
        <v>14</v>
      </c>
      <c r="B1665" s="1" t="s">
        <v>57</v>
      </c>
      <c r="C1665" s="1" t="s">
        <v>58</v>
      </c>
      <c r="D1665">
        <v>11706</v>
      </c>
      <c r="E1665" t="s">
        <v>15</v>
      </c>
      <c r="F1665" t="s">
        <v>16</v>
      </c>
      <c r="G1665" t="s">
        <v>17</v>
      </c>
      <c r="H1665" t="s">
        <v>33</v>
      </c>
      <c r="I1665" t="s">
        <v>18</v>
      </c>
      <c r="J1665" t="s">
        <v>50</v>
      </c>
      <c r="K1665">
        <v>1</v>
      </c>
      <c r="L1665" s="14">
        <v>2</v>
      </c>
      <c r="M1665" s="3" cm="1">
        <f t="array" ref="M1665">_xlfn.XLOOKUP(J1665,'US Export Rates'!$C$7:$S$7,_xlfn.XLOOKUP(Rateload!L1665,'US Export Rates'!$A$8:$A$159,'US Export Rates'!$C$8:$S$159,0,0),0,0)</f>
        <v>28.28</v>
      </c>
      <c r="N1665" t="s">
        <v>19</v>
      </c>
      <c r="O1665" t="s">
        <v>59</v>
      </c>
      <c r="P1665" t="s">
        <v>17</v>
      </c>
      <c r="Q1665" t="str">
        <f t="shared" si="25"/>
        <v>('DHL','1/1/2025','1/1/2026','11706','Export','US','NULL','Express','Non-Document','L','1','2',28.28,'Flat','Dell_DHL2025Rates',NULL),</v>
      </c>
    </row>
    <row r="1666" spans="1:17" x14ac:dyDescent="0.3">
      <c r="A1666" t="s">
        <v>14</v>
      </c>
      <c r="B1666" s="1" t="s">
        <v>57</v>
      </c>
      <c r="C1666" s="1" t="s">
        <v>58</v>
      </c>
      <c r="D1666">
        <v>11706</v>
      </c>
      <c r="E1666" t="s">
        <v>15</v>
      </c>
      <c r="F1666" t="s">
        <v>16</v>
      </c>
      <c r="G1666" t="s">
        <v>17</v>
      </c>
      <c r="H1666" t="s">
        <v>33</v>
      </c>
      <c r="I1666" t="s">
        <v>18</v>
      </c>
      <c r="J1666" t="s">
        <v>50</v>
      </c>
      <c r="K1666">
        <v>2</v>
      </c>
      <c r="L1666" s="14">
        <v>3</v>
      </c>
      <c r="M1666" s="3" cm="1">
        <f t="array" ref="M1666">_xlfn.XLOOKUP(J1666,'US Export Rates'!$C$7:$S$7,_xlfn.XLOOKUP(Rateload!L1666,'US Export Rates'!$A$8:$A$159,'US Export Rates'!$C$8:$S$159,0,0),0,0)</f>
        <v>33.159999999999997</v>
      </c>
      <c r="N1666" t="s">
        <v>19</v>
      </c>
      <c r="O1666" t="s">
        <v>59</v>
      </c>
      <c r="P1666" t="s">
        <v>17</v>
      </c>
      <c r="Q1666" t="str">
        <f t="shared" si="25"/>
        <v>('DHL','1/1/2025','1/1/2026','11706','Export','US','NULL','Express','Non-Document','L','2','3',33.16,'Flat','Dell_DHL2025Rates',NULL),</v>
      </c>
    </row>
    <row r="1667" spans="1:17" x14ac:dyDescent="0.3">
      <c r="A1667" t="s">
        <v>14</v>
      </c>
      <c r="B1667" s="1" t="s">
        <v>57</v>
      </c>
      <c r="C1667" s="1" t="s">
        <v>58</v>
      </c>
      <c r="D1667">
        <v>11706</v>
      </c>
      <c r="E1667" t="s">
        <v>15</v>
      </c>
      <c r="F1667" t="s">
        <v>16</v>
      </c>
      <c r="G1667" t="s">
        <v>17</v>
      </c>
      <c r="H1667" t="s">
        <v>33</v>
      </c>
      <c r="I1667" t="s">
        <v>18</v>
      </c>
      <c r="J1667" t="s">
        <v>50</v>
      </c>
      <c r="K1667">
        <v>3</v>
      </c>
      <c r="L1667" s="14">
        <v>4</v>
      </c>
      <c r="M1667" s="3" cm="1">
        <f t="array" ref="M1667">_xlfn.XLOOKUP(J1667,'US Export Rates'!$C$7:$S$7,_xlfn.XLOOKUP(Rateload!L1667,'US Export Rates'!$A$8:$A$159,'US Export Rates'!$C$8:$S$159,0,0),0,0)</f>
        <v>38.06</v>
      </c>
      <c r="N1667" t="s">
        <v>19</v>
      </c>
      <c r="O1667" t="s">
        <v>59</v>
      </c>
      <c r="P1667" t="s">
        <v>17</v>
      </c>
      <c r="Q1667" t="str">
        <f t="shared" ref="Q1667:Q1730" si="26">IF(
    OR(ROW(A1667)=2, MOD(ROW(A1667),1000)=0),
    "insert into [TNL_RATING].[dbo].[dhl_express_rate_master] values ('" &amp; A1667 &amp; "','" &amp; B1667 &amp; "','" &amp; C1667 &amp; "','" &amp; D1667 &amp; "','" &amp; E1667 &amp; "','" &amp; F1667 &amp; "','" &amp; G1667 &amp; "','" &amp; H1667 &amp; "','" &amp; I1667 &amp; "','" &amp; J1667 &amp; "','" &amp; K1667 &amp; "','" &amp; L1667 &amp; "'," &amp; M1667 &amp; ",'" &amp; N1667 &amp; "','" &amp; O1667 &amp; "'," &amp; P1667 &amp; "),",
    IF(
        OR(A1668="", MOD(ROW(A1668),1000)=0),
        "('" &amp; A1667 &amp; "','" &amp; B1667 &amp; "','" &amp; C1667 &amp; "','" &amp; D1667 &amp; "','" &amp; E1667 &amp; "','" &amp; F1667 &amp; "','" &amp; G1667 &amp; "','" &amp; H1667 &amp; "','" &amp; I1667 &amp; "','" &amp; J1667 &amp; "','" &amp; K1667 &amp; "','" &amp; L1667 &amp; "'," &amp; M1667 &amp; ",'" &amp; N1667 &amp; "','" &amp; O1667 &amp; "'," &amp; P1667 &amp; ")",
        "('" &amp; A1667 &amp; "','" &amp; B1667 &amp; "','" &amp; C1667 &amp; "','" &amp; D1667 &amp; "','" &amp; E1667 &amp; "','" &amp; F1667 &amp; "','" &amp; G1667 &amp; "','" &amp; H1667 &amp; "','" &amp; I1667 &amp; "','" &amp; J1667 &amp; "','" &amp; K1667 &amp; "','" &amp; L1667 &amp; "'," &amp; M1667 &amp; ",'" &amp; N1667 &amp; "','" &amp; O1667 &amp; "'," &amp; P1667 &amp; "),"
    )
)</f>
        <v>('DHL','1/1/2025','1/1/2026','11706','Export','US','NULL','Express','Non-Document','L','3','4',38.06,'Flat','Dell_DHL2025Rates',NULL),</v>
      </c>
    </row>
    <row r="1668" spans="1:17" x14ac:dyDescent="0.3">
      <c r="A1668" t="s">
        <v>14</v>
      </c>
      <c r="B1668" s="1" t="s">
        <v>57</v>
      </c>
      <c r="C1668" s="1" t="s">
        <v>58</v>
      </c>
      <c r="D1668">
        <v>11706</v>
      </c>
      <c r="E1668" t="s">
        <v>15</v>
      </c>
      <c r="F1668" t="s">
        <v>16</v>
      </c>
      <c r="G1668" t="s">
        <v>17</v>
      </c>
      <c r="H1668" t="s">
        <v>33</v>
      </c>
      <c r="I1668" t="s">
        <v>18</v>
      </c>
      <c r="J1668" t="s">
        <v>50</v>
      </c>
      <c r="K1668">
        <v>4</v>
      </c>
      <c r="L1668" s="14">
        <v>5</v>
      </c>
      <c r="M1668" s="3" cm="1">
        <f t="array" ref="M1668">_xlfn.XLOOKUP(J1668,'US Export Rates'!$C$7:$S$7,_xlfn.XLOOKUP(Rateload!L1668,'US Export Rates'!$A$8:$A$159,'US Export Rates'!$C$8:$S$159,0,0),0,0)</f>
        <v>42.94</v>
      </c>
      <c r="N1668" t="s">
        <v>19</v>
      </c>
      <c r="O1668" t="s">
        <v>59</v>
      </c>
      <c r="P1668" t="s">
        <v>17</v>
      </c>
      <c r="Q1668" t="str">
        <f t="shared" si="26"/>
        <v>('DHL','1/1/2025','1/1/2026','11706','Export','US','NULL','Express','Non-Document','L','4','5',42.94,'Flat','Dell_DHL2025Rates',NULL),</v>
      </c>
    </row>
    <row r="1669" spans="1:17" x14ac:dyDescent="0.3">
      <c r="A1669" t="s">
        <v>14</v>
      </c>
      <c r="B1669" s="1" t="s">
        <v>57</v>
      </c>
      <c r="C1669" s="1" t="s">
        <v>58</v>
      </c>
      <c r="D1669">
        <v>11706</v>
      </c>
      <c r="E1669" t="s">
        <v>15</v>
      </c>
      <c r="F1669" t="s">
        <v>16</v>
      </c>
      <c r="G1669" t="s">
        <v>17</v>
      </c>
      <c r="H1669" t="s">
        <v>33</v>
      </c>
      <c r="I1669" t="s">
        <v>18</v>
      </c>
      <c r="J1669" t="s">
        <v>50</v>
      </c>
      <c r="K1669">
        <v>5</v>
      </c>
      <c r="L1669" s="14">
        <v>6</v>
      </c>
      <c r="M1669" s="3" cm="1">
        <f t="array" ref="M1669">_xlfn.XLOOKUP(J1669,'US Export Rates'!$C$7:$S$7,_xlfn.XLOOKUP(Rateload!L1669,'US Export Rates'!$A$8:$A$159,'US Export Rates'!$C$8:$S$159,0,0),0,0)</f>
        <v>47.61</v>
      </c>
      <c r="N1669" t="s">
        <v>19</v>
      </c>
      <c r="O1669" t="s">
        <v>59</v>
      </c>
      <c r="P1669" t="s">
        <v>17</v>
      </c>
      <c r="Q1669" t="str">
        <f t="shared" si="26"/>
        <v>('DHL','1/1/2025','1/1/2026','11706','Export','US','NULL','Express','Non-Document','L','5','6',47.61,'Flat','Dell_DHL2025Rates',NULL),</v>
      </c>
    </row>
    <row r="1670" spans="1:17" x14ac:dyDescent="0.3">
      <c r="A1670" t="s">
        <v>14</v>
      </c>
      <c r="B1670" s="1" t="s">
        <v>57</v>
      </c>
      <c r="C1670" s="1" t="s">
        <v>58</v>
      </c>
      <c r="D1670">
        <v>11706</v>
      </c>
      <c r="E1670" t="s">
        <v>15</v>
      </c>
      <c r="F1670" t="s">
        <v>16</v>
      </c>
      <c r="G1670" t="s">
        <v>17</v>
      </c>
      <c r="H1670" t="s">
        <v>33</v>
      </c>
      <c r="I1670" t="s">
        <v>18</v>
      </c>
      <c r="J1670" t="s">
        <v>50</v>
      </c>
      <c r="K1670">
        <v>6</v>
      </c>
      <c r="L1670" s="14">
        <v>7</v>
      </c>
      <c r="M1670" s="3" cm="1">
        <f t="array" ref="M1670">_xlfn.XLOOKUP(J1670,'US Export Rates'!$C$7:$S$7,_xlfn.XLOOKUP(Rateload!L1670,'US Export Rates'!$A$8:$A$159,'US Export Rates'!$C$8:$S$159,0,0),0,0)</f>
        <v>52.25</v>
      </c>
      <c r="N1670" t="s">
        <v>19</v>
      </c>
      <c r="O1670" t="s">
        <v>59</v>
      </c>
      <c r="P1670" t="s">
        <v>17</v>
      </c>
      <c r="Q1670" t="str">
        <f t="shared" si="26"/>
        <v>('DHL','1/1/2025','1/1/2026','11706','Export','US','NULL','Express','Non-Document','L','6','7',52.25,'Flat','Dell_DHL2025Rates',NULL),</v>
      </c>
    </row>
    <row r="1671" spans="1:17" x14ac:dyDescent="0.3">
      <c r="A1671" t="s">
        <v>14</v>
      </c>
      <c r="B1671" s="1" t="s">
        <v>57</v>
      </c>
      <c r="C1671" s="1" t="s">
        <v>58</v>
      </c>
      <c r="D1671">
        <v>11706</v>
      </c>
      <c r="E1671" t="s">
        <v>15</v>
      </c>
      <c r="F1671" t="s">
        <v>16</v>
      </c>
      <c r="G1671" t="s">
        <v>17</v>
      </c>
      <c r="H1671" t="s">
        <v>33</v>
      </c>
      <c r="I1671" t="s">
        <v>18</v>
      </c>
      <c r="J1671" t="s">
        <v>50</v>
      </c>
      <c r="K1671">
        <v>7</v>
      </c>
      <c r="L1671" s="14">
        <v>8</v>
      </c>
      <c r="M1671" s="3" cm="1">
        <f t="array" ref="M1671">_xlfn.XLOOKUP(J1671,'US Export Rates'!$C$7:$S$7,_xlfn.XLOOKUP(Rateload!L1671,'US Export Rates'!$A$8:$A$159,'US Export Rates'!$C$8:$S$159,0,0),0,0)</f>
        <v>56.89</v>
      </c>
      <c r="N1671" t="s">
        <v>19</v>
      </c>
      <c r="O1671" t="s">
        <v>59</v>
      </c>
      <c r="P1671" t="s">
        <v>17</v>
      </c>
      <c r="Q1671" t="str">
        <f t="shared" si="26"/>
        <v>('DHL','1/1/2025','1/1/2026','11706','Export','US','NULL','Express','Non-Document','L','7','8',56.89,'Flat','Dell_DHL2025Rates',NULL),</v>
      </c>
    </row>
    <row r="1672" spans="1:17" x14ac:dyDescent="0.3">
      <c r="A1672" t="s">
        <v>14</v>
      </c>
      <c r="B1672" s="1" t="s">
        <v>57</v>
      </c>
      <c r="C1672" s="1" t="s">
        <v>58</v>
      </c>
      <c r="D1672">
        <v>11706</v>
      </c>
      <c r="E1672" t="s">
        <v>15</v>
      </c>
      <c r="F1672" t="s">
        <v>16</v>
      </c>
      <c r="G1672" t="s">
        <v>17</v>
      </c>
      <c r="H1672" t="s">
        <v>33</v>
      </c>
      <c r="I1672" t="s">
        <v>18</v>
      </c>
      <c r="J1672" t="s">
        <v>50</v>
      </c>
      <c r="K1672">
        <v>8</v>
      </c>
      <c r="L1672" s="14">
        <v>9</v>
      </c>
      <c r="M1672" s="3" cm="1">
        <f t="array" ref="M1672">_xlfn.XLOOKUP(J1672,'US Export Rates'!$C$7:$S$7,_xlfn.XLOOKUP(Rateload!L1672,'US Export Rates'!$A$8:$A$159,'US Export Rates'!$C$8:$S$159,0,0),0,0)</f>
        <v>61.54</v>
      </c>
      <c r="N1672" t="s">
        <v>19</v>
      </c>
      <c r="O1672" t="s">
        <v>59</v>
      </c>
      <c r="P1672" t="s">
        <v>17</v>
      </c>
      <c r="Q1672" t="str">
        <f t="shared" si="26"/>
        <v>('DHL','1/1/2025','1/1/2026','11706','Export','US','NULL','Express','Non-Document','L','8','9',61.54,'Flat','Dell_DHL2025Rates',NULL),</v>
      </c>
    </row>
    <row r="1673" spans="1:17" x14ac:dyDescent="0.3">
      <c r="A1673" t="s">
        <v>14</v>
      </c>
      <c r="B1673" s="1" t="s">
        <v>57</v>
      </c>
      <c r="C1673" s="1" t="s">
        <v>58</v>
      </c>
      <c r="D1673">
        <v>11706</v>
      </c>
      <c r="E1673" t="s">
        <v>15</v>
      </c>
      <c r="F1673" t="s">
        <v>16</v>
      </c>
      <c r="G1673" t="s">
        <v>17</v>
      </c>
      <c r="H1673" t="s">
        <v>33</v>
      </c>
      <c r="I1673" t="s">
        <v>18</v>
      </c>
      <c r="J1673" t="s">
        <v>50</v>
      </c>
      <c r="K1673">
        <v>9</v>
      </c>
      <c r="L1673" s="14">
        <v>10</v>
      </c>
      <c r="M1673" s="3" cm="1">
        <f t="array" ref="M1673">_xlfn.XLOOKUP(J1673,'US Export Rates'!$C$7:$S$7,_xlfn.XLOOKUP(Rateload!L1673,'US Export Rates'!$A$8:$A$159,'US Export Rates'!$C$8:$S$159,0,0),0,0)</f>
        <v>66.19</v>
      </c>
      <c r="N1673" t="s">
        <v>19</v>
      </c>
      <c r="O1673" t="s">
        <v>59</v>
      </c>
      <c r="P1673" t="s">
        <v>17</v>
      </c>
      <c r="Q1673" t="str">
        <f t="shared" si="26"/>
        <v>('DHL','1/1/2025','1/1/2026','11706','Export','US','NULL','Express','Non-Document','L','9','10',66.19,'Flat','Dell_DHL2025Rates',NULL),</v>
      </c>
    </row>
    <row r="1674" spans="1:17" x14ac:dyDescent="0.3">
      <c r="A1674" t="s">
        <v>14</v>
      </c>
      <c r="B1674" s="1" t="s">
        <v>57</v>
      </c>
      <c r="C1674" s="1" t="s">
        <v>58</v>
      </c>
      <c r="D1674">
        <v>11706</v>
      </c>
      <c r="E1674" t="s">
        <v>15</v>
      </c>
      <c r="F1674" t="s">
        <v>16</v>
      </c>
      <c r="G1674" t="s">
        <v>17</v>
      </c>
      <c r="H1674" t="s">
        <v>33</v>
      </c>
      <c r="I1674" t="s">
        <v>18</v>
      </c>
      <c r="J1674" t="s">
        <v>50</v>
      </c>
      <c r="K1674">
        <v>10</v>
      </c>
      <c r="L1674" s="14">
        <v>11</v>
      </c>
      <c r="M1674" s="3" cm="1">
        <f t="array" ref="M1674">_xlfn.XLOOKUP(J1674,'US Export Rates'!$C$7:$S$7,_xlfn.XLOOKUP(Rateload!L1674,'US Export Rates'!$A$8:$A$159,'US Export Rates'!$C$8:$S$159,0,0),0,0)</f>
        <v>70.17</v>
      </c>
      <c r="N1674" t="s">
        <v>19</v>
      </c>
      <c r="O1674" t="s">
        <v>59</v>
      </c>
      <c r="P1674" t="s">
        <v>17</v>
      </c>
      <c r="Q1674" t="str">
        <f t="shared" si="26"/>
        <v>('DHL','1/1/2025','1/1/2026','11706','Export','US','NULL','Express','Non-Document','L','10','11',70.17,'Flat','Dell_DHL2025Rates',NULL),</v>
      </c>
    </row>
    <row r="1675" spans="1:17" x14ac:dyDescent="0.3">
      <c r="A1675" t="s">
        <v>14</v>
      </c>
      <c r="B1675" s="1" t="s">
        <v>57</v>
      </c>
      <c r="C1675" s="1" t="s">
        <v>58</v>
      </c>
      <c r="D1675">
        <v>11706</v>
      </c>
      <c r="E1675" t="s">
        <v>15</v>
      </c>
      <c r="F1675" t="s">
        <v>16</v>
      </c>
      <c r="G1675" t="s">
        <v>17</v>
      </c>
      <c r="H1675" t="s">
        <v>33</v>
      </c>
      <c r="I1675" t="s">
        <v>18</v>
      </c>
      <c r="J1675" t="s">
        <v>50</v>
      </c>
      <c r="K1675">
        <v>11</v>
      </c>
      <c r="L1675" s="14">
        <v>12</v>
      </c>
      <c r="M1675" s="3" cm="1">
        <f t="array" ref="M1675">_xlfn.XLOOKUP(J1675,'US Export Rates'!$C$7:$S$7,_xlfn.XLOOKUP(Rateload!L1675,'US Export Rates'!$A$8:$A$159,'US Export Rates'!$C$8:$S$159,0,0),0,0)</f>
        <v>74.150000000000006</v>
      </c>
      <c r="N1675" t="s">
        <v>19</v>
      </c>
      <c r="O1675" t="s">
        <v>59</v>
      </c>
      <c r="P1675" t="s">
        <v>17</v>
      </c>
      <c r="Q1675" t="str">
        <f t="shared" si="26"/>
        <v>('DHL','1/1/2025','1/1/2026','11706','Export','US','NULL','Express','Non-Document','L','11','12',74.15,'Flat','Dell_DHL2025Rates',NULL),</v>
      </c>
    </row>
    <row r="1676" spans="1:17" x14ac:dyDescent="0.3">
      <c r="A1676" t="s">
        <v>14</v>
      </c>
      <c r="B1676" s="1" t="s">
        <v>57</v>
      </c>
      <c r="C1676" s="1" t="s">
        <v>58</v>
      </c>
      <c r="D1676">
        <v>11706</v>
      </c>
      <c r="E1676" t="s">
        <v>15</v>
      </c>
      <c r="F1676" t="s">
        <v>16</v>
      </c>
      <c r="G1676" t="s">
        <v>17</v>
      </c>
      <c r="H1676" t="s">
        <v>33</v>
      </c>
      <c r="I1676" t="s">
        <v>18</v>
      </c>
      <c r="J1676" t="s">
        <v>50</v>
      </c>
      <c r="K1676">
        <v>12</v>
      </c>
      <c r="L1676" s="14">
        <v>13</v>
      </c>
      <c r="M1676" s="3" cm="1">
        <f t="array" ref="M1676">_xlfn.XLOOKUP(J1676,'US Export Rates'!$C$7:$S$7,_xlfn.XLOOKUP(Rateload!L1676,'US Export Rates'!$A$8:$A$159,'US Export Rates'!$C$8:$S$159,0,0),0,0)</f>
        <v>78.13</v>
      </c>
      <c r="N1676" t="s">
        <v>19</v>
      </c>
      <c r="O1676" t="s">
        <v>59</v>
      </c>
      <c r="P1676" t="s">
        <v>17</v>
      </c>
      <c r="Q1676" t="str">
        <f t="shared" si="26"/>
        <v>('DHL','1/1/2025','1/1/2026','11706','Export','US','NULL','Express','Non-Document','L','12','13',78.13,'Flat','Dell_DHL2025Rates',NULL),</v>
      </c>
    </row>
    <row r="1677" spans="1:17" x14ac:dyDescent="0.3">
      <c r="A1677" t="s">
        <v>14</v>
      </c>
      <c r="B1677" s="1" t="s">
        <v>57</v>
      </c>
      <c r="C1677" s="1" t="s">
        <v>58</v>
      </c>
      <c r="D1677">
        <v>11706</v>
      </c>
      <c r="E1677" t="s">
        <v>15</v>
      </c>
      <c r="F1677" t="s">
        <v>16</v>
      </c>
      <c r="G1677" t="s">
        <v>17</v>
      </c>
      <c r="H1677" t="s">
        <v>33</v>
      </c>
      <c r="I1677" t="s">
        <v>18</v>
      </c>
      <c r="J1677" t="s">
        <v>50</v>
      </c>
      <c r="K1677">
        <v>13</v>
      </c>
      <c r="L1677" s="14">
        <v>14</v>
      </c>
      <c r="M1677" s="3" cm="1">
        <f t="array" ref="M1677">_xlfn.XLOOKUP(J1677,'US Export Rates'!$C$7:$S$7,_xlfn.XLOOKUP(Rateload!L1677,'US Export Rates'!$A$8:$A$159,'US Export Rates'!$C$8:$S$159,0,0),0,0)</f>
        <v>82.11</v>
      </c>
      <c r="N1677" t="s">
        <v>19</v>
      </c>
      <c r="O1677" t="s">
        <v>59</v>
      </c>
      <c r="P1677" t="s">
        <v>17</v>
      </c>
      <c r="Q1677" t="str">
        <f t="shared" si="26"/>
        <v>('DHL','1/1/2025','1/1/2026','11706','Export','US','NULL','Express','Non-Document','L','13','14',82.11,'Flat','Dell_DHL2025Rates',NULL),</v>
      </c>
    </row>
    <row r="1678" spans="1:17" x14ac:dyDescent="0.3">
      <c r="A1678" t="s">
        <v>14</v>
      </c>
      <c r="B1678" s="1" t="s">
        <v>57</v>
      </c>
      <c r="C1678" s="1" t="s">
        <v>58</v>
      </c>
      <c r="D1678">
        <v>11706</v>
      </c>
      <c r="E1678" t="s">
        <v>15</v>
      </c>
      <c r="F1678" t="s">
        <v>16</v>
      </c>
      <c r="G1678" t="s">
        <v>17</v>
      </c>
      <c r="H1678" t="s">
        <v>33</v>
      </c>
      <c r="I1678" t="s">
        <v>18</v>
      </c>
      <c r="J1678" t="s">
        <v>50</v>
      </c>
      <c r="K1678">
        <v>14</v>
      </c>
      <c r="L1678" s="14">
        <v>15</v>
      </c>
      <c r="M1678" s="3" cm="1">
        <f t="array" ref="M1678">_xlfn.XLOOKUP(J1678,'US Export Rates'!$C$7:$S$7,_xlfn.XLOOKUP(Rateload!L1678,'US Export Rates'!$A$8:$A$159,'US Export Rates'!$C$8:$S$159,0,0),0,0)</f>
        <v>86.09</v>
      </c>
      <c r="N1678" t="s">
        <v>19</v>
      </c>
      <c r="O1678" t="s">
        <v>59</v>
      </c>
      <c r="P1678" t="s">
        <v>17</v>
      </c>
      <c r="Q1678" t="str">
        <f t="shared" si="26"/>
        <v>('DHL','1/1/2025','1/1/2026','11706','Export','US','NULL','Express','Non-Document','L','14','15',86.09,'Flat','Dell_DHL2025Rates',NULL),</v>
      </c>
    </row>
    <row r="1679" spans="1:17" x14ac:dyDescent="0.3">
      <c r="A1679" t="s">
        <v>14</v>
      </c>
      <c r="B1679" s="1" t="s">
        <v>57</v>
      </c>
      <c r="C1679" s="1" t="s">
        <v>58</v>
      </c>
      <c r="D1679">
        <v>11706</v>
      </c>
      <c r="E1679" t="s">
        <v>15</v>
      </c>
      <c r="F1679" t="s">
        <v>16</v>
      </c>
      <c r="G1679" t="s">
        <v>17</v>
      </c>
      <c r="H1679" t="s">
        <v>33</v>
      </c>
      <c r="I1679" t="s">
        <v>18</v>
      </c>
      <c r="J1679" t="s">
        <v>50</v>
      </c>
      <c r="K1679">
        <v>15</v>
      </c>
      <c r="L1679" s="14">
        <v>16</v>
      </c>
      <c r="M1679" s="3" cm="1">
        <f t="array" ref="M1679">_xlfn.XLOOKUP(J1679,'US Export Rates'!$C$7:$S$7,_xlfn.XLOOKUP(Rateload!L1679,'US Export Rates'!$A$8:$A$159,'US Export Rates'!$C$8:$S$159,0,0),0,0)</f>
        <v>90.07</v>
      </c>
      <c r="N1679" t="s">
        <v>19</v>
      </c>
      <c r="O1679" t="s">
        <v>59</v>
      </c>
      <c r="P1679" t="s">
        <v>17</v>
      </c>
      <c r="Q1679" t="str">
        <f t="shared" si="26"/>
        <v>('DHL','1/1/2025','1/1/2026','11706','Export','US','NULL','Express','Non-Document','L','15','16',90.07,'Flat','Dell_DHL2025Rates',NULL),</v>
      </c>
    </row>
    <row r="1680" spans="1:17" x14ac:dyDescent="0.3">
      <c r="A1680" t="s">
        <v>14</v>
      </c>
      <c r="B1680" s="1" t="s">
        <v>57</v>
      </c>
      <c r="C1680" s="1" t="s">
        <v>58</v>
      </c>
      <c r="D1680">
        <v>11706</v>
      </c>
      <c r="E1680" t="s">
        <v>15</v>
      </c>
      <c r="F1680" t="s">
        <v>16</v>
      </c>
      <c r="G1680" t="s">
        <v>17</v>
      </c>
      <c r="H1680" t="s">
        <v>33</v>
      </c>
      <c r="I1680" t="s">
        <v>18</v>
      </c>
      <c r="J1680" t="s">
        <v>50</v>
      </c>
      <c r="K1680">
        <v>16</v>
      </c>
      <c r="L1680" s="14">
        <v>17</v>
      </c>
      <c r="M1680" s="3" cm="1">
        <f t="array" ref="M1680">_xlfn.XLOOKUP(J1680,'US Export Rates'!$C$7:$S$7,_xlfn.XLOOKUP(Rateload!L1680,'US Export Rates'!$A$8:$A$159,'US Export Rates'!$C$8:$S$159,0,0),0,0)</f>
        <v>94.05</v>
      </c>
      <c r="N1680" t="s">
        <v>19</v>
      </c>
      <c r="O1680" t="s">
        <v>59</v>
      </c>
      <c r="P1680" t="s">
        <v>17</v>
      </c>
      <c r="Q1680" t="str">
        <f t="shared" si="26"/>
        <v>('DHL','1/1/2025','1/1/2026','11706','Export','US','NULL','Express','Non-Document','L','16','17',94.05,'Flat','Dell_DHL2025Rates',NULL),</v>
      </c>
    </row>
    <row r="1681" spans="1:17" x14ac:dyDescent="0.3">
      <c r="A1681" t="s">
        <v>14</v>
      </c>
      <c r="B1681" s="1" t="s">
        <v>57</v>
      </c>
      <c r="C1681" s="1" t="s">
        <v>58</v>
      </c>
      <c r="D1681">
        <v>11706</v>
      </c>
      <c r="E1681" t="s">
        <v>15</v>
      </c>
      <c r="F1681" t="s">
        <v>16</v>
      </c>
      <c r="G1681" t="s">
        <v>17</v>
      </c>
      <c r="H1681" t="s">
        <v>33</v>
      </c>
      <c r="I1681" t="s">
        <v>18</v>
      </c>
      <c r="J1681" t="s">
        <v>50</v>
      </c>
      <c r="K1681">
        <v>17</v>
      </c>
      <c r="L1681" s="14">
        <v>18</v>
      </c>
      <c r="M1681" s="3" cm="1">
        <f t="array" ref="M1681">_xlfn.XLOOKUP(J1681,'US Export Rates'!$C$7:$S$7,_xlfn.XLOOKUP(Rateload!L1681,'US Export Rates'!$A$8:$A$159,'US Export Rates'!$C$8:$S$159,0,0),0,0)</f>
        <v>98.03</v>
      </c>
      <c r="N1681" t="s">
        <v>19</v>
      </c>
      <c r="O1681" t="s">
        <v>59</v>
      </c>
      <c r="P1681" t="s">
        <v>17</v>
      </c>
      <c r="Q1681" t="str">
        <f t="shared" si="26"/>
        <v>('DHL','1/1/2025','1/1/2026','11706','Export','US','NULL','Express','Non-Document','L','17','18',98.03,'Flat','Dell_DHL2025Rates',NULL),</v>
      </c>
    </row>
    <row r="1682" spans="1:17" x14ac:dyDescent="0.3">
      <c r="A1682" t="s">
        <v>14</v>
      </c>
      <c r="B1682" s="1" t="s">
        <v>57</v>
      </c>
      <c r="C1682" s="1" t="s">
        <v>58</v>
      </c>
      <c r="D1682">
        <v>11706</v>
      </c>
      <c r="E1682" t="s">
        <v>15</v>
      </c>
      <c r="F1682" t="s">
        <v>16</v>
      </c>
      <c r="G1682" t="s">
        <v>17</v>
      </c>
      <c r="H1682" t="s">
        <v>33</v>
      </c>
      <c r="I1682" t="s">
        <v>18</v>
      </c>
      <c r="J1682" t="s">
        <v>50</v>
      </c>
      <c r="K1682">
        <v>18</v>
      </c>
      <c r="L1682" s="14">
        <v>19</v>
      </c>
      <c r="M1682" s="3" cm="1">
        <f t="array" ref="M1682">_xlfn.XLOOKUP(J1682,'US Export Rates'!$C$7:$S$7,_xlfn.XLOOKUP(Rateload!L1682,'US Export Rates'!$A$8:$A$159,'US Export Rates'!$C$8:$S$159,0,0),0,0)</f>
        <v>102.01</v>
      </c>
      <c r="N1682" t="s">
        <v>19</v>
      </c>
      <c r="O1682" t="s">
        <v>59</v>
      </c>
      <c r="P1682" t="s">
        <v>17</v>
      </c>
      <c r="Q1682" t="str">
        <f t="shared" si="26"/>
        <v>('DHL','1/1/2025','1/1/2026','11706','Export','US','NULL','Express','Non-Document','L','18','19',102.01,'Flat','Dell_DHL2025Rates',NULL),</v>
      </c>
    </row>
    <row r="1683" spans="1:17" x14ac:dyDescent="0.3">
      <c r="A1683" t="s">
        <v>14</v>
      </c>
      <c r="B1683" s="1" t="s">
        <v>57</v>
      </c>
      <c r="C1683" s="1" t="s">
        <v>58</v>
      </c>
      <c r="D1683">
        <v>11706</v>
      </c>
      <c r="E1683" t="s">
        <v>15</v>
      </c>
      <c r="F1683" t="s">
        <v>16</v>
      </c>
      <c r="G1683" t="s">
        <v>17</v>
      </c>
      <c r="H1683" t="s">
        <v>33</v>
      </c>
      <c r="I1683" t="s">
        <v>18</v>
      </c>
      <c r="J1683" t="s">
        <v>50</v>
      </c>
      <c r="K1683">
        <v>19</v>
      </c>
      <c r="L1683" s="14">
        <v>20</v>
      </c>
      <c r="M1683" s="3" cm="1">
        <f t="array" ref="M1683">_xlfn.XLOOKUP(J1683,'US Export Rates'!$C$7:$S$7,_xlfn.XLOOKUP(Rateload!L1683,'US Export Rates'!$A$8:$A$159,'US Export Rates'!$C$8:$S$159,0,0),0,0)</f>
        <v>105.99</v>
      </c>
      <c r="N1683" t="s">
        <v>19</v>
      </c>
      <c r="O1683" t="s">
        <v>59</v>
      </c>
      <c r="P1683" t="s">
        <v>17</v>
      </c>
      <c r="Q1683" t="str">
        <f t="shared" si="26"/>
        <v>('DHL','1/1/2025','1/1/2026','11706','Export','US','NULL','Express','Non-Document','L','19','20',105.99,'Flat','Dell_DHL2025Rates',NULL),</v>
      </c>
    </row>
    <row r="1684" spans="1:17" x14ac:dyDescent="0.3">
      <c r="A1684" t="s">
        <v>14</v>
      </c>
      <c r="B1684" s="1" t="s">
        <v>57</v>
      </c>
      <c r="C1684" s="1" t="s">
        <v>58</v>
      </c>
      <c r="D1684">
        <v>11706</v>
      </c>
      <c r="E1684" t="s">
        <v>15</v>
      </c>
      <c r="F1684" t="s">
        <v>16</v>
      </c>
      <c r="G1684" t="s">
        <v>17</v>
      </c>
      <c r="H1684" t="s">
        <v>33</v>
      </c>
      <c r="I1684" t="s">
        <v>18</v>
      </c>
      <c r="J1684" t="s">
        <v>50</v>
      </c>
      <c r="K1684">
        <v>20</v>
      </c>
      <c r="L1684" s="14">
        <v>21</v>
      </c>
      <c r="M1684" s="3" cm="1">
        <f t="array" ref="M1684">_xlfn.XLOOKUP(J1684,'US Export Rates'!$C$7:$S$7,_xlfn.XLOOKUP(Rateload!L1684,'US Export Rates'!$A$8:$A$159,'US Export Rates'!$C$8:$S$159,0,0),0,0)</f>
        <v>108.78</v>
      </c>
      <c r="N1684" t="s">
        <v>19</v>
      </c>
      <c r="O1684" t="s">
        <v>59</v>
      </c>
      <c r="P1684" t="s">
        <v>17</v>
      </c>
      <c r="Q1684" t="str">
        <f t="shared" si="26"/>
        <v>('DHL','1/1/2025','1/1/2026','11706','Export','US','NULL','Express','Non-Document','L','20','21',108.78,'Flat','Dell_DHL2025Rates',NULL),</v>
      </c>
    </row>
    <row r="1685" spans="1:17" x14ac:dyDescent="0.3">
      <c r="A1685" t="s">
        <v>14</v>
      </c>
      <c r="B1685" s="1" t="s">
        <v>57</v>
      </c>
      <c r="C1685" s="1" t="s">
        <v>58</v>
      </c>
      <c r="D1685">
        <v>11706</v>
      </c>
      <c r="E1685" t="s">
        <v>15</v>
      </c>
      <c r="F1685" t="s">
        <v>16</v>
      </c>
      <c r="G1685" t="s">
        <v>17</v>
      </c>
      <c r="H1685" t="s">
        <v>33</v>
      </c>
      <c r="I1685" t="s">
        <v>18</v>
      </c>
      <c r="J1685" t="s">
        <v>50</v>
      </c>
      <c r="K1685">
        <v>21</v>
      </c>
      <c r="L1685" s="14">
        <v>22</v>
      </c>
      <c r="M1685" s="3" cm="1">
        <f t="array" ref="M1685">_xlfn.XLOOKUP(J1685,'US Export Rates'!$C$7:$S$7,_xlfn.XLOOKUP(Rateload!L1685,'US Export Rates'!$A$8:$A$159,'US Export Rates'!$C$8:$S$159,0,0),0,0)</f>
        <v>111.57</v>
      </c>
      <c r="N1685" t="s">
        <v>19</v>
      </c>
      <c r="O1685" t="s">
        <v>59</v>
      </c>
      <c r="P1685" t="s">
        <v>17</v>
      </c>
      <c r="Q1685" t="str">
        <f t="shared" si="26"/>
        <v>('DHL','1/1/2025','1/1/2026','11706','Export','US','NULL','Express','Non-Document','L','21','22',111.57,'Flat','Dell_DHL2025Rates',NULL),</v>
      </c>
    </row>
    <row r="1686" spans="1:17" x14ac:dyDescent="0.3">
      <c r="A1686" t="s">
        <v>14</v>
      </c>
      <c r="B1686" s="1" t="s">
        <v>57</v>
      </c>
      <c r="C1686" s="1" t="s">
        <v>58</v>
      </c>
      <c r="D1686">
        <v>11706</v>
      </c>
      <c r="E1686" t="s">
        <v>15</v>
      </c>
      <c r="F1686" t="s">
        <v>16</v>
      </c>
      <c r="G1686" t="s">
        <v>17</v>
      </c>
      <c r="H1686" t="s">
        <v>33</v>
      </c>
      <c r="I1686" t="s">
        <v>18</v>
      </c>
      <c r="J1686" t="s">
        <v>50</v>
      </c>
      <c r="K1686">
        <v>22</v>
      </c>
      <c r="L1686" s="14">
        <v>23</v>
      </c>
      <c r="M1686" s="3" cm="1">
        <f t="array" ref="M1686">_xlfn.XLOOKUP(J1686,'US Export Rates'!$C$7:$S$7,_xlfn.XLOOKUP(Rateload!L1686,'US Export Rates'!$A$8:$A$159,'US Export Rates'!$C$8:$S$159,0,0),0,0)</f>
        <v>114.36</v>
      </c>
      <c r="N1686" t="s">
        <v>19</v>
      </c>
      <c r="O1686" t="s">
        <v>59</v>
      </c>
      <c r="P1686" t="s">
        <v>17</v>
      </c>
      <c r="Q1686" t="str">
        <f t="shared" si="26"/>
        <v>('DHL','1/1/2025','1/1/2026','11706','Export','US','NULL','Express','Non-Document','L','22','23',114.36,'Flat','Dell_DHL2025Rates',NULL),</v>
      </c>
    </row>
    <row r="1687" spans="1:17" x14ac:dyDescent="0.3">
      <c r="A1687" t="s">
        <v>14</v>
      </c>
      <c r="B1687" s="1" t="s">
        <v>57</v>
      </c>
      <c r="C1687" s="1" t="s">
        <v>58</v>
      </c>
      <c r="D1687">
        <v>11706</v>
      </c>
      <c r="E1687" t="s">
        <v>15</v>
      </c>
      <c r="F1687" t="s">
        <v>16</v>
      </c>
      <c r="G1687" t="s">
        <v>17</v>
      </c>
      <c r="H1687" t="s">
        <v>33</v>
      </c>
      <c r="I1687" t="s">
        <v>18</v>
      </c>
      <c r="J1687" t="s">
        <v>50</v>
      </c>
      <c r="K1687">
        <v>23</v>
      </c>
      <c r="L1687" s="14">
        <v>24</v>
      </c>
      <c r="M1687" s="3" cm="1">
        <f t="array" ref="M1687">_xlfn.XLOOKUP(J1687,'US Export Rates'!$C$7:$S$7,_xlfn.XLOOKUP(Rateload!L1687,'US Export Rates'!$A$8:$A$159,'US Export Rates'!$C$8:$S$159,0,0),0,0)</f>
        <v>117.15</v>
      </c>
      <c r="N1687" t="s">
        <v>19</v>
      </c>
      <c r="O1687" t="s">
        <v>59</v>
      </c>
      <c r="P1687" t="s">
        <v>17</v>
      </c>
      <c r="Q1687" t="str">
        <f t="shared" si="26"/>
        <v>('DHL','1/1/2025','1/1/2026','11706','Export','US','NULL','Express','Non-Document','L','23','24',117.15,'Flat','Dell_DHL2025Rates',NULL),</v>
      </c>
    </row>
    <row r="1688" spans="1:17" x14ac:dyDescent="0.3">
      <c r="A1688" t="s">
        <v>14</v>
      </c>
      <c r="B1688" s="1" t="s">
        <v>57</v>
      </c>
      <c r="C1688" s="1" t="s">
        <v>58</v>
      </c>
      <c r="D1688">
        <v>11706</v>
      </c>
      <c r="E1688" t="s">
        <v>15</v>
      </c>
      <c r="F1688" t="s">
        <v>16</v>
      </c>
      <c r="G1688" t="s">
        <v>17</v>
      </c>
      <c r="H1688" t="s">
        <v>33</v>
      </c>
      <c r="I1688" t="s">
        <v>18</v>
      </c>
      <c r="J1688" t="s">
        <v>50</v>
      </c>
      <c r="K1688">
        <v>24</v>
      </c>
      <c r="L1688" s="14">
        <v>25</v>
      </c>
      <c r="M1688" s="3" cm="1">
        <f t="array" ref="M1688">_xlfn.XLOOKUP(J1688,'US Export Rates'!$C$7:$S$7,_xlfn.XLOOKUP(Rateload!L1688,'US Export Rates'!$A$8:$A$159,'US Export Rates'!$C$8:$S$159,0,0),0,0)</f>
        <v>119.94</v>
      </c>
      <c r="N1688" t="s">
        <v>19</v>
      </c>
      <c r="O1688" t="s">
        <v>59</v>
      </c>
      <c r="P1688" t="s">
        <v>17</v>
      </c>
      <c r="Q1688" t="str">
        <f t="shared" si="26"/>
        <v>('DHL','1/1/2025','1/1/2026','11706','Export','US','NULL','Express','Non-Document','L','24','25',119.94,'Flat','Dell_DHL2025Rates',NULL),</v>
      </c>
    </row>
    <row r="1689" spans="1:17" x14ac:dyDescent="0.3">
      <c r="A1689" t="s">
        <v>14</v>
      </c>
      <c r="B1689" s="1" t="s">
        <v>57</v>
      </c>
      <c r="C1689" s="1" t="s">
        <v>58</v>
      </c>
      <c r="D1689">
        <v>11706</v>
      </c>
      <c r="E1689" t="s">
        <v>15</v>
      </c>
      <c r="F1689" t="s">
        <v>16</v>
      </c>
      <c r="G1689" t="s">
        <v>17</v>
      </c>
      <c r="H1689" t="s">
        <v>33</v>
      </c>
      <c r="I1689" t="s">
        <v>18</v>
      </c>
      <c r="J1689" t="s">
        <v>50</v>
      </c>
      <c r="K1689">
        <v>25</v>
      </c>
      <c r="L1689" s="14">
        <v>26</v>
      </c>
      <c r="M1689" s="3" cm="1">
        <f t="array" ref="M1689">_xlfn.XLOOKUP(J1689,'US Export Rates'!$C$7:$S$7,_xlfn.XLOOKUP(Rateload!L1689,'US Export Rates'!$A$8:$A$159,'US Export Rates'!$C$8:$S$159,0,0),0,0)</f>
        <v>122.73</v>
      </c>
      <c r="N1689" t="s">
        <v>19</v>
      </c>
      <c r="O1689" t="s">
        <v>59</v>
      </c>
      <c r="P1689" t="s">
        <v>17</v>
      </c>
      <c r="Q1689" t="str">
        <f t="shared" si="26"/>
        <v>('DHL','1/1/2025','1/1/2026','11706','Export','US','NULL','Express','Non-Document','L','25','26',122.73,'Flat','Dell_DHL2025Rates',NULL),</v>
      </c>
    </row>
    <row r="1690" spans="1:17" x14ac:dyDescent="0.3">
      <c r="A1690" t="s">
        <v>14</v>
      </c>
      <c r="B1690" s="1" t="s">
        <v>57</v>
      </c>
      <c r="C1690" s="1" t="s">
        <v>58</v>
      </c>
      <c r="D1690">
        <v>11706</v>
      </c>
      <c r="E1690" t="s">
        <v>15</v>
      </c>
      <c r="F1690" t="s">
        <v>16</v>
      </c>
      <c r="G1690" t="s">
        <v>17</v>
      </c>
      <c r="H1690" t="s">
        <v>33</v>
      </c>
      <c r="I1690" t="s">
        <v>18</v>
      </c>
      <c r="J1690" t="s">
        <v>50</v>
      </c>
      <c r="K1690">
        <v>26</v>
      </c>
      <c r="L1690" s="14">
        <v>27</v>
      </c>
      <c r="M1690" s="3" cm="1">
        <f t="array" ref="M1690">_xlfn.XLOOKUP(J1690,'US Export Rates'!$C$7:$S$7,_xlfn.XLOOKUP(Rateload!L1690,'US Export Rates'!$A$8:$A$159,'US Export Rates'!$C$8:$S$159,0,0),0,0)</f>
        <v>125.52</v>
      </c>
      <c r="N1690" t="s">
        <v>19</v>
      </c>
      <c r="O1690" t="s">
        <v>59</v>
      </c>
      <c r="P1690" t="s">
        <v>17</v>
      </c>
      <c r="Q1690" t="str">
        <f t="shared" si="26"/>
        <v>('DHL','1/1/2025','1/1/2026','11706','Export','US','NULL','Express','Non-Document','L','26','27',125.52,'Flat','Dell_DHL2025Rates',NULL),</v>
      </c>
    </row>
    <row r="1691" spans="1:17" x14ac:dyDescent="0.3">
      <c r="A1691" t="s">
        <v>14</v>
      </c>
      <c r="B1691" s="1" t="s">
        <v>57</v>
      </c>
      <c r="C1691" s="1" t="s">
        <v>58</v>
      </c>
      <c r="D1691">
        <v>11706</v>
      </c>
      <c r="E1691" t="s">
        <v>15</v>
      </c>
      <c r="F1691" t="s">
        <v>16</v>
      </c>
      <c r="G1691" t="s">
        <v>17</v>
      </c>
      <c r="H1691" t="s">
        <v>33</v>
      </c>
      <c r="I1691" t="s">
        <v>18</v>
      </c>
      <c r="J1691" t="s">
        <v>50</v>
      </c>
      <c r="K1691">
        <v>27</v>
      </c>
      <c r="L1691" s="14">
        <v>28</v>
      </c>
      <c r="M1691" s="3" cm="1">
        <f t="array" ref="M1691">_xlfn.XLOOKUP(J1691,'US Export Rates'!$C$7:$S$7,_xlfn.XLOOKUP(Rateload!L1691,'US Export Rates'!$A$8:$A$159,'US Export Rates'!$C$8:$S$159,0,0),0,0)</f>
        <v>128.31</v>
      </c>
      <c r="N1691" t="s">
        <v>19</v>
      </c>
      <c r="O1691" t="s">
        <v>59</v>
      </c>
      <c r="P1691" t="s">
        <v>17</v>
      </c>
      <c r="Q1691" t="str">
        <f t="shared" si="26"/>
        <v>('DHL','1/1/2025','1/1/2026','11706','Export','US','NULL','Express','Non-Document','L','27','28',128.31,'Flat','Dell_DHL2025Rates',NULL),</v>
      </c>
    </row>
    <row r="1692" spans="1:17" x14ac:dyDescent="0.3">
      <c r="A1692" t="s">
        <v>14</v>
      </c>
      <c r="B1692" s="1" t="s">
        <v>57</v>
      </c>
      <c r="C1692" s="1" t="s">
        <v>58</v>
      </c>
      <c r="D1692">
        <v>11706</v>
      </c>
      <c r="E1692" t="s">
        <v>15</v>
      </c>
      <c r="F1692" t="s">
        <v>16</v>
      </c>
      <c r="G1692" t="s">
        <v>17</v>
      </c>
      <c r="H1692" t="s">
        <v>33</v>
      </c>
      <c r="I1692" t="s">
        <v>18</v>
      </c>
      <c r="J1692" t="s">
        <v>50</v>
      </c>
      <c r="K1692">
        <v>28</v>
      </c>
      <c r="L1692" s="14">
        <v>29</v>
      </c>
      <c r="M1692" s="3" cm="1">
        <f t="array" ref="M1692">_xlfn.XLOOKUP(J1692,'US Export Rates'!$C$7:$S$7,_xlfn.XLOOKUP(Rateload!L1692,'US Export Rates'!$A$8:$A$159,'US Export Rates'!$C$8:$S$159,0,0),0,0)</f>
        <v>131.1</v>
      </c>
      <c r="N1692" t="s">
        <v>19</v>
      </c>
      <c r="O1692" t="s">
        <v>59</v>
      </c>
      <c r="P1692" t="s">
        <v>17</v>
      </c>
      <c r="Q1692" t="str">
        <f t="shared" si="26"/>
        <v>('DHL','1/1/2025','1/1/2026','11706','Export','US','NULL','Express','Non-Document','L','28','29',131.1,'Flat','Dell_DHL2025Rates',NULL),</v>
      </c>
    </row>
    <row r="1693" spans="1:17" x14ac:dyDescent="0.3">
      <c r="A1693" t="s">
        <v>14</v>
      </c>
      <c r="B1693" s="1" t="s">
        <v>57</v>
      </c>
      <c r="C1693" s="1" t="s">
        <v>58</v>
      </c>
      <c r="D1693">
        <v>11706</v>
      </c>
      <c r="E1693" t="s">
        <v>15</v>
      </c>
      <c r="F1693" t="s">
        <v>16</v>
      </c>
      <c r="G1693" t="s">
        <v>17</v>
      </c>
      <c r="H1693" t="s">
        <v>33</v>
      </c>
      <c r="I1693" t="s">
        <v>18</v>
      </c>
      <c r="J1693" t="s">
        <v>50</v>
      </c>
      <c r="K1693">
        <v>29</v>
      </c>
      <c r="L1693" s="14">
        <v>30</v>
      </c>
      <c r="M1693" s="3" cm="1">
        <f t="array" ref="M1693">_xlfn.XLOOKUP(J1693,'US Export Rates'!$C$7:$S$7,_xlfn.XLOOKUP(Rateload!L1693,'US Export Rates'!$A$8:$A$159,'US Export Rates'!$C$8:$S$159,0,0),0,0)</f>
        <v>133.88999999999999</v>
      </c>
      <c r="N1693" t="s">
        <v>19</v>
      </c>
      <c r="O1693" t="s">
        <v>59</v>
      </c>
      <c r="P1693" t="s">
        <v>17</v>
      </c>
      <c r="Q1693" t="str">
        <f t="shared" si="26"/>
        <v>('DHL','1/1/2025','1/1/2026','11706','Export','US','NULL','Express','Non-Document','L','29','30',133.89,'Flat','Dell_DHL2025Rates',NULL),</v>
      </c>
    </row>
    <row r="1694" spans="1:17" x14ac:dyDescent="0.3">
      <c r="A1694" t="s">
        <v>14</v>
      </c>
      <c r="B1694" s="1" t="s">
        <v>57</v>
      </c>
      <c r="C1694" s="1" t="s">
        <v>58</v>
      </c>
      <c r="D1694">
        <v>11706</v>
      </c>
      <c r="E1694" t="s">
        <v>15</v>
      </c>
      <c r="F1694" t="s">
        <v>16</v>
      </c>
      <c r="G1694" t="s">
        <v>17</v>
      </c>
      <c r="H1694" t="s">
        <v>33</v>
      </c>
      <c r="I1694" t="s">
        <v>18</v>
      </c>
      <c r="J1694" t="s">
        <v>50</v>
      </c>
      <c r="K1694">
        <v>30</v>
      </c>
      <c r="L1694" s="14">
        <v>31</v>
      </c>
      <c r="M1694" s="3" cm="1">
        <f t="array" ref="M1694">_xlfn.XLOOKUP(J1694,'US Export Rates'!$C$7:$S$7,_xlfn.XLOOKUP(Rateload!L1694,'US Export Rates'!$A$8:$A$159,'US Export Rates'!$C$8:$S$159,0,0),0,0)</f>
        <v>136.68</v>
      </c>
      <c r="N1694" t="s">
        <v>19</v>
      </c>
      <c r="O1694" t="s">
        <v>59</v>
      </c>
      <c r="P1694" t="s">
        <v>17</v>
      </c>
      <c r="Q1694" t="str">
        <f t="shared" si="26"/>
        <v>('DHL','1/1/2025','1/1/2026','11706','Export','US','NULL','Express','Non-Document','L','30','31',136.68,'Flat','Dell_DHL2025Rates',NULL),</v>
      </c>
    </row>
    <row r="1695" spans="1:17" x14ac:dyDescent="0.3">
      <c r="A1695" t="s">
        <v>14</v>
      </c>
      <c r="B1695" s="1" t="s">
        <v>57</v>
      </c>
      <c r="C1695" s="1" t="s">
        <v>58</v>
      </c>
      <c r="D1695">
        <v>11706</v>
      </c>
      <c r="E1695" t="s">
        <v>15</v>
      </c>
      <c r="F1695" t="s">
        <v>16</v>
      </c>
      <c r="G1695" t="s">
        <v>17</v>
      </c>
      <c r="H1695" t="s">
        <v>33</v>
      </c>
      <c r="I1695" t="s">
        <v>18</v>
      </c>
      <c r="J1695" t="s">
        <v>50</v>
      </c>
      <c r="K1695">
        <v>31</v>
      </c>
      <c r="L1695" s="14">
        <v>32</v>
      </c>
      <c r="M1695" s="3" cm="1">
        <f t="array" ref="M1695">_xlfn.XLOOKUP(J1695,'US Export Rates'!$C$7:$S$7,_xlfn.XLOOKUP(Rateload!L1695,'US Export Rates'!$A$8:$A$159,'US Export Rates'!$C$8:$S$159,0,0),0,0)</f>
        <v>139.47</v>
      </c>
      <c r="N1695" t="s">
        <v>19</v>
      </c>
      <c r="O1695" t="s">
        <v>59</v>
      </c>
      <c r="P1695" t="s">
        <v>17</v>
      </c>
      <c r="Q1695" t="str">
        <f t="shared" si="26"/>
        <v>('DHL','1/1/2025','1/1/2026','11706','Export','US','NULL','Express','Non-Document','L','31','32',139.47,'Flat','Dell_DHL2025Rates',NULL),</v>
      </c>
    </row>
    <row r="1696" spans="1:17" x14ac:dyDescent="0.3">
      <c r="A1696" t="s">
        <v>14</v>
      </c>
      <c r="B1696" s="1" t="s">
        <v>57</v>
      </c>
      <c r="C1696" s="1" t="s">
        <v>58</v>
      </c>
      <c r="D1696">
        <v>11706</v>
      </c>
      <c r="E1696" t="s">
        <v>15</v>
      </c>
      <c r="F1696" t="s">
        <v>16</v>
      </c>
      <c r="G1696" t="s">
        <v>17</v>
      </c>
      <c r="H1696" t="s">
        <v>33</v>
      </c>
      <c r="I1696" t="s">
        <v>18</v>
      </c>
      <c r="J1696" t="s">
        <v>50</v>
      </c>
      <c r="K1696">
        <v>32</v>
      </c>
      <c r="L1696" s="14">
        <v>33</v>
      </c>
      <c r="M1696" s="3" cm="1">
        <f t="array" ref="M1696">_xlfn.XLOOKUP(J1696,'US Export Rates'!$C$7:$S$7,_xlfn.XLOOKUP(Rateload!L1696,'US Export Rates'!$A$8:$A$159,'US Export Rates'!$C$8:$S$159,0,0),0,0)</f>
        <v>142.26</v>
      </c>
      <c r="N1696" t="s">
        <v>19</v>
      </c>
      <c r="O1696" t="s">
        <v>59</v>
      </c>
      <c r="P1696" t="s">
        <v>17</v>
      </c>
      <c r="Q1696" t="str">
        <f t="shared" si="26"/>
        <v>('DHL','1/1/2025','1/1/2026','11706','Export','US','NULL','Express','Non-Document','L','32','33',142.26,'Flat','Dell_DHL2025Rates',NULL),</v>
      </c>
    </row>
    <row r="1697" spans="1:17" x14ac:dyDescent="0.3">
      <c r="A1697" t="s">
        <v>14</v>
      </c>
      <c r="B1697" s="1" t="s">
        <v>57</v>
      </c>
      <c r="C1697" s="1" t="s">
        <v>58</v>
      </c>
      <c r="D1697">
        <v>11706</v>
      </c>
      <c r="E1697" t="s">
        <v>15</v>
      </c>
      <c r="F1697" t="s">
        <v>16</v>
      </c>
      <c r="G1697" t="s">
        <v>17</v>
      </c>
      <c r="H1697" t="s">
        <v>33</v>
      </c>
      <c r="I1697" t="s">
        <v>18</v>
      </c>
      <c r="J1697" t="s">
        <v>50</v>
      </c>
      <c r="K1697">
        <v>33</v>
      </c>
      <c r="L1697" s="14">
        <v>34</v>
      </c>
      <c r="M1697" s="3" cm="1">
        <f t="array" ref="M1697">_xlfn.XLOOKUP(J1697,'US Export Rates'!$C$7:$S$7,_xlfn.XLOOKUP(Rateload!L1697,'US Export Rates'!$A$8:$A$159,'US Export Rates'!$C$8:$S$159,0,0),0,0)</f>
        <v>145.05000000000001</v>
      </c>
      <c r="N1697" t="s">
        <v>19</v>
      </c>
      <c r="O1697" t="s">
        <v>59</v>
      </c>
      <c r="P1697" t="s">
        <v>17</v>
      </c>
      <c r="Q1697" t="str">
        <f t="shared" si="26"/>
        <v>('DHL','1/1/2025','1/1/2026','11706','Export','US','NULL','Express','Non-Document','L','33','34',145.05,'Flat','Dell_DHL2025Rates',NULL),</v>
      </c>
    </row>
    <row r="1698" spans="1:17" x14ac:dyDescent="0.3">
      <c r="A1698" t="s">
        <v>14</v>
      </c>
      <c r="B1698" s="1" t="s">
        <v>57</v>
      </c>
      <c r="C1698" s="1" t="s">
        <v>58</v>
      </c>
      <c r="D1698">
        <v>11706</v>
      </c>
      <c r="E1698" t="s">
        <v>15</v>
      </c>
      <c r="F1698" t="s">
        <v>16</v>
      </c>
      <c r="G1698" t="s">
        <v>17</v>
      </c>
      <c r="H1698" t="s">
        <v>33</v>
      </c>
      <c r="I1698" t="s">
        <v>18</v>
      </c>
      <c r="J1698" t="s">
        <v>50</v>
      </c>
      <c r="K1698">
        <v>34</v>
      </c>
      <c r="L1698" s="14">
        <v>35</v>
      </c>
      <c r="M1698" s="3" cm="1">
        <f t="array" ref="M1698">_xlfn.XLOOKUP(J1698,'US Export Rates'!$C$7:$S$7,_xlfn.XLOOKUP(Rateload!L1698,'US Export Rates'!$A$8:$A$159,'US Export Rates'!$C$8:$S$159,0,0),0,0)</f>
        <v>147.84</v>
      </c>
      <c r="N1698" t="s">
        <v>19</v>
      </c>
      <c r="O1698" t="s">
        <v>59</v>
      </c>
      <c r="P1698" t="s">
        <v>17</v>
      </c>
      <c r="Q1698" t="str">
        <f t="shared" si="26"/>
        <v>('DHL','1/1/2025','1/1/2026','11706','Export','US','NULL','Express','Non-Document','L','34','35',147.84,'Flat','Dell_DHL2025Rates',NULL),</v>
      </c>
    </row>
    <row r="1699" spans="1:17" x14ac:dyDescent="0.3">
      <c r="A1699" t="s">
        <v>14</v>
      </c>
      <c r="B1699" s="1" t="s">
        <v>57</v>
      </c>
      <c r="C1699" s="1" t="s">
        <v>58</v>
      </c>
      <c r="D1699">
        <v>11706</v>
      </c>
      <c r="E1699" t="s">
        <v>15</v>
      </c>
      <c r="F1699" t="s">
        <v>16</v>
      </c>
      <c r="G1699" t="s">
        <v>17</v>
      </c>
      <c r="H1699" t="s">
        <v>33</v>
      </c>
      <c r="I1699" t="s">
        <v>18</v>
      </c>
      <c r="J1699" t="s">
        <v>50</v>
      </c>
      <c r="K1699">
        <v>35</v>
      </c>
      <c r="L1699" s="14">
        <v>36</v>
      </c>
      <c r="M1699" s="3" cm="1">
        <f t="array" ref="M1699">_xlfn.XLOOKUP(J1699,'US Export Rates'!$C$7:$S$7,_xlfn.XLOOKUP(Rateload!L1699,'US Export Rates'!$A$8:$A$159,'US Export Rates'!$C$8:$S$159,0,0),0,0)</f>
        <v>150.63</v>
      </c>
      <c r="N1699" t="s">
        <v>19</v>
      </c>
      <c r="O1699" t="s">
        <v>59</v>
      </c>
      <c r="P1699" t="s">
        <v>17</v>
      </c>
      <c r="Q1699" t="str">
        <f t="shared" si="26"/>
        <v>('DHL','1/1/2025','1/1/2026','11706','Export','US','NULL','Express','Non-Document','L','35','36',150.63,'Flat','Dell_DHL2025Rates',NULL),</v>
      </c>
    </row>
    <row r="1700" spans="1:17" x14ac:dyDescent="0.3">
      <c r="A1700" t="s">
        <v>14</v>
      </c>
      <c r="B1700" s="1" t="s">
        <v>57</v>
      </c>
      <c r="C1700" s="1" t="s">
        <v>58</v>
      </c>
      <c r="D1700">
        <v>11706</v>
      </c>
      <c r="E1700" t="s">
        <v>15</v>
      </c>
      <c r="F1700" t="s">
        <v>16</v>
      </c>
      <c r="G1700" t="s">
        <v>17</v>
      </c>
      <c r="H1700" t="s">
        <v>33</v>
      </c>
      <c r="I1700" t="s">
        <v>18</v>
      </c>
      <c r="J1700" t="s">
        <v>50</v>
      </c>
      <c r="K1700">
        <v>36</v>
      </c>
      <c r="L1700" s="14">
        <v>37</v>
      </c>
      <c r="M1700" s="3" cm="1">
        <f t="array" ref="M1700">_xlfn.XLOOKUP(J1700,'US Export Rates'!$C$7:$S$7,_xlfn.XLOOKUP(Rateload!L1700,'US Export Rates'!$A$8:$A$159,'US Export Rates'!$C$8:$S$159,0,0),0,0)</f>
        <v>153.41999999999999</v>
      </c>
      <c r="N1700" t="s">
        <v>19</v>
      </c>
      <c r="O1700" t="s">
        <v>59</v>
      </c>
      <c r="P1700" t="s">
        <v>17</v>
      </c>
      <c r="Q1700" t="str">
        <f t="shared" si="26"/>
        <v>('DHL','1/1/2025','1/1/2026','11706','Export','US','NULL','Express','Non-Document','L','36','37',153.42,'Flat','Dell_DHL2025Rates',NULL),</v>
      </c>
    </row>
    <row r="1701" spans="1:17" x14ac:dyDescent="0.3">
      <c r="A1701" t="s">
        <v>14</v>
      </c>
      <c r="B1701" s="1" t="s">
        <v>57</v>
      </c>
      <c r="C1701" s="1" t="s">
        <v>58</v>
      </c>
      <c r="D1701">
        <v>11706</v>
      </c>
      <c r="E1701" t="s">
        <v>15</v>
      </c>
      <c r="F1701" t="s">
        <v>16</v>
      </c>
      <c r="G1701" t="s">
        <v>17</v>
      </c>
      <c r="H1701" t="s">
        <v>33</v>
      </c>
      <c r="I1701" t="s">
        <v>18</v>
      </c>
      <c r="J1701" t="s">
        <v>50</v>
      </c>
      <c r="K1701">
        <v>37</v>
      </c>
      <c r="L1701" s="14">
        <v>38</v>
      </c>
      <c r="M1701" s="3" cm="1">
        <f t="array" ref="M1701">_xlfn.XLOOKUP(J1701,'US Export Rates'!$C$7:$S$7,_xlfn.XLOOKUP(Rateload!L1701,'US Export Rates'!$A$8:$A$159,'US Export Rates'!$C$8:$S$159,0,0),0,0)</f>
        <v>156.21</v>
      </c>
      <c r="N1701" t="s">
        <v>19</v>
      </c>
      <c r="O1701" t="s">
        <v>59</v>
      </c>
      <c r="P1701" t="s">
        <v>17</v>
      </c>
      <c r="Q1701" t="str">
        <f t="shared" si="26"/>
        <v>('DHL','1/1/2025','1/1/2026','11706','Export','US','NULL','Express','Non-Document','L','37','38',156.21,'Flat','Dell_DHL2025Rates',NULL),</v>
      </c>
    </row>
    <row r="1702" spans="1:17" x14ac:dyDescent="0.3">
      <c r="A1702" t="s">
        <v>14</v>
      </c>
      <c r="B1702" s="1" t="s">
        <v>57</v>
      </c>
      <c r="C1702" s="1" t="s">
        <v>58</v>
      </c>
      <c r="D1702">
        <v>11706</v>
      </c>
      <c r="E1702" t="s">
        <v>15</v>
      </c>
      <c r="F1702" t="s">
        <v>16</v>
      </c>
      <c r="G1702" t="s">
        <v>17</v>
      </c>
      <c r="H1702" t="s">
        <v>33</v>
      </c>
      <c r="I1702" t="s">
        <v>18</v>
      </c>
      <c r="J1702" t="s">
        <v>50</v>
      </c>
      <c r="K1702">
        <v>38</v>
      </c>
      <c r="L1702" s="14">
        <v>39</v>
      </c>
      <c r="M1702" s="3" cm="1">
        <f t="array" ref="M1702">_xlfn.XLOOKUP(J1702,'US Export Rates'!$C$7:$S$7,_xlfn.XLOOKUP(Rateload!L1702,'US Export Rates'!$A$8:$A$159,'US Export Rates'!$C$8:$S$159,0,0),0,0)</f>
        <v>159</v>
      </c>
      <c r="N1702" t="s">
        <v>19</v>
      </c>
      <c r="O1702" t="s">
        <v>59</v>
      </c>
      <c r="P1702" t="s">
        <v>17</v>
      </c>
      <c r="Q1702" t="str">
        <f t="shared" si="26"/>
        <v>('DHL','1/1/2025','1/1/2026','11706','Export','US','NULL','Express','Non-Document','L','38','39',159,'Flat','Dell_DHL2025Rates',NULL),</v>
      </c>
    </row>
    <row r="1703" spans="1:17" x14ac:dyDescent="0.3">
      <c r="A1703" t="s">
        <v>14</v>
      </c>
      <c r="B1703" s="1" t="s">
        <v>57</v>
      </c>
      <c r="C1703" s="1" t="s">
        <v>58</v>
      </c>
      <c r="D1703">
        <v>11706</v>
      </c>
      <c r="E1703" t="s">
        <v>15</v>
      </c>
      <c r="F1703" t="s">
        <v>16</v>
      </c>
      <c r="G1703" t="s">
        <v>17</v>
      </c>
      <c r="H1703" t="s">
        <v>33</v>
      </c>
      <c r="I1703" t="s">
        <v>18</v>
      </c>
      <c r="J1703" t="s">
        <v>50</v>
      </c>
      <c r="K1703">
        <v>39</v>
      </c>
      <c r="L1703" s="14">
        <v>40</v>
      </c>
      <c r="M1703" s="3" cm="1">
        <f t="array" ref="M1703">_xlfn.XLOOKUP(J1703,'US Export Rates'!$C$7:$S$7,_xlfn.XLOOKUP(Rateload!L1703,'US Export Rates'!$A$8:$A$159,'US Export Rates'!$C$8:$S$159,0,0),0,0)</f>
        <v>161.79</v>
      </c>
      <c r="N1703" t="s">
        <v>19</v>
      </c>
      <c r="O1703" t="s">
        <v>59</v>
      </c>
      <c r="P1703" t="s">
        <v>17</v>
      </c>
      <c r="Q1703" t="str">
        <f t="shared" si="26"/>
        <v>('DHL','1/1/2025','1/1/2026','11706','Export','US','NULL','Express','Non-Document','L','39','40',161.79,'Flat','Dell_DHL2025Rates',NULL),</v>
      </c>
    </row>
    <row r="1704" spans="1:17" x14ac:dyDescent="0.3">
      <c r="A1704" t="s">
        <v>14</v>
      </c>
      <c r="B1704" s="1" t="s">
        <v>57</v>
      </c>
      <c r="C1704" s="1" t="s">
        <v>58</v>
      </c>
      <c r="D1704">
        <v>11706</v>
      </c>
      <c r="E1704" t="s">
        <v>15</v>
      </c>
      <c r="F1704" t="s">
        <v>16</v>
      </c>
      <c r="G1704" t="s">
        <v>17</v>
      </c>
      <c r="H1704" t="s">
        <v>33</v>
      </c>
      <c r="I1704" t="s">
        <v>18</v>
      </c>
      <c r="J1704" t="s">
        <v>50</v>
      </c>
      <c r="K1704">
        <v>40</v>
      </c>
      <c r="L1704" s="14">
        <v>41</v>
      </c>
      <c r="M1704" s="3" cm="1">
        <f t="array" ref="M1704">_xlfn.XLOOKUP(J1704,'US Export Rates'!$C$7:$S$7,_xlfn.XLOOKUP(Rateload!L1704,'US Export Rates'!$A$8:$A$159,'US Export Rates'!$C$8:$S$159,0,0),0,0)</f>
        <v>164.58</v>
      </c>
      <c r="N1704" t="s">
        <v>19</v>
      </c>
      <c r="O1704" t="s">
        <v>59</v>
      </c>
      <c r="P1704" t="s">
        <v>17</v>
      </c>
      <c r="Q1704" t="str">
        <f t="shared" si="26"/>
        <v>('DHL','1/1/2025','1/1/2026','11706','Export','US','NULL','Express','Non-Document','L','40','41',164.58,'Flat','Dell_DHL2025Rates',NULL),</v>
      </c>
    </row>
    <row r="1705" spans="1:17" x14ac:dyDescent="0.3">
      <c r="A1705" t="s">
        <v>14</v>
      </c>
      <c r="B1705" s="1" t="s">
        <v>57</v>
      </c>
      <c r="C1705" s="1" t="s">
        <v>58</v>
      </c>
      <c r="D1705">
        <v>11706</v>
      </c>
      <c r="E1705" t="s">
        <v>15</v>
      </c>
      <c r="F1705" t="s">
        <v>16</v>
      </c>
      <c r="G1705" t="s">
        <v>17</v>
      </c>
      <c r="H1705" t="s">
        <v>33</v>
      </c>
      <c r="I1705" t="s">
        <v>18</v>
      </c>
      <c r="J1705" t="s">
        <v>50</v>
      </c>
      <c r="K1705">
        <v>41</v>
      </c>
      <c r="L1705" s="14">
        <v>42</v>
      </c>
      <c r="M1705" s="3" cm="1">
        <f t="array" ref="M1705">_xlfn.XLOOKUP(J1705,'US Export Rates'!$C$7:$S$7,_xlfn.XLOOKUP(Rateload!L1705,'US Export Rates'!$A$8:$A$159,'US Export Rates'!$C$8:$S$159,0,0),0,0)</f>
        <v>167.37</v>
      </c>
      <c r="N1705" t="s">
        <v>19</v>
      </c>
      <c r="O1705" t="s">
        <v>59</v>
      </c>
      <c r="P1705" t="s">
        <v>17</v>
      </c>
      <c r="Q1705" t="str">
        <f t="shared" si="26"/>
        <v>('DHL','1/1/2025','1/1/2026','11706','Export','US','NULL','Express','Non-Document','L','41','42',167.37,'Flat','Dell_DHL2025Rates',NULL),</v>
      </c>
    </row>
    <row r="1706" spans="1:17" x14ac:dyDescent="0.3">
      <c r="A1706" t="s">
        <v>14</v>
      </c>
      <c r="B1706" s="1" t="s">
        <v>57</v>
      </c>
      <c r="C1706" s="1" t="s">
        <v>58</v>
      </c>
      <c r="D1706">
        <v>11706</v>
      </c>
      <c r="E1706" t="s">
        <v>15</v>
      </c>
      <c r="F1706" t="s">
        <v>16</v>
      </c>
      <c r="G1706" t="s">
        <v>17</v>
      </c>
      <c r="H1706" t="s">
        <v>33</v>
      </c>
      <c r="I1706" t="s">
        <v>18</v>
      </c>
      <c r="J1706" t="s">
        <v>50</v>
      </c>
      <c r="K1706">
        <v>42</v>
      </c>
      <c r="L1706" s="14">
        <v>43</v>
      </c>
      <c r="M1706" s="3" cm="1">
        <f t="array" ref="M1706">_xlfn.XLOOKUP(J1706,'US Export Rates'!$C$7:$S$7,_xlfn.XLOOKUP(Rateload!L1706,'US Export Rates'!$A$8:$A$159,'US Export Rates'!$C$8:$S$159,0,0),0,0)</f>
        <v>170.16</v>
      </c>
      <c r="N1706" t="s">
        <v>19</v>
      </c>
      <c r="O1706" t="s">
        <v>59</v>
      </c>
      <c r="P1706" t="s">
        <v>17</v>
      </c>
      <c r="Q1706" t="str">
        <f t="shared" si="26"/>
        <v>('DHL','1/1/2025','1/1/2026','11706','Export','US','NULL','Express','Non-Document','L','42','43',170.16,'Flat','Dell_DHL2025Rates',NULL),</v>
      </c>
    </row>
    <row r="1707" spans="1:17" x14ac:dyDescent="0.3">
      <c r="A1707" t="s">
        <v>14</v>
      </c>
      <c r="B1707" s="1" t="s">
        <v>57</v>
      </c>
      <c r="C1707" s="1" t="s">
        <v>58</v>
      </c>
      <c r="D1707">
        <v>11706</v>
      </c>
      <c r="E1707" t="s">
        <v>15</v>
      </c>
      <c r="F1707" t="s">
        <v>16</v>
      </c>
      <c r="G1707" t="s">
        <v>17</v>
      </c>
      <c r="H1707" t="s">
        <v>33</v>
      </c>
      <c r="I1707" t="s">
        <v>18</v>
      </c>
      <c r="J1707" t="s">
        <v>50</v>
      </c>
      <c r="K1707">
        <v>43</v>
      </c>
      <c r="L1707" s="14">
        <v>44</v>
      </c>
      <c r="M1707" s="3" cm="1">
        <f t="array" ref="M1707">_xlfn.XLOOKUP(J1707,'US Export Rates'!$C$7:$S$7,_xlfn.XLOOKUP(Rateload!L1707,'US Export Rates'!$A$8:$A$159,'US Export Rates'!$C$8:$S$159,0,0),0,0)</f>
        <v>172.95</v>
      </c>
      <c r="N1707" t="s">
        <v>19</v>
      </c>
      <c r="O1707" t="s">
        <v>59</v>
      </c>
      <c r="P1707" t="s">
        <v>17</v>
      </c>
      <c r="Q1707" t="str">
        <f t="shared" si="26"/>
        <v>('DHL','1/1/2025','1/1/2026','11706','Export','US','NULL','Express','Non-Document','L','43','44',172.95,'Flat','Dell_DHL2025Rates',NULL),</v>
      </c>
    </row>
    <row r="1708" spans="1:17" x14ac:dyDescent="0.3">
      <c r="A1708" t="s">
        <v>14</v>
      </c>
      <c r="B1708" s="1" t="s">
        <v>57</v>
      </c>
      <c r="C1708" s="1" t="s">
        <v>58</v>
      </c>
      <c r="D1708">
        <v>11706</v>
      </c>
      <c r="E1708" t="s">
        <v>15</v>
      </c>
      <c r="F1708" t="s">
        <v>16</v>
      </c>
      <c r="G1708" t="s">
        <v>17</v>
      </c>
      <c r="H1708" t="s">
        <v>33</v>
      </c>
      <c r="I1708" t="s">
        <v>18</v>
      </c>
      <c r="J1708" t="s">
        <v>50</v>
      </c>
      <c r="K1708">
        <v>44</v>
      </c>
      <c r="L1708" s="14">
        <v>45</v>
      </c>
      <c r="M1708" s="3" cm="1">
        <f t="array" ref="M1708">_xlfn.XLOOKUP(J1708,'US Export Rates'!$C$7:$S$7,_xlfn.XLOOKUP(Rateload!L1708,'US Export Rates'!$A$8:$A$159,'US Export Rates'!$C$8:$S$159,0,0),0,0)</f>
        <v>175.74</v>
      </c>
      <c r="N1708" t="s">
        <v>19</v>
      </c>
      <c r="O1708" t="s">
        <v>59</v>
      </c>
      <c r="P1708" t="s">
        <v>17</v>
      </c>
      <c r="Q1708" t="str">
        <f t="shared" si="26"/>
        <v>('DHL','1/1/2025','1/1/2026','11706','Export','US','NULL','Express','Non-Document','L','44','45',175.74,'Flat','Dell_DHL2025Rates',NULL),</v>
      </c>
    </row>
    <row r="1709" spans="1:17" x14ac:dyDescent="0.3">
      <c r="A1709" t="s">
        <v>14</v>
      </c>
      <c r="B1709" s="1" t="s">
        <v>57</v>
      </c>
      <c r="C1709" s="1" t="s">
        <v>58</v>
      </c>
      <c r="D1709">
        <v>11706</v>
      </c>
      <c r="E1709" t="s">
        <v>15</v>
      </c>
      <c r="F1709" t="s">
        <v>16</v>
      </c>
      <c r="G1709" t="s">
        <v>17</v>
      </c>
      <c r="H1709" t="s">
        <v>33</v>
      </c>
      <c r="I1709" t="s">
        <v>18</v>
      </c>
      <c r="J1709" t="s">
        <v>50</v>
      </c>
      <c r="K1709">
        <v>45</v>
      </c>
      <c r="L1709" s="14">
        <v>46</v>
      </c>
      <c r="M1709" s="3" cm="1">
        <f t="array" ref="M1709">_xlfn.XLOOKUP(J1709,'US Export Rates'!$C$7:$S$7,_xlfn.XLOOKUP(Rateload!L1709,'US Export Rates'!$A$8:$A$159,'US Export Rates'!$C$8:$S$159,0,0),0,0)</f>
        <v>178.53</v>
      </c>
      <c r="N1709" t="s">
        <v>19</v>
      </c>
      <c r="O1709" t="s">
        <v>59</v>
      </c>
      <c r="P1709" t="s">
        <v>17</v>
      </c>
      <c r="Q1709" t="str">
        <f t="shared" si="26"/>
        <v>('DHL','1/1/2025','1/1/2026','11706','Export','US','NULL','Express','Non-Document','L','45','46',178.53,'Flat','Dell_DHL2025Rates',NULL),</v>
      </c>
    </row>
    <row r="1710" spans="1:17" x14ac:dyDescent="0.3">
      <c r="A1710" t="s">
        <v>14</v>
      </c>
      <c r="B1710" s="1" t="s">
        <v>57</v>
      </c>
      <c r="C1710" s="1" t="s">
        <v>58</v>
      </c>
      <c r="D1710">
        <v>11706</v>
      </c>
      <c r="E1710" t="s">
        <v>15</v>
      </c>
      <c r="F1710" t="s">
        <v>16</v>
      </c>
      <c r="G1710" t="s">
        <v>17</v>
      </c>
      <c r="H1710" t="s">
        <v>33</v>
      </c>
      <c r="I1710" t="s">
        <v>18</v>
      </c>
      <c r="J1710" t="s">
        <v>50</v>
      </c>
      <c r="K1710">
        <v>46</v>
      </c>
      <c r="L1710" s="14">
        <v>47</v>
      </c>
      <c r="M1710" s="3" cm="1">
        <f t="array" ref="M1710">_xlfn.XLOOKUP(J1710,'US Export Rates'!$C$7:$S$7,_xlfn.XLOOKUP(Rateload!L1710,'US Export Rates'!$A$8:$A$159,'US Export Rates'!$C$8:$S$159,0,0),0,0)</f>
        <v>181.32</v>
      </c>
      <c r="N1710" t="s">
        <v>19</v>
      </c>
      <c r="O1710" t="s">
        <v>59</v>
      </c>
      <c r="P1710" t="s">
        <v>17</v>
      </c>
      <c r="Q1710" t="str">
        <f t="shared" si="26"/>
        <v>('DHL','1/1/2025','1/1/2026','11706','Export','US','NULL','Express','Non-Document','L','46','47',181.32,'Flat','Dell_DHL2025Rates',NULL),</v>
      </c>
    </row>
    <row r="1711" spans="1:17" x14ac:dyDescent="0.3">
      <c r="A1711" t="s">
        <v>14</v>
      </c>
      <c r="B1711" s="1" t="s">
        <v>57</v>
      </c>
      <c r="C1711" s="1" t="s">
        <v>58</v>
      </c>
      <c r="D1711">
        <v>11706</v>
      </c>
      <c r="E1711" t="s">
        <v>15</v>
      </c>
      <c r="F1711" t="s">
        <v>16</v>
      </c>
      <c r="G1711" t="s">
        <v>17</v>
      </c>
      <c r="H1711" t="s">
        <v>33</v>
      </c>
      <c r="I1711" t="s">
        <v>18</v>
      </c>
      <c r="J1711" t="s">
        <v>50</v>
      </c>
      <c r="K1711">
        <v>47</v>
      </c>
      <c r="L1711" s="14">
        <v>48</v>
      </c>
      <c r="M1711" s="3" cm="1">
        <f t="array" ref="M1711">_xlfn.XLOOKUP(J1711,'US Export Rates'!$C$7:$S$7,_xlfn.XLOOKUP(Rateload!L1711,'US Export Rates'!$A$8:$A$159,'US Export Rates'!$C$8:$S$159,0,0),0,0)</f>
        <v>184.11</v>
      </c>
      <c r="N1711" t="s">
        <v>19</v>
      </c>
      <c r="O1711" t="s">
        <v>59</v>
      </c>
      <c r="P1711" t="s">
        <v>17</v>
      </c>
      <c r="Q1711" t="str">
        <f t="shared" si="26"/>
        <v>('DHL','1/1/2025','1/1/2026','11706','Export','US','NULL','Express','Non-Document','L','47','48',184.11,'Flat','Dell_DHL2025Rates',NULL),</v>
      </c>
    </row>
    <row r="1712" spans="1:17" x14ac:dyDescent="0.3">
      <c r="A1712" t="s">
        <v>14</v>
      </c>
      <c r="B1712" s="1" t="s">
        <v>57</v>
      </c>
      <c r="C1712" s="1" t="s">
        <v>58</v>
      </c>
      <c r="D1712">
        <v>11706</v>
      </c>
      <c r="E1712" t="s">
        <v>15</v>
      </c>
      <c r="F1712" t="s">
        <v>16</v>
      </c>
      <c r="G1712" t="s">
        <v>17</v>
      </c>
      <c r="H1712" t="s">
        <v>33</v>
      </c>
      <c r="I1712" t="s">
        <v>18</v>
      </c>
      <c r="J1712" t="s">
        <v>50</v>
      </c>
      <c r="K1712">
        <v>48</v>
      </c>
      <c r="L1712" s="14">
        <v>49</v>
      </c>
      <c r="M1712" s="3" cm="1">
        <f t="array" ref="M1712">_xlfn.XLOOKUP(J1712,'US Export Rates'!$C$7:$S$7,_xlfn.XLOOKUP(Rateload!L1712,'US Export Rates'!$A$8:$A$159,'US Export Rates'!$C$8:$S$159,0,0),0,0)</f>
        <v>186.9</v>
      </c>
      <c r="N1712" t="s">
        <v>19</v>
      </c>
      <c r="O1712" t="s">
        <v>59</v>
      </c>
      <c r="P1712" t="s">
        <v>17</v>
      </c>
      <c r="Q1712" t="str">
        <f t="shared" si="26"/>
        <v>('DHL','1/1/2025','1/1/2026','11706','Export','US','NULL','Express','Non-Document','L','48','49',186.9,'Flat','Dell_DHL2025Rates',NULL),</v>
      </c>
    </row>
    <row r="1713" spans="1:17" x14ac:dyDescent="0.3">
      <c r="A1713" t="s">
        <v>14</v>
      </c>
      <c r="B1713" s="1" t="s">
        <v>57</v>
      </c>
      <c r="C1713" s="1" t="s">
        <v>58</v>
      </c>
      <c r="D1713">
        <v>11706</v>
      </c>
      <c r="E1713" t="s">
        <v>15</v>
      </c>
      <c r="F1713" t="s">
        <v>16</v>
      </c>
      <c r="G1713" t="s">
        <v>17</v>
      </c>
      <c r="H1713" t="s">
        <v>33</v>
      </c>
      <c r="I1713" t="s">
        <v>18</v>
      </c>
      <c r="J1713" t="s">
        <v>50</v>
      </c>
      <c r="K1713">
        <v>49</v>
      </c>
      <c r="L1713" s="14">
        <v>50</v>
      </c>
      <c r="M1713" s="3" cm="1">
        <f t="array" ref="M1713">_xlfn.XLOOKUP(J1713,'US Export Rates'!$C$7:$S$7,_xlfn.XLOOKUP(Rateload!L1713,'US Export Rates'!$A$8:$A$159,'US Export Rates'!$C$8:$S$159,0,0),0,0)</f>
        <v>189.69</v>
      </c>
      <c r="N1713" t="s">
        <v>19</v>
      </c>
      <c r="O1713" t="s">
        <v>59</v>
      </c>
      <c r="P1713" t="s">
        <v>17</v>
      </c>
      <c r="Q1713" t="str">
        <f t="shared" si="26"/>
        <v>('DHL','1/1/2025','1/1/2026','11706','Export','US','NULL','Express','Non-Document','L','49','50',189.69,'Flat','Dell_DHL2025Rates',NULL),</v>
      </c>
    </row>
    <row r="1714" spans="1:17" x14ac:dyDescent="0.3">
      <c r="A1714" t="s">
        <v>14</v>
      </c>
      <c r="B1714" s="1" t="s">
        <v>57</v>
      </c>
      <c r="C1714" s="1" t="s">
        <v>58</v>
      </c>
      <c r="D1714">
        <v>11706</v>
      </c>
      <c r="E1714" t="s">
        <v>15</v>
      </c>
      <c r="F1714" t="s">
        <v>16</v>
      </c>
      <c r="G1714" t="s">
        <v>17</v>
      </c>
      <c r="H1714" t="s">
        <v>33</v>
      </c>
      <c r="I1714" t="s">
        <v>18</v>
      </c>
      <c r="J1714" t="s">
        <v>50</v>
      </c>
      <c r="K1714">
        <v>50</v>
      </c>
      <c r="L1714" s="14">
        <v>51</v>
      </c>
      <c r="M1714" s="3" cm="1">
        <f t="array" ref="M1714">_xlfn.XLOOKUP(J1714,'US Export Rates'!$C$7:$S$7,_xlfn.XLOOKUP(Rateload!L1714,'US Export Rates'!$A$8:$A$159,'US Export Rates'!$C$8:$S$159,0,0),0,0)</f>
        <v>191.39</v>
      </c>
      <c r="N1714" t="s">
        <v>19</v>
      </c>
      <c r="O1714" t="s">
        <v>59</v>
      </c>
      <c r="P1714" t="s">
        <v>17</v>
      </c>
      <c r="Q1714" t="str">
        <f t="shared" si="26"/>
        <v>('DHL','1/1/2025','1/1/2026','11706','Export','US','NULL','Express','Non-Document','L','50','51',191.39,'Flat','Dell_DHL2025Rates',NULL),</v>
      </c>
    </row>
    <row r="1715" spans="1:17" x14ac:dyDescent="0.3">
      <c r="A1715" t="s">
        <v>14</v>
      </c>
      <c r="B1715" s="1" t="s">
        <v>57</v>
      </c>
      <c r="C1715" s="1" t="s">
        <v>58</v>
      </c>
      <c r="D1715">
        <v>11706</v>
      </c>
      <c r="E1715" t="s">
        <v>15</v>
      </c>
      <c r="F1715" t="s">
        <v>16</v>
      </c>
      <c r="G1715" t="s">
        <v>17</v>
      </c>
      <c r="H1715" t="s">
        <v>33</v>
      </c>
      <c r="I1715" t="s">
        <v>18</v>
      </c>
      <c r="J1715" t="s">
        <v>50</v>
      </c>
      <c r="K1715">
        <v>51</v>
      </c>
      <c r="L1715" s="14">
        <v>52</v>
      </c>
      <c r="M1715" s="3" cm="1">
        <f t="array" ref="M1715">_xlfn.XLOOKUP(J1715,'US Export Rates'!$C$7:$S$7,_xlfn.XLOOKUP(Rateload!L1715,'US Export Rates'!$A$8:$A$159,'US Export Rates'!$C$8:$S$159,0,0),0,0)</f>
        <v>193.09</v>
      </c>
      <c r="N1715" t="s">
        <v>19</v>
      </c>
      <c r="O1715" t="s">
        <v>59</v>
      </c>
      <c r="P1715" t="s">
        <v>17</v>
      </c>
      <c r="Q1715" t="str">
        <f t="shared" si="26"/>
        <v>('DHL','1/1/2025','1/1/2026','11706','Export','US','NULL','Express','Non-Document','L','51','52',193.09,'Flat','Dell_DHL2025Rates',NULL),</v>
      </c>
    </row>
    <row r="1716" spans="1:17" x14ac:dyDescent="0.3">
      <c r="A1716" t="s">
        <v>14</v>
      </c>
      <c r="B1716" s="1" t="s">
        <v>57</v>
      </c>
      <c r="C1716" s="1" t="s">
        <v>58</v>
      </c>
      <c r="D1716">
        <v>11706</v>
      </c>
      <c r="E1716" t="s">
        <v>15</v>
      </c>
      <c r="F1716" t="s">
        <v>16</v>
      </c>
      <c r="G1716" t="s">
        <v>17</v>
      </c>
      <c r="H1716" t="s">
        <v>33</v>
      </c>
      <c r="I1716" t="s">
        <v>18</v>
      </c>
      <c r="J1716" t="s">
        <v>50</v>
      </c>
      <c r="K1716">
        <v>52</v>
      </c>
      <c r="L1716" s="14">
        <v>53</v>
      </c>
      <c r="M1716" s="3" cm="1">
        <f t="array" ref="M1716">_xlfn.XLOOKUP(J1716,'US Export Rates'!$C$7:$S$7,_xlfn.XLOOKUP(Rateload!L1716,'US Export Rates'!$A$8:$A$159,'US Export Rates'!$C$8:$S$159,0,0),0,0)</f>
        <v>194.79</v>
      </c>
      <c r="N1716" t="s">
        <v>19</v>
      </c>
      <c r="O1716" t="s">
        <v>59</v>
      </c>
      <c r="P1716" t="s">
        <v>17</v>
      </c>
      <c r="Q1716" t="str">
        <f t="shared" si="26"/>
        <v>('DHL','1/1/2025','1/1/2026','11706','Export','US','NULL','Express','Non-Document','L','52','53',194.79,'Flat','Dell_DHL2025Rates',NULL),</v>
      </c>
    </row>
    <row r="1717" spans="1:17" x14ac:dyDescent="0.3">
      <c r="A1717" t="s">
        <v>14</v>
      </c>
      <c r="B1717" s="1" t="s">
        <v>57</v>
      </c>
      <c r="C1717" s="1" t="s">
        <v>58</v>
      </c>
      <c r="D1717">
        <v>11706</v>
      </c>
      <c r="E1717" t="s">
        <v>15</v>
      </c>
      <c r="F1717" t="s">
        <v>16</v>
      </c>
      <c r="G1717" t="s">
        <v>17</v>
      </c>
      <c r="H1717" t="s">
        <v>33</v>
      </c>
      <c r="I1717" t="s">
        <v>18</v>
      </c>
      <c r="J1717" t="s">
        <v>50</v>
      </c>
      <c r="K1717">
        <v>53</v>
      </c>
      <c r="L1717" s="14">
        <v>54</v>
      </c>
      <c r="M1717" s="3" cm="1">
        <f t="array" ref="M1717">_xlfn.XLOOKUP(J1717,'US Export Rates'!$C$7:$S$7,_xlfn.XLOOKUP(Rateload!L1717,'US Export Rates'!$A$8:$A$159,'US Export Rates'!$C$8:$S$159,0,0),0,0)</f>
        <v>196.49</v>
      </c>
      <c r="N1717" t="s">
        <v>19</v>
      </c>
      <c r="O1717" t="s">
        <v>59</v>
      </c>
      <c r="P1717" t="s">
        <v>17</v>
      </c>
      <c r="Q1717" t="str">
        <f t="shared" si="26"/>
        <v>('DHL','1/1/2025','1/1/2026','11706','Export','US','NULL','Express','Non-Document','L','53','54',196.49,'Flat','Dell_DHL2025Rates',NULL),</v>
      </c>
    </row>
    <row r="1718" spans="1:17" x14ac:dyDescent="0.3">
      <c r="A1718" t="s">
        <v>14</v>
      </c>
      <c r="B1718" s="1" t="s">
        <v>57</v>
      </c>
      <c r="C1718" s="1" t="s">
        <v>58</v>
      </c>
      <c r="D1718">
        <v>11706</v>
      </c>
      <c r="E1718" t="s">
        <v>15</v>
      </c>
      <c r="F1718" t="s">
        <v>16</v>
      </c>
      <c r="G1718" t="s">
        <v>17</v>
      </c>
      <c r="H1718" t="s">
        <v>33</v>
      </c>
      <c r="I1718" t="s">
        <v>18</v>
      </c>
      <c r="J1718" t="s">
        <v>50</v>
      </c>
      <c r="K1718">
        <v>54</v>
      </c>
      <c r="L1718" s="14">
        <v>55</v>
      </c>
      <c r="M1718" s="3" cm="1">
        <f t="array" ref="M1718">_xlfn.XLOOKUP(J1718,'US Export Rates'!$C$7:$S$7,_xlfn.XLOOKUP(Rateload!L1718,'US Export Rates'!$A$8:$A$159,'US Export Rates'!$C$8:$S$159,0,0),0,0)</f>
        <v>198.19</v>
      </c>
      <c r="N1718" t="s">
        <v>19</v>
      </c>
      <c r="O1718" t="s">
        <v>59</v>
      </c>
      <c r="P1718" t="s">
        <v>17</v>
      </c>
      <c r="Q1718" t="str">
        <f t="shared" si="26"/>
        <v>('DHL','1/1/2025','1/1/2026','11706','Export','US','NULL','Express','Non-Document','L','54','55',198.19,'Flat','Dell_DHL2025Rates',NULL),</v>
      </c>
    </row>
    <row r="1719" spans="1:17" x14ac:dyDescent="0.3">
      <c r="A1719" t="s">
        <v>14</v>
      </c>
      <c r="B1719" s="1" t="s">
        <v>57</v>
      </c>
      <c r="C1719" s="1" t="s">
        <v>58</v>
      </c>
      <c r="D1719">
        <v>11706</v>
      </c>
      <c r="E1719" t="s">
        <v>15</v>
      </c>
      <c r="F1719" t="s">
        <v>16</v>
      </c>
      <c r="G1719" t="s">
        <v>17</v>
      </c>
      <c r="H1719" t="s">
        <v>33</v>
      </c>
      <c r="I1719" t="s">
        <v>18</v>
      </c>
      <c r="J1719" t="s">
        <v>50</v>
      </c>
      <c r="K1719">
        <v>55</v>
      </c>
      <c r="L1719" s="14">
        <v>56</v>
      </c>
      <c r="M1719" s="3" cm="1">
        <f t="array" ref="M1719">_xlfn.XLOOKUP(J1719,'US Export Rates'!$C$7:$S$7,_xlfn.XLOOKUP(Rateload!L1719,'US Export Rates'!$A$8:$A$159,'US Export Rates'!$C$8:$S$159,0,0),0,0)</f>
        <v>199.89</v>
      </c>
      <c r="N1719" t="s">
        <v>19</v>
      </c>
      <c r="O1719" t="s">
        <v>59</v>
      </c>
      <c r="P1719" t="s">
        <v>17</v>
      </c>
      <c r="Q1719" t="str">
        <f t="shared" si="26"/>
        <v>('DHL','1/1/2025','1/1/2026','11706','Export','US','NULL','Express','Non-Document','L','55','56',199.89,'Flat','Dell_DHL2025Rates',NULL),</v>
      </c>
    </row>
    <row r="1720" spans="1:17" x14ac:dyDescent="0.3">
      <c r="A1720" t="s">
        <v>14</v>
      </c>
      <c r="B1720" s="1" t="s">
        <v>57</v>
      </c>
      <c r="C1720" s="1" t="s">
        <v>58</v>
      </c>
      <c r="D1720">
        <v>11706</v>
      </c>
      <c r="E1720" t="s">
        <v>15</v>
      </c>
      <c r="F1720" t="s">
        <v>16</v>
      </c>
      <c r="G1720" t="s">
        <v>17</v>
      </c>
      <c r="H1720" t="s">
        <v>33</v>
      </c>
      <c r="I1720" t="s">
        <v>18</v>
      </c>
      <c r="J1720" t="s">
        <v>50</v>
      </c>
      <c r="K1720">
        <v>56</v>
      </c>
      <c r="L1720" s="14">
        <v>57</v>
      </c>
      <c r="M1720" s="3" cm="1">
        <f t="array" ref="M1720">_xlfn.XLOOKUP(J1720,'US Export Rates'!$C$7:$S$7,_xlfn.XLOOKUP(Rateload!L1720,'US Export Rates'!$A$8:$A$159,'US Export Rates'!$C$8:$S$159,0,0),0,0)</f>
        <v>201.59</v>
      </c>
      <c r="N1720" t="s">
        <v>19</v>
      </c>
      <c r="O1720" t="s">
        <v>59</v>
      </c>
      <c r="P1720" t="s">
        <v>17</v>
      </c>
      <c r="Q1720" t="str">
        <f t="shared" si="26"/>
        <v>('DHL','1/1/2025','1/1/2026','11706','Export','US','NULL','Express','Non-Document','L','56','57',201.59,'Flat','Dell_DHL2025Rates',NULL),</v>
      </c>
    </row>
    <row r="1721" spans="1:17" x14ac:dyDescent="0.3">
      <c r="A1721" t="s">
        <v>14</v>
      </c>
      <c r="B1721" s="1" t="s">
        <v>57</v>
      </c>
      <c r="C1721" s="1" t="s">
        <v>58</v>
      </c>
      <c r="D1721">
        <v>11706</v>
      </c>
      <c r="E1721" t="s">
        <v>15</v>
      </c>
      <c r="F1721" t="s">
        <v>16</v>
      </c>
      <c r="G1721" t="s">
        <v>17</v>
      </c>
      <c r="H1721" t="s">
        <v>33</v>
      </c>
      <c r="I1721" t="s">
        <v>18</v>
      </c>
      <c r="J1721" t="s">
        <v>50</v>
      </c>
      <c r="K1721">
        <v>57</v>
      </c>
      <c r="L1721" s="14">
        <v>58</v>
      </c>
      <c r="M1721" s="3" cm="1">
        <f t="array" ref="M1721">_xlfn.XLOOKUP(J1721,'US Export Rates'!$C$7:$S$7,_xlfn.XLOOKUP(Rateload!L1721,'US Export Rates'!$A$8:$A$159,'US Export Rates'!$C$8:$S$159,0,0),0,0)</f>
        <v>203.29</v>
      </c>
      <c r="N1721" t="s">
        <v>19</v>
      </c>
      <c r="O1721" t="s">
        <v>59</v>
      </c>
      <c r="P1721" t="s">
        <v>17</v>
      </c>
      <c r="Q1721" t="str">
        <f t="shared" si="26"/>
        <v>('DHL','1/1/2025','1/1/2026','11706','Export','US','NULL','Express','Non-Document','L','57','58',203.29,'Flat','Dell_DHL2025Rates',NULL),</v>
      </c>
    </row>
    <row r="1722" spans="1:17" x14ac:dyDescent="0.3">
      <c r="A1722" t="s">
        <v>14</v>
      </c>
      <c r="B1722" s="1" t="s">
        <v>57</v>
      </c>
      <c r="C1722" s="1" t="s">
        <v>58</v>
      </c>
      <c r="D1722">
        <v>11706</v>
      </c>
      <c r="E1722" t="s">
        <v>15</v>
      </c>
      <c r="F1722" t="s">
        <v>16</v>
      </c>
      <c r="G1722" t="s">
        <v>17</v>
      </c>
      <c r="H1722" t="s">
        <v>33</v>
      </c>
      <c r="I1722" t="s">
        <v>18</v>
      </c>
      <c r="J1722" t="s">
        <v>50</v>
      </c>
      <c r="K1722">
        <v>58</v>
      </c>
      <c r="L1722" s="14">
        <v>59</v>
      </c>
      <c r="M1722" s="3" cm="1">
        <f t="array" ref="M1722">_xlfn.XLOOKUP(J1722,'US Export Rates'!$C$7:$S$7,_xlfn.XLOOKUP(Rateload!L1722,'US Export Rates'!$A$8:$A$159,'US Export Rates'!$C$8:$S$159,0,0),0,0)</f>
        <v>204.99</v>
      </c>
      <c r="N1722" t="s">
        <v>19</v>
      </c>
      <c r="O1722" t="s">
        <v>59</v>
      </c>
      <c r="P1722" t="s">
        <v>17</v>
      </c>
      <c r="Q1722" t="str">
        <f t="shared" si="26"/>
        <v>('DHL','1/1/2025','1/1/2026','11706','Export','US','NULL','Express','Non-Document','L','58','59',204.99,'Flat','Dell_DHL2025Rates',NULL),</v>
      </c>
    </row>
    <row r="1723" spans="1:17" x14ac:dyDescent="0.3">
      <c r="A1723" t="s">
        <v>14</v>
      </c>
      <c r="B1723" s="1" t="s">
        <v>57</v>
      </c>
      <c r="C1723" s="1" t="s">
        <v>58</v>
      </c>
      <c r="D1723">
        <v>11706</v>
      </c>
      <c r="E1723" t="s">
        <v>15</v>
      </c>
      <c r="F1723" t="s">
        <v>16</v>
      </c>
      <c r="G1723" t="s">
        <v>17</v>
      </c>
      <c r="H1723" t="s">
        <v>33</v>
      </c>
      <c r="I1723" t="s">
        <v>18</v>
      </c>
      <c r="J1723" t="s">
        <v>50</v>
      </c>
      <c r="K1723">
        <v>59</v>
      </c>
      <c r="L1723" s="14">
        <v>60</v>
      </c>
      <c r="M1723" s="3" cm="1">
        <f t="array" ref="M1723">_xlfn.XLOOKUP(J1723,'US Export Rates'!$C$7:$S$7,_xlfn.XLOOKUP(Rateload!L1723,'US Export Rates'!$A$8:$A$159,'US Export Rates'!$C$8:$S$159,0,0),0,0)</f>
        <v>206.69</v>
      </c>
      <c r="N1723" t="s">
        <v>19</v>
      </c>
      <c r="O1723" t="s">
        <v>59</v>
      </c>
      <c r="P1723" t="s">
        <v>17</v>
      </c>
      <c r="Q1723" t="str">
        <f t="shared" si="26"/>
        <v>('DHL','1/1/2025','1/1/2026','11706','Export','US','NULL','Express','Non-Document','L','59','60',206.69,'Flat','Dell_DHL2025Rates',NULL),</v>
      </c>
    </row>
    <row r="1724" spans="1:17" x14ac:dyDescent="0.3">
      <c r="A1724" t="s">
        <v>14</v>
      </c>
      <c r="B1724" s="1" t="s">
        <v>57</v>
      </c>
      <c r="C1724" s="1" t="s">
        <v>58</v>
      </c>
      <c r="D1724">
        <v>11706</v>
      </c>
      <c r="E1724" t="s">
        <v>15</v>
      </c>
      <c r="F1724" t="s">
        <v>16</v>
      </c>
      <c r="G1724" t="s">
        <v>17</v>
      </c>
      <c r="H1724" t="s">
        <v>33</v>
      </c>
      <c r="I1724" t="s">
        <v>18</v>
      </c>
      <c r="J1724" t="s">
        <v>50</v>
      </c>
      <c r="K1724">
        <v>60</v>
      </c>
      <c r="L1724" s="14">
        <v>61</v>
      </c>
      <c r="M1724" s="3" cm="1">
        <f t="array" ref="M1724">_xlfn.XLOOKUP(J1724,'US Export Rates'!$C$7:$S$7,_xlfn.XLOOKUP(Rateload!L1724,'US Export Rates'!$A$8:$A$159,'US Export Rates'!$C$8:$S$159,0,0),0,0)</f>
        <v>208.39</v>
      </c>
      <c r="N1724" t="s">
        <v>19</v>
      </c>
      <c r="O1724" t="s">
        <v>59</v>
      </c>
      <c r="P1724" t="s">
        <v>17</v>
      </c>
      <c r="Q1724" t="str">
        <f t="shared" si="26"/>
        <v>('DHL','1/1/2025','1/1/2026','11706','Export','US','NULL','Express','Non-Document','L','60','61',208.39,'Flat','Dell_DHL2025Rates',NULL),</v>
      </c>
    </row>
    <row r="1725" spans="1:17" x14ac:dyDescent="0.3">
      <c r="A1725" t="s">
        <v>14</v>
      </c>
      <c r="B1725" s="1" t="s">
        <v>57</v>
      </c>
      <c r="C1725" s="1" t="s">
        <v>58</v>
      </c>
      <c r="D1725">
        <v>11706</v>
      </c>
      <c r="E1725" t="s">
        <v>15</v>
      </c>
      <c r="F1725" t="s">
        <v>16</v>
      </c>
      <c r="G1725" t="s">
        <v>17</v>
      </c>
      <c r="H1725" t="s">
        <v>33</v>
      </c>
      <c r="I1725" t="s">
        <v>18</v>
      </c>
      <c r="J1725" t="s">
        <v>50</v>
      </c>
      <c r="K1725">
        <v>61</v>
      </c>
      <c r="L1725" s="14">
        <v>62</v>
      </c>
      <c r="M1725" s="3" cm="1">
        <f t="array" ref="M1725">_xlfn.XLOOKUP(J1725,'US Export Rates'!$C$7:$S$7,_xlfn.XLOOKUP(Rateload!L1725,'US Export Rates'!$A$8:$A$159,'US Export Rates'!$C$8:$S$159,0,0),0,0)</f>
        <v>210.09</v>
      </c>
      <c r="N1725" t="s">
        <v>19</v>
      </c>
      <c r="O1725" t="s">
        <v>59</v>
      </c>
      <c r="P1725" t="s">
        <v>17</v>
      </c>
      <c r="Q1725" t="str">
        <f t="shared" si="26"/>
        <v>('DHL','1/1/2025','1/1/2026','11706','Export','US','NULL','Express','Non-Document','L','61','62',210.09,'Flat','Dell_DHL2025Rates',NULL),</v>
      </c>
    </row>
    <row r="1726" spans="1:17" x14ac:dyDescent="0.3">
      <c r="A1726" t="s">
        <v>14</v>
      </c>
      <c r="B1726" s="1" t="s">
        <v>57</v>
      </c>
      <c r="C1726" s="1" t="s">
        <v>58</v>
      </c>
      <c r="D1726">
        <v>11706</v>
      </c>
      <c r="E1726" t="s">
        <v>15</v>
      </c>
      <c r="F1726" t="s">
        <v>16</v>
      </c>
      <c r="G1726" t="s">
        <v>17</v>
      </c>
      <c r="H1726" t="s">
        <v>33</v>
      </c>
      <c r="I1726" t="s">
        <v>18</v>
      </c>
      <c r="J1726" t="s">
        <v>50</v>
      </c>
      <c r="K1726">
        <v>62</v>
      </c>
      <c r="L1726" s="14">
        <v>63</v>
      </c>
      <c r="M1726" s="3" cm="1">
        <f t="array" ref="M1726">_xlfn.XLOOKUP(J1726,'US Export Rates'!$C$7:$S$7,_xlfn.XLOOKUP(Rateload!L1726,'US Export Rates'!$A$8:$A$159,'US Export Rates'!$C$8:$S$159,0,0),0,0)</f>
        <v>211.79</v>
      </c>
      <c r="N1726" t="s">
        <v>19</v>
      </c>
      <c r="O1726" t="s">
        <v>59</v>
      </c>
      <c r="P1726" t="s">
        <v>17</v>
      </c>
      <c r="Q1726" t="str">
        <f t="shared" si="26"/>
        <v>('DHL','1/1/2025','1/1/2026','11706','Export','US','NULL','Express','Non-Document','L','62','63',211.79,'Flat','Dell_DHL2025Rates',NULL),</v>
      </c>
    </row>
    <row r="1727" spans="1:17" x14ac:dyDescent="0.3">
      <c r="A1727" t="s">
        <v>14</v>
      </c>
      <c r="B1727" s="1" t="s">
        <v>57</v>
      </c>
      <c r="C1727" s="1" t="s">
        <v>58</v>
      </c>
      <c r="D1727">
        <v>11706</v>
      </c>
      <c r="E1727" t="s">
        <v>15</v>
      </c>
      <c r="F1727" t="s">
        <v>16</v>
      </c>
      <c r="G1727" t="s">
        <v>17</v>
      </c>
      <c r="H1727" t="s">
        <v>33</v>
      </c>
      <c r="I1727" t="s">
        <v>18</v>
      </c>
      <c r="J1727" t="s">
        <v>50</v>
      </c>
      <c r="K1727">
        <v>63</v>
      </c>
      <c r="L1727" s="14">
        <v>64</v>
      </c>
      <c r="M1727" s="3" cm="1">
        <f t="array" ref="M1727">_xlfn.XLOOKUP(J1727,'US Export Rates'!$C$7:$S$7,_xlfn.XLOOKUP(Rateload!L1727,'US Export Rates'!$A$8:$A$159,'US Export Rates'!$C$8:$S$159,0,0),0,0)</f>
        <v>213.49</v>
      </c>
      <c r="N1727" t="s">
        <v>19</v>
      </c>
      <c r="O1727" t="s">
        <v>59</v>
      </c>
      <c r="P1727" t="s">
        <v>17</v>
      </c>
      <c r="Q1727" t="str">
        <f t="shared" si="26"/>
        <v>('DHL','1/1/2025','1/1/2026','11706','Export','US','NULL','Express','Non-Document','L','63','64',213.49,'Flat','Dell_DHL2025Rates',NULL),</v>
      </c>
    </row>
    <row r="1728" spans="1:17" x14ac:dyDescent="0.3">
      <c r="A1728" t="s">
        <v>14</v>
      </c>
      <c r="B1728" s="1" t="s">
        <v>57</v>
      </c>
      <c r="C1728" s="1" t="s">
        <v>58</v>
      </c>
      <c r="D1728">
        <v>11706</v>
      </c>
      <c r="E1728" t="s">
        <v>15</v>
      </c>
      <c r="F1728" t="s">
        <v>16</v>
      </c>
      <c r="G1728" t="s">
        <v>17</v>
      </c>
      <c r="H1728" t="s">
        <v>33</v>
      </c>
      <c r="I1728" t="s">
        <v>18</v>
      </c>
      <c r="J1728" t="s">
        <v>50</v>
      </c>
      <c r="K1728">
        <v>64</v>
      </c>
      <c r="L1728" s="14">
        <v>65</v>
      </c>
      <c r="M1728" s="3" cm="1">
        <f t="array" ref="M1728">_xlfn.XLOOKUP(J1728,'US Export Rates'!$C$7:$S$7,_xlfn.XLOOKUP(Rateload!L1728,'US Export Rates'!$A$8:$A$159,'US Export Rates'!$C$8:$S$159,0,0),0,0)</f>
        <v>215.19</v>
      </c>
      <c r="N1728" t="s">
        <v>19</v>
      </c>
      <c r="O1728" t="s">
        <v>59</v>
      </c>
      <c r="P1728" t="s">
        <v>17</v>
      </c>
      <c r="Q1728" t="str">
        <f t="shared" si="26"/>
        <v>('DHL','1/1/2025','1/1/2026','11706','Export','US','NULL','Express','Non-Document','L','64','65',215.19,'Flat','Dell_DHL2025Rates',NULL),</v>
      </c>
    </row>
    <row r="1729" spans="1:17" x14ac:dyDescent="0.3">
      <c r="A1729" t="s">
        <v>14</v>
      </c>
      <c r="B1729" s="1" t="s">
        <v>57</v>
      </c>
      <c r="C1729" s="1" t="s">
        <v>58</v>
      </c>
      <c r="D1729">
        <v>11706</v>
      </c>
      <c r="E1729" t="s">
        <v>15</v>
      </c>
      <c r="F1729" t="s">
        <v>16</v>
      </c>
      <c r="G1729" t="s">
        <v>17</v>
      </c>
      <c r="H1729" t="s">
        <v>33</v>
      </c>
      <c r="I1729" t="s">
        <v>18</v>
      </c>
      <c r="J1729" t="s">
        <v>50</v>
      </c>
      <c r="K1729">
        <v>65</v>
      </c>
      <c r="L1729" s="14">
        <v>66</v>
      </c>
      <c r="M1729" s="3" cm="1">
        <f t="array" ref="M1729">_xlfn.XLOOKUP(J1729,'US Export Rates'!$C$7:$S$7,_xlfn.XLOOKUP(Rateload!L1729,'US Export Rates'!$A$8:$A$159,'US Export Rates'!$C$8:$S$159,0,0),0,0)</f>
        <v>216.89</v>
      </c>
      <c r="N1729" t="s">
        <v>19</v>
      </c>
      <c r="O1729" t="s">
        <v>59</v>
      </c>
      <c r="P1729" t="s">
        <v>17</v>
      </c>
      <c r="Q1729" t="str">
        <f t="shared" si="26"/>
        <v>('DHL','1/1/2025','1/1/2026','11706','Export','US','NULL','Express','Non-Document','L','65','66',216.89,'Flat','Dell_DHL2025Rates',NULL),</v>
      </c>
    </row>
    <row r="1730" spans="1:17" x14ac:dyDescent="0.3">
      <c r="A1730" t="s">
        <v>14</v>
      </c>
      <c r="B1730" s="1" t="s">
        <v>57</v>
      </c>
      <c r="C1730" s="1" t="s">
        <v>58</v>
      </c>
      <c r="D1730">
        <v>11706</v>
      </c>
      <c r="E1730" t="s">
        <v>15</v>
      </c>
      <c r="F1730" t="s">
        <v>16</v>
      </c>
      <c r="G1730" t="s">
        <v>17</v>
      </c>
      <c r="H1730" t="s">
        <v>33</v>
      </c>
      <c r="I1730" t="s">
        <v>18</v>
      </c>
      <c r="J1730" t="s">
        <v>50</v>
      </c>
      <c r="K1730">
        <v>66</v>
      </c>
      <c r="L1730" s="14">
        <v>67</v>
      </c>
      <c r="M1730" s="3" cm="1">
        <f t="array" ref="M1730">_xlfn.XLOOKUP(J1730,'US Export Rates'!$C$7:$S$7,_xlfn.XLOOKUP(Rateload!L1730,'US Export Rates'!$A$8:$A$159,'US Export Rates'!$C$8:$S$159,0,0),0,0)</f>
        <v>218.59</v>
      </c>
      <c r="N1730" t="s">
        <v>19</v>
      </c>
      <c r="O1730" t="s">
        <v>59</v>
      </c>
      <c r="P1730" t="s">
        <v>17</v>
      </c>
      <c r="Q1730" t="str">
        <f t="shared" si="26"/>
        <v>('DHL','1/1/2025','1/1/2026','11706','Export','US','NULL','Express','Non-Document','L','66','67',218.59,'Flat','Dell_DHL2025Rates',NULL),</v>
      </c>
    </row>
    <row r="1731" spans="1:17" x14ac:dyDescent="0.3">
      <c r="A1731" t="s">
        <v>14</v>
      </c>
      <c r="B1731" s="1" t="s">
        <v>57</v>
      </c>
      <c r="C1731" s="1" t="s">
        <v>58</v>
      </c>
      <c r="D1731">
        <v>11706</v>
      </c>
      <c r="E1731" t="s">
        <v>15</v>
      </c>
      <c r="F1731" t="s">
        <v>16</v>
      </c>
      <c r="G1731" t="s">
        <v>17</v>
      </c>
      <c r="H1731" t="s">
        <v>33</v>
      </c>
      <c r="I1731" t="s">
        <v>18</v>
      </c>
      <c r="J1731" t="s">
        <v>50</v>
      </c>
      <c r="K1731">
        <v>67</v>
      </c>
      <c r="L1731" s="14">
        <v>68</v>
      </c>
      <c r="M1731" s="3" cm="1">
        <f t="array" ref="M1731">_xlfn.XLOOKUP(J1731,'US Export Rates'!$C$7:$S$7,_xlfn.XLOOKUP(Rateload!L1731,'US Export Rates'!$A$8:$A$159,'US Export Rates'!$C$8:$S$159,0,0),0,0)</f>
        <v>220.29</v>
      </c>
      <c r="N1731" t="s">
        <v>19</v>
      </c>
      <c r="O1731" t="s">
        <v>59</v>
      </c>
      <c r="P1731" t="s">
        <v>17</v>
      </c>
      <c r="Q1731" t="str">
        <f t="shared" ref="Q1731:Q1794" si="27">IF(
    OR(ROW(A1731)=2, MOD(ROW(A1731),1000)=0),
    "insert into [TNL_RATING].[dbo].[dhl_express_rate_master] values ('" &amp; A1731 &amp; "','" &amp; B1731 &amp; "','" &amp; C1731 &amp; "','" &amp; D1731 &amp; "','" &amp; E1731 &amp; "','" &amp; F1731 &amp; "','" &amp; G1731 &amp; "','" &amp; H1731 &amp; "','" &amp; I1731 &amp; "','" &amp; J1731 &amp; "','" &amp; K1731 &amp; "','" &amp; L1731 &amp; "'," &amp; M1731 &amp; ",'" &amp; N1731 &amp; "','" &amp; O1731 &amp; "'," &amp; P1731 &amp; "),",
    IF(
        OR(A1732="", MOD(ROW(A1732),1000)=0),
        "('" &amp; A1731 &amp; "','" &amp; B1731 &amp; "','" &amp; C1731 &amp; "','" &amp; D1731 &amp; "','" &amp; E1731 &amp; "','" &amp; F1731 &amp; "','" &amp; G1731 &amp; "','" &amp; H1731 &amp; "','" &amp; I1731 &amp; "','" &amp; J1731 &amp; "','" &amp; K1731 &amp; "','" &amp; L1731 &amp; "'," &amp; M1731 &amp; ",'" &amp; N1731 &amp; "','" &amp; O1731 &amp; "'," &amp; P1731 &amp; ")",
        "('" &amp; A1731 &amp; "','" &amp; B1731 &amp; "','" &amp; C1731 &amp; "','" &amp; D1731 &amp; "','" &amp; E1731 &amp; "','" &amp; F1731 &amp; "','" &amp; G1731 &amp; "','" &amp; H1731 &amp; "','" &amp; I1731 &amp; "','" &amp; J1731 &amp; "','" &amp; K1731 &amp; "','" &amp; L1731 &amp; "'," &amp; M1731 &amp; ",'" &amp; N1731 &amp; "','" &amp; O1731 &amp; "'," &amp; P1731 &amp; "),"
    )
)</f>
        <v>('DHL','1/1/2025','1/1/2026','11706','Export','US','NULL','Express','Non-Document','L','67','68',220.29,'Flat','Dell_DHL2025Rates',NULL),</v>
      </c>
    </row>
    <row r="1732" spans="1:17" x14ac:dyDescent="0.3">
      <c r="A1732" t="s">
        <v>14</v>
      </c>
      <c r="B1732" s="1" t="s">
        <v>57</v>
      </c>
      <c r="C1732" s="1" t="s">
        <v>58</v>
      </c>
      <c r="D1732">
        <v>11706</v>
      </c>
      <c r="E1732" t="s">
        <v>15</v>
      </c>
      <c r="F1732" t="s">
        <v>16</v>
      </c>
      <c r="G1732" t="s">
        <v>17</v>
      </c>
      <c r="H1732" t="s">
        <v>33</v>
      </c>
      <c r="I1732" t="s">
        <v>18</v>
      </c>
      <c r="J1732" t="s">
        <v>50</v>
      </c>
      <c r="K1732">
        <v>68</v>
      </c>
      <c r="L1732" s="14">
        <v>69</v>
      </c>
      <c r="M1732" s="3" cm="1">
        <f t="array" ref="M1732">_xlfn.XLOOKUP(J1732,'US Export Rates'!$C$7:$S$7,_xlfn.XLOOKUP(Rateload!L1732,'US Export Rates'!$A$8:$A$159,'US Export Rates'!$C$8:$S$159,0,0),0,0)</f>
        <v>221.99</v>
      </c>
      <c r="N1732" t="s">
        <v>19</v>
      </c>
      <c r="O1732" t="s">
        <v>59</v>
      </c>
      <c r="P1732" t="s">
        <v>17</v>
      </c>
      <c r="Q1732" t="str">
        <f t="shared" si="27"/>
        <v>('DHL','1/1/2025','1/1/2026','11706','Export','US','NULL','Express','Non-Document','L','68','69',221.99,'Flat','Dell_DHL2025Rates',NULL),</v>
      </c>
    </row>
    <row r="1733" spans="1:17" x14ac:dyDescent="0.3">
      <c r="A1733" t="s">
        <v>14</v>
      </c>
      <c r="B1733" s="1" t="s">
        <v>57</v>
      </c>
      <c r="C1733" s="1" t="s">
        <v>58</v>
      </c>
      <c r="D1733">
        <v>11706</v>
      </c>
      <c r="E1733" t="s">
        <v>15</v>
      </c>
      <c r="F1733" t="s">
        <v>16</v>
      </c>
      <c r="G1733" t="s">
        <v>17</v>
      </c>
      <c r="H1733" t="s">
        <v>33</v>
      </c>
      <c r="I1733" t="s">
        <v>18</v>
      </c>
      <c r="J1733" t="s">
        <v>50</v>
      </c>
      <c r="K1733">
        <v>69</v>
      </c>
      <c r="L1733" s="14">
        <v>70</v>
      </c>
      <c r="M1733" s="3" cm="1">
        <f t="array" ref="M1733">_xlfn.XLOOKUP(J1733,'US Export Rates'!$C$7:$S$7,_xlfn.XLOOKUP(Rateload!L1733,'US Export Rates'!$A$8:$A$159,'US Export Rates'!$C$8:$S$159,0,0),0,0)</f>
        <v>223.69</v>
      </c>
      <c r="N1733" t="s">
        <v>19</v>
      </c>
      <c r="O1733" t="s">
        <v>59</v>
      </c>
      <c r="P1733" t="s">
        <v>17</v>
      </c>
      <c r="Q1733" t="str">
        <f t="shared" si="27"/>
        <v>('DHL','1/1/2025','1/1/2026','11706','Export','US','NULL','Express','Non-Document','L','69','70',223.69,'Flat','Dell_DHL2025Rates',NULL),</v>
      </c>
    </row>
    <row r="1734" spans="1:17" x14ac:dyDescent="0.3">
      <c r="A1734" t="s">
        <v>14</v>
      </c>
      <c r="B1734" s="1" t="s">
        <v>57</v>
      </c>
      <c r="C1734" s="1" t="s">
        <v>58</v>
      </c>
      <c r="D1734">
        <v>11706</v>
      </c>
      <c r="E1734" t="s">
        <v>15</v>
      </c>
      <c r="F1734" t="s">
        <v>16</v>
      </c>
      <c r="G1734" t="s">
        <v>17</v>
      </c>
      <c r="H1734" t="s">
        <v>33</v>
      </c>
      <c r="I1734" t="s">
        <v>18</v>
      </c>
      <c r="J1734" t="s">
        <v>50</v>
      </c>
      <c r="K1734">
        <v>70</v>
      </c>
      <c r="L1734" s="14">
        <v>71</v>
      </c>
      <c r="M1734" s="3" cm="1">
        <f t="array" ref="M1734">_xlfn.XLOOKUP(J1734,'US Export Rates'!$C$7:$S$7,_xlfn.XLOOKUP(Rateload!L1734,'US Export Rates'!$A$8:$A$159,'US Export Rates'!$C$8:$S$159,0,0),0,0)</f>
        <v>224.97</v>
      </c>
      <c r="N1734" t="s">
        <v>19</v>
      </c>
      <c r="O1734" t="s">
        <v>59</v>
      </c>
      <c r="P1734" t="s">
        <v>17</v>
      </c>
      <c r="Q1734" t="str">
        <f t="shared" si="27"/>
        <v>('DHL','1/1/2025','1/1/2026','11706','Export','US','NULL','Express','Non-Document','L','70','71',224.97,'Flat','Dell_DHL2025Rates',NULL),</v>
      </c>
    </row>
    <row r="1735" spans="1:17" x14ac:dyDescent="0.3">
      <c r="A1735" t="s">
        <v>14</v>
      </c>
      <c r="B1735" s="1" t="s">
        <v>57</v>
      </c>
      <c r="C1735" s="1" t="s">
        <v>58</v>
      </c>
      <c r="D1735">
        <v>11706</v>
      </c>
      <c r="E1735" t="s">
        <v>15</v>
      </c>
      <c r="F1735" t="s">
        <v>16</v>
      </c>
      <c r="G1735" t="s">
        <v>17</v>
      </c>
      <c r="H1735" t="s">
        <v>33</v>
      </c>
      <c r="I1735" t="s">
        <v>18</v>
      </c>
      <c r="J1735" t="s">
        <v>50</v>
      </c>
      <c r="K1735">
        <v>71</v>
      </c>
      <c r="L1735" s="14">
        <v>72</v>
      </c>
      <c r="M1735" s="3" cm="1">
        <f t="array" ref="M1735">_xlfn.XLOOKUP(J1735,'US Export Rates'!$C$7:$S$7,_xlfn.XLOOKUP(Rateload!L1735,'US Export Rates'!$A$8:$A$159,'US Export Rates'!$C$8:$S$159,0,0),0,0)</f>
        <v>226.25</v>
      </c>
      <c r="N1735" t="s">
        <v>19</v>
      </c>
      <c r="O1735" t="s">
        <v>59</v>
      </c>
      <c r="P1735" t="s">
        <v>17</v>
      </c>
      <c r="Q1735" t="str">
        <f t="shared" si="27"/>
        <v>('DHL','1/1/2025','1/1/2026','11706','Export','US','NULL','Express','Non-Document','L','71','72',226.25,'Flat','Dell_DHL2025Rates',NULL),</v>
      </c>
    </row>
    <row r="1736" spans="1:17" x14ac:dyDescent="0.3">
      <c r="A1736" t="s">
        <v>14</v>
      </c>
      <c r="B1736" s="1" t="s">
        <v>57</v>
      </c>
      <c r="C1736" s="1" t="s">
        <v>58</v>
      </c>
      <c r="D1736">
        <v>11706</v>
      </c>
      <c r="E1736" t="s">
        <v>15</v>
      </c>
      <c r="F1736" t="s">
        <v>16</v>
      </c>
      <c r="G1736" t="s">
        <v>17</v>
      </c>
      <c r="H1736" t="s">
        <v>33</v>
      </c>
      <c r="I1736" t="s">
        <v>18</v>
      </c>
      <c r="J1736" t="s">
        <v>50</v>
      </c>
      <c r="K1736">
        <v>72</v>
      </c>
      <c r="L1736" s="14">
        <v>73</v>
      </c>
      <c r="M1736" s="3" cm="1">
        <f t="array" ref="M1736">_xlfn.XLOOKUP(J1736,'US Export Rates'!$C$7:$S$7,_xlfn.XLOOKUP(Rateload!L1736,'US Export Rates'!$A$8:$A$159,'US Export Rates'!$C$8:$S$159,0,0),0,0)</f>
        <v>227.53</v>
      </c>
      <c r="N1736" t="s">
        <v>19</v>
      </c>
      <c r="O1736" t="s">
        <v>59</v>
      </c>
      <c r="P1736" t="s">
        <v>17</v>
      </c>
      <c r="Q1736" t="str">
        <f t="shared" si="27"/>
        <v>('DHL','1/1/2025','1/1/2026','11706','Export','US','NULL','Express','Non-Document','L','72','73',227.53,'Flat','Dell_DHL2025Rates',NULL),</v>
      </c>
    </row>
    <row r="1737" spans="1:17" x14ac:dyDescent="0.3">
      <c r="A1737" t="s">
        <v>14</v>
      </c>
      <c r="B1737" s="1" t="s">
        <v>57</v>
      </c>
      <c r="C1737" s="1" t="s">
        <v>58</v>
      </c>
      <c r="D1737">
        <v>11706</v>
      </c>
      <c r="E1737" t="s">
        <v>15</v>
      </c>
      <c r="F1737" t="s">
        <v>16</v>
      </c>
      <c r="G1737" t="s">
        <v>17</v>
      </c>
      <c r="H1737" t="s">
        <v>33</v>
      </c>
      <c r="I1737" t="s">
        <v>18</v>
      </c>
      <c r="J1737" t="s">
        <v>50</v>
      </c>
      <c r="K1737">
        <v>73</v>
      </c>
      <c r="L1737" s="14">
        <v>74</v>
      </c>
      <c r="M1737" s="3" cm="1">
        <f t="array" ref="M1737">_xlfn.XLOOKUP(J1737,'US Export Rates'!$C$7:$S$7,_xlfn.XLOOKUP(Rateload!L1737,'US Export Rates'!$A$8:$A$159,'US Export Rates'!$C$8:$S$159,0,0),0,0)</f>
        <v>228.81</v>
      </c>
      <c r="N1737" t="s">
        <v>19</v>
      </c>
      <c r="O1737" t="s">
        <v>59</v>
      </c>
      <c r="P1737" t="s">
        <v>17</v>
      </c>
      <c r="Q1737" t="str">
        <f t="shared" si="27"/>
        <v>('DHL','1/1/2025','1/1/2026','11706','Export','US','NULL','Express','Non-Document','L','73','74',228.81,'Flat','Dell_DHL2025Rates',NULL),</v>
      </c>
    </row>
    <row r="1738" spans="1:17" x14ac:dyDescent="0.3">
      <c r="A1738" t="s">
        <v>14</v>
      </c>
      <c r="B1738" s="1" t="s">
        <v>57</v>
      </c>
      <c r="C1738" s="1" t="s">
        <v>58</v>
      </c>
      <c r="D1738">
        <v>11706</v>
      </c>
      <c r="E1738" t="s">
        <v>15</v>
      </c>
      <c r="F1738" t="s">
        <v>16</v>
      </c>
      <c r="G1738" t="s">
        <v>17</v>
      </c>
      <c r="H1738" t="s">
        <v>33</v>
      </c>
      <c r="I1738" t="s">
        <v>18</v>
      </c>
      <c r="J1738" t="s">
        <v>50</v>
      </c>
      <c r="K1738">
        <v>74</v>
      </c>
      <c r="L1738" s="14">
        <v>75</v>
      </c>
      <c r="M1738" s="3" cm="1">
        <f t="array" ref="M1738">_xlfn.XLOOKUP(J1738,'US Export Rates'!$C$7:$S$7,_xlfn.XLOOKUP(Rateload!L1738,'US Export Rates'!$A$8:$A$159,'US Export Rates'!$C$8:$S$159,0,0),0,0)</f>
        <v>230.09</v>
      </c>
      <c r="N1738" t="s">
        <v>19</v>
      </c>
      <c r="O1738" t="s">
        <v>59</v>
      </c>
      <c r="P1738" t="s">
        <v>17</v>
      </c>
      <c r="Q1738" t="str">
        <f t="shared" si="27"/>
        <v>('DHL','1/1/2025','1/1/2026','11706','Export','US','NULL','Express','Non-Document','L','74','75',230.09,'Flat','Dell_DHL2025Rates',NULL),</v>
      </c>
    </row>
    <row r="1739" spans="1:17" x14ac:dyDescent="0.3">
      <c r="A1739" t="s">
        <v>14</v>
      </c>
      <c r="B1739" s="1" t="s">
        <v>57</v>
      </c>
      <c r="C1739" s="1" t="s">
        <v>58</v>
      </c>
      <c r="D1739">
        <v>11706</v>
      </c>
      <c r="E1739" t="s">
        <v>15</v>
      </c>
      <c r="F1739" t="s">
        <v>16</v>
      </c>
      <c r="G1739" t="s">
        <v>17</v>
      </c>
      <c r="H1739" t="s">
        <v>33</v>
      </c>
      <c r="I1739" t="s">
        <v>18</v>
      </c>
      <c r="J1739" t="s">
        <v>50</v>
      </c>
      <c r="K1739">
        <v>75</v>
      </c>
      <c r="L1739" s="14">
        <v>76</v>
      </c>
      <c r="M1739" s="3" cm="1">
        <f t="array" ref="M1739">_xlfn.XLOOKUP(J1739,'US Export Rates'!$C$7:$S$7,_xlfn.XLOOKUP(Rateload!L1739,'US Export Rates'!$A$8:$A$159,'US Export Rates'!$C$8:$S$159,0,0),0,0)</f>
        <v>231.37</v>
      </c>
      <c r="N1739" t="s">
        <v>19</v>
      </c>
      <c r="O1739" t="s">
        <v>59</v>
      </c>
      <c r="P1739" t="s">
        <v>17</v>
      </c>
      <c r="Q1739" t="str">
        <f t="shared" si="27"/>
        <v>('DHL','1/1/2025','1/1/2026','11706','Export','US','NULL','Express','Non-Document','L','75','76',231.37,'Flat','Dell_DHL2025Rates',NULL),</v>
      </c>
    </row>
    <row r="1740" spans="1:17" x14ac:dyDescent="0.3">
      <c r="A1740" t="s">
        <v>14</v>
      </c>
      <c r="B1740" s="1" t="s">
        <v>57</v>
      </c>
      <c r="C1740" s="1" t="s">
        <v>58</v>
      </c>
      <c r="D1740">
        <v>11706</v>
      </c>
      <c r="E1740" t="s">
        <v>15</v>
      </c>
      <c r="F1740" t="s">
        <v>16</v>
      </c>
      <c r="G1740" t="s">
        <v>17</v>
      </c>
      <c r="H1740" t="s">
        <v>33</v>
      </c>
      <c r="I1740" t="s">
        <v>18</v>
      </c>
      <c r="J1740" t="s">
        <v>50</v>
      </c>
      <c r="K1740">
        <v>76</v>
      </c>
      <c r="L1740" s="14">
        <v>77</v>
      </c>
      <c r="M1740" s="3" cm="1">
        <f t="array" ref="M1740">_xlfn.XLOOKUP(J1740,'US Export Rates'!$C$7:$S$7,_xlfn.XLOOKUP(Rateload!L1740,'US Export Rates'!$A$8:$A$159,'US Export Rates'!$C$8:$S$159,0,0),0,0)</f>
        <v>232.65</v>
      </c>
      <c r="N1740" t="s">
        <v>19</v>
      </c>
      <c r="O1740" t="s">
        <v>59</v>
      </c>
      <c r="P1740" t="s">
        <v>17</v>
      </c>
      <c r="Q1740" t="str">
        <f t="shared" si="27"/>
        <v>('DHL','1/1/2025','1/1/2026','11706','Export','US','NULL','Express','Non-Document','L','76','77',232.65,'Flat','Dell_DHL2025Rates',NULL),</v>
      </c>
    </row>
    <row r="1741" spans="1:17" x14ac:dyDescent="0.3">
      <c r="A1741" t="s">
        <v>14</v>
      </c>
      <c r="B1741" s="1" t="s">
        <v>57</v>
      </c>
      <c r="C1741" s="1" t="s">
        <v>58</v>
      </c>
      <c r="D1741">
        <v>11706</v>
      </c>
      <c r="E1741" t="s">
        <v>15</v>
      </c>
      <c r="F1741" t="s">
        <v>16</v>
      </c>
      <c r="G1741" t="s">
        <v>17</v>
      </c>
      <c r="H1741" t="s">
        <v>33</v>
      </c>
      <c r="I1741" t="s">
        <v>18</v>
      </c>
      <c r="J1741" t="s">
        <v>50</v>
      </c>
      <c r="K1741">
        <v>77</v>
      </c>
      <c r="L1741" s="14">
        <v>78</v>
      </c>
      <c r="M1741" s="3" cm="1">
        <f t="array" ref="M1741">_xlfn.XLOOKUP(J1741,'US Export Rates'!$C$7:$S$7,_xlfn.XLOOKUP(Rateload!L1741,'US Export Rates'!$A$8:$A$159,'US Export Rates'!$C$8:$S$159,0,0),0,0)</f>
        <v>233.93</v>
      </c>
      <c r="N1741" t="s">
        <v>19</v>
      </c>
      <c r="O1741" t="s">
        <v>59</v>
      </c>
      <c r="P1741" t="s">
        <v>17</v>
      </c>
      <c r="Q1741" t="str">
        <f t="shared" si="27"/>
        <v>('DHL','1/1/2025','1/1/2026','11706','Export','US','NULL','Express','Non-Document','L','77','78',233.93,'Flat','Dell_DHL2025Rates',NULL),</v>
      </c>
    </row>
    <row r="1742" spans="1:17" x14ac:dyDescent="0.3">
      <c r="A1742" t="s">
        <v>14</v>
      </c>
      <c r="B1742" s="1" t="s">
        <v>57</v>
      </c>
      <c r="C1742" s="1" t="s">
        <v>58</v>
      </c>
      <c r="D1742">
        <v>11706</v>
      </c>
      <c r="E1742" t="s">
        <v>15</v>
      </c>
      <c r="F1742" t="s">
        <v>16</v>
      </c>
      <c r="G1742" t="s">
        <v>17</v>
      </c>
      <c r="H1742" t="s">
        <v>33</v>
      </c>
      <c r="I1742" t="s">
        <v>18</v>
      </c>
      <c r="J1742" t="s">
        <v>50</v>
      </c>
      <c r="K1742">
        <v>78</v>
      </c>
      <c r="L1742" s="14">
        <v>79</v>
      </c>
      <c r="M1742" s="3" cm="1">
        <f t="array" ref="M1742">_xlfn.XLOOKUP(J1742,'US Export Rates'!$C$7:$S$7,_xlfn.XLOOKUP(Rateload!L1742,'US Export Rates'!$A$8:$A$159,'US Export Rates'!$C$8:$S$159,0,0),0,0)</f>
        <v>235.21</v>
      </c>
      <c r="N1742" t="s">
        <v>19</v>
      </c>
      <c r="O1742" t="s">
        <v>59</v>
      </c>
      <c r="P1742" t="s">
        <v>17</v>
      </c>
      <c r="Q1742" t="str">
        <f t="shared" si="27"/>
        <v>('DHL','1/1/2025','1/1/2026','11706','Export','US','NULL','Express','Non-Document','L','78','79',235.21,'Flat','Dell_DHL2025Rates',NULL),</v>
      </c>
    </row>
    <row r="1743" spans="1:17" x14ac:dyDescent="0.3">
      <c r="A1743" t="s">
        <v>14</v>
      </c>
      <c r="B1743" s="1" t="s">
        <v>57</v>
      </c>
      <c r="C1743" s="1" t="s">
        <v>58</v>
      </c>
      <c r="D1743">
        <v>11706</v>
      </c>
      <c r="E1743" t="s">
        <v>15</v>
      </c>
      <c r="F1743" t="s">
        <v>16</v>
      </c>
      <c r="G1743" t="s">
        <v>17</v>
      </c>
      <c r="H1743" t="s">
        <v>33</v>
      </c>
      <c r="I1743" t="s">
        <v>18</v>
      </c>
      <c r="J1743" t="s">
        <v>50</v>
      </c>
      <c r="K1743">
        <v>79</v>
      </c>
      <c r="L1743" s="14">
        <v>80</v>
      </c>
      <c r="M1743" s="3" cm="1">
        <f t="array" ref="M1743">_xlfn.XLOOKUP(J1743,'US Export Rates'!$C$7:$S$7,_xlfn.XLOOKUP(Rateload!L1743,'US Export Rates'!$A$8:$A$159,'US Export Rates'!$C$8:$S$159,0,0),0,0)</f>
        <v>236.49</v>
      </c>
      <c r="N1743" t="s">
        <v>19</v>
      </c>
      <c r="O1743" t="s">
        <v>59</v>
      </c>
      <c r="P1743" t="s">
        <v>17</v>
      </c>
      <c r="Q1743" t="str">
        <f t="shared" si="27"/>
        <v>('DHL','1/1/2025','1/1/2026','11706','Export','US','NULL','Express','Non-Document','L','79','80',236.49,'Flat','Dell_DHL2025Rates',NULL),</v>
      </c>
    </row>
    <row r="1744" spans="1:17" x14ac:dyDescent="0.3">
      <c r="A1744" t="s">
        <v>14</v>
      </c>
      <c r="B1744" s="1" t="s">
        <v>57</v>
      </c>
      <c r="C1744" s="1" t="s">
        <v>58</v>
      </c>
      <c r="D1744">
        <v>11706</v>
      </c>
      <c r="E1744" t="s">
        <v>15</v>
      </c>
      <c r="F1744" t="s">
        <v>16</v>
      </c>
      <c r="G1744" t="s">
        <v>17</v>
      </c>
      <c r="H1744" t="s">
        <v>33</v>
      </c>
      <c r="I1744" t="s">
        <v>18</v>
      </c>
      <c r="J1744" t="s">
        <v>50</v>
      </c>
      <c r="K1744">
        <v>80</v>
      </c>
      <c r="L1744" s="14">
        <v>81</v>
      </c>
      <c r="M1744" s="3" cm="1">
        <f t="array" ref="M1744">_xlfn.XLOOKUP(J1744,'US Export Rates'!$C$7:$S$7,_xlfn.XLOOKUP(Rateload!L1744,'US Export Rates'!$A$8:$A$159,'US Export Rates'!$C$8:$S$159,0,0),0,0)</f>
        <v>237.77</v>
      </c>
      <c r="N1744" t="s">
        <v>19</v>
      </c>
      <c r="O1744" t="s">
        <v>59</v>
      </c>
      <c r="P1744" t="s">
        <v>17</v>
      </c>
      <c r="Q1744" t="str">
        <f t="shared" si="27"/>
        <v>('DHL','1/1/2025','1/1/2026','11706','Export','US','NULL','Express','Non-Document','L','80','81',237.77,'Flat','Dell_DHL2025Rates',NULL),</v>
      </c>
    </row>
    <row r="1745" spans="1:17" x14ac:dyDescent="0.3">
      <c r="A1745" t="s">
        <v>14</v>
      </c>
      <c r="B1745" s="1" t="s">
        <v>57</v>
      </c>
      <c r="C1745" s="1" t="s">
        <v>58</v>
      </c>
      <c r="D1745">
        <v>11706</v>
      </c>
      <c r="E1745" t="s">
        <v>15</v>
      </c>
      <c r="F1745" t="s">
        <v>16</v>
      </c>
      <c r="G1745" t="s">
        <v>17</v>
      </c>
      <c r="H1745" t="s">
        <v>33</v>
      </c>
      <c r="I1745" t="s">
        <v>18</v>
      </c>
      <c r="J1745" t="s">
        <v>50</v>
      </c>
      <c r="K1745">
        <v>81</v>
      </c>
      <c r="L1745" s="14">
        <v>82</v>
      </c>
      <c r="M1745" s="3" cm="1">
        <f t="array" ref="M1745">_xlfn.XLOOKUP(J1745,'US Export Rates'!$C$7:$S$7,_xlfn.XLOOKUP(Rateload!L1745,'US Export Rates'!$A$8:$A$159,'US Export Rates'!$C$8:$S$159,0,0),0,0)</f>
        <v>239.05</v>
      </c>
      <c r="N1745" t="s">
        <v>19</v>
      </c>
      <c r="O1745" t="s">
        <v>59</v>
      </c>
      <c r="P1745" t="s">
        <v>17</v>
      </c>
      <c r="Q1745" t="str">
        <f t="shared" si="27"/>
        <v>('DHL','1/1/2025','1/1/2026','11706','Export','US','NULL','Express','Non-Document','L','81','82',239.05,'Flat','Dell_DHL2025Rates',NULL),</v>
      </c>
    </row>
    <row r="1746" spans="1:17" x14ac:dyDescent="0.3">
      <c r="A1746" t="s">
        <v>14</v>
      </c>
      <c r="B1746" s="1" t="s">
        <v>57</v>
      </c>
      <c r="C1746" s="1" t="s">
        <v>58</v>
      </c>
      <c r="D1746">
        <v>11706</v>
      </c>
      <c r="E1746" t="s">
        <v>15</v>
      </c>
      <c r="F1746" t="s">
        <v>16</v>
      </c>
      <c r="G1746" t="s">
        <v>17</v>
      </c>
      <c r="H1746" t="s">
        <v>33</v>
      </c>
      <c r="I1746" t="s">
        <v>18</v>
      </c>
      <c r="J1746" t="s">
        <v>50</v>
      </c>
      <c r="K1746">
        <v>82</v>
      </c>
      <c r="L1746" s="14">
        <v>83</v>
      </c>
      <c r="M1746" s="3" cm="1">
        <f t="array" ref="M1746">_xlfn.XLOOKUP(J1746,'US Export Rates'!$C$7:$S$7,_xlfn.XLOOKUP(Rateload!L1746,'US Export Rates'!$A$8:$A$159,'US Export Rates'!$C$8:$S$159,0,0),0,0)</f>
        <v>240.33</v>
      </c>
      <c r="N1746" t="s">
        <v>19</v>
      </c>
      <c r="O1746" t="s">
        <v>59</v>
      </c>
      <c r="P1746" t="s">
        <v>17</v>
      </c>
      <c r="Q1746" t="str">
        <f t="shared" si="27"/>
        <v>('DHL','1/1/2025','1/1/2026','11706','Export','US','NULL','Express','Non-Document','L','82','83',240.33,'Flat','Dell_DHL2025Rates',NULL),</v>
      </c>
    </row>
    <row r="1747" spans="1:17" x14ac:dyDescent="0.3">
      <c r="A1747" t="s">
        <v>14</v>
      </c>
      <c r="B1747" s="1" t="s">
        <v>57</v>
      </c>
      <c r="C1747" s="1" t="s">
        <v>58</v>
      </c>
      <c r="D1747">
        <v>11706</v>
      </c>
      <c r="E1747" t="s">
        <v>15</v>
      </c>
      <c r="F1747" t="s">
        <v>16</v>
      </c>
      <c r="G1747" t="s">
        <v>17</v>
      </c>
      <c r="H1747" t="s">
        <v>33</v>
      </c>
      <c r="I1747" t="s">
        <v>18</v>
      </c>
      <c r="J1747" t="s">
        <v>50</v>
      </c>
      <c r="K1747">
        <v>83</v>
      </c>
      <c r="L1747" s="14">
        <v>84</v>
      </c>
      <c r="M1747" s="3" cm="1">
        <f t="array" ref="M1747">_xlfn.XLOOKUP(J1747,'US Export Rates'!$C$7:$S$7,_xlfn.XLOOKUP(Rateload!L1747,'US Export Rates'!$A$8:$A$159,'US Export Rates'!$C$8:$S$159,0,0),0,0)</f>
        <v>241.61</v>
      </c>
      <c r="N1747" t="s">
        <v>19</v>
      </c>
      <c r="O1747" t="s">
        <v>59</v>
      </c>
      <c r="P1747" t="s">
        <v>17</v>
      </c>
      <c r="Q1747" t="str">
        <f t="shared" si="27"/>
        <v>('DHL','1/1/2025','1/1/2026','11706','Export','US','NULL','Express','Non-Document','L','83','84',241.61,'Flat','Dell_DHL2025Rates',NULL),</v>
      </c>
    </row>
    <row r="1748" spans="1:17" x14ac:dyDescent="0.3">
      <c r="A1748" t="s">
        <v>14</v>
      </c>
      <c r="B1748" s="1" t="s">
        <v>57</v>
      </c>
      <c r="C1748" s="1" t="s">
        <v>58</v>
      </c>
      <c r="D1748">
        <v>11706</v>
      </c>
      <c r="E1748" t="s">
        <v>15</v>
      </c>
      <c r="F1748" t="s">
        <v>16</v>
      </c>
      <c r="G1748" t="s">
        <v>17</v>
      </c>
      <c r="H1748" t="s">
        <v>33</v>
      </c>
      <c r="I1748" t="s">
        <v>18</v>
      </c>
      <c r="J1748" t="s">
        <v>50</v>
      </c>
      <c r="K1748">
        <v>84</v>
      </c>
      <c r="L1748" s="14">
        <v>85</v>
      </c>
      <c r="M1748" s="3" cm="1">
        <f t="array" ref="M1748">_xlfn.XLOOKUP(J1748,'US Export Rates'!$C$7:$S$7,_xlfn.XLOOKUP(Rateload!L1748,'US Export Rates'!$A$8:$A$159,'US Export Rates'!$C$8:$S$159,0,0),0,0)</f>
        <v>242.89</v>
      </c>
      <c r="N1748" t="s">
        <v>19</v>
      </c>
      <c r="O1748" t="s">
        <v>59</v>
      </c>
      <c r="P1748" t="s">
        <v>17</v>
      </c>
      <c r="Q1748" t="str">
        <f t="shared" si="27"/>
        <v>('DHL','1/1/2025','1/1/2026','11706','Export','US','NULL','Express','Non-Document','L','84','85',242.89,'Flat','Dell_DHL2025Rates',NULL),</v>
      </c>
    </row>
    <row r="1749" spans="1:17" x14ac:dyDescent="0.3">
      <c r="A1749" t="s">
        <v>14</v>
      </c>
      <c r="B1749" s="1" t="s">
        <v>57</v>
      </c>
      <c r="C1749" s="1" t="s">
        <v>58</v>
      </c>
      <c r="D1749">
        <v>11706</v>
      </c>
      <c r="E1749" t="s">
        <v>15</v>
      </c>
      <c r="F1749" t="s">
        <v>16</v>
      </c>
      <c r="G1749" t="s">
        <v>17</v>
      </c>
      <c r="H1749" t="s">
        <v>33</v>
      </c>
      <c r="I1749" t="s">
        <v>18</v>
      </c>
      <c r="J1749" t="s">
        <v>50</v>
      </c>
      <c r="K1749">
        <v>85</v>
      </c>
      <c r="L1749" s="14">
        <v>86</v>
      </c>
      <c r="M1749" s="3" cm="1">
        <f t="array" ref="M1749">_xlfn.XLOOKUP(J1749,'US Export Rates'!$C$7:$S$7,_xlfn.XLOOKUP(Rateload!L1749,'US Export Rates'!$A$8:$A$159,'US Export Rates'!$C$8:$S$159,0,0),0,0)</f>
        <v>244.17</v>
      </c>
      <c r="N1749" t="s">
        <v>19</v>
      </c>
      <c r="O1749" t="s">
        <v>59</v>
      </c>
      <c r="P1749" t="s">
        <v>17</v>
      </c>
      <c r="Q1749" t="str">
        <f t="shared" si="27"/>
        <v>('DHL','1/1/2025','1/1/2026','11706','Export','US','NULL','Express','Non-Document','L','85','86',244.17,'Flat','Dell_DHL2025Rates',NULL),</v>
      </c>
    </row>
    <row r="1750" spans="1:17" x14ac:dyDescent="0.3">
      <c r="A1750" t="s">
        <v>14</v>
      </c>
      <c r="B1750" s="1" t="s">
        <v>57</v>
      </c>
      <c r="C1750" s="1" t="s">
        <v>58</v>
      </c>
      <c r="D1750">
        <v>11706</v>
      </c>
      <c r="E1750" t="s">
        <v>15</v>
      </c>
      <c r="F1750" t="s">
        <v>16</v>
      </c>
      <c r="G1750" t="s">
        <v>17</v>
      </c>
      <c r="H1750" t="s">
        <v>33</v>
      </c>
      <c r="I1750" t="s">
        <v>18</v>
      </c>
      <c r="J1750" t="s">
        <v>50</v>
      </c>
      <c r="K1750">
        <v>86</v>
      </c>
      <c r="L1750" s="14">
        <v>87</v>
      </c>
      <c r="M1750" s="3" cm="1">
        <f t="array" ref="M1750">_xlfn.XLOOKUP(J1750,'US Export Rates'!$C$7:$S$7,_xlfn.XLOOKUP(Rateload!L1750,'US Export Rates'!$A$8:$A$159,'US Export Rates'!$C$8:$S$159,0,0),0,0)</f>
        <v>245.45</v>
      </c>
      <c r="N1750" t="s">
        <v>19</v>
      </c>
      <c r="O1750" t="s">
        <v>59</v>
      </c>
      <c r="P1750" t="s">
        <v>17</v>
      </c>
      <c r="Q1750" t="str">
        <f t="shared" si="27"/>
        <v>('DHL','1/1/2025','1/1/2026','11706','Export','US','NULL','Express','Non-Document','L','86','87',245.45,'Flat','Dell_DHL2025Rates',NULL),</v>
      </c>
    </row>
    <row r="1751" spans="1:17" x14ac:dyDescent="0.3">
      <c r="A1751" t="s">
        <v>14</v>
      </c>
      <c r="B1751" s="1" t="s">
        <v>57</v>
      </c>
      <c r="C1751" s="1" t="s">
        <v>58</v>
      </c>
      <c r="D1751">
        <v>11706</v>
      </c>
      <c r="E1751" t="s">
        <v>15</v>
      </c>
      <c r="F1751" t="s">
        <v>16</v>
      </c>
      <c r="G1751" t="s">
        <v>17</v>
      </c>
      <c r="H1751" t="s">
        <v>33</v>
      </c>
      <c r="I1751" t="s">
        <v>18</v>
      </c>
      <c r="J1751" t="s">
        <v>50</v>
      </c>
      <c r="K1751">
        <v>87</v>
      </c>
      <c r="L1751" s="14">
        <v>88</v>
      </c>
      <c r="M1751" s="3" cm="1">
        <f t="array" ref="M1751">_xlfn.XLOOKUP(J1751,'US Export Rates'!$C$7:$S$7,_xlfn.XLOOKUP(Rateload!L1751,'US Export Rates'!$A$8:$A$159,'US Export Rates'!$C$8:$S$159,0,0),0,0)</f>
        <v>246.73</v>
      </c>
      <c r="N1751" t="s">
        <v>19</v>
      </c>
      <c r="O1751" t="s">
        <v>59</v>
      </c>
      <c r="P1751" t="s">
        <v>17</v>
      </c>
      <c r="Q1751" t="str">
        <f t="shared" si="27"/>
        <v>('DHL','1/1/2025','1/1/2026','11706','Export','US','NULL','Express','Non-Document','L','87','88',246.73,'Flat','Dell_DHL2025Rates',NULL),</v>
      </c>
    </row>
    <row r="1752" spans="1:17" x14ac:dyDescent="0.3">
      <c r="A1752" t="s">
        <v>14</v>
      </c>
      <c r="B1752" s="1" t="s">
        <v>57</v>
      </c>
      <c r="C1752" s="1" t="s">
        <v>58</v>
      </c>
      <c r="D1752">
        <v>11706</v>
      </c>
      <c r="E1752" t="s">
        <v>15</v>
      </c>
      <c r="F1752" t="s">
        <v>16</v>
      </c>
      <c r="G1752" t="s">
        <v>17</v>
      </c>
      <c r="H1752" t="s">
        <v>33</v>
      </c>
      <c r="I1752" t="s">
        <v>18</v>
      </c>
      <c r="J1752" t="s">
        <v>50</v>
      </c>
      <c r="K1752">
        <v>88</v>
      </c>
      <c r="L1752" s="14">
        <v>89</v>
      </c>
      <c r="M1752" s="3" cm="1">
        <f t="array" ref="M1752">_xlfn.XLOOKUP(J1752,'US Export Rates'!$C$7:$S$7,_xlfn.XLOOKUP(Rateload!L1752,'US Export Rates'!$A$8:$A$159,'US Export Rates'!$C$8:$S$159,0,0),0,0)</f>
        <v>248.01</v>
      </c>
      <c r="N1752" t="s">
        <v>19</v>
      </c>
      <c r="O1752" t="s">
        <v>59</v>
      </c>
      <c r="P1752" t="s">
        <v>17</v>
      </c>
      <c r="Q1752" t="str">
        <f t="shared" si="27"/>
        <v>('DHL','1/1/2025','1/1/2026','11706','Export','US','NULL','Express','Non-Document','L','88','89',248.01,'Flat','Dell_DHL2025Rates',NULL),</v>
      </c>
    </row>
    <row r="1753" spans="1:17" x14ac:dyDescent="0.3">
      <c r="A1753" t="s">
        <v>14</v>
      </c>
      <c r="B1753" s="1" t="s">
        <v>57</v>
      </c>
      <c r="C1753" s="1" t="s">
        <v>58</v>
      </c>
      <c r="D1753">
        <v>11706</v>
      </c>
      <c r="E1753" t="s">
        <v>15</v>
      </c>
      <c r="F1753" t="s">
        <v>16</v>
      </c>
      <c r="G1753" t="s">
        <v>17</v>
      </c>
      <c r="H1753" t="s">
        <v>33</v>
      </c>
      <c r="I1753" t="s">
        <v>18</v>
      </c>
      <c r="J1753" t="s">
        <v>50</v>
      </c>
      <c r="K1753">
        <v>89</v>
      </c>
      <c r="L1753" s="14">
        <v>90</v>
      </c>
      <c r="M1753" s="3" cm="1">
        <f t="array" ref="M1753">_xlfn.XLOOKUP(J1753,'US Export Rates'!$C$7:$S$7,_xlfn.XLOOKUP(Rateload!L1753,'US Export Rates'!$A$8:$A$159,'US Export Rates'!$C$8:$S$159,0,0),0,0)</f>
        <v>249.29</v>
      </c>
      <c r="N1753" t="s">
        <v>19</v>
      </c>
      <c r="O1753" t="s">
        <v>59</v>
      </c>
      <c r="P1753" t="s">
        <v>17</v>
      </c>
      <c r="Q1753" t="str">
        <f t="shared" si="27"/>
        <v>('DHL','1/1/2025','1/1/2026','11706','Export','US','NULL','Express','Non-Document','L','89','90',249.29,'Flat','Dell_DHL2025Rates',NULL),</v>
      </c>
    </row>
    <row r="1754" spans="1:17" x14ac:dyDescent="0.3">
      <c r="A1754" t="s">
        <v>14</v>
      </c>
      <c r="B1754" s="1" t="s">
        <v>57</v>
      </c>
      <c r="C1754" s="1" t="s">
        <v>58</v>
      </c>
      <c r="D1754">
        <v>11706</v>
      </c>
      <c r="E1754" t="s">
        <v>15</v>
      </c>
      <c r="F1754" t="s">
        <v>16</v>
      </c>
      <c r="G1754" t="s">
        <v>17</v>
      </c>
      <c r="H1754" t="s">
        <v>33</v>
      </c>
      <c r="I1754" t="s">
        <v>18</v>
      </c>
      <c r="J1754" t="s">
        <v>50</v>
      </c>
      <c r="K1754">
        <v>90</v>
      </c>
      <c r="L1754" s="14">
        <v>91</v>
      </c>
      <c r="M1754" s="3" cm="1">
        <f t="array" ref="M1754">_xlfn.XLOOKUP(J1754,'US Export Rates'!$C$7:$S$7,_xlfn.XLOOKUP(Rateload!L1754,'US Export Rates'!$A$8:$A$159,'US Export Rates'!$C$8:$S$159,0,0),0,0)</f>
        <v>250.57</v>
      </c>
      <c r="N1754" t="s">
        <v>19</v>
      </c>
      <c r="O1754" t="s">
        <v>59</v>
      </c>
      <c r="P1754" t="s">
        <v>17</v>
      </c>
      <c r="Q1754" t="str">
        <f t="shared" si="27"/>
        <v>('DHL','1/1/2025','1/1/2026','11706','Export','US','NULL','Express','Non-Document','L','90','91',250.57,'Flat','Dell_DHL2025Rates',NULL),</v>
      </c>
    </row>
    <row r="1755" spans="1:17" x14ac:dyDescent="0.3">
      <c r="A1755" t="s">
        <v>14</v>
      </c>
      <c r="B1755" s="1" t="s">
        <v>57</v>
      </c>
      <c r="C1755" s="1" t="s">
        <v>58</v>
      </c>
      <c r="D1755">
        <v>11706</v>
      </c>
      <c r="E1755" t="s">
        <v>15</v>
      </c>
      <c r="F1755" t="s">
        <v>16</v>
      </c>
      <c r="G1755" t="s">
        <v>17</v>
      </c>
      <c r="H1755" t="s">
        <v>33</v>
      </c>
      <c r="I1755" t="s">
        <v>18</v>
      </c>
      <c r="J1755" t="s">
        <v>50</v>
      </c>
      <c r="K1755">
        <v>91</v>
      </c>
      <c r="L1755" s="14">
        <v>92</v>
      </c>
      <c r="M1755" s="3" cm="1">
        <f t="array" ref="M1755">_xlfn.XLOOKUP(J1755,'US Export Rates'!$C$7:$S$7,_xlfn.XLOOKUP(Rateload!L1755,'US Export Rates'!$A$8:$A$159,'US Export Rates'!$C$8:$S$159,0,0),0,0)</f>
        <v>251.85</v>
      </c>
      <c r="N1755" t="s">
        <v>19</v>
      </c>
      <c r="O1755" t="s">
        <v>59</v>
      </c>
      <c r="P1755" t="s">
        <v>17</v>
      </c>
      <c r="Q1755" t="str">
        <f t="shared" si="27"/>
        <v>('DHL','1/1/2025','1/1/2026','11706','Export','US','NULL','Express','Non-Document','L','91','92',251.85,'Flat','Dell_DHL2025Rates',NULL),</v>
      </c>
    </row>
    <row r="1756" spans="1:17" x14ac:dyDescent="0.3">
      <c r="A1756" t="s">
        <v>14</v>
      </c>
      <c r="B1756" s="1" t="s">
        <v>57</v>
      </c>
      <c r="C1756" s="1" t="s">
        <v>58</v>
      </c>
      <c r="D1756">
        <v>11706</v>
      </c>
      <c r="E1756" t="s">
        <v>15</v>
      </c>
      <c r="F1756" t="s">
        <v>16</v>
      </c>
      <c r="G1756" t="s">
        <v>17</v>
      </c>
      <c r="H1756" t="s">
        <v>33</v>
      </c>
      <c r="I1756" t="s">
        <v>18</v>
      </c>
      <c r="J1756" t="s">
        <v>50</v>
      </c>
      <c r="K1756">
        <v>92</v>
      </c>
      <c r="L1756" s="14">
        <v>93</v>
      </c>
      <c r="M1756" s="3" cm="1">
        <f t="array" ref="M1756">_xlfn.XLOOKUP(J1756,'US Export Rates'!$C$7:$S$7,_xlfn.XLOOKUP(Rateload!L1756,'US Export Rates'!$A$8:$A$159,'US Export Rates'!$C$8:$S$159,0,0),0,0)</f>
        <v>253.13</v>
      </c>
      <c r="N1756" t="s">
        <v>19</v>
      </c>
      <c r="O1756" t="s">
        <v>59</v>
      </c>
      <c r="P1756" t="s">
        <v>17</v>
      </c>
      <c r="Q1756" t="str">
        <f t="shared" si="27"/>
        <v>('DHL','1/1/2025','1/1/2026','11706','Export','US','NULL','Express','Non-Document','L','92','93',253.13,'Flat','Dell_DHL2025Rates',NULL),</v>
      </c>
    </row>
    <row r="1757" spans="1:17" x14ac:dyDescent="0.3">
      <c r="A1757" t="s">
        <v>14</v>
      </c>
      <c r="B1757" s="1" t="s">
        <v>57</v>
      </c>
      <c r="C1757" s="1" t="s">
        <v>58</v>
      </c>
      <c r="D1757">
        <v>11706</v>
      </c>
      <c r="E1757" t="s">
        <v>15</v>
      </c>
      <c r="F1757" t="s">
        <v>16</v>
      </c>
      <c r="G1757" t="s">
        <v>17</v>
      </c>
      <c r="H1757" t="s">
        <v>33</v>
      </c>
      <c r="I1757" t="s">
        <v>18</v>
      </c>
      <c r="J1757" t="s">
        <v>50</v>
      </c>
      <c r="K1757">
        <v>93</v>
      </c>
      <c r="L1757" s="14">
        <v>94</v>
      </c>
      <c r="M1757" s="3" cm="1">
        <f t="array" ref="M1757">_xlfn.XLOOKUP(J1757,'US Export Rates'!$C$7:$S$7,_xlfn.XLOOKUP(Rateload!L1757,'US Export Rates'!$A$8:$A$159,'US Export Rates'!$C$8:$S$159,0,0),0,0)</f>
        <v>254.41</v>
      </c>
      <c r="N1757" t="s">
        <v>19</v>
      </c>
      <c r="O1757" t="s">
        <v>59</v>
      </c>
      <c r="P1757" t="s">
        <v>17</v>
      </c>
      <c r="Q1757" t="str">
        <f t="shared" si="27"/>
        <v>('DHL','1/1/2025','1/1/2026','11706','Export','US','NULL','Express','Non-Document','L','93','94',254.41,'Flat','Dell_DHL2025Rates',NULL),</v>
      </c>
    </row>
    <row r="1758" spans="1:17" x14ac:dyDescent="0.3">
      <c r="A1758" t="s">
        <v>14</v>
      </c>
      <c r="B1758" s="1" t="s">
        <v>57</v>
      </c>
      <c r="C1758" s="1" t="s">
        <v>58</v>
      </c>
      <c r="D1758">
        <v>11706</v>
      </c>
      <c r="E1758" t="s">
        <v>15</v>
      </c>
      <c r="F1758" t="s">
        <v>16</v>
      </c>
      <c r="G1758" t="s">
        <v>17</v>
      </c>
      <c r="H1758" t="s">
        <v>33</v>
      </c>
      <c r="I1758" t="s">
        <v>18</v>
      </c>
      <c r="J1758" t="s">
        <v>50</v>
      </c>
      <c r="K1758">
        <v>94</v>
      </c>
      <c r="L1758" s="14">
        <v>95</v>
      </c>
      <c r="M1758" s="3" cm="1">
        <f t="array" ref="M1758">_xlfn.XLOOKUP(J1758,'US Export Rates'!$C$7:$S$7,_xlfn.XLOOKUP(Rateload!L1758,'US Export Rates'!$A$8:$A$159,'US Export Rates'!$C$8:$S$159,0,0),0,0)</f>
        <v>255.69</v>
      </c>
      <c r="N1758" t="s">
        <v>19</v>
      </c>
      <c r="O1758" t="s">
        <v>59</v>
      </c>
      <c r="P1758" t="s">
        <v>17</v>
      </c>
      <c r="Q1758" t="str">
        <f t="shared" si="27"/>
        <v>('DHL','1/1/2025','1/1/2026','11706','Export','US','NULL','Express','Non-Document','L','94','95',255.69,'Flat','Dell_DHL2025Rates',NULL),</v>
      </c>
    </row>
    <row r="1759" spans="1:17" x14ac:dyDescent="0.3">
      <c r="A1759" t="s">
        <v>14</v>
      </c>
      <c r="B1759" s="1" t="s">
        <v>57</v>
      </c>
      <c r="C1759" s="1" t="s">
        <v>58</v>
      </c>
      <c r="D1759">
        <v>11706</v>
      </c>
      <c r="E1759" t="s">
        <v>15</v>
      </c>
      <c r="F1759" t="s">
        <v>16</v>
      </c>
      <c r="G1759" t="s">
        <v>17</v>
      </c>
      <c r="H1759" t="s">
        <v>33</v>
      </c>
      <c r="I1759" t="s">
        <v>18</v>
      </c>
      <c r="J1759" t="s">
        <v>50</v>
      </c>
      <c r="K1759">
        <v>95</v>
      </c>
      <c r="L1759" s="14">
        <v>96</v>
      </c>
      <c r="M1759" s="3" cm="1">
        <f t="array" ref="M1759">_xlfn.XLOOKUP(J1759,'US Export Rates'!$C$7:$S$7,_xlfn.XLOOKUP(Rateload!L1759,'US Export Rates'!$A$8:$A$159,'US Export Rates'!$C$8:$S$159,0,0),0,0)</f>
        <v>256.97000000000003</v>
      </c>
      <c r="N1759" t="s">
        <v>19</v>
      </c>
      <c r="O1759" t="s">
        <v>59</v>
      </c>
      <c r="P1759" t="s">
        <v>17</v>
      </c>
      <c r="Q1759" t="str">
        <f t="shared" si="27"/>
        <v>('DHL','1/1/2025','1/1/2026','11706','Export','US','NULL','Express','Non-Document','L','95','96',256.97,'Flat','Dell_DHL2025Rates',NULL),</v>
      </c>
    </row>
    <row r="1760" spans="1:17" x14ac:dyDescent="0.3">
      <c r="A1760" t="s">
        <v>14</v>
      </c>
      <c r="B1760" s="1" t="s">
        <v>57</v>
      </c>
      <c r="C1760" s="1" t="s">
        <v>58</v>
      </c>
      <c r="D1760">
        <v>11706</v>
      </c>
      <c r="E1760" t="s">
        <v>15</v>
      </c>
      <c r="F1760" t="s">
        <v>16</v>
      </c>
      <c r="G1760" t="s">
        <v>17</v>
      </c>
      <c r="H1760" t="s">
        <v>33</v>
      </c>
      <c r="I1760" t="s">
        <v>18</v>
      </c>
      <c r="J1760" t="s">
        <v>50</v>
      </c>
      <c r="K1760">
        <v>96</v>
      </c>
      <c r="L1760" s="14">
        <v>97</v>
      </c>
      <c r="M1760" s="3" cm="1">
        <f t="array" ref="M1760">_xlfn.XLOOKUP(J1760,'US Export Rates'!$C$7:$S$7,_xlfn.XLOOKUP(Rateload!L1760,'US Export Rates'!$A$8:$A$159,'US Export Rates'!$C$8:$S$159,0,0),0,0)</f>
        <v>258.25</v>
      </c>
      <c r="N1760" t="s">
        <v>19</v>
      </c>
      <c r="O1760" t="s">
        <v>59</v>
      </c>
      <c r="P1760" t="s">
        <v>17</v>
      </c>
      <c r="Q1760" t="str">
        <f t="shared" si="27"/>
        <v>('DHL','1/1/2025','1/1/2026','11706','Export','US','NULL','Express','Non-Document','L','96','97',258.25,'Flat','Dell_DHL2025Rates',NULL),</v>
      </c>
    </row>
    <row r="1761" spans="1:17" x14ac:dyDescent="0.3">
      <c r="A1761" t="s">
        <v>14</v>
      </c>
      <c r="B1761" s="1" t="s">
        <v>57</v>
      </c>
      <c r="C1761" s="1" t="s">
        <v>58</v>
      </c>
      <c r="D1761">
        <v>11706</v>
      </c>
      <c r="E1761" t="s">
        <v>15</v>
      </c>
      <c r="F1761" t="s">
        <v>16</v>
      </c>
      <c r="G1761" t="s">
        <v>17</v>
      </c>
      <c r="H1761" t="s">
        <v>33</v>
      </c>
      <c r="I1761" t="s">
        <v>18</v>
      </c>
      <c r="J1761" t="s">
        <v>50</v>
      </c>
      <c r="K1761">
        <v>97</v>
      </c>
      <c r="L1761" s="14">
        <v>98</v>
      </c>
      <c r="M1761" s="3" cm="1">
        <f t="array" ref="M1761">_xlfn.XLOOKUP(J1761,'US Export Rates'!$C$7:$S$7,_xlfn.XLOOKUP(Rateload!L1761,'US Export Rates'!$A$8:$A$159,'US Export Rates'!$C$8:$S$159,0,0),0,0)</f>
        <v>259.52999999999997</v>
      </c>
      <c r="N1761" t="s">
        <v>19</v>
      </c>
      <c r="O1761" t="s">
        <v>59</v>
      </c>
      <c r="P1761" t="s">
        <v>17</v>
      </c>
      <c r="Q1761" t="str">
        <f t="shared" si="27"/>
        <v>('DHL','1/1/2025','1/1/2026','11706','Export','US','NULL','Express','Non-Document','L','97','98',259.53,'Flat','Dell_DHL2025Rates',NULL),</v>
      </c>
    </row>
    <row r="1762" spans="1:17" x14ac:dyDescent="0.3">
      <c r="A1762" t="s">
        <v>14</v>
      </c>
      <c r="B1762" s="1" t="s">
        <v>57</v>
      </c>
      <c r="C1762" s="1" t="s">
        <v>58</v>
      </c>
      <c r="D1762">
        <v>11706</v>
      </c>
      <c r="E1762" t="s">
        <v>15</v>
      </c>
      <c r="F1762" t="s">
        <v>16</v>
      </c>
      <c r="G1762" t="s">
        <v>17</v>
      </c>
      <c r="H1762" t="s">
        <v>33</v>
      </c>
      <c r="I1762" t="s">
        <v>18</v>
      </c>
      <c r="J1762" t="s">
        <v>50</v>
      </c>
      <c r="K1762">
        <v>98</v>
      </c>
      <c r="L1762" s="14">
        <v>99</v>
      </c>
      <c r="M1762" s="3" cm="1">
        <f t="array" ref="M1762">_xlfn.XLOOKUP(J1762,'US Export Rates'!$C$7:$S$7,_xlfn.XLOOKUP(Rateload!L1762,'US Export Rates'!$A$8:$A$159,'US Export Rates'!$C$8:$S$159,0,0),0,0)</f>
        <v>260.81</v>
      </c>
      <c r="N1762" t="s">
        <v>19</v>
      </c>
      <c r="O1762" t="s">
        <v>59</v>
      </c>
      <c r="P1762" t="s">
        <v>17</v>
      </c>
      <c r="Q1762" t="str">
        <f t="shared" si="27"/>
        <v>('DHL','1/1/2025','1/1/2026','11706','Export','US','NULL','Express','Non-Document','L','98','99',260.81,'Flat','Dell_DHL2025Rates',NULL),</v>
      </c>
    </row>
    <row r="1763" spans="1:17" x14ac:dyDescent="0.3">
      <c r="A1763" t="s">
        <v>14</v>
      </c>
      <c r="B1763" s="1" t="s">
        <v>57</v>
      </c>
      <c r="C1763" s="1" t="s">
        <v>58</v>
      </c>
      <c r="D1763">
        <v>11706</v>
      </c>
      <c r="E1763" t="s">
        <v>15</v>
      </c>
      <c r="F1763" t="s">
        <v>16</v>
      </c>
      <c r="G1763" t="s">
        <v>17</v>
      </c>
      <c r="H1763" t="s">
        <v>33</v>
      </c>
      <c r="I1763" t="s">
        <v>18</v>
      </c>
      <c r="J1763" t="s">
        <v>50</v>
      </c>
      <c r="K1763">
        <v>99</v>
      </c>
      <c r="L1763" s="14">
        <v>100</v>
      </c>
      <c r="M1763" s="3" cm="1">
        <f t="array" ref="M1763">_xlfn.XLOOKUP(J1763,'US Export Rates'!$C$7:$S$7,_xlfn.XLOOKUP(Rateload!L1763,'US Export Rates'!$A$8:$A$159,'US Export Rates'!$C$8:$S$159,0,0),0,0)</f>
        <v>262.08999999999997</v>
      </c>
      <c r="N1763" t="s">
        <v>19</v>
      </c>
      <c r="O1763" t="s">
        <v>59</v>
      </c>
      <c r="P1763" t="s">
        <v>17</v>
      </c>
      <c r="Q1763" t="str">
        <f t="shared" si="27"/>
        <v>('DHL','1/1/2025','1/1/2026','11706','Export','US','NULL','Express','Non-Document','L','99','100',262.09,'Flat','Dell_DHL2025Rates',NULL),</v>
      </c>
    </row>
    <row r="1764" spans="1:17" x14ac:dyDescent="0.3">
      <c r="A1764" t="s">
        <v>14</v>
      </c>
      <c r="B1764" s="1" t="s">
        <v>57</v>
      </c>
      <c r="C1764" s="1" t="s">
        <v>58</v>
      </c>
      <c r="D1764">
        <v>11706</v>
      </c>
      <c r="E1764" t="s">
        <v>15</v>
      </c>
      <c r="F1764" t="s">
        <v>16</v>
      </c>
      <c r="G1764" t="s">
        <v>17</v>
      </c>
      <c r="H1764" t="s">
        <v>33</v>
      </c>
      <c r="I1764" t="s">
        <v>18</v>
      </c>
      <c r="J1764" t="s">
        <v>50</v>
      </c>
      <c r="K1764">
        <v>100</v>
      </c>
      <c r="L1764" s="14">
        <v>101</v>
      </c>
      <c r="M1764" s="3" cm="1">
        <f t="array" ref="M1764">_xlfn.XLOOKUP(J1764,'US Export Rates'!$C$7:$S$7,_xlfn.XLOOKUP(Rateload!L1764,'US Export Rates'!$A$8:$A$159,'US Export Rates'!$C$8:$S$159,0,0),0,0)</f>
        <v>264.7</v>
      </c>
      <c r="N1764" t="s">
        <v>19</v>
      </c>
      <c r="O1764" t="s">
        <v>59</v>
      </c>
      <c r="P1764" t="s">
        <v>17</v>
      </c>
      <c r="Q1764" t="str">
        <f t="shared" si="27"/>
        <v>('DHL','1/1/2025','1/1/2026','11706','Export','US','NULL','Express','Non-Document','L','100','101',264.7,'Flat','Dell_DHL2025Rates',NULL),</v>
      </c>
    </row>
    <row r="1765" spans="1:17" x14ac:dyDescent="0.3">
      <c r="A1765" t="s">
        <v>14</v>
      </c>
      <c r="B1765" s="1" t="s">
        <v>57</v>
      </c>
      <c r="C1765" s="1" t="s">
        <v>58</v>
      </c>
      <c r="D1765">
        <v>11706</v>
      </c>
      <c r="E1765" t="s">
        <v>15</v>
      </c>
      <c r="F1765" t="s">
        <v>16</v>
      </c>
      <c r="G1765" t="s">
        <v>17</v>
      </c>
      <c r="H1765" t="s">
        <v>33</v>
      </c>
      <c r="I1765" t="s">
        <v>18</v>
      </c>
      <c r="J1765" t="s">
        <v>50</v>
      </c>
      <c r="K1765">
        <v>101</v>
      </c>
      <c r="L1765" s="14">
        <v>102</v>
      </c>
      <c r="M1765" s="3" cm="1">
        <f t="array" ref="M1765">_xlfn.XLOOKUP(J1765,'US Export Rates'!$C$7:$S$7,_xlfn.XLOOKUP(Rateload!L1765,'US Export Rates'!$A$8:$A$159,'US Export Rates'!$C$8:$S$159,0,0),0,0)</f>
        <v>267.31</v>
      </c>
      <c r="N1765" t="s">
        <v>19</v>
      </c>
      <c r="O1765" t="s">
        <v>59</v>
      </c>
      <c r="P1765" t="s">
        <v>17</v>
      </c>
      <c r="Q1765" t="str">
        <f t="shared" si="27"/>
        <v>('DHL','1/1/2025','1/1/2026','11706','Export','US','NULL','Express','Non-Document','L','101','102',267.31,'Flat','Dell_DHL2025Rates',NULL),</v>
      </c>
    </row>
    <row r="1766" spans="1:17" x14ac:dyDescent="0.3">
      <c r="A1766" t="s">
        <v>14</v>
      </c>
      <c r="B1766" s="1" t="s">
        <v>57</v>
      </c>
      <c r="C1766" s="1" t="s">
        <v>58</v>
      </c>
      <c r="D1766">
        <v>11706</v>
      </c>
      <c r="E1766" t="s">
        <v>15</v>
      </c>
      <c r="F1766" t="s">
        <v>16</v>
      </c>
      <c r="G1766" t="s">
        <v>17</v>
      </c>
      <c r="H1766" t="s">
        <v>33</v>
      </c>
      <c r="I1766" t="s">
        <v>18</v>
      </c>
      <c r="J1766" t="s">
        <v>50</v>
      </c>
      <c r="K1766">
        <v>102</v>
      </c>
      <c r="L1766" s="14">
        <v>103</v>
      </c>
      <c r="M1766" s="3" cm="1">
        <f t="array" ref="M1766">_xlfn.XLOOKUP(J1766,'US Export Rates'!$C$7:$S$7,_xlfn.XLOOKUP(Rateload!L1766,'US Export Rates'!$A$8:$A$159,'US Export Rates'!$C$8:$S$159,0,0),0,0)</f>
        <v>269.92</v>
      </c>
      <c r="N1766" t="s">
        <v>19</v>
      </c>
      <c r="O1766" t="s">
        <v>59</v>
      </c>
      <c r="P1766" t="s">
        <v>17</v>
      </c>
      <c r="Q1766" t="str">
        <f t="shared" si="27"/>
        <v>('DHL','1/1/2025','1/1/2026','11706','Export','US','NULL','Express','Non-Document','L','102','103',269.92,'Flat','Dell_DHL2025Rates',NULL),</v>
      </c>
    </row>
    <row r="1767" spans="1:17" x14ac:dyDescent="0.3">
      <c r="A1767" t="s">
        <v>14</v>
      </c>
      <c r="B1767" s="1" t="s">
        <v>57</v>
      </c>
      <c r="C1767" s="1" t="s">
        <v>58</v>
      </c>
      <c r="D1767">
        <v>11706</v>
      </c>
      <c r="E1767" t="s">
        <v>15</v>
      </c>
      <c r="F1767" t="s">
        <v>16</v>
      </c>
      <c r="G1767" t="s">
        <v>17</v>
      </c>
      <c r="H1767" t="s">
        <v>33</v>
      </c>
      <c r="I1767" t="s">
        <v>18</v>
      </c>
      <c r="J1767" t="s">
        <v>50</v>
      </c>
      <c r="K1767">
        <v>103</v>
      </c>
      <c r="L1767" s="14">
        <v>104</v>
      </c>
      <c r="M1767" s="3" cm="1">
        <f t="array" ref="M1767">_xlfn.XLOOKUP(J1767,'US Export Rates'!$C$7:$S$7,_xlfn.XLOOKUP(Rateload!L1767,'US Export Rates'!$A$8:$A$159,'US Export Rates'!$C$8:$S$159,0,0),0,0)</f>
        <v>272.52999999999997</v>
      </c>
      <c r="N1767" t="s">
        <v>19</v>
      </c>
      <c r="O1767" t="s">
        <v>59</v>
      </c>
      <c r="P1767" t="s">
        <v>17</v>
      </c>
      <c r="Q1767" t="str">
        <f t="shared" si="27"/>
        <v>('DHL','1/1/2025','1/1/2026','11706','Export','US','NULL','Express','Non-Document','L','103','104',272.53,'Flat','Dell_DHL2025Rates',NULL),</v>
      </c>
    </row>
    <row r="1768" spans="1:17" x14ac:dyDescent="0.3">
      <c r="A1768" t="s">
        <v>14</v>
      </c>
      <c r="B1768" s="1" t="s">
        <v>57</v>
      </c>
      <c r="C1768" s="1" t="s">
        <v>58</v>
      </c>
      <c r="D1768">
        <v>11706</v>
      </c>
      <c r="E1768" t="s">
        <v>15</v>
      </c>
      <c r="F1768" t="s">
        <v>16</v>
      </c>
      <c r="G1768" t="s">
        <v>17</v>
      </c>
      <c r="H1768" t="s">
        <v>33</v>
      </c>
      <c r="I1768" t="s">
        <v>18</v>
      </c>
      <c r="J1768" t="s">
        <v>50</v>
      </c>
      <c r="K1768">
        <v>104</v>
      </c>
      <c r="L1768" s="14">
        <v>105</v>
      </c>
      <c r="M1768" s="3" cm="1">
        <f t="array" ref="M1768">_xlfn.XLOOKUP(J1768,'US Export Rates'!$C$7:$S$7,_xlfn.XLOOKUP(Rateload!L1768,'US Export Rates'!$A$8:$A$159,'US Export Rates'!$C$8:$S$159,0,0),0,0)</f>
        <v>275.14</v>
      </c>
      <c r="N1768" t="s">
        <v>19</v>
      </c>
      <c r="O1768" t="s">
        <v>59</v>
      </c>
      <c r="P1768" t="s">
        <v>17</v>
      </c>
      <c r="Q1768" t="str">
        <f t="shared" si="27"/>
        <v>('DHL','1/1/2025','1/1/2026','11706','Export','US','NULL','Express','Non-Document','L','104','105',275.14,'Flat','Dell_DHL2025Rates',NULL),</v>
      </c>
    </row>
    <row r="1769" spans="1:17" x14ac:dyDescent="0.3">
      <c r="A1769" t="s">
        <v>14</v>
      </c>
      <c r="B1769" s="1" t="s">
        <v>57</v>
      </c>
      <c r="C1769" s="1" t="s">
        <v>58</v>
      </c>
      <c r="D1769">
        <v>11706</v>
      </c>
      <c r="E1769" t="s">
        <v>15</v>
      </c>
      <c r="F1769" t="s">
        <v>16</v>
      </c>
      <c r="G1769" t="s">
        <v>17</v>
      </c>
      <c r="H1769" t="s">
        <v>33</v>
      </c>
      <c r="I1769" t="s">
        <v>18</v>
      </c>
      <c r="J1769" t="s">
        <v>50</v>
      </c>
      <c r="K1769">
        <v>105</v>
      </c>
      <c r="L1769" s="14">
        <v>106</v>
      </c>
      <c r="M1769" s="3" cm="1">
        <f t="array" ref="M1769">_xlfn.XLOOKUP(J1769,'US Export Rates'!$C$7:$S$7,_xlfn.XLOOKUP(Rateload!L1769,'US Export Rates'!$A$8:$A$159,'US Export Rates'!$C$8:$S$159,0,0),0,0)</f>
        <v>277.75</v>
      </c>
      <c r="N1769" t="s">
        <v>19</v>
      </c>
      <c r="O1769" t="s">
        <v>59</v>
      </c>
      <c r="P1769" t="s">
        <v>17</v>
      </c>
      <c r="Q1769" t="str">
        <f t="shared" si="27"/>
        <v>('DHL','1/1/2025','1/1/2026','11706','Export','US','NULL','Express','Non-Document','L','105','106',277.75,'Flat','Dell_DHL2025Rates',NULL),</v>
      </c>
    </row>
    <row r="1770" spans="1:17" x14ac:dyDescent="0.3">
      <c r="A1770" t="s">
        <v>14</v>
      </c>
      <c r="B1770" s="1" t="s">
        <v>57</v>
      </c>
      <c r="C1770" s="1" t="s">
        <v>58</v>
      </c>
      <c r="D1770">
        <v>11706</v>
      </c>
      <c r="E1770" t="s">
        <v>15</v>
      </c>
      <c r="F1770" t="s">
        <v>16</v>
      </c>
      <c r="G1770" t="s">
        <v>17</v>
      </c>
      <c r="H1770" t="s">
        <v>33</v>
      </c>
      <c r="I1770" t="s">
        <v>18</v>
      </c>
      <c r="J1770" t="s">
        <v>50</v>
      </c>
      <c r="K1770">
        <v>106</v>
      </c>
      <c r="L1770" s="14">
        <v>107</v>
      </c>
      <c r="M1770" s="3" cm="1">
        <f t="array" ref="M1770">_xlfn.XLOOKUP(J1770,'US Export Rates'!$C$7:$S$7,_xlfn.XLOOKUP(Rateload!L1770,'US Export Rates'!$A$8:$A$159,'US Export Rates'!$C$8:$S$159,0,0),0,0)</f>
        <v>280.36</v>
      </c>
      <c r="N1770" t="s">
        <v>19</v>
      </c>
      <c r="O1770" t="s">
        <v>59</v>
      </c>
      <c r="P1770" t="s">
        <v>17</v>
      </c>
      <c r="Q1770" t="str">
        <f t="shared" si="27"/>
        <v>('DHL','1/1/2025','1/1/2026','11706','Export','US','NULL','Express','Non-Document','L','106','107',280.36,'Flat','Dell_DHL2025Rates',NULL),</v>
      </c>
    </row>
    <row r="1771" spans="1:17" x14ac:dyDescent="0.3">
      <c r="A1771" t="s">
        <v>14</v>
      </c>
      <c r="B1771" s="1" t="s">
        <v>57</v>
      </c>
      <c r="C1771" s="1" t="s">
        <v>58</v>
      </c>
      <c r="D1771">
        <v>11706</v>
      </c>
      <c r="E1771" t="s">
        <v>15</v>
      </c>
      <c r="F1771" t="s">
        <v>16</v>
      </c>
      <c r="G1771" t="s">
        <v>17</v>
      </c>
      <c r="H1771" t="s">
        <v>33</v>
      </c>
      <c r="I1771" t="s">
        <v>18</v>
      </c>
      <c r="J1771" t="s">
        <v>50</v>
      </c>
      <c r="K1771">
        <v>107</v>
      </c>
      <c r="L1771" s="14">
        <v>108</v>
      </c>
      <c r="M1771" s="3" cm="1">
        <f t="array" ref="M1771">_xlfn.XLOOKUP(J1771,'US Export Rates'!$C$7:$S$7,_xlfn.XLOOKUP(Rateload!L1771,'US Export Rates'!$A$8:$A$159,'US Export Rates'!$C$8:$S$159,0,0),0,0)</f>
        <v>282.97000000000003</v>
      </c>
      <c r="N1771" t="s">
        <v>19</v>
      </c>
      <c r="O1771" t="s">
        <v>59</v>
      </c>
      <c r="P1771" t="s">
        <v>17</v>
      </c>
      <c r="Q1771" t="str">
        <f t="shared" si="27"/>
        <v>('DHL','1/1/2025','1/1/2026','11706','Export','US','NULL','Express','Non-Document','L','107','108',282.97,'Flat','Dell_DHL2025Rates',NULL),</v>
      </c>
    </row>
    <row r="1772" spans="1:17" x14ac:dyDescent="0.3">
      <c r="A1772" t="s">
        <v>14</v>
      </c>
      <c r="B1772" s="1" t="s">
        <v>57</v>
      </c>
      <c r="C1772" s="1" t="s">
        <v>58</v>
      </c>
      <c r="D1772">
        <v>11706</v>
      </c>
      <c r="E1772" t="s">
        <v>15</v>
      </c>
      <c r="F1772" t="s">
        <v>16</v>
      </c>
      <c r="G1772" t="s">
        <v>17</v>
      </c>
      <c r="H1772" t="s">
        <v>33</v>
      </c>
      <c r="I1772" t="s">
        <v>18</v>
      </c>
      <c r="J1772" t="s">
        <v>50</v>
      </c>
      <c r="K1772">
        <v>108</v>
      </c>
      <c r="L1772" s="14">
        <v>109</v>
      </c>
      <c r="M1772" s="3" cm="1">
        <f t="array" ref="M1772">_xlfn.XLOOKUP(J1772,'US Export Rates'!$C$7:$S$7,_xlfn.XLOOKUP(Rateload!L1772,'US Export Rates'!$A$8:$A$159,'US Export Rates'!$C$8:$S$159,0,0),0,0)</f>
        <v>285.58</v>
      </c>
      <c r="N1772" t="s">
        <v>19</v>
      </c>
      <c r="O1772" t="s">
        <v>59</v>
      </c>
      <c r="P1772" t="s">
        <v>17</v>
      </c>
      <c r="Q1772" t="str">
        <f t="shared" si="27"/>
        <v>('DHL','1/1/2025','1/1/2026','11706','Export','US','NULL','Express','Non-Document','L','108','109',285.58,'Flat','Dell_DHL2025Rates',NULL),</v>
      </c>
    </row>
    <row r="1773" spans="1:17" x14ac:dyDescent="0.3">
      <c r="A1773" t="s">
        <v>14</v>
      </c>
      <c r="B1773" s="1" t="s">
        <v>57</v>
      </c>
      <c r="C1773" s="1" t="s">
        <v>58</v>
      </c>
      <c r="D1773">
        <v>11706</v>
      </c>
      <c r="E1773" t="s">
        <v>15</v>
      </c>
      <c r="F1773" t="s">
        <v>16</v>
      </c>
      <c r="G1773" t="s">
        <v>17</v>
      </c>
      <c r="H1773" t="s">
        <v>33</v>
      </c>
      <c r="I1773" t="s">
        <v>18</v>
      </c>
      <c r="J1773" t="s">
        <v>50</v>
      </c>
      <c r="K1773">
        <v>109</v>
      </c>
      <c r="L1773" s="14">
        <v>110</v>
      </c>
      <c r="M1773" s="3" cm="1">
        <f t="array" ref="M1773">_xlfn.XLOOKUP(J1773,'US Export Rates'!$C$7:$S$7,_xlfn.XLOOKUP(Rateload!L1773,'US Export Rates'!$A$8:$A$159,'US Export Rates'!$C$8:$S$159,0,0),0,0)</f>
        <v>288.19</v>
      </c>
      <c r="N1773" t="s">
        <v>19</v>
      </c>
      <c r="O1773" t="s">
        <v>59</v>
      </c>
      <c r="P1773" t="s">
        <v>17</v>
      </c>
      <c r="Q1773" t="str">
        <f t="shared" si="27"/>
        <v>('DHL','1/1/2025','1/1/2026','11706','Export','US','NULL','Express','Non-Document','L','109','110',288.19,'Flat','Dell_DHL2025Rates',NULL),</v>
      </c>
    </row>
    <row r="1774" spans="1:17" x14ac:dyDescent="0.3">
      <c r="A1774" t="s">
        <v>14</v>
      </c>
      <c r="B1774" s="1" t="s">
        <v>57</v>
      </c>
      <c r="C1774" s="1" t="s">
        <v>58</v>
      </c>
      <c r="D1774">
        <v>11706</v>
      </c>
      <c r="E1774" t="s">
        <v>15</v>
      </c>
      <c r="F1774" t="s">
        <v>16</v>
      </c>
      <c r="G1774" t="s">
        <v>17</v>
      </c>
      <c r="H1774" t="s">
        <v>33</v>
      </c>
      <c r="I1774" t="s">
        <v>18</v>
      </c>
      <c r="J1774" t="s">
        <v>50</v>
      </c>
      <c r="K1774">
        <v>110</v>
      </c>
      <c r="L1774" s="14">
        <v>111</v>
      </c>
      <c r="M1774" s="3" cm="1">
        <f t="array" ref="M1774">_xlfn.XLOOKUP(J1774,'US Export Rates'!$C$7:$S$7,_xlfn.XLOOKUP(Rateload!L1774,'US Export Rates'!$A$8:$A$159,'US Export Rates'!$C$8:$S$159,0,0),0,0)</f>
        <v>290.8</v>
      </c>
      <c r="N1774" t="s">
        <v>19</v>
      </c>
      <c r="O1774" t="s">
        <v>59</v>
      </c>
      <c r="P1774" t="s">
        <v>17</v>
      </c>
      <c r="Q1774" t="str">
        <f t="shared" si="27"/>
        <v>('DHL','1/1/2025','1/1/2026','11706','Export','US','NULL','Express','Non-Document','L','110','111',290.8,'Flat','Dell_DHL2025Rates',NULL),</v>
      </c>
    </row>
    <row r="1775" spans="1:17" x14ac:dyDescent="0.3">
      <c r="A1775" t="s">
        <v>14</v>
      </c>
      <c r="B1775" s="1" t="s">
        <v>57</v>
      </c>
      <c r="C1775" s="1" t="s">
        <v>58</v>
      </c>
      <c r="D1775">
        <v>11706</v>
      </c>
      <c r="E1775" t="s">
        <v>15</v>
      </c>
      <c r="F1775" t="s">
        <v>16</v>
      </c>
      <c r="G1775" t="s">
        <v>17</v>
      </c>
      <c r="H1775" t="s">
        <v>33</v>
      </c>
      <c r="I1775" t="s">
        <v>18</v>
      </c>
      <c r="J1775" t="s">
        <v>50</v>
      </c>
      <c r="K1775">
        <v>111</v>
      </c>
      <c r="L1775" s="14">
        <v>112</v>
      </c>
      <c r="M1775" s="3" cm="1">
        <f t="array" ref="M1775">_xlfn.XLOOKUP(J1775,'US Export Rates'!$C$7:$S$7,_xlfn.XLOOKUP(Rateload!L1775,'US Export Rates'!$A$8:$A$159,'US Export Rates'!$C$8:$S$159,0,0),0,0)</f>
        <v>293.41000000000003</v>
      </c>
      <c r="N1775" t="s">
        <v>19</v>
      </c>
      <c r="O1775" t="s">
        <v>59</v>
      </c>
      <c r="P1775" t="s">
        <v>17</v>
      </c>
      <c r="Q1775" t="str">
        <f t="shared" si="27"/>
        <v>('DHL','1/1/2025','1/1/2026','11706','Export','US','NULL','Express','Non-Document','L','111','112',293.41,'Flat','Dell_DHL2025Rates',NULL),</v>
      </c>
    </row>
    <row r="1776" spans="1:17" x14ac:dyDescent="0.3">
      <c r="A1776" t="s">
        <v>14</v>
      </c>
      <c r="B1776" s="1" t="s">
        <v>57</v>
      </c>
      <c r="C1776" s="1" t="s">
        <v>58</v>
      </c>
      <c r="D1776">
        <v>11706</v>
      </c>
      <c r="E1776" t="s">
        <v>15</v>
      </c>
      <c r="F1776" t="s">
        <v>16</v>
      </c>
      <c r="G1776" t="s">
        <v>17</v>
      </c>
      <c r="H1776" t="s">
        <v>33</v>
      </c>
      <c r="I1776" t="s">
        <v>18</v>
      </c>
      <c r="J1776" t="s">
        <v>50</v>
      </c>
      <c r="K1776">
        <v>112</v>
      </c>
      <c r="L1776" s="14">
        <v>113</v>
      </c>
      <c r="M1776" s="3" cm="1">
        <f t="array" ref="M1776">_xlfn.XLOOKUP(J1776,'US Export Rates'!$C$7:$S$7,_xlfn.XLOOKUP(Rateload!L1776,'US Export Rates'!$A$8:$A$159,'US Export Rates'!$C$8:$S$159,0,0),0,0)</f>
        <v>296.02</v>
      </c>
      <c r="N1776" t="s">
        <v>19</v>
      </c>
      <c r="O1776" t="s">
        <v>59</v>
      </c>
      <c r="P1776" t="s">
        <v>17</v>
      </c>
      <c r="Q1776" t="str">
        <f t="shared" si="27"/>
        <v>('DHL','1/1/2025','1/1/2026','11706','Export','US','NULL','Express','Non-Document','L','112','113',296.02,'Flat','Dell_DHL2025Rates',NULL),</v>
      </c>
    </row>
    <row r="1777" spans="1:17" x14ac:dyDescent="0.3">
      <c r="A1777" t="s">
        <v>14</v>
      </c>
      <c r="B1777" s="1" t="s">
        <v>57</v>
      </c>
      <c r="C1777" s="1" t="s">
        <v>58</v>
      </c>
      <c r="D1777">
        <v>11706</v>
      </c>
      <c r="E1777" t="s">
        <v>15</v>
      </c>
      <c r="F1777" t="s">
        <v>16</v>
      </c>
      <c r="G1777" t="s">
        <v>17</v>
      </c>
      <c r="H1777" t="s">
        <v>33</v>
      </c>
      <c r="I1777" t="s">
        <v>18</v>
      </c>
      <c r="J1777" t="s">
        <v>50</v>
      </c>
      <c r="K1777">
        <v>113</v>
      </c>
      <c r="L1777" s="14">
        <v>114</v>
      </c>
      <c r="M1777" s="3" cm="1">
        <f t="array" ref="M1777">_xlfn.XLOOKUP(J1777,'US Export Rates'!$C$7:$S$7,_xlfn.XLOOKUP(Rateload!L1777,'US Export Rates'!$A$8:$A$159,'US Export Rates'!$C$8:$S$159,0,0),0,0)</f>
        <v>298.63</v>
      </c>
      <c r="N1777" t="s">
        <v>19</v>
      </c>
      <c r="O1777" t="s">
        <v>59</v>
      </c>
      <c r="P1777" t="s">
        <v>17</v>
      </c>
      <c r="Q1777" t="str">
        <f t="shared" si="27"/>
        <v>('DHL','1/1/2025','1/1/2026','11706','Export','US','NULL','Express','Non-Document','L','113','114',298.63,'Flat','Dell_DHL2025Rates',NULL),</v>
      </c>
    </row>
    <row r="1778" spans="1:17" x14ac:dyDescent="0.3">
      <c r="A1778" t="s">
        <v>14</v>
      </c>
      <c r="B1778" s="1" t="s">
        <v>57</v>
      </c>
      <c r="C1778" s="1" t="s">
        <v>58</v>
      </c>
      <c r="D1778">
        <v>11706</v>
      </c>
      <c r="E1778" t="s">
        <v>15</v>
      </c>
      <c r="F1778" t="s">
        <v>16</v>
      </c>
      <c r="G1778" t="s">
        <v>17</v>
      </c>
      <c r="H1778" t="s">
        <v>33</v>
      </c>
      <c r="I1778" t="s">
        <v>18</v>
      </c>
      <c r="J1778" t="s">
        <v>50</v>
      </c>
      <c r="K1778">
        <v>114</v>
      </c>
      <c r="L1778" s="14">
        <v>115</v>
      </c>
      <c r="M1778" s="3" cm="1">
        <f t="array" ref="M1778">_xlfn.XLOOKUP(J1778,'US Export Rates'!$C$7:$S$7,_xlfn.XLOOKUP(Rateload!L1778,'US Export Rates'!$A$8:$A$159,'US Export Rates'!$C$8:$S$159,0,0),0,0)</f>
        <v>301.24</v>
      </c>
      <c r="N1778" t="s">
        <v>19</v>
      </c>
      <c r="O1778" t="s">
        <v>59</v>
      </c>
      <c r="P1778" t="s">
        <v>17</v>
      </c>
      <c r="Q1778" t="str">
        <f t="shared" si="27"/>
        <v>('DHL','1/1/2025','1/1/2026','11706','Export','US','NULL','Express','Non-Document','L','114','115',301.24,'Flat','Dell_DHL2025Rates',NULL),</v>
      </c>
    </row>
    <row r="1779" spans="1:17" x14ac:dyDescent="0.3">
      <c r="A1779" t="s">
        <v>14</v>
      </c>
      <c r="B1779" s="1" t="s">
        <v>57</v>
      </c>
      <c r="C1779" s="1" t="s">
        <v>58</v>
      </c>
      <c r="D1779">
        <v>11706</v>
      </c>
      <c r="E1779" t="s">
        <v>15</v>
      </c>
      <c r="F1779" t="s">
        <v>16</v>
      </c>
      <c r="G1779" t="s">
        <v>17</v>
      </c>
      <c r="H1779" t="s">
        <v>33</v>
      </c>
      <c r="I1779" t="s">
        <v>18</v>
      </c>
      <c r="J1779" t="s">
        <v>50</v>
      </c>
      <c r="K1779">
        <v>115</v>
      </c>
      <c r="L1779" s="14">
        <v>116</v>
      </c>
      <c r="M1779" s="3" cm="1">
        <f t="array" ref="M1779">_xlfn.XLOOKUP(J1779,'US Export Rates'!$C$7:$S$7,_xlfn.XLOOKUP(Rateload!L1779,'US Export Rates'!$A$8:$A$159,'US Export Rates'!$C$8:$S$159,0,0),0,0)</f>
        <v>303.85000000000002</v>
      </c>
      <c r="N1779" t="s">
        <v>19</v>
      </c>
      <c r="O1779" t="s">
        <v>59</v>
      </c>
      <c r="P1779" t="s">
        <v>17</v>
      </c>
      <c r="Q1779" t="str">
        <f t="shared" si="27"/>
        <v>('DHL','1/1/2025','1/1/2026','11706','Export','US','NULL','Express','Non-Document','L','115','116',303.85,'Flat','Dell_DHL2025Rates',NULL),</v>
      </c>
    </row>
    <row r="1780" spans="1:17" x14ac:dyDescent="0.3">
      <c r="A1780" t="s">
        <v>14</v>
      </c>
      <c r="B1780" s="1" t="s">
        <v>57</v>
      </c>
      <c r="C1780" s="1" t="s">
        <v>58</v>
      </c>
      <c r="D1780">
        <v>11706</v>
      </c>
      <c r="E1780" t="s">
        <v>15</v>
      </c>
      <c r="F1780" t="s">
        <v>16</v>
      </c>
      <c r="G1780" t="s">
        <v>17</v>
      </c>
      <c r="H1780" t="s">
        <v>33</v>
      </c>
      <c r="I1780" t="s">
        <v>18</v>
      </c>
      <c r="J1780" t="s">
        <v>50</v>
      </c>
      <c r="K1780">
        <v>116</v>
      </c>
      <c r="L1780" s="14">
        <v>117</v>
      </c>
      <c r="M1780" s="3" cm="1">
        <f t="array" ref="M1780">_xlfn.XLOOKUP(J1780,'US Export Rates'!$C$7:$S$7,_xlfn.XLOOKUP(Rateload!L1780,'US Export Rates'!$A$8:$A$159,'US Export Rates'!$C$8:$S$159,0,0),0,0)</f>
        <v>306.45999999999998</v>
      </c>
      <c r="N1780" t="s">
        <v>19</v>
      </c>
      <c r="O1780" t="s">
        <v>59</v>
      </c>
      <c r="P1780" t="s">
        <v>17</v>
      </c>
      <c r="Q1780" t="str">
        <f t="shared" si="27"/>
        <v>('DHL','1/1/2025','1/1/2026','11706','Export','US','NULL','Express','Non-Document','L','116','117',306.46,'Flat','Dell_DHL2025Rates',NULL),</v>
      </c>
    </row>
    <row r="1781" spans="1:17" x14ac:dyDescent="0.3">
      <c r="A1781" t="s">
        <v>14</v>
      </c>
      <c r="B1781" s="1" t="s">
        <v>57</v>
      </c>
      <c r="C1781" s="1" t="s">
        <v>58</v>
      </c>
      <c r="D1781">
        <v>11706</v>
      </c>
      <c r="E1781" t="s">
        <v>15</v>
      </c>
      <c r="F1781" t="s">
        <v>16</v>
      </c>
      <c r="G1781" t="s">
        <v>17</v>
      </c>
      <c r="H1781" t="s">
        <v>33</v>
      </c>
      <c r="I1781" t="s">
        <v>18</v>
      </c>
      <c r="J1781" t="s">
        <v>50</v>
      </c>
      <c r="K1781">
        <v>117</v>
      </c>
      <c r="L1781" s="14">
        <v>118</v>
      </c>
      <c r="M1781" s="3" cm="1">
        <f t="array" ref="M1781">_xlfn.XLOOKUP(J1781,'US Export Rates'!$C$7:$S$7,_xlfn.XLOOKUP(Rateload!L1781,'US Export Rates'!$A$8:$A$159,'US Export Rates'!$C$8:$S$159,0,0),0,0)</f>
        <v>309.07</v>
      </c>
      <c r="N1781" t="s">
        <v>19</v>
      </c>
      <c r="O1781" t="s">
        <v>59</v>
      </c>
      <c r="P1781" t="s">
        <v>17</v>
      </c>
      <c r="Q1781" t="str">
        <f t="shared" si="27"/>
        <v>('DHL','1/1/2025','1/1/2026','11706','Export','US','NULL','Express','Non-Document','L','117','118',309.07,'Flat','Dell_DHL2025Rates',NULL),</v>
      </c>
    </row>
    <row r="1782" spans="1:17" x14ac:dyDescent="0.3">
      <c r="A1782" t="s">
        <v>14</v>
      </c>
      <c r="B1782" s="1" t="s">
        <v>57</v>
      </c>
      <c r="C1782" s="1" t="s">
        <v>58</v>
      </c>
      <c r="D1782">
        <v>11706</v>
      </c>
      <c r="E1782" t="s">
        <v>15</v>
      </c>
      <c r="F1782" t="s">
        <v>16</v>
      </c>
      <c r="G1782" t="s">
        <v>17</v>
      </c>
      <c r="H1782" t="s">
        <v>33</v>
      </c>
      <c r="I1782" t="s">
        <v>18</v>
      </c>
      <c r="J1782" t="s">
        <v>50</v>
      </c>
      <c r="K1782">
        <v>118</v>
      </c>
      <c r="L1782" s="14">
        <v>119</v>
      </c>
      <c r="M1782" s="3" cm="1">
        <f t="array" ref="M1782">_xlfn.XLOOKUP(J1782,'US Export Rates'!$C$7:$S$7,_xlfn.XLOOKUP(Rateload!L1782,'US Export Rates'!$A$8:$A$159,'US Export Rates'!$C$8:$S$159,0,0),0,0)</f>
        <v>311.68</v>
      </c>
      <c r="N1782" t="s">
        <v>19</v>
      </c>
      <c r="O1782" t="s">
        <v>59</v>
      </c>
      <c r="P1782" t="s">
        <v>17</v>
      </c>
      <c r="Q1782" t="str">
        <f t="shared" si="27"/>
        <v>('DHL','1/1/2025','1/1/2026','11706','Export','US','NULL','Express','Non-Document','L','118','119',311.68,'Flat','Dell_DHL2025Rates',NULL),</v>
      </c>
    </row>
    <row r="1783" spans="1:17" x14ac:dyDescent="0.3">
      <c r="A1783" t="s">
        <v>14</v>
      </c>
      <c r="B1783" s="1" t="s">
        <v>57</v>
      </c>
      <c r="C1783" s="1" t="s">
        <v>58</v>
      </c>
      <c r="D1783">
        <v>11706</v>
      </c>
      <c r="E1783" t="s">
        <v>15</v>
      </c>
      <c r="F1783" t="s">
        <v>16</v>
      </c>
      <c r="G1783" t="s">
        <v>17</v>
      </c>
      <c r="H1783" t="s">
        <v>33</v>
      </c>
      <c r="I1783" t="s">
        <v>18</v>
      </c>
      <c r="J1783" t="s">
        <v>50</v>
      </c>
      <c r="K1783">
        <v>119</v>
      </c>
      <c r="L1783" s="14">
        <v>120</v>
      </c>
      <c r="M1783" s="3" cm="1">
        <f t="array" ref="M1783">_xlfn.XLOOKUP(J1783,'US Export Rates'!$C$7:$S$7,_xlfn.XLOOKUP(Rateload!L1783,'US Export Rates'!$A$8:$A$159,'US Export Rates'!$C$8:$S$159,0,0),0,0)</f>
        <v>314.29000000000002</v>
      </c>
      <c r="N1783" t="s">
        <v>19</v>
      </c>
      <c r="O1783" t="s">
        <v>59</v>
      </c>
      <c r="P1783" t="s">
        <v>17</v>
      </c>
      <c r="Q1783" t="str">
        <f t="shared" si="27"/>
        <v>('DHL','1/1/2025','1/1/2026','11706','Export','US','NULL','Express','Non-Document','L','119','120',314.29,'Flat','Dell_DHL2025Rates',NULL),</v>
      </c>
    </row>
    <row r="1784" spans="1:17" x14ac:dyDescent="0.3">
      <c r="A1784" t="s">
        <v>14</v>
      </c>
      <c r="B1784" s="1" t="s">
        <v>57</v>
      </c>
      <c r="C1784" s="1" t="s">
        <v>58</v>
      </c>
      <c r="D1784">
        <v>11706</v>
      </c>
      <c r="E1784" t="s">
        <v>15</v>
      </c>
      <c r="F1784" t="s">
        <v>16</v>
      </c>
      <c r="G1784" t="s">
        <v>17</v>
      </c>
      <c r="H1784" t="s">
        <v>33</v>
      </c>
      <c r="I1784" t="s">
        <v>18</v>
      </c>
      <c r="J1784" t="s">
        <v>50</v>
      </c>
      <c r="K1784">
        <v>120</v>
      </c>
      <c r="L1784" s="14">
        <v>121</v>
      </c>
      <c r="M1784" s="3" cm="1">
        <f t="array" ref="M1784">_xlfn.XLOOKUP(J1784,'US Export Rates'!$C$7:$S$7,_xlfn.XLOOKUP(Rateload!L1784,'US Export Rates'!$A$8:$A$159,'US Export Rates'!$C$8:$S$159,0,0),0,0)</f>
        <v>316.89999999999998</v>
      </c>
      <c r="N1784" t="s">
        <v>19</v>
      </c>
      <c r="O1784" t="s">
        <v>59</v>
      </c>
      <c r="P1784" t="s">
        <v>17</v>
      </c>
      <c r="Q1784" t="str">
        <f t="shared" si="27"/>
        <v>('DHL','1/1/2025','1/1/2026','11706','Export','US','NULL','Express','Non-Document','L','120','121',316.9,'Flat','Dell_DHL2025Rates',NULL),</v>
      </c>
    </row>
    <row r="1785" spans="1:17" x14ac:dyDescent="0.3">
      <c r="A1785" t="s">
        <v>14</v>
      </c>
      <c r="B1785" s="1" t="s">
        <v>57</v>
      </c>
      <c r="C1785" s="1" t="s">
        <v>58</v>
      </c>
      <c r="D1785">
        <v>11706</v>
      </c>
      <c r="E1785" t="s">
        <v>15</v>
      </c>
      <c r="F1785" t="s">
        <v>16</v>
      </c>
      <c r="G1785" t="s">
        <v>17</v>
      </c>
      <c r="H1785" t="s">
        <v>33</v>
      </c>
      <c r="I1785" t="s">
        <v>18</v>
      </c>
      <c r="J1785" t="s">
        <v>50</v>
      </c>
      <c r="K1785">
        <v>121</v>
      </c>
      <c r="L1785" s="14">
        <v>122</v>
      </c>
      <c r="M1785" s="3" cm="1">
        <f t="array" ref="M1785">_xlfn.XLOOKUP(J1785,'US Export Rates'!$C$7:$S$7,_xlfn.XLOOKUP(Rateload!L1785,'US Export Rates'!$A$8:$A$159,'US Export Rates'!$C$8:$S$159,0,0),0,0)</f>
        <v>319.51</v>
      </c>
      <c r="N1785" t="s">
        <v>19</v>
      </c>
      <c r="O1785" t="s">
        <v>59</v>
      </c>
      <c r="P1785" t="s">
        <v>17</v>
      </c>
      <c r="Q1785" t="str">
        <f t="shared" si="27"/>
        <v>('DHL','1/1/2025','1/1/2026','11706','Export','US','NULL','Express','Non-Document','L','121','122',319.51,'Flat','Dell_DHL2025Rates',NULL),</v>
      </c>
    </row>
    <row r="1786" spans="1:17" x14ac:dyDescent="0.3">
      <c r="A1786" t="s">
        <v>14</v>
      </c>
      <c r="B1786" s="1" t="s">
        <v>57</v>
      </c>
      <c r="C1786" s="1" t="s">
        <v>58</v>
      </c>
      <c r="D1786">
        <v>11706</v>
      </c>
      <c r="E1786" t="s">
        <v>15</v>
      </c>
      <c r="F1786" t="s">
        <v>16</v>
      </c>
      <c r="G1786" t="s">
        <v>17</v>
      </c>
      <c r="H1786" t="s">
        <v>33</v>
      </c>
      <c r="I1786" t="s">
        <v>18</v>
      </c>
      <c r="J1786" t="s">
        <v>50</v>
      </c>
      <c r="K1786">
        <v>122</v>
      </c>
      <c r="L1786" s="14">
        <v>123</v>
      </c>
      <c r="M1786" s="3" cm="1">
        <f t="array" ref="M1786">_xlfn.XLOOKUP(J1786,'US Export Rates'!$C$7:$S$7,_xlfn.XLOOKUP(Rateload!L1786,'US Export Rates'!$A$8:$A$159,'US Export Rates'!$C$8:$S$159,0,0),0,0)</f>
        <v>322.12</v>
      </c>
      <c r="N1786" t="s">
        <v>19</v>
      </c>
      <c r="O1786" t="s">
        <v>59</v>
      </c>
      <c r="P1786" t="s">
        <v>17</v>
      </c>
      <c r="Q1786" t="str">
        <f t="shared" si="27"/>
        <v>('DHL','1/1/2025','1/1/2026','11706','Export','US','NULL','Express','Non-Document','L','122','123',322.12,'Flat','Dell_DHL2025Rates',NULL),</v>
      </c>
    </row>
    <row r="1787" spans="1:17" x14ac:dyDescent="0.3">
      <c r="A1787" t="s">
        <v>14</v>
      </c>
      <c r="B1787" s="1" t="s">
        <v>57</v>
      </c>
      <c r="C1787" s="1" t="s">
        <v>58</v>
      </c>
      <c r="D1787">
        <v>11706</v>
      </c>
      <c r="E1787" t="s">
        <v>15</v>
      </c>
      <c r="F1787" t="s">
        <v>16</v>
      </c>
      <c r="G1787" t="s">
        <v>17</v>
      </c>
      <c r="H1787" t="s">
        <v>33</v>
      </c>
      <c r="I1787" t="s">
        <v>18</v>
      </c>
      <c r="J1787" t="s">
        <v>50</v>
      </c>
      <c r="K1787">
        <v>123</v>
      </c>
      <c r="L1787" s="14">
        <v>124</v>
      </c>
      <c r="M1787" s="3" cm="1">
        <f t="array" ref="M1787">_xlfn.XLOOKUP(J1787,'US Export Rates'!$C$7:$S$7,_xlfn.XLOOKUP(Rateload!L1787,'US Export Rates'!$A$8:$A$159,'US Export Rates'!$C$8:$S$159,0,0),0,0)</f>
        <v>324.73</v>
      </c>
      <c r="N1787" t="s">
        <v>19</v>
      </c>
      <c r="O1787" t="s">
        <v>59</v>
      </c>
      <c r="P1787" t="s">
        <v>17</v>
      </c>
      <c r="Q1787" t="str">
        <f t="shared" si="27"/>
        <v>('DHL','1/1/2025','1/1/2026','11706','Export','US','NULL','Express','Non-Document','L','123','124',324.73,'Flat','Dell_DHL2025Rates',NULL),</v>
      </c>
    </row>
    <row r="1788" spans="1:17" x14ac:dyDescent="0.3">
      <c r="A1788" t="s">
        <v>14</v>
      </c>
      <c r="B1788" s="1" t="s">
        <v>57</v>
      </c>
      <c r="C1788" s="1" t="s">
        <v>58</v>
      </c>
      <c r="D1788">
        <v>11706</v>
      </c>
      <c r="E1788" t="s">
        <v>15</v>
      </c>
      <c r="F1788" t="s">
        <v>16</v>
      </c>
      <c r="G1788" t="s">
        <v>17</v>
      </c>
      <c r="H1788" t="s">
        <v>33</v>
      </c>
      <c r="I1788" t="s">
        <v>18</v>
      </c>
      <c r="J1788" t="s">
        <v>50</v>
      </c>
      <c r="K1788">
        <v>124</v>
      </c>
      <c r="L1788" s="14">
        <v>125</v>
      </c>
      <c r="M1788" s="3" cm="1">
        <f t="array" ref="M1788">_xlfn.XLOOKUP(J1788,'US Export Rates'!$C$7:$S$7,_xlfn.XLOOKUP(Rateload!L1788,'US Export Rates'!$A$8:$A$159,'US Export Rates'!$C$8:$S$159,0,0),0,0)</f>
        <v>327.33999999999997</v>
      </c>
      <c r="N1788" t="s">
        <v>19</v>
      </c>
      <c r="O1788" t="s">
        <v>59</v>
      </c>
      <c r="P1788" t="s">
        <v>17</v>
      </c>
      <c r="Q1788" t="str">
        <f t="shared" si="27"/>
        <v>('DHL','1/1/2025','1/1/2026','11706','Export','US','NULL','Express','Non-Document','L','124','125',327.34,'Flat','Dell_DHL2025Rates',NULL),</v>
      </c>
    </row>
    <row r="1789" spans="1:17" x14ac:dyDescent="0.3">
      <c r="A1789" t="s">
        <v>14</v>
      </c>
      <c r="B1789" s="1" t="s">
        <v>57</v>
      </c>
      <c r="C1789" s="1" t="s">
        <v>58</v>
      </c>
      <c r="D1789">
        <v>11706</v>
      </c>
      <c r="E1789" t="s">
        <v>15</v>
      </c>
      <c r="F1789" t="s">
        <v>16</v>
      </c>
      <c r="G1789" t="s">
        <v>17</v>
      </c>
      <c r="H1789" t="s">
        <v>33</v>
      </c>
      <c r="I1789" t="s">
        <v>18</v>
      </c>
      <c r="J1789" t="s">
        <v>50</v>
      </c>
      <c r="K1789">
        <v>125</v>
      </c>
      <c r="L1789" s="14">
        <v>126</v>
      </c>
      <c r="M1789" s="3" cm="1">
        <f t="array" ref="M1789">_xlfn.XLOOKUP(J1789,'US Export Rates'!$C$7:$S$7,_xlfn.XLOOKUP(Rateload!L1789,'US Export Rates'!$A$8:$A$159,'US Export Rates'!$C$8:$S$159,0,0),0,0)</f>
        <v>329.95</v>
      </c>
      <c r="N1789" t="s">
        <v>19</v>
      </c>
      <c r="O1789" t="s">
        <v>59</v>
      </c>
      <c r="P1789" t="s">
        <v>17</v>
      </c>
      <c r="Q1789" t="str">
        <f t="shared" si="27"/>
        <v>('DHL','1/1/2025','1/1/2026','11706','Export','US','NULL','Express','Non-Document','L','125','126',329.95,'Flat','Dell_DHL2025Rates',NULL),</v>
      </c>
    </row>
    <row r="1790" spans="1:17" x14ac:dyDescent="0.3">
      <c r="A1790" t="s">
        <v>14</v>
      </c>
      <c r="B1790" s="1" t="s">
        <v>57</v>
      </c>
      <c r="C1790" s="1" t="s">
        <v>58</v>
      </c>
      <c r="D1790">
        <v>11706</v>
      </c>
      <c r="E1790" t="s">
        <v>15</v>
      </c>
      <c r="F1790" t="s">
        <v>16</v>
      </c>
      <c r="G1790" t="s">
        <v>17</v>
      </c>
      <c r="H1790" t="s">
        <v>33</v>
      </c>
      <c r="I1790" t="s">
        <v>18</v>
      </c>
      <c r="J1790" t="s">
        <v>50</v>
      </c>
      <c r="K1790">
        <v>126</v>
      </c>
      <c r="L1790" s="14">
        <v>127</v>
      </c>
      <c r="M1790" s="3" cm="1">
        <f t="array" ref="M1790">_xlfn.XLOOKUP(J1790,'US Export Rates'!$C$7:$S$7,_xlfn.XLOOKUP(Rateload!L1790,'US Export Rates'!$A$8:$A$159,'US Export Rates'!$C$8:$S$159,0,0),0,0)</f>
        <v>332.56</v>
      </c>
      <c r="N1790" t="s">
        <v>19</v>
      </c>
      <c r="O1790" t="s">
        <v>59</v>
      </c>
      <c r="P1790" t="s">
        <v>17</v>
      </c>
      <c r="Q1790" t="str">
        <f t="shared" si="27"/>
        <v>('DHL','1/1/2025','1/1/2026','11706','Export','US','NULL','Express','Non-Document','L','126','127',332.56,'Flat','Dell_DHL2025Rates',NULL),</v>
      </c>
    </row>
    <row r="1791" spans="1:17" x14ac:dyDescent="0.3">
      <c r="A1791" t="s">
        <v>14</v>
      </c>
      <c r="B1791" s="1" t="s">
        <v>57</v>
      </c>
      <c r="C1791" s="1" t="s">
        <v>58</v>
      </c>
      <c r="D1791">
        <v>11706</v>
      </c>
      <c r="E1791" t="s">
        <v>15</v>
      </c>
      <c r="F1791" t="s">
        <v>16</v>
      </c>
      <c r="G1791" t="s">
        <v>17</v>
      </c>
      <c r="H1791" t="s">
        <v>33</v>
      </c>
      <c r="I1791" t="s">
        <v>18</v>
      </c>
      <c r="J1791" t="s">
        <v>50</v>
      </c>
      <c r="K1791">
        <v>127</v>
      </c>
      <c r="L1791" s="14">
        <v>128</v>
      </c>
      <c r="M1791" s="3" cm="1">
        <f t="array" ref="M1791">_xlfn.XLOOKUP(J1791,'US Export Rates'!$C$7:$S$7,_xlfn.XLOOKUP(Rateload!L1791,'US Export Rates'!$A$8:$A$159,'US Export Rates'!$C$8:$S$159,0,0),0,0)</f>
        <v>335.17</v>
      </c>
      <c r="N1791" t="s">
        <v>19</v>
      </c>
      <c r="O1791" t="s">
        <v>59</v>
      </c>
      <c r="P1791" t="s">
        <v>17</v>
      </c>
      <c r="Q1791" t="str">
        <f t="shared" si="27"/>
        <v>('DHL','1/1/2025','1/1/2026','11706','Export','US','NULL','Express','Non-Document','L','127','128',335.17,'Flat','Dell_DHL2025Rates',NULL),</v>
      </c>
    </row>
    <row r="1792" spans="1:17" x14ac:dyDescent="0.3">
      <c r="A1792" t="s">
        <v>14</v>
      </c>
      <c r="B1792" s="1" t="s">
        <v>57</v>
      </c>
      <c r="C1792" s="1" t="s">
        <v>58</v>
      </c>
      <c r="D1792">
        <v>11706</v>
      </c>
      <c r="E1792" t="s">
        <v>15</v>
      </c>
      <c r="F1792" t="s">
        <v>16</v>
      </c>
      <c r="G1792" t="s">
        <v>17</v>
      </c>
      <c r="H1792" t="s">
        <v>33</v>
      </c>
      <c r="I1792" t="s">
        <v>18</v>
      </c>
      <c r="J1792" t="s">
        <v>50</v>
      </c>
      <c r="K1792">
        <v>128</v>
      </c>
      <c r="L1792" s="14">
        <v>129</v>
      </c>
      <c r="M1792" s="3" cm="1">
        <f t="array" ref="M1792">_xlfn.XLOOKUP(J1792,'US Export Rates'!$C$7:$S$7,_xlfn.XLOOKUP(Rateload!L1792,'US Export Rates'!$A$8:$A$159,'US Export Rates'!$C$8:$S$159,0,0),0,0)</f>
        <v>337.78</v>
      </c>
      <c r="N1792" t="s">
        <v>19</v>
      </c>
      <c r="O1792" t="s">
        <v>59</v>
      </c>
      <c r="P1792" t="s">
        <v>17</v>
      </c>
      <c r="Q1792" t="str">
        <f t="shared" si="27"/>
        <v>('DHL','1/1/2025','1/1/2026','11706','Export','US','NULL','Express','Non-Document','L','128','129',337.78,'Flat','Dell_DHL2025Rates',NULL),</v>
      </c>
    </row>
    <row r="1793" spans="1:17" x14ac:dyDescent="0.3">
      <c r="A1793" t="s">
        <v>14</v>
      </c>
      <c r="B1793" s="1" t="s">
        <v>57</v>
      </c>
      <c r="C1793" s="1" t="s">
        <v>58</v>
      </c>
      <c r="D1793">
        <v>11706</v>
      </c>
      <c r="E1793" t="s">
        <v>15</v>
      </c>
      <c r="F1793" t="s">
        <v>16</v>
      </c>
      <c r="G1793" t="s">
        <v>17</v>
      </c>
      <c r="H1793" t="s">
        <v>33</v>
      </c>
      <c r="I1793" t="s">
        <v>18</v>
      </c>
      <c r="J1793" t="s">
        <v>50</v>
      </c>
      <c r="K1793">
        <v>129</v>
      </c>
      <c r="L1793" s="14">
        <v>130</v>
      </c>
      <c r="M1793" s="3" cm="1">
        <f t="array" ref="M1793">_xlfn.XLOOKUP(J1793,'US Export Rates'!$C$7:$S$7,_xlfn.XLOOKUP(Rateload!L1793,'US Export Rates'!$A$8:$A$159,'US Export Rates'!$C$8:$S$159,0,0),0,0)</f>
        <v>340.39</v>
      </c>
      <c r="N1793" t="s">
        <v>19</v>
      </c>
      <c r="O1793" t="s">
        <v>59</v>
      </c>
      <c r="P1793" t="s">
        <v>17</v>
      </c>
      <c r="Q1793" t="str">
        <f t="shared" si="27"/>
        <v>('DHL','1/1/2025','1/1/2026','11706','Export','US','NULL','Express','Non-Document','L','129','130',340.39,'Flat','Dell_DHL2025Rates',NULL),</v>
      </c>
    </row>
    <row r="1794" spans="1:17" x14ac:dyDescent="0.3">
      <c r="A1794" t="s">
        <v>14</v>
      </c>
      <c r="B1794" s="1" t="s">
        <v>57</v>
      </c>
      <c r="C1794" s="1" t="s">
        <v>58</v>
      </c>
      <c r="D1794">
        <v>11706</v>
      </c>
      <c r="E1794" t="s">
        <v>15</v>
      </c>
      <c r="F1794" t="s">
        <v>16</v>
      </c>
      <c r="G1794" t="s">
        <v>17</v>
      </c>
      <c r="H1794" t="s">
        <v>33</v>
      </c>
      <c r="I1794" t="s">
        <v>18</v>
      </c>
      <c r="J1794" t="s">
        <v>50</v>
      </c>
      <c r="K1794">
        <v>130</v>
      </c>
      <c r="L1794" s="14">
        <v>131</v>
      </c>
      <c r="M1794" s="3" cm="1">
        <f t="array" ref="M1794">_xlfn.XLOOKUP(J1794,'US Export Rates'!$C$7:$S$7,_xlfn.XLOOKUP(Rateload!L1794,'US Export Rates'!$A$8:$A$159,'US Export Rates'!$C$8:$S$159,0,0),0,0)</f>
        <v>343</v>
      </c>
      <c r="N1794" t="s">
        <v>19</v>
      </c>
      <c r="O1794" t="s">
        <v>59</v>
      </c>
      <c r="P1794" t="s">
        <v>17</v>
      </c>
      <c r="Q1794" t="str">
        <f t="shared" si="27"/>
        <v>('DHL','1/1/2025','1/1/2026','11706','Export','US','NULL','Express','Non-Document','L','130','131',343,'Flat','Dell_DHL2025Rates',NULL),</v>
      </c>
    </row>
    <row r="1795" spans="1:17" x14ac:dyDescent="0.3">
      <c r="A1795" t="s">
        <v>14</v>
      </c>
      <c r="B1795" s="1" t="s">
        <v>57</v>
      </c>
      <c r="C1795" s="1" t="s">
        <v>58</v>
      </c>
      <c r="D1795">
        <v>11706</v>
      </c>
      <c r="E1795" t="s">
        <v>15</v>
      </c>
      <c r="F1795" t="s">
        <v>16</v>
      </c>
      <c r="G1795" t="s">
        <v>17</v>
      </c>
      <c r="H1795" t="s">
        <v>33</v>
      </c>
      <c r="I1795" t="s">
        <v>18</v>
      </c>
      <c r="J1795" t="s">
        <v>50</v>
      </c>
      <c r="K1795">
        <v>131</v>
      </c>
      <c r="L1795" s="14">
        <v>132</v>
      </c>
      <c r="M1795" s="3" cm="1">
        <f t="array" ref="M1795">_xlfn.XLOOKUP(J1795,'US Export Rates'!$C$7:$S$7,_xlfn.XLOOKUP(Rateload!L1795,'US Export Rates'!$A$8:$A$159,'US Export Rates'!$C$8:$S$159,0,0),0,0)</f>
        <v>345.61</v>
      </c>
      <c r="N1795" t="s">
        <v>19</v>
      </c>
      <c r="O1795" t="s">
        <v>59</v>
      </c>
      <c r="P1795" t="s">
        <v>17</v>
      </c>
      <c r="Q1795" t="str">
        <f t="shared" ref="Q1795:Q1858" si="28">IF(
    OR(ROW(A1795)=2, MOD(ROW(A1795),1000)=0),
    "insert into [TNL_RATING].[dbo].[dhl_express_rate_master] values ('" &amp; A1795 &amp; "','" &amp; B1795 &amp; "','" &amp; C1795 &amp; "','" &amp; D1795 &amp; "','" &amp; E1795 &amp; "','" &amp; F1795 &amp; "','" &amp; G1795 &amp; "','" &amp; H1795 &amp; "','" &amp; I1795 &amp; "','" &amp; J1795 &amp; "','" &amp; K1795 &amp; "','" &amp; L1795 &amp; "'," &amp; M1795 &amp; ",'" &amp; N1795 &amp; "','" &amp; O1795 &amp; "'," &amp; P1795 &amp; "),",
    IF(
        OR(A1796="", MOD(ROW(A1796),1000)=0),
        "('" &amp; A1795 &amp; "','" &amp; B1795 &amp; "','" &amp; C1795 &amp; "','" &amp; D1795 &amp; "','" &amp; E1795 &amp; "','" &amp; F1795 &amp; "','" &amp; G1795 &amp; "','" &amp; H1795 &amp; "','" &amp; I1795 &amp; "','" &amp; J1795 &amp; "','" &amp; K1795 &amp; "','" &amp; L1795 &amp; "'," &amp; M1795 &amp; ",'" &amp; N1795 &amp; "','" &amp; O1795 &amp; "'," &amp; P1795 &amp; ")",
        "('" &amp; A1795 &amp; "','" &amp; B1795 &amp; "','" &amp; C1795 &amp; "','" &amp; D1795 &amp; "','" &amp; E1795 &amp; "','" &amp; F1795 &amp; "','" &amp; G1795 &amp; "','" &amp; H1795 &amp; "','" &amp; I1795 &amp; "','" &amp; J1795 &amp; "','" &amp; K1795 &amp; "','" &amp; L1795 &amp; "'," &amp; M1795 &amp; ",'" &amp; N1795 &amp; "','" &amp; O1795 &amp; "'," &amp; P1795 &amp; "),"
    )
)</f>
        <v>('DHL','1/1/2025','1/1/2026','11706','Export','US','NULL','Express','Non-Document','L','131','132',345.61,'Flat','Dell_DHL2025Rates',NULL),</v>
      </c>
    </row>
    <row r="1796" spans="1:17" x14ac:dyDescent="0.3">
      <c r="A1796" t="s">
        <v>14</v>
      </c>
      <c r="B1796" s="1" t="s">
        <v>57</v>
      </c>
      <c r="C1796" s="1" t="s">
        <v>58</v>
      </c>
      <c r="D1796">
        <v>11706</v>
      </c>
      <c r="E1796" t="s">
        <v>15</v>
      </c>
      <c r="F1796" t="s">
        <v>16</v>
      </c>
      <c r="G1796" t="s">
        <v>17</v>
      </c>
      <c r="H1796" t="s">
        <v>33</v>
      </c>
      <c r="I1796" t="s">
        <v>18</v>
      </c>
      <c r="J1796" t="s">
        <v>50</v>
      </c>
      <c r="K1796">
        <v>132</v>
      </c>
      <c r="L1796" s="14">
        <v>133</v>
      </c>
      <c r="M1796" s="3" cm="1">
        <f t="array" ref="M1796">_xlfn.XLOOKUP(J1796,'US Export Rates'!$C$7:$S$7,_xlfn.XLOOKUP(Rateload!L1796,'US Export Rates'!$A$8:$A$159,'US Export Rates'!$C$8:$S$159,0,0),0,0)</f>
        <v>348.22</v>
      </c>
      <c r="N1796" t="s">
        <v>19</v>
      </c>
      <c r="O1796" t="s">
        <v>59</v>
      </c>
      <c r="P1796" t="s">
        <v>17</v>
      </c>
      <c r="Q1796" t="str">
        <f t="shared" si="28"/>
        <v>('DHL','1/1/2025','1/1/2026','11706','Export','US','NULL','Express','Non-Document','L','132','133',348.22,'Flat','Dell_DHL2025Rates',NULL),</v>
      </c>
    </row>
    <row r="1797" spans="1:17" x14ac:dyDescent="0.3">
      <c r="A1797" t="s">
        <v>14</v>
      </c>
      <c r="B1797" s="1" t="s">
        <v>57</v>
      </c>
      <c r="C1797" s="1" t="s">
        <v>58</v>
      </c>
      <c r="D1797">
        <v>11706</v>
      </c>
      <c r="E1797" t="s">
        <v>15</v>
      </c>
      <c r="F1797" t="s">
        <v>16</v>
      </c>
      <c r="G1797" t="s">
        <v>17</v>
      </c>
      <c r="H1797" t="s">
        <v>33</v>
      </c>
      <c r="I1797" t="s">
        <v>18</v>
      </c>
      <c r="J1797" t="s">
        <v>50</v>
      </c>
      <c r="K1797">
        <v>133</v>
      </c>
      <c r="L1797" s="14">
        <v>134</v>
      </c>
      <c r="M1797" s="3" cm="1">
        <f t="array" ref="M1797">_xlfn.XLOOKUP(J1797,'US Export Rates'!$C$7:$S$7,_xlfn.XLOOKUP(Rateload!L1797,'US Export Rates'!$A$8:$A$159,'US Export Rates'!$C$8:$S$159,0,0),0,0)</f>
        <v>350.83</v>
      </c>
      <c r="N1797" t="s">
        <v>19</v>
      </c>
      <c r="O1797" t="s">
        <v>59</v>
      </c>
      <c r="P1797" t="s">
        <v>17</v>
      </c>
      <c r="Q1797" t="str">
        <f t="shared" si="28"/>
        <v>('DHL','1/1/2025','1/1/2026','11706','Export','US','NULL','Express','Non-Document','L','133','134',350.83,'Flat','Dell_DHL2025Rates',NULL),</v>
      </c>
    </row>
    <row r="1798" spans="1:17" x14ac:dyDescent="0.3">
      <c r="A1798" t="s">
        <v>14</v>
      </c>
      <c r="B1798" s="1" t="s">
        <v>57</v>
      </c>
      <c r="C1798" s="1" t="s">
        <v>58</v>
      </c>
      <c r="D1798">
        <v>11706</v>
      </c>
      <c r="E1798" t="s">
        <v>15</v>
      </c>
      <c r="F1798" t="s">
        <v>16</v>
      </c>
      <c r="G1798" t="s">
        <v>17</v>
      </c>
      <c r="H1798" t="s">
        <v>33</v>
      </c>
      <c r="I1798" t="s">
        <v>18</v>
      </c>
      <c r="J1798" t="s">
        <v>50</v>
      </c>
      <c r="K1798">
        <v>134</v>
      </c>
      <c r="L1798" s="14">
        <v>135</v>
      </c>
      <c r="M1798" s="3" cm="1">
        <f t="array" ref="M1798">_xlfn.XLOOKUP(J1798,'US Export Rates'!$C$7:$S$7,_xlfn.XLOOKUP(Rateload!L1798,'US Export Rates'!$A$8:$A$159,'US Export Rates'!$C$8:$S$159,0,0),0,0)</f>
        <v>353.44</v>
      </c>
      <c r="N1798" t="s">
        <v>19</v>
      </c>
      <c r="O1798" t="s">
        <v>59</v>
      </c>
      <c r="P1798" t="s">
        <v>17</v>
      </c>
      <c r="Q1798" t="str">
        <f t="shared" si="28"/>
        <v>('DHL','1/1/2025','1/1/2026','11706','Export','US','NULL','Express','Non-Document','L','134','135',353.44,'Flat','Dell_DHL2025Rates',NULL),</v>
      </c>
    </row>
    <row r="1799" spans="1:17" x14ac:dyDescent="0.3">
      <c r="A1799" t="s">
        <v>14</v>
      </c>
      <c r="B1799" s="1" t="s">
        <v>57</v>
      </c>
      <c r="C1799" s="1" t="s">
        <v>58</v>
      </c>
      <c r="D1799">
        <v>11706</v>
      </c>
      <c r="E1799" t="s">
        <v>15</v>
      </c>
      <c r="F1799" t="s">
        <v>16</v>
      </c>
      <c r="G1799" t="s">
        <v>17</v>
      </c>
      <c r="H1799" t="s">
        <v>33</v>
      </c>
      <c r="I1799" t="s">
        <v>18</v>
      </c>
      <c r="J1799" t="s">
        <v>50</v>
      </c>
      <c r="K1799">
        <v>135</v>
      </c>
      <c r="L1799" s="14">
        <v>136</v>
      </c>
      <c r="M1799" s="3" cm="1">
        <f t="array" ref="M1799">_xlfn.XLOOKUP(J1799,'US Export Rates'!$C$7:$S$7,_xlfn.XLOOKUP(Rateload!L1799,'US Export Rates'!$A$8:$A$159,'US Export Rates'!$C$8:$S$159,0,0),0,0)</f>
        <v>356.05</v>
      </c>
      <c r="N1799" t="s">
        <v>19</v>
      </c>
      <c r="O1799" t="s">
        <v>59</v>
      </c>
      <c r="P1799" t="s">
        <v>17</v>
      </c>
      <c r="Q1799" t="str">
        <f t="shared" si="28"/>
        <v>('DHL','1/1/2025','1/1/2026','11706','Export','US','NULL','Express','Non-Document','L','135','136',356.05,'Flat','Dell_DHL2025Rates',NULL),</v>
      </c>
    </row>
    <row r="1800" spans="1:17" x14ac:dyDescent="0.3">
      <c r="A1800" t="s">
        <v>14</v>
      </c>
      <c r="B1800" s="1" t="s">
        <v>57</v>
      </c>
      <c r="C1800" s="1" t="s">
        <v>58</v>
      </c>
      <c r="D1800">
        <v>11706</v>
      </c>
      <c r="E1800" t="s">
        <v>15</v>
      </c>
      <c r="F1800" t="s">
        <v>16</v>
      </c>
      <c r="G1800" t="s">
        <v>17</v>
      </c>
      <c r="H1800" t="s">
        <v>33</v>
      </c>
      <c r="I1800" t="s">
        <v>18</v>
      </c>
      <c r="J1800" t="s">
        <v>50</v>
      </c>
      <c r="K1800">
        <v>136</v>
      </c>
      <c r="L1800" s="14">
        <v>137</v>
      </c>
      <c r="M1800" s="3" cm="1">
        <f t="array" ref="M1800">_xlfn.XLOOKUP(J1800,'US Export Rates'!$C$7:$S$7,_xlfn.XLOOKUP(Rateload!L1800,'US Export Rates'!$A$8:$A$159,'US Export Rates'!$C$8:$S$159,0,0),0,0)</f>
        <v>358.66</v>
      </c>
      <c r="N1800" t="s">
        <v>19</v>
      </c>
      <c r="O1800" t="s">
        <v>59</v>
      </c>
      <c r="P1800" t="s">
        <v>17</v>
      </c>
      <c r="Q1800" t="str">
        <f t="shared" si="28"/>
        <v>('DHL','1/1/2025','1/1/2026','11706','Export','US','NULL','Express','Non-Document','L','136','137',358.66,'Flat','Dell_DHL2025Rates',NULL),</v>
      </c>
    </row>
    <row r="1801" spans="1:17" x14ac:dyDescent="0.3">
      <c r="A1801" t="s">
        <v>14</v>
      </c>
      <c r="B1801" s="1" t="s">
        <v>57</v>
      </c>
      <c r="C1801" s="1" t="s">
        <v>58</v>
      </c>
      <c r="D1801">
        <v>11706</v>
      </c>
      <c r="E1801" t="s">
        <v>15</v>
      </c>
      <c r="F1801" t="s">
        <v>16</v>
      </c>
      <c r="G1801" t="s">
        <v>17</v>
      </c>
      <c r="H1801" t="s">
        <v>33</v>
      </c>
      <c r="I1801" t="s">
        <v>18</v>
      </c>
      <c r="J1801" t="s">
        <v>50</v>
      </c>
      <c r="K1801">
        <v>137</v>
      </c>
      <c r="L1801" s="14">
        <v>138</v>
      </c>
      <c r="M1801" s="3" cm="1">
        <f t="array" ref="M1801">_xlfn.XLOOKUP(J1801,'US Export Rates'!$C$7:$S$7,_xlfn.XLOOKUP(Rateload!L1801,'US Export Rates'!$A$8:$A$159,'US Export Rates'!$C$8:$S$159,0,0),0,0)</f>
        <v>361.27</v>
      </c>
      <c r="N1801" t="s">
        <v>19</v>
      </c>
      <c r="O1801" t="s">
        <v>59</v>
      </c>
      <c r="P1801" t="s">
        <v>17</v>
      </c>
      <c r="Q1801" t="str">
        <f t="shared" si="28"/>
        <v>('DHL','1/1/2025','1/1/2026','11706','Export','US','NULL','Express','Non-Document','L','137','138',361.27,'Flat','Dell_DHL2025Rates',NULL),</v>
      </c>
    </row>
    <row r="1802" spans="1:17" x14ac:dyDescent="0.3">
      <c r="A1802" t="s">
        <v>14</v>
      </c>
      <c r="B1802" s="1" t="s">
        <v>57</v>
      </c>
      <c r="C1802" s="1" t="s">
        <v>58</v>
      </c>
      <c r="D1802">
        <v>11706</v>
      </c>
      <c r="E1802" t="s">
        <v>15</v>
      </c>
      <c r="F1802" t="s">
        <v>16</v>
      </c>
      <c r="G1802" t="s">
        <v>17</v>
      </c>
      <c r="H1802" t="s">
        <v>33</v>
      </c>
      <c r="I1802" t="s">
        <v>18</v>
      </c>
      <c r="J1802" t="s">
        <v>50</v>
      </c>
      <c r="K1802">
        <v>138</v>
      </c>
      <c r="L1802" s="14">
        <v>139</v>
      </c>
      <c r="M1802" s="3" cm="1">
        <f t="array" ref="M1802">_xlfn.XLOOKUP(J1802,'US Export Rates'!$C$7:$S$7,_xlfn.XLOOKUP(Rateload!L1802,'US Export Rates'!$A$8:$A$159,'US Export Rates'!$C$8:$S$159,0,0),0,0)</f>
        <v>363.88</v>
      </c>
      <c r="N1802" t="s">
        <v>19</v>
      </c>
      <c r="O1802" t="s">
        <v>59</v>
      </c>
      <c r="P1802" t="s">
        <v>17</v>
      </c>
      <c r="Q1802" t="str">
        <f t="shared" si="28"/>
        <v>('DHL','1/1/2025','1/1/2026','11706','Export','US','NULL','Express','Non-Document','L','138','139',363.88,'Flat','Dell_DHL2025Rates',NULL),</v>
      </c>
    </row>
    <row r="1803" spans="1:17" x14ac:dyDescent="0.3">
      <c r="A1803" t="s">
        <v>14</v>
      </c>
      <c r="B1803" s="1" t="s">
        <v>57</v>
      </c>
      <c r="C1803" s="1" t="s">
        <v>58</v>
      </c>
      <c r="D1803">
        <v>11706</v>
      </c>
      <c r="E1803" t="s">
        <v>15</v>
      </c>
      <c r="F1803" t="s">
        <v>16</v>
      </c>
      <c r="G1803" t="s">
        <v>17</v>
      </c>
      <c r="H1803" t="s">
        <v>33</v>
      </c>
      <c r="I1803" t="s">
        <v>18</v>
      </c>
      <c r="J1803" t="s">
        <v>50</v>
      </c>
      <c r="K1803">
        <v>139</v>
      </c>
      <c r="L1803" s="14">
        <v>140</v>
      </c>
      <c r="M1803" s="3" cm="1">
        <f t="array" ref="M1803">_xlfn.XLOOKUP(J1803,'US Export Rates'!$C$7:$S$7,_xlfn.XLOOKUP(Rateload!L1803,'US Export Rates'!$A$8:$A$159,'US Export Rates'!$C$8:$S$159,0,0),0,0)</f>
        <v>366.49</v>
      </c>
      <c r="N1803" t="s">
        <v>19</v>
      </c>
      <c r="O1803" t="s">
        <v>59</v>
      </c>
      <c r="P1803" t="s">
        <v>17</v>
      </c>
      <c r="Q1803" t="str">
        <f t="shared" si="28"/>
        <v>('DHL','1/1/2025','1/1/2026','11706','Export','US','NULL','Express','Non-Document','L','139','140',366.49,'Flat','Dell_DHL2025Rates',NULL),</v>
      </c>
    </row>
    <row r="1804" spans="1:17" x14ac:dyDescent="0.3">
      <c r="A1804" t="s">
        <v>14</v>
      </c>
      <c r="B1804" s="1" t="s">
        <v>57</v>
      </c>
      <c r="C1804" s="1" t="s">
        <v>58</v>
      </c>
      <c r="D1804">
        <v>11706</v>
      </c>
      <c r="E1804" t="s">
        <v>15</v>
      </c>
      <c r="F1804" t="s">
        <v>16</v>
      </c>
      <c r="G1804" t="s">
        <v>17</v>
      </c>
      <c r="H1804" t="s">
        <v>33</v>
      </c>
      <c r="I1804" t="s">
        <v>18</v>
      </c>
      <c r="J1804" t="s">
        <v>50</v>
      </c>
      <c r="K1804">
        <v>140</v>
      </c>
      <c r="L1804" s="14">
        <v>141</v>
      </c>
      <c r="M1804" s="3" cm="1">
        <f t="array" ref="M1804">_xlfn.XLOOKUP(J1804,'US Export Rates'!$C$7:$S$7,_xlfn.XLOOKUP(Rateload!L1804,'US Export Rates'!$A$8:$A$159,'US Export Rates'!$C$8:$S$159,0,0),0,0)</f>
        <v>369.1</v>
      </c>
      <c r="N1804" t="s">
        <v>19</v>
      </c>
      <c r="O1804" t="s">
        <v>59</v>
      </c>
      <c r="P1804" t="s">
        <v>17</v>
      </c>
      <c r="Q1804" t="str">
        <f t="shared" si="28"/>
        <v>('DHL','1/1/2025','1/1/2026','11706','Export','US','NULL','Express','Non-Document','L','140','141',369.1,'Flat','Dell_DHL2025Rates',NULL),</v>
      </c>
    </row>
    <row r="1805" spans="1:17" x14ac:dyDescent="0.3">
      <c r="A1805" t="s">
        <v>14</v>
      </c>
      <c r="B1805" s="1" t="s">
        <v>57</v>
      </c>
      <c r="C1805" s="1" t="s">
        <v>58</v>
      </c>
      <c r="D1805">
        <v>11706</v>
      </c>
      <c r="E1805" t="s">
        <v>15</v>
      </c>
      <c r="F1805" t="s">
        <v>16</v>
      </c>
      <c r="G1805" t="s">
        <v>17</v>
      </c>
      <c r="H1805" t="s">
        <v>33</v>
      </c>
      <c r="I1805" t="s">
        <v>18</v>
      </c>
      <c r="J1805" t="s">
        <v>50</v>
      </c>
      <c r="K1805">
        <v>141</v>
      </c>
      <c r="L1805" s="14">
        <v>142</v>
      </c>
      <c r="M1805" s="3" cm="1">
        <f t="array" ref="M1805">_xlfn.XLOOKUP(J1805,'US Export Rates'!$C$7:$S$7,_xlfn.XLOOKUP(Rateload!L1805,'US Export Rates'!$A$8:$A$159,'US Export Rates'!$C$8:$S$159,0,0),0,0)</f>
        <v>371.71</v>
      </c>
      <c r="N1805" t="s">
        <v>19</v>
      </c>
      <c r="O1805" t="s">
        <v>59</v>
      </c>
      <c r="P1805" t="s">
        <v>17</v>
      </c>
      <c r="Q1805" t="str">
        <f t="shared" si="28"/>
        <v>('DHL','1/1/2025','1/1/2026','11706','Export','US','NULL','Express','Non-Document','L','141','142',371.71,'Flat','Dell_DHL2025Rates',NULL),</v>
      </c>
    </row>
    <row r="1806" spans="1:17" x14ac:dyDescent="0.3">
      <c r="A1806" t="s">
        <v>14</v>
      </c>
      <c r="B1806" s="1" t="s">
        <v>57</v>
      </c>
      <c r="C1806" s="1" t="s">
        <v>58</v>
      </c>
      <c r="D1806">
        <v>11706</v>
      </c>
      <c r="E1806" t="s">
        <v>15</v>
      </c>
      <c r="F1806" t="s">
        <v>16</v>
      </c>
      <c r="G1806" t="s">
        <v>17</v>
      </c>
      <c r="H1806" t="s">
        <v>33</v>
      </c>
      <c r="I1806" t="s">
        <v>18</v>
      </c>
      <c r="J1806" t="s">
        <v>50</v>
      </c>
      <c r="K1806">
        <v>142</v>
      </c>
      <c r="L1806" s="14">
        <v>143</v>
      </c>
      <c r="M1806" s="3" cm="1">
        <f t="array" ref="M1806">_xlfn.XLOOKUP(J1806,'US Export Rates'!$C$7:$S$7,_xlfn.XLOOKUP(Rateload!L1806,'US Export Rates'!$A$8:$A$159,'US Export Rates'!$C$8:$S$159,0,0),0,0)</f>
        <v>374.32</v>
      </c>
      <c r="N1806" t="s">
        <v>19</v>
      </c>
      <c r="O1806" t="s">
        <v>59</v>
      </c>
      <c r="P1806" t="s">
        <v>17</v>
      </c>
      <c r="Q1806" t="str">
        <f t="shared" si="28"/>
        <v>('DHL','1/1/2025','1/1/2026','11706','Export','US','NULL','Express','Non-Document','L','142','143',374.32,'Flat','Dell_DHL2025Rates',NULL),</v>
      </c>
    </row>
    <row r="1807" spans="1:17" x14ac:dyDescent="0.3">
      <c r="A1807" t="s">
        <v>14</v>
      </c>
      <c r="B1807" s="1" t="s">
        <v>57</v>
      </c>
      <c r="C1807" s="1" t="s">
        <v>58</v>
      </c>
      <c r="D1807">
        <v>11706</v>
      </c>
      <c r="E1807" t="s">
        <v>15</v>
      </c>
      <c r="F1807" t="s">
        <v>16</v>
      </c>
      <c r="G1807" t="s">
        <v>17</v>
      </c>
      <c r="H1807" t="s">
        <v>33</v>
      </c>
      <c r="I1807" t="s">
        <v>18</v>
      </c>
      <c r="J1807" t="s">
        <v>50</v>
      </c>
      <c r="K1807">
        <v>143</v>
      </c>
      <c r="L1807" s="14">
        <v>144</v>
      </c>
      <c r="M1807" s="3" cm="1">
        <f t="array" ref="M1807">_xlfn.XLOOKUP(J1807,'US Export Rates'!$C$7:$S$7,_xlfn.XLOOKUP(Rateload!L1807,'US Export Rates'!$A$8:$A$159,'US Export Rates'!$C$8:$S$159,0,0),0,0)</f>
        <v>376.93</v>
      </c>
      <c r="N1807" t="s">
        <v>19</v>
      </c>
      <c r="O1807" t="s">
        <v>59</v>
      </c>
      <c r="P1807" t="s">
        <v>17</v>
      </c>
      <c r="Q1807" t="str">
        <f t="shared" si="28"/>
        <v>('DHL','1/1/2025','1/1/2026','11706','Export','US','NULL','Express','Non-Document','L','143','144',376.93,'Flat','Dell_DHL2025Rates',NULL),</v>
      </c>
    </row>
    <row r="1808" spans="1:17" x14ac:dyDescent="0.3">
      <c r="A1808" t="s">
        <v>14</v>
      </c>
      <c r="B1808" s="1" t="s">
        <v>57</v>
      </c>
      <c r="C1808" s="1" t="s">
        <v>58</v>
      </c>
      <c r="D1808">
        <v>11706</v>
      </c>
      <c r="E1808" t="s">
        <v>15</v>
      </c>
      <c r="F1808" t="s">
        <v>16</v>
      </c>
      <c r="G1808" t="s">
        <v>17</v>
      </c>
      <c r="H1808" t="s">
        <v>33</v>
      </c>
      <c r="I1808" t="s">
        <v>18</v>
      </c>
      <c r="J1808" t="s">
        <v>50</v>
      </c>
      <c r="K1808">
        <v>144</v>
      </c>
      <c r="L1808" s="14">
        <v>145</v>
      </c>
      <c r="M1808" s="3" cm="1">
        <f t="array" ref="M1808">_xlfn.XLOOKUP(J1808,'US Export Rates'!$C$7:$S$7,_xlfn.XLOOKUP(Rateload!L1808,'US Export Rates'!$A$8:$A$159,'US Export Rates'!$C$8:$S$159,0,0),0,0)</f>
        <v>379.54</v>
      </c>
      <c r="N1808" t="s">
        <v>19</v>
      </c>
      <c r="O1808" t="s">
        <v>59</v>
      </c>
      <c r="P1808" t="s">
        <v>17</v>
      </c>
      <c r="Q1808" t="str">
        <f t="shared" si="28"/>
        <v>('DHL','1/1/2025','1/1/2026','11706','Export','US','NULL','Express','Non-Document','L','144','145',379.54,'Flat','Dell_DHL2025Rates',NULL),</v>
      </c>
    </row>
    <row r="1809" spans="1:17" x14ac:dyDescent="0.3">
      <c r="A1809" t="s">
        <v>14</v>
      </c>
      <c r="B1809" s="1" t="s">
        <v>57</v>
      </c>
      <c r="C1809" s="1" t="s">
        <v>58</v>
      </c>
      <c r="D1809">
        <v>11706</v>
      </c>
      <c r="E1809" t="s">
        <v>15</v>
      </c>
      <c r="F1809" t="s">
        <v>16</v>
      </c>
      <c r="G1809" t="s">
        <v>17</v>
      </c>
      <c r="H1809" t="s">
        <v>33</v>
      </c>
      <c r="I1809" t="s">
        <v>18</v>
      </c>
      <c r="J1809" t="s">
        <v>50</v>
      </c>
      <c r="K1809">
        <v>145</v>
      </c>
      <c r="L1809" s="14">
        <v>146</v>
      </c>
      <c r="M1809" s="3" cm="1">
        <f t="array" ref="M1809">_xlfn.XLOOKUP(J1809,'US Export Rates'!$C$7:$S$7,_xlfn.XLOOKUP(Rateload!L1809,'US Export Rates'!$A$8:$A$159,'US Export Rates'!$C$8:$S$159,0,0),0,0)</f>
        <v>382.15</v>
      </c>
      <c r="N1809" t="s">
        <v>19</v>
      </c>
      <c r="O1809" t="s">
        <v>59</v>
      </c>
      <c r="P1809" t="s">
        <v>17</v>
      </c>
      <c r="Q1809" t="str">
        <f t="shared" si="28"/>
        <v>('DHL','1/1/2025','1/1/2026','11706','Export','US','NULL','Express','Non-Document','L','145','146',382.15,'Flat','Dell_DHL2025Rates',NULL),</v>
      </c>
    </row>
    <row r="1810" spans="1:17" x14ac:dyDescent="0.3">
      <c r="A1810" t="s">
        <v>14</v>
      </c>
      <c r="B1810" s="1" t="s">
        <v>57</v>
      </c>
      <c r="C1810" s="1" t="s">
        <v>58</v>
      </c>
      <c r="D1810">
        <v>11706</v>
      </c>
      <c r="E1810" t="s">
        <v>15</v>
      </c>
      <c r="F1810" t="s">
        <v>16</v>
      </c>
      <c r="G1810" t="s">
        <v>17</v>
      </c>
      <c r="H1810" t="s">
        <v>33</v>
      </c>
      <c r="I1810" t="s">
        <v>18</v>
      </c>
      <c r="J1810" t="s">
        <v>50</v>
      </c>
      <c r="K1810">
        <v>146</v>
      </c>
      <c r="L1810" s="14">
        <v>147</v>
      </c>
      <c r="M1810" s="3" cm="1">
        <f t="array" ref="M1810">_xlfn.XLOOKUP(J1810,'US Export Rates'!$C$7:$S$7,_xlfn.XLOOKUP(Rateload!L1810,'US Export Rates'!$A$8:$A$159,'US Export Rates'!$C$8:$S$159,0,0),0,0)</f>
        <v>384.76</v>
      </c>
      <c r="N1810" t="s">
        <v>19</v>
      </c>
      <c r="O1810" t="s">
        <v>59</v>
      </c>
      <c r="P1810" t="s">
        <v>17</v>
      </c>
      <c r="Q1810" t="str">
        <f t="shared" si="28"/>
        <v>('DHL','1/1/2025','1/1/2026','11706','Export','US','NULL','Express','Non-Document','L','146','147',384.76,'Flat','Dell_DHL2025Rates',NULL),</v>
      </c>
    </row>
    <row r="1811" spans="1:17" x14ac:dyDescent="0.3">
      <c r="A1811" t="s">
        <v>14</v>
      </c>
      <c r="B1811" s="1" t="s">
        <v>57</v>
      </c>
      <c r="C1811" s="1" t="s">
        <v>58</v>
      </c>
      <c r="D1811">
        <v>11706</v>
      </c>
      <c r="E1811" t="s">
        <v>15</v>
      </c>
      <c r="F1811" t="s">
        <v>16</v>
      </c>
      <c r="G1811" t="s">
        <v>17</v>
      </c>
      <c r="H1811" t="s">
        <v>33</v>
      </c>
      <c r="I1811" t="s">
        <v>18</v>
      </c>
      <c r="J1811" t="s">
        <v>50</v>
      </c>
      <c r="K1811">
        <v>147</v>
      </c>
      <c r="L1811" s="14">
        <v>148</v>
      </c>
      <c r="M1811" s="3" cm="1">
        <f t="array" ref="M1811">_xlfn.XLOOKUP(J1811,'US Export Rates'!$C$7:$S$7,_xlfn.XLOOKUP(Rateload!L1811,'US Export Rates'!$A$8:$A$159,'US Export Rates'!$C$8:$S$159,0,0),0,0)</f>
        <v>387.37</v>
      </c>
      <c r="N1811" t="s">
        <v>19</v>
      </c>
      <c r="O1811" t="s">
        <v>59</v>
      </c>
      <c r="P1811" t="s">
        <v>17</v>
      </c>
      <c r="Q1811" t="str">
        <f t="shared" si="28"/>
        <v>('DHL','1/1/2025','1/1/2026','11706','Export','US','NULL','Express','Non-Document','L','147','148',387.37,'Flat','Dell_DHL2025Rates',NULL),</v>
      </c>
    </row>
    <row r="1812" spans="1:17" x14ac:dyDescent="0.3">
      <c r="A1812" t="s">
        <v>14</v>
      </c>
      <c r="B1812" s="1" t="s">
        <v>57</v>
      </c>
      <c r="C1812" s="1" t="s">
        <v>58</v>
      </c>
      <c r="D1812">
        <v>11706</v>
      </c>
      <c r="E1812" t="s">
        <v>15</v>
      </c>
      <c r="F1812" t="s">
        <v>16</v>
      </c>
      <c r="G1812" t="s">
        <v>17</v>
      </c>
      <c r="H1812" t="s">
        <v>33</v>
      </c>
      <c r="I1812" t="s">
        <v>18</v>
      </c>
      <c r="J1812" t="s">
        <v>50</v>
      </c>
      <c r="K1812">
        <v>148</v>
      </c>
      <c r="L1812" s="14">
        <v>149</v>
      </c>
      <c r="M1812" s="3" cm="1">
        <f t="array" ref="M1812">_xlfn.XLOOKUP(J1812,'US Export Rates'!$C$7:$S$7,_xlfn.XLOOKUP(Rateload!L1812,'US Export Rates'!$A$8:$A$159,'US Export Rates'!$C$8:$S$159,0,0),0,0)</f>
        <v>389.98</v>
      </c>
      <c r="N1812" t="s">
        <v>19</v>
      </c>
      <c r="O1812" t="s">
        <v>59</v>
      </c>
      <c r="P1812" t="s">
        <v>17</v>
      </c>
      <c r="Q1812" t="str">
        <f t="shared" si="28"/>
        <v>('DHL','1/1/2025','1/1/2026','11706','Export','US','NULL','Express','Non-Document','L','148','149',389.98,'Flat','Dell_DHL2025Rates',NULL),</v>
      </c>
    </row>
    <row r="1813" spans="1:17" x14ac:dyDescent="0.3">
      <c r="A1813" t="s">
        <v>14</v>
      </c>
      <c r="B1813" s="1" t="s">
        <v>57</v>
      </c>
      <c r="C1813" s="1" t="s">
        <v>58</v>
      </c>
      <c r="D1813">
        <v>11706</v>
      </c>
      <c r="E1813" t="s">
        <v>15</v>
      </c>
      <c r="F1813" t="s">
        <v>16</v>
      </c>
      <c r="G1813" t="s">
        <v>17</v>
      </c>
      <c r="H1813" t="s">
        <v>33</v>
      </c>
      <c r="I1813" t="s">
        <v>18</v>
      </c>
      <c r="J1813" t="s">
        <v>50</v>
      </c>
      <c r="K1813">
        <v>149</v>
      </c>
      <c r="L1813" s="14">
        <v>150</v>
      </c>
      <c r="M1813" s="3" cm="1">
        <f t="array" ref="M1813">_xlfn.XLOOKUP(J1813,'US Export Rates'!$C$7:$S$7,_xlfn.XLOOKUP(Rateload!L1813,'US Export Rates'!$A$8:$A$159,'US Export Rates'!$C$8:$S$159,0,0),0,0)</f>
        <v>392.59</v>
      </c>
      <c r="N1813" t="s">
        <v>19</v>
      </c>
      <c r="O1813" t="s">
        <v>59</v>
      </c>
      <c r="P1813" t="s">
        <v>17</v>
      </c>
      <c r="Q1813" t="str">
        <f t="shared" si="28"/>
        <v>('DHL','1/1/2025','1/1/2026','11706','Export','US','NULL','Express','Non-Document','L','149','150',392.59,'Flat','Dell_DHL2025Rates',NULL),</v>
      </c>
    </row>
    <row r="1814" spans="1:17" x14ac:dyDescent="0.3">
      <c r="A1814" t="s">
        <v>14</v>
      </c>
      <c r="B1814" s="1" t="s">
        <v>57</v>
      </c>
      <c r="C1814" s="1" t="s">
        <v>58</v>
      </c>
      <c r="D1814">
        <v>11706</v>
      </c>
      <c r="E1814" t="s">
        <v>15</v>
      </c>
      <c r="F1814" t="s">
        <v>16</v>
      </c>
      <c r="G1814" t="s">
        <v>17</v>
      </c>
      <c r="H1814" t="s">
        <v>33</v>
      </c>
      <c r="I1814" t="s">
        <v>18</v>
      </c>
      <c r="J1814" t="s">
        <v>50</v>
      </c>
      <c r="K1814">
        <v>150</v>
      </c>
      <c r="L1814" s="14">
        <v>99999</v>
      </c>
      <c r="M1814" s="3" cm="1">
        <f t="array" ref="M1814">_xlfn.XLOOKUP(J1814,'US Export Rates'!$C$7:$S$7,_xlfn.XLOOKUP(Rateload!L1814,'US Export Rates'!$A$8:$A$159,'US Export Rates'!$C$8:$S$159,0,0),0,0)</f>
        <v>2.59</v>
      </c>
      <c r="N1814" t="s">
        <v>340</v>
      </c>
      <c r="O1814" t="s">
        <v>59</v>
      </c>
      <c r="P1814" t="s">
        <v>17</v>
      </c>
      <c r="Q1814" t="str">
        <f t="shared" si="28"/>
        <v>('DHL','1/1/2025','1/1/2026','11706','Export','US','NULL','Express','Non-Document','L','150','99999',2.59,'Per LB (M)','Dell_DHL2025Rates',NULL),</v>
      </c>
    </row>
    <row r="1815" spans="1:17" x14ac:dyDescent="0.3">
      <c r="A1815" t="s">
        <v>14</v>
      </c>
      <c r="B1815" s="1" t="s">
        <v>57</v>
      </c>
      <c r="C1815" s="1" t="s">
        <v>58</v>
      </c>
      <c r="D1815">
        <v>11706</v>
      </c>
      <c r="E1815" t="s">
        <v>15</v>
      </c>
      <c r="F1815" t="s">
        <v>16</v>
      </c>
      <c r="G1815" t="s">
        <v>17</v>
      </c>
      <c r="H1815" t="s">
        <v>33</v>
      </c>
      <c r="I1815" t="s">
        <v>18</v>
      </c>
      <c r="J1815" t="s">
        <v>51</v>
      </c>
      <c r="K1815">
        <v>0</v>
      </c>
      <c r="L1815" s="14">
        <v>1</v>
      </c>
      <c r="M1815" s="3" cm="1">
        <f t="array" ref="M1815">_xlfn.XLOOKUP(J1815,'US Export Rates'!$C$7:$S$7,_xlfn.XLOOKUP(Rateload!L1815,'US Export Rates'!$A$8:$A$159,'US Export Rates'!$C$8:$S$159,0,0),0,0)</f>
        <v>25.3</v>
      </c>
      <c r="N1815" t="s">
        <v>19</v>
      </c>
      <c r="O1815" t="s">
        <v>59</v>
      </c>
      <c r="P1815" t="s">
        <v>17</v>
      </c>
      <c r="Q1815" t="str">
        <f t="shared" si="28"/>
        <v>('DHL','1/1/2025','1/1/2026','11706','Export','US','NULL','Express','Non-Document','M','0','1',25.3,'Flat','Dell_DHL2025Rates',NULL),</v>
      </c>
    </row>
    <row r="1816" spans="1:17" x14ac:dyDescent="0.3">
      <c r="A1816" t="s">
        <v>14</v>
      </c>
      <c r="B1816" s="1" t="s">
        <v>57</v>
      </c>
      <c r="C1816" s="1" t="s">
        <v>58</v>
      </c>
      <c r="D1816">
        <v>11706</v>
      </c>
      <c r="E1816" t="s">
        <v>15</v>
      </c>
      <c r="F1816" t="s">
        <v>16</v>
      </c>
      <c r="G1816" t="s">
        <v>17</v>
      </c>
      <c r="H1816" t="s">
        <v>33</v>
      </c>
      <c r="I1816" t="s">
        <v>18</v>
      </c>
      <c r="J1816" t="s">
        <v>51</v>
      </c>
      <c r="K1816">
        <v>1</v>
      </c>
      <c r="L1816" s="14">
        <v>2</v>
      </c>
      <c r="M1816" s="3" cm="1">
        <f t="array" ref="M1816">_xlfn.XLOOKUP(J1816,'US Export Rates'!$C$7:$S$7,_xlfn.XLOOKUP(Rateload!L1816,'US Export Rates'!$A$8:$A$159,'US Export Rates'!$C$8:$S$159,0,0),0,0)</f>
        <v>29.44</v>
      </c>
      <c r="N1816" t="s">
        <v>19</v>
      </c>
      <c r="O1816" t="s">
        <v>59</v>
      </c>
      <c r="P1816" t="s">
        <v>17</v>
      </c>
      <c r="Q1816" t="str">
        <f t="shared" si="28"/>
        <v>('DHL','1/1/2025','1/1/2026','11706','Export','US','NULL','Express','Non-Document','M','1','2',29.44,'Flat','Dell_DHL2025Rates',NULL),</v>
      </c>
    </row>
    <row r="1817" spans="1:17" x14ac:dyDescent="0.3">
      <c r="A1817" t="s">
        <v>14</v>
      </c>
      <c r="B1817" s="1" t="s">
        <v>57</v>
      </c>
      <c r="C1817" s="1" t="s">
        <v>58</v>
      </c>
      <c r="D1817">
        <v>11706</v>
      </c>
      <c r="E1817" t="s">
        <v>15</v>
      </c>
      <c r="F1817" t="s">
        <v>16</v>
      </c>
      <c r="G1817" t="s">
        <v>17</v>
      </c>
      <c r="H1817" t="s">
        <v>33</v>
      </c>
      <c r="I1817" t="s">
        <v>18</v>
      </c>
      <c r="J1817" t="s">
        <v>51</v>
      </c>
      <c r="K1817">
        <v>2</v>
      </c>
      <c r="L1817" s="14">
        <v>3</v>
      </c>
      <c r="M1817" s="3" cm="1">
        <f t="array" ref="M1817">_xlfn.XLOOKUP(J1817,'US Export Rates'!$C$7:$S$7,_xlfn.XLOOKUP(Rateload!L1817,'US Export Rates'!$A$8:$A$159,'US Export Rates'!$C$8:$S$159,0,0),0,0)</f>
        <v>33.590000000000003</v>
      </c>
      <c r="N1817" t="s">
        <v>19</v>
      </c>
      <c r="O1817" t="s">
        <v>59</v>
      </c>
      <c r="P1817" t="s">
        <v>17</v>
      </c>
      <c r="Q1817" t="str">
        <f t="shared" si="28"/>
        <v>('DHL','1/1/2025','1/1/2026','11706','Export','US','NULL','Express','Non-Document','M','2','3',33.59,'Flat','Dell_DHL2025Rates',NULL),</v>
      </c>
    </row>
    <row r="1818" spans="1:17" x14ac:dyDescent="0.3">
      <c r="A1818" t="s">
        <v>14</v>
      </c>
      <c r="B1818" s="1" t="s">
        <v>57</v>
      </c>
      <c r="C1818" s="1" t="s">
        <v>58</v>
      </c>
      <c r="D1818">
        <v>11706</v>
      </c>
      <c r="E1818" t="s">
        <v>15</v>
      </c>
      <c r="F1818" t="s">
        <v>16</v>
      </c>
      <c r="G1818" t="s">
        <v>17</v>
      </c>
      <c r="H1818" t="s">
        <v>33</v>
      </c>
      <c r="I1818" t="s">
        <v>18</v>
      </c>
      <c r="J1818" t="s">
        <v>51</v>
      </c>
      <c r="K1818">
        <v>3</v>
      </c>
      <c r="L1818" s="14">
        <v>4</v>
      </c>
      <c r="M1818" s="3" cm="1">
        <f t="array" ref="M1818">_xlfn.XLOOKUP(J1818,'US Export Rates'!$C$7:$S$7,_xlfn.XLOOKUP(Rateload!L1818,'US Export Rates'!$A$8:$A$159,'US Export Rates'!$C$8:$S$159,0,0),0,0)</f>
        <v>37.71</v>
      </c>
      <c r="N1818" t="s">
        <v>19</v>
      </c>
      <c r="O1818" t="s">
        <v>59</v>
      </c>
      <c r="P1818" t="s">
        <v>17</v>
      </c>
      <c r="Q1818" t="str">
        <f t="shared" si="28"/>
        <v>('DHL','1/1/2025','1/1/2026','11706','Export','US','NULL','Express','Non-Document','M','3','4',37.71,'Flat','Dell_DHL2025Rates',NULL),</v>
      </c>
    </row>
    <row r="1819" spans="1:17" x14ac:dyDescent="0.3">
      <c r="A1819" t="s">
        <v>14</v>
      </c>
      <c r="B1819" s="1" t="s">
        <v>57</v>
      </c>
      <c r="C1819" s="1" t="s">
        <v>58</v>
      </c>
      <c r="D1819">
        <v>11706</v>
      </c>
      <c r="E1819" t="s">
        <v>15</v>
      </c>
      <c r="F1819" t="s">
        <v>16</v>
      </c>
      <c r="G1819" t="s">
        <v>17</v>
      </c>
      <c r="H1819" t="s">
        <v>33</v>
      </c>
      <c r="I1819" t="s">
        <v>18</v>
      </c>
      <c r="J1819" t="s">
        <v>51</v>
      </c>
      <c r="K1819">
        <v>4</v>
      </c>
      <c r="L1819" s="14">
        <v>5</v>
      </c>
      <c r="M1819" s="3" cm="1">
        <f t="array" ref="M1819">_xlfn.XLOOKUP(J1819,'US Export Rates'!$C$7:$S$7,_xlfn.XLOOKUP(Rateload!L1819,'US Export Rates'!$A$8:$A$159,'US Export Rates'!$C$8:$S$159,0,0),0,0)</f>
        <v>41.85</v>
      </c>
      <c r="N1819" t="s">
        <v>19</v>
      </c>
      <c r="O1819" t="s">
        <v>59</v>
      </c>
      <c r="P1819" t="s">
        <v>17</v>
      </c>
      <c r="Q1819" t="str">
        <f t="shared" si="28"/>
        <v>('DHL','1/1/2025','1/1/2026','11706','Export','US','NULL','Express','Non-Document','M','4','5',41.85,'Flat','Dell_DHL2025Rates',NULL),</v>
      </c>
    </row>
    <row r="1820" spans="1:17" x14ac:dyDescent="0.3">
      <c r="A1820" t="s">
        <v>14</v>
      </c>
      <c r="B1820" s="1" t="s">
        <v>57</v>
      </c>
      <c r="C1820" s="1" t="s">
        <v>58</v>
      </c>
      <c r="D1820">
        <v>11706</v>
      </c>
      <c r="E1820" t="s">
        <v>15</v>
      </c>
      <c r="F1820" t="s">
        <v>16</v>
      </c>
      <c r="G1820" t="s">
        <v>17</v>
      </c>
      <c r="H1820" t="s">
        <v>33</v>
      </c>
      <c r="I1820" t="s">
        <v>18</v>
      </c>
      <c r="J1820" t="s">
        <v>51</v>
      </c>
      <c r="K1820">
        <v>5</v>
      </c>
      <c r="L1820" s="14">
        <v>6</v>
      </c>
      <c r="M1820" s="3" cm="1">
        <f t="array" ref="M1820">_xlfn.XLOOKUP(J1820,'US Export Rates'!$C$7:$S$7,_xlfn.XLOOKUP(Rateload!L1820,'US Export Rates'!$A$8:$A$159,'US Export Rates'!$C$8:$S$159,0,0),0,0)</f>
        <v>45.01</v>
      </c>
      <c r="N1820" t="s">
        <v>19</v>
      </c>
      <c r="O1820" t="s">
        <v>59</v>
      </c>
      <c r="P1820" t="s">
        <v>17</v>
      </c>
      <c r="Q1820" t="str">
        <f t="shared" si="28"/>
        <v>('DHL','1/1/2025','1/1/2026','11706','Export','US','NULL','Express','Non-Document','M','5','6',45.01,'Flat','Dell_DHL2025Rates',NULL),</v>
      </c>
    </row>
    <row r="1821" spans="1:17" x14ac:dyDescent="0.3">
      <c r="A1821" t="s">
        <v>14</v>
      </c>
      <c r="B1821" s="1" t="s">
        <v>57</v>
      </c>
      <c r="C1821" s="1" t="s">
        <v>58</v>
      </c>
      <c r="D1821">
        <v>11706</v>
      </c>
      <c r="E1821" t="s">
        <v>15</v>
      </c>
      <c r="F1821" t="s">
        <v>16</v>
      </c>
      <c r="G1821" t="s">
        <v>17</v>
      </c>
      <c r="H1821" t="s">
        <v>33</v>
      </c>
      <c r="I1821" t="s">
        <v>18</v>
      </c>
      <c r="J1821" t="s">
        <v>51</v>
      </c>
      <c r="K1821">
        <v>6</v>
      </c>
      <c r="L1821" s="14">
        <v>7</v>
      </c>
      <c r="M1821" s="3" cm="1">
        <f t="array" ref="M1821">_xlfn.XLOOKUP(J1821,'US Export Rates'!$C$7:$S$7,_xlfn.XLOOKUP(Rateload!L1821,'US Export Rates'!$A$8:$A$159,'US Export Rates'!$C$8:$S$159,0,0),0,0)</f>
        <v>48.17</v>
      </c>
      <c r="N1821" t="s">
        <v>19</v>
      </c>
      <c r="O1821" t="s">
        <v>59</v>
      </c>
      <c r="P1821" t="s">
        <v>17</v>
      </c>
      <c r="Q1821" t="str">
        <f t="shared" si="28"/>
        <v>('DHL','1/1/2025','1/1/2026','11706','Export','US','NULL','Express','Non-Document','M','6','7',48.17,'Flat','Dell_DHL2025Rates',NULL),</v>
      </c>
    </row>
    <row r="1822" spans="1:17" x14ac:dyDescent="0.3">
      <c r="A1822" t="s">
        <v>14</v>
      </c>
      <c r="B1822" s="1" t="s">
        <v>57</v>
      </c>
      <c r="C1822" s="1" t="s">
        <v>58</v>
      </c>
      <c r="D1822">
        <v>11706</v>
      </c>
      <c r="E1822" t="s">
        <v>15</v>
      </c>
      <c r="F1822" t="s">
        <v>16</v>
      </c>
      <c r="G1822" t="s">
        <v>17</v>
      </c>
      <c r="H1822" t="s">
        <v>33</v>
      </c>
      <c r="I1822" t="s">
        <v>18</v>
      </c>
      <c r="J1822" t="s">
        <v>51</v>
      </c>
      <c r="K1822">
        <v>7</v>
      </c>
      <c r="L1822" s="14">
        <v>8</v>
      </c>
      <c r="M1822" s="3" cm="1">
        <f t="array" ref="M1822">_xlfn.XLOOKUP(J1822,'US Export Rates'!$C$7:$S$7,_xlfn.XLOOKUP(Rateload!L1822,'US Export Rates'!$A$8:$A$159,'US Export Rates'!$C$8:$S$159,0,0),0,0)</f>
        <v>51.31</v>
      </c>
      <c r="N1822" t="s">
        <v>19</v>
      </c>
      <c r="O1822" t="s">
        <v>59</v>
      </c>
      <c r="P1822" t="s">
        <v>17</v>
      </c>
      <c r="Q1822" t="str">
        <f t="shared" si="28"/>
        <v>('DHL','1/1/2025','1/1/2026','11706','Export','US','NULL','Express','Non-Document','M','7','8',51.31,'Flat','Dell_DHL2025Rates',NULL),</v>
      </c>
    </row>
    <row r="1823" spans="1:17" x14ac:dyDescent="0.3">
      <c r="A1823" t="s">
        <v>14</v>
      </c>
      <c r="B1823" s="1" t="s">
        <v>57</v>
      </c>
      <c r="C1823" s="1" t="s">
        <v>58</v>
      </c>
      <c r="D1823">
        <v>11706</v>
      </c>
      <c r="E1823" t="s">
        <v>15</v>
      </c>
      <c r="F1823" t="s">
        <v>16</v>
      </c>
      <c r="G1823" t="s">
        <v>17</v>
      </c>
      <c r="H1823" t="s">
        <v>33</v>
      </c>
      <c r="I1823" t="s">
        <v>18</v>
      </c>
      <c r="J1823" t="s">
        <v>51</v>
      </c>
      <c r="K1823">
        <v>8</v>
      </c>
      <c r="L1823" s="14">
        <v>9</v>
      </c>
      <c r="M1823" s="3" cm="1">
        <f t="array" ref="M1823">_xlfn.XLOOKUP(J1823,'US Export Rates'!$C$7:$S$7,_xlfn.XLOOKUP(Rateload!L1823,'US Export Rates'!$A$8:$A$159,'US Export Rates'!$C$8:$S$159,0,0),0,0)</f>
        <v>54.46</v>
      </c>
      <c r="N1823" t="s">
        <v>19</v>
      </c>
      <c r="O1823" t="s">
        <v>59</v>
      </c>
      <c r="P1823" t="s">
        <v>17</v>
      </c>
      <c r="Q1823" t="str">
        <f t="shared" si="28"/>
        <v>('DHL','1/1/2025','1/1/2026','11706','Export','US','NULL','Express','Non-Document','M','8','9',54.46,'Flat','Dell_DHL2025Rates',NULL),</v>
      </c>
    </row>
    <row r="1824" spans="1:17" x14ac:dyDescent="0.3">
      <c r="A1824" t="s">
        <v>14</v>
      </c>
      <c r="B1824" s="1" t="s">
        <v>57</v>
      </c>
      <c r="C1824" s="1" t="s">
        <v>58</v>
      </c>
      <c r="D1824">
        <v>11706</v>
      </c>
      <c r="E1824" t="s">
        <v>15</v>
      </c>
      <c r="F1824" t="s">
        <v>16</v>
      </c>
      <c r="G1824" t="s">
        <v>17</v>
      </c>
      <c r="H1824" t="s">
        <v>33</v>
      </c>
      <c r="I1824" t="s">
        <v>18</v>
      </c>
      <c r="J1824" t="s">
        <v>51</v>
      </c>
      <c r="K1824">
        <v>9</v>
      </c>
      <c r="L1824" s="14">
        <v>10</v>
      </c>
      <c r="M1824" s="3" cm="1">
        <f t="array" ref="M1824">_xlfn.XLOOKUP(J1824,'US Export Rates'!$C$7:$S$7,_xlfn.XLOOKUP(Rateload!L1824,'US Export Rates'!$A$8:$A$159,'US Export Rates'!$C$8:$S$159,0,0),0,0)</f>
        <v>57.61</v>
      </c>
      <c r="N1824" t="s">
        <v>19</v>
      </c>
      <c r="O1824" t="s">
        <v>59</v>
      </c>
      <c r="P1824" t="s">
        <v>17</v>
      </c>
      <c r="Q1824" t="str">
        <f t="shared" si="28"/>
        <v>('DHL','1/1/2025','1/1/2026','11706','Export','US','NULL','Express','Non-Document','M','9','10',57.61,'Flat','Dell_DHL2025Rates',NULL),</v>
      </c>
    </row>
    <row r="1825" spans="1:17" x14ac:dyDescent="0.3">
      <c r="A1825" t="s">
        <v>14</v>
      </c>
      <c r="B1825" s="1" t="s">
        <v>57</v>
      </c>
      <c r="C1825" s="1" t="s">
        <v>58</v>
      </c>
      <c r="D1825">
        <v>11706</v>
      </c>
      <c r="E1825" t="s">
        <v>15</v>
      </c>
      <c r="F1825" t="s">
        <v>16</v>
      </c>
      <c r="G1825" t="s">
        <v>17</v>
      </c>
      <c r="H1825" t="s">
        <v>33</v>
      </c>
      <c r="I1825" t="s">
        <v>18</v>
      </c>
      <c r="J1825" t="s">
        <v>51</v>
      </c>
      <c r="K1825">
        <v>10</v>
      </c>
      <c r="L1825" s="14">
        <v>11</v>
      </c>
      <c r="M1825" s="3" cm="1">
        <f t="array" ref="M1825">_xlfn.XLOOKUP(J1825,'US Export Rates'!$C$7:$S$7,_xlfn.XLOOKUP(Rateload!L1825,'US Export Rates'!$A$8:$A$159,'US Export Rates'!$C$8:$S$159,0,0),0,0)</f>
        <v>60.92</v>
      </c>
      <c r="N1825" t="s">
        <v>19</v>
      </c>
      <c r="O1825" t="s">
        <v>59</v>
      </c>
      <c r="P1825" t="s">
        <v>17</v>
      </c>
      <c r="Q1825" t="str">
        <f t="shared" si="28"/>
        <v>('DHL','1/1/2025','1/1/2026','11706','Export','US','NULL','Express','Non-Document','M','10','11',60.92,'Flat','Dell_DHL2025Rates',NULL),</v>
      </c>
    </row>
    <row r="1826" spans="1:17" x14ac:dyDescent="0.3">
      <c r="A1826" t="s">
        <v>14</v>
      </c>
      <c r="B1826" s="1" t="s">
        <v>57</v>
      </c>
      <c r="C1826" s="1" t="s">
        <v>58</v>
      </c>
      <c r="D1826">
        <v>11706</v>
      </c>
      <c r="E1826" t="s">
        <v>15</v>
      </c>
      <c r="F1826" t="s">
        <v>16</v>
      </c>
      <c r="G1826" t="s">
        <v>17</v>
      </c>
      <c r="H1826" t="s">
        <v>33</v>
      </c>
      <c r="I1826" t="s">
        <v>18</v>
      </c>
      <c r="J1826" t="s">
        <v>51</v>
      </c>
      <c r="K1826">
        <v>11</v>
      </c>
      <c r="L1826" s="14">
        <v>12</v>
      </c>
      <c r="M1826" s="3" cm="1">
        <f t="array" ref="M1826">_xlfn.XLOOKUP(J1826,'US Export Rates'!$C$7:$S$7,_xlfn.XLOOKUP(Rateload!L1826,'US Export Rates'!$A$8:$A$159,'US Export Rates'!$C$8:$S$159,0,0),0,0)</f>
        <v>64.23</v>
      </c>
      <c r="N1826" t="s">
        <v>19</v>
      </c>
      <c r="O1826" t="s">
        <v>59</v>
      </c>
      <c r="P1826" t="s">
        <v>17</v>
      </c>
      <c r="Q1826" t="str">
        <f t="shared" si="28"/>
        <v>('DHL','1/1/2025','1/1/2026','11706','Export','US','NULL','Express','Non-Document','M','11','12',64.23,'Flat','Dell_DHL2025Rates',NULL),</v>
      </c>
    </row>
    <row r="1827" spans="1:17" x14ac:dyDescent="0.3">
      <c r="A1827" t="s">
        <v>14</v>
      </c>
      <c r="B1827" s="1" t="s">
        <v>57</v>
      </c>
      <c r="C1827" s="1" t="s">
        <v>58</v>
      </c>
      <c r="D1827">
        <v>11706</v>
      </c>
      <c r="E1827" t="s">
        <v>15</v>
      </c>
      <c r="F1827" t="s">
        <v>16</v>
      </c>
      <c r="G1827" t="s">
        <v>17</v>
      </c>
      <c r="H1827" t="s">
        <v>33</v>
      </c>
      <c r="I1827" t="s">
        <v>18</v>
      </c>
      <c r="J1827" t="s">
        <v>51</v>
      </c>
      <c r="K1827">
        <v>12</v>
      </c>
      <c r="L1827" s="14">
        <v>13</v>
      </c>
      <c r="M1827" s="3" cm="1">
        <f t="array" ref="M1827">_xlfn.XLOOKUP(J1827,'US Export Rates'!$C$7:$S$7,_xlfn.XLOOKUP(Rateload!L1827,'US Export Rates'!$A$8:$A$159,'US Export Rates'!$C$8:$S$159,0,0),0,0)</f>
        <v>67.540000000000006</v>
      </c>
      <c r="N1827" t="s">
        <v>19</v>
      </c>
      <c r="O1827" t="s">
        <v>59</v>
      </c>
      <c r="P1827" t="s">
        <v>17</v>
      </c>
      <c r="Q1827" t="str">
        <f t="shared" si="28"/>
        <v>('DHL','1/1/2025','1/1/2026','11706','Export','US','NULL','Express','Non-Document','M','12','13',67.54,'Flat','Dell_DHL2025Rates',NULL),</v>
      </c>
    </row>
    <row r="1828" spans="1:17" x14ac:dyDescent="0.3">
      <c r="A1828" t="s">
        <v>14</v>
      </c>
      <c r="B1828" s="1" t="s">
        <v>57</v>
      </c>
      <c r="C1828" s="1" t="s">
        <v>58</v>
      </c>
      <c r="D1828">
        <v>11706</v>
      </c>
      <c r="E1828" t="s">
        <v>15</v>
      </c>
      <c r="F1828" t="s">
        <v>16</v>
      </c>
      <c r="G1828" t="s">
        <v>17</v>
      </c>
      <c r="H1828" t="s">
        <v>33</v>
      </c>
      <c r="I1828" t="s">
        <v>18</v>
      </c>
      <c r="J1828" t="s">
        <v>51</v>
      </c>
      <c r="K1828">
        <v>13</v>
      </c>
      <c r="L1828" s="14">
        <v>14</v>
      </c>
      <c r="M1828" s="3" cm="1">
        <f t="array" ref="M1828">_xlfn.XLOOKUP(J1828,'US Export Rates'!$C$7:$S$7,_xlfn.XLOOKUP(Rateload!L1828,'US Export Rates'!$A$8:$A$159,'US Export Rates'!$C$8:$S$159,0,0),0,0)</f>
        <v>70.849999999999994</v>
      </c>
      <c r="N1828" t="s">
        <v>19</v>
      </c>
      <c r="O1828" t="s">
        <v>59</v>
      </c>
      <c r="P1828" t="s">
        <v>17</v>
      </c>
      <c r="Q1828" t="str">
        <f t="shared" si="28"/>
        <v>('DHL','1/1/2025','1/1/2026','11706','Export','US','NULL','Express','Non-Document','M','13','14',70.85,'Flat','Dell_DHL2025Rates',NULL),</v>
      </c>
    </row>
    <row r="1829" spans="1:17" x14ac:dyDescent="0.3">
      <c r="A1829" t="s">
        <v>14</v>
      </c>
      <c r="B1829" s="1" t="s">
        <v>57</v>
      </c>
      <c r="C1829" s="1" t="s">
        <v>58</v>
      </c>
      <c r="D1829">
        <v>11706</v>
      </c>
      <c r="E1829" t="s">
        <v>15</v>
      </c>
      <c r="F1829" t="s">
        <v>16</v>
      </c>
      <c r="G1829" t="s">
        <v>17</v>
      </c>
      <c r="H1829" t="s">
        <v>33</v>
      </c>
      <c r="I1829" t="s">
        <v>18</v>
      </c>
      <c r="J1829" t="s">
        <v>51</v>
      </c>
      <c r="K1829">
        <v>14</v>
      </c>
      <c r="L1829" s="14">
        <v>15</v>
      </c>
      <c r="M1829" s="3" cm="1">
        <f t="array" ref="M1829">_xlfn.XLOOKUP(J1829,'US Export Rates'!$C$7:$S$7,_xlfn.XLOOKUP(Rateload!L1829,'US Export Rates'!$A$8:$A$159,'US Export Rates'!$C$8:$S$159,0,0),0,0)</f>
        <v>74.16</v>
      </c>
      <c r="N1829" t="s">
        <v>19</v>
      </c>
      <c r="O1829" t="s">
        <v>59</v>
      </c>
      <c r="P1829" t="s">
        <v>17</v>
      </c>
      <c r="Q1829" t="str">
        <f t="shared" si="28"/>
        <v>('DHL','1/1/2025','1/1/2026','11706','Export','US','NULL','Express','Non-Document','M','14','15',74.16,'Flat','Dell_DHL2025Rates',NULL),</v>
      </c>
    </row>
    <row r="1830" spans="1:17" x14ac:dyDescent="0.3">
      <c r="A1830" t="s">
        <v>14</v>
      </c>
      <c r="B1830" s="1" t="s">
        <v>57</v>
      </c>
      <c r="C1830" s="1" t="s">
        <v>58</v>
      </c>
      <c r="D1830">
        <v>11706</v>
      </c>
      <c r="E1830" t="s">
        <v>15</v>
      </c>
      <c r="F1830" t="s">
        <v>16</v>
      </c>
      <c r="G1830" t="s">
        <v>17</v>
      </c>
      <c r="H1830" t="s">
        <v>33</v>
      </c>
      <c r="I1830" t="s">
        <v>18</v>
      </c>
      <c r="J1830" t="s">
        <v>51</v>
      </c>
      <c r="K1830">
        <v>15</v>
      </c>
      <c r="L1830" s="14">
        <v>16</v>
      </c>
      <c r="M1830" s="3" cm="1">
        <f t="array" ref="M1830">_xlfn.XLOOKUP(J1830,'US Export Rates'!$C$7:$S$7,_xlfn.XLOOKUP(Rateload!L1830,'US Export Rates'!$A$8:$A$159,'US Export Rates'!$C$8:$S$159,0,0),0,0)</f>
        <v>77.47</v>
      </c>
      <c r="N1830" t="s">
        <v>19</v>
      </c>
      <c r="O1830" t="s">
        <v>59</v>
      </c>
      <c r="P1830" t="s">
        <v>17</v>
      </c>
      <c r="Q1830" t="str">
        <f t="shared" si="28"/>
        <v>('DHL','1/1/2025','1/1/2026','11706','Export','US','NULL','Express','Non-Document','M','15','16',77.47,'Flat','Dell_DHL2025Rates',NULL),</v>
      </c>
    </row>
    <row r="1831" spans="1:17" x14ac:dyDescent="0.3">
      <c r="A1831" t="s">
        <v>14</v>
      </c>
      <c r="B1831" s="1" t="s">
        <v>57</v>
      </c>
      <c r="C1831" s="1" t="s">
        <v>58</v>
      </c>
      <c r="D1831">
        <v>11706</v>
      </c>
      <c r="E1831" t="s">
        <v>15</v>
      </c>
      <c r="F1831" t="s">
        <v>16</v>
      </c>
      <c r="G1831" t="s">
        <v>17</v>
      </c>
      <c r="H1831" t="s">
        <v>33</v>
      </c>
      <c r="I1831" t="s">
        <v>18</v>
      </c>
      <c r="J1831" t="s">
        <v>51</v>
      </c>
      <c r="K1831">
        <v>16</v>
      </c>
      <c r="L1831" s="14">
        <v>17</v>
      </c>
      <c r="M1831" s="3" cm="1">
        <f t="array" ref="M1831">_xlfn.XLOOKUP(J1831,'US Export Rates'!$C$7:$S$7,_xlfn.XLOOKUP(Rateload!L1831,'US Export Rates'!$A$8:$A$159,'US Export Rates'!$C$8:$S$159,0,0),0,0)</f>
        <v>80.78</v>
      </c>
      <c r="N1831" t="s">
        <v>19</v>
      </c>
      <c r="O1831" t="s">
        <v>59</v>
      </c>
      <c r="P1831" t="s">
        <v>17</v>
      </c>
      <c r="Q1831" t="str">
        <f t="shared" si="28"/>
        <v>('DHL','1/1/2025','1/1/2026','11706','Export','US','NULL','Express','Non-Document','M','16','17',80.78,'Flat','Dell_DHL2025Rates',NULL),</v>
      </c>
    </row>
    <row r="1832" spans="1:17" x14ac:dyDescent="0.3">
      <c r="A1832" t="s">
        <v>14</v>
      </c>
      <c r="B1832" s="1" t="s">
        <v>57</v>
      </c>
      <c r="C1832" s="1" t="s">
        <v>58</v>
      </c>
      <c r="D1832">
        <v>11706</v>
      </c>
      <c r="E1832" t="s">
        <v>15</v>
      </c>
      <c r="F1832" t="s">
        <v>16</v>
      </c>
      <c r="G1832" t="s">
        <v>17</v>
      </c>
      <c r="H1832" t="s">
        <v>33</v>
      </c>
      <c r="I1832" t="s">
        <v>18</v>
      </c>
      <c r="J1832" t="s">
        <v>51</v>
      </c>
      <c r="K1832">
        <v>17</v>
      </c>
      <c r="L1832" s="14">
        <v>18</v>
      </c>
      <c r="M1832" s="3" cm="1">
        <f t="array" ref="M1832">_xlfn.XLOOKUP(J1832,'US Export Rates'!$C$7:$S$7,_xlfn.XLOOKUP(Rateload!L1832,'US Export Rates'!$A$8:$A$159,'US Export Rates'!$C$8:$S$159,0,0),0,0)</f>
        <v>84.09</v>
      </c>
      <c r="N1832" t="s">
        <v>19</v>
      </c>
      <c r="O1832" t="s">
        <v>59</v>
      </c>
      <c r="P1832" t="s">
        <v>17</v>
      </c>
      <c r="Q1832" t="str">
        <f t="shared" si="28"/>
        <v>('DHL','1/1/2025','1/1/2026','11706','Export','US','NULL','Express','Non-Document','M','17','18',84.09,'Flat','Dell_DHL2025Rates',NULL),</v>
      </c>
    </row>
    <row r="1833" spans="1:17" x14ac:dyDescent="0.3">
      <c r="A1833" t="s">
        <v>14</v>
      </c>
      <c r="B1833" s="1" t="s">
        <v>57</v>
      </c>
      <c r="C1833" s="1" t="s">
        <v>58</v>
      </c>
      <c r="D1833">
        <v>11706</v>
      </c>
      <c r="E1833" t="s">
        <v>15</v>
      </c>
      <c r="F1833" t="s">
        <v>16</v>
      </c>
      <c r="G1833" t="s">
        <v>17</v>
      </c>
      <c r="H1833" t="s">
        <v>33</v>
      </c>
      <c r="I1833" t="s">
        <v>18</v>
      </c>
      <c r="J1833" t="s">
        <v>51</v>
      </c>
      <c r="K1833">
        <v>18</v>
      </c>
      <c r="L1833" s="14">
        <v>19</v>
      </c>
      <c r="M1833" s="3" cm="1">
        <f t="array" ref="M1833">_xlfn.XLOOKUP(J1833,'US Export Rates'!$C$7:$S$7,_xlfn.XLOOKUP(Rateload!L1833,'US Export Rates'!$A$8:$A$159,'US Export Rates'!$C$8:$S$159,0,0),0,0)</f>
        <v>87.4</v>
      </c>
      <c r="N1833" t="s">
        <v>19</v>
      </c>
      <c r="O1833" t="s">
        <v>59</v>
      </c>
      <c r="P1833" t="s">
        <v>17</v>
      </c>
      <c r="Q1833" t="str">
        <f t="shared" si="28"/>
        <v>('DHL','1/1/2025','1/1/2026','11706','Export','US','NULL','Express','Non-Document','M','18','19',87.4,'Flat','Dell_DHL2025Rates',NULL),</v>
      </c>
    </row>
    <row r="1834" spans="1:17" x14ac:dyDescent="0.3">
      <c r="A1834" t="s">
        <v>14</v>
      </c>
      <c r="B1834" s="1" t="s">
        <v>57</v>
      </c>
      <c r="C1834" s="1" t="s">
        <v>58</v>
      </c>
      <c r="D1834">
        <v>11706</v>
      </c>
      <c r="E1834" t="s">
        <v>15</v>
      </c>
      <c r="F1834" t="s">
        <v>16</v>
      </c>
      <c r="G1834" t="s">
        <v>17</v>
      </c>
      <c r="H1834" t="s">
        <v>33</v>
      </c>
      <c r="I1834" t="s">
        <v>18</v>
      </c>
      <c r="J1834" t="s">
        <v>51</v>
      </c>
      <c r="K1834">
        <v>19</v>
      </c>
      <c r="L1834" s="14">
        <v>20</v>
      </c>
      <c r="M1834" s="3" cm="1">
        <f t="array" ref="M1834">_xlfn.XLOOKUP(J1834,'US Export Rates'!$C$7:$S$7,_xlfn.XLOOKUP(Rateload!L1834,'US Export Rates'!$A$8:$A$159,'US Export Rates'!$C$8:$S$159,0,0),0,0)</f>
        <v>90.71</v>
      </c>
      <c r="N1834" t="s">
        <v>19</v>
      </c>
      <c r="O1834" t="s">
        <v>59</v>
      </c>
      <c r="P1834" t="s">
        <v>17</v>
      </c>
      <c r="Q1834" t="str">
        <f t="shared" si="28"/>
        <v>('DHL','1/1/2025','1/1/2026','11706','Export','US','NULL','Express','Non-Document','M','19','20',90.71,'Flat','Dell_DHL2025Rates',NULL),</v>
      </c>
    </row>
    <row r="1835" spans="1:17" x14ac:dyDescent="0.3">
      <c r="A1835" t="s">
        <v>14</v>
      </c>
      <c r="B1835" s="1" t="s">
        <v>57</v>
      </c>
      <c r="C1835" s="1" t="s">
        <v>58</v>
      </c>
      <c r="D1835">
        <v>11706</v>
      </c>
      <c r="E1835" t="s">
        <v>15</v>
      </c>
      <c r="F1835" t="s">
        <v>16</v>
      </c>
      <c r="G1835" t="s">
        <v>17</v>
      </c>
      <c r="H1835" t="s">
        <v>33</v>
      </c>
      <c r="I1835" t="s">
        <v>18</v>
      </c>
      <c r="J1835" t="s">
        <v>51</v>
      </c>
      <c r="K1835">
        <v>20</v>
      </c>
      <c r="L1835" s="14">
        <v>21</v>
      </c>
      <c r="M1835" s="3" cm="1">
        <f t="array" ref="M1835">_xlfn.XLOOKUP(J1835,'US Export Rates'!$C$7:$S$7,_xlfn.XLOOKUP(Rateload!L1835,'US Export Rates'!$A$8:$A$159,'US Export Rates'!$C$8:$S$159,0,0),0,0)</f>
        <v>93.56</v>
      </c>
      <c r="N1835" t="s">
        <v>19</v>
      </c>
      <c r="O1835" t="s">
        <v>59</v>
      </c>
      <c r="P1835" t="s">
        <v>17</v>
      </c>
      <c r="Q1835" t="str">
        <f t="shared" si="28"/>
        <v>('DHL','1/1/2025','1/1/2026','11706','Export','US','NULL','Express','Non-Document','M','20','21',93.56,'Flat','Dell_DHL2025Rates',NULL),</v>
      </c>
    </row>
    <row r="1836" spans="1:17" x14ac:dyDescent="0.3">
      <c r="A1836" t="s">
        <v>14</v>
      </c>
      <c r="B1836" s="1" t="s">
        <v>57</v>
      </c>
      <c r="C1836" s="1" t="s">
        <v>58</v>
      </c>
      <c r="D1836">
        <v>11706</v>
      </c>
      <c r="E1836" t="s">
        <v>15</v>
      </c>
      <c r="F1836" t="s">
        <v>16</v>
      </c>
      <c r="G1836" t="s">
        <v>17</v>
      </c>
      <c r="H1836" t="s">
        <v>33</v>
      </c>
      <c r="I1836" t="s">
        <v>18</v>
      </c>
      <c r="J1836" t="s">
        <v>51</v>
      </c>
      <c r="K1836">
        <v>21</v>
      </c>
      <c r="L1836" s="14">
        <v>22</v>
      </c>
      <c r="M1836" s="3" cm="1">
        <f t="array" ref="M1836">_xlfn.XLOOKUP(J1836,'US Export Rates'!$C$7:$S$7,_xlfn.XLOOKUP(Rateload!L1836,'US Export Rates'!$A$8:$A$159,'US Export Rates'!$C$8:$S$159,0,0),0,0)</f>
        <v>96.41</v>
      </c>
      <c r="N1836" t="s">
        <v>19</v>
      </c>
      <c r="O1836" t="s">
        <v>59</v>
      </c>
      <c r="P1836" t="s">
        <v>17</v>
      </c>
      <c r="Q1836" t="str">
        <f t="shared" si="28"/>
        <v>('DHL','1/1/2025','1/1/2026','11706','Export','US','NULL','Express','Non-Document','M','21','22',96.41,'Flat','Dell_DHL2025Rates',NULL),</v>
      </c>
    </row>
    <row r="1837" spans="1:17" x14ac:dyDescent="0.3">
      <c r="A1837" t="s">
        <v>14</v>
      </c>
      <c r="B1837" s="1" t="s">
        <v>57</v>
      </c>
      <c r="C1837" s="1" t="s">
        <v>58</v>
      </c>
      <c r="D1837">
        <v>11706</v>
      </c>
      <c r="E1837" t="s">
        <v>15</v>
      </c>
      <c r="F1837" t="s">
        <v>16</v>
      </c>
      <c r="G1837" t="s">
        <v>17</v>
      </c>
      <c r="H1837" t="s">
        <v>33</v>
      </c>
      <c r="I1837" t="s">
        <v>18</v>
      </c>
      <c r="J1837" t="s">
        <v>51</v>
      </c>
      <c r="K1837">
        <v>22</v>
      </c>
      <c r="L1837" s="14">
        <v>23</v>
      </c>
      <c r="M1837" s="3" cm="1">
        <f t="array" ref="M1837">_xlfn.XLOOKUP(J1837,'US Export Rates'!$C$7:$S$7,_xlfn.XLOOKUP(Rateload!L1837,'US Export Rates'!$A$8:$A$159,'US Export Rates'!$C$8:$S$159,0,0),0,0)</f>
        <v>99.26</v>
      </c>
      <c r="N1837" t="s">
        <v>19</v>
      </c>
      <c r="O1837" t="s">
        <v>59</v>
      </c>
      <c r="P1837" t="s">
        <v>17</v>
      </c>
      <c r="Q1837" t="str">
        <f t="shared" si="28"/>
        <v>('DHL','1/1/2025','1/1/2026','11706','Export','US','NULL','Express','Non-Document','M','22','23',99.26,'Flat','Dell_DHL2025Rates',NULL),</v>
      </c>
    </row>
    <row r="1838" spans="1:17" x14ac:dyDescent="0.3">
      <c r="A1838" t="s">
        <v>14</v>
      </c>
      <c r="B1838" s="1" t="s">
        <v>57</v>
      </c>
      <c r="C1838" s="1" t="s">
        <v>58</v>
      </c>
      <c r="D1838">
        <v>11706</v>
      </c>
      <c r="E1838" t="s">
        <v>15</v>
      </c>
      <c r="F1838" t="s">
        <v>16</v>
      </c>
      <c r="G1838" t="s">
        <v>17</v>
      </c>
      <c r="H1838" t="s">
        <v>33</v>
      </c>
      <c r="I1838" t="s">
        <v>18</v>
      </c>
      <c r="J1838" t="s">
        <v>51</v>
      </c>
      <c r="K1838">
        <v>23</v>
      </c>
      <c r="L1838" s="14">
        <v>24</v>
      </c>
      <c r="M1838" s="3" cm="1">
        <f t="array" ref="M1838">_xlfn.XLOOKUP(J1838,'US Export Rates'!$C$7:$S$7,_xlfn.XLOOKUP(Rateload!L1838,'US Export Rates'!$A$8:$A$159,'US Export Rates'!$C$8:$S$159,0,0),0,0)</f>
        <v>102.11</v>
      </c>
      <c r="N1838" t="s">
        <v>19</v>
      </c>
      <c r="O1838" t="s">
        <v>59</v>
      </c>
      <c r="P1838" t="s">
        <v>17</v>
      </c>
      <c r="Q1838" t="str">
        <f t="shared" si="28"/>
        <v>('DHL','1/1/2025','1/1/2026','11706','Export','US','NULL','Express','Non-Document','M','23','24',102.11,'Flat','Dell_DHL2025Rates',NULL),</v>
      </c>
    </row>
    <row r="1839" spans="1:17" x14ac:dyDescent="0.3">
      <c r="A1839" t="s">
        <v>14</v>
      </c>
      <c r="B1839" s="1" t="s">
        <v>57</v>
      </c>
      <c r="C1839" s="1" t="s">
        <v>58</v>
      </c>
      <c r="D1839">
        <v>11706</v>
      </c>
      <c r="E1839" t="s">
        <v>15</v>
      </c>
      <c r="F1839" t="s">
        <v>16</v>
      </c>
      <c r="G1839" t="s">
        <v>17</v>
      </c>
      <c r="H1839" t="s">
        <v>33</v>
      </c>
      <c r="I1839" t="s">
        <v>18</v>
      </c>
      <c r="J1839" t="s">
        <v>51</v>
      </c>
      <c r="K1839">
        <v>24</v>
      </c>
      <c r="L1839" s="14">
        <v>25</v>
      </c>
      <c r="M1839" s="3" cm="1">
        <f t="array" ref="M1839">_xlfn.XLOOKUP(J1839,'US Export Rates'!$C$7:$S$7,_xlfn.XLOOKUP(Rateload!L1839,'US Export Rates'!$A$8:$A$159,'US Export Rates'!$C$8:$S$159,0,0),0,0)</f>
        <v>104.96</v>
      </c>
      <c r="N1839" t="s">
        <v>19</v>
      </c>
      <c r="O1839" t="s">
        <v>59</v>
      </c>
      <c r="P1839" t="s">
        <v>17</v>
      </c>
      <c r="Q1839" t="str">
        <f t="shared" si="28"/>
        <v>('DHL','1/1/2025','1/1/2026','11706','Export','US','NULL','Express','Non-Document','M','24','25',104.96,'Flat','Dell_DHL2025Rates',NULL),</v>
      </c>
    </row>
    <row r="1840" spans="1:17" x14ac:dyDescent="0.3">
      <c r="A1840" t="s">
        <v>14</v>
      </c>
      <c r="B1840" s="1" t="s">
        <v>57</v>
      </c>
      <c r="C1840" s="1" t="s">
        <v>58</v>
      </c>
      <c r="D1840">
        <v>11706</v>
      </c>
      <c r="E1840" t="s">
        <v>15</v>
      </c>
      <c r="F1840" t="s">
        <v>16</v>
      </c>
      <c r="G1840" t="s">
        <v>17</v>
      </c>
      <c r="H1840" t="s">
        <v>33</v>
      </c>
      <c r="I1840" t="s">
        <v>18</v>
      </c>
      <c r="J1840" t="s">
        <v>51</v>
      </c>
      <c r="K1840">
        <v>25</v>
      </c>
      <c r="L1840" s="14">
        <v>26</v>
      </c>
      <c r="M1840" s="3" cm="1">
        <f t="array" ref="M1840">_xlfn.XLOOKUP(J1840,'US Export Rates'!$C$7:$S$7,_xlfn.XLOOKUP(Rateload!L1840,'US Export Rates'!$A$8:$A$159,'US Export Rates'!$C$8:$S$159,0,0),0,0)</f>
        <v>107.81</v>
      </c>
      <c r="N1840" t="s">
        <v>19</v>
      </c>
      <c r="O1840" t="s">
        <v>59</v>
      </c>
      <c r="P1840" t="s">
        <v>17</v>
      </c>
      <c r="Q1840" t="str">
        <f t="shared" si="28"/>
        <v>('DHL','1/1/2025','1/1/2026','11706','Export','US','NULL','Express','Non-Document','M','25','26',107.81,'Flat','Dell_DHL2025Rates',NULL),</v>
      </c>
    </row>
    <row r="1841" spans="1:17" x14ac:dyDescent="0.3">
      <c r="A1841" t="s">
        <v>14</v>
      </c>
      <c r="B1841" s="1" t="s">
        <v>57</v>
      </c>
      <c r="C1841" s="1" t="s">
        <v>58</v>
      </c>
      <c r="D1841">
        <v>11706</v>
      </c>
      <c r="E1841" t="s">
        <v>15</v>
      </c>
      <c r="F1841" t="s">
        <v>16</v>
      </c>
      <c r="G1841" t="s">
        <v>17</v>
      </c>
      <c r="H1841" t="s">
        <v>33</v>
      </c>
      <c r="I1841" t="s">
        <v>18</v>
      </c>
      <c r="J1841" t="s">
        <v>51</v>
      </c>
      <c r="K1841">
        <v>26</v>
      </c>
      <c r="L1841" s="14">
        <v>27</v>
      </c>
      <c r="M1841" s="3" cm="1">
        <f t="array" ref="M1841">_xlfn.XLOOKUP(J1841,'US Export Rates'!$C$7:$S$7,_xlfn.XLOOKUP(Rateload!L1841,'US Export Rates'!$A$8:$A$159,'US Export Rates'!$C$8:$S$159,0,0),0,0)</f>
        <v>110.66</v>
      </c>
      <c r="N1841" t="s">
        <v>19</v>
      </c>
      <c r="O1841" t="s">
        <v>59</v>
      </c>
      <c r="P1841" t="s">
        <v>17</v>
      </c>
      <c r="Q1841" t="str">
        <f t="shared" si="28"/>
        <v>('DHL','1/1/2025','1/1/2026','11706','Export','US','NULL','Express','Non-Document','M','26','27',110.66,'Flat','Dell_DHL2025Rates',NULL),</v>
      </c>
    </row>
    <row r="1842" spans="1:17" x14ac:dyDescent="0.3">
      <c r="A1842" t="s">
        <v>14</v>
      </c>
      <c r="B1842" s="1" t="s">
        <v>57</v>
      </c>
      <c r="C1842" s="1" t="s">
        <v>58</v>
      </c>
      <c r="D1842">
        <v>11706</v>
      </c>
      <c r="E1842" t="s">
        <v>15</v>
      </c>
      <c r="F1842" t="s">
        <v>16</v>
      </c>
      <c r="G1842" t="s">
        <v>17</v>
      </c>
      <c r="H1842" t="s">
        <v>33</v>
      </c>
      <c r="I1842" t="s">
        <v>18</v>
      </c>
      <c r="J1842" t="s">
        <v>51</v>
      </c>
      <c r="K1842">
        <v>27</v>
      </c>
      <c r="L1842" s="14">
        <v>28</v>
      </c>
      <c r="M1842" s="3" cm="1">
        <f t="array" ref="M1842">_xlfn.XLOOKUP(J1842,'US Export Rates'!$C$7:$S$7,_xlfn.XLOOKUP(Rateload!L1842,'US Export Rates'!$A$8:$A$159,'US Export Rates'!$C$8:$S$159,0,0),0,0)</f>
        <v>113.51</v>
      </c>
      <c r="N1842" t="s">
        <v>19</v>
      </c>
      <c r="O1842" t="s">
        <v>59</v>
      </c>
      <c r="P1842" t="s">
        <v>17</v>
      </c>
      <c r="Q1842" t="str">
        <f t="shared" si="28"/>
        <v>('DHL','1/1/2025','1/1/2026','11706','Export','US','NULL','Express','Non-Document','M','27','28',113.51,'Flat','Dell_DHL2025Rates',NULL),</v>
      </c>
    </row>
    <row r="1843" spans="1:17" x14ac:dyDescent="0.3">
      <c r="A1843" t="s">
        <v>14</v>
      </c>
      <c r="B1843" s="1" t="s">
        <v>57</v>
      </c>
      <c r="C1843" s="1" t="s">
        <v>58</v>
      </c>
      <c r="D1843">
        <v>11706</v>
      </c>
      <c r="E1843" t="s">
        <v>15</v>
      </c>
      <c r="F1843" t="s">
        <v>16</v>
      </c>
      <c r="G1843" t="s">
        <v>17</v>
      </c>
      <c r="H1843" t="s">
        <v>33</v>
      </c>
      <c r="I1843" t="s">
        <v>18</v>
      </c>
      <c r="J1843" t="s">
        <v>51</v>
      </c>
      <c r="K1843">
        <v>28</v>
      </c>
      <c r="L1843" s="14">
        <v>29</v>
      </c>
      <c r="M1843" s="3" cm="1">
        <f t="array" ref="M1843">_xlfn.XLOOKUP(J1843,'US Export Rates'!$C$7:$S$7,_xlfn.XLOOKUP(Rateload!L1843,'US Export Rates'!$A$8:$A$159,'US Export Rates'!$C$8:$S$159,0,0),0,0)</f>
        <v>116.36</v>
      </c>
      <c r="N1843" t="s">
        <v>19</v>
      </c>
      <c r="O1843" t="s">
        <v>59</v>
      </c>
      <c r="P1843" t="s">
        <v>17</v>
      </c>
      <c r="Q1843" t="str">
        <f t="shared" si="28"/>
        <v>('DHL','1/1/2025','1/1/2026','11706','Export','US','NULL','Express','Non-Document','M','28','29',116.36,'Flat','Dell_DHL2025Rates',NULL),</v>
      </c>
    </row>
    <row r="1844" spans="1:17" x14ac:dyDescent="0.3">
      <c r="A1844" t="s">
        <v>14</v>
      </c>
      <c r="B1844" s="1" t="s">
        <v>57</v>
      </c>
      <c r="C1844" s="1" t="s">
        <v>58</v>
      </c>
      <c r="D1844">
        <v>11706</v>
      </c>
      <c r="E1844" t="s">
        <v>15</v>
      </c>
      <c r="F1844" t="s">
        <v>16</v>
      </c>
      <c r="G1844" t="s">
        <v>17</v>
      </c>
      <c r="H1844" t="s">
        <v>33</v>
      </c>
      <c r="I1844" t="s">
        <v>18</v>
      </c>
      <c r="J1844" t="s">
        <v>51</v>
      </c>
      <c r="K1844">
        <v>29</v>
      </c>
      <c r="L1844" s="14">
        <v>30</v>
      </c>
      <c r="M1844" s="3" cm="1">
        <f t="array" ref="M1844">_xlfn.XLOOKUP(J1844,'US Export Rates'!$C$7:$S$7,_xlfn.XLOOKUP(Rateload!L1844,'US Export Rates'!$A$8:$A$159,'US Export Rates'!$C$8:$S$159,0,0),0,0)</f>
        <v>119.21</v>
      </c>
      <c r="N1844" t="s">
        <v>19</v>
      </c>
      <c r="O1844" t="s">
        <v>59</v>
      </c>
      <c r="P1844" t="s">
        <v>17</v>
      </c>
      <c r="Q1844" t="str">
        <f t="shared" si="28"/>
        <v>('DHL','1/1/2025','1/1/2026','11706','Export','US','NULL','Express','Non-Document','M','29','30',119.21,'Flat','Dell_DHL2025Rates',NULL),</v>
      </c>
    </row>
    <row r="1845" spans="1:17" x14ac:dyDescent="0.3">
      <c r="A1845" t="s">
        <v>14</v>
      </c>
      <c r="B1845" s="1" t="s">
        <v>57</v>
      </c>
      <c r="C1845" s="1" t="s">
        <v>58</v>
      </c>
      <c r="D1845">
        <v>11706</v>
      </c>
      <c r="E1845" t="s">
        <v>15</v>
      </c>
      <c r="F1845" t="s">
        <v>16</v>
      </c>
      <c r="G1845" t="s">
        <v>17</v>
      </c>
      <c r="H1845" t="s">
        <v>33</v>
      </c>
      <c r="I1845" t="s">
        <v>18</v>
      </c>
      <c r="J1845" t="s">
        <v>51</v>
      </c>
      <c r="K1845">
        <v>30</v>
      </c>
      <c r="L1845" s="14">
        <v>31</v>
      </c>
      <c r="M1845" s="3" cm="1">
        <f t="array" ref="M1845">_xlfn.XLOOKUP(J1845,'US Export Rates'!$C$7:$S$7,_xlfn.XLOOKUP(Rateload!L1845,'US Export Rates'!$A$8:$A$159,'US Export Rates'!$C$8:$S$159,0,0),0,0)</f>
        <v>122.06</v>
      </c>
      <c r="N1845" t="s">
        <v>19</v>
      </c>
      <c r="O1845" t="s">
        <v>59</v>
      </c>
      <c r="P1845" t="s">
        <v>17</v>
      </c>
      <c r="Q1845" t="str">
        <f t="shared" si="28"/>
        <v>('DHL','1/1/2025','1/1/2026','11706','Export','US','NULL','Express','Non-Document','M','30','31',122.06,'Flat','Dell_DHL2025Rates',NULL),</v>
      </c>
    </row>
    <row r="1846" spans="1:17" x14ac:dyDescent="0.3">
      <c r="A1846" t="s">
        <v>14</v>
      </c>
      <c r="B1846" s="1" t="s">
        <v>57</v>
      </c>
      <c r="C1846" s="1" t="s">
        <v>58</v>
      </c>
      <c r="D1846">
        <v>11706</v>
      </c>
      <c r="E1846" t="s">
        <v>15</v>
      </c>
      <c r="F1846" t="s">
        <v>16</v>
      </c>
      <c r="G1846" t="s">
        <v>17</v>
      </c>
      <c r="H1846" t="s">
        <v>33</v>
      </c>
      <c r="I1846" t="s">
        <v>18</v>
      </c>
      <c r="J1846" t="s">
        <v>51</v>
      </c>
      <c r="K1846">
        <v>31</v>
      </c>
      <c r="L1846" s="14">
        <v>32</v>
      </c>
      <c r="M1846" s="3" cm="1">
        <f t="array" ref="M1846">_xlfn.XLOOKUP(J1846,'US Export Rates'!$C$7:$S$7,_xlfn.XLOOKUP(Rateload!L1846,'US Export Rates'!$A$8:$A$159,'US Export Rates'!$C$8:$S$159,0,0),0,0)</f>
        <v>124.91</v>
      </c>
      <c r="N1846" t="s">
        <v>19</v>
      </c>
      <c r="O1846" t="s">
        <v>59</v>
      </c>
      <c r="P1846" t="s">
        <v>17</v>
      </c>
      <c r="Q1846" t="str">
        <f t="shared" si="28"/>
        <v>('DHL','1/1/2025','1/1/2026','11706','Export','US','NULL','Express','Non-Document','M','31','32',124.91,'Flat','Dell_DHL2025Rates',NULL),</v>
      </c>
    </row>
    <row r="1847" spans="1:17" x14ac:dyDescent="0.3">
      <c r="A1847" t="s">
        <v>14</v>
      </c>
      <c r="B1847" s="1" t="s">
        <v>57</v>
      </c>
      <c r="C1847" s="1" t="s">
        <v>58</v>
      </c>
      <c r="D1847">
        <v>11706</v>
      </c>
      <c r="E1847" t="s">
        <v>15</v>
      </c>
      <c r="F1847" t="s">
        <v>16</v>
      </c>
      <c r="G1847" t="s">
        <v>17</v>
      </c>
      <c r="H1847" t="s">
        <v>33</v>
      </c>
      <c r="I1847" t="s">
        <v>18</v>
      </c>
      <c r="J1847" t="s">
        <v>51</v>
      </c>
      <c r="K1847">
        <v>32</v>
      </c>
      <c r="L1847" s="14">
        <v>33</v>
      </c>
      <c r="M1847" s="3" cm="1">
        <f t="array" ref="M1847">_xlfn.XLOOKUP(J1847,'US Export Rates'!$C$7:$S$7,_xlfn.XLOOKUP(Rateload!L1847,'US Export Rates'!$A$8:$A$159,'US Export Rates'!$C$8:$S$159,0,0),0,0)</f>
        <v>127.76</v>
      </c>
      <c r="N1847" t="s">
        <v>19</v>
      </c>
      <c r="O1847" t="s">
        <v>59</v>
      </c>
      <c r="P1847" t="s">
        <v>17</v>
      </c>
      <c r="Q1847" t="str">
        <f t="shared" si="28"/>
        <v>('DHL','1/1/2025','1/1/2026','11706','Export','US','NULL','Express','Non-Document','M','32','33',127.76,'Flat','Dell_DHL2025Rates',NULL),</v>
      </c>
    </row>
    <row r="1848" spans="1:17" x14ac:dyDescent="0.3">
      <c r="A1848" t="s">
        <v>14</v>
      </c>
      <c r="B1848" s="1" t="s">
        <v>57</v>
      </c>
      <c r="C1848" s="1" t="s">
        <v>58</v>
      </c>
      <c r="D1848">
        <v>11706</v>
      </c>
      <c r="E1848" t="s">
        <v>15</v>
      </c>
      <c r="F1848" t="s">
        <v>16</v>
      </c>
      <c r="G1848" t="s">
        <v>17</v>
      </c>
      <c r="H1848" t="s">
        <v>33</v>
      </c>
      <c r="I1848" t="s">
        <v>18</v>
      </c>
      <c r="J1848" t="s">
        <v>51</v>
      </c>
      <c r="K1848">
        <v>33</v>
      </c>
      <c r="L1848" s="14">
        <v>34</v>
      </c>
      <c r="M1848" s="3" cm="1">
        <f t="array" ref="M1848">_xlfn.XLOOKUP(J1848,'US Export Rates'!$C$7:$S$7,_xlfn.XLOOKUP(Rateload!L1848,'US Export Rates'!$A$8:$A$159,'US Export Rates'!$C$8:$S$159,0,0),0,0)</f>
        <v>130.61000000000001</v>
      </c>
      <c r="N1848" t="s">
        <v>19</v>
      </c>
      <c r="O1848" t="s">
        <v>59</v>
      </c>
      <c r="P1848" t="s">
        <v>17</v>
      </c>
      <c r="Q1848" t="str">
        <f t="shared" si="28"/>
        <v>('DHL','1/1/2025','1/1/2026','11706','Export','US','NULL','Express','Non-Document','M','33','34',130.61,'Flat','Dell_DHL2025Rates',NULL),</v>
      </c>
    </row>
    <row r="1849" spans="1:17" x14ac:dyDescent="0.3">
      <c r="A1849" t="s">
        <v>14</v>
      </c>
      <c r="B1849" s="1" t="s">
        <v>57</v>
      </c>
      <c r="C1849" s="1" t="s">
        <v>58</v>
      </c>
      <c r="D1849">
        <v>11706</v>
      </c>
      <c r="E1849" t="s">
        <v>15</v>
      </c>
      <c r="F1849" t="s">
        <v>16</v>
      </c>
      <c r="G1849" t="s">
        <v>17</v>
      </c>
      <c r="H1849" t="s">
        <v>33</v>
      </c>
      <c r="I1849" t="s">
        <v>18</v>
      </c>
      <c r="J1849" t="s">
        <v>51</v>
      </c>
      <c r="K1849">
        <v>34</v>
      </c>
      <c r="L1849" s="14">
        <v>35</v>
      </c>
      <c r="M1849" s="3" cm="1">
        <f t="array" ref="M1849">_xlfn.XLOOKUP(J1849,'US Export Rates'!$C$7:$S$7,_xlfn.XLOOKUP(Rateload!L1849,'US Export Rates'!$A$8:$A$159,'US Export Rates'!$C$8:$S$159,0,0),0,0)</f>
        <v>133.46</v>
      </c>
      <c r="N1849" t="s">
        <v>19</v>
      </c>
      <c r="O1849" t="s">
        <v>59</v>
      </c>
      <c r="P1849" t="s">
        <v>17</v>
      </c>
      <c r="Q1849" t="str">
        <f t="shared" si="28"/>
        <v>('DHL','1/1/2025','1/1/2026','11706','Export','US','NULL','Express','Non-Document','M','34','35',133.46,'Flat','Dell_DHL2025Rates',NULL),</v>
      </c>
    </row>
    <row r="1850" spans="1:17" x14ac:dyDescent="0.3">
      <c r="A1850" t="s">
        <v>14</v>
      </c>
      <c r="B1850" s="1" t="s">
        <v>57</v>
      </c>
      <c r="C1850" s="1" t="s">
        <v>58</v>
      </c>
      <c r="D1850">
        <v>11706</v>
      </c>
      <c r="E1850" t="s">
        <v>15</v>
      </c>
      <c r="F1850" t="s">
        <v>16</v>
      </c>
      <c r="G1850" t="s">
        <v>17</v>
      </c>
      <c r="H1850" t="s">
        <v>33</v>
      </c>
      <c r="I1850" t="s">
        <v>18</v>
      </c>
      <c r="J1850" t="s">
        <v>51</v>
      </c>
      <c r="K1850">
        <v>35</v>
      </c>
      <c r="L1850" s="14">
        <v>36</v>
      </c>
      <c r="M1850" s="3" cm="1">
        <f t="array" ref="M1850">_xlfn.XLOOKUP(J1850,'US Export Rates'!$C$7:$S$7,_xlfn.XLOOKUP(Rateload!L1850,'US Export Rates'!$A$8:$A$159,'US Export Rates'!$C$8:$S$159,0,0),0,0)</f>
        <v>136.31</v>
      </c>
      <c r="N1850" t="s">
        <v>19</v>
      </c>
      <c r="O1850" t="s">
        <v>59</v>
      </c>
      <c r="P1850" t="s">
        <v>17</v>
      </c>
      <c r="Q1850" t="str">
        <f t="shared" si="28"/>
        <v>('DHL','1/1/2025','1/1/2026','11706','Export','US','NULL','Express','Non-Document','M','35','36',136.31,'Flat','Dell_DHL2025Rates',NULL),</v>
      </c>
    </row>
    <row r="1851" spans="1:17" x14ac:dyDescent="0.3">
      <c r="A1851" t="s">
        <v>14</v>
      </c>
      <c r="B1851" s="1" t="s">
        <v>57</v>
      </c>
      <c r="C1851" s="1" t="s">
        <v>58</v>
      </c>
      <c r="D1851">
        <v>11706</v>
      </c>
      <c r="E1851" t="s">
        <v>15</v>
      </c>
      <c r="F1851" t="s">
        <v>16</v>
      </c>
      <c r="G1851" t="s">
        <v>17</v>
      </c>
      <c r="H1851" t="s">
        <v>33</v>
      </c>
      <c r="I1851" t="s">
        <v>18</v>
      </c>
      <c r="J1851" t="s">
        <v>51</v>
      </c>
      <c r="K1851">
        <v>36</v>
      </c>
      <c r="L1851" s="14">
        <v>37</v>
      </c>
      <c r="M1851" s="3" cm="1">
        <f t="array" ref="M1851">_xlfn.XLOOKUP(J1851,'US Export Rates'!$C$7:$S$7,_xlfn.XLOOKUP(Rateload!L1851,'US Export Rates'!$A$8:$A$159,'US Export Rates'!$C$8:$S$159,0,0),0,0)</f>
        <v>139.16</v>
      </c>
      <c r="N1851" t="s">
        <v>19</v>
      </c>
      <c r="O1851" t="s">
        <v>59</v>
      </c>
      <c r="P1851" t="s">
        <v>17</v>
      </c>
      <c r="Q1851" t="str">
        <f t="shared" si="28"/>
        <v>('DHL','1/1/2025','1/1/2026','11706','Export','US','NULL','Express','Non-Document','M','36','37',139.16,'Flat','Dell_DHL2025Rates',NULL),</v>
      </c>
    </row>
    <row r="1852" spans="1:17" x14ac:dyDescent="0.3">
      <c r="A1852" t="s">
        <v>14</v>
      </c>
      <c r="B1852" s="1" t="s">
        <v>57</v>
      </c>
      <c r="C1852" s="1" t="s">
        <v>58</v>
      </c>
      <c r="D1852">
        <v>11706</v>
      </c>
      <c r="E1852" t="s">
        <v>15</v>
      </c>
      <c r="F1852" t="s">
        <v>16</v>
      </c>
      <c r="G1852" t="s">
        <v>17</v>
      </c>
      <c r="H1852" t="s">
        <v>33</v>
      </c>
      <c r="I1852" t="s">
        <v>18</v>
      </c>
      <c r="J1852" t="s">
        <v>51</v>
      </c>
      <c r="K1852">
        <v>37</v>
      </c>
      <c r="L1852" s="14">
        <v>38</v>
      </c>
      <c r="M1852" s="3" cm="1">
        <f t="array" ref="M1852">_xlfn.XLOOKUP(J1852,'US Export Rates'!$C$7:$S$7,_xlfn.XLOOKUP(Rateload!L1852,'US Export Rates'!$A$8:$A$159,'US Export Rates'!$C$8:$S$159,0,0),0,0)</f>
        <v>142.01</v>
      </c>
      <c r="N1852" t="s">
        <v>19</v>
      </c>
      <c r="O1852" t="s">
        <v>59</v>
      </c>
      <c r="P1852" t="s">
        <v>17</v>
      </c>
      <c r="Q1852" t="str">
        <f t="shared" si="28"/>
        <v>('DHL','1/1/2025','1/1/2026','11706','Export','US','NULL','Express','Non-Document','M','37','38',142.01,'Flat','Dell_DHL2025Rates',NULL),</v>
      </c>
    </row>
    <row r="1853" spans="1:17" x14ac:dyDescent="0.3">
      <c r="A1853" t="s">
        <v>14</v>
      </c>
      <c r="B1853" s="1" t="s">
        <v>57</v>
      </c>
      <c r="C1853" s="1" t="s">
        <v>58</v>
      </c>
      <c r="D1853">
        <v>11706</v>
      </c>
      <c r="E1853" t="s">
        <v>15</v>
      </c>
      <c r="F1853" t="s">
        <v>16</v>
      </c>
      <c r="G1853" t="s">
        <v>17</v>
      </c>
      <c r="H1853" t="s">
        <v>33</v>
      </c>
      <c r="I1853" t="s">
        <v>18</v>
      </c>
      <c r="J1853" t="s">
        <v>51</v>
      </c>
      <c r="K1853">
        <v>38</v>
      </c>
      <c r="L1853" s="14">
        <v>39</v>
      </c>
      <c r="M1853" s="3" cm="1">
        <f t="array" ref="M1853">_xlfn.XLOOKUP(J1853,'US Export Rates'!$C$7:$S$7,_xlfn.XLOOKUP(Rateload!L1853,'US Export Rates'!$A$8:$A$159,'US Export Rates'!$C$8:$S$159,0,0),0,0)</f>
        <v>144.86000000000001</v>
      </c>
      <c r="N1853" t="s">
        <v>19</v>
      </c>
      <c r="O1853" t="s">
        <v>59</v>
      </c>
      <c r="P1853" t="s">
        <v>17</v>
      </c>
      <c r="Q1853" t="str">
        <f t="shared" si="28"/>
        <v>('DHL','1/1/2025','1/1/2026','11706','Export','US','NULL','Express','Non-Document','M','38','39',144.86,'Flat','Dell_DHL2025Rates',NULL),</v>
      </c>
    </row>
    <row r="1854" spans="1:17" x14ac:dyDescent="0.3">
      <c r="A1854" t="s">
        <v>14</v>
      </c>
      <c r="B1854" s="1" t="s">
        <v>57</v>
      </c>
      <c r="C1854" s="1" t="s">
        <v>58</v>
      </c>
      <c r="D1854">
        <v>11706</v>
      </c>
      <c r="E1854" t="s">
        <v>15</v>
      </c>
      <c r="F1854" t="s">
        <v>16</v>
      </c>
      <c r="G1854" t="s">
        <v>17</v>
      </c>
      <c r="H1854" t="s">
        <v>33</v>
      </c>
      <c r="I1854" t="s">
        <v>18</v>
      </c>
      <c r="J1854" t="s">
        <v>51</v>
      </c>
      <c r="K1854">
        <v>39</v>
      </c>
      <c r="L1854" s="14">
        <v>40</v>
      </c>
      <c r="M1854" s="3" cm="1">
        <f t="array" ref="M1854">_xlfn.XLOOKUP(J1854,'US Export Rates'!$C$7:$S$7,_xlfn.XLOOKUP(Rateload!L1854,'US Export Rates'!$A$8:$A$159,'US Export Rates'!$C$8:$S$159,0,0),0,0)</f>
        <v>147.71</v>
      </c>
      <c r="N1854" t="s">
        <v>19</v>
      </c>
      <c r="O1854" t="s">
        <v>59</v>
      </c>
      <c r="P1854" t="s">
        <v>17</v>
      </c>
      <c r="Q1854" t="str">
        <f t="shared" si="28"/>
        <v>('DHL','1/1/2025','1/1/2026','11706','Export','US','NULL','Express','Non-Document','M','39','40',147.71,'Flat','Dell_DHL2025Rates',NULL),</v>
      </c>
    </row>
    <row r="1855" spans="1:17" x14ac:dyDescent="0.3">
      <c r="A1855" t="s">
        <v>14</v>
      </c>
      <c r="B1855" s="1" t="s">
        <v>57</v>
      </c>
      <c r="C1855" s="1" t="s">
        <v>58</v>
      </c>
      <c r="D1855">
        <v>11706</v>
      </c>
      <c r="E1855" t="s">
        <v>15</v>
      </c>
      <c r="F1855" t="s">
        <v>16</v>
      </c>
      <c r="G1855" t="s">
        <v>17</v>
      </c>
      <c r="H1855" t="s">
        <v>33</v>
      </c>
      <c r="I1855" t="s">
        <v>18</v>
      </c>
      <c r="J1855" t="s">
        <v>51</v>
      </c>
      <c r="K1855">
        <v>40</v>
      </c>
      <c r="L1855" s="14">
        <v>41</v>
      </c>
      <c r="M1855" s="3" cm="1">
        <f t="array" ref="M1855">_xlfn.XLOOKUP(J1855,'US Export Rates'!$C$7:$S$7,_xlfn.XLOOKUP(Rateload!L1855,'US Export Rates'!$A$8:$A$159,'US Export Rates'!$C$8:$S$159,0,0),0,0)</f>
        <v>150.56</v>
      </c>
      <c r="N1855" t="s">
        <v>19</v>
      </c>
      <c r="O1855" t="s">
        <v>59</v>
      </c>
      <c r="P1855" t="s">
        <v>17</v>
      </c>
      <c r="Q1855" t="str">
        <f t="shared" si="28"/>
        <v>('DHL','1/1/2025','1/1/2026','11706','Export','US','NULL','Express','Non-Document','M','40','41',150.56,'Flat','Dell_DHL2025Rates',NULL),</v>
      </c>
    </row>
    <row r="1856" spans="1:17" x14ac:dyDescent="0.3">
      <c r="A1856" t="s">
        <v>14</v>
      </c>
      <c r="B1856" s="1" t="s">
        <v>57</v>
      </c>
      <c r="C1856" s="1" t="s">
        <v>58</v>
      </c>
      <c r="D1856">
        <v>11706</v>
      </c>
      <c r="E1856" t="s">
        <v>15</v>
      </c>
      <c r="F1856" t="s">
        <v>16</v>
      </c>
      <c r="G1856" t="s">
        <v>17</v>
      </c>
      <c r="H1856" t="s">
        <v>33</v>
      </c>
      <c r="I1856" t="s">
        <v>18</v>
      </c>
      <c r="J1856" t="s">
        <v>51</v>
      </c>
      <c r="K1856">
        <v>41</v>
      </c>
      <c r="L1856" s="14">
        <v>42</v>
      </c>
      <c r="M1856" s="3" cm="1">
        <f t="array" ref="M1856">_xlfn.XLOOKUP(J1856,'US Export Rates'!$C$7:$S$7,_xlfn.XLOOKUP(Rateload!L1856,'US Export Rates'!$A$8:$A$159,'US Export Rates'!$C$8:$S$159,0,0),0,0)</f>
        <v>153.41</v>
      </c>
      <c r="N1856" t="s">
        <v>19</v>
      </c>
      <c r="O1856" t="s">
        <v>59</v>
      </c>
      <c r="P1856" t="s">
        <v>17</v>
      </c>
      <c r="Q1856" t="str">
        <f t="shared" si="28"/>
        <v>('DHL','1/1/2025','1/1/2026','11706','Export','US','NULL','Express','Non-Document','M','41','42',153.41,'Flat','Dell_DHL2025Rates',NULL),</v>
      </c>
    </row>
    <row r="1857" spans="1:17" x14ac:dyDescent="0.3">
      <c r="A1857" t="s">
        <v>14</v>
      </c>
      <c r="B1857" s="1" t="s">
        <v>57</v>
      </c>
      <c r="C1857" s="1" t="s">
        <v>58</v>
      </c>
      <c r="D1857">
        <v>11706</v>
      </c>
      <c r="E1857" t="s">
        <v>15</v>
      </c>
      <c r="F1857" t="s">
        <v>16</v>
      </c>
      <c r="G1857" t="s">
        <v>17</v>
      </c>
      <c r="H1857" t="s">
        <v>33</v>
      </c>
      <c r="I1857" t="s">
        <v>18</v>
      </c>
      <c r="J1857" t="s">
        <v>51</v>
      </c>
      <c r="K1857">
        <v>42</v>
      </c>
      <c r="L1857" s="14">
        <v>43</v>
      </c>
      <c r="M1857" s="3" cm="1">
        <f t="array" ref="M1857">_xlfn.XLOOKUP(J1857,'US Export Rates'!$C$7:$S$7,_xlfn.XLOOKUP(Rateload!L1857,'US Export Rates'!$A$8:$A$159,'US Export Rates'!$C$8:$S$159,0,0),0,0)</f>
        <v>156.26</v>
      </c>
      <c r="N1857" t="s">
        <v>19</v>
      </c>
      <c r="O1857" t="s">
        <v>59</v>
      </c>
      <c r="P1857" t="s">
        <v>17</v>
      </c>
      <c r="Q1857" t="str">
        <f t="shared" si="28"/>
        <v>('DHL','1/1/2025','1/1/2026','11706','Export','US','NULL','Express','Non-Document','M','42','43',156.26,'Flat','Dell_DHL2025Rates',NULL),</v>
      </c>
    </row>
    <row r="1858" spans="1:17" x14ac:dyDescent="0.3">
      <c r="A1858" t="s">
        <v>14</v>
      </c>
      <c r="B1858" s="1" t="s">
        <v>57</v>
      </c>
      <c r="C1858" s="1" t="s">
        <v>58</v>
      </c>
      <c r="D1858">
        <v>11706</v>
      </c>
      <c r="E1858" t="s">
        <v>15</v>
      </c>
      <c r="F1858" t="s">
        <v>16</v>
      </c>
      <c r="G1858" t="s">
        <v>17</v>
      </c>
      <c r="H1858" t="s">
        <v>33</v>
      </c>
      <c r="I1858" t="s">
        <v>18</v>
      </c>
      <c r="J1858" t="s">
        <v>51</v>
      </c>
      <c r="K1858">
        <v>43</v>
      </c>
      <c r="L1858" s="14">
        <v>44</v>
      </c>
      <c r="M1858" s="3" cm="1">
        <f t="array" ref="M1858">_xlfn.XLOOKUP(J1858,'US Export Rates'!$C$7:$S$7,_xlfn.XLOOKUP(Rateload!L1858,'US Export Rates'!$A$8:$A$159,'US Export Rates'!$C$8:$S$159,0,0),0,0)</f>
        <v>159.11000000000001</v>
      </c>
      <c r="N1858" t="s">
        <v>19</v>
      </c>
      <c r="O1858" t="s">
        <v>59</v>
      </c>
      <c r="P1858" t="s">
        <v>17</v>
      </c>
      <c r="Q1858" t="str">
        <f t="shared" si="28"/>
        <v>('DHL','1/1/2025','1/1/2026','11706','Export','US','NULL','Express','Non-Document','M','43','44',159.11,'Flat','Dell_DHL2025Rates',NULL),</v>
      </c>
    </row>
    <row r="1859" spans="1:17" x14ac:dyDescent="0.3">
      <c r="A1859" t="s">
        <v>14</v>
      </c>
      <c r="B1859" s="1" t="s">
        <v>57</v>
      </c>
      <c r="C1859" s="1" t="s">
        <v>58</v>
      </c>
      <c r="D1859">
        <v>11706</v>
      </c>
      <c r="E1859" t="s">
        <v>15</v>
      </c>
      <c r="F1859" t="s">
        <v>16</v>
      </c>
      <c r="G1859" t="s">
        <v>17</v>
      </c>
      <c r="H1859" t="s">
        <v>33</v>
      </c>
      <c r="I1859" t="s">
        <v>18</v>
      </c>
      <c r="J1859" t="s">
        <v>51</v>
      </c>
      <c r="K1859">
        <v>44</v>
      </c>
      <c r="L1859" s="14">
        <v>45</v>
      </c>
      <c r="M1859" s="3" cm="1">
        <f t="array" ref="M1859">_xlfn.XLOOKUP(J1859,'US Export Rates'!$C$7:$S$7,_xlfn.XLOOKUP(Rateload!L1859,'US Export Rates'!$A$8:$A$159,'US Export Rates'!$C$8:$S$159,0,0),0,0)</f>
        <v>161.96</v>
      </c>
      <c r="N1859" t="s">
        <v>19</v>
      </c>
      <c r="O1859" t="s">
        <v>59</v>
      </c>
      <c r="P1859" t="s">
        <v>17</v>
      </c>
      <c r="Q1859" t="str">
        <f t="shared" ref="Q1859:Q1922" si="29">IF(
    OR(ROW(A1859)=2, MOD(ROW(A1859),1000)=0),
    "insert into [TNL_RATING].[dbo].[dhl_express_rate_master] values ('" &amp; A1859 &amp; "','" &amp; B1859 &amp; "','" &amp; C1859 &amp; "','" &amp; D1859 &amp; "','" &amp; E1859 &amp; "','" &amp; F1859 &amp; "','" &amp; G1859 &amp; "','" &amp; H1859 &amp; "','" &amp; I1859 &amp; "','" &amp; J1859 &amp; "','" &amp; K1859 &amp; "','" &amp; L1859 &amp; "'," &amp; M1859 &amp; ",'" &amp; N1859 &amp; "','" &amp; O1859 &amp; "'," &amp; P1859 &amp; "),",
    IF(
        OR(A1860="", MOD(ROW(A1860),1000)=0),
        "('" &amp; A1859 &amp; "','" &amp; B1859 &amp; "','" &amp; C1859 &amp; "','" &amp; D1859 &amp; "','" &amp; E1859 &amp; "','" &amp; F1859 &amp; "','" &amp; G1859 &amp; "','" &amp; H1859 &amp; "','" &amp; I1859 &amp; "','" &amp; J1859 &amp; "','" &amp; K1859 &amp; "','" &amp; L1859 &amp; "'," &amp; M1859 &amp; ",'" &amp; N1859 &amp; "','" &amp; O1859 &amp; "'," &amp; P1859 &amp; ")",
        "('" &amp; A1859 &amp; "','" &amp; B1859 &amp; "','" &amp; C1859 &amp; "','" &amp; D1859 &amp; "','" &amp; E1859 &amp; "','" &amp; F1859 &amp; "','" &amp; G1859 &amp; "','" &amp; H1859 &amp; "','" &amp; I1859 &amp; "','" &amp; J1859 &amp; "','" &amp; K1859 &amp; "','" &amp; L1859 &amp; "'," &amp; M1859 &amp; ",'" &amp; N1859 &amp; "','" &amp; O1859 &amp; "'," &amp; P1859 &amp; "),"
    )
)</f>
        <v>('DHL','1/1/2025','1/1/2026','11706','Export','US','NULL','Express','Non-Document','M','44','45',161.96,'Flat','Dell_DHL2025Rates',NULL),</v>
      </c>
    </row>
    <row r="1860" spans="1:17" x14ac:dyDescent="0.3">
      <c r="A1860" t="s">
        <v>14</v>
      </c>
      <c r="B1860" s="1" t="s">
        <v>57</v>
      </c>
      <c r="C1860" s="1" t="s">
        <v>58</v>
      </c>
      <c r="D1860">
        <v>11706</v>
      </c>
      <c r="E1860" t="s">
        <v>15</v>
      </c>
      <c r="F1860" t="s">
        <v>16</v>
      </c>
      <c r="G1860" t="s">
        <v>17</v>
      </c>
      <c r="H1860" t="s">
        <v>33</v>
      </c>
      <c r="I1860" t="s">
        <v>18</v>
      </c>
      <c r="J1860" t="s">
        <v>51</v>
      </c>
      <c r="K1860">
        <v>45</v>
      </c>
      <c r="L1860" s="14">
        <v>46</v>
      </c>
      <c r="M1860" s="3" cm="1">
        <f t="array" ref="M1860">_xlfn.XLOOKUP(J1860,'US Export Rates'!$C$7:$S$7,_xlfn.XLOOKUP(Rateload!L1860,'US Export Rates'!$A$8:$A$159,'US Export Rates'!$C$8:$S$159,0,0),0,0)</f>
        <v>164.81</v>
      </c>
      <c r="N1860" t="s">
        <v>19</v>
      </c>
      <c r="O1860" t="s">
        <v>59</v>
      </c>
      <c r="P1860" t="s">
        <v>17</v>
      </c>
      <c r="Q1860" t="str">
        <f t="shared" si="29"/>
        <v>('DHL','1/1/2025','1/1/2026','11706','Export','US','NULL','Express','Non-Document','M','45','46',164.81,'Flat','Dell_DHL2025Rates',NULL),</v>
      </c>
    </row>
    <row r="1861" spans="1:17" x14ac:dyDescent="0.3">
      <c r="A1861" t="s">
        <v>14</v>
      </c>
      <c r="B1861" s="1" t="s">
        <v>57</v>
      </c>
      <c r="C1861" s="1" t="s">
        <v>58</v>
      </c>
      <c r="D1861">
        <v>11706</v>
      </c>
      <c r="E1861" t="s">
        <v>15</v>
      </c>
      <c r="F1861" t="s">
        <v>16</v>
      </c>
      <c r="G1861" t="s">
        <v>17</v>
      </c>
      <c r="H1861" t="s">
        <v>33</v>
      </c>
      <c r="I1861" t="s">
        <v>18</v>
      </c>
      <c r="J1861" t="s">
        <v>51</v>
      </c>
      <c r="K1861">
        <v>46</v>
      </c>
      <c r="L1861" s="14">
        <v>47</v>
      </c>
      <c r="M1861" s="3" cm="1">
        <f t="array" ref="M1861">_xlfn.XLOOKUP(J1861,'US Export Rates'!$C$7:$S$7,_xlfn.XLOOKUP(Rateload!L1861,'US Export Rates'!$A$8:$A$159,'US Export Rates'!$C$8:$S$159,0,0),0,0)</f>
        <v>167.66</v>
      </c>
      <c r="N1861" t="s">
        <v>19</v>
      </c>
      <c r="O1861" t="s">
        <v>59</v>
      </c>
      <c r="P1861" t="s">
        <v>17</v>
      </c>
      <c r="Q1861" t="str">
        <f t="shared" si="29"/>
        <v>('DHL','1/1/2025','1/1/2026','11706','Export','US','NULL','Express','Non-Document','M','46','47',167.66,'Flat','Dell_DHL2025Rates',NULL),</v>
      </c>
    </row>
    <row r="1862" spans="1:17" x14ac:dyDescent="0.3">
      <c r="A1862" t="s">
        <v>14</v>
      </c>
      <c r="B1862" s="1" t="s">
        <v>57</v>
      </c>
      <c r="C1862" s="1" t="s">
        <v>58</v>
      </c>
      <c r="D1862">
        <v>11706</v>
      </c>
      <c r="E1862" t="s">
        <v>15</v>
      </c>
      <c r="F1862" t="s">
        <v>16</v>
      </c>
      <c r="G1862" t="s">
        <v>17</v>
      </c>
      <c r="H1862" t="s">
        <v>33</v>
      </c>
      <c r="I1862" t="s">
        <v>18</v>
      </c>
      <c r="J1862" t="s">
        <v>51</v>
      </c>
      <c r="K1862">
        <v>47</v>
      </c>
      <c r="L1862" s="14">
        <v>48</v>
      </c>
      <c r="M1862" s="3" cm="1">
        <f t="array" ref="M1862">_xlfn.XLOOKUP(J1862,'US Export Rates'!$C$7:$S$7,_xlfn.XLOOKUP(Rateload!L1862,'US Export Rates'!$A$8:$A$159,'US Export Rates'!$C$8:$S$159,0,0),0,0)</f>
        <v>170.51</v>
      </c>
      <c r="N1862" t="s">
        <v>19</v>
      </c>
      <c r="O1862" t="s">
        <v>59</v>
      </c>
      <c r="P1862" t="s">
        <v>17</v>
      </c>
      <c r="Q1862" t="str">
        <f t="shared" si="29"/>
        <v>('DHL','1/1/2025','1/1/2026','11706','Export','US','NULL','Express','Non-Document','M','47','48',170.51,'Flat','Dell_DHL2025Rates',NULL),</v>
      </c>
    </row>
    <row r="1863" spans="1:17" x14ac:dyDescent="0.3">
      <c r="A1863" t="s">
        <v>14</v>
      </c>
      <c r="B1863" s="1" t="s">
        <v>57</v>
      </c>
      <c r="C1863" s="1" t="s">
        <v>58</v>
      </c>
      <c r="D1863">
        <v>11706</v>
      </c>
      <c r="E1863" t="s">
        <v>15</v>
      </c>
      <c r="F1863" t="s">
        <v>16</v>
      </c>
      <c r="G1863" t="s">
        <v>17</v>
      </c>
      <c r="H1863" t="s">
        <v>33</v>
      </c>
      <c r="I1863" t="s">
        <v>18</v>
      </c>
      <c r="J1863" t="s">
        <v>51</v>
      </c>
      <c r="K1863">
        <v>48</v>
      </c>
      <c r="L1863" s="14">
        <v>49</v>
      </c>
      <c r="M1863" s="3" cm="1">
        <f t="array" ref="M1863">_xlfn.XLOOKUP(J1863,'US Export Rates'!$C$7:$S$7,_xlfn.XLOOKUP(Rateload!L1863,'US Export Rates'!$A$8:$A$159,'US Export Rates'!$C$8:$S$159,0,0),0,0)</f>
        <v>173.36</v>
      </c>
      <c r="N1863" t="s">
        <v>19</v>
      </c>
      <c r="O1863" t="s">
        <v>59</v>
      </c>
      <c r="P1863" t="s">
        <v>17</v>
      </c>
      <c r="Q1863" t="str">
        <f t="shared" si="29"/>
        <v>('DHL','1/1/2025','1/1/2026','11706','Export','US','NULL','Express','Non-Document','M','48','49',173.36,'Flat','Dell_DHL2025Rates',NULL),</v>
      </c>
    </row>
    <row r="1864" spans="1:17" x14ac:dyDescent="0.3">
      <c r="A1864" t="s">
        <v>14</v>
      </c>
      <c r="B1864" s="1" t="s">
        <v>57</v>
      </c>
      <c r="C1864" s="1" t="s">
        <v>58</v>
      </c>
      <c r="D1864">
        <v>11706</v>
      </c>
      <c r="E1864" t="s">
        <v>15</v>
      </c>
      <c r="F1864" t="s">
        <v>16</v>
      </c>
      <c r="G1864" t="s">
        <v>17</v>
      </c>
      <c r="H1864" t="s">
        <v>33</v>
      </c>
      <c r="I1864" t="s">
        <v>18</v>
      </c>
      <c r="J1864" t="s">
        <v>51</v>
      </c>
      <c r="K1864">
        <v>49</v>
      </c>
      <c r="L1864" s="14">
        <v>50</v>
      </c>
      <c r="M1864" s="3" cm="1">
        <f t="array" ref="M1864">_xlfn.XLOOKUP(J1864,'US Export Rates'!$C$7:$S$7,_xlfn.XLOOKUP(Rateload!L1864,'US Export Rates'!$A$8:$A$159,'US Export Rates'!$C$8:$S$159,0,0),0,0)</f>
        <v>176.21</v>
      </c>
      <c r="N1864" t="s">
        <v>19</v>
      </c>
      <c r="O1864" t="s">
        <v>59</v>
      </c>
      <c r="P1864" t="s">
        <v>17</v>
      </c>
      <c r="Q1864" t="str">
        <f t="shared" si="29"/>
        <v>('DHL','1/1/2025','1/1/2026','11706','Export','US','NULL','Express','Non-Document','M','49','50',176.21,'Flat','Dell_DHL2025Rates',NULL),</v>
      </c>
    </row>
    <row r="1865" spans="1:17" x14ac:dyDescent="0.3">
      <c r="A1865" t="s">
        <v>14</v>
      </c>
      <c r="B1865" s="1" t="s">
        <v>57</v>
      </c>
      <c r="C1865" s="1" t="s">
        <v>58</v>
      </c>
      <c r="D1865">
        <v>11706</v>
      </c>
      <c r="E1865" t="s">
        <v>15</v>
      </c>
      <c r="F1865" t="s">
        <v>16</v>
      </c>
      <c r="G1865" t="s">
        <v>17</v>
      </c>
      <c r="H1865" t="s">
        <v>33</v>
      </c>
      <c r="I1865" t="s">
        <v>18</v>
      </c>
      <c r="J1865" t="s">
        <v>51</v>
      </c>
      <c r="K1865">
        <v>50</v>
      </c>
      <c r="L1865" s="14">
        <v>51</v>
      </c>
      <c r="M1865" s="3" cm="1">
        <f t="array" ref="M1865">_xlfn.XLOOKUP(J1865,'US Export Rates'!$C$7:$S$7,_xlfn.XLOOKUP(Rateload!L1865,'US Export Rates'!$A$8:$A$159,'US Export Rates'!$C$8:$S$159,0,0),0,0)</f>
        <v>178.86</v>
      </c>
      <c r="N1865" t="s">
        <v>19</v>
      </c>
      <c r="O1865" t="s">
        <v>59</v>
      </c>
      <c r="P1865" t="s">
        <v>17</v>
      </c>
      <c r="Q1865" t="str">
        <f t="shared" si="29"/>
        <v>('DHL','1/1/2025','1/1/2026','11706','Export','US','NULL','Express','Non-Document','M','50','51',178.86,'Flat','Dell_DHL2025Rates',NULL),</v>
      </c>
    </row>
    <row r="1866" spans="1:17" x14ac:dyDescent="0.3">
      <c r="A1866" t="s">
        <v>14</v>
      </c>
      <c r="B1866" s="1" t="s">
        <v>57</v>
      </c>
      <c r="C1866" s="1" t="s">
        <v>58</v>
      </c>
      <c r="D1866">
        <v>11706</v>
      </c>
      <c r="E1866" t="s">
        <v>15</v>
      </c>
      <c r="F1866" t="s">
        <v>16</v>
      </c>
      <c r="G1866" t="s">
        <v>17</v>
      </c>
      <c r="H1866" t="s">
        <v>33</v>
      </c>
      <c r="I1866" t="s">
        <v>18</v>
      </c>
      <c r="J1866" t="s">
        <v>51</v>
      </c>
      <c r="K1866">
        <v>51</v>
      </c>
      <c r="L1866" s="14">
        <v>52</v>
      </c>
      <c r="M1866" s="3" cm="1">
        <f t="array" ref="M1866">_xlfn.XLOOKUP(J1866,'US Export Rates'!$C$7:$S$7,_xlfn.XLOOKUP(Rateload!L1866,'US Export Rates'!$A$8:$A$159,'US Export Rates'!$C$8:$S$159,0,0),0,0)</f>
        <v>181.51</v>
      </c>
      <c r="N1866" t="s">
        <v>19</v>
      </c>
      <c r="O1866" t="s">
        <v>59</v>
      </c>
      <c r="P1866" t="s">
        <v>17</v>
      </c>
      <c r="Q1866" t="str">
        <f t="shared" si="29"/>
        <v>('DHL','1/1/2025','1/1/2026','11706','Export','US','NULL','Express','Non-Document','M','51','52',181.51,'Flat','Dell_DHL2025Rates',NULL),</v>
      </c>
    </row>
    <row r="1867" spans="1:17" x14ac:dyDescent="0.3">
      <c r="A1867" t="s">
        <v>14</v>
      </c>
      <c r="B1867" s="1" t="s">
        <v>57</v>
      </c>
      <c r="C1867" s="1" t="s">
        <v>58</v>
      </c>
      <c r="D1867">
        <v>11706</v>
      </c>
      <c r="E1867" t="s">
        <v>15</v>
      </c>
      <c r="F1867" t="s">
        <v>16</v>
      </c>
      <c r="G1867" t="s">
        <v>17</v>
      </c>
      <c r="H1867" t="s">
        <v>33</v>
      </c>
      <c r="I1867" t="s">
        <v>18</v>
      </c>
      <c r="J1867" t="s">
        <v>51</v>
      </c>
      <c r="K1867">
        <v>52</v>
      </c>
      <c r="L1867" s="14">
        <v>53</v>
      </c>
      <c r="M1867" s="3" cm="1">
        <f t="array" ref="M1867">_xlfn.XLOOKUP(J1867,'US Export Rates'!$C$7:$S$7,_xlfn.XLOOKUP(Rateload!L1867,'US Export Rates'!$A$8:$A$159,'US Export Rates'!$C$8:$S$159,0,0),0,0)</f>
        <v>184.16</v>
      </c>
      <c r="N1867" t="s">
        <v>19</v>
      </c>
      <c r="O1867" t="s">
        <v>59</v>
      </c>
      <c r="P1867" t="s">
        <v>17</v>
      </c>
      <c r="Q1867" t="str">
        <f t="shared" si="29"/>
        <v>('DHL','1/1/2025','1/1/2026','11706','Export','US','NULL','Express','Non-Document','M','52','53',184.16,'Flat','Dell_DHL2025Rates',NULL),</v>
      </c>
    </row>
    <row r="1868" spans="1:17" x14ac:dyDescent="0.3">
      <c r="A1868" t="s">
        <v>14</v>
      </c>
      <c r="B1868" s="1" t="s">
        <v>57</v>
      </c>
      <c r="C1868" s="1" t="s">
        <v>58</v>
      </c>
      <c r="D1868">
        <v>11706</v>
      </c>
      <c r="E1868" t="s">
        <v>15</v>
      </c>
      <c r="F1868" t="s">
        <v>16</v>
      </c>
      <c r="G1868" t="s">
        <v>17</v>
      </c>
      <c r="H1868" t="s">
        <v>33</v>
      </c>
      <c r="I1868" t="s">
        <v>18</v>
      </c>
      <c r="J1868" t="s">
        <v>51</v>
      </c>
      <c r="K1868">
        <v>53</v>
      </c>
      <c r="L1868" s="14">
        <v>54</v>
      </c>
      <c r="M1868" s="3" cm="1">
        <f t="array" ref="M1868">_xlfn.XLOOKUP(J1868,'US Export Rates'!$C$7:$S$7,_xlfn.XLOOKUP(Rateload!L1868,'US Export Rates'!$A$8:$A$159,'US Export Rates'!$C$8:$S$159,0,0),0,0)</f>
        <v>186.81</v>
      </c>
      <c r="N1868" t="s">
        <v>19</v>
      </c>
      <c r="O1868" t="s">
        <v>59</v>
      </c>
      <c r="P1868" t="s">
        <v>17</v>
      </c>
      <c r="Q1868" t="str">
        <f t="shared" si="29"/>
        <v>('DHL','1/1/2025','1/1/2026','11706','Export','US','NULL','Express','Non-Document','M','53','54',186.81,'Flat','Dell_DHL2025Rates',NULL),</v>
      </c>
    </row>
    <row r="1869" spans="1:17" x14ac:dyDescent="0.3">
      <c r="A1869" t="s">
        <v>14</v>
      </c>
      <c r="B1869" s="1" t="s">
        <v>57</v>
      </c>
      <c r="C1869" s="1" t="s">
        <v>58</v>
      </c>
      <c r="D1869">
        <v>11706</v>
      </c>
      <c r="E1869" t="s">
        <v>15</v>
      </c>
      <c r="F1869" t="s">
        <v>16</v>
      </c>
      <c r="G1869" t="s">
        <v>17</v>
      </c>
      <c r="H1869" t="s">
        <v>33</v>
      </c>
      <c r="I1869" t="s">
        <v>18</v>
      </c>
      <c r="J1869" t="s">
        <v>51</v>
      </c>
      <c r="K1869">
        <v>54</v>
      </c>
      <c r="L1869" s="14">
        <v>55</v>
      </c>
      <c r="M1869" s="3" cm="1">
        <f t="array" ref="M1869">_xlfn.XLOOKUP(J1869,'US Export Rates'!$C$7:$S$7,_xlfn.XLOOKUP(Rateload!L1869,'US Export Rates'!$A$8:$A$159,'US Export Rates'!$C$8:$S$159,0,0),0,0)</f>
        <v>189.46</v>
      </c>
      <c r="N1869" t="s">
        <v>19</v>
      </c>
      <c r="O1869" t="s">
        <v>59</v>
      </c>
      <c r="P1869" t="s">
        <v>17</v>
      </c>
      <c r="Q1869" t="str">
        <f t="shared" si="29"/>
        <v>('DHL','1/1/2025','1/1/2026','11706','Export','US','NULL','Express','Non-Document','M','54','55',189.46,'Flat','Dell_DHL2025Rates',NULL),</v>
      </c>
    </row>
    <row r="1870" spans="1:17" x14ac:dyDescent="0.3">
      <c r="A1870" t="s">
        <v>14</v>
      </c>
      <c r="B1870" s="1" t="s">
        <v>57</v>
      </c>
      <c r="C1870" s="1" t="s">
        <v>58</v>
      </c>
      <c r="D1870">
        <v>11706</v>
      </c>
      <c r="E1870" t="s">
        <v>15</v>
      </c>
      <c r="F1870" t="s">
        <v>16</v>
      </c>
      <c r="G1870" t="s">
        <v>17</v>
      </c>
      <c r="H1870" t="s">
        <v>33</v>
      </c>
      <c r="I1870" t="s">
        <v>18</v>
      </c>
      <c r="J1870" t="s">
        <v>51</v>
      </c>
      <c r="K1870">
        <v>55</v>
      </c>
      <c r="L1870" s="14">
        <v>56</v>
      </c>
      <c r="M1870" s="3" cm="1">
        <f t="array" ref="M1870">_xlfn.XLOOKUP(J1870,'US Export Rates'!$C$7:$S$7,_xlfn.XLOOKUP(Rateload!L1870,'US Export Rates'!$A$8:$A$159,'US Export Rates'!$C$8:$S$159,0,0),0,0)</f>
        <v>192.11</v>
      </c>
      <c r="N1870" t="s">
        <v>19</v>
      </c>
      <c r="O1870" t="s">
        <v>59</v>
      </c>
      <c r="P1870" t="s">
        <v>17</v>
      </c>
      <c r="Q1870" t="str">
        <f t="shared" si="29"/>
        <v>('DHL','1/1/2025','1/1/2026','11706','Export','US','NULL','Express','Non-Document','M','55','56',192.11,'Flat','Dell_DHL2025Rates',NULL),</v>
      </c>
    </row>
    <row r="1871" spans="1:17" x14ac:dyDescent="0.3">
      <c r="A1871" t="s">
        <v>14</v>
      </c>
      <c r="B1871" s="1" t="s">
        <v>57</v>
      </c>
      <c r="C1871" s="1" t="s">
        <v>58</v>
      </c>
      <c r="D1871">
        <v>11706</v>
      </c>
      <c r="E1871" t="s">
        <v>15</v>
      </c>
      <c r="F1871" t="s">
        <v>16</v>
      </c>
      <c r="G1871" t="s">
        <v>17</v>
      </c>
      <c r="H1871" t="s">
        <v>33</v>
      </c>
      <c r="I1871" t="s">
        <v>18</v>
      </c>
      <c r="J1871" t="s">
        <v>51</v>
      </c>
      <c r="K1871">
        <v>56</v>
      </c>
      <c r="L1871" s="14">
        <v>57</v>
      </c>
      <c r="M1871" s="3" cm="1">
        <f t="array" ref="M1871">_xlfn.XLOOKUP(J1871,'US Export Rates'!$C$7:$S$7,_xlfn.XLOOKUP(Rateload!L1871,'US Export Rates'!$A$8:$A$159,'US Export Rates'!$C$8:$S$159,0,0),0,0)</f>
        <v>194.76</v>
      </c>
      <c r="N1871" t="s">
        <v>19</v>
      </c>
      <c r="O1871" t="s">
        <v>59</v>
      </c>
      <c r="P1871" t="s">
        <v>17</v>
      </c>
      <c r="Q1871" t="str">
        <f t="shared" si="29"/>
        <v>('DHL','1/1/2025','1/1/2026','11706','Export','US','NULL','Express','Non-Document','M','56','57',194.76,'Flat','Dell_DHL2025Rates',NULL),</v>
      </c>
    </row>
    <row r="1872" spans="1:17" x14ac:dyDescent="0.3">
      <c r="A1872" t="s">
        <v>14</v>
      </c>
      <c r="B1872" s="1" t="s">
        <v>57</v>
      </c>
      <c r="C1872" s="1" t="s">
        <v>58</v>
      </c>
      <c r="D1872">
        <v>11706</v>
      </c>
      <c r="E1872" t="s">
        <v>15</v>
      </c>
      <c r="F1872" t="s">
        <v>16</v>
      </c>
      <c r="G1872" t="s">
        <v>17</v>
      </c>
      <c r="H1872" t="s">
        <v>33</v>
      </c>
      <c r="I1872" t="s">
        <v>18</v>
      </c>
      <c r="J1872" t="s">
        <v>51</v>
      </c>
      <c r="K1872">
        <v>57</v>
      </c>
      <c r="L1872" s="14">
        <v>58</v>
      </c>
      <c r="M1872" s="3" cm="1">
        <f t="array" ref="M1872">_xlfn.XLOOKUP(J1872,'US Export Rates'!$C$7:$S$7,_xlfn.XLOOKUP(Rateload!L1872,'US Export Rates'!$A$8:$A$159,'US Export Rates'!$C$8:$S$159,0,0),0,0)</f>
        <v>197.41</v>
      </c>
      <c r="N1872" t="s">
        <v>19</v>
      </c>
      <c r="O1872" t="s">
        <v>59</v>
      </c>
      <c r="P1872" t="s">
        <v>17</v>
      </c>
      <c r="Q1872" t="str">
        <f t="shared" si="29"/>
        <v>('DHL','1/1/2025','1/1/2026','11706','Export','US','NULL','Express','Non-Document','M','57','58',197.41,'Flat','Dell_DHL2025Rates',NULL),</v>
      </c>
    </row>
    <row r="1873" spans="1:17" x14ac:dyDescent="0.3">
      <c r="A1873" t="s">
        <v>14</v>
      </c>
      <c r="B1873" s="1" t="s">
        <v>57</v>
      </c>
      <c r="C1873" s="1" t="s">
        <v>58</v>
      </c>
      <c r="D1873">
        <v>11706</v>
      </c>
      <c r="E1873" t="s">
        <v>15</v>
      </c>
      <c r="F1873" t="s">
        <v>16</v>
      </c>
      <c r="G1873" t="s">
        <v>17</v>
      </c>
      <c r="H1873" t="s">
        <v>33</v>
      </c>
      <c r="I1873" t="s">
        <v>18</v>
      </c>
      <c r="J1873" t="s">
        <v>51</v>
      </c>
      <c r="K1873">
        <v>58</v>
      </c>
      <c r="L1873" s="14">
        <v>59</v>
      </c>
      <c r="M1873" s="3" cm="1">
        <f t="array" ref="M1873">_xlfn.XLOOKUP(J1873,'US Export Rates'!$C$7:$S$7,_xlfn.XLOOKUP(Rateload!L1873,'US Export Rates'!$A$8:$A$159,'US Export Rates'!$C$8:$S$159,0,0),0,0)</f>
        <v>200.06</v>
      </c>
      <c r="N1873" t="s">
        <v>19</v>
      </c>
      <c r="O1873" t="s">
        <v>59</v>
      </c>
      <c r="P1873" t="s">
        <v>17</v>
      </c>
      <c r="Q1873" t="str">
        <f t="shared" si="29"/>
        <v>('DHL','1/1/2025','1/1/2026','11706','Export','US','NULL','Express','Non-Document','M','58','59',200.06,'Flat','Dell_DHL2025Rates',NULL),</v>
      </c>
    </row>
    <row r="1874" spans="1:17" x14ac:dyDescent="0.3">
      <c r="A1874" t="s">
        <v>14</v>
      </c>
      <c r="B1874" s="1" t="s">
        <v>57</v>
      </c>
      <c r="C1874" s="1" t="s">
        <v>58</v>
      </c>
      <c r="D1874">
        <v>11706</v>
      </c>
      <c r="E1874" t="s">
        <v>15</v>
      </c>
      <c r="F1874" t="s">
        <v>16</v>
      </c>
      <c r="G1874" t="s">
        <v>17</v>
      </c>
      <c r="H1874" t="s">
        <v>33</v>
      </c>
      <c r="I1874" t="s">
        <v>18</v>
      </c>
      <c r="J1874" t="s">
        <v>51</v>
      </c>
      <c r="K1874">
        <v>59</v>
      </c>
      <c r="L1874" s="14">
        <v>60</v>
      </c>
      <c r="M1874" s="3" cm="1">
        <f t="array" ref="M1874">_xlfn.XLOOKUP(J1874,'US Export Rates'!$C$7:$S$7,_xlfn.XLOOKUP(Rateload!L1874,'US Export Rates'!$A$8:$A$159,'US Export Rates'!$C$8:$S$159,0,0),0,0)</f>
        <v>202.71</v>
      </c>
      <c r="N1874" t="s">
        <v>19</v>
      </c>
      <c r="O1874" t="s">
        <v>59</v>
      </c>
      <c r="P1874" t="s">
        <v>17</v>
      </c>
      <c r="Q1874" t="str">
        <f t="shared" si="29"/>
        <v>('DHL','1/1/2025','1/1/2026','11706','Export','US','NULL','Express','Non-Document','M','59','60',202.71,'Flat','Dell_DHL2025Rates',NULL),</v>
      </c>
    </row>
    <row r="1875" spans="1:17" x14ac:dyDescent="0.3">
      <c r="A1875" t="s">
        <v>14</v>
      </c>
      <c r="B1875" s="1" t="s">
        <v>57</v>
      </c>
      <c r="C1875" s="1" t="s">
        <v>58</v>
      </c>
      <c r="D1875">
        <v>11706</v>
      </c>
      <c r="E1875" t="s">
        <v>15</v>
      </c>
      <c r="F1875" t="s">
        <v>16</v>
      </c>
      <c r="G1875" t="s">
        <v>17</v>
      </c>
      <c r="H1875" t="s">
        <v>33</v>
      </c>
      <c r="I1875" t="s">
        <v>18</v>
      </c>
      <c r="J1875" t="s">
        <v>51</v>
      </c>
      <c r="K1875">
        <v>60</v>
      </c>
      <c r="L1875" s="14">
        <v>61</v>
      </c>
      <c r="M1875" s="3" cm="1">
        <f t="array" ref="M1875">_xlfn.XLOOKUP(J1875,'US Export Rates'!$C$7:$S$7,_xlfn.XLOOKUP(Rateload!L1875,'US Export Rates'!$A$8:$A$159,'US Export Rates'!$C$8:$S$159,0,0),0,0)</f>
        <v>205.36</v>
      </c>
      <c r="N1875" t="s">
        <v>19</v>
      </c>
      <c r="O1875" t="s">
        <v>59</v>
      </c>
      <c r="P1875" t="s">
        <v>17</v>
      </c>
      <c r="Q1875" t="str">
        <f t="shared" si="29"/>
        <v>('DHL','1/1/2025','1/1/2026','11706','Export','US','NULL','Express','Non-Document','M','60','61',205.36,'Flat','Dell_DHL2025Rates',NULL),</v>
      </c>
    </row>
    <row r="1876" spans="1:17" x14ac:dyDescent="0.3">
      <c r="A1876" t="s">
        <v>14</v>
      </c>
      <c r="B1876" s="1" t="s">
        <v>57</v>
      </c>
      <c r="C1876" s="1" t="s">
        <v>58</v>
      </c>
      <c r="D1876">
        <v>11706</v>
      </c>
      <c r="E1876" t="s">
        <v>15</v>
      </c>
      <c r="F1876" t="s">
        <v>16</v>
      </c>
      <c r="G1876" t="s">
        <v>17</v>
      </c>
      <c r="H1876" t="s">
        <v>33</v>
      </c>
      <c r="I1876" t="s">
        <v>18</v>
      </c>
      <c r="J1876" t="s">
        <v>51</v>
      </c>
      <c r="K1876">
        <v>61</v>
      </c>
      <c r="L1876" s="14">
        <v>62</v>
      </c>
      <c r="M1876" s="3" cm="1">
        <f t="array" ref="M1876">_xlfn.XLOOKUP(J1876,'US Export Rates'!$C$7:$S$7,_xlfn.XLOOKUP(Rateload!L1876,'US Export Rates'!$A$8:$A$159,'US Export Rates'!$C$8:$S$159,0,0),0,0)</f>
        <v>208.01</v>
      </c>
      <c r="N1876" t="s">
        <v>19</v>
      </c>
      <c r="O1876" t="s">
        <v>59</v>
      </c>
      <c r="P1876" t="s">
        <v>17</v>
      </c>
      <c r="Q1876" t="str">
        <f t="shared" si="29"/>
        <v>('DHL','1/1/2025','1/1/2026','11706','Export','US','NULL','Express','Non-Document','M','61','62',208.01,'Flat','Dell_DHL2025Rates',NULL),</v>
      </c>
    </row>
    <row r="1877" spans="1:17" x14ac:dyDescent="0.3">
      <c r="A1877" t="s">
        <v>14</v>
      </c>
      <c r="B1877" s="1" t="s">
        <v>57</v>
      </c>
      <c r="C1877" s="1" t="s">
        <v>58</v>
      </c>
      <c r="D1877">
        <v>11706</v>
      </c>
      <c r="E1877" t="s">
        <v>15</v>
      </c>
      <c r="F1877" t="s">
        <v>16</v>
      </c>
      <c r="G1877" t="s">
        <v>17</v>
      </c>
      <c r="H1877" t="s">
        <v>33</v>
      </c>
      <c r="I1877" t="s">
        <v>18</v>
      </c>
      <c r="J1877" t="s">
        <v>51</v>
      </c>
      <c r="K1877">
        <v>62</v>
      </c>
      <c r="L1877" s="14">
        <v>63</v>
      </c>
      <c r="M1877" s="3" cm="1">
        <f t="array" ref="M1877">_xlfn.XLOOKUP(J1877,'US Export Rates'!$C$7:$S$7,_xlfn.XLOOKUP(Rateload!L1877,'US Export Rates'!$A$8:$A$159,'US Export Rates'!$C$8:$S$159,0,0),0,0)</f>
        <v>210.66</v>
      </c>
      <c r="N1877" t="s">
        <v>19</v>
      </c>
      <c r="O1877" t="s">
        <v>59</v>
      </c>
      <c r="P1877" t="s">
        <v>17</v>
      </c>
      <c r="Q1877" t="str">
        <f t="shared" si="29"/>
        <v>('DHL','1/1/2025','1/1/2026','11706','Export','US','NULL','Express','Non-Document','M','62','63',210.66,'Flat','Dell_DHL2025Rates',NULL),</v>
      </c>
    </row>
    <row r="1878" spans="1:17" x14ac:dyDescent="0.3">
      <c r="A1878" t="s">
        <v>14</v>
      </c>
      <c r="B1878" s="1" t="s">
        <v>57</v>
      </c>
      <c r="C1878" s="1" t="s">
        <v>58</v>
      </c>
      <c r="D1878">
        <v>11706</v>
      </c>
      <c r="E1878" t="s">
        <v>15</v>
      </c>
      <c r="F1878" t="s">
        <v>16</v>
      </c>
      <c r="G1878" t="s">
        <v>17</v>
      </c>
      <c r="H1878" t="s">
        <v>33</v>
      </c>
      <c r="I1878" t="s">
        <v>18</v>
      </c>
      <c r="J1878" t="s">
        <v>51</v>
      </c>
      <c r="K1878">
        <v>63</v>
      </c>
      <c r="L1878" s="14">
        <v>64</v>
      </c>
      <c r="M1878" s="3" cm="1">
        <f t="array" ref="M1878">_xlfn.XLOOKUP(J1878,'US Export Rates'!$C$7:$S$7,_xlfn.XLOOKUP(Rateload!L1878,'US Export Rates'!$A$8:$A$159,'US Export Rates'!$C$8:$S$159,0,0),0,0)</f>
        <v>213.31</v>
      </c>
      <c r="N1878" t="s">
        <v>19</v>
      </c>
      <c r="O1878" t="s">
        <v>59</v>
      </c>
      <c r="P1878" t="s">
        <v>17</v>
      </c>
      <c r="Q1878" t="str">
        <f t="shared" si="29"/>
        <v>('DHL','1/1/2025','1/1/2026','11706','Export','US','NULL','Express','Non-Document','M','63','64',213.31,'Flat','Dell_DHL2025Rates',NULL),</v>
      </c>
    </row>
    <row r="1879" spans="1:17" x14ac:dyDescent="0.3">
      <c r="A1879" t="s">
        <v>14</v>
      </c>
      <c r="B1879" s="1" t="s">
        <v>57</v>
      </c>
      <c r="C1879" s="1" t="s">
        <v>58</v>
      </c>
      <c r="D1879">
        <v>11706</v>
      </c>
      <c r="E1879" t="s">
        <v>15</v>
      </c>
      <c r="F1879" t="s">
        <v>16</v>
      </c>
      <c r="G1879" t="s">
        <v>17</v>
      </c>
      <c r="H1879" t="s">
        <v>33</v>
      </c>
      <c r="I1879" t="s">
        <v>18</v>
      </c>
      <c r="J1879" t="s">
        <v>51</v>
      </c>
      <c r="K1879">
        <v>64</v>
      </c>
      <c r="L1879" s="14">
        <v>65</v>
      </c>
      <c r="M1879" s="3" cm="1">
        <f t="array" ref="M1879">_xlfn.XLOOKUP(J1879,'US Export Rates'!$C$7:$S$7,_xlfn.XLOOKUP(Rateload!L1879,'US Export Rates'!$A$8:$A$159,'US Export Rates'!$C$8:$S$159,0,0),0,0)</f>
        <v>215.96</v>
      </c>
      <c r="N1879" t="s">
        <v>19</v>
      </c>
      <c r="O1879" t="s">
        <v>59</v>
      </c>
      <c r="P1879" t="s">
        <v>17</v>
      </c>
      <c r="Q1879" t="str">
        <f t="shared" si="29"/>
        <v>('DHL','1/1/2025','1/1/2026','11706','Export','US','NULL','Express','Non-Document','M','64','65',215.96,'Flat','Dell_DHL2025Rates',NULL),</v>
      </c>
    </row>
    <row r="1880" spans="1:17" x14ac:dyDescent="0.3">
      <c r="A1880" t="s">
        <v>14</v>
      </c>
      <c r="B1880" s="1" t="s">
        <v>57</v>
      </c>
      <c r="C1880" s="1" t="s">
        <v>58</v>
      </c>
      <c r="D1880">
        <v>11706</v>
      </c>
      <c r="E1880" t="s">
        <v>15</v>
      </c>
      <c r="F1880" t="s">
        <v>16</v>
      </c>
      <c r="G1880" t="s">
        <v>17</v>
      </c>
      <c r="H1880" t="s">
        <v>33</v>
      </c>
      <c r="I1880" t="s">
        <v>18</v>
      </c>
      <c r="J1880" t="s">
        <v>51</v>
      </c>
      <c r="K1880">
        <v>65</v>
      </c>
      <c r="L1880" s="14">
        <v>66</v>
      </c>
      <c r="M1880" s="3" cm="1">
        <f t="array" ref="M1880">_xlfn.XLOOKUP(J1880,'US Export Rates'!$C$7:$S$7,_xlfn.XLOOKUP(Rateload!L1880,'US Export Rates'!$A$8:$A$159,'US Export Rates'!$C$8:$S$159,0,0),0,0)</f>
        <v>218.61</v>
      </c>
      <c r="N1880" t="s">
        <v>19</v>
      </c>
      <c r="O1880" t="s">
        <v>59</v>
      </c>
      <c r="P1880" t="s">
        <v>17</v>
      </c>
      <c r="Q1880" t="str">
        <f t="shared" si="29"/>
        <v>('DHL','1/1/2025','1/1/2026','11706','Export','US','NULL','Express','Non-Document','M','65','66',218.61,'Flat','Dell_DHL2025Rates',NULL),</v>
      </c>
    </row>
    <row r="1881" spans="1:17" x14ac:dyDescent="0.3">
      <c r="A1881" t="s">
        <v>14</v>
      </c>
      <c r="B1881" s="1" t="s">
        <v>57</v>
      </c>
      <c r="C1881" s="1" t="s">
        <v>58</v>
      </c>
      <c r="D1881">
        <v>11706</v>
      </c>
      <c r="E1881" t="s">
        <v>15</v>
      </c>
      <c r="F1881" t="s">
        <v>16</v>
      </c>
      <c r="G1881" t="s">
        <v>17</v>
      </c>
      <c r="H1881" t="s">
        <v>33</v>
      </c>
      <c r="I1881" t="s">
        <v>18</v>
      </c>
      <c r="J1881" t="s">
        <v>51</v>
      </c>
      <c r="K1881">
        <v>66</v>
      </c>
      <c r="L1881" s="14">
        <v>67</v>
      </c>
      <c r="M1881" s="3" cm="1">
        <f t="array" ref="M1881">_xlfn.XLOOKUP(J1881,'US Export Rates'!$C$7:$S$7,_xlfn.XLOOKUP(Rateload!L1881,'US Export Rates'!$A$8:$A$159,'US Export Rates'!$C$8:$S$159,0,0),0,0)</f>
        <v>221.26</v>
      </c>
      <c r="N1881" t="s">
        <v>19</v>
      </c>
      <c r="O1881" t="s">
        <v>59</v>
      </c>
      <c r="P1881" t="s">
        <v>17</v>
      </c>
      <c r="Q1881" t="str">
        <f t="shared" si="29"/>
        <v>('DHL','1/1/2025','1/1/2026','11706','Export','US','NULL','Express','Non-Document','M','66','67',221.26,'Flat','Dell_DHL2025Rates',NULL),</v>
      </c>
    </row>
    <row r="1882" spans="1:17" x14ac:dyDescent="0.3">
      <c r="A1882" t="s">
        <v>14</v>
      </c>
      <c r="B1882" s="1" t="s">
        <v>57</v>
      </c>
      <c r="C1882" s="1" t="s">
        <v>58</v>
      </c>
      <c r="D1882">
        <v>11706</v>
      </c>
      <c r="E1882" t="s">
        <v>15</v>
      </c>
      <c r="F1882" t="s">
        <v>16</v>
      </c>
      <c r="G1882" t="s">
        <v>17</v>
      </c>
      <c r="H1882" t="s">
        <v>33</v>
      </c>
      <c r="I1882" t="s">
        <v>18</v>
      </c>
      <c r="J1882" t="s">
        <v>51</v>
      </c>
      <c r="K1882">
        <v>67</v>
      </c>
      <c r="L1882" s="14">
        <v>68</v>
      </c>
      <c r="M1882" s="3" cm="1">
        <f t="array" ref="M1882">_xlfn.XLOOKUP(J1882,'US Export Rates'!$C$7:$S$7,_xlfn.XLOOKUP(Rateload!L1882,'US Export Rates'!$A$8:$A$159,'US Export Rates'!$C$8:$S$159,0,0),0,0)</f>
        <v>223.91</v>
      </c>
      <c r="N1882" t="s">
        <v>19</v>
      </c>
      <c r="O1882" t="s">
        <v>59</v>
      </c>
      <c r="P1882" t="s">
        <v>17</v>
      </c>
      <c r="Q1882" t="str">
        <f t="shared" si="29"/>
        <v>('DHL','1/1/2025','1/1/2026','11706','Export','US','NULL','Express','Non-Document','M','67','68',223.91,'Flat','Dell_DHL2025Rates',NULL),</v>
      </c>
    </row>
    <row r="1883" spans="1:17" x14ac:dyDescent="0.3">
      <c r="A1883" t="s">
        <v>14</v>
      </c>
      <c r="B1883" s="1" t="s">
        <v>57</v>
      </c>
      <c r="C1883" s="1" t="s">
        <v>58</v>
      </c>
      <c r="D1883">
        <v>11706</v>
      </c>
      <c r="E1883" t="s">
        <v>15</v>
      </c>
      <c r="F1883" t="s">
        <v>16</v>
      </c>
      <c r="G1883" t="s">
        <v>17</v>
      </c>
      <c r="H1883" t="s">
        <v>33</v>
      </c>
      <c r="I1883" t="s">
        <v>18</v>
      </c>
      <c r="J1883" t="s">
        <v>51</v>
      </c>
      <c r="K1883">
        <v>68</v>
      </c>
      <c r="L1883" s="14">
        <v>69</v>
      </c>
      <c r="M1883" s="3" cm="1">
        <f t="array" ref="M1883">_xlfn.XLOOKUP(J1883,'US Export Rates'!$C$7:$S$7,_xlfn.XLOOKUP(Rateload!L1883,'US Export Rates'!$A$8:$A$159,'US Export Rates'!$C$8:$S$159,0,0),0,0)</f>
        <v>226.56</v>
      </c>
      <c r="N1883" t="s">
        <v>19</v>
      </c>
      <c r="O1883" t="s">
        <v>59</v>
      </c>
      <c r="P1883" t="s">
        <v>17</v>
      </c>
      <c r="Q1883" t="str">
        <f t="shared" si="29"/>
        <v>('DHL','1/1/2025','1/1/2026','11706','Export','US','NULL','Express','Non-Document','M','68','69',226.56,'Flat','Dell_DHL2025Rates',NULL),</v>
      </c>
    </row>
    <row r="1884" spans="1:17" x14ac:dyDescent="0.3">
      <c r="A1884" t="s">
        <v>14</v>
      </c>
      <c r="B1884" s="1" t="s">
        <v>57</v>
      </c>
      <c r="C1884" s="1" t="s">
        <v>58</v>
      </c>
      <c r="D1884">
        <v>11706</v>
      </c>
      <c r="E1884" t="s">
        <v>15</v>
      </c>
      <c r="F1884" t="s">
        <v>16</v>
      </c>
      <c r="G1884" t="s">
        <v>17</v>
      </c>
      <c r="H1884" t="s">
        <v>33</v>
      </c>
      <c r="I1884" t="s">
        <v>18</v>
      </c>
      <c r="J1884" t="s">
        <v>51</v>
      </c>
      <c r="K1884">
        <v>69</v>
      </c>
      <c r="L1884" s="14">
        <v>70</v>
      </c>
      <c r="M1884" s="3" cm="1">
        <f t="array" ref="M1884">_xlfn.XLOOKUP(J1884,'US Export Rates'!$C$7:$S$7,_xlfn.XLOOKUP(Rateload!L1884,'US Export Rates'!$A$8:$A$159,'US Export Rates'!$C$8:$S$159,0,0),0,0)</f>
        <v>229.21</v>
      </c>
      <c r="N1884" t="s">
        <v>19</v>
      </c>
      <c r="O1884" t="s">
        <v>59</v>
      </c>
      <c r="P1884" t="s">
        <v>17</v>
      </c>
      <c r="Q1884" t="str">
        <f t="shared" si="29"/>
        <v>('DHL','1/1/2025','1/1/2026','11706','Export','US','NULL','Express','Non-Document','M','69','70',229.21,'Flat','Dell_DHL2025Rates',NULL),</v>
      </c>
    </row>
    <row r="1885" spans="1:17" x14ac:dyDescent="0.3">
      <c r="A1885" t="s">
        <v>14</v>
      </c>
      <c r="B1885" s="1" t="s">
        <v>57</v>
      </c>
      <c r="C1885" s="1" t="s">
        <v>58</v>
      </c>
      <c r="D1885">
        <v>11706</v>
      </c>
      <c r="E1885" t="s">
        <v>15</v>
      </c>
      <c r="F1885" t="s">
        <v>16</v>
      </c>
      <c r="G1885" t="s">
        <v>17</v>
      </c>
      <c r="H1885" t="s">
        <v>33</v>
      </c>
      <c r="I1885" t="s">
        <v>18</v>
      </c>
      <c r="J1885" t="s">
        <v>51</v>
      </c>
      <c r="K1885">
        <v>70</v>
      </c>
      <c r="L1885" s="14">
        <v>71</v>
      </c>
      <c r="M1885" s="3" cm="1">
        <f t="array" ref="M1885">_xlfn.XLOOKUP(J1885,'US Export Rates'!$C$7:$S$7,_xlfn.XLOOKUP(Rateload!L1885,'US Export Rates'!$A$8:$A$159,'US Export Rates'!$C$8:$S$159,0,0),0,0)</f>
        <v>231.86</v>
      </c>
      <c r="N1885" t="s">
        <v>19</v>
      </c>
      <c r="O1885" t="s">
        <v>59</v>
      </c>
      <c r="P1885" t="s">
        <v>17</v>
      </c>
      <c r="Q1885" t="str">
        <f t="shared" si="29"/>
        <v>('DHL','1/1/2025','1/1/2026','11706','Export','US','NULL','Express','Non-Document','M','70','71',231.86,'Flat','Dell_DHL2025Rates',NULL),</v>
      </c>
    </row>
    <row r="1886" spans="1:17" x14ac:dyDescent="0.3">
      <c r="A1886" t="s">
        <v>14</v>
      </c>
      <c r="B1886" s="1" t="s">
        <v>57</v>
      </c>
      <c r="C1886" s="1" t="s">
        <v>58</v>
      </c>
      <c r="D1886">
        <v>11706</v>
      </c>
      <c r="E1886" t="s">
        <v>15</v>
      </c>
      <c r="F1886" t="s">
        <v>16</v>
      </c>
      <c r="G1886" t="s">
        <v>17</v>
      </c>
      <c r="H1886" t="s">
        <v>33</v>
      </c>
      <c r="I1886" t="s">
        <v>18</v>
      </c>
      <c r="J1886" t="s">
        <v>51</v>
      </c>
      <c r="K1886">
        <v>71</v>
      </c>
      <c r="L1886" s="14">
        <v>72</v>
      </c>
      <c r="M1886" s="3" cm="1">
        <f t="array" ref="M1886">_xlfn.XLOOKUP(J1886,'US Export Rates'!$C$7:$S$7,_xlfn.XLOOKUP(Rateload!L1886,'US Export Rates'!$A$8:$A$159,'US Export Rates'!$C$8:$S$159,0,0),0,0)</f>
        <v>234.51</v>
      </c>
      <c r="N1886" t="s">
        <v>19</v>
      </c>
      <c r="O1886" t="s">
        <v>59</v>
      </c>
      <c r="P1886" t="s">
        <v>17</v>
      </c>
      <c r="Q1886" t="str">
        <f t="shared" si="29"/>
        <v>('DHL','1/1/2025','1/1/2026','11706','Export','US','NULL','Express','Non-Document','M','71','72',234.51,'Flat','Dell_DHL2025Rates',NULL),</v>
      </c>
    </row>
    <row r="1887" spans="1:17" x14ac:dyDescent="0.3">
      <c r="A1887" t="s">
        <v>14</v>
      </c>
      <c r="B1887" s="1" t="s">
        <v>57</v>
      </c>
      <c r="C1887" s="1" t="s">
        <v>58</v>
      </c>
      <c r="D1887">
        <v>11706</v>
      </c>
      <c r="E1887" t="s">
        <v>15</v>
      </c>
      <c r="F1887" t="s">
        <v>16</v>
      </c>
      <c r="G1887" t="s">
        <v>17</v>
      </c>
      <c r="H1887" t="s">
        <v>33</v>
      </c>
      <c r="I1887" t="s">
        <v>18</v>
      </c>
      <c r="J1887" t="s">
        <v>51</v>
      </c>
      <c r="K1887">
        <v>72</v>
      </c>
      <c r="L1887" s="14">
        <v>73</v>
      </c>
      <c r="M1887" s="3" cm="1">
        <f t="array" ref="M1887">_xlfn.XLOOKUP(J1887,'US Export Rates'!$C$7:$S$7,_xlfn.XLOOKUP(Rateload!L1887,'US Export Rates'!$A$8:$A$159,'US Export Rates'!$C$8:$S$159,0,0),0,0)</f>
        <v>237.16</v>
      </c>
      <c r="N1887" t="s">
        <v>19</v>
      </c>
      <c r="O1887" t="s">
        <v>59</v>
      </c>
      <c r="P1887" t="s">
        <v>17</v>
      </c>
      <c r="Q1887" t="str">
        <f t="shared" si="29"/>
        <v>('DHL','1/1/2025','1/1/2026','11706','Export','US','NULL','Express','Non-Document','M','72','73',237.16,'Flat','Dell_DHL2025Rates',NULL),</v>
      </c>
    </row>
    <row r="1888" spans="1:17" x14ac:dyDescent="0.3">
      <c r="A1888" t="s">
        <v>14</v>
      </c>
      <c r="B1888" s="1" t="s">
        <v>57</v>
      </c>
      <c r="C1888" s="1" t="s">
        <v>58</v>
      </c>
      <c r="D1888">
        <v>11706</v>
      </c>
      <c r="E1888" t="s">
        <v>15</v>
      </c>
      <c r="F1888" t="s">
        <v>16</v>
      </c>
      <c r="G1888" t="s">
        <v>17</v>
      </c>
      <c r="H1888" t="s">
        <v>33</v>
      </c>
      <c r="I1888" t="s">
        <v>18</v>
      </c>
      <c r="J1888" t="s">
        <v>51</v>
      </c>
      <c r="K1888">
        <v>73</v>
      </c>
      <c r="L1888" s="14">
        <v>74</v>
      </c>
      <c r="M1888" s="3" cm="1">
        <f t="array" ref="M1888">_xlfn.XLOOKUP(J1888,'US Export Rates'!$C$7:$S$7,_xlfn.XLOOKUP(Rateload!L1888,'US Export Rates'!$A$8:$A$159,'US Export Rates'!$C$8:$S$159,0,0),0,0)</f>
        <v>239.81</v>
      </c>
      <c r="N1888" t="s">
        <v>19</v>
      </c>
      <c r="O1888" t="s">
        <v>59</v>
      </c>
      <c r="P1888" t="s">
        <v>17</v>
      </c>
      <c r="Q1888" t="str">
        <f t="shared" si="29"/>
        <v>('DHL','1/1/2025','1/1/2026','11706','Export','US','NULL','Express','Non-Document','M','73','74',239.81,'Flat','Dell_DHL2025Rates',NULL),</v>
      </c>
    </row>
    <row r="1889" spans="1:17" x14ac:dyDescent="0.3">
      <c r="A1889" t="s">
        <v>14</v>
      </c>
      <c r="B1889" s="1" t="s">
        <v>57</v>
      </c>
      <c r="C1889" s="1" t="s">
        <v>58</v>
      </c>
      <c r="D1889">
        <v>11706</v>
      </c>
      <c r="E1889" t="s">
        <v>15</v>
      </c>
      <c r="F1889" t="s">
        <v>16</v>
      </c>
      <c r="G1889" t="s">
        <v>17</v>
      </c>
      <c r="H1889" t="s">
        <v>33</v>
      </c>
      <c r="I1889" t="s">
        <v>18</v>
      </c>
      <c r="J1889" t="s">
        <v>51</v>
      </c>
      <c r="K1889">
        <v>74</v>
      </c>
      <c r="L1889" s="14">
        <v>75</v>
      </c>
      <c r="M1889" s="3" cm="1">
        <f t="array" ref="M1889">_xlfn.XLOOKUP(J1889,'US Export Rates'!$C$7:$S$7,_xlfn.XLOOKUP(Rateload!L1889,'US Export Rates'!$A$8:$A$159,'US Export Rates'!$C$8:$S$159,0,0),0,0)</f>
        <v>242.46</v>
      </c>
      <c r="N1889" t="s">
        <v>19</v>
      </c>
      <c r="O1889" t="s">
        <v>59</v>
      </c>
      <c r="P1889" t="s">
        <v>17</v>
      </c>
      <c r="Q1889" t="str">
        <f t="shared" si="29"/>
        <v>('DHL','1/1/2025','1/1/2026','11706','Export','US','NULL','Express','Non-Document','M','74','75',242.46,'Flat','Dell_DHL2025Rates',NULL),</v>
      </c>
    </row>
    <row r="1890" spans="1:17" x14ac:dyDescent="0.3">
      <c r="A1890" t="s">
        <v>14</v>
      </c>
      <c r="B1890" s="1" t="s">
        <v>57</v>
      </c>
      <c r="C1890" s="1" t="s">
        <v>58</v>
      </c>
      <c r="D1890">
        <v>11706</v>
      </c>
      <c r="E1890" t="s">
        <v>15</v>
      </c>
      <c r="F1890" t="s">
        <v>16</v>
      </c>
      <c r="G1890" t="s">
        <v>17</v>
      </c>
      <c r="H1890" t="s">
        <v>33</v>
      </c>
      <c r="I1890" t="s">
        <v>18</v>
      </c>
      <c r="J1890" t="s">
        <v>51</v>
      </c>
      <c r="K1890">
        <v>75</v>
      </c>
      <c r="L1890" s="14">
        <v>76</v>
      </c>
      <c r="M1890" s="3" cm="1">
        <f t="array" ref="M1890">_xlfn.XLOOKUP(J1890,'US Export Rates'!$C$7:$S$7,_xlfn.XLOOKUP(Rateload!L1890,'US Export Rates'!$A$8:$A$159,'US Export Rates'!$C$8:$S$159,0,0),0,0)</f>
        <v>245.11</v>
      </c>
      <c r="N1890" t="s">
        <v>19</v>
      </c>
      <c r="O1890" t="s">
        <v>59</v>
      </c>
      <c r="P1890" t="s">
        <v>17</v>
      </c>
      <c r="Q1890" t="str">
        <f t="shared" si="29"/>
        <v>('DHL','1/1/2025','1/1/2026','11706','Export','US','NULL','Express','Non-Document','M','75','76',245.11,'Flat','Dell_DHL2025Rates',NULL),</v>
      </c>
    </row>
    <row r="1891" spans="1:17" x14ac:dyDescent="0.3">
      <c r="A1891" t="s">
        <v>14</v>
      </c>
      <c r="B1891" s="1" t="s">
        <v>57</v>
      </c>
      <c r="C1891" s="1" t="s">
        <v>58</v>
      </c>
      <c r="D1891">
        <v>11706</v>
      </c>
      <c r="E1891" t="s">
        <v>15</v>
      </c>
      <c r="F1891" t="s">
        <v>16</v>
      </c>
      <c r="G1891" t="s">
        <v>17</v>
      </c>
      <c r="H1891" t="s">
        <v>33</v>
      </c>
      <c r="I1891" t="s">
        <v>18</v>
      </c>
      <c r="J1891" t="s">
        <v>51</v>
      </c>
      <c r="K1891">
        <v>76</v>
      </c>
      <c r="L1891" s="14">
        <v>77</v>
      </c>
      <c r="M1891" s="3" cm="1">
        <f t="array" ref="M1891">_xlfn.XLOOKUP(J1891,'US Export Rates'!$C$7:$S$7,_xlfn.XLOOKUP(Rateload!L1891,'US Export Rates'!$A$8:$A$159,'US Export Rates'!$C$8:$S$159,0,0),0,0)</f>
        <v>247.76</v>
      </c>
      <c r="N1891" t="s">
        <v>19</v>
      </c>
      <c r="O1891" t="s">
        <v>59</v>
      </c>
      <c r="P1891" t="s">
        <v>17</v>
      </c>
      <c r="Q1891" t="str">
        <f t="shared" si="29"/>
        <v>('DHL','1/1/2025','1/1/2026','11706','Export','US','NULL','Express','Non-Document','M','76','77',247.76,'Flat','Dell_DHL2025Rates',NULL),</v>
      </c>
    </row>
    <row r="1892" spans="1:17" x14ac:dyDescent="0.3">
      <c r="A1892" t="s">
        <v>14</v>
      </c>
      <c r="B1892" s="1" t="s">
        <v>57</v>
      </c>
      <c r="C1892" s="1" t="s">
        <v>58</v>
      </c>
      <c r="D1892">
        <v>11706</v>
      </c>
      <c r="E1892" t="s">
        <v>15</v>
      </c>
      <c r="F1892" t="s">
        <v>16</v>
      </c>
      <c r="G1892" t="s">
        <v>17</v>
      </c>
      <c r="H1892" t="s">
        <v>33</v>
      </c>
      <c r="I1892" t="s">
        <v>18</v>
      </c>
      <c r="J1892" t="s">
        <v>51</v>
      </c>
      <c r="K1892">
        <v>77</v>
      </c>
      <c r="L1892" s="14">
        <v>78</v>
      </c>
      <c r="M1892" s="3" cm="1">
        <f t="array" ref="M1892">_xlfn.XLOOKUP(J1892,'US Export Rates'!$C$7:$S$7,_xlfn.XLOOKUP(Rateload!L1892,'US Export Rates'!$A$8:$A$159,'US Export Rates'!$C$8:$S$159,0,0),0,0)</f>
        <v>250.41</v>
      </c>
      <c r="N1892" t="s">
        <v>19</v>
      </c>
      <c r="O1892" t="s">
        <v>59</v>
      </c>
      <c r="P1892" t="s">
        <v>17</v>
      </c>
      <c r="Q1892" t="str">
        <f t="shared" si="29"/>
        <v>('DHL','1/1/2025','1/1/2026','11706','Export','US','NULL','Express','Non-Document','M','77','78',250.41,'Flat','Dell_DHL2025Rates',NULL),</v>
      </c>
    </row>
    <row r="1893" spans="1:17" x14ac:dyDescent="0.3">
      <c r="A1893" t="s">
        <v>14</v>
      </c>
      <c r="B1893" s="1" t="s">
        <v>57</v>
      </c>
      <c r="C1893" s="1" t="s">
        <v>58</v>
      </c>
      <c r="D1893">
        <v>11706</v>
      </c>
      <c r="E1893" t="s">
        <v>15</v>
      </c>
      <c r="F1893" t="s">
        <v>16</v>
      </c>
      <c r="G1893" t="s">
        <v>17</v>
      </c>
      <c r="H1893" t="s">
        <v>33</v>
      </c>
      <c r="I1893" t="s">
        <v>18</v>
      </c>
      <c r="J1893" t="s">
        <v>51</v>
      </c>
      <c r="K1893">
        <v>78</v>
      </c>
      <c r="L1893" s="14">
        <v>79</v>
      </c>
      <c r="M1893" s="3" cm="1">
        <f t="array" ref="M1893">_xlfn.XLOOKUP(J1893,'US Export Rates'!$C$7:$S$7,_xlfn.XLOOKUP(Rateload!L1893,'US Export Rates'!$A$8:$A$159,'US Export Rates'!$C$8:$S$159,0,0),0,0)</f>
        <v>253.06</v>
      </c>
      <c r="N1893" t="s">
        <v>19</v>
      </c>
      <c r="O1893" t="s">
        <v>59</v>
      </c>
      <c r="P1893" t="s">
        <v>17</v>
      </c>
      <c r="Q1893" t="str">
        <f t="shared" si="29"/>
        <v>('DHL','1/1/2025','1/1/2026','11706','Export','US','NULL','Express','Non-Document','M','78','79',253.06,'Flat','Dell_DHL2025Rates',NULL),</v>
      </c>
    </row>
    <row r="1894" spans="1:17" x14ac:dyDescent="0.3">
      <c r="A1894" t="s">
        <v>14</v>
      </c>
      <c r="B1894" s="1" t="s">
        <v>57</v>
      </c>
      <c r="C1894" s="1" t="s">
        <v>58</v>
      </c>
      <c r="D1894">
        <v>11706</v>
      </c>
      <c r="E1894" t="s">
        <v>15</v>
      </c>
      <c r="F1894" t="s">
        <v>16</v>
      </c>
      <c r="G1894" t="s">
        <v>17</v>
      </c>
      <c r="H1894" t="s">
        <v>33</v>
      </c>
      <c r="I1894" t="s">
        <v>18</v>
      </c>
      <c r="J1894" t="s">
        <v>51</v>
      </c>
      <c r="K1894">
        <v>79</v>
      </c>
      <c r="L1894" s="14">
        <v>80</v>
      </c>
      <c r="M1894" s="3" cm="1">
        <f t="array" ref="M1894">_xlfn.XLOOKUP(J1894,'US Export Rates'!$C$7:$S$7,_xlfn.XLOOKUP(Rateload!L1894,'US Export Rates'!$A$8:$A$159,'US Export Rates'!$C$8:$S$159,0,0),0,0)</f>
        <v>255.71</v>
      </c>
      <c r="N1894" t="s">
        <v>19</v>
      </c>
      <c r="O1894" t="s">
        <v>59</v>
      </c>
      <c r="P1894" t="s">
        <v>17</v>
      </c>
      <c r="Q1894" t="str">
        <f t="shared" si="29"/>
        <v>('DHL','1/1/2025','1/1/2026','11706','Export','US','NULL','Express','Non-Document','M','79','80',255.71,'Flat','Dell_DHL2025Rates',NULL),</v>
      </c>
    </row>
    <row r="1895" spans="1:17" x14ac:dyDescent="0.3">
      <c r="A1895" t="s">
        <v>14</v>
      </c>
      <c r="B1895" s="1" t="s">
        <v>57</v>
      </c>
      <c r="C1895" s="1" t="s">
        <v>58</v>
      </c>
      <c r="D1895">
        <v>11706</v>
      </c>
      <c r="E1895" t="s">
        <v>15</v>
      </c>
      <c r="F1895" t="s">
        <v>16</v>
      </c>
      <c r="G1895" t="s">
        <v>17</v>
      </c>
      <c r="H1895" t="s">
        <v>33</v>
      </c>
      <c r="I1895" t="s">
        <v>18</v>
      </c>
      <c r="J1895" t="s">
        <v>51</v>
      </c>
      <c r="K1895">
        <v>80</v>
      </c>
      <c r="L1895" s="14">
        <v>81</v>
      </c>
      <c r="M1895" s="3" cm="1">
        <f t="array" ref="M1895">_xlfn.XLOOKUP(J1895,'US Export Rates'!$C$7:$S$7,_xlfn.XLOOKUP(Rateload!L1895,'US Export Rates'!$A$8:$A$159,'US Export Rates'!$C$8:$S$159,0,0),0,0)</f>
        <v>258.36</v>
      </c>
      <c r="N1895" t="s">
        <v>19</v>
      </c>
      <c r="O1895" t="s">
        <v>59</v>
      </c>
      <c r="P1895" t="s">
        <v>17</v>
      </c>
      <c r="Q1895" t="str">
        <f t="shared" si="29"/>
        <v>('DHL','1/1/2025','1/1/2026','11706','Export','US','NULL','Express','Non-Document','M','80','81',258.36,'Flat','Dell_DHL2025Rates',NULL),</v>
      </c>
    </row>
    <row r="1896" spans="1:17" x14ac:dyDescent="0.3">
      <c r="A1896" t="s">
        <v>14</v>
      </c>
      <c r="B1896" s="1" t="s">
        <v>57</v>
      </c>
      <c r="C1896" s="1" t="s">
        <v>58</v>
      </c>
      <c r="D1896">
        <v>11706</v>
      </c>
      <c r="E1896" t="s">
        <v>15</v>
      </c>
      <c r="F1896" t="s">
        <v>16</v>
      </c>
      <c r="G1896" t="s">
        <v>17</v>
      </c>
      <c r="H1896" t="s">
        <v>33</v>
      </c>
      <c r="I1896" t="s">
        <v>18</v>
      </c>
      <c r="J1896" t="s">
        <v>51</v>
      </c>
      <c r="K1896">
        <v>81</v>
      </c>
      <c r="L1896" s="14">
        <v>82</v>
      </c>
      <c r="M1896" s="3" cm="1">
        <f t="array" ref="M1896">_xlfn.XLOOKUP(J1896,'US Export Rates'!$C$7:$S$7,_xlfn.XLOOKUP(Rateload!L1896,'US Export Rates'!$A$8:$A$159,'US Export Rates'!$C$8:$S$159,0,0),0,0)</f>
        <v>261.01</v>
      </c>
      <c r="N1896" t="s">
        <v>19</v>
      </c>
      <c r="O1896" t="s">
        <v>59</v>
      </c>
      <c r="P1896" t="s">
        <v>17</v>
      </c>
      <c r="Q1896" t="str">
        <f t="shared" si="29"/>
        <v>('DHL','1/1/2025','1/1/2026','11706','Export','US','NULL','Express','Non-Document','M','81','82',261.01,'Flat','Dell_DHL2025Rates',NULL),</v>
      </c>
    </row>
    <row r="1897" spans="1:17" x14ac:dyDescent="0.3">
      <c r="A1897" t="s">
        <v>14</v>
      </c>
      <c r="B1897" s="1" t="s">
        <v>57</v>
      </c>
      <c r="C1897" s="1" t="s">
        <v>58</v>
      </c>
      <c r="D1897">
        <v>11706</v>
      </c>
      <c r="E1897" t="s">
        <v>15</v>
      </c>
      <c r="F1897" t="s">
        <v>16</v>
      </c>
      <c r="G1897" t="s">
        <v>17</v>
      </c>
      <c r="H1897" t="s">
        <v>33</v>
      </c>
      <c r="I1897" t="s">
        <v>18</v>
      </c>
      <c r="J1897" t="s">
        <v>51</v>
      </c>
      <c r="K1897">
        <v>82</v>
      </c>
      <c r="L1897" s="14">
        <v>83</v>
      </c>
      <c r="M1897" s="3" cm="1">
        <f t="array" ref="M1897">_xlfn.XLOOKUP(J1897,'US Export Rates'!$C$7:$S$7,_xlfn.XLOOKUP(Rateload!L1897,'US Export Rates'!$A$8:$A$159,'US Export Rates'!$C$8:$S$159,0,0),0,0)</f>
        <v>263.66000000000003</v>
      </c>
      <c r="N1897" t="s">
        <v>19</v>
      </c>
      <c r="O1897" t="s">
        <v>59</v>
      </c>
      <c r="P1897" t="s">
        <v>17</v>
      </c>
      <c r="Q1897" t="str">
        <f t="shared" si="29"/>
        <v>('DHL','1/1/2025','1/1/2026','11706','Export','US','NULL','Express','Non-Document','M','82','83',263.66,'Flat','Dell_DHL2025Rates',NULL),</v>
      </c>
    </row>
    <row r="1898" spans="1:17" x14ac:dyDescent="0.3">
      <c r="A1898" t="s">
        <v>14</v>
      </c>
      <c r="B1898" s="1" t="s">
        <v>57</v>
      </c>
      <c r="C1898" s="1" t="s">
        <v>58</v>
      </c>
      <c r="D1898">
        <v>11706</v>
      </c>
      <c r="E1898" t="s">
        <v>15</v>
      </c>
      <c r="F1898" t="s">
        <v>16</v>
      </c>
      <c r="G1898" t="s">
        <v>17</v>
      </c>
      <c r="H1898" t="s">
        <v>33</v>
      </c>
      <c r="I1898" t="s">
        <v>18</v>
      </c>
      <c r="J1898" t="s">
        <v>51</v>
      </c>
      <c r="K1898">
        <v>83</v>
      </c>
      <c r="L1898" s="14">
        <v>84</v>
      </c>
      <c r="M1898" s="3" cm="1">
        <f t="array" ref="M1898">_xlfn.XLOOKUP(J1898,'US Export Rates'!$C$7:$S$7,_xlfn.XLOOKUP(Rateload!L1898,'US Export Rates'!$A$8:$A$159,'US Export Rates'!$C$8:$S$159,0,0),0,0)</f>
        <v>266.31</v>
      </c>
      <c r="N1898" t="s">
        <v>19</v>
      </c>
      <c r="O1898" t="s">
        <v>59</v>
      </c>
      <c r="P1898" t="s">
        <v>17</v>
      </c>
      <c r="Q1898" t="str">
        <f t="shared" si="29"/>
        <v>('DHL','1/1/2025','1/1/2026','11706','Export','US','NULL','Express','Non-Document','M','83','84',266.31,'Flat','Dell_DHL2025Rates',NULL),</v>
      </c>
    </row>
    <row r="1899" spans="1:17" x14ac:dyDescent="0.3">
      <c r="A1899" t="s">
        <v>14</v>
      </c>
      <c r="B1899" s="1" t="s">
        <v>57</v>
      </c>
      <c r="C1899" s="1" t="s">
        <v>58</v>
      </c>
      <c r="D1899">
        <v>11706</v>
      </c>
      <c r="E1899" t="s">
        <v>15</v>
      </c>
      <c r="F1899" t="s">
        <v>16</v>
      </c>
      <c r="G1899" t="s">
        <v>17</v>
      </c>
      <c r="H1899" t="s">
        <v>33</v>
      </c>
      <c r="I1899" t="s">
        <v>18</v>
      </c>
      <c r="J1899" t="s">
        <v>51</v>
      </c>
      <c r="K1899">
        <v>84</v>
      </c>
      <c r="L1899" s="14">
        <v>85</v>
      </c>
      <c r="M1899" s="3" cm="1">
        <f t="array" ref="M1899">_xlfn.XLOOKUP(J1899,'US Export Rates'!$C$7:$S$7,_xlfn.XLOOKUP(Rateload!L1899,'US Export Rates'!$A$8:$A$159,'US Export Rates'!$C$8:$S$159,0,0),0,0)</f>
        <v>268.95999999999998</v>
      </c>
      <c r="N1899" t="s">
        <v>19</v>
      </c>
      <c r="O1899" t="s">
        <v>59</v>
      </c>
      <c r="P1899" t="s">
        <v>17</v>
      </c>
      <c r="Q1899" t="str">
        <f t="shared" si="29"/>
        <v>('DHL','1/1/2025','1/1/2026','11706','Export','US','NULL','Express','Non-Document','M','84','85',268.96,'Flat','Dell_DHL2025Rates',NULL),</v>
      </c>
    </row>
    <row r="1900" spans="1:17" x14ac:dyDescent="0.3">
      <c r="A1900" t="s">
        <v>14</v>
      </c>
      <c r="B1900" s="1" t="s">
        <v>57</v>
      </c>
      <c r="C1900" s="1" t="s">
        <v>58</v>
      </c>
      <c r="D1900">
        <v>11706</v>
      </c>
      <c r="E1900" t="s">
        <v>15</v>
      </c>
      <c r="F1900" t="s">
        <v>16</v>
      </c>
      <c r="G1900" t="s">
        <v>17</v>
      </c>
      <c r="H1900" t="s">
        <v>33</v>
      </c>
      <c r="I1900" t="s">
        <v>18</v>
      </c>
      <c r="J1900" t="s">
        <v>51</v>
      </c>
      <c r="K1900">
        <v>85</v>
      </c>
      <c r="L1900" s="14">
        <v>86</v>
      </c>
      <c r="M1900" s="3" cm="1">
        <f t="array" ref="M1900">_xlfn.XLOOKUP(J1900,'US Export Rates'!$C$7:$S$7,_xlfn.XLOOKUP(Rateload!L1900,'US Export Rates'!$A$8:$A$159,'US Export Rates'!$C$8:$S$159,0,0),0,0)</f>
        <v>271.61</v>
      </c>
      <c r="N1900" t="s">
        <v>19</v>
      </c>
      <c r="O1900" t="s">
        <v>59</v>
      </c>
      <c r="P1900" t="s">
        <v>17</v>
      </c>
      <c r="Q1900" t="str">
        <f t="shared" si="29"/>
        <v>('DHL','1/1/2025','1/1/2026','11706','Export','US','NULL','Express','Non-Document','M','85','86',271.61,'Flat','Dell_DHL2025Rates',NULL),</v>
      </c>
    </row>
    <row r="1901" spans="1:17" x14ac:dyDescent="0.3">
      <c r="A1901" t="s">
        <v>14</v>
      </c>
      <c r="B1901" s="1" t="s">
        <v>57</v>
      </c>
      <c r="C1901" s="1" t="s">
        <v>58</v>
      </c>
      <c r="D1901">
        <v>11706</v>
      </c>
      <c r="E1901" t="s">
        <v>15</v>
      </c>
      <c r="F1901" t="s">
        <v>16</v>
      </c>
      <c r="G1901" t="s">
        <v>17</v>
      </c>
      <c r="H1901" t="s">
        <v>33</v>
      </c>
      <c r="I1901" t="s">
        <v>18</v>
      </c>
      <c r="J1901" t="s">
        <v>51</v>
      </c>
      <c r="K1901">
        <v>86</v>
      </c>
      <c r="L1901" s="14">
        <v>87</v>
      </c>
      <c r="M1901" s="3" cm="1">
        <f t="array" ref="M1901">_xlfn.XLOOKUP(J1901,'US Export Rates'!$C$7:$S$7,_xlfn.XLOOKUP(Rateload!L1901,'US Export Rates'!$A$8:$A$159,'US Export Rates'!$C$8:$S$159,0,0),0,0)</f>
        <v>274.26</v>
      </c>
      <c r="N1901" t="s">
        <v>19</v>
      </c>
      <c r="O1901" t="s">
        <v>59</v>
      </c>
      <c r="P1901" t="s">
        <v>17</v>
      </c>
      <c r="Q1901" t="str">
        <f t="shared" si="29"/>
        <v>('DHL','1/1/2025','1/1/2026','11706','Export','US','NULL','Express','Non-Document','M','86','87',274.26,'Flat','Dell_DHL2025Rates',NULL),</v>
      </c>
    </row>
    <row r="1902" spans="1:17" x14ac:dyDescent="0.3">
      <c r="A1902" t="s">
        <v>14</v>
      </c>
      <c r="B1902" s="1" t="s">
        <v>57</v>
      </c>
      <c r="C1902" s="1" t="s">
        <v>58</v>
      </c>
      <c r="D1902">
        <v>11706</v>
      </c>
      <c r="E1902" t="s">
        <v>15</v>
      </c>
      <c r="F1902" t="s">
        <v>16</v>
      </c>
      <c r="G1902" t="s">
        <v>17</v>
      </c>
      <c r="H1902" t="s">
        <v>33</v>
      </c>
      <c r="I1902" t="s">
        <v>18</v>
      </c>
      <c r="J1902" t="s">
        <v>51</v>
      </c>
      <c r="K1902">
        <v>87</v>
      </c>
      <c r="L1902" s="14">
        <v>88</v>
      </c>
      <c r="M1902" s="3" cm="1">
        <f t="array" ref="M1902">_xlfn.XLOOKUP(J1902,'US Export Rates'!$C$7:$S$7,_xlfn.XLOOKUP(Rateload!L1902,'US Export Rates'!$A$8:$A$159,'US Export Rates'!$C$8:$S$159,0,0),0,0)</f>
        <v>276.91000000000003</v>
      </c>
      <c r="N1902" t="s">
        <v>19</v>
      </c>
      <c r="O1902" t="s">
        <v>59</v>
      </c>
      <c r="P1902" t="s">
        <v>17</v>
      </c>
      <c r="Q1902" t="str">
        <f t="shared" si="29"/>
        <v>('DHL','1/1/2025','1/1/2026','11706','Export','US','NULL','Express','Non-Document','M','87','88',276.91,'Flat','Dell_DHL2025Rates',NULL),</v>
      </c>
    </row>
    <row r="1903" spans="1:17" x14ac:dyDescent="0.3">
      <c r="A1903" t="s">
        <v>14</v>
      </c>
      <c r="B1903" s="1" t="s">
        <v>57</v>
      </c>
      <c r="C1903" s="1" t="s">
        <v>58</v>
      </c>
      <c r="D1903">
        <v>11706</v>
      </c>
      <c r="E1903" t="s">
        <v>15</v>
      </c>
      <c r="F1903" t="s">
        <v>16</v>
      </c>
      <c r="G1903" t="s">
        <v>17</v>
      </c>
      <c r="H1903" t="s">
        <v>33</v>
      </c>
      <c r="I1903" t="s">
        <v>18</v>
      </c>
      <c r="J1903" t="s">
        <v>51</v>
      </c>
      <c r="K1903">
        <v>88</v>
      </c>
      <c r="L1903" s="14">
        <v>89</v>
      </c>
      <c r="M1903" s="3" cm="1">
        <f t="array" ref="M1903">_xlfn.XLOOKUP(J1903,'US Export Rates'!$C$7:$S$7,_xlfn.XLOOKUP(Rateload!L1903,'US Export Rates'!$A$8:$A$159,'US Export Rates'!$C$8:$S$159,0,0),0,0)</f>
        <v>279.56</v>
      </c>
      <c r="N1903" t="s">
        <v>19</v>
      </c>
      <c r="O1903" t="s">
        <v>59</v>
      </c>
      <c r="P1903" t="s">
        <v>17</v>
      </c>
      <c r="Q1903" t="str">
        <f t="shared" si="29"/>
        <v>('DHL','1/1/2025','1/1/2026','11706','Export','US','NULL','Express','Non-Document','M','88','89',279.56,'Flat','Dell_DHL2025Rates',NULL),</v>
      </c>
    </row>
    <row r="1904" spans="1:17" x14ac:dyDescent="0.3">
      <c r="A1904" t="s">
        <v>14</v>
      </c>
      <c r="B1904" s="1" t="s">
        <v>57</v>
      </c>
      <c r="C1904" s="1" t="s">
        <v>58</v>
      </c>
      <c r="D1904">
        <v>11706</v>
      </c>
      <c r="E1904" t="s">
        <v>15</v>
      </c>
      <c r="F1904" t="s">
        <v>16</v>
      </c>
      <c r="G1904" t="s">
        <v>17</v>
      </c>
      <c r="H1904" t="s">
        <v>33</v>
      </c>
      <c r="I1904" t="s">
        <v>18</v>
      </c>
      <c r="J1904" t="s">
        <v>51</v>
      </c>
      <c r="K1904">
        <v>89</v>
      </c>
      <c r="L1904" s="14">
        <v>90</v>
      </c>
      <c r="M1904" s="3" cm="1">
        <f t="array" ref="M1904">_xlfn.XLOOKUP(J1904,'US Export Rates'!$C$7:$S$7,_xlfn.XLOOKUP(Rateload!L1904,'US Export Rates'!$A$8:$A$159,'US Export Rates'!$C$8:$S$159,0,0),0,0)</f>
        <v>282.20999999999998</v>
      </c>
      <c r="N1904" t="s">
        <v>19</v>
      </c>
      <c r="O1904" t="s">
        <v>59</v>
      </c>
      <c r="P1904" t="s">
        <v>17</v>
      </c>
      <c r="Q1904" t="str">
        <f t="shared" si="29"/>
        <v>('DHL','1/1/2025','1/1/2026','11706','Export','US','NULL','Express','Non-Document','M','89','90',282.21,'Flat','Dell_DHL2025Rates',NULL),</v>
      </c>
    </row>
    <row r="1905" spans="1:17" x14ac:dyDescent="0.3">
      <c r="A1905" t="s">
        <v>14</v>
      </c>
      <c r="B1905" s="1" t="s">
        <v>57</v>
      </c>
      <c r="C1905" s="1" t="s">
        <v>58</v>
      </c>
      <c r="D1905">
        <v>11706</v>
      </c>
      <c r="E1905" t="s">
        <v>15</v>
      </c>
      <c r="F1905" t="s">
        <v>16</v>
      </c>
      <c r="G1905" t="s">
        <v>17</v>
      </c>
      <c r="H1905" t="s">
        <v>33</v>
      </c>
      <c r="I1905" t="s">
        <v>18</v>
      </c>
      <c r="J1905" t="s">
        <v>51</v>
      </c>
      <c r="K1905">
        <v>90</v>
      </c>
      <c r="L1905" s="14">
        <v>91</v>
      </c>
      <c r="M1905" s="3" cm="1">
        <f t="array" ref="M1905">_xlfn.XLOOKUP(J1905,'US Export Rates'!$C$7:$S$7,_xlfn.XLOOKUP(Rateload!L1905,'US Export Rates'!$A$8:$A$159,'US Export Rates'!$C$8:$S$159,0,0),0,0)</f>
        <v>284.86</v>
      </c>
      <c r="N1905" t="s">
        <v>19</v>
      </c>
      <c r="O1905" t="s">
        <v>59</v>
      </c>
      <c r="P1905" t="s">
        <v>17</v>
      </c>
      <c r="Q1905" t="str">
        <f t="shared" si="29"/>
        <v>('DHL','1/1/2025','1/1/2026','11706','Export','US','NULL','Express','Non-Document','M','90','91',284.86,'Flat','Dell_DHL2025Rates',NULL),</v>
      </c>
    </row>
    <row r="1906" spans="1:17" x14ac:dyDescent="0.3">
      <c r="A1906" t="s">
        <v>14</v>
      </c>
      <c r="B1906" s="1" t="s">
        <v>57</v>
      </c>
      <c r="C1906" s="1" t="s">
        <v>58</v>
      </c>
      <c r="D1906">
        <v>11706</v>
      </c>
      <c r="E1906" t="s">
        <v>15</v>
      </c>
      <c r="F1906" t="s">
        <v>16</v>
      </c>
      <c r="G1906" t="s">
        <v>17</v>
      </c>
      <c r="H1906" t="s">
        <v>33</v>
      </c>
      <c r="I1906" t="s">
        <v>18</v>
      </c>
      <c r="J1906" t="s">
        <v>51</v>
      </c>
      <c r="K1906">
        <v>91</v>
      </c>
      <c r="L1906" s="14">
        <v>92</v>
      </c>
      <c r="M1906" s="3" cm="1">
        <f t="array" ref="M1906">_xlfn.XLOOKUP(J1906,'US Export Rates'!$C$7:$S$7,_xlfn.XLOOKUP(Rateload!L1906,'US Export Rates'!$A$8:$A$159,'US Export Rates'!$C$8:$S$159,0,0),0,0)</f>
        <v>287.51</v>
      </c>
      <c r="N1906" t="s">
        <v>19</v>
      </c>
      <c r="O1906" t="s">
        <v>59</v>
      </c>
      <c r="P1906" t="s">
        <v>17</v>
      </c>
      <c r="Q1906" t="str">
        <f t="shared" si="29"/>
        <v>('DHL','1/1/2025','1/1/2026','11706','Export','US','NULL','Express','Non-Document','M','91','92',287.51,'Flat','Dell_DHL2025Rates',NULL),</v>
      </c>
    </row>
    <row r="1907" spans="1:17" x14ac:dyDescent="0.3">
      <c r="A1907" t="s">
        <v>14</v>
      </c>
      <c r="B1907" s="1" t="s">
        <v>57</v>
      </c>
      <c r="C1907" s="1" t="s">
        <v>58</v>
      </c>
      <c r="D1907">
        <v>11706</v>
      </c>
      <c r="E1907" t="s">
        <v>15</v>
      </c>
      <c r="F1907" t="s">
        <v>16</v>
      </c>
      <c r="G1907" t="s">
        <v>17</v>
      </c>
      <c r="H1907" t="s">
        <v>33</v>
      </c>
      <c r="I1907" t="s">
        <v>18</v>
      </c>
      <c r="J1907" t="s">
        <v>51</v>
      </c>
      <c r="K1907">
        <v>92</v>
      </c>
      <c r="L1907" s="14">
        <v>93</v>
      </c>
      <c r="M1907" s="3" cm="1">
        <f t="array" ref="M1907">_xlfn.XLOOKUP(J1907,'US Export Rates'!$C$7:$S$7,_xlfn.XLOOKUP(Rateload!L1907,'US Export Rates'!$A$8:$A$159,'US Export Rates'!$C$8:$S$159,0,0),0,0)</f>
        <v>290.16000000000003</v>
      </c>
      <c r="N1907" t="s">
        <v>19</v>
      </c>
      <c r="O1907" t="s">
        <v>59</v>
      </c>
      <c r="P1907" t="s">
        <v>17</v>
      </c>
      <c r="Q1907" t="str">
        <f t="shared" si="29"/>
        <v>('DHL','1/1/2025','1/1/2026','11706','Export','US','NULL','Express','Non-Document','M','92','93',290.16,'Flat','Dell_DHL2025Rates',NULL),</v>
      </c>
    </row>
    <row r="1908" spans="1:17" x14ac:dyDescent="0.3">
      <c r="A1908" t="s">
        <v>14</v>
      </c>
      <c r="B1908" s="1" t="s">
        <v>57</v>
      </c>
      <c r="C1908" s="1" t="s">
        <v>58</v>
      </c>
      <c r="D1908">
        <v>11706</v>
      </c>
      <c r="E1908" t="s">
        <v>15</v>
      </c>
      <c r="F1908" t="s">
        <v>16</v>
      </c>
      <c r="G1908" t="s">
        <v>17</v>
      </c>
      <c r="H1908" t="s">
        <v>33</v>
      </c>
      <c r="I1908" t="s">
        <v>18</v>
      </c>
      <c r="J1908" t="s">
        <v>51</v>
      </c>
      <c r="K1908">
        <v>93</v>
      </c>
      <c r="L1908" s="14">
        <v>94</v>
      </c>
      <c r="M1908" s="3" cm="1">
        <f t="array" ref="M1908">_xlfn.XLOOKUP(J1908,'US Export Rates'!$C$7:$S$7,_xlfn.XLOOKUP(Rateload!L1908,'US Export Rates'!$A$8:$A$159,'US Export Rates'!$C$8:$S$159,0,0),0,0)</f>
        <v>292.81</v>
      </c>
      <c r="N1908" t="s">
        <v>19</v>
      </c>
      <c r="O1908" t="s">
        <v>59</v>
      </c>
      <c r="P1908" t="s">
        <v>17</v>
      </c>
      <c r="Q1908" t="str">
        <f t="shared" si="29"/>
        <v>('DHL','1/1/2025','1/1/2026','11706','Export','US','NULL','Express','Non-Document','M','93','94',292.81,'Flat','Dell_DHL2025Rates',NULL),</v>
      </c>
    </row>
    <row r="1909" spans="1:17" x14ac:dyDescent="0.3">
      <c r="A1909" t="s">
        <v>14</v>
      </c>
      <c r="B1909" s="1" t="s">
        <v>57</v>
      </c>
      <c r="C1909" s="1" t="s">
        <v>58</v>
      </c>
      <c r="D1909">
        <v>11706</v>
      </c>
      <c r="E1909" t="s">
        <v>15</v>
      </c>
      <c r="F1909" t="s">
        <v>16</v>
      </c>
      <c r="G1909" t="s">
        <v>17</v>
      </c>
      <c r="H1909" t="s">
        <v>33</v>
      </c>
      <c r="I1909" t="s">
        <v>18</v>
      </c>
      <c r="J1909" t="s">
        <v>51</v>
      </c>
      <c r="K1909">
        <v>94</v>
      </c>
      <c r="L1909" s="14">
        <v>95</v>
      </c>
      <c r="M1909" s="3" cm="1">
        <f t="array" ref="M1909">_xlfn.XLOOKUP(J1909,'US Export Rates'!$C$7:$S$7,_xlfn.XLOOKUP(Rateload!L1909,'US Export Rates'!$A$8:$A$159,'US Export Rates'!$C$8:$S$159,0,0),0,0)</f>
        <v>295.45999999999998</v>
      </c>
      <c r="N1909" t="s">
        <v>19</v>
      </c>
      <c r="O1909" t="s">
        <v>59</v>
      </c>
      <c r="P1909" t="s">
        <v>17</v>
      </c>
      <c r="Q1909" t="str">
        <f t="shared" si="29"/>
        <v>('DHL','1/1/2025','1/1/2026','11706','Export','US','NULL','Express','Non-Document','M','94','95',295.46,'Flat','Dell_DHL2025Rates',NULL),</v>
      </c>
    </row>
    <row r="1910" spans="1:17" x14ac:dyDescent="0.3">
      <c r="A1910" t="s">
        <v>14</v>
      </c>
      <c r="B1910" s="1" t="s">
        <v>57</v>
      </c>
      <c r="C1910" s="1" t="s">
        <v>58</v>
      </c>
      <c r="D1910">
        <v>11706</v>
      </c>
      <c r="E1910" t="s">
        <v>15</v>
      </c>
      <c r="F1910" t="s">
        <v>16</v>
      </c>
      <c r="G1910" t="s">
        <v>17</v>
      </c>
      <c r="H1910" t="s">
        <v>33</v>
      </c>
      <c r="I1910" t="s">
        <v>18</v>
      </c>
      <c r="J1910" t="s">
        <v>51</v>
      </c>
      <c r="K1910">
        <v>95</v>
      </c>
      <c r="L1910" s="14">
        <v>96</v>
      </c>
      <c r="M1910" s="3" cm="1">
        <f t="array" ref="M1910">_xlfn.XLOOKUP(J1910,'US Export Rates'!$C$7:$S$7,_xlfn.XLOOKUP(Rateload!L1910,'US Export Rates'!$A$8:$A$159,'US Export Rates'!$C$8:$S$159,0,0),0,0)</f>
        <v>298.11</v>
      </c>
      <c r="N1910" t="s">
        <v>19</v>
      </c>
      <c r="O1910" t="s">
        <v>59</v>
      </c>
      <c r="P1910" t="s">
        <v>17</v>
      </c>
      <c r="Q1910" t="str">
        <f t="shared" si="29"/>
        <v>('DHL','1/1/2025','1/1/2026','11706','Export','US','NULL','Express','Non-Document','M','95','96',298.11,'Flat','Dell_DHL2025Rates',NULL),</v>
      </c>
    </row>
    <row r="1911" spans="1:17" x14ac:dyDescent="0.3">
      <c r="A1911" t="s">
        <v>14</v>
      </c>
      <c r="B1911" s="1" t="s">
        <v>57</v>
      </c>
      <c r="C1911" s="1" t="s">
        <v>58</v>
      </c>
      <c r="D1911">
        <v>11706</v>
      </c>
      <c r="E1911" t="s">
        <v>15</v>
      </c>
      <c r="F1911" t="s">
        <v>16</v>
      </c>
      <c r="G1911" t="s">
        <v>17</v>
      </c>
      <c r="H1911" t="s">
        <v>33</v>
      </c>
      <c r="I1911" t="s">
        <v>18</v>
      </c>
      <c r="J1911" t="s">
        <v>51</v>
      </c>
      <c r="K1911">
        <v>96</v>
      </c>
      <c r="L1911" s="14">
        <v>97</v>
      </c>
      <c r="M1911" s="3" cm="1">
        <f t="array" ref="M1911">_xlfn.XLOOKUP(J1911,'US Export Rates'!$C$7:$S$7,_xlfn.XLOOKUP(Rateload!L1911,'US Export Rates'!$A$8:$A$159,'US Export Rates'!$C$8:$S$159,0,0),0,0)</f>
        <v>300.76</v>
      </c>
      <c r="N1911" t="s">
        <v>19</v>
      </c>
      <c r="O1911" t="s">
        <v>59</v>
      </c>
      <c r="P1911" t="s">
        <v>17</v>
      </c>
      <c r="Q1911" t="str">
        <f t="shared" si="29"/>
        <v>('DHL','1/1/2025','1/1/2026','11706','Export','US','NULL','Express','Non-Document','M','96','97',300.76,'Flat','Dell_DHL2025Rates',NULL),</v>
      </c>
    </row>
    <row r="1912" spans="1:17" x14ac:dyDescent="0.3">
      <c r="A1912" t="s">
        <v>14</v>
      </c>
      <c r="B1912" s="1" t="s">
        <v>57</v>
      </c>
      <c r="C1912" s="1" t="s">
        <v>58</v>
      </c>
      <c r="D1912">
        <v>11706</v>
      </c>
      <c r="E1912" t="s">
        <v>15</v>
      </c>
      <c r="F1912" t="s">
        <v>16</v>
      </c>
      <c r="G1912" t="s">
        <v>17</v>
      </c>
      <c r="H1912" t="s">
        <v>33</v>
      </c>
      <c r="I1912" t="s">
        <v>18</v>
      </c>
      <c r="J1912" t="s">
        <v>51</v>
      </c>
      <c r="K1912">
        <v>97</v>
      </c>
      <c r="L1912" s="14">
        <v>98</v>
      </c>
      <c r="M1912" s="3" cm="1">
        <f t="array" ref="M1912">_xlfn.XLOOKUP(J1912,'US Export Rates'!$C$7:$S$7,_xlfn.XLOOKUP(Rateload!L1912,'US Export Rates'!$A$8:$A$159,'US Export Rates'!$C$8:$S$159,0,0),0,0)</f>
        <v>303.41000000000003</v>
      </c>
      <c r="N1912" t="s">
        <v>19</v>
      </c>
      <c r="O1912" t="s">
        <v>59</v>
      </c>
      <c r="P1912" t="s">
        <v>17</v>
      </c>
      <c r="Q1912" t="str">
        <f t="shared" si="29"/>
        <v>('DHL','1/1/2025','1/1/2026','11706','Export','US','NULL','Express','Non-Document','M','97','98',303.41,'Flat','Dell_DHL2025Rates',NULL),</v>
      </c>
    </row>
    <row r="1913" spans="1:17" x14ac:dyDescent="0.3">
      <c r="A1913" t="s">
        <v>14</v>
      </c>
      <c r="B1913" s="1" t="s">
        <v>57</v>
      </c>
      <c r="C1913" s="1" t="s">
        <v>58</v>
      </c>
      <c r="D1913">
        <v>11706</v>
      </c>
      <c r="E1913" t="s">
        <v>15</v>
      </c>
      <c r="F1913" t="s">
        <v>16</v>
      </c>
      <c r="G1913" t="s">
        <v>17</v>
      </c>
      <c r="H1913" t="s">
        <v>33</v>
      </c>
      <c r="I1913" t="s">
        <v>18</v>
      </c>
      <c r="J1913" t="s">
        <v>51</v>
      </c>
      <c r="K1913">
        <v>98</v>
      </c>
      <c r="L1913" s="14">
        <v>99</v>
      </c>
      <c r="M1913" s="3" cm="1">
        <f t="array" ref="M1913">_xlfn.XLOOKUP(J1913,'US Export Rates'!$C$7:$S$7,_xlfn.XLOOKUP(Rateload!L1913,'US Export Rates'!$A$8:$A$159,'US Export Rates'!$C$8:$S$159,0,0),0,0)</f>
        <v>306.06</v>
      </c>
      <c r="N1913" t="s">
        <v>19</v>
      </c>
      <c r="O1913" t="s">
        <v>59</v>
      </c>
      <c r="P1913" t="s">
        <v>17</v>
      </c>
      <c r="Q1913" t="str">
        <f t="shared" si="29"/>
        <v>('DHL','1/1/2025','1/1/2026','11706','Export','US','NULL','Express','Non-Document','M','98','99',306.06,'Flat','Dell_DHL2025Rates',NULL),</v>
      </c>
    </row>
    <row r="1914" spans="1:17" x14ac:dyDescent="0.3">
      <c r="A1914" t="s">
        <v>14</v>
      </c>
      <c r="B1914" s="1" t="s">
        <v>57</v>
      </c>
      <c r="C1914" s="1" t="s">
        <v>58</v>
      </c>
      <c r="D1914">
        <v>11706</v>
      </c>
      <c r="E1914" t="s">
        <v>15</v>
      </c>
      <c r="F1914" t="s">
        <v>16</v>
      </c>
      <c r="G1914" t="s">
        <v>17</v>
      </c>
      <c r="H1914" t="s">
        <v>33</v>
      </c>
      <c r="I1914" t="s">
        <v>18</v>
      </c>
      <c r="J1914" t="s">
        <v>51</v>
      </c>
      <c r="K1914">
        <v>99</v>
      </c>
      <c r="L1914" s="14">
        <v>100</v>
      </c>
      <c r="M1914" s="3" cm="1">
        <f t="array" ref="M1914">_xlfn.XLOOKUP(J1914,'US Export Rates'!$C$7:$S$7,_xlfn.XLOOKUP(Rateload!L1914,'US Export Rates'!$A$8:$A$159,'US Export Rates'!$C$8:$S$159,0,0),0,0)</f>
        <v>308.70999999999998</v>
      </c>
      <c r="N1914" t="s">
        <v>19</v>
      </c>
      <c r="O1914" t="s">
        <v>59</v>
      </c>
      <c r="P1914" t="s">
        <v>17</v>
      </c>
      <c r="Q1914" t="str">
        <f t="shared" si="29"/>
        <v>('DHL','1/1/2025','1/1/2026','11706','Export','US','NULL','Express','Non-Document','M','99','100',308.71,'Flat','Dell_DHL2025Rates',NULL),</v>
      </c>
    </row>
    <row r="1915" spans="1:17" x14ac:dyDescent="0.3">
      <c r="A1915" t="s">
        <v>14</v>
      </c>
      <c r="B1915" s="1" t="s">
        <v>57</v>
      </c>
      <c r="C1915" s="1" t="s">
        <v>58</v>
      </c>
      <c r="D1915">
        <v>11706</v>
      </c>
      <c r="E1915" t="s">
        <v>15</v>
      </c>
      <c r="F1915" t="s">
        <v>16</v>
      </c>
      <c r="G1915" t="s">
        <v>17</v>
      </c>
      <c r="H1915" t="s">
        <v>33</v>
      </c>
      <c r="I1915" t="s">
        <v>18</v>
      </c>
      <c r="J1915" t="s">
        <v>51</v>
      </c>
      <c r="K1915">
        <v>100</v>
      </c>
      <c r="L1915" s="14">
        <v>101</v>
      </c>
      <c r="M1915" s="3" cm="1">
        <f t="array" ref="M1915">_xlfn.XLOOKUP(J1915,'US Export Rates'!$C$7:$S$7,_xlfn.XLOOKUP(Rateload!L1915,'US Export Rates'!$A$8:$A$159,'US Export Rates'!$C$8:$S$159,0,0),0,0)</f>
        <v>311.93</v>
      </c>
      <c r="N1915" t="s">
        <v>19</v>
      </c>
      <c r="O1915" t="s">
        <v>59</v>
      </c>
      <c r="P1915" t="s">
        <v>17</v>
      </c>
      <c r="Q1915" t="str">
        <f t="shared" si="29"/>
        <v>('DHL','1/1/2025','1/1/2026','11706','Export','US','NULL','Express','Non-Document','M','100','101',311.93,'Flat','Dell_DHL2025Rates',NULL),</v>
      </c>
    </row>
    <row r="1916" spans="1:17" x14ac:dyDescent="0.3">
      <c r="A1916" t="s">
        <v>14</v>
      </c>
      <c r="B1916" s="1" t="s">
        <v>57</v>
      </c>
      <c r="C1916" s="1" t="s">
        <v>58</v>
      </c>
      <c r="D1916">
        <v>11706</v>
      </c>
      <c r="E1916" t="s">
        <v>15</v>
      </c>
      <c r="F1916" t="s">
        <v>16</v>
      </c>
      <c r="G1916" t="s">
        <v>17</v>
      </c>
      <c r="H1916" t="s">
        <v>33</v>
      </c>
      <c r="I1916" t="s">
        <v>18</v>
      </c>
      <c r="J1916" t="s">
        <v>51</v>
      </c>
      <c r="K1916">
        <v>101</v>
      </c>
      <c r="L1916" s="14">
        <v>102</v>
      </c>
      <c r="M1916" s="3" cm="1">
        <f t="array" ref="M1916">_xlfn.XLOOKUP(J1916,'US Export Rates'!$C$7:$S$7,_xlfn.XLOOKUP(Rateload!L1916,'US Export Rates'!$A$8:$A$159,'US Export Rates'!$C$8:$S$159,0,0),0,0)</f>
        <v>315.14999999999998</v>
      </c>
      <c r="N1916" t="s">
        <v>19</v>
      </c>
      <c r="O1916" t="s">
        <v>59</v>
      </c>
      <c r="P1916" t="s">
        <v>17</v>
      </c>
      <c r="Q1916" t="str">
        <f t="shared" si="29"/>
        <v>('DHL','1/1/2025','1/1/2026','11706','Export','US','NULL','Express','Non-Document','M','101','102',315.15,'Flat','Dell_DHL2025Rates',NULL),</v>
      </c>
    </row>
    <row r="1917" spans="1:17" x14ac:dyDescent="0.3">
      <c r="A1917" t="s">
        <v>14</v>
      </c>
      <c r="B1917" s="1" t="s">
        <v>57</v>
      </c>
      <c r="C1917" s="1" t="s">
        <v>58</v>
      </c>
      <c r="D1917">
        <v>11706</v>
      </c>
      <c r="E1917" t="s">
        <v>15</v>
      </c>
      <c r="F1917" t="s">
        <v>16</v>
      </c>
      <c r="G1917" t="s">
        <v>17</v>
      </c>
      <c r="H1917" t="s">
        <v>33</v>
      </c>
      <c r="I1917" t="s">
        <v>18</v>
      </c>
      <c r="J1917" t="s">
        <v>51</v>
      </c>
      <c r="K1917">
        <v>102</v>
      </c>
      <c r="L1917" s="14">
        <v>103</v>
      </c>
      <c r="M1917" s="3" cm="1">
        <f t="array" ref="M1917">_xlfn.XLOOKUP(J1917,'US Export Rates'!$C$7:$S$7,_xlfn.XLOOKUP(Rateload!L1917,'US Export Rates'!$A$8:$A$159,'US Export Rates'!$C$8:$S$159,0,0),0,0)</f>
        <v>318.37</v>
      </c>
      <c r="N1917" t="s">
        <v>19</v>
      </c>
      <c r="O1917" t="s">
        <v>59</v>
      </c>
      <c r="P1917" t="s">
        <v>17</v>
      </c>
      <c r="Q1917" t="str">
        <f t="shared" si="29"/>
        <v>('DHL','1/1/2025','1/1/2026','11706','Export','US','NULL','Express','Non-Document','M','102','103',318.37,'Flat','Dell_DHL2025Rates',NULL),</v>
      </c>
    </row>
    <row r="1918" spans="1:17" x14ac:dyDescent="0.3">
      <c r="A1918" t="s">
        <v>14</v>
      </c>
      <c r="B1918" s="1" t="s">
        <v>57</v>
      </c>
      <c r="C1918" s="1" t="s">
        <v>58</v>
      </c>
      <c r="D1918">
        <v>11706</v>
      </c>
      <c r="E1918" t="s">
        <v>15</v>
      </c>
      <c r="F1918" t="s">
        <v>16</v>
      </c>
      <c r="G1918" t="s">
        <v>17</v>
      </c>
      <c r="H1918" t="s">
        <v>33</v>
      </c>
      <c r="I1918" t="s">
        <v>18</v>
      </c>
      <c r="J1918" t="s">
        <v>51</v>
      </c>
      <c r="K1918">
        <v>103</v>
      </c>
      <c r="L1918" s="14">
        <v>104</v>
      </c>
      <c r="M1918" s="3" cm="1">
        <f t="array" ref="M1918">_xlfn.XLOOKUP(J1918,'US Export Rates'!$C$7:$S$7,_xlfn.XLOOKUP(Rateload!L1918,'US Export Rates'!$A$8:$A$159,'US Export Rates'!$C$8:$S$159,0,0),0,0)</f>
        <v>321.58999999999997</v>
      </c>
      <c r="N1918" t="s">
        <v>19</v>
      </c>
      <c r="O1918" t="s">
        <v>59</v>
      </c>
      <c r="P1918" t="s">
        <v>17</v>
      </c>
      <c r="Q1918" t="str">
        <f t="shared" si="29"/>
        <v>('DHL','1/1/2025','1/1/2026','11706','Export','US','NULL','Express','Non-Document','M','103','104',321.59,'Flat','Dell_DHL2025Rates',NULL),</v>
      </c>
    </row>
    <row r="1919" spans="1:17" x14ac:dyDescent="0.3">
      <c r="A1919" t="s">
        <v>14</v>
      </c>
      <c r="B1919" s="1" t="s">
        <v>57</v>
      </c>
      <c r="C1919" s="1" t="s">
        <v>58</v>
      </c>
      <c r="D1919">
        <v>11706</v>
      </c>
      <c r="E1919" t="s">
        <v>15</v>
      </c>
      <c r="F1919" t="s">
        <v>16</v>
      </c>
      <c r="G1919" t="s">
        <v>17</v>
      </c>
      <c r="H1919" t="s">
        <v>33</v>
      </c>
      <c r="I1919" t="s">
        <v>18</v>
      </c>
      <c r="J1919" t="s">
        <v>51</v>
      </c>
      <c r="K1919">
        <v>104</v>
      </c>
      <c r="L1919" s="14">
        <v>105</v>
      </c>
      <c r="M1919" s="3" cm="1">
        <f t="array" ref="M1919">_xlfn.XLOOKUP(J1919,'US Export Rates'!$C$7:$S$7,_xlfn.XLOOKUP(Rateload!L1919,'US Export Rates'!$A$8:$A$159,'US Export Rates'!$C$8:$S$159,0,0),0,0)</f>
        <v>324.81</v>
      </c>
      <c r="N1919" t="s">
        <v>19</v>
      </c>
      <c r="O1919" t="s">
        <v>59</v>
      </c>
      <c r="P1919" t="s">
        <v>17</v>
      </c>
      <c r="Q1919" t="str">
        <f t="shared" si="29"/>
        <v>('DHL','1/1/2025','1/1/2026','11706','Export','US','NULL','Express','Non-Document','M','104','105',324.81,'Flat','Dell_DHL2025Rates',NULL),</v>
      </c>
    </row>
    <row r="1920" spans="1:17" x14ac:dyDescent="0.3">
      <c r="A1920" t="s">
        <v>14</v>
      </c>
      <c r="B1920" s="1" t="s">
        <v>57</v>
      </c>
      <c r="C1920" s="1" t="s">
        <v>58</v>
      </c>
      <c r="D1920">
        <v>11706</v>
      </c>
      <c r="E1920" t="s">
        <v>15</v>
      </c>
      <c r="F1920" t="s">
        <v>16</v>
      </c>
      <c r="G1920" t="s">
        <v>17</v>
      </c>
      <c r="H1920" t="s">
        <v>33</v>
      </c>
      <c r="I1920" t="s">
        <v>18</v>
      </c>
      <c r="J1920" t="s">
        <v>51</v>
      </c>
      <c r="K1920">
        <v>105</v>
      </c>
      <c r="L1920" s="14">
        <v>106</v>
      </c>
      <c r="M1920" s="3" cm="1">
        <f t="array" ref="M1920">_xlfn.XLOOKUP(J1920,'US Export Rates'!$C$7:$S$7,_xlfn.XLOOKUP(Rateload!L1920,'US Export Rates'!$A$8:$A$159,'US Export Rates'!$C$8:$S$159,0,0),0,0)</f>
        <v>328.03</v>
      </c>
      <c r="N1920" t="s">
        <v>19</v>
      </c>
      <c r="O1920" t="s">
        <v>59</v>
      </c>
      <c r="P1920" t="s">
        <v>17</v>
      </c>
      <c r="Q1920" t="str">
        <f t="shared" si="29"/>
        <v>('DHL','1/1/2025','1/1/2026','11706','Export','US','NULL','Express','Non-Document','M','105','106',328.03,'Flat','Dell_DHL2025Rates',NULL),</v>
      </c>
    </row>
    <row r="1921" spans="1:17" x14ac:dyDescent="0.3">
      <c r="A1921" t="s">
        <v>14</v>
      </c>
      <c r="B1921" s="1" t="s">
        <v>57</v>
      </c>
      <c r="C1921" s="1" t="s">
        <v>58</v>
      </c>
      <c r="D1921">
        <v>11706</v>
      </c>
      <c r="E1921" t="s">
        <v>15</v>
      </c>
      <c r="F1921" t="s">
        <v>16</v>
      </c>
      <c r="G1921" t="s">
        <v>17</v>
      </c>
      <c r="H1921" t="s">
        <v>33</v>
      </c>
      <c r="I1921" t="s">
        <v>18</v>
      </c>
      <c r="J1921" t="s">
        <v>51</v>
      </c>
      <c r="K1921">
        <v>106</v>
      </c>
      <c r="L1921" s="14">
        <v>107</v>
      </c>
      <c r="M1921" s="3" cm="1">
        <f t="array" ref="M1921">_xlfn.XLOOKUP(J1921,'US Export Rates'!$C$7:$S$7,_xlfn.XLOOKUP(Rateload!L1921,'US Export Rates'!$A$8:$A$159,'US Export Rates'!$C$8:$S$159,0,0),0,0)</f>
        <v>331.25</v>
      </c>
      <c r="N1921" t="s">
        <v>19</v>
      </c>
      <c r="O1921" t="s">
        <v>59</v>
      </c>
      <c r="P1921" t="s">
        <v>17</v>
      </c>
      <c r="Q1921" t="str">
        <f t="shared" si="29"/>
        <v>('DHL','1/1/2025','1/1/2026','11706','Export','US','NULL','Express','Non-Document','M','106','107',331.25,'Flat','Dell_DHL2025Rates',NULL),</v>
      </c>
    </row>
    <row r="1922" spans="1:17" x14ac:dyDescent="0.3">
      <c r="A1922" t="s">
        <v>14</v>
      </c>
      <c r="B1922" s="1" t="s">
        <v>57</v>
      </c>
      <c r="C1922" s="1" t="s">
        <v>58</v>
      </c>
      <c r="D1922">
        <v>11706</v>
      </c>
      <c r="E1922" t="s">
        <v>15</v>
      </c>
      <c r="F1922" t="s">
        <v>16</v>
      </c>
      <c r="G1922" t="s">
        <v>17</v>
      </c>
      <c r="H1922" t="s">
        <v>33</v>
      </c>
      <c r="I1922" t="s">
        <v>18</v>
      </c>
      <c r="J1922" t="s">
        <v>51</v>
      </c>
      <c r="K1922">
        <v>107</v>
      </c>
      <c r="L1922" s="14">
        <v>108</v>
      </c>
      <c r="M1922" s="3" cm="1">
        <f t="array" ref="M1922">_xlfn.XLOOKUP(J1922,'US Export Rates'!$C$7:$S$7,_xlfn.XLOOKUP(Rateload!L1922,'US Export Rates'!$A$8:$A$159,'US Export Rates'!$C$8:$S$159,0,0),0,0)</f>
        <v>334.47</v>
      </c>
      <c r="N1922" t="s">
        <v>19</v>
      </c>
      <c r="O1922" t="s">
        <v>59</v>
      </c>
      <c r="P1922" t="s">
        <v>17</v>
      </c>
      <c r="Q1922" t="str">
        <f t="shared" si="29"/>
        <v>('DHL','1/1/2025','1/1/2026','11706','Export','US','NULL','Express','Non-Document','M','107','108',334.47,'Flat','Dell_DHL2025Rates',NULL),</v>
      </c>
    </row>
    <row r="1923" spans="1:17" x14ac:dyDescent="0.3">
      <c r="A1923" t="s">
        <v>14</v>
      </c>
      <c r="B1923" s="1" t="s">
        <v>57</v>
      </c>
      <c r="C1923" s="1" t="s">
        <v>58</v>
      </c>
      <c r="D1923">
        <v>11706</v>
      </c>
      <c r="E1923" t="s">
        <v>15</v>
      </c>
      <c r="F1923" t="s">
        <v>16</v>
      </c>
      <c r="G1923" t="s">
        <v>17</v>
      </c>
      <c r="H1923" t="s">
        <v>33</v>
      </c>
      <c r="I1923" t="s">
        <v>18</v>
      </c>
      <c r="J1923" t="s">
        <v>51</v>
      </c>
      <c r="K1923">
        <v>108</v>
      </c>
      <c r="L1923" s="14">
        <v>109</v>
      </c>
      <c r="M1923" s="3" cm="1">
        <f t="array" ref="M1923">_xlfn.XLOOKUP(J1923,'US Export Rates'!$C$7:$S$7,_xlfn.XLOOKUP(Rateload!L1923,'US Export Rates'!$A$8:$A$159,'US Export Rates'!$C$8:$S$159,0,0),0,0)</f>
        <v>337.69</v>
      </c>
      <c r="N1923" t="s">
        <v>19</v>
      </c>
      <c r="O1923" t="s">
        <v>59</v>
      </c>
      <c r="P1923" t="s">
        <v>17</v>
      </c>
      <c r="Q1923" t="str">
        <f t="shared" ref="Q1923:Q1986" si="30">IF(
    OR(ROW(A1923)=2, MOD(ROW(A1923),1000)=0),
    "insert into [TNL_RATING].[dbo].[dhl_express_rate_master] values ('" &amp; A1923 &amp; "','" &amp; B1923 &amp; "','" &amp; C1923 &amp; "','" &amp; D1923 &amp; "','" &amp; E1923 &amp; "','" &amp; F1923 &amp; "','" &amp; G1923 &amp; "','" &amp; H1923 &amp; "','" &amp; I1923 &amp; "','" &amp; J1923 &amp; "','" &amp; K1923 &amp; "','" &amp; L1923 &amp; "'," &amp; M1923 &amp; ",'" &amp; N1923 &amp; "','" &amp; O1923 &amp; "'," &amp; P1923 &amp; "),",
    IF(
        OR(A1924="", MOD(ROW(A1924),1000)=0),
        "('" &amp; A1923 &amp; "','" &amp; B1923 &amp; "','" &amp; C1923 &amp; "','" &amp; D1923 &amp; "','" &amp; E1923 &amp; "','" &amp; F1923 &amp; "','" &amp; G1923 &amp; "','" &amp; H1923 &amp; "','" &amp; I1923 &amp; "','" &amp; J1923 &amp; "','" &amp; K1923 &amp; "','" &amp; L1923 &amp; "'," &amp; M1923 &amp; ",'" &amp; N1923 &amp; "','" &amp; O1923 &amp; "'," &amp; P1923 &amp; ")",
        "('" &amp; A1923 &amp; "','" &amp; B1923 &amp; "','" &amp; C1923 &amp; "','" &amp; D1923 &amp; "','" &amp; E1923 &amp; "','" &amp; F1923 &amp; "','" &amp; G1923 &amp; "','" &amp; H1923 &amp; "','" &amp; I1923 &amp; "','" &amp; J1923 &amp; "','" &amp; K1923 &amp; "','" &amp; L1923 &amp; "'," &amp; M1923 &amp; ",'" &amp; N1923 &amp; "','" &amp; O1923 &amp; "'," &amp; P1923 &amp; "),"
    )
)</f>
        <v>('DHL','1/1/2025','1/1/2026','11706','Export','US','NULL','Express','Non-Document','M','108','109',337.69,'Flat','Dell_DHL2025Rates',NULL),</v>
      </c>
    </row>
    <row r="1924" spans="1:17" x14ac:dyDescent="0.3">
      <c r="A1924" t="s">
        <v>14</v>
      </c>
      <c r="B1924" s="1" t="s">
        <v>57</v>
      </c>
      <c r="C1924" s="1" t="s">
        <v>58</v>
      </c>
      <c r="D1924">
        <v>11706</v>
      </c>
      <c r="E1924" t="s">
        <v>15</v>
      </c>
      <c r="F1924" t="s">
        <v>16</v>
      </c>
      <c r="G1924" t="s">
        <v>17</v>
      </c>
      <c r="H1924" t="s">
        <v>33</v>
      </c>
      <c r="I1924" t="s">
        <v>18</v>
      </c>
      <c r="J1924" t="s">
        <v>51</v>
      </c>
      <c r="K1924">
        <v>109</v>
      </c>
      <c r="L1924" s="14">
        <v>110</v>
      </c>
      <c r="M1924" s="3" cm="1">
        <f t="array" ref="M1924">_xlfn.XLOOKUP(J1924,'US Export Rates'!$C$7:$S$7,_xlfn.XLOOKUP(Rateload!L1924,'US Export Rates'!$A$8:$A$159,'US Export Rates'!$C$8:$S$159,0,0),0,0)</f>
        <v>340.91</v>
      </c>
      <c r="N1924" t="s">
        <v>19</v>
      </c>
      <c r="O1924" t="s">
        <v>59</v>
      </c>
      <c r="P1924" t="s">
        <v>17</v>
      </c>
      <c r="Q1924" t="str">
        <f t="shared" si="30"/>
        <v>('DHL','1/1/2025','1/1/2026','11706','Export','US','NULL','Express','Non-Document','M','109','110',340.91,'Flat','Dell_DHL2025Rates',NULL),</v>
      </c>
    </row>
    <row r="1925" spans="1:17" x14ac:dyDescent="0.3">
      <c r="A1925" t="s">
        <v>14</v>
      </c>
      <c r="B1925" s="1" t="s">
        <v>57</v>
      </c>
      <c r="C1925" s="1" t="s">
        <v>58</v>
      </c>
      <c r="D1925">
        <v>11706</v>
      </c>
      <c r="E1925" t="s">
        <v>15</v>
      </c>
      <c r="F1925" t="s">
        <v>16</v>
      </c>
      <c r="G1925" t="s">
        <v>17</v>
      </c>
      <c r="H1925" t="s">
        <v>33</v>
      </c>
      <c r="I1925" t="s">
        <v>18</v>
      </c>
      <c r="J1925" t="s">
        <v>51</v>
      </c>
      <c r="K1925">
        <v>110</v>
      </c>
      <c r="L1925" s="14">
        <v>111</v>
      </c>
      <c r="M1925" s="3" cm="1">
        <f t="array" ref="M1925">_xlfn.XLOOKUP(J1925,'US Export Rates'!$C$7:$S$7,_xlfn.XLOOKUP(Rateload!L1925,'US Export Rates'!$A$8:$A$159,'US Export Rates'!$C$8:$S$159,0,0),0,0)</f>
        <v>344.13</v>
      </c>
      <c r="N1925" t="s">
        <v>19</v>
      </c>
      <c r="O1925" t="s">
        <v>59</v>
      </c>
      <c r="P1925" t="s">
        <v>17</v>
      </c>
      <c r="Q1925" t="str">
        <f t="shared" si="30"/>
        <v>('DHL','1/1/2025','1/1/2026','11706','Export','US','NULL','Express','Non-Document','M','110','111',344.13,'Flat','Dell_DHL2025Rates',NULL),</v>
      </c>
    </row>
    <row r="1926" spans="1:17" x14ac:dyDescent="0.3">
      <c r="A1926" t="s">
        <v>14</v>
      </c>
      <c r="B1926" s="1" t="s">
        <v>57</v>
      </c>
      <c r="C1926" s="1" t="s">
        <v>58</v>
      </c>
      <c r="D1926">
        <v>11706</v>
      </c>
      <c r="E1926" t="s">
        <v>15</v>
      </c>
      <c r="F1926" t="s">
        <v>16</v>
      </c>
      <c r="G1926" t="s">
        <v>17</v>
      </c>
      <c r="H1926" t="s">
        <v>33</v>
      </c>
      <c r="I1926" t="s">
        <v>18</v>
      </c>
      <c r="J1926" t="s">
        <v>51</v>
      </c>
      <c r="K1926">
        <v>111</v>
      </c>
      <c r="L1926" s="14">
        <v>112</v>
      </c>
      <c r="M1926" s="3" cm="1">
        <f t="array" ref="M1926">_xlfn.XLOOKUP(J1926,'US Export Rates'!$C$7:$S$7,_xlfn.XLOOKUP(Rateload!L1926,'US Export Rates'!$A$8:$A$159,'US Export Rates'!$C$8:$S$159,0,0),0,0)</f>
        <v>347.35</v>
      </c>
      <c r="N1926" t="s">
        <v>19</v>
      </c>
      <c r="O1926" t="s">
        <v>59</v>
      </c>
      <c r="P1926" t="s">
        <v>17</v>
      </c>
      <c r="Q1926" t="str">
        <f t="shared" si="30"/>
        <v>('DHL','1/1/2025','1/1/2026','11706','Export','US','NULL','Express','Non-Document','M','111','112',347.35,'Flat','Dell_DHL2025Rates',NULL),</v>
      </c>
    </row>
    <row r="1927" spans="1:17" x14ac:dyDescent="0.3">
      <c r="A1927" t="s">
        <v>14</v>
      </c>
      <c r="B1927" s="1" t="s">
        <v>57</v>
      </c>
      <c r="C1927" s="1" t="s">
        <v>58</v>
      </c>
      <c r="D1927">
        <v>11706</v>
      </c>
      <c r="E1927" t="s">
        <v>15</v>
      </c>
      <c r="F1927" t="s">
        <v>16</v>
      </c>
      <c r="G1927" t="s">
        <v>17</v>
      </c>
      <c r="H1927" t="s">
        <v>33</v>
      </c>
      <c r="I1927" t="s">
        <v>18</v>
      </c>
      <c r="J1927" t="s">
        <v>51</v>
      </c>
      <c r="K1927">
        <v>112</v>
      </c>
      <c r="L1927" s="14">
        <v>113</v>
      </c>
      <c r="M1927" s="3" cm="1">
        <f t="array" ref="M1927">_xlfn.XLOOKUP(J1927,'US Export Rates'!$C$7:$S$7,_xlfn.XLOOKUP(Rateload!L1927,'US Export Rates'!$A$8:$A$159,'US Export Rates'!$C$8:$S$159,0,0),0,0)</f>
        <v>350.57</v>
      </c>
      <c r="N1927" t="s">
        <v>19</v>
      </c>
      <c r="O1927" t="s">
        <v>59</v>
      </c>
      <c r="P1927" t="s">
        <v>17</v>
      </c>
      <c r="Q1927" t="str">
        <f t="shared" si="30"/>
        <v>('DHL','1/1/2025','1/1/2026','11706','Export','US','NULL','Express','Non-Document','M','112','113',350.57,'Flat','Dell_DHL2025Rates',NULL),</v>
      </c>
    </row>
    <row r="1928" spans="1:17" x14ac:dyDescent="0.3">
      <c r="A1928" t="s">
        <v>14</v>
      </c>
      <c r="B1928" s="1" t="s">
        <v>57</v>
      </c>
      <c r="C1928" s="1" t="s">
        <v>58</v>
      </c>
      <c r="D1928">
        <v>11706</v>
      </c>
      <c r="E1928" t="s">
        <v>15</v>
      </c>
      <c r="F1928" t="s">
        <v>16</v>
      </c>
      <c r="G1928" t="s">
        <v>17</v>
      </c>
      <c r="H1928" t="s">
        <v>33</v>
      </c>
      <c r="I1928" t="s">
        <v>18</v>
      </c>
      <c r="J1928" t="s">
        <v>51</v>
      </c>
      <c r="K1928">
        <v>113</v>
      </c>
      <c r="L1928" s="14">
        <v>114</v>
      </c>
      <c r="M1928" s="3" cm="1">
        <f t="array" ref="M1928">_xlfn.XLOOKUP(J1928,'US Export Rates'!$C$7:$S$7,_xlfn.XLOOKUP(Rateload!L1928,'US Export Rates'!$A$8:$A$159,'US Export Rates'!$C$8:$S$159,0,0),0,0)</f>
        <v>353.79</v>
      </c>
      <c r="N1928" t="s">
        <v>19</v>
      </c>
      <c r="O1928" t="s">
        <v>59</v>
      </c>
      <c r="P1928" t="s">
        <v>17</v>
      </c>
      <c r="Q1928" t="str">
        <f t="shared" si="30"/>
        <v>('DHL','1/1/2025','1/1/2026','11706','Export','US','NULL','Express','Non-Document','M','113','114',353.79,'Flat','Dell_DHL2025Rates',NULL),</v>
      </c>
    </row>
    <row r="1929" spans="1:17" x14ac:dyDescent="0.3">
      <c r="A1929" t="s">
        <v>14</v>
      </c>
      <c r="B1929" s="1" t="s">
        <v>57</v>
      </c>
      <c r="C1929" s="1" t="s">
        <v>58</v>
      </c>
      <c r="D1929">
        <v>11706</v>
      </c>
      <c r="E1929" t="s">
        <v>15</v>
      </c>
      <c r="F1929" t="s">
        <v>16</v>
      </c>
      <c r="G1929" t="s">
        <v>17</v>
      </c>
      <c r="H1929" t="s">
        <v>33</v>
      </c>
      <c r="I1929" t="s">
        <v>18</v>
      </c>
      <c r="J1929" t="s">
        <v>51</v>
      </c>
      <c r="K1929">
        <v>114</v>
      </c>
      <c r="L1929" s="14">
        <v>115</v>
      </c>
      <c r="M1929" s="3" cm="1">
        <f t="array" ref="M1929">_xlfn.XLOOKUP(J1929,'US Export Rates'!$C$7:$S$7,_xlfn.XLOOKUP(Rateload!L1929,'US Export Rates'!$A$8:$A$159,'US Export Rates'!$C$8:$S$159,0,0),0,0)</f>
        <v>357.01</v>
      </c>
      <c r="N1929" t="s">
        <v>19</v>
      </c>
      <c r="O1929" t="s">
        <v>59</v>
      </c>
      <c r="P1929" t="s">
        <v>17</v>
      </c>
      <c r="Q1929" t="str">
        <f t="shared" si="30"/>
        <v>('DHL','1/1/2025','1/1/2026','11706','Export','US','NULL','Express','Non-Document','M','114','115',357.01,'Flat','Dell_DHL2025Rates',NULL),</v>
      </c>
    </row>
    <row r="1930" spans="1:17" x14ac:dyDescent="0.3">
      <c r="A1930" t="s">
        <v>14</v>
      </c>
      <c r="B1930" s="1" t="s">
        <v>57</v>
      </c>
      <c r="C1930" s="1" t="s">
        <v>58</v>
      </c>
      <c r="D1930">
        <v>11706</v>
      </c>
      <c r="E1930" t="s">
        <v>15</v>
      </c>
      <c r="F1930" t="s">
        <v>16</v>
      </c>
      <c r="G1930" t="s">
        <v>17</v>
      </c>
      <c r="H1930" t="s">
        <v>33</v>
      </c>
      <c r="I1930" t="s">
        <v>18</v>
      </c>
      <c r="J1930" t="s">
        <v>51</v>
      </c>
      <c r="K1930">
        <v>115</v>
      </c>
      <c r="L1930" s="14">
        <v>116</v>
      </c>
      <c r="M1930" s="3" cm="1">
        <f t="array" ref="M1930">_xlfn.XLOOKUP(J1930,'US Export Rates'!$C$7:$S$7,_xlfn.XLOOKUP(Rateload!L1930,'US Export Rates'!$A$8:$A$159,'US Export Rates'!$C$8:$S$159,0,0),0,0)</f>
        <v>360.23</v>
      </c>
      <c r="N1930" t="s">
        <v>19</v>
      </c>
      <c r="O1930" t="s">
        <v>59</v>
      </c>
      <c r="P1930" t="s">
        <v>17</v>
      </c>
      <c r="Q1930" t="str">
        <f t="shared" si="30"/>
        <v>('DHL','1/1/2025','1/1/2026','11706','Export','US','NULL','Express','Non-Document','M','115','116',360.23,'Flat','Dell_DHL2025Rates',NULL),</v>
      </c>
    </row>
    <row r="1931" spans="1:17" x14ac:dyDescent="0.3">
      <c r="A1931" t="s">
        <v>14</v>
      </c>
      <c r="B1931" s="1" t="s">
        <v>57</v>
      </c>
      <c r="C1931" s="1" t="s">
        <v>58</v>
      </c>
      <c r="D1931">
        <v>11706</v>
      </c>
      <c r="E1931" t="s">
        <v>15</v>
      </c>
      <c r="F1931" t="s">
        <v>16</v>
      </c>
      <c r="G1931" t="s">
        <v>17</v>
      </c>
      <c r="H1931" t="s">
        <v>33</v>
      </c>
      <c r="I1931" t="s">
        <v>18</v>
      </c>
      <c r="J1931" t="s">
        <v>51</v>
      </c>
      <c r="K1931">
        <v>116</v>
      </c>
      <c r="L1931" s="14">
        <v>117</v>
      </c>
      <c r="M1931" s="3" cm="1">
        <f t="array" ref="M1931">_xlfn.XLOOKUP(J1931,'US Export Rates'!$C$7:$S$7,_xlfn.XLOOKUP(Rateload!L1931,'US Export Rates'!$A$8:$A$159,'US Export Rates'!$C$8:$S$159,0,0),0,0)</f>
        <v>363.45</v>
      </c>
      <c r="N1931" t="s">
        <v>19</v>
      </c>
      <c r="O1931" t="s">
        <v>59</v>
      </c>
      <c r="P1931" t="s">
        <v>17</v>
      </c>
      <c r="Q1931" t="str">
        <f t="shared" si="30"/>
        <v>('DHL','1/1/2025','1/1/2026','11706','Export','US','NULL','Express','Non-Document','M','116','117',363.45,'Flat','Dell_DHL2025Rates',NULL),</v>
      </c>
    </row>
    <row r="1932" spans="1:17" x14ac:dyDescent="0.3">
      <c r="A1932" t="s">
        <v>14</v>
      </c>
      <c r="B1932" s="1" t="s">
        <v>57</v>
      </c>
      <c r="C1932" s="1" t="s">
        <v>58</v>
      </c>
      <c r="D1932">
        <v>11706</v>
      </c>
      <c r="E1932" t="s">
        <v>15</v>
      </c>
      <c r="F1932" t="s">
        <v>16</v>
      </c>
      <c r="G1932" t="s">
        <v>17</v>
      </c>
      <c r="H1932" t="s">
        <v>33</v>
      </c>
      <c r="I1932" t="s">
        <v>18</v>
      </c>
      <c r="J1932" t="s">
        <v>51</v>
      </c>
      <c r="K1932">
        <v>117</v>
      </c>
      <c r="L1932" s="14">
        <v>118</v>
      </c>
      <c r="M1932" s="3" cm="1">
        <f t="array" ref="M1932">_xlfn.XLOOKUP(J1932,'US Export Rates'!$C$7:$S$7,_xlfn.XLOOKUP(Rateload!L1932,'US Export Rates'!$A$8:$A$159,'US Export Rates'!$C$8:$S$159,0,0),0,0)</f>
        <v>366.67</v>
      </c>
      <c r="N1932" t="s">
        <v>19</v>
      </c>
      <c r="O1932" t="s">
        <v>59</v>
      </c>
      <c r="P1932" t="s">
        <v>17</v>
      </c>
      <c r="Q1932" t="str">
        <f t="shared" si="30"/>
        <v>('DHL','1/1/2025','1/1/2026','11706','Export','US','NULL','Express','Non-Document','M','117','118',366.67,'Flat','Dell_DHL2025Rates',NULL),</v>
      </c>
    </row>
    <row r="1933" spans="1:17" x14ac:dyDescent="0.3">
      <c r="A1933" t="s">
        <v>14</v>
      </c>
      <c r="B1933" s="1" t="s">
        <v>57</v>
      </c>
      <c r="C1933" s="1" t="s">
        <v>58</v>
      </c>
      <c r="D1933">
        <v>11706</v>
      </c>
      <c r="E1933" t="s">
        <v>15</v>
      </c>
      <c r="F1933" t="s">
        <v>16</v>
      </c>
      <c r="G1933" t="s">
        <v>17</v>
      </c>
      <c r="H1933" t="s">
        <v>33</v>
      </c>
      <c r="I1933" t="s">
        <v>18</v>
      </c>
      <c r="J1933" t="s">
        <v>51</v>
      </c>
      <c r="K1933">
        <v>118</v>
      </c>
      <c r="L1933" s="14">
        <v>119</v>
      </c>
      <c r="M1933" s="3" cm="1">
        <f t="array" ref="M1933">_xlfn.XLOOKUP(J1933,'US Export Rates'!$C$7:$S$7,_xlfn.XLOOKUP(Rateload!L1933,'US Export Rates'!$A$8:$A$159,'US Export Rates'!$C$8:$S$159,0,0),0,0)</f>
        <v>369.89</v>
      </c>
      <c r="N1933" t="s">
        <v>19</v>
      </c>
      <c r="O1933" t="s">
        <v>59</v>
      </c>
      <c r="P1933" t="s">
        <v>17</v>
      </c>
      <c r="Q1933" t="str">
        <f t="shared" si="30"/>
        <v>('DHL','1/1/2025','1/1/2026','11706','Export','US','NULL','Express','Non-Document','M','118','119',369.89,'Flat','Dell_DHL2025Rates',NULL),</v>
      </c>
    </row>
    <row r="1934" spans="1:17" x14ac:dyDescent="0.3">
      <c r="A1934" t="s">
        <v>14</v>
      </c>
      <c r="B1934" s="1" t="s">
        <v>57</v>
      </c>
      <c r="C1934" s="1" t="s">
        <v>58</v>
      </c>
      <c r="D1934">
        <v>11706</v>
      </c>
      <c r="E1934" t="s">
        <v>15</v>
      </c>
      <c r="F1934" t="s">
        <v>16</v>
      </c>
      <c r="G1934" t="s">
        <v>17</v>
      </c>
      <c r="H1934" t="s">
        <v>33</v>
      </c>
      <c r="I1934" t="s">
        <v>18</v>
      </c>
      <c r="J1934" t="s">
        <v>51</v>
      </c>
      <c r="K1934">
        <v>119</v>
      </c>
      <c r="L1934" s="14">
        <v>120</v>
      </c>
      <c r="M1934" s="3" cm="1">
        <f t="array" ref="M1934">_xlfn.XLOOKUP(J1934,'US Export Rates'!$C$7:$S$7,_xlfn.XLOOKUP(Rateload!L1934,'US Export Rates'!$A$8:$A$159,'US Export Rates'!$C$8:$S$159,0,0),0,0)</f>
        <v>373.11</v>
      </c>
      <c r="N1934" t="s">
        <v>19</v>
      </c>
      <c r="O1934" t="s">
        <v>59</v>
      </c>
      <c r="P1934" t="s">
        <v>17</v>
      </c>
      <c r="Q1934" t="str">
        <f t="shared" si="30"/>
        <v>('DHL','1/1/2025','1/1/2026','11706','Export','US','NULL','Express','Non-Document','M','119','120',373.11,'Flat','Dell_DHL2025Rates',NULL),</v>
      </c>
    </row>
    <row r="1935" spans="1:17" x14ac:dyDescent="0.3">
      <c r="A1935" t="s">
        <v>14</v>
      </c>
      <c r="B1935" s="1" t="s">
        <v>57</v>
      </c>
      <c r="C1935" s="1" t="s">
        <v>58</v>
      </c>
      <c r="D1935">
        <v>11706</v>
      </c>
      <c r="E1935" t="s">
        <v>15</v>
      </c>
      <c r="F1935" t="s">
        <v>16</v>
      </c>
      <c r="G1935" t="s">
        <v>17</v>
      </c>
      <c r="H1935" t="s">
        <v>33</v>
      </c>
      <c r="I1935" t="s">
        <v>18</v>
      </c>
      <c r="J1935" t="s">
        <v>51</v>
      </c>
      <c r="K1935">
        <v>120</v>
      </c>
      <c r="L1935" s="14">
        <v>121</v>
      </c>
      <c r="M1935" s="3" cm="1">
        <f t="array" ref="M1935">_xlfn.XLOOKUP(J1935,'US Export Rates'!$C$7:$S$7,_xlfn.XLOOKUP(Rateload!L1935,'US Export Rates'!$A$8:$A$159,'US Export Rates'!$C$8:$S$159,0,0),0,0)</f>
        <v>376.33</v>
      </c>
      <c r="N1935" t="s">
        <v>19</v>
      </c>
      <c r="O1935" t="s">
        <v>59</v>
      </c>
      <c r="P1935" t="s">
        <v>17</v>
      </c>
      <c r="Q1935" t="str">
        <f t="shared" si="30"/>
        <v>('DHL','1/1/2025','1/1/2026','11706','Export','US','NULL','Express','Non-Document','M','120','121',376.33,'Flat','Dell_DHL2025Rates',NULL),</v>
      </c>
    </row>
    <row r="1936" spans="1:17" x14ac:dyDescent="0.3">
      <c r="A1936" t="s">
        <v>14</v>
      </c>
      <c r="B1936" s="1" t="s">
        <v>57</v>
      </c>
      <c r="C1936" s="1" t="s">
        <v>58</v>
      </c>
      <c r="D1936">
        <v>11706</v>
      </c>
      <c r="E1936" t="s">
        <v>15</v>
      </c>
      <c r="F1936" t="s">
        <v>16</v>
      </c>
      <c r="G1936" t="s">
        <v>17</v>
      </c>
      <c r="H1936" t="s">
        <v>33</v>
      </c>
      <c r="I1936" t="s">
        <v>18</v>
      </c>
      <c r="J1936" t="s">
        <v>51</v>
      </c>
      <c r="K1936">
        <v>121</v>
      </c>
      <c r="L1936" s="14">
        <v>122</v>
      </c>
      <c r="M1936" s="3" cm="1">
        <f t="array" ref="M1936">_xlfn.XLOOKUP(J1936,'US Export Rates'!$C$7:$S$7,_xlfn.XLOOKUP(Rateload!L1936,'US Export Rates'!$A$8:$A$159,'US Export Rates'!$C$8:$S$159,0,0),0,0)</f>
        <v>379.55</v>
      </c>
      <c r="N1936" t="s">
        <v>19</v>
      </c>
      <c r="O1936" t="s">
        <v>59</v>
      </c>
      <c r="P1936" t="s">
        <v>17</v>
      </c>
      <c r="Q1936" t="str">
        <f t="shared" si="30"/>
        <v>('DHL','1/1/2025','1/1/2026','11706','Export','US','NULL','Express','Non-Document','M','121','122',379.55,'Flat','Dell_DHL2025Rates',NULL),</v>
      </c>
    </row>
    <row r="1937" spans="1:17" x14ac:dyDescent="0.3">
      <c r="A1937" t="s">
        <v>14</v>
      </c>
      <c r="B1937" s="1" t="s">
        <v>57</v>
      </c>
      <c r="C1937" s="1" t="s">
        <v>58</v>
      </c>
      <c r="D1937">
        <v>11706</v>
      </c>
      <c r="E1937" t="s">
        <v>15</v>
      </c>
      <c r="F1937" t="s">
        <v>16</v>
      </c>
      <c r="G1937" t="s">
        <v>17</v>
      </c>
      <c r="H1937" t="s">
        <v>33</v>
      </c>
      <c r="I1937" t="s">
        <v>18</v>
      </c>
      <c r="J1937" t="s">
        <v>51</v>
      </c>
      <c r="K1937">
        <v>122</v>
      </c>
      <c r="L1937" s="14">
        <v>123</v>
      </c>
      <c r="M1937" s="3" cm="1">
        <f t="array" ref="M1937">_xlfn.XLOOKUP(J1937,'US Export Rates'!$C$7:$S$7,_xlfn.XLOOKUP(Rateload!L1937,'US Export Rates'!$A$8:$A$159,'US Export Rates'!$C$8:$S$159,0,0),0,0)</f>
        <v>382.77</v>
      </c>
      <c r="N1937" t="s">
        <v>19</v>
      </c>
      <c r="O1937" t="s">
        <v>59</v>
      </c>
      <c r="P1937" t="s">
        <v>17</v>
      </c>
      <c r="Q1937" t="str">
        <f t="shared" si="30"/>
        <v>('DHL','1/1/2025','1/1/2026','11706','Export','US','NULL','Express','Non-Document','M','122','123',382.77,'Flat','Dell_DHL2025Rates',NULL),</v>
      </c>
    </row>
    <row r="1938" spans="1:17" x14ac:dyDescent="0.3">
      <c r="A1938" t="s">
        <v>14</v>
      </c>
      <c r="B1938" s="1" t="s">
        <v>57</v>
      </c>
      <c r="C1938" s="1" t="s">
        <v>58</v>
      </c>
      <c r="D1938">
        <v>11706</v>
      </c>
      <c r="E1938" t="s">
        <v>15</v>
      </c>
      <c r="F1938" t="s">
        <v>16</v>
      </c>
      <c r="G1938" t="s">
        <v>17</v>
      </c>
      <c r="H1938" t="s">
        <v>33</v>
      </c>
      <c r="I1938" t="s">
        <v>18</v>
      </c>
      <c r="J1938" t="s">
        <v>51</v>
      </c>
      <c r="K1938">
        <v>123</v>
      </c>
      <c r="L1938" s="14">
        <v>124</v>
      </c>
      <c r="M1938" s="3" cm="1">
        <f t="array" ref="M1938">_xlfn.XLOOKUP(J1938,'US Export Rates'!$C$7:$S$7,_xlfn.XLOOKUP(Rateload!L1938,'US Export Rates'!$A$8:$A$159,'US Export Rates'!$C$8:$S$159,0,0),0,0)</f>
        <v>385.99</v>
      </c>
      <c r="N1938" t="s">
        <v>19</v>
      </c>
      <c r="O1938" t="s">
        <v>59</v>
      </c>
      <c r="P1938" t="s">
        <v>17</v>
      </c>
      <c r="Q1938" t="str">
        <f t="shared" si="30"/>
        <v>('DHL','1/1/2025','1/1/2026','11706','Export','US','NULL','Express','Non-Document','M','123','124',385.99,'Flat','Dell_DHL2025Rates',NULL),</v>
      </c>
    </row>
    <row r="1939" spans="1:17" x14ac:dyDescent="0.3">
      <c r="A1939" t="s">
        <v>14</v>
      </c>
      <c r="B1939" s="1" t="s">
        <v>57</v>
      </c>
      <c r="C1939" s="1" t="s">
        <v>58</v>
      </c>
      <c r="D1939">
        <v>11706</v>
      </c>
      <c r="E1939" t="s">
        <v>15</v>
      </c>
      <c r="F1939" t="s">
        <v>16</v>
      </c>
      <c r="G1939" t="s">
        <v>17</v>
      </c>
      <c r="H1939" t="s">
        <v>33</v>
      </c>
      <c r="I1939" t="s">
        <v>18</v>
      </c>
      <c r="J1939" t="s">
        <v>51</v>
      </c>
      <c r="K1939">
        <v>124</v>
      </c>
      <c r="L1939" s="14">
        <v>125</v>
      </c>
      <c r="M1939" s="3" cm="1">
        <f t="array" ref="M1939">_xlfn.XLOOKUP(J1939,'US Export Rates'!$C$7:$S$7,_xlfn.XLOOKUP(Rateload!L1939,'US Export Rates'!$A$8:$A$159,'US Export Rates'!$C$8:$S$159,0,0),0,0)</f>
        <v>389.21</v>
      </c>
      <c r="N1939" t="s">
        <v>19</v>
      </c>
      <c r="O1939" t="s">
        <v>59</v>
      </c>
      <c r="P1939" t="s">
        <v>17</v>
      </c>
      <c r="Q1939" t="str">
        <f t="shared" si="30"/>
        <v>('DHL','1/1/2025','1/1/2026','11706','Export','US','NULL','Express','Non-Document','M','124','125',389.21,'Flat','Dell_DHL2025Rates',NULL),</v>
      </c>
    </row>
    <row r="1940" spans="1:17" x14ac:dyDescent="0.3">
      <c r="A1940" t="s">
        <v>14</v>
      </c>
      <c r="B1940" s="1" t="s">
        <v>57</v>
      </c>
      <c r="C1940" s="1" t="s">
        <v>58</v>
      </c>
      <c r="D1940">
        <v>11706</v>
      </c>
      <c r="E1940" t="s">
        <v>15</v>
      </c>
      <c r="F1940" t="s">
        <v>16</v>
      </c>
      <c r="G1940" t="s">
        <v>17</v>
      </c>
      <c r="H1940" t="s">
        <v>33</v>
      </c>
      <c r="I1940" t="s">
        <v>18</v>
      </c>
      <c r="J1940" t="s">
        <v>51</v>
      </c>
      <c r="K1940">
        <v>125</v>
      </c>
      <c r="L1940" s="14">
        <v>126</v>
      </c>
      <c r="M1940" s="3" cm="1">
        <f t="array" ref="M1940">_xlfn.XLOOKUP(J1940,'US Export Rates'!$C$7:$S$7,_xlfn.XLOOKUP(Rateload!L1940,'US Export Rates'!$A$8:$A$159,'US Export Rates'!$C$8:$S$159,0,0),0,0)</f>
        <v>392.43</v>
      </c>
      <c r="N1940" t="s">
        <v>19</v>
      </c>
      <c r="O1940" t="s">
        <v>59</v>
      </c>
      <c r="P1940" t="s">
        <v>17</v>
      </c>
      <c r="Q1940" t="str">
        <f t="shared" si="30"/>
        <v>('DHL','1/1/2025','1/1/2026','11706','Export','US','NULL','Express','Non-Document','M','125','126',392.43,'Flat','Dell_DHL2025Rates',NULL),</v>
      </c>
    </row>
    <row r="1941" spans="1:17" x14ac:dyDescent="0.3">
      <c r="A1941" t="s">
        <v>14</v>
      </c>
      <c r="B1941" s="1" t="s">
        <v>57</v>
      </c>
      <c r="C1941" s="1" t="s">
        <v>58</v>
      </c>
      <c r="D1941">
        <v>11706</v>
      </c>
      <c r="E1941" t="s">
        <v>15</v>
      </c>
      <c r="F1941" t="s">
        <v>16</v>
      </c>
      <c r="G1941" t="s">
        <v>17</v>
      </c>
      <c r="H1941" t="s">
        <v>33</v>
      </c>
      <c r="I1941" t="s">
        <v>18</v>
      </c>
      <c r="J1941" t="s">
        <v>51</v>
      </c>
      <c r="K1941">
        <v>126</v>
      </c>
      <c r="L1941" s="14">
        <v>127</v>
      </c>
      <c r="M1941" s="3" cm="1">
        <f t="array" ref="M1941">_xlfn.XLOOKUP(J1941,'US Export Rates'!$C$7:$S$7,_xlfn.XLOOKUP(Rateload!L1941,'US Export Rates'!$A$8:$A$159,'US Export Rates'!$C$8:$S$159,0,0),0,0)</f>
        <v>395.65</v>
      </c>
      <c r="N1941" t="s">
        <v>19</v>
      </c>
      <c r="O1941" t="s">
        <v>59</v>
      </c>
      <c r="P1941" t="s">
        <v>17</v>
      </c>
      <c r="Q1941" t="str">
        <f t="shared" si="30"/>
        <v>('DHL','1/1/2025','1/1/2026','11706','Export','US','NULL','Express','Non-Document','M','126','127',395.65,'Flat','Dell_DHL2025Rates',NULL),</v>
      </c>
    </row>
    <row r="1942" spans="1:17" x14ac:dyDescent="0.3">
      <c r="A1942" t="s">
        <v>14</v>
      </c>
      <c r="B1942" s="1" t="s">
        <v>57</v>
      </c>
      <c r="C1942" s="1" t="s">
        <v>58</v>
      </c>
      <c r="D1942">
        <v>11706</v>
      </c>
      <c r="E1942" t="s">
        <v>15</v>
      </c>
      <c r="F1942" t="s">
        <v>16</v>
      </c>
      <c r="G1942" t="s">
        <v>17</v>
      </c>
      <c r="H1942" t="s">
        <v>33</v>
      </c>
      <c r="I1942" t="s">
        <v>18</v>
      </c>
      <c r="J1942" t="s">
        <v>51</v>
      </c>
      <c r="K1942">
        <v>127</v>
      </c>
      <c r="L1942" s="14">
        <v>128</v>
      </c>
      <c r="M1942" s="3" cm="1">
        <f t="array" ref="M1942">_xlfn.XLOOKUP(J1942,'US Export Rates'!$C$7:$S$7,_xlfn.XLOOKUP(Rateload!L1942,'US Export Rates'!$A$8:$A$159,'US Export Rates'!$C$8:$S$159,0,0),0,0)</f>
        <v>398.87</v>
      </c>
      <c r="N1942" t="s">
        <v>19</v>
      </c>
      <c r="O1942" t="s">
        <v>59</v>
      </c>
      <c r="P1942" t="s">
        <v>17</v>
      </c>
      <c r="Q1942" t="str">
        <f t="shared" si="30"/>
        <v>('DHL','1/1/2025','1/1/2026','11706','Export','US','NULL','Express','Non-Document','M','127','128',398.87,'Flat','Dell_DHL2025Rates',NULL),</v>
      </c>
    </row>
    <row r="1943" spans="1:17" x14ac:dyDescent="0.3">
      <c r="A1943" t="s">
        <v>14</v>
      </c>
      <c r="B1943" s="1" t="s">
        <v>57</v>
      </c>
      <c r="C1943" s="1" t="s">
        <v>58</v>
      </c>
      <c r="D1943">
        <v>11706</v>
      </c>
      <c r="E1943" t="s">
        <v>15</v>
      </c>
      <c r="F1943" t="s">
        <v>16</v>
      </c>
      <c r="G1943" t="s">
        <v>17</v>
      </c>
      <c r="H1943" t="s">
        <v>33</v>
      </c>
      <c r="I1943" t="s">
        <v>18</v>
      </c>
      <c r="J1943" t="s">
        <v>51</v>
      </c>
      <c r="K1943">
        <v>128</v>
      </c>
      <c r="L1943" s="14">
        <v>129</v>
      </c>
      <c r="M1943" s="3" cm="1">
        <f t="array" ref="M1943">_xlfn.XLOOKUP(J1943,'US Export Rates'!$C$7:$S$7,_xlfn.XLOOKUP(Rateload!L1943,'US Export Rates'!$A$8:$A$159,'US Export Rates'!$C$8:$S$159,0,0),0,0)</f>
        <v>402.09</v>
      </c>
      <c r="N1943" t="s">
        <v>19</v>
      </c>
      <c r="O1943" t="s">
        <v>59</v>
      </c>
      <c r="P1943" t="s">
        <v>17</v>
      </c>
      <c r="Q1943" t="str">
        <f t="shared" si="30"/>
        <v>('DHL','1/1/2025','1/1/2026','11706','Export','US','NULL','Express','Non-Document','M','128','129',402.09,'Flat','Dell_DHL2025Rates',NULL),</v>
      </c>
    </row>
    <row r="1944" spans="1:17" x14ac:dyDescent="0.3">
      <c r="A1944" t="s">
        <v>14</v>
      </c>
      <c r="B1944" s="1" t="s">
        <v>57</v>
      </c>
      <c r="C1944" s="1" t="s">
        <v>58</v>
      </c>
      <c r="D1944">
        <v>11706</v>
      </c>
      <c r="E1944" t="s">
        <v>15</v>
      </c>
      <c r="F1944" t="s">
        <v>16</v>
      </c>
      <c r="G1944" t="s">
        <v>17</v>
      </c>
      <c r="H1944" t="s">
        <v>33</v>
      </c>
      <c r="I1944" t="s">
        <v>18</v>
      </c>
      <c r="J1944" t="s">
        <v>51</v>
      </c>
      <c r="K1944">
        <v>129</v>
      </c>
      <c r="L1944" s="14">
        <v>130</v>
      </c>
      <c r="M1944" s="3" cm="1">
        <f t="array" ref="M1944">_xlfn.XLOOKUP(J1944,'US Export Rates'!$C$7:$S$7,_xlfn.XLOOKUP(Rateload!L1944,'US Export Rates'!$A$8:$A$159,'US Export Rates'!$C$8:$S$159,0,0),0,0)</f>
        <v>405.31</v>
      </c>
      <c r="N1944" t="s">
        <v>19</v>
      </c>
      <c r="O1944" t="s">
        <v>59</v>
      </c>
      <c r="P1944" t="s">
        <v>17</v>
      </c>
      <c r="Q1944" t="str">
        <f t="shared" si="30"/>
        <v>('DHL','1/1/2025','1/1/2026','11706','Export','US','NULL','Express','Non-Document','M','129','130',405.31,'Flat','Dell_DHL2025Rates',NULL),</v>
      </c>
    </row>
    <row r="1945" spans="1:17" x14ac:dyDescent="0.3">
      <c r="A1945" t="s">
        <v>14</v>
      </c>
      <c r="B1945" s="1" t="s">
        <v>57</v>
      </c>
      <c r="C1945" s="1" t="s">
        <v>58</v>
      </c>
      <c r="D1945">
        <v>11706</v>
      </c>
      <c r="E1945" t="s">
        <v>15</v>
      </c>
      <c r="F1945" t="s">
        <v>16</v>
      </c>
      <c r="G1945" t="s">
        <v>17</v>
      </c>
      <c r="H1945" t="s">
        <v>33</v>
      </c>
      <c r="I1945" t="s">
        <v>18</v>
      </c>
      <c r="J1945" t="s">
        <v>51</v>
      </c>
      <c r="K1945">
        <v>130</v>
      </c>
      <c r="L1945" s="14">
        <v>131</v>
      </c>
      <c r="M1945" s="3" cm="1">
        <f t="array" ref="M1945">_xlfn.XLOOKUP(J1945,'US Export Rates'!$C$7:$S$7,_xlfn.XLOOKUP(Rateload!L1945,'US Export Rates'!$A$8:$A$159,'US Export Rates'!$C$8:$S$159,0,0),0,0)</f>
        <v>408.53</v>
      </c>
      <c r="N1945" t="s">
        <v>19</v>
      </c>
      <c r="O1945" t="s">
        <v>59</v>
      </c>
      <c r="P1945" t="s">
        <v>17</v>
      </c>
      <c r="Q1945" t="str">
        <f t="shared" si="30"/>
        <v>('DHL','1/1/2025','1/1/2026','11706','Export','US','NULL','Express','Non-Document','M','130','131',408.53,'Flat','Dell_DHL2025Rates',NULL),</v>
      </c>
    </row>
    <row r="1946" spans="1:17" x14ac:dyDescent="0.3">
      <c r="A1946" t="s">
        <v>14</v>
      </c>
      <c r="B1946" s="1" t="s">
        <v>57</v>
      </c>
      <c r="C1946" s="1" t="s">
        <v>58</v>
      </c>
      <c r="D1946">
        <v>11706</v>
      </c>
      <c r="E1946" t="s">
        <v>15</v>
      </c>
      <c r="F1946" t="s">
        <v>16</v>
      </c>
      <c r="G1946" t="s">
        <v>17</v>
      </c>
      <c r="H1946" t="s">
        <v>33</v>
      </c>
      <c r="I1946" t="s">
        <v>18</v>
      </c>
      <c r="J1946" t="s">
        <v>51</v>
      </c>
      <c r="K1946">
        <v>131</v>
      </c>
      <c r="L1946" s="14">
        <v>132</v>
      </c>
      <c r="M1946" s="3" cm="1">
        <f t="array" ref="M1946">_xlfn.XLOOKUP(J1946,'US Export Rates'!$C$7:$S$7,_xlfn.XLOOKUP(Rateload!L1946,'US Export Rates'!$A$8:$A$159,'US Export Rates'!$C$8:$S$159,0,0),0,0)</f>
        <v>411.75</v>
      </c>
      <c r="N1946" t="s">
        <v>19</v>
      </c>
      <c r="O1946" t="s">
        <v>59</v>
      </c>
      <c r="P1946" t="s">
        <v>17</v>
      </c>
      <c r="Q1946" t="str">
        <f t="shared" si="30"/>
        <v>('DHL','1/1/2025','1/1/2026','11706','Export','US','NULL','Express','Non-Document','M','131','132',411.75,'Flat','Dell_DHL2025Rates',NULL),</v>
      </c>
    </row>
    <row r="1947" spans="1:17" x14ac:dyDescent="0.3">
      <c r="A1947" t="s">
        <v>14</v>
      </c>
      <c r="B1947" s="1" t="s">
        <v>57</v>
      </c>
      <c r="C1947" s="1" t="s">
        <v>58</v>
      </c>
      <c r="D1947">
        <v>11706</v>
      </c>
      <c r="E1947" t="s">
        <v>15</v>
      </c>
      <c r="F1947" t="s">
        <v>16</v>
      </c>
      <c r="G1947" t="s">
        <v>17</v>
      </c>
      <c r="H1947" t="s">
        <v>33</v>
      </c>
      <c r="I1947" t="s">
        <v>18</v>
      </c>
      <c r="J1947" t="s">
        <v>51</v>
      </c>
      <c r="K1947">
        <v>132</v>
      </c>
      <c r="L1947" s="14">
        <v>133</v>
      </c>
      <c r="M1947" s="3" cm="1">
        <f t="array" ref="M1947">_xlfn.XLOOKUP(J1947,'US Export Rates'!$C$7:$S$7,_xlfn.XLOOKUP(Rateload!L1947,'US Export Rates'!$A$8:$A$159,'US Export Rates'!$C$8:$S$159,0,0),0,0)</f>
        <v>414.97</v>
      </c>
      <c r="N1947" t="s">
        <v>19</v>
      </c>
      <c r="O1947" t="s">
        <v>59</v>
      </c>
      <c r="P1947" t="s">
        <v>17</v>
      </c>
      <c r="Q1947" t="str">
        <f t="shared" si="30"/>
        <v>('DHL','1/1/2025','1/1/2026','11706','Export','US','NULL','Express','Non-Document','M','132','133',414.97,'Flat','Dell_DHL2025Rates',NULL),</v>
      </c>
    </row>
    <row r="1948" spans="1:17" x14ac:dyDescent="0.3">
      <c r="A1948" t="s">
        <v>14</v>
      </c>
      <c r="B1948" s="1" t="s">
        <v>57</v>
      </c>
      <c r="C1948" s="1" t="s">
        <v>58</v>
      </c>
      <c r="D1948">
        <v>11706</v>
      </c>
      <c r="E1948" t="s">
        <v>15</v>
      </c>
      <c r="F1948" t="s">
        <v>16</v>
      </c>
      <c r="G1948" t="s">
        <v>17</v>
      </c>
      <c r="H1948" t="s">
        <v>33</v>
      </c>
      <c r="I1948" t="s">
        <v>18</v>
      </c>
      <c r="J1948" t="s">
        <v>51</v>
      </c>
      <c r="K1948">
        <v>133</v>
      </c>
      <c r="L1948" s="14">
        <v>134</v>
      </c>
      <c r="M1948" s="3" cm="1">
        <f t="array" ref="M1948">_xlfn.XLOOKUP(J1948,'US Export Rates'!$C$7:$S$7,_xlfn.XLOOKUP(Rateload!L1948,'US Export Rates'!$A$8:$A$159,'US Export Rates'!$C$8:$S$159,0,0),0,0)</f>
        <v>418.19</v>
      </c>
      <c r="N1948" t="s">
        <v>19</v>
      </c>
      <c r="O1948" t="s">
        <v>59</v>
      </c>
      <c r="P1948" t="s">
        <v>17</v>
      </c>
      <c r="Q1948" t="str">
        <f t="shared" si="30"/>
        <v>('DHL','1/1/2025','1/1/2026','11706','Export','US','NULL','Express','Non-Document','M','133','134',418.19,'Flat','Dell_DHL2025Rates',NULL),</v>
      </c>
    </row>
    <row r="1949" spans="1:17" x14ac:dyDescent="0.3">
      <c r="A1949" t="s">
        <v>14</v>
      </c>
      <c r="B1949" s="1" t="s">
        <v>57</v>
      </c>
      <c r="C1949" s="1" t="s">
        <v>58</v>
      </c>
      <c r="D1949">
        <v>11706</v>
      </c>
      <c r="E1949" t="s">
        <v>15</v>
      </c>
      <c r="F1949" t="s">
        <v>16</v>
      </c>
      <c r="G1949" t="s">
        <v>17</v>
      </c>
      <c r="H1949" t="s">
        <v>33</v>
      </c>
      <c r="I1949" t="s">
        <v>18</v>
      </c>
      <c r="J1949" t="s">
        <v>51</v>
      </c>
      <c r="K1949">
        <v>134</v>
      </c>
      <c r="L1949" s="14">
        <v>135</v>
      </c>
      <c r="M1949" s="3" cm="1">
        <f t="array" ref="M1949">_xlfn.XLOOKUP(J1949,'US Export Rates'!$C$7:$S$7,_xlfn.XLOOKUP(Rateload!L1949,'US Export Rates'!$A$8:$A$159,'US Export Rates'!$C$8:$S$159,0,0),0,0)</f>
        <v>421.41</v>
      </c>
      <c r="N1949" t="s">
        <v>19</v>
      </c>
      <c r="O1949" t="s">
        <v>59</v>
      </c>
      <c r="P1949" t="s">
        <v>17</v>
      </c>
      <c r="Q1949" t="str">
        <f t="shared" si="30"/>
        <v>('DHL','1/1/2025','1/1/2026','11706','Export','US','NULL','Express','Non-Document','M','134','135',421.41,'Flat','Dell_DHL2025Rates',NULL),</v>
      </c>
    </row>
    <row r="1950" spans="1:17" x14ac:dyDescent="0.3">
      <c r="A1950" t="s">
        <v>14</v>
      </c>
      <c r="B1950" s="1" t="s">
        <v>57</v>
      </c>
      <c r="C1950" s="1" t="s">
        <v>58</v>
      </c>
      <c r="D1950">
        <v>11706</v>
      </c>
      <c r="E1950" t="s">
        <v>15</v>
      </c>
      <c r="F1950" t="s">
        <v>16</v>
      </c>
      <c r="G1950" t="s">
        <v>17</v>
      </c>
      <c r="H1950" t="s">
        <v>33</v>
      </c>
      <c r="I1950" t="s">
        <v>18</v>
      </c>
      <c r="J1950" t="s">
        <v>51</v>
      </c>
      <c r="K1950">
        <v>135</v>
      </c>
      <c r="L1950" s="14">
        <v>136</v>
      </c>
      <c r="M1950" s="3" cm="1">
        <f t="array" ref="M1950">_xlfn.XLOOKUP(J1950,'US Export Rates'!$C$7:$S$7,_xlfn.XLOOKUP(Rateload!L1950,'US Export Rates'!$A$8:$A$159,'US Export Rates'!$C$8:$S$159,0,0),0,0)</f>
        <v>424.63</v>
      </c>
      <c r="N1950" t="s">
        <v>19</v>
      </c>
      <c r="O1950" t="s">
        <v>59</v>
      </c>
      <c r="P1950" t="s">
        <v>17</v>
      </c>
      <c r="Q1950" t="str">
        <f t="shared" si="30"/>
        <v>('DHL','1/1/2025','1/1/2026','11706','Export','US','NULL','Express','Non-Document','M','135','136',424.63,'Flat','Dell_DHL2025Rates',NULL),</v>
      </c>
    </row>
    <row r="1951" spans="1:17" x14ac:dyDescent="0.3">
      <c r="A1951" t="s">
        <v>14</v>
      </c>
      <c r="B1951" s="1" t="s">
        <v>57</v>
      </c>
      <c r="C1951" s="1" t="s">
        <v>58</v>
      </c>
      <c r="D1951">
        <v>11706</v>
      </c>
      <c r="E1951" t="s">
        <v>15</v>
      </c>
      <c r="F1951" t="s">
        <v>16</v>
      </c>
      <c r="G1951" t="s">
        <v>17</v>
      </c>
      <c r="H1951" t="s">
        <v>33</v>
      </c>
      <c r="I1951" t="s">
        <v>18</v>
      </c>
      <c r="J1951" t="s">
        <v>51</v>
      </c>
      <c r="K1951">
        <v>136</v>
      </c>
      <c r="L1951" s="14">
        <v>137</v>
      </c>
      <c r="M1951" s="3" cm="1">
        <f t="array" ref="M1951">_xlfn.XLOOKUP(J1951,'US Export Rates'!$C$7:$S$7,_xlfn.XLOOKUP(Rateload!L1951,'US Export Rates'!$A$8:$A$159,'US Export Rates'!$C$8:$S$159,0,0),0,0)</f>
        <v>427.85</v>
      </c>
      <c r="N1951" t="s">
        <v>19</v>
      </c>
      <c r="O1951" t="s">
        <v>59</v>
      </c>
      <c r="P1951" t="s">
        <v>17</v>
      </c>
      <c r="Q1951" t="str">
        <f t="shared" si="30"/>
        <v>('DHL','1/1/2025','1/1/2026','11706','Export','US','NULL','Express','Non-Document','M','136','137',427.85,'Flat','Dell_DHL2025Rates',NULL),</v>
      </c>
    </row>
    <row r="1952" spans="1:17" x14ac:dyDescent="0.3">
      <c r="A1952" t="s">
        <v>14</v>
      </c>
      <c r="B1952" s="1" t="s">
        <v>57</v>
      </c>
      <c r="C1952" s="1" t="s">
        <v>58</v>
      </c>
      <c r="D1952">
        <v>11706</v>
      </c>
      <c r="E1952" t="s">
        <v>15</v>
      </c>
      <c r="F1952" t="s">
        <v>16</v>
      </c>
      <c r="G1952" t="s">
        <v>17</v>
      </c>
      <c r="H1952" t="s">
        <v>33</v>
      </c>
      <c r="I1952" t="s">
        <v>18</v>
      </c>
      <c r="J1952" t="s">
        <v>51</v>
      </c>
      <c r="K1952">
        <v>137</v>
      </c>
      <c r="L1952" s="14">
        <v>138</v>
      </c>
      <c r="M1952" s="3" cm="1">
        <f t="array" ref="M1952">_xlfn.XLOOKUP(J1952,'US Export Rates'!$C$7:$S$7,_xlfn.XLOOKUP(Rateload!L1952,'US Export Rates'!$A$8:$A$159,'US Export Rates'!$C$8:$S$159,0,0),0,0)</f>
        <v>431.07</v>
      </c>
      <c r="N1952" t="s">
        <v>19</v>
      </c>
      <c r="O1952" t="s">
        <v>59</v>
      </c>
      <c r="P1952" t="s">
        <v>17</v>
      </c>
      <c r="Q1952" t="str">
        <f t="shared" si="30"/>
        <v>('DHL','1/1/2025','1/1/2026','11706','Export','US','NULL','Express','Non-Document','M','137','138',431.07,'Flat','Dell_DHL2025Rates',NULL),</v>
      </c>
    </row>
    <row r="1953" spans="1:17" x14ac:dyDescent="0.3">
      <c r="A1953" t="s">
        <v>14</v>
      </c>
      <c r="B1953" s="1" t="s">
        <v>57</v>
      </c>
      <c r="C1953" s="1" t="s">
        <v>58</v>
      </c>
      <c r="D1953">
        <v>11706</v>
      </c>
      <c r="E1953" t="s">
        <v>15</v>
      </c>
      <c r="F1953" t="s">
        <v>16</v>
      </c>
      <c r="G1953" t="s">
        <v>17</v>
      </c>
      <c r="H1953" t="s">
        <v>33</v>
      </c>
      <c r="I1953" t="s">
        <v>18</v>
      </c>
      <c r="J1953" t="s">
        <v>51</v>
      </c>
      <c r="K1953">
        <v>138</v>
      </c>
      <c r="L1953" s="14">
        <v>139</v>
      </c>
      <c r="M1953" s="3" cm="1">
        <f t="array" ref="M1953">_xlfn.XLOOKUP(J1953,'US Export Rates'!$C$7:$S$7,_xlfn.XLOOKUP(Rateload!L1953,'US Export Rates'!$A$8:$A$159,'US Export Rates'!$C$8:$S$159,0,0),0,0)</f>
        <v>434.29</v>
      </c>
      <c r="N1953" t="s">
        <v>19</v>
      </c>
      <c r="O1953" t="s">
        <v>59</v>
      </c>
      <c r="P1953" t="s">
        <v>17</v>
      </c>
      <c r="Q1953" t="str">
        <f t="shared" si="30"/>
        <v>('DHL','1/1/2025','1/1/2026','11706','Export','US','NULL','Express','Non-Document','M','138','139',434.29,'Flat','Dell_DHL2025Rates',NULL),</v>
      </c>
    </row>
    <row r="1954" spans="1:17" x14ac:dyDescent="0.3">
      <c r="A1954" t="s">
        <v>14</v>
      </c>
      <c r="B1954" s="1" t="s">
        <v>57</v>
      </c>
      <c r="C1954" s="1" t="s">
        <v>58</v>
      </c>
      <c r="D1954">
        <v>11706</v>
      </c>
      <c r="E1954" t="s">
        <v>15</v>
      </c>
      <c r="F1954" t="s">
        <v>16</v>
      </c>
      <c r="G1954" t="s">
        <v>17</v>
      </c>
      <c r="H1954" t="s">
        <v>33</v>
      </c>
      <c r="I1954" t="s">
        <v>18</v>
      </c>
      <c r="J1954" t="s">
        <v>51</v>
      </c>
      <c r="K1954">
        <v>139</v>
      </c>
      <c r="L1954" s="14">
        <v>140</v>
      </c>
      <c r="M1954" s="3" cm="1">
        <f t="array" ref="M1954">_xlfn.XLOOKUP(J1954,'US Export Rates'!$C$7:$S$7,_xlfn.XLOOKUP(Rateload!L1954,'US Export Rates'!$A$8:$A$159,'US Export Rates'!$C$8:$S$159,0,0),0,0)</f>
        <v>437.51</v>
      </c>
      <c r="N1954" t="s">
        <v>19</v>
      </c>
      <c r="O1954" t="s">
        <v>59</v>
      </c>
      <c r="P1954" t="s">
        <v>17</v>
      </c>
      <c r="Q1954" t="str">
        <f t="shared" si="30"/>
        <v>('DHL','1/1/2025','1/1/2026','11706','Export','US','NULL','Express','Non-Document','M','139','140',437.51,'Flat','Dell_DHL2025Rates',NULL),</v>
      </c>
    </row>
    <row r="1955" spans="1:17" x14ac:dyDescent="0.3">
      <c r="A1955" t="s">
        <v>14</v>
      </c>
      <c r="B1955" s="1" t="s">
        <v>57</v>
      </c>
      <c r="C1955" s="1" t="s">
        <v>58</v>
      </c>
      <c r="D1955">
        <v>11706</v>
      </c>
      <c r="E1955" t="s">
        <v>15</v>
      </c>
      <c r="F1955" t="s">
        <v>16</v>
      </c>
      <c r="G1955" t="s">
        <v>17</v>
      </c>
      <c r="H1955" t="s">
        <v>33</v>
      </c>
      <c r="I1955" t="s">
        <v>18</v>
      </c>
      <c r="J1955" t="s">
        <v>51</v>
      </c>
      <c r="K1955">
        <v>140</v>
      </c>
      <c r="L1955" s="14">
        <v>141</v>
      </c>
      <c r="M1955" s="3" cm="1">
        <f t="array" ref="M1955">_xlfn.XLOOKUP(J1955,'US Export Rates'!$C$7:$S$7,_xlfn.XLOOKUP(Rateload!L1955,'US Export Rates'!$A$8:$A$159,'US Export Rates'!$C$8:$S$159,0,0),0,0)</f>
        <v>440.73</v>
      </c>
      <c r="N1955" t="s">
        <v>19</v>
      </c>
      <c r="O1955" t="s">
        <v>59</v>
      </c>
      <c r="P1955" t="s">
        <v>17</v>
      </c>
      <c r="Q1955" t="str">
        <f t="shared" si="30"/>
        <v>('DHL','1/1/2025','1/1/2026','11706','Export','US','NULL','Express','Non-Document','M','140','141',440.73,'Flat','Dell_DHL2025Rates',NULL),</v>
      </c>
    </row>
    <row r="1956" spans="1:17" x14ac:dyDescent="0.3">
      <c r="A1956" t="s">
        <v>14</v>
      </c>
      <c r="B1956" s="1" t="s">
        <v>57</v>
      </c>
      <c r="C1956" s="1" t="s">
        <v>58</v>
      </c>
      <c r="D1956">
        <v>11706</v>
      </c>
      <c r="E1956" t="s">
        <v>15</v>
      </c>
      <c r="F1956" t="s">
        <v>16</v>
      </c>
      <c r="G1956" t="s">
        <v>17</v>
      </c>
      <c r="H1956" t="s">
        <v>33</v>
      </c>
      <c r="I1956" t="s">
        <v>18</v>
      </c>
      <c r="J1956" t="s">
        <v>51</v>
      </c>
      <c r="K1956">
        <v>141</v>
      </c>
      <c r="L1956" s="14">
        <v>142</v>
      </c>
      <c r="M1956" s="3" cm="1">
        <f t="array" ref="M1956">_xlfn.XLOOKUP(J1956,'US Export Rates'!$C$7:$S$7,_xlfn.XLOOKUP(Rateload!L1956,'US Export Rates'!$A$8:$A$159,'US Export Rates'!$C$8:$S$159,0,0),0,0)</f>
        <v>443.95</v>
      </c>
      <c r="N1956" t="s">
        <v>19</v>
      </c>
      <c r="O1956" t="s">
        <v>59</v>
      </c>
      <c r="P1956" t="s">
        <v>17</v>
      </c>
      <c r="Q1956" t="str">
        <f t="shared" si="30"/>
        <v>('DHL','1/1/2025','1/1/2026','11706','Export','US','NULL','Express','Non-Document','M','141','142',443.95,'Flat','Dell_DHL2025Rates',NULL),</v>
      </c>
    </row>
    <row r="1957" spans="1:17" x14ac:dyDescent="0.3">
      <c r="A1957" t="s">
        <v>14</v>
      </c>
      <c r="B1957" s="1" t="s">
        <v>57</v>
      </c>
      <c r="C1957" s="1" t="s">
        <v>58</v>
      </c>
      <c r="D1957">
        <v>11706</v>
      </c>
      <c r="E1957" t="s">
        <v>15</v>
      </c>
      <c r="F1957" t="s">
        <v>16</v>
      </c>
      <c r="G1957" t="s">
        <v>17</v>
      </c>
      <c r="H1957" t="s">
        <v>33</v>
      </c>
      <c r="I1957" t="s">
        <v>18</v>
      </c>
      <c r="J1957" t="s">
        <v>51</v>
      </c>
      <c r="K1957">
        <v>142</v>
      </c>
      <c r="L1957" s="14">
        <v>143</v>
      </c>
      <c r="M1957" s="3" cm="1">
        <f t="array" ref="M1957">_xlfn.XLOOKUP(J1957,'US Export Rates'!$C$7:$S$7,_xlfn.XLOOKUP(Rateload!L1957,'US Export Rates'!$A$8:$A$159,'US Export Rates'!$C$8:$S$159,0,0),0,0)</f>
        <v>447.17</v>
      </c>
      <c r="N1957" t="s">
        <v>19</v>
      </c>
      <c r="O1957" t="s">
        <v>59</v>
      </c>
      <c r="P1957" t="s">
        <v>17</v>
      </c>
      <c r="Q1957" t="str">
        <f t="shared" si="30"/>
        <v>('DHL','1/1/2025','1/1/2026','11706','Export','US','NULL','Express','Non-Document','M','142','143',447.17,'Flat','Dell_DHL2025Rates',NULL),</v>
      </c>
    </row>
    <row r="1958" spans="1:17" x14ac:dyDescent="0.3">
      <c r="A1958" t="s">
        <v>14</v>
      </c>
      <c r="B1958" s="1" t="s">
        <v>57</v>
      </c>
      <c r="C1958" s="1" t="s">
        <v>58</v>
      </c>
      <c r="D1958">
        <v>11706</v>
      </c>
      <c r="E1958" t="s">
        <v>15</v>
      </c>
      <c r="F1958" t="s">
        <v>16</v>
      </c>
      <c r="G1958" t="s">
        <v>17</v>
      </c>
      <c r="H1958" t="s">
        <v>33</v>
      </c>
      <c r="I1958" t="s">
        <v>18</v>
      </c>
      <c r="J1958" t="s">
        <v>51</v>
      </c>
      <c r="K1958">
        <v>143</v>
      </c>
      <c r="L1958" s="14">
        <v>144</v>
      </c>
      <c r="M1958" s="3" cm="1">
        <f t="array" ref="M1958">_xlfn.XLOOKUP(J1958,'US Export Rates'!$C$7:$S$7,_xlfn.XLOOKUP(Rateload!L1958,'US Export Rates'!$A$8:$A$159,'US Export Rates'!$C$8:$S$159,0,0),0,0)</f>
        <v>450.39</v>
      </c>
      <c r="N1958" t="s">
        <v>19</v>
      </c>
      <c r="O1958" t="s">
        <v>59</v>
      </c>
      <c r="P1958" t="s">
        <v>17</v>
      </c>
      <c r="Q1958" t="str">
        <f t="shared" si="30"/>
        <v>('DHL','1/1/2025','1/1/2026','11706','Export','US','NULL','Express','Non-Document','M','143','144',450.39,'Flat','Dell_DHL2025Rates',NULL),</v>
      </c>
    </row>
    <row r="1959" spans="1:17" x14ac:dyDescent="0.3">
      <c r="A1959" t="s">
        <v>14</v>
      </c>
      <c r="B1959" s="1" t="s">
        <v>57</v>
      </c>
      <c r="C1959" s="1" t="s">
        <v>58</v>
      </c>
      <c r="D1959">
        <v>11706</v>
      </c>
      <c r="E1959" t="s">
        <v>15</v>
      </c>
      <c r="F1959" t="s">
        <v>16</v>
      </c>
      <c r="G1959" t="s">
        <v>17</v>
      </c>
      <c r="H1959" t="s">
        <v>33</v>
      </c>
      <c r="I1959" t="s">
        <v>18</v>
      </c>
      <c r="J1959" t="s">
        <v>51</v>
      </c>
      <c r="K1959">
        <v>144</v>
      </c>
      <c r="L1959" s="14">
        <v>145</v>
      </c>
      <c r="M1959" s="3" cm="1">
        <f t="array" ref="M1959">_xlfn.XLOOKUP(J1959,'US Export Rates'!$C$7:$S$7,_xlfn.XLOOKUP(Rateload!L1959,'US Export Rates'!$A$8:$A$159,'US Export Rates'!$C$8:$S$159,0,0),0,0)</f>
        <v>453.61</v>
      </c>
      <c r="N1959" t="s">
        <v>19</v>
      </c>
      <c r="O1959" t="s">
        <v>59</v>
      </c>
      <c r="P1959" t="s">
        <v>17</v>
      </c>
      <c r="Q1959" t="str">
        <f t="shared" si="30"/>
        <v>('DHL','1/1/2025','1/1/2026','11706','Export','US','NULL','Express','Non-Document','M','144','145',453.61,'Flat','Dell_DHL2025Rates',NULL),</v>
      </c>
    </row>
    <row r="1960" spans="1:17" x14ac:dyDescent="0.3">
      <c r="A1960" t="s">
        <v>14</v>
      </c>
      <c r="B1960" s="1" t="s">
        <v>57</v>
      </c>
      <c r="C1960" s="1" t="s">
        <v>58</v>
      </c>
      <c r="D1960">
        <v>11706</v>
      </c>
      <c r="E1960" t="s">
        <v>15</v>
      </c>
      <c r="F1960" t="s">
        <v>16</v>
      </c>
      <c r="G1960" t="s">
        <v>17</v>
      </c>
      <c r="H1960" t="s">
        <v>33</v>
      </c>
      <c r="I1960" t="s">
        <v>18</v>
      </c>
      <c r="J1960" t="s">
        <v>51</v>
      </c>
      <c r="K1960">
        <v>145</v>
      </c>
      <c r="L1960" s="14">
        <v>146</v>
      </c>
      <c r="M1960" s="3" cm="1">
        <f t="array" ref="M1960">_xlfn.XLOOKUP(J1960,'US Export Rates'!$C$7:$S$7,_xlfn.XLOOKUP(Rateload!L1960,'US Export Rates'!$A$8:$A$159,'US Export Rates'!$C$8:$S$159,0,0),0,0)</f>
        <v>456.83</v>
      </c>
      <c r="N1960" t="s">
        <v>19</v>
      </c>
      <c r="O1960" t="s">
        <v>59</v>
      </c>
      <c r="P1960" t="s">
        <v>17</v>
      </c>
      <c r="Q1960" t="str">
        <f t="shared" si="30"/>
        <v>('DHL','1/1/2025','1/1/2026','11706','Export','US','NULL','Express','Non-Document','M','145','146',456.83,'Flat','Dell_DHL2025Rates',NULL),</v>
      </c>
    </row>
    <row r="1961" spans="1:17" x14ac:dyDescent="0.3">
      <c r="A1961" t="s">
        <v>14</v>
      </c>
      <c r="B1961" s="1" t="s">
        <v>57</v>
      </c>
      <c r="C1961" s="1" t="s">
        <v>58</v>
      </c>
      <c r="D1961">
        <v>11706</v>
      </c>
      <c r="E1961" t="s">
        <v>15</v>
      </c>
      <c r="F1961" t="s">
        <v>16</v>
      </c>
      <c r="G1961" t="s">
        <v>17</v>
      </c>
      <c r="H1961" t="s">
        <v>33</v>
      </c>
      <c r="I1961" t="s">
        <v>18</v>
      </c>
      <c r="J1961" t="s">
        <v>51</v>
      </c>
      <c r="K1961">
        <v>146</v>
      </c>
      <c r="L1961" s="14">
        <v>147</v>
      </c>
      <c r="M1961" s="3" cm="1">
        <f t="array" ref="M1961">_xlfn.XLOOKUP(J1961,'US Export Rates'!$C$7:$S$7,_xlfn.XLOOKUP(Rateload!L1961,'US Export Rates'!$A$8:$A$159,'US Export Rates'!$C$8:$S$159,0,0),0,0)</f>
        <v>460.05</v>
      </c>
      <c r="N1961" t="s">
        <v>19</v>
      </c>
      <c r="O1961" t="s">
        <v>59</v>
      </c>
      <c r="P1961" t="s">
        <v>17</v>
      </c>
      <c r="Q1961" t="str">
        <f t="shared" si="30"/>
        <v>('DHL','1/1/2025','1/1/2026','11706','Export','US','NULL','Express','Non-Document','M','146','147',460.05,'Flat','Dell_DHL2025Rates',NULL),</v>
      </c>
    </row>
    <row r="1962" spans="1:17" x14ac:dyDescent="0.3">
      <c r="A1962" t="s">
        <v>14</v>
      </c>
      <c r="B1962" s="1" t="s">
        <v>57</v>
      </c>
      <c r="C1962" s="1" t="s">
        <v>58</v>
      </c>
      <c r="D1962">
        <v>11706</v>
      </c>
      <c r="E1962" t="s">
        <v>15</v>
      </c>
      <c r="F1962" t="s">
        <v>16</v>
      </c>
      <c r="G1962" t="s">
        <v>17</v>
      </c>
      <c r="H1962" t="s">
        <v>33</v>
      </c>
      <c r="I1962" t="s">
        <v>18</v>
      </c>
      <c r="J1962" t="s">
        <v>51</v>
      </c>
      <c r="K1962">
        <v>147</v>
      </c>
      <c r="L1962" s="14">
        <v>148</v>
      </c>
      <c r="M1962" s="3" cm="1">
        <f t="array" ref="M1962">_xlfn.XLOOKUP(J1962,'US Export Rates'!$C$7:$S$7,_xlfn.XLOOKUP(Rateload!L1962,'US Export Rates'!$A$8:$A$159,'US Export Rates'!$C$8:$S$159,0,0),0,0)</f>
        <v>463.27</v>
      </c>
      <c r="N1962" t="s">
        <v>19</v>
      </c>
      <c r="O1962" t="s">
        <v>59</v>
      </c>
      <c r="P1962" t="s">
        <v>17</v>
      </c>
      <c r="Q1962" t="str">
        <f t="shared" si="30"/>
        <v>('DHL','1/1/2025','1/1/2026','11706','Export','US','NULL','Express','Non-Document','M','147','148',463.27,'Flat','Dell_DHL2025Rates',NULL),</v>
      </c>
    </row>
    <row r="1963" spans="1:17" x14ac:dyDescent="0.3">
      <c r="A1963" t="s">
        <v>14</v>
      </c>
      <c r="B1963" s="1" t="s">
        <v>57</v>
      </c>
      <c r="C1963" s="1" t="s">
        <v>58</v>
      </c>
      <c r="D1963">
        <v>11706</v>
      </c>
      <c r="E1963" t="s">
        <v>15</v>
      </c>
      <c r="F1963" t="s">
        <v>16</v>
      </c>
      <c r="G1963" t="s">
        <v>17</v>
      </c>
      <c r="H1963" t="s">
        <v>33</v>
      </c>
      <c r="I1963" t="s">
        <v>18</v>
      </c>
      <c r="J1963" t="s">
        <v>51</v>
      </c>
      <c r="K1963">
        <v>148</v>
      </c>
      <c r="L1963" s="14">
        <v>149</v>
      </c>
      <c r="M1963" s="3" cm="1">
        <f t="array" ref="M1963">_xlfn.XLOOKUP(J1963,'US Export Rates'!$C$7:$S$7,_xlfn.XLOOKUP(Rateload!L1963,'US Export Rates'!$A$8:$A$159,'US Export Rates'!$C$8:$S$159,0,0),0,0)</f>
        <v>466.49</v>
      </c>
      <c r="N1963" t="s">
        <v>19</v>
      </c>
      <c r="O1963" t="s">
        <v>59</v>
      </c>
      <c r="P1963" t="s">
        <v>17</v>
      </c>
      <c r="Q1963" t="str">
        <f t="shared" si="30"/>
        <v>('DHL','1/1/2025','1/1/2026','11706','Export','US','NULL','Express','Non-Document','M','148','149',466.49,'Flat','Dell_DHL2025Rates',NULL),</v>
      </c>
    </row>
    <row r="1964" spans="1:17" x14ac:dyDescent="0.3">
      <c r="A1964" t="s">
        <v>14</v>
      </c>
      <c r="B1964" s="1" t="s">
        <v>57</v>
      </c>
      <c r="C1964" s="1" t="s">
        <v>58</v>
      </c>
      <c r="D1964">
        <v>11706</v>
      </c>
      <c r="E1964" t="s">
        <v>15</v>
      </c>
      <c r="F1964" t="s">
        <v>16</v>
      </c>
      <c r="G1964" t="s">
        <v>17</v>
      </c>
      <c r="H1964" t="s">
        <v>33</v>
      </c>
      <c r="I1964" t="s">
        <v>18</v>
      </c>
      <c r="J1964" t="s">
        <v>51</v>
      </c>
      <c r="K1964">
        <v>149</v>
      </c>
      <c r="L1964" s="14">
        <v>150</v>
      </c>
      <c r="M1964" s="3" cm="1">
        <f t="array" ref="M1964">_xlfn.XLOOKUP(J1964,'US Export Rates'!$C$7:$S$7,_xlfn.XLOOKUP(Rateload!L1964,'US Export Rates'!$A$8:$A$159,'US Export Rates'!$C$8:$S$159,0,0),0,0)</f>
        <v>469.71</v>
      </c>
      <c r="N1964" t="s">
        <v>19</v>
      </c>
      <c r="O1964" t="s">
        <v>59</v>
      </c>
      <c r="P1964" t="s">
        <v>17</v>
      </c>
      <c r="Q1964" t="str">
        <f t="shared" si="30"/>
        <v>('DHL','1/1/2025','1/1/2026','11706','Export','US','NULL','Express','Non-Document','M','149','150',469.71,'Flat','Dell_DHL2025Rates',NULL),</v>
      </c>
    </row>
    <row r="1965" spans="1:17" x14ac:dyDescent="0.3">
      <c r="A1965" t="s">
        <v>14</v>
      </c>
      <c r="B1965" s="1" t="s">
        <v>57</v>
      </c>
      <c r="C1965" s="1" t="s">
        <v>58</v>
      </c>
      <c r="D1965">
        <v>11706</v>
      </c>
      <c r="E1965" t="s">
        <v>15</v>
      </c>
      <c r="F1965" t="s">
        <v>16</v>
      </c>
      <c r="G1965" t="s">
        <v>17</v>
      </c>
      <c r="H1965" t="s">
        <v>33</v>
      </c>
      <c r="I1965" t="s">
        <v>18</v>
      </c>
      <c r="J1965" t="s">
        <v>51</v>
      </c>
      <c r="K1965">
        <v>150</v>
      </c>
      <c r="L1965" s="14">
        <v>99999</v>
      </c>
      <c r="M1965" s="3" cm="1">
        <f t="array" ref="M1965">_xlfn.XLOOKUP(J1965,'US Export Rates'!$C$7:$S$7,_xlfn.XLOOKUP(Rateload!L1965,'US Export Rates'!$A$8:$A$159,'US Export Rates'!$C$8:$S$159,0,0),0,0)</f>
        <v>3.1</v>
      </c>
      <c r="N1965" t="s">
        <v>340</v>
      </c>
      <c r="O1965" t="s">
        <v>59</v>
      </c>
      <c r="P1965" t="s">
        <v>17</v>
      </c>
      <c r="Q1965" t="str">
        <f t="shared" si="30"/>
        <v>('DHL','1/1/2025','1/1/2026','11706','Export','US','NULL','Express','Non-Document','M','150','99999',3.1,'Per LB (M)','Dell_DHL2025Rates',NULL),</v>
      </c>
    </row>
    <row r="1966" spans="1:17" x14ac:dyDescent="0.3">
      <c r="A1966" t="s">
        <v>14</v>
      </c>
      <c r="B1966" s="1" t="s">
        <v>57</v>
      </c>
      <c r="C1966" s="1" t="s">
        <v>58</v>
      </c>
      <c r="D1966">
        <v>11706</v>
      </c>
      <c r="E1966" t="s">
        <v>15</v>
      </c>
      <c r="F1966" t="s">
        <v>16</v>
      </c>
      <c r="G1966" t="s">
        <v>17</v>
      </c>
      <c r="H1966" t="s">
        <v>33</v>
      </c>
      <c r="I1966" t="s">
        <v>18</v>
      </c>
      <c r="J1966" t="s">
        <v>52</v>
      </c>
      <c r="K1966">
        <v>0</v>
      </c>
      <c r="L1966" s="14">
        <v>1</v>
      </c>
      <c r="M1966" s="3" cm="1">
        <f t="array" ref="M1966">_xlfn.XLOOKUP(J1966,'US Export Rates'!$C$7:$S$7,_xlfn.XLOOKUP(Rateload!L1966,'US Export Rates'!$A$8:$A$159,'US Export Rates'!$C$8:$S$159,0,0),0,0)</f>
        <v>37.65</v>
      </c>
      <c r="N1966" t="s">
        <v>19</v>
      </c>
      <c r="O1966" t="s">
        <v>59</v>
      </c>
      <c r="P1966" t="s">
        <v>17</v>
      </c>
      <c r="Q1966" t="str">
        <f t="shared" si="30"/>
        <v>('DHL','1/1/2025','1/1/2026','11706','Export','US','NULL','Express','Non-Document','N','0','1',37.65,'Flat','Dell_DHL2025Rates',NULL),</v>
      </c>
    </row>
    <row r="1967" spans="1:17" x14ac:dyDescent="0.3">
      <c r="A1967" t="s">
        <v>14</v>
      </c>
      <c r="B1967" s="1" t="s">
        <v>57</v>
      </c>
      <c r="C1967" s="1" t="s">
        <v>58</v>
      </c>
      <c r="D1967">
        <v>11706</v>
      </c>
      <c r="E1967" t="s">
        <v>15</v>
      </c>
      <c r="F1967" t="s">
        <v>16</v>
      </c>
      <c r="G1967" t="s">
        <v>17</v>
      </c>
      <c r="H1967" t="s">
        <v>33</v>
      </c>
      <c r="I1967" t="s">
        <v>18</v>
      </c>
      <c r="J1967" t="s">
        <v>52</v>
      </c>
      <c r="K1967">
        <v>1</v>
      </c>
      <c r="L1967" s="14">
        <v>2</v>
      </c>
      <c r="M1967" s="3" cm="1">
        <f t="array" ref="M1967">_xlfn.XLOOKUP(J1967,'US Export Rates'!$C$7:$S$7,_xlfn.XLOOKUP(Rateload!L1967,'US Export Rates'!$A$8:$A$159,'US Export Rates'!$C$8:$S$159,0,0),0,0)</f>
        <v>44.59</v>
      </c>
      <c r="N1967" t="s">
        <v>19</v>
      </c>
      <c r="O1967" t="s">
        <v>59</v>
      </c>
      <c r="P1967" t="s">
        <v>17</v>
      </c>
      <c r="Q1967" t="str">
        <f t="shared" si="30"/>
        <v>('DHL','1/1/2025','1/1/2026','11706','Export','US','NULL','Express','Non-Document','N','1','2',44.59,'Flat','Dell_DHL2025Rates',NULL),</v>
      </c>
    </row>
    <row r="1968" spans="1:17" x14ac:dyDescent="0.3">
      <c r="A1968" t="s">
        <v>14</v>
      </c>
      <c r="B1968" s="1" t="s">
        <v>57</v>
      </c>
      <c r="C1968" s="1" t="s">
        <v>58</v>
      </c>
      <c r="D1968">
        <v>11706</v>
      </c>
      <c r="E1968" t="s">
        <v>15</v>
      </c>
      <c r="F1968" t="s">
        <v>16</v>
      </c>
      <c r="G1968" t="s">
        <v>17</v>
      </c>
      <c r="H1968" t="s">
        <v>33</v>
      </c>
      <c r="I1968" t="s">
        <v>18</v>
      </c>
      <c r="J1968" t="s">
        <v>52</v>
      </c>
      <c r="K1968">
        <v>2</v>
      </c>
      <c r="L1968" s="14">
        <v>3</v>
      </c>
      <c r="M1968" s="3" cm="1">
        <f t="array" ref="M1968">_xlfn.XLOOKUP(J1968,'US Export Rates'!$C$7:$S$7,_xlfn.XLOOKUP(Rateload!L1968,'US Export Rates'!$A$8:$A$159,'US Export Rates'!$C$8:$S$159,0,0),0,0)</f>
        <v>51.53</v>
      </c>
      <c r="N1968" t="s">
        <v>19</v>
      </c>
      <c r="O1968" t="s">
        <v>59</v>
      </c>
      <c r="P1968" t="s">
        <v>17</v>
      </c>
      <c r="Q1968" t="str">
        <f t="shared" si="30"/>
        <v>('DHL','1/1/2025','1/1/2026','11706','Export','US','NULL','Express','Non-Document','N','2','3',51.53,'Flat','Dell_DHL2025Rates',NULL),</v>
      </c>
    </row>
    <row r="1969" spans="1:17" x14ac:dyDescent="0.3">
      <c r="A1969" t="s">
        <v>14</v>
      </c>
      <c r="B1969" s="1" t="s">
        <v>57</v>
      </c>
      <c r="C1969" s="1" t="s">
        <v>58</v>
      </c>
      <c r="D1969">
        <v>11706</v>
      </c>
      <c r="E1969" t="s">
        <v>15</v>
      </c>
      <c r="F1969" t="s">
        <v>16</v>
      </c>
      <c r="G1969" t="s">
        <v>17</v>
      </c>
      <c r="H1969" t="s">
        <v>33</v>
      </c>
      <c r="I1969" t="s">
        <v>18</v>
      </c>
      <c r="J1969" t="s">
        <v>52</v>
      </c>
      <c r="K1969">
        <v>3</v>
      </c>
      <c r="L1969" s="14">
        <v>4</v>
      </c>
      <c r="M1969" s="3" cm="1">
        <f t="array" ref="M1969">_xlfn.XLOOKUP(J1969,'US Export Rates'!$C$7:$S$7,_xlfn.XLOOKUP(Rateload!L1969,'US Export Rates'!$A$8:$A$159,'US Export Rates'!$C$8:$S$159,0,0),0,0)</f>
        <v>58.47</v>
      </c>
      <c r="N1969" t="s">
        <v>19</v>
      </c>
      <c r="O1969" t="s">
        <v>59</v>
      </c>
      <c r="P1969" t="s">
        <v>17</v>
      </c>
      <c r="Q1969" t="str">
        <f t="shared" si="30"/>
        <v>('DHL','1/1/2025','1/1/2026','11706','Export','US','NULL','Express','Non-Document','N','3','4',58.47,'Flat','Dell_DHL2025Rates',NULL),</v>
      </c>
    </row>
    <row r="1970" spans="1:17" x14ac:dyDescent="0.3">
      <c r="A1970" t="s">
        <v>14</v>
      </c>
      <c r="B1970" s="1" t="s">
        <v>57</v>
      </c>
      <c r="C1970" s="1" t="s">
        <v>58</v>
      </c>
      <c r="D1970">
        <v>11706</v>
      </c>
      <c r="E1970" t="s">
        <v>15</v>
      </c>
      <c r="F1970" t="s">
        <v>16</v>
      </c>
      <c r="G1970" t="s">
        <v>17</v>
      </c>
      <c r="H1970" t="s">
        <v>33</v>
      </c>
      <c r="I1970" t="s">
        <v>18</v>
      </c>
      <c r="J1970" t="s">
        <v>52</v>
      </c>
      <c r="K1970">
        <v>4</v>
      </c>
      <c r="L1970" s="14">
        <v>5</v>
      </c>
      <c r="M1970" s="3" cm="1">
        <f t="array" ref="M1970">_xlfn.XLOOKUP(J1970,'US Export Rates'!$C$7:$S$7,_xlfn.XLOOKUP(Rateload!L1970,'US Export Rates'!$A$8:$A$159,'US Export Rates'!$C$8:$S$159,0,0),0,0)</f>
        <v>65.41</v>
      </c>
      <c r="N1970" t="s">
        <v>19</v>
      </c>
      <c r="O1970" t="s">
        <v>59</v>
      </c>
      <c r="P1970" t="s">
        <v>17</v>
      </c>
      <c r="Q1970" t="str">
        <f t="shared" si="30"/>
        <v>('DHL','1/1/2025','1/1/2026','11706','Export','US','NULL','Express','Non-Document','N','4','5',65.41,'Flat','Dell_DHL2025Rates',NULL),</v>
      </c>
    </row>
    <row r="1971" spans="1:17" x14ac:dyDescent="0.3">
      <c r="A1971" t="s">
        <v>14</v>
      </c>
      <c r="B1971" s="1" t="s">
        <v>57</v>
      </c>
      <c r="C1971" s="1" t="s">
        <v>58</v>
      </c>
      <c r="D1971">
        <v>11706</v>
      </c>
      <c r="E1971" t="s">
        <v>15</v>
      </c>
      <c r="F1971" t="s">
        <v>16</v>
      </c>
      <c r="G1971" t="s">
        <v>17</v>
      </c>
      <c r="H1971" t="s">
        <v>33</v>
      </c>
      <c r="I1971" t="s">
        <v>18</v>
      </c>
      <c r="J1971" t="s">
        <v>52</v>
      </c>
      <c r="K1971">
        <v>5</v>
      </c>
      <c r="L1971" s="14">
        <v>6</v>
      </c>
      <c r="M1971" s="3" cm="1">
        <f t="array" ref="M1971">_xlfn.XLOOKUP(J1971,'US Export Rates'!$C$7:$S$7,_xlfn.XLOOKUP(Rateload!L1971,'US Export Rates'!$A$8:$A$159,'US Export Rates'!$C$8:$S$159,0,0),0,0)</f>
        <v>69.849999999999994</v>
      </c>
      <c r="N1971" t="s">
        <v>19</v>
      </c>
      <c r="O1971" t="s">
        <v>59</v>
      </c>
      <c r="P1971" t="s">
        <v>17</v>
      </c>
      <c r="Q1971" t="str">
        <f t="shared" si="30"/>
        <v>('DHL','1/1/2025','1/1/2026','11706','Export','US','NULL','Express','Non-Document','N','5','6',69.85,'Flat','Dell_DHL2025Rates',NULL),</v>
      </c>
    </row>
    <row r="1972" spans="1:17" x14ac:dyDescent="0.3">
      <c r="A1972" t="s">
        <v>14</v>
      </c>
      <c r="B1972" s="1" t="s">
        <v>57</v>
      </c>
      <c r="C1972" s="1" t="s">
        <v>58</v>
      </c>
      <c r="D1972">
        <v>11706</v>
      </c>
      <c r="E1972" t="s">
        <v>15</v>
      </c>
      <c r="F1972" t="s">
        <v>16</v>
      </c>
      <c r="G1972" t="s">
        <v>17</v>
      </c>
      <c r="H1972" t="s">
        <v>33</v>
      </c>
      <c r="I1972" t="s">
        <v>18</v>
      </c>
      <c r="J1972" t="s">
        <v>52</v>
      </c>
      <c r="K1972">
        <v>6</v>
      </c>
      <c r="L1972" s="14">
        <v>7</v>
      </c>
      <c r="M1972" s="3" cm="1">
        <f t="array" ref="M1972">_xlfn.XLOOKUP(J1972,'US Export Rates'!$C$7:$S$7,_xlfn.XLOOKUP(Rateload!L1972,'US Export Rates'!$A$8:$A$159,'US Export Rates'!$C$8:$S$159,0,0),0,0)</f>
        <v>74.3</v>
      </c>
      <c r="N1972" t="s">
        <v>19</v>
      </c>
      <c r="O1972" t="s">
        <v>59</v>
      </c>
      <c r="P1972" t="s">
        <v>17</v>
      </c>
      <c r="Q1972" t="str">
        <f t="shared" si="30"/>
        <v>('DHL','1/1/2025','1/1/2026','11706','Export','US','NULL','Express','Non-Document','N','6','7',74.3,'Flat','Dell_DHL2025Rates',NULL),</v>
      </c>
    </row>
    <row r="1973" spans="1:17" x14ac:dyDescent="0.3">
      <c r="A1973" t="s">
        <v>14</v>
      </c>
      <c r="B1973" s="1" t="s">
        <v>57</v>
      </c>
      <c r="C1973" s="1" t="s">
        <v>58</v>
      </c>
      <c r="D1973">
        <v>11706</v>
      </c>
      <c r="E1973" t="s">
        <v>15</v>
      </c>
      <c r="F1973" t="s">
        <v>16</v>
      </c>
      <c r="G1973" t="s">
        <v>17</v>
      </c>
      <c r="H1973" t="s">
        <v>33</v>
      </c>
      <c r="I1973" t="s">
        <v>18</v>
      </c>
      <c r="J1973" t="s">
        <v>52</v>
      </c>
      <c r="K1973">
        <v>7</v>
      </c>
      <c r="L1973" s="14">
        <v>8</v>
      </c>
      <c r="M1973" s="3" cm="1">
        <f t="array" ref="M1973">_xlfn.XLOOKUP(J1973,'US Export Rates'!$C$7:$S$7,_xlfn.XLOOKUP(Rateload!L1973,'US Export Rates'!$A$8:$A$159,'US Export Rates'!$C$8:$S$159,0,0),0,0)</f>
        <v>78.739999999999995</v>
      </c>
      <c r="N1973" t="s">
        <v>19</v>
      </c>
      <c r="O1973" t="s">
        <v>59</v>
      </c>
      <c r="P1973" t="s">
        <v>17</v>
      </c>
      <c r="Q1973" t="str">
        <f t="shared" si="30"/>
        <v>('DHL','1/1/2025','1/1/2026','11706','Export','US','NULL','Express','Non-Document','N','7','8',78.74,'Flat','Dell_DHL2025Rates',NULL),</v>
      </c>
    </row>
    <row r="1974" spans="1:17" x14ac:dyDescent="0.3">
      <c r="A1974" t="s">
        <v>14</v>
      </c>
      <c r="B1974" s="1" t="s">
        <v>57</v>
      </c>
      <c r="C1974" s="1" t="s">
        <v>58</v>
      </c>
      <c r="D1974">
        <v>11706</v>
      </c>
      <c r="E1974" t="s">
        <v>15</v>
      </c>
      <c r="F1974" t="s">
        <v>16</v>
      </c>
      <c r="G1974" t="s">
        <v>17</v>
      </c>
      <c r="H1974" t="s">
        <v>33</v>
      </c>
      <c r="I1974" t="s">
        <v>18</v>
      </c>
      <c r="J1974" t="s">
        <v>52</v>
      </c>
      <c r="K1974">
        <v>8</v>
      </c>
      <c r="L1974" s="14">
        <v>9</v>
      </c>
      <c r="M1974" s="3" cm="1">
        <f t="array" ref="M1974">_xlfn.XLOOKUP(J1974,'US Export Rates'!$C$7:$S$7,_xlfn.XLOOKUP(Rateload!L1974,'US Export Rates'!$A$8:$A$159,'US Export Rates'!$C$8:$S$159,0,0),0,0)</f>
        <v>83.19</v>
      </c>
      <c r="N1974" t="s">
        <v>19</v>
      </c>
      <c r="O1974" t="s">
        <v>59</v>
      </c>
      <c r="P1974" t="s">
        <v>17</v>
      </c>
      <c r="Q1974" t="str">
        <f t="shared" si="30"/>
        <v>('DHL','1/1/2025','1/1/2026','11706','Export','US','NULL','Express','Non-Document','N','8','9',83.19,'Flat','Dell_DHL2025Rates',NULL),</v>
      </c>
    </row>
    <row r="1975" spans="1:17" x14ac:dyDescent="0.3">
      <c r="A1975" t="s">
        <v>14</v>
      </c>
      <c r="B1975" s="1" t="s">
        <v>57</v>
      </c>
      <c r="C1975" s="1" t="s">
        <v>58</v>
      </c>
      <c r="D1975">
        <v>11706</v>
      </c>
      <c r="E1975" t="s">
        <v>15</v>
      </c>
      <c r="F1975" t="s">
        <v>16</v>
      </c>
      <c r="G1975" t="s">
        <v>17</v>
      </c>
      <c r="H1975" t="s">
        <v>33</v>
      </c>
      <c r="I1975" t="s">
        <v>18</v>
      </c>
      <c r="J1975" t="s">
        <v>52</v>
      </c>
      <c r="K1975">
        <v>9</v>
      </c>
      <c r="L1975" s="14">
        <v>10</v>
      </c>
      <c r="M1975" s="3" cm="1">
        <f t="array" ref="M1975">_xlfn.XLOOKUP(J1975,'US Export Rates'!$C$7:$S$7,_xlfn.XLOOKUP(Rateload!L1975,'US Export Rates'!$A$8:$A$159,'US Export Rates'!$C$8:$S$159,0,0),0,0)</f>
        <v>87.64</v>
      </c>
      <c r="N1975" t="s">
        <v>19</v>
      </c>
      <c r="O1975" t="s">
        <v>59</v>
      </c>
      <c r="P1975" t="s">
        <v>17</v>
      </c>
      <c r="Q1975" t="str">
        <f t="shared" si="30"/>
        <v>('DHL','1/1/2025','1/1/2026','11706','Export','US','NULL','Express','Non-Document','N','9','10',87.64,'Flat','Dell_DHL2025Rates',NULL),</v>
      </c>
    </row>
    <row r="1976" spans="1:17" x14ac:dyDescent="0.3">
      <c r="A1976" t="s">
        <v>14</v>
      </c>
      <c r="B1976" s="1" t="s">
        <v>57</v>
      </c>
      <c r="C1976" s="1" t="s">
        <v>58</v>
      </c>
      <c r="D1976">
        <v>11706</v>
      </c>
      <c r="E1976" t="s">
        <v>15</v>
      </c>
      <c r="F1976" t="s">
        <v>16</v>
      </c>
      <c r="G1976" t="s">
        <v>17</v>
      </c>
      <c r="H1976" t="s">
        <v>33</v>
      </c>
      <c r="I1976" t="s">
        <v>18</v>
      </c>
      <c r="J1976" t="s">
        <v>52</v>
      </c>
      <c r="K1976">
        <v>10</v>
      </c>
      <c r="L1976" s="14">
        <v>11</v>
      </c>
      <c r="M1976" s="3" cm="1">
        <f t="array" ref="M1976">_xlfn.XLOOKUP(J1976,'US Export Rates'!$C$7:$S$7,_xlfn.XLOOKUP(Rateload!L1976,'US Export Rates'!$A$8:$A$159,'US Export Rates'!$C$8:$S$159,0,0),0,0)</f>
        <v>93.36</v>
      </c>
      <c r="N1976" t="s">
        <v>19</v>
      </c>
      <c r="O1976" t="s">
        <v>59</v>
      </c>
      <c r="P1976" t="s">
        <v>17</v>
      </c>
      <c r="Q1976" t="str">
        <f t="shared" si="30"/>
        <v>('DHL','1/1/2025','1/1/2026','11706','Export','US','NULL','Express','Non-Document','N','10','11',93.36,'Flat','Dell_DHL2025Rates',NULL),</v>
      </c>
    </row>
    <row r="1977" spans="1:17" x14ac:dyDescent="0.3">
      <c r="A1977" t="s">
        <v>14</v>
      </c>
      <c r="B1977" s="1" t="s">
        <v>57</v>
      </c>
      <c r="C1977" s="1" t="s">
        <v>58</v>
      </c>
      <c r="D1977">
        <v>11706</v>
      </c>
      <c r="E1977" t="s">
        <v>15</v>
      </c>
      <c r="F1977" t="s">
        <v>16</v>
      </c>
      <c r="G1977" t="s">
        <v>17</v>
      </c>
      <c r="H1977" t="s">
        <v>33</v>
      </c>
      <c r="I1977" t="s">
        <v>18</v>
      </c>
      <c r="J1977" t="s">
        <v>52</v>
      </c>
      <c r="K1977">
        <v>11</v>
      </c>
      <c r="L1977" s="14">
        <v>12</v>
      </c>
      <c r="M1977" s="3" cm="1">
        <f t="array" ref="M1977">_xlfn.XLOOKUP(J1977,'US Export Rates'!$C$7:$S$7,_xlfn.XLOOKUP(Rateload!L1977,'US Export Rates'!$A$8:$A$159,'US Export Rates'!$C$8:$S$159,0,0),0,0)</f>
        <v>99.08</v>
      </c>
      <c r="N1977" t="s">
        <v>19</v>
      </c>
      <c r="O1977" t="s">
        <v>59</v>
      </c>
      <c r="P1977" t="s">
        <v>17</v>
      </c>
      <c r="Q1977" t="str">
        <f t="shared" si="30"/>
        <v>('DHL','1/1/2025','1/1/2026','11706','Export','US','NULL','Express','Non-Document','N','11','12',99.08,'Flat','Dell_DHL2025Rates',NULL),</v>
      </c>
    </row>
    <row r="1978" spans="1:17" x14ac:dyDescent="0.3">
      <c r="A1978" t="s">
        <v>14</v>
      </c>
      <c r="B1978" s="1" t="s">
        <v>57</v>
      </c>
      <c r="C1978" s="1" t="s">
        <v>58</v>
      </c>
      <c r="D1978">
        <v>11706</v>
      </c>
      <c r="E1978" t="s">
        <v>15</v>
      </c>
      <c r="F1978" t="s">
        <v>16</v>
      </c>
      <c r="G1978" t="s">
        <v>17</v>
      </c>
      <c r="H1978" t="s">
        <v>33</v>
      </c>
      <c r="I1978" t="s">
        <v>18</v>
      </c>
      <c r="J1978" t="s">
        <v>52</v>
      </c>
      <c r="K1978">
        <v>12</v>
      </c>
      <c r="L1978" s="14">
        <v>13</v>
      </c>
      <c r="M1978" s="3" cm="1">
        <f t="array" ref="M1978">_xlfn.XLOOKUP(J1978,'US Export Rates'!$C$7:$S$7,_xlfn.XLOOKUP(Rateload!L1978,'US Export Rates'!$A$8:$A$159,'US Export Rates'!$C$8:$S$159,0,0),0,0)</f>
        <v>104.8</v>
      </c>
      <c r="N1978" t="s">
        <v>19</v>
      </c>
      <c r="O1978" t="s">
        <v>59</v>
      </c>
      <c r="P1978" t="s">
        <v>17</v>
      </c>
      <c r="Q1978" t="str">
        <f t="shared" si="30"/>
        <v>('DHL','1/1/2025','1/1/2026','11706','Export','US','NULL','Express','Non-Document','N','12','13',104.8,'Flat','Dell_DHL2025Rates',NULL),</v>
      </c>
    </row>
    <row r="1979" spans="1:17" x14ac:dyDescent="0.3">
      <c r="A1979" t="s">
        <v>14</v>
      </c>
      <c r="B1979" s="1" t="s">
        <v>57</v>
      </c>
      <c r="C1979" s="1" t="s">
        <v>58</v>
      </c>
      <c r="D1979">
        <v>11706</v>
      </c>
      <c r="E1979" t="s">
        <v>15</v>
      </c>
      <c r="F1979" t="s">
        <v>16</v>
      </c>
      <c r="G1979" t="s">
        <v>17</v>
      </c>
      <c r="H1979" t="s">
        <v>33</v>
      </c>
      <c r="I1979" t="s">
        <v>18</v>
      </c>
      <c r="J1979" t="s">
        <v>52</v>
      </c>
      <c r="K1979">
        <v>13</v>
      </c>
      <c r="L1979" s="14">
        <v>14</v>
      </c>
      <c r="M1979" s="3" cm="1">
        <f t="array" ref="M1979">_xlfn.XLOOKUP(J1979,'US Export Rates'!$C$7:$S$7,_xlfn.XLOOKUP(Rateload!L1979,'US Export Rates'!$A$8:$A$159,'US Export Rates'!$C$8:$S$159,0,0),0,0)</f>
        <v>110.52</v>
      </c>
      <c r="N1979" t="s">
        <v>19</v>
      </c>
      <c r="O1979" t="s">
        <v>59</v>
      </c>
      <c r="P1979" t="s">
        <v>17</v>
      </c>
      <c r="Q1979" t="str">
        <f t="shared" si="30"/>
        <v>('DHL','1/1/2025','1/1/2026','11706','Export','US','NULL','Express','Non-Document','N','13','14',110.52,'Flat','Dell_DHL2025Rates',NULL),</v>
      </c>
    </row>
    <row r="1980" spans="1:17" x14ac:dyDescent="0.3">
      <c r="A1980" t="s">
        <v>14</v>
      </c>
      <c r="B1980" s="1" t="s">
        <v>57</v>
      </c>
      <c r="C1980" s="1" t="s">
        <v>58</v>
      </c>
      <c r="D1980">
        <v>11706</v>
      </c>
      <c r="E1980" t="s">
        <v>15</v>
      </c>
      <c r="F1980" t="s">
        <v>16</v>
      </c>
      <c r="G1980" t="s">
        <v>17</v>
      </c>
      <c r="H1980" t="s">
        <v>33</v>
      </c>
      <c r="I1980" t="s">
        <v>18</v>
      </c>
      <c r="J1980" t="s">
        <v>52</v>
      </c>
      <c r="K1980">
        <v>14</v>
      </c>
      <c r="L1980" s="14">
        <v>15</v>
      </c>
      <c r="M1980" s="3" cm="1">
        <f t="array" ref="M1980">_xlfn.XLOOKUP(J1980,'US Export Rates'!$C$7:$S$7,_xlfn.XLOOKUP(Rateload!L1980,'US Export Rates'!$A$8:$A$159,'US Export Rates'!$C$8:$S$159,0,0),0,0)</f>
        <v>116.24</v>
      </c>
      <c r="N1980" t="s">
        <v>19</v>
      </c>
      <c r="O1980" t="s">
        <v>59</v>
      </c>
      <c r="P1980" t="s">
        <v>17</v>
      </c>
      <c r="Q1980" t="str">
        <f t="shared" si="30"/>
        <v>('DHL','1/1/2025','1/1/2026','11706','Export','US','NULL','Express','Non-Document','N','14','15',116.24,'Flat','Dell_DHL2025Rates',NULL),</v>
      </c>
    </row>
    <row r="1981" spans="1:17" x14ac:dyDescent="0.3">
      <c r="A1981" t="s">
        <v>14</v>
      </c>
      <c r="B1981" s="1" t="s">
        <v>57</v>
      </c>
      <c r="C1981" s="1" t="s">
        <v>58</v>
      </c>
      <c r="D1981">
        <v>11706</v>
      </c>
      <c r="E1981" t="s">
        <v>15</v>
      </c>
      <c r="F1981" t="s">
        <v>16</v>
      </c>
      <c r="G1981" t="s">
        <v>17</v>
      </c>
      <c r="H1981" t="s">
        <v>33</v>
      </c>
      <c r="I1981" t="s">
        <v>18</v>
      </c>
      <c r="J1981" t="s">
        <v>52</v>
      </c>
      <c r="K1981">
        <v>15</v>
      </c>
      <c r="L1981" s="14">
        <v>16</v>
      </c>
      <c r="M1981" s="3" cm="1">
        <f t="array" ref="M1981">_xlfn.XLOOKUP(J1981,'US Export Rates'!$C$7:$S$7,_xlfn.XLOOKUP(Rateload!L1981,'US Export Rates'!$A$8:$A$159,'US Export Rates'!$C$8:$S$159,0,0),0,0)</f>
        <v>121.96</v>
      </c>
      <c r="N1981" t="s">
        <v>19</v>
      </c>
      <c r="O1981" t="s">
        <v>59</v>
      </c>
      <c r="P1981" t="s">
        <v>17</v>
      </c>
      <c r="Q1981" t="str">
        <f t="shared" si="30"/>
        <v>('DHL','1/1/2025','1/1/2026','11706','Export','US','NULL','Express','Non-Document','N','15','16',121.96,'Flat','Dell_DHL2025Rates',NULL),</v>
      </c>
    </row>
    <row r="1982" spans="1:17" x14ac:dyDescent="0.3">
      <c r="A1982" t="s">
        <v>14</v>
      </c>
      <c r="B1982" s="1" t="s">
        <v>57</v>
      </c>
      <c r="C1982" s="1" t="s">
        <v>58</v>
      </c>
      <c r="D1982">
        <v>11706</v>
      </c>
      <c r="E1982" t="s">
        <v>15</v>
      </c>
      <c r="F1982" t="s">
        <v>16</v>
      </c>
      <c r="G1982" t="s">
        <v>17</v>
      </c>
      <c r="H1982" t="s">
        <v>33</v>
      </c>
      <c r="I1982" t="s">
        <v>18</v>
      </c>
      <c r="J1982" t="s">
        <v>52</v>
      </c>
      <c r="K1982">
        <v>16</v>
      </c>
      <c r="L1982" s="14">
        <v>17</v>
      </c>
      <c r="M1982" s="3" cm="1">
        <f t="array" ref="M1982">_xlfn.XLOOKUP(J1982,'US Export Rates'!$C$7:$S$7,_xlfn.XLOOKUP(Rateload!L1982,'US Export Rates'!$A$8:$A$159,'US Export Rates'!$C$8:$S$159,0,0),0,0)</f>
        <v>127.68</v>
      </c>
      <c r="N1982" t="s">
        <v>19</v>
      </c>
      <c r="O1982" t="s">
        <v>59</v>
      </c>
      <c r="P1982" t="s">
        <v>17</v>
      </c>
      <c r="Q1982" t="str">
        <f t="shared" si="30"/>
        <v>('DHL','1/1/2025','1/1/2026','11706','Export','US','NULL','Express','Non-Document','N','16','17',127.68,'Flat','Dell_DHL2025Rates',NULL),</v>
      </c>
    </row>
    <row r="1983" spans="1:17" x14ac:dyDescent="0.3">
      <c r="A1983" t="s">
        <v>14</v>
      </c>
      <c r="B1983" s="1" t="s">
        <v>57</v>
      </c>
      <c r="C1983" s="1" t="s">
        <v>58</v>
      </c>
      <c r="D1983">
        <v>11706</v>
      </c>
      <c r="E1983" t="s">
        <v>15</v>
      </c>
      <c r="F1983" t="s">
        <v>16</v>
      </c>
      <c r="G1983" t="s">
        <v>17</v>
      </c>
      <c r="H1983" t="s">
        <v>33</v>
      </c>
      <c r="I1983" t="s">
        <v>18</v>
      </c>
      <c r="J1983" t="s">
        <v>52</v>
      </c>
      <c r="K1983">
        <v>17</v>
      </c>
      <c r="L1983" s="14">
        <v>18</v>
      </c>
      <c r="M1983" s="3" cm="1">
        <f t="array" ref="M1983">_xlfn.XLOOKUP(J1983,'US Export Rates'!$C$7:$S$7,_xlfn.XLOOKUP(Rateload!L1983,'US Export Rates'!$A$8:$A$159,'US Export Rates'!$C$8:$S$159,0,0),0,0)</f>
        <v>133.4</v>
      </c>
      <c r="N1983" t="s">
        <v>19</v>
      </c>
      <c r="O1983" t="s">
        <v>59</v>
      </c>
      <c r="P1983" t="s">
        <v>17</v>
      </c>
      <c r="Q1983" t="str">
        <f t="shared" si="30"/>
        <v>('DHL','1/1/2025','1/1/2026','11706','Export','US','NULL','Express','Non-Document','N','17','18',133.4,'Flat','Dell_DHL2025Rates',NULL),</v>
      </c>
    </row>
    <row r="1984" spans="1:17" x14ac:dyDescent="0.3">
      <c r="A1984" t="s">
        <v>14</v>
      </c>
      <c r="B1984" s="1" t="s">
        <v>57</v>
      </c>
      <c r="C1984" s="1" t="s">
        <v>58</v>
      </c>
      <c r="D1984">
        <v>11706</v>
      </c>
      <c r="E1984" t="s">
        <v>15</v>
      </c>
      <c r="F1984" t="s">
        <v>16</v>
      </c>
      <c r="G1984" t="s">
        <v>17</v>
      </c>
      <c r="H1984" t="s">
        <v>33</v>
      </c>
      <c r="I1984" t="s">
        <v>18</v>
      </c>
      <c r="J1984" t="s">
        <v>52</v>
      </c>
      <c r="K1984">
        <v>18</v>
      </c>
      <c r="L1984" s="14">
        <v>19</v>
      </c>
      <c r="M1984" s="3" cm="1">
        <f t="array" ref="M1984">_xlfn.XLOOKUP(J1984,'US Export Rates'!$C$7:$S$7,_xlfn.XLOOKUP(Rateload!L1984,'US Export Rates'!$A$8:$A$159,'US Export Rates'!$C$8:$S$159,0,0),0,0)</f>
        <v>139.12</v>
      </c>
      <c r="N1984" t="s">
        <v>19</v>
      </c>
      <c r="O1984" t="s">
        <v>59</v>
      </c>
      <c r="P1984" t="s">
        <v>17</v>
      </c>
      <c r="Q1984" t="str">
        <f t="shared" si="30"/>
        <v>('DHL','1/1/2025','1/1/2026','11706','Export','US','NULL','Express','Non-Document','N','18','19',139.12,'Flat','Dell_DHL2025Rates',NULL),</v>
      </c>
    </row>
    <row r="1985" spans="1:17" x14ac:dyDescent="0.3">
      <c r="A1985" t="s">
        <v>14</v>
      </c>
      <c r="B1985" s="1" t="s">
        <v>57</v>
      </c>
      <c r="C1985" s="1" t="s">
        <v>58</v>
      </c>
      <c r="D1985">
        <v>11706</v>
      </c>
      <c r="E1985" t="s">
        <v>15</v>
      </c>
      <c r="F1985" t="s">
        <v>16</v>
      </c>
      <c r="G1985" t="s">
        <v>17</v>
      </c>
      <c r="H1985" t="s">
        <v>33</v>
      </c>
      <c r="I1985" t="s">
        <v>18</v>
      </c>
      <c r="J1985" t="s">
        <v>52</v>
      </c>
      <c r="K1985">
        <v>19</v>
      </c>
      <c r="L1985" s="14">
        <v>20</v>
      </c>
      <c r="M1985" s="3" cm="1">
        <f t="array" ref="M1985">_xlfn.XLOOKUP(J1985,'US Export Rates'!$C$7:$S$7,_xlfn.XLOOKUP(Rateload!L1985,'US Export Rates'!$A$8:$A$159,'US Export Rates'!$C$8:$S$159,0,0),0,0)</f>
        <v>144.84</v>
      </c>
      <c r="N1985" t="s">
        <v>19</v>
      </c>
      <c r="O1985" t="s">
        <v>59</v>
      </c>
      <c r="P1985" t="s">
        <v>17</v>
      </c>
      <c r="Q1985" t="str">
        <f t="shared" si="30"/>
        <v>('DHL','1/1/2025','1/1/2026','11706','Export','US','NULL','Express','Non-Document','N','19','20',144.84,'Flat','Dell_DHL2025Rates',NULL),</v>
      </c>
    </row>
    <row r="1986" spans="1:17" x14ac:dyDescent="0.3">
      <c r="A1986" t="s">
        <v>14</v>
      </c>
      <c r="B1986" s="1" t="s">
        <v>57</v>
      </c>
      <c r="C1986" s="1" t="s">
        <v>58</v>
      </c>
      <c r="D1986">
        <v>11706</v>
      </c>
      <c r="E1986" t="s">
        <v>15</v>
      </c>
      <c r="F1986" t="s">
        <v>16</v>
      </c>
      <c r="G1986" t="s">
        <v>17</v>
      </c>
      <c r="H1986" t="s">
        <v>33</v>
      </c>
      <c r="I1986" t="s">
        <v>18</v>
      </c>
      <c r="J1986" t="s">
        <v>52</v>
      </c>
      <c r="K1986">
        <v>20</v>
      </c>
      <c r="L1986" s="14">
        <v>21</v>
      </c>
      <c r="M1986" s="3" cm="1">
        <f t="array" ref="M1986">_xlfn.XLOOKUP(J1986,'US Export Rates'!$C$7:$S$7,_xlfn.XLOOKUP(Rateload!L1986,'US Export Rates'!$A$8:$A$159,'US Export Rates'!$C$8:$S$159,0,0),0,0)</f>
        <v>149.30000000000001</v>
      </c>
      <c r="N1986" t="s">
        <v>19</v>
      </c>
      <c r="O1986" t="s">
        <v>59</v>
      </c>
      <c r="P1986" t="s">
        <v>17</v>
      </c>
      <c r="Q1986" t="str">
        <f t="shared" si="30"/>
        <v>('DHL','1/1/2025','1/1/2026','11706','Export','US','NULL','Express','Non-Document','N','20','21',149.3,'Flat','Dell_DHL2025Rates',NULL),</v>
      </c>
    </row>
    <row r="1987" spans="1:17" x14ac:dyDescent="0.3">
      <c r="A1987" t="s">
        <v>14</v>
      </c>
      <c r="B1987" s="1" t="s">
        <v>57</v>
      </c>
      <c r="C1987" s="1" t="s">
        <v>58</v>
      </c>
      <c r="D1987">
        <v>11706</v>
      </c>
      <c r="E1987" t="s">
        <v>15</v>
      </c>
      <c r="F1987" t="s">
        <v>16</v>
      </c>
      <c r="G1987" t="s">
        <v>17</v>
      </c>
      <c r="H1987" t="s">
        <v>33</v>
      </c>
      <c r="I1987" t="s">
        <v>18</v>
      </c>
      <c r="J1987" t="s">
        <v>52</v>
      </c>
      <c r="K1987">
        <v>21</v>
      </c>
      <c r="L1987" s="14">
        <v>22</v>
      </c>
      <c r="M1987" s="3" cm="1">
        <f t="array" ref="M1987">_xlfn.XLOOKUP(J1987,'US Export Rates'!$C$7:$S$7,_xlfn.XLOOKUP(Rateload!L1987,'US Export Rates'!$A$8:$A$159,'US Export Rates'!$C$8:$S$159,0,0),0,0)</f>
        <v>153.76</v>
      </c>
      <c r="N1987" t="s">
        <v>19</v>
      </c>
      <c r="O1987" t="s">
        <v>59</v>
      </c>
      <c r="P1987" t="s">
        <v>17</v>
      </c>
      <c r="Q1987" t="str">
        <f t="shared" ref="Q1987:Q2050" si="31">IF(
    OR(ROW(A1987)=2, MOD(ROW(A1987),1000)=0),
    "insert into [TNL_RATING].[dbo].[dhl_express_rate_master] values ('" &amp; A1987 &amp; "','" &amp; B1987 &amp; "','" &amp; C1987 &amp; "','" &amp; D1987 &amp; "','" &amp; E1987 &amp; "','" &amp; F1987 &amp; "','" &amp; G1987 &amp; "','" &amp; H1987 &amp; "','" &amp; I1987 &amp; "','" &amp; J1987 &amp; "','" &amp; K1987 &amp; "','" &amp; L1987 &amp; "'," &amp; M1987 &amp; ",'" &amp; N1987 &amp; "','" &amp; O1987 &amp; "'," &amp; P1987 &amp; "),",
    IF(
        OR(A1988="", MOD(ROW(A1988),1000)=0),
        "('" &amp; A1987 &amp; "','" &amp; B1987 &amp; "','" &amp; C1987 &amp; "','" &amp; D1987 &amp; "','" &amp; E1987 &amp; "','" &amp; F1987 &amp; "','" &amp; G1987 &amp; "','" &amp; H1987 &amp; "','" &amp; I1987 &amp; "','" &amp; J1987 &amp; "','" &amp; K1987 &amp; "','" &amp; L1987 &amp; "'," &amp; M1987 &amp; ",'" &amp; N1987 &amp; "','" &amp; O1987 &amp; "'," &amp; P1987 &amp; ")",
        "('" &amp; A1987 &amp; "','" &amp; B1987 &amp; "','" &amp; C1987 &amp; "','" &amp; D1987 &amp; "','" &amp; E1987 &amp; "','" &amp; F1987 &amp; "','" &amp; G1987 &amp; "','" &amp; H1987 &amp; "','" &amp; I1987 &amp; "','" &amp; J1987 &amp; "','" &amp; K1987 &amp; "','" &amp; L1987 &amp; "'," &amp; M1987 &amp; ",'" &amp; N1987 &amp; "','" &amp; O1987 &amp; "'," &amp; P1987 &amp; "),"
    )
)</f>
        <v>('DHL','1/1/2025','1/1/2026','11706','Export','US','NULL','Express','Non-Document','N','21','22',153.76,'Flat','Dell_DHL2025Rates',NULL),</v>
      </c>
    </row>
    <row r="1988" spans="1:17" x14ac:dyDescent="0.3">
      <c r="A1988" t="s">
        <v>14</v>
      </c>
      <c r="B1988" s="1" t="s">
        <v>57</v>
      </c>
      <c r="C1988" s="1" t="s">
        <v>58</v>
      </c>
      <c r="D1988">
        <v>11706</v>
      </c>
      <c r="E1988" t="s">
        <v>15</v>
      </c>
      <c r="F1988" t="s">
        <v>16</v>
      </c>
      <c r="G1988" t="s">
        <v>17</v>
      </c>
      <c r="H1988" t="s">
        <v>33</v>
      </c>
      <c r="I1988" t="s">
        <v>18</v>
      </c>
      <c r="J1988" t="s">
        <v>52</v>
      </c>
      <c r="K1988">
        <v>22</v>
      </c>
      <c r="L1988" s="14">
        <v>23</v>
      </c>
      <c r="M1988" s="3" cm="1">
        <f t="array" ref="M1988">_xlfn.XLOOKUP(J1988,'US Export Rates'!$C$7:$S$7,_xlfn.XLOOKUP(Rateload!L1988,'US Export Rates'!$A$8:$A$159,'US Export Rates'!$C$8:$S$159,0,0),0,0)</f>
        <v>158.22</v>
      </c>
      <c r="N1988" t="s">
        <v>19</v>
      </c>
      <c r="O1988" t="s">
        <v>59</v>
      </c>
      <c r="P1988" t="s">
        <v>17</v>
      </c>
      <c r="Q1988" t="str">
        <f t="shared" si="31"/>
        <v>('DHL','1/1/2025','1/1/2026','11706','Export','US','NULL','Express','Non-Document','N','22','23',158.22,'Flat','Dell_DHL2025Rates',NULL),</v>
      </c>
    </row>
    <row r="1989" spans="1:17" x14ac:dyDescent="0.3">
      <c r="A1989" t="s">
        <v>14</v>
      </c>
      <c r="B1989" s="1" t="s">
        <v>57</v>
      </c>
      <c r="C1989" s="1" t="s">
        <v>58</v>
      </c>
      <c r="D1989">
        <v>11706</v>
      </c>
      <c r="E1989" t="s">
        <v>15</v>
      </c>
      <c r="F1989" t="s">
        <v>16</v>
      </c>
      <c r="G1989" t="s">
        <v>17</v>
      </c>
      <c r="H1989" t="s">
        <v>33</v>
      </c>
      <c r="I1989" t="s">
        <v>18</v>
      </c>
      <c r="J1989" t="s">
        <v>52</v>
      </c>
      <c r="K1989">
        <v>23</v>
      </c>
      <c r="L1989" s="14">
        <v>24</v>
      </c>
      <c r="M1989" s="3" cm="1">
        <f t="array" ref="M1989">_xlfn.XLOOKUP(J1989,'US Export Rates'!$C$7:$S$7,_xlfn.XLOOKUP(Rateload!L1989,'US Export Rates'!$A$8:$A$159,'US Export Rates'!$C$8:$S$159,0,0),0,0)</f>
        <v>162.68</v>
      </c>
      <c r="N1989" t="s">
        <v>19</v>
      </c>
      <c r="O1989" t="s">
        <v>59</v>
      </c>
      <c r="P1989" t="s">
        <v>17</v>
      </c>
      <c r="Q1989" t="str">
        <f t="shared" si="31"/>
        <v>('DHL','1/1/2025','1/1/2026','11706','Export','US','NULL','Express','Non-Document','N','23','24',162.68,'Flat','Dell_DHL2025Rates',NULL),</v>
      </c>
    </row>
    <row r="1990" spans="1:17" x14ac:dyDescent="0.3">
      <c r="A1990" t="s">
        <v>14</v>
      </c>
      <c r="B1990" s="1" t="s">
        <v>57</v>
      </c>
      <c r="C1990" s="1" t="s">
        <v>58</v>
      </c>
      <c r="D1990">
        <v>11706</v>
      </c>
      <c r="E1990" t="s">
        <v>15</v>
      </c>
      <c r="F1990" t="s">
        <v>16</v>
      </c>
      <c r="G1990" t="s">
        <v>17</v>
      </c>
      <c r="H1990" t="s">
        <v>33</v>
      </c>
      <c r="I1990" t="s">
        <v>18</v>
      </c>
      <c r="J1990" t="s">
        <v>52</v>
      </c>
      <c r="K1990">
        <v>24</v>
      </c>
      <c r="L1990" s="14">
        <v>25</v>
      </c>
      <c r="M1990" s="3" cm="1">
        <f t="array" ref="M1990">_xlfn.XLOOKUP(J1990,'US Export Rates'!$C$7:$S$7,_xlfn.XLOOKUP(Rateload!L1990,'US Export Rates'!$A$8:$A$159,'US Export Rates'!$C$8:$S$159,0,0),0,0)</f>
        <v>167.14</v>
      </c>
      <c r="N1990" t="s">
        <v>19</v>
      </c>
      <c r="O1990" t="s">
        <v>59</v>
      </c>
      <c r="P1990" t="s">
        <v>17</v>
      </c>
      <c r="Q1990" t="str">
        <f t="shared" si="31"/>
        <v>('DHL','1/1/2025','1/1/2026','11706','Export','US','NULL','Express','Non-Document','N','24','25',167.14,'Flat','Dell_DHL2025Rates',NULL),</v>
      </c>
    </row>
    <row r="1991" spans="1:17" x14ac:dyDescent="0.3">
      <c r="A1991" t="s">
        <v>14</v>
      </c>
      <c r="B1991" s="1" t="s">
        <v>57</v>
      </c>
      <c r="C1991" s="1" t="s">
        <v>58</v>
      </c>
      <c r="D1991">
        <v>11706</v>
      </c>
      <c r="E1991" t="s">
        <v>15</v>
      </c>
      <c r="F1991" t="s">
        <v>16</v>
      </c>
      <c r="G1991" t="s">
        <v>17</v>
      </c>
      <c r="H1991" t="s">
        <v>33</v>
      </c>
      <c r="I1991" t="s">
        <v>18</v>
      </c>
      <c r="J1991" t="s">
        <v>52</v>
      </c>
      <c r="K1991">
        <v>25</v>
      </c>
      <c r="L1991" s="14">
        <v>26</v>
      </c>
      <c r="M1991" s="3" cm="1">
        <f t="array" ref="M1991">_xlfn.XLOOKUP(J1991,'US Export Rates'!$C$7:$S$7,_xlfn.XLOOKUP(Rateload!L1991,'US Export Rates'!$A$8:$A$159,'US Export Rates'!$C$8:$S$159,0,0),0,0)</f>
        <v>171.6</v>
      </c>
      <c r="N1991" t="s">
        <v>19</v>
      </c>
      <c r="O1991" t="s">
        <v>59</v>
      </c>
      <c r="P1991" t="s">
        <v>17</v>
      </c>
      <c r="Q1991" t="str">
        <f t="shared" si="31"/>
        <v>('DHL','1/1/2025','1/1/2026','11706','Export','US','NULL','Express','Non-Document','N','25','26',171.6,'Flat','Dell_DHL2025Rates',NULL),</v>
      </c>
    </row>
    <row r="1992" spans="1:17" x14ac:dyDescent="0.3">
      <c r="A1992" t="s">
        <v>14</v>
      </c>
      <c r="B1992" s="1" t="s">
        <v>57</v>
      </c>
      <c r="C1992" s="1" t="s">
        <v>58</v>
      </c>
      <c r="D1992">
        <v>11706</v>
      </c>
      <c r="E1992" t="s">
        <v>15</v>
      </c>
      <c r="F1992" t="s">
        <v>16</v>
      </c>
      <c r="G1992" t="s">
        <v>17</v>
      </c>
      <c r="H1992" t="s">
        <v>33</v>
      </c>
      <c r="I1992" t="s">
        <v>18</v>
      </c>
      <c r="J1992" t="s">
        <v>52</v>
      </c>
      <c r="K1992">
        <v>26</v>
      </c>
      <c r="L1992" s="14">
        <v>27</v>
      </c>
      <c r="M1992" s="3" cm="1">
        <f t="array" ref="M1992">_xlfn.XLOOKUP(J1992,'US Export Rates'!$C$7:$S$7,_xlfn.XLOOKUP(Rateload!L1992,'US Export Rates'!$A$8:$A$159,'US Export Rates'!$C$8:$S$159,0,0),0,0)</f>
        <v>176.06</v>
      </c>
      <c r="N1992" t="s">
        <v>19</v>
      </c>
      <c r="O1992" t="s">
        <v>59</v>
      </c>
      <c r="P1992" t="s">
        <v>17</v>
      </c>
      <c r="Q1992" t="str">
        <f t="shared" si="31"/>
        <v>('DHL','1/1/2025','1/1/2026','11706','Export','US','NULL','Express','Non-Document','N','26','27',176.06,'Flat','Dell_DHL2025Rates',NULL),</v>
      </c>
    </row>
    <row r="1993" spans="1:17" x14ac:dyDescent="0.3">
      <c r="A1993" t="s">
        <v>14</v>
      </c>
      <c r="B1993" s="1" t="s">
        <v>57</v>
      </c>
      <c r="C1993" s="1" t="s">
        <v>58</v>
      </c>
      <c r="D1993">
        <v>11706</v>
      </c>
      <c r="E1993" t="s">
        <v>15</v>
      </c>
      <c r="F1993" t="s">
        <v>16</v>
      </c>
      <c r="G1993" t="s">
        <v>17</v>
      </c>
      <c r="H1993" t="s">
        <v>33</v>
      </c>
      <c r="I1993" t="s">
        <v>18</v>
      </c>
      <c r="J1993" t="s">
        <v>52</v>
      </c>
      <c r="K1993">
        <v>27</v>
      </c>
      <c r="L1993" s="14">
        <v>28</v>
      </c>
      <c r="M1993" s="3" cm="1">
        <f t="array" ref="M1993">_xlfn.XLOOKUP(J1993,'US Export Rates'!$C$7:$S$7,_xlfn.XLOOKUP(Rateload!L1993,'US Export Rates'!$A$8:$A$159,'US Export Rates'!$C$8:$S$159,0,0),0,0)</f>
        <v>180.52</v>
      </c>
      <c r="N1993" t="s">
        <v>19</v>
      </c>
      <c r="O1993" t="s">
        <v>59</v>
      </c>
      <c r="P1993" t="s">
        <v>17</v>
      </c>
      <c r="Q1993" t="str">
        <f t="shared" si="31"/>
        <v>('DHL','1/1/2025','1/1/2026','11706','Export','US','NULL','Express','Non-Document','N','27','28',180.52,'Flat','Dell_DHL2025Rates',NULL),</v>
      </c>
    </row>
    <row r="1994" spans="1:17" x14ac:dyDescent="0.3">
      <c r="A1994" t="s">
        <v>14</v>
      </c>
      <c r="B1994" s="1" t="s">
        <v>57</v>
      </c>
      <c r="C1994" s="1" t="s">
        <v>58</v>
      </c>
      <c r="D1994">
        <v>11706</v>
      </c>
      <c r="E1994" t="s">
        <v>15</v>
      </c>
      <c r="F1994" t="s">
        <v>16</v>
      </c>
      <c r="G1994" t="s">
        <v>17</v>
      </c>
      <c r="H1994" t="s">
        <v>33</v>
      </c>
      <c r="I1994" t="s">
        <v>18</v>
      </c>
      <c r="J1994" t="s">
        <v>52</v>
      </c>
      <c r="K1994">
        <v>28</v>
      </c>
      <c r="L1994" s="14">
        <v>29</v>
      </c>
      <c r="M1994" s="3" cm="1">
        <f t="array" ref="M1994">_xlfn.XLOOKUP(J1994,'US Export Rates'!$C$7:$S$7,_xlfn.XLOOKUP(Rateload!L1994,'US Export Rates'!$A$8:$A$159,'US Export Rates'!$C$8:$S$159,0,0),0,0)</f>
        <v>184.98</v>
      </c>
      <c r="N1994" t="s">
        <v>19</v>
      </c>
      <c r="O1994" t="s">
        <v>59</v>
      </c>
      <c r="P1994" t="s">
        <v>17</v>
      </c>
      <c r="Q1994" t="str">
        <f t="shared" si="31"/>
        <v>('DHL','1/1/2025','1/1/2026','11706','Export','US','NULL','Express','Non-Document','N','28','29',184.98,'Flat','Dell_DHL2025Rates',NULL),</v>
      </c>
    </row>
    <row r="1995" spans="1:17" x14ac:dyDescent="0.3">
      <c r="A1995" t="s">
        <v>14</v>
      </c>
      <c r="B1995" s="1" t="s">
        <v>57</v>
      </c>
      <c r="C1995" s="1" t="s">
        <v>58</v>
      </c>
      <c r="D1995">
        <v>11706</v>
      </c>
      <c r="E1995" t="s">
        <v>15</v>
      </c>
      <c r="F1995" t="s">
        <v>16</v>
      </c>
      <c r="G1995" t="s">
        <v>17</v>
      </c>
      <c r="H1995" t="s">
        <v>33</v>
      </c>
      <c r="I1995" t="s">
        <v>18</v>
      </c>
      <c r="J1995" t="s">
        <v>52</v>
      </c>
      <c r="K1995">
        <v>29</v>
      </c>
      <c r="L1995" s="14">
        <v>30</v>
      </c>
      <c r="M1995" s="3" cm="1">
        <f t="array" ref="M1995">_xlfn.XLOOKUP(J1995,'US Export Rates'!$C$7:$S$7,_xlfn.XLOOKUP(Rateload!L1995,'US Export Rates'!$A$8:$A$159,'US Export Rates'!$C$8:$S$159,0,0),0,0)</f>
        <v>189.44</v>
      </c>
      <c r="N1995" t="s">
        <v>19</v>
      </c>
      <c r="O1995" t="s">
        <v>59</v>
      </c>
      <c r="P1995" t="s">
        <v>17</v>
      </c>
      <c r="Q1995" t="str">
        <f t="shared" si="31"/>
        <v>('DHL','1/1/2025','1/1/2026','11706','Export','US','NULL','Express','Non-Document','N','29','30',189.44,'Flat','Dell_DHL2025Rates',NULL),</v>
      </c>
    </row>
    <row r="1996" spans="1:17" x14ac:dyDescent="0.3">
      <c r="A1996" t="s">
        <v>14</v>
      </c>
      <c r="B1996" s="1" t="s">
        <v>57</v>
      </c>
      <c r="C1996" s="1" t="s">
        <v>58</v>
      </c>
      <c r="D1996">
        <v>11706</v>
      </c>
      <c r="E1996" t="s">
        <v>15</v>
      </c>
      <c r="F1996" t="s">
        <v>16</v>
      </c>
      <c r="G1996" t="s">
        <v>17</v>
      </c>
      <c r="H1996" t="s">
        <v>33</v>
      </c>
      <c r="I1996" t="s">
        <v>18</v>
      </c>
      <c r="J1996" t="s">
        <v>52</v>
      </c>
      <c r="K1996">
        <v>30</v>
      </c>
      <c r="L1996" s="14">
        <v>31</v>
      </c>
      <c r="M1996" s="3" cm="1">
        <f t="array" ref="M1996">_xlfn.XLOOKUP(J1996,'US Export Rates'!$C$7:$S$7,_xlfn.XLOOKUP(Rateload!L1996,'US Export Rates'!$A$8:$A$159,'US Export Rates'!$C$8:$S$159,0,0),0,0)</f>
        <v>193.9</v>
      </c>
      <c r="N1996" t="s">
        <v>19</v>
      </c>
      <c r="O1996" t="s">
        <v>59</v>
      </c>
      <c r="P1996" t="s">
        <v>17</v>
      </c>
      <c r="Q1996" t="str">
        <f t="shared" si="31"/>
        <v>('DHL','1/1/2025','1/1/2026','11706','Export','US','NULL','Express','Non-Document','N','30','31',193.9,'Flat','Dell_DHL2025Rates',NULL),</v>
      </c>
    </row>
    <row r="1997" spans="1:17" x14ac:dyDescent="0.3">
      <c r="A1997" t="s">
        <v>14</v>
      </c>
      <c r="B1997" s="1" t="s">
        <v>57</v>
      </c>
      <c r="C1997" s="1" t="s">
        <v>58</v>
      </c>
      <c r="D1997">
        <v>11706</v>
      </c>
      <c r="E1997" t="s">
        <v>15</v>
      </c>
      <c r="F1997" t="s">
        <v>16</v>
      </c>
      <c r="G1997" t="s">
        <v>17</v>
      </c>
      <c r="H1997" t="s">
        <v>33</v>
      </c>
      <c r="I1997" t="s">
        <v>18</v>
      </c>
      <c r="J1997" t="s">
        <v>52</v>
      </c>
      <c r="K1997">
        <v>31</v>
      </c>
      <c r="L1997" s="14">
        <v>32</v>
      </c>
      <c r="M1997" s="3" cm="1">
        <f t="array" ref="M1997">_xlfn.XLOOKUP(J1997,'US Export Rates'!$C$7:$S$7,_xlfn.XLOOKUP(Rateload!L1997,'US Export Rates'!$A$8:$A$159,'US Export Rates'!$C$8:$S$159,0,0),0,0)</f>
        <v>198.36</v>
      </c>
      <c r="N1997" t="s">
        <v>19</v>
      </c>
      <c r="O1997" t="s">
        <v>59</v>
      </c>
      <c r="P1997" t="s">
        <v>17</v>
      </c>
      <c r="Q1997" t="str">
        <f t="shared" si="31"/>
        <v>('DHL','1/1/2025','1/1/2026','11706','Export','US','NULL','Express','Non-Document','N','31','32',198.36,'Flat','Dell_DHL2025Rates',NULL),</v>
      </c>
    </row>
    <row r="1998" spans="1:17" x14ac:dyDescent="0.3">
      <c r="A1998" t="s">
        <v>14</v>
      </c>
      <c r="B1998" s="1" t="s">
        <v>57</v>
      </c>
      <c r="C1998" s="1" t="s">
        <v>58</v>
      </c>
      <c r="D1998">
        <v>11706</v>
      </c>
      <c r="E1998" t="s">
        <v>15</v>
      </c>
      <c r="F1998" t="s">
        <v>16</v>
      </c>
      <c r="G1998" t="s">
        <v>17</v>
      </c>
      <c r="H1998" t="s">
        <v>33</v>
      </c>
      <c r="I1998" t="s">
        <v>18</v>
      </c>
      <c r="J1998" t="s">
        <v>52</v>
      </c>
      <c r="K1998">
        <v>32</v>
      </c>
      <c r="L1998" s="14">
        <v>33</v>
      </c>
      <c r="M1998" s="3" cm="1">
        <f t="array" ref="M1998">_xlfn.XLOOKUP(J1998,'US Export Rates'!$C$7:$S$7,_xlfn.XLOOKUP(Rateload!L1998,'US Export Rates'!$A$8:$A$159,'US Export Rates'!$C$8:$S$159,0,0),0,0)</f>
        <v>202.82</v>
      </c>
      <c r="N1998" t="s">
        <v>19</v>
      </c>
      <c r="O1998" t="s">
        <v>59</v>
      </c>
      <c r="P1998" t="s">
        <v>17</v>
      </c>
      <c r="Q1998" t="str">
        <f t="shared" si="31"/>
        <v>('DHL','1/1/2025','1/1/2026','11706','Export','US','NULL','Express','Non-Document','N','32','33',202.82,'Flat','Dell_DHL2025Rates',NULL),</v>
      </c>
    </row>
    <row r="1999" spans="1:17" x14ac:dyDescent="0.3">
      <c r="A1999" t="s">
        <v>14</v>
      </c>
      <c r="B1999" s="1" t="s">
        <v>57</v>
      </c>
      <c r="C1999" s="1" t="s">
        <v>58</v>
      </c>
      <c r="D1999">
        <v>11706</v>
      </c>
      <c r="E1999" t="s">
        <v>15</v>
      </c>
      <c r="F1999" t="s">
        <v>16</v>
      </c>
      <c r="G1999" t="s">
        <v>17</v>
      </c>
      <c r="H1999" t="s">
        <v>33</v>
      </c>
      <c r="I1999" t="s">
        <v>18</v>
      </c>
      <c r="J1999" t="s">
        <v>52</v>
      </c>
      <c r="K1999">
        <v>33</v>
      </c>
      <c r="L1999" s="14">
        <v>34</v>
      </c>
      <c r="M1999" s="3" cm="1">
        <f t="array" ref="M1999">_xlfn.XLOOKUP(J1999,'US Export Rates'!$C$7:$S$7,_xlfn.XLOOKUP(Rateload!L1999,'US Export Rates'!$A$8:$A$159,'US Export Rates'!$C$8:$S$159,0,0),0,0)</f>
        <v>207.28</v>
      </c>
      <c r="N1999" t="s">
        <v>19</v>
      </c>
      <c r="O1999" t="s">
        <v>59</v>
      </c>
      <c r="P1999" t="s">
        <v>17</v>
      </c>
      <c r="Q1999" t="str">
        <f t="shared" si="31"/>
        <v>('DHL','1/1/2025','1/1/2026','11706','Export','US','NULL','Express','Non-Document','N','33','34',207.28,'Flat','Dell_DHL2025Rates',NULL)</v>
      </c>
    </row>
    <row r="2000" spans="1:17" x14ac:dyDescent="0.3">
      <c r="A2000" t="s">
        <v>14</v>
      </c>
      <c r="B2000" s="1" t="s">
        <v>57</v>
      </c>
      <c r="C2000" s="1" t="s">
        <v>58</v>
      </c>
      <c r="D2000">
        <v>11706</v>
      </c>
      <c r="E2000" t="s">
        <v>15</v>
      </c>
      <c r="F2000" t="s">
        <v>16</v>
      </c>
      <c r="G2000" t="s">
        <v>17</v>
      </c>
      <c r="H2000" t="s">
        <v>33</v>
      </c>
      <c r="I2000" t="s">
        <v>18</v>
      </c>
      <c r="J2000" t="s">
        <v>52</v>
      </c>
      <c r="K2000">
        <v>34</v>
      </c>
      <c r="L2000" s="14">
        <v>35</v>
      </c>
      <c r="M2000" s="3" cm="1">
        <f t="array" ref="M2000">_xlfn.XLOOKUP(J2000,'US Export Rates'!$C$7:$S$7,_xlfn.XLOOKUP(Rateload!L2000,'US Export Rates'!$A$8:$A$159,'US Export Rates'!$C$8:$S$159,0,0),0,0)</f>
        <v>211.74</v>
      </c>
      <c r="N2000" t="s">
        <v>19</v>
      </c>
      <c r="O2000" t="s">
        <v>59</v>
      </c>
      <c r="P2000" t="s">
        <v>17</v>
      </c>
      <c r="Q2000" t="str">
        <f t="shared" si="31"/>
        <v>insert into [TNL_RATING].[dbo].[dhl_express_rate_master] values ('DHL','1/1/2025','1/1/2026','11706','Export','US','NULL','Express','Non-Document','N','34','35',211.74,'Flat','Dell_DHL2025Rates',NULL),</v>
      </c>
    </row>
    <row r="2001" spans="1:17" x14ac:dyDescent="0.3">
      <c r="A2001" t="s">
        <v>14</v>
      </c>
      <c r="B2001" s="1" t="s">
        <v>57</v>
      </c>
      <c r="C2001" s="1" t="s">
        <v>58</v>
      </c>
      <c r="D2001">
        <v>11706</v>
      </c>
      <c r="E2001" t="s">
        <v>15</v>
      </c>
      <c r="F2001" t="s">
        <v>16</v>
      </c>
      <c r="G2001" t="s">
        <v>17</v>
      </c>
      <c r="H2001" t="s">
        <v>33</v>
      </c>
      <c r="I2001" t="s">
        <v>18</v>
      </c>
      <c r="J2001" t="s">
        <v>52</v>
      </c>
      <c r="K2001">
        <v>35</v>
      </c>
      <c r="L2001" s="14">
        <v>36</v>
      </c>
      <c r="M2001" s="3" cm="1">
        <f t="array" ref="M2001">_xlfn.XLOOKUP(J2001,'US Export Rates'!$C$7:$S$7,_xlfn.XLOOKUP(Rateload!L2001,'US Export Rates'!$A$8:$A$159,'US Export Rates'!$C$8:$S$159,0,0),0,0)</f>
        <v>216.2</v>
      </c>
      <c r="N2001" t="s">
        <v>19</v>
      </c>
      <c r="O2001" t="s">
        <v>59</v>
      </c>
      <c r="P2001" t="s">
        <v>17</v>
      </c>
      <c r="Q2001" t="str">
        <f t="shared" si="31"/>
        <v>('DHL','1/1/2025','1/1/2026','11706','Export','US','NULL','Express','Non-Document','N','35','36',216.2,'Flat','Dell_DHL2025Rates',NULL),</v>
      </c>
    </row>
    <row r="2002" spans="1:17" x14ac:dyDescent="0.3">
      <c r="A2002" t="s">
        <v>14</v>
      </c>
      <c r="B2002" s="1" t="s">
        <v>57</v>
      </c>
      <c r="C2002" s="1" t="s">
        <v>58</v>
      </c>
      <c r="D2002">
        <v>11706</v>
      </c>
      <c r="E2002" t="s">
        <v>15</v>
      </c>
      <c r="F2002" t="s">
        <v>16</v>
      </c>
      <c r="G2002" t="s">
        <v>17</v>
      </c>
      <c r="H2002" t="s">
        <v>33</v>
      </c>
      <c r="I2002" t="s">
        <v>18</v>
      </c>
      <c r="J2002" t="s">
        <v>52</v>
      </c>
      <c r="K2002">
        <v>36</v>
      </c>
      <c r="L2002" s="14">
        <v>37</v>
      </c>
      <c r="M2002" s="3" cm="1">
        <f t="array" ref="M2002">_xlfn.XLOOKUP(J2002,'US Export Rates'!$C$7:$S$7,_xlfn.XLOOKUP(Rateload!L2002,'US Export Rates'!$A$8:$A$159,'US Export Rates'!$C$8:$S$159,0,0),0,0)</f>
        <v>220.66</v>
      </c>
      <c r="N2002" t="s">
        <v>19</v>
      </c>
      <c r="O2002" t="s">
        <v>59</v>
      </c>
      <c r="P2002" t="s">
        <v>17</v>
      </c>
      <c r="Q2002" t="str">
        <f t="shared" si="31"/>
        <v>('DHL','1/1/2025','1/1/2026','11706','Export','US','NULL','Express','Non-Document','N','36','37',220.66,'Flat','Dell_DHL2025Rates',NULL),</v>
      </c>
    </row>
    <row r="2003" spans="1:17" x14ac:dyDescent="0.3">
      <c r="A2003" t="s">
        <v>14</v>
      </c>
      <c r="B2003" s="1" t="s">
        <v>57</v>
      </c>
      <c r="C2003" s="1" t="s">
        <v>58</v>
      </c>
      <c r="D2003">
        <v>11706</v>
      </c>
      <c r="E2003" t="s">
        <v>15</v>
      </c>
      <c r="F2003" t="s">
        <v>16</v>
      </c>
      <c r="G2003" t="s">
        <v>17</v>
      </c>
      <c r="H2003" t="s">
        <v>33</v>
      </c>
      <c r="I2003" t="s">
        <v>18</v>
      </c>
      <c r="J2003" t="s">
        <v>52</v>
      </c>
      <c r="K2003">
        <v>37</v>
      </c>
      <c r="L2003" s="14">
        <v>38</v>
      </c>
      <c r="M2003" s="3" cm="1">
        <f t="array" ref="M2003">_xlfn.XLOOKUP(J2003,'US Export Rates'!$C$7:$S$7,_xlfn.XLOOKUP(Rateload!L2003,'US Export Rates'!$A$8:$A$159,'US Export Rates'!$C$8:$S$159,0,0),0,0)</f>
        <v>225.12</v>
      </c>
      <c r="N2003" t="s">
        <v>19</v>
      </c>
      <c r="O2003" t="s">
        <v>59</v>
      </c>
      <c r="P2003" t="s">
        <v>17</v>
      </c>
      <c r="Q2003" t="str">
        <f t="shared" si="31"/>
        <v>('DHL','1/1/2025','1/1/2026','11706','Export','US','NULL','Express','Non-Document','N','37','38',225.12,'Flat','Dell_DHL2025Rates',NULL),</v>
      </c>
    </row>
    <row r="2004" spans="1:17" x14ac:dyDescent="0.3">
      <c r="A2004" t="s">
        <v>14</v>
      </c>
      <c r="B2004" s="1" t="s">
        <v>57</v>
      </c>
      <c r="C2004" s="1" t="s">
        <v>58</v>
      </c>
      <c r="D2004">
        <v>11706</v>
      </c>
      <c r="E2004" t="s">
        <v>15</v>
      </c>
      <c r="F2004" t="s">
        <v>16</v>
      </c>
      <c r="G2004" t="s">
        <v>17</v>
      </c>
      <c r="H2004" t="s">
        <v>33</v>
      </c>
      <c r="I2004" t="s">
        <v>18</v>
      </c>
      <c r="J2004" t="s">
        <v>52</v>
      </c>
      <c r="K2004">
        <v>38</v>
      </c>
      <c r="L2004" s="14">
        <v>39</v>
      </c>
      <c r="M2004" s="3" cm="1">
        <f t="array" ref="M2004">_xlfn.XLOOKUP(J2004,'US Export Rates'!$C$7:$S$7,_xlfn.XLOOKUP(Rateload!L2004,'US Export Rates'!$A$8:$A$159,'US Export Rates'!$C$8:$S$159,0,0),0,0)</f>
        <v>229.58</v>
      </c>
      <c r="N2004" t="s">
        <v>19</v>
      </c>
      <c r="O2004" t="s">
        <v>59</v>
      </c>
      <c r="P2004" t="s">
        <v>17</v>
      </c>
      <c r="Q2004" t="str">
        <f t="shared" si="31"/>
        <v>('DHL','1/1/2025','1/1/2026','11706','Export','US','NULL','Express','Non-Document','N','38','39',229.58,'Flat','Dell_DHL2025Rates',NULL),</v>
      </c>
    </row>
    <row r="2005" spans="1:17" x14ac:dyDescent="0.3">
      <c r="A2005" t="s">
        <v>14</v>
      </c>
      <c r="B2005" s="1" t="s">
        <v>57</v>
      </c>
      <c r="C2005" s="1" t="s">
        <v>58</v>
      </c>
      <c r="D2005">
        <v>11706</v>
      </c>
      <c r="E2005" t="s">
        <v>15</v>
      </c>
      <c r="F2005" t="s">
        <v>16</v>
      </c>
      <c r="G2005" t="s">
        <v>17</v>
      </c>
      <c r="H2005" t="s">
        <v>33</v>
      </c>
      <c r="I2005" t="s">
        <v>18</v>
      </c>
      <c r="J2005" t="s">
        <v>52</v>
      </c>
      <c r="K2005">
        <v>39</v>
      </c>
      <c r="L2005" s="14">
        <v>40</v>
      </c>
      <c r="M2005" s="3" cm="1">
        <f t="array" ref="M2005">_xlfn.XLOOKUP(J2005,'US Export Rates'!$C$7:$S$7,_xlfn.XLOOKUP(Rateload!L2005,'US Export Rates'!$A$8:$A$159,'US Export Rates'!$C$8:$S$159,0,0),0,0)</f>
        <v>234.04</v>
      </c>
      <c r="N2005" t="s">
        <v>19</v>
      </c>
      <c r="O2005" t="s">
        <v>59</v>
      </c>
      <c r="P2005" t="s">
        <v>17</v>
      </c>
      <c r="Q2005" t="str">
        <f t="shared" si="31"/>
        <v>('DHL','1/1/2025','1/1/2026','11706','Export','US','NULL','Express','Non-Document','N','39','40',234.04,'Flat','Dell_DHL2025Rates',NULL),</v>
      </c>
    </row>
    <row r="2006" spans="1:17" x14ac:dyDescent="0.3">
      <c r="A2006" t="s">
        <v>14</v>
      </c>
      <c r="B2006" s="1" t="s">
        <v>57</v>
      </c>
      <c r="C2006" s="1" t="s">
        <v>58</v>
      </c>
      <c r="D2006">
        <v>11706</v>
      </c>
      <c r="E2006" t="s">
        <v>15</v>
      </c>
      <c r="F2006" t="s">
        <v>16</v>
      </c>
      <c r="G2006" t="s">
        <v>17</v>
      </c>
      <c r="H2006" t="s">
        <v>33</v>
      </c>
      <c r="I2006" t="s">
        <v>18</v>
      </c>
      <c r="J2006" t="s">
        <v>52</v>
      </c>
      <c r="K2006">
        <v>40</v>
      </c>
      <c r="L2006" s="14">
        <v>41</v>
      </c>
      <c r="M2006" s="3" cm="1">
        <f t="array" ref="M2006">_xlfn.XLOOKUP(J2006,'US Export Rates'!$C$7:$S$7,_xlfn.XLOOKUP(Rateload!L2006,'US Export Rates'!$A$8:$A$159,'US Export Rates'!$C$8:$S$159,0,0),0,0)</f>
        <v>238.5</v>
      </c>
      <c r="N2006" t="s">
        <v>19</v>
      </c>
      <c r="O2006" t="s">
        <v>59</v>
      </c>
      <c r="P2006" t="s">
        <v>17</v>
      </c>
      <c r="Q2006" t="str">
        <f t="shared" si="31"/>
        <v>('DHL','1/1/2025','1/1/2026','11706','Export','US','NULL','Express','Non-Document','N','40','41',238.5,'Flat','Dell_DHL2025Rates',NULL),</v>
      </c>
    </row>
    <row r="2007" spans="1:17" x14ac:dyDescent="0.3">
      <c r="A2007" t="s">
        <v>14</v>
      </c>
      <c r="B2007" s="1" t="s">
        <v>57</v>
      </c>
      <c r="C2007" s="1" t="s">
        <v>58</v>
      </c>
      <c r="D2007">
        <v>11706</v>
      </c>
      <c r="E2007" t="s">
        <v>15</v>
      </c>
      <c r="F2007" t="s">
        <v>16</v>
      </c>
      <c r="G2007" t="s">
        <v>17</v>
      </c>
      <c r="H2007" t="s">
        <v>33</v>
      </c>
      <c r="I2007" t="s">
        <v>18</v>
      </c>
      <c r="J2007" t="s">
        <v>52</v>
      </c>
      <c r="K2007">
        <v>41</v>
      </c>
      <c r="L2007" s="14">
        <v>42</v>
      </c>
      <c r="M2007" s="3" cm="1">
        <f t="array" ref="M2007">_xlfn.XLOOKUP(J2007,'US Export Rates'!$C$7:$S$7,_xlfn.XLOOKUP(Rateload!L2007,'US Export Rates'!$A$8:$A$159,'US Export Rates'!$C$8:$S$159,0,0),0,0)</f>
        <v>242.96</v>
      </c>
      <c r="N2007" t="s">
        <v>19</v>
      </c>
      <c r="O2007" t="s">
        <v>59</v>
      </c>
      <c r="P2007" t="s">
        <v>17</v>
      </c>
      <c r="Q2007" t="str">
        <f t="shared" si="31"/>
        <v>('DHL','1/1/2025','1/1/2026','11706','Export','US','NULL','Express','Non-Document','N','41','42',242.96,'Flat','Dell_DHL2025Rates',NULL),</v>
      </c>
    </row>
    <row r="2008" spans="1:17" x14ac:dyDescent="0.3">
      <c r="A2008" t="s">
        <v>14</v>
      </c>
      <c r="B2008" s="1" t="s">
        <v>57</v>
      </c>
      <c r="C2008" s="1" t="s">
        <v>58</v>
      </c>
      <c r="D2008">
        <v>11706</v>
      </c>
      <c r="E2008" t="s">
        <v>15</v>
      </c>
      <c r="F2008" t="s">
        <v>16</v>
      </c>
      <c r="G2008" t="s">
        <v>17</v>
      </c>
      <c r="H2008" t="s">
        <v>33</v>
      </c>
      <c r="I2008" t="s">
        <v>18</v>
      </c>
      <c r="J2008" t="s">
        <v>52</v>
      </c>
      <c r="K2008">
        <v>42</v>
      </c>
      <c r="L2008" s="14">
        <v>43</v>
      </c>
      <c r="M2008" s="3" cm="1">
        <f t="array" ref="M2008">_xlfn.XLOOKUP(J2008,'US Export Rates'!$C$7:$S$7,_xlfn.XLOOKUP(Rateload!L2008,'US Export Rates'!$A$8:$A$159,'US Export Rates'!$C$8:$S$159,0,0),0,0)</f>
        <v>247.42</v>
      </c>
      <c r="N2008" t="s">
        <v>19</v>
      </c>
      <c r="O2008" t="s">
        <v>59</v>
      </c>
      <c r="P2008" t="s">
        <v>17</v>
      </c>
      <c r="Q2008" t="str">
        <f t="shared" si="31"/>
        <v>('DHL','1/1/2025','1/1/2026','11706','Export','US','NULL','Express','Non-Document','N','42','43',247.42,'Flat','Dell_DHL2025Rates',NULL),</v>
      </c>
    </row>
    <row r="2009" spans="1:17" x14ac:dyDescent="0.3">
      <c r="A2009" t="s">
        <v>14</v>
      </c>
      <c r="B2009" s="1" t="s">
        <v>57</v>
      </c>
      <c r="C2009" s="1" t="s">
        <v>58</v>
      </c>
      <c r="D2009">
        <v>11706</v>
      </c>
      <c r="E2009" t="s">
        <v>15</v>
      </c>
      <c r="F2009" t="s">
        <v>16</v>
      </c>
      <c r="G2009" t="s">
        <v>17</v>
      </c>
      <c r="H2009" t="s">
        <v>33</v>
      </c>
      <c r="I2009" t="s">
        <v>18</v>
      </c>
      <c r="J2009" t="s">
        <v>52</v>
      </c>
      <c r="K2009">
        <v>43</v>
      </c>
      <c r="L2009" s="14">
        <v>44</v>
      </c>
      <c r="M2009" s="3" cm="1">
        <f t="array" ref="M2009">_xlfn.XLOOKUP(J2009,'US Export Rates'!$C$7:$S$7,_xlfn.XLOOKUP(Rateload!L2009,'US Export Rates'!$A$8:$A$159,'US Export Rates'!$C$8:$S$159,0,0),0,0)</f>
        <v>251.88</v>
      </c>
      <c r="N2009" t="s">
        <v>19</v>
      </c>
      <c r="O2009" t="s">
        <v>59</v>
      </c>
      <c r="P2009" t="s">
        <v>17</v>
      </c>
      <c r="Q2009" t="str">
        <f t="shared" si="31"/>
        <v>('DHL','1/1/2025','1/1/2026','11706','Export','US','NULL','Express','Non-Document','N','43','44',251.88,'Flat','Dell_DHL2025Rates',NULL),</v>
      </c>
    </row>
    <row r="2010" spans="1:17" x14ac:dyDescent="0.3">
      <c r="A2010" t="s">
        <v>14</v>
      </c>
      <c r="B2010" s="1" t="s">
        <v>57</v>
      </c>
      <c r="C2010" s="1" t="s">
        <v>58</v>
      </c>
      <c r="D2010">
        <v>11706</v>
      </c>
      <c r="E2010" t="s">
        <v>15</v>
      </c>
      <c r="F2010" t="s">
        <v>16</v>
      </c>
      <c r="G2010" t="s">
        <v>17</v>
      </c>
      <c r="H2010" t="s">
        <v>33</v>
      </c>
      <c r="I2010" t="s">
        <v>18</v>
      </c>
      <c r="J2010" t="s">
        <v>52</v>
      </c>
      <c r="K2010">
        <v>44</v>
      </c>
      <c r="L2010" s="14">
        <v>45</v>
      </c>
      <c r="M2010" s="3" cm="1">
        <f t="array" ref="M2010">_xlfn.XLOOKUP(J2010,'US Export Rates'!$C$7:$S$7,_xlfn.XLOOKUP(Rateload!L2010,'US Export Rates'!$A$8:$A$159,'US Export Rates'!$C$8:$S$159,0,0),0,0)</f>
        <v>256.33999999999997</v>
      </c>
      <c r="N2010" t="s">
        <v>19</v>
      </c>
      <c r="O2010" t="s">
        <v>59</v>
      </c>
      <c r="P2010" t="s">
        <v>17</v>
      </c>
      <c r="Q2010" t="str">
        <f t="shared" si="31"/>
        <v>('DHL','1/1/2025','1/1/2026','11706','Export','US','NULL','Express','Non-Document','N','44','45',256.34,'Flat','Dell_DHL2025Rates',NULL),</v>
      </c>
    </row>
    <row r="2011" spans="1:17" x14ac:dyDescent="0.3">
      <c r="A2011" t="s">
        <v>14</v>
      </c>
      <c r="B2011" s="1" t="s">
        <v>57</v>
      </c>
      <c r="C2011" s="1" t="s">
        <v>58</v>
      </c>
      <c r="D2011">
        <v>11706</v>
      </c>
      <c r="E2011" t="s">
        <v>15</v>
      </c>
      <c r="F2011" t="s">
        <v>16</v>
      </c>
      <c r="G2011" t="s">
        <v>17</v>
      </c>
      <c r="H2011" t="s">
        <v>33</v>
      </c>
      <c r="I2011" t="s">
        <v>18</v>
      </c>
      <c r="J2011" t="s">
        <v>52</v>
      </c>
      <c r="K2011">
        <v>45</v>
      </c>
      <c r="L2011" s="14">
        <v>46</v>
      </c>
      <c r="M2011" s="3" cm="1">
        <f t="array" ref="M2011">_xlfn.XLOOKUP(J2011,'US Export Rates'!$C$7:$S$7,_xlfn.XLOOKUP(Rateload!L2011,'US Export Rates'!$A$8:$A$159,'US Export Rates'!$C$8:$S$159,0,0),0,0)</f>
        <v>260.8</v>
      </c>
      <c r="N2011" t="s">
        <v>19</v>
      </c>
      <c r="O2011" t="s">
        <v>59</v>
      </c>
      <c r="P2011" t="s">
        <v>17</v>
      </c>
      <c r="Q2011" t="str">
        <f t="shared" si="31"/>
        <v>('DHL','1/1/2025','1/1/2026','11706','Export','US','NULL','Express','Non-Document','N','45','46',260.8,'Flat','Dell_DHL2025Rates',NULL),</v>
      </c>
    </row>
    <row r="2012" spans="1:17" x14ac:dyDescent="0.3">
      <c r="A2012" t="s">
        <v>14</v>
      </c>
      <c r="B2012" s="1" t="s">
        <v>57</v>
      </c>
      <c r="C2012" s="1" t="s">
        <v>58</v>
      </c>
      <c r="D2012">
        <v>11706</v>
      </c>
      <c r="E2012" t="s">
        <v>15</v>
      </c>
      <c r="F2012" t="s">
        <v>16</v>
      </c>
      <c r="G2012" t="s">
        <v>17</v>
      </c>
      <c r="H2012" t="s">
        <v>33</v>
      </c>
      <c r="I2012" t="s">
        <v>18</v>
      </c>
      <c r="J2012" t="s">
        <v>52</v>
      </c>
      <c r="K2012">
        <v>46</v>
      </c>
      <c r="L2012" s="14">
        <v>47</v>
      </c>
      <c r="M2012" s="3" cm="1">
        <f t="array" ref="M2012">_xlfn.XLOOKUP(J2012,'US Export Rates'!$C$7:$S$7,_xlfn.XLOOKUP(Rateload!L2012,'US Export Rates'!$A$8:$A$159,'US Export Rates'!$C$8:$S$159,0,0),0,0)</f>
        <v>265.26</v>
      </c>
      <c r="N2012" t="s">
        <v>19</v>
      </c>
      <c r="O2012" t="s">
        <v>59</v>
      </c>
      <c r="P2012" t="s">
        <v>17</v>
      </c>
      <c r="Q2012" t="str">
        <f t="shared" si="31"/>
        <v>('DHL','1/1/2025','1/1/2026','11706','Export','US','NULL','Express','Non-Document','N','46','47',265.26,'Flat','Dell_DHL2025Rates',NULL),</v>
      </c>
    </row>
    <row r="2013" spans="1:17" x14ac:dyDescent="0.3">
      <c r="A2013" t="s">
        <v>14</v>
      </c>
      <c r="B2013" s="1" t="s">
        <v>57</v>
      </c>
      <c r="C2013" s="1" t="s">
        <v>58</v>
      </c>
      <c r="D2013">
        <v>11706</v>
      </c>
      <c r="E2013" t="s">
        <v>15</v>
      </c>
      <c r="F2013" t="s">
        <v>16</v>
      </c>
      <c r="G2013" t="s">
        <v>17</v>
      </c>
      <c r="H2013" t="s">
        <v>33</v>
      </c>
      <c r="I2013" t="s">
        <v>18</v>
      </c>
      <c r="J2013" t="s">
        <v>52</v>
      </c>
      <c r="K2013">
        <v>47</v>
      </c>
      <c r="L2013" s="14">
        <v>48</v>
      </c>
      <c r="M2013" s="3" cm="1">
        <f t="array" ref="M2013">_xlfn.XLOOKUP(J2013,'US Export Rates'!$C$7:$S$7,_xlfn.XLOOKUP(Rateload!L2013,'US Export Rates'!$A$8:$A$159,'US Export Rates'!$C$8:$S$159,0,0),0,0)</f>
        <v>269.72000000000003</v>
      </c>
      <c r="N2013" t="s">
        <v>19</v>
      </c>
      <c r="O2013" t="s">
        <v>59</v>
      </c>
      <c r="P2013" t="s">
        <v>17</v>
      </c>
      <c r="Q2013" t="str">
        <f t="shared" si="31"/>
        <v>('DHL','1/1/2025','1/1/2026','11706','Export','US','NULL','Express','Non-Document','N','47','48',269.72,'Flat','Dell_DHL2025Rates',NULL),</v>
      </c>
    </row>
    <row r="2014" spans="1:17" x14ac:dyDescent="0.3">
      <c r="A2014" t="s">
        <v>14</v>
      </c>
      <c r="B2014" s="1" t="s">
        <v>57</v>
      </c>
      <c r="C2014" s="1" t="s">
        <v>58</v>
      </c>
      <c r="D2014">
        <v>11706</v>
      </c>
      <c r="E2014" t="s">
        <v>15</v>
      </c>
      <c r="F2014" t="s">
        <v>16</v>
      </c>
      <c r="G2014" t="s">
        <v>17</v>
      </c>
      <c r="H2014" t="s">
        <v>33</v>
      </c>
      <c r="I2014" t="s">
        <v>18</v>
      </c>
      <c r="J2014" t="s">
        <v>52</v>
      </c>
      <c r="K2014">
        <v>48</v>
      </c>
      <c r="L2014" s="14">
        <v>49</v>
      </c>
      <c r="M2014" s="3" cm="1">
        <f t="array" ref="M2014">_xlfn.XLOOKUP(J2014,'US Export Rates'!$C$7:$S$7,_xlfn.XLOOKUP(Rateload!L2014,'US Export Rates'!$A$8:$A$159,'US Export Rates'!$C$8:$S$159,0,0),0,0)</f>
        <v>274.18</v>
      </c>
      <c r="N2014" t="s">
        <v>19</v>
      </c>
      <c r="O2014" t="s">
        <v>59</v>
      </c>
      <c r="P2014" t="s">
        <v>17</v>
      </c>
      <c r="Q2014" t="str">
        <f t="shared" si="31"/>
        <v>('DHL','1/1/2025','1/1/2026','11706','Export','US','NULL','Express','Non-Document','N','48','49',274.18,'Flat','Dell_DHL2025Rates',NULL),</v>
      </c>
    </row>
    <row r="2015" spans="1:17" x14ac:dyDescent="0.3">
      <c r="A2015" t="s">
        <v>14</v>
      </c>
      <c r="B2015" s="1" t="s">
        <v>57</v>
      </c>
      <c r="C2015" s="1" t="s">
        <v>58</v>
      </c>
      <c r="D2015">
        <v>11706</v>
      </c>
      <c r="E2015" t="s">
        <v>15</v>
      </c>
      <c r="F2015" t="s">
        <v>16</v>
      </c>
      <c r="G2015" t="s">
        <v>17</v>
      </c>
      <c r="H2015" t="s">
        <v>33</v>
      </c>
      <c r="I2015" t="s">
        <v>18</v>
      </c>
      <c r="J2015" t="s">
        <v>52</v>
      </c>
      <c r="K2015">
        <v>49</v>
      </c>
      <c r="L2015" s="14">
        <v>50</v>
      </c>
      <c r="M2015" s="3" cm="1">
        <f t="array" ref="M2015">_xlfn.XLOOKUP(J2015,'US Export Rates'!$C$7:$S$7,_xlfn.XLOOKUP(Rateload!L2015,'US Export Rates'!$A$8:$A$159,'US Export Rates'!$C$8:$S$159,0,0),0,0)</f>
        <v>278.64</v>
      </c>
      <c r="N2015" t="s">
        <v>19</v>
      </c>
      <c r="O2015" t="s">
        <v>59</v>
      </c>
      <c r="P2015" t="s">
        <v>17</v>
      </c>
      <c r="Q2015" t="str">
        <f t="shared" si="31"/>
        <v>('DHL','1/1/2025','1/1/2026','11706','Export','US','NULL','Express','Non-Document','N','49','50',278.64,'Flat','Dell_DHL2025Rates',NULL),</v>
      </c>
    </row>
    <row r="2016" spans="1:17" x14ac:dyDescent="0.3">
      <c r="A2016" t="s">
        <v>14</v>
      </c>
      <c r="B2016" s="1" t="s">
        <v>57</v>
      </c>
      <c r="C2016" s="1" t="s">
        <v>58</v>
      </c>
      <c r="D2016">
        <v>11706</v>
      </c>
      <c r="E2016" t="s">
        <v>15</v>
      </c>
      <c r="F2016" t="s">
        <v>16</v>
      </c>
      <c r="G2016" t="s">
        <v>17</v>
      </c>
      <c r="H2016" t="s">
        <v>33</v>
      </c>
      <c r="I2016" t="s">
        <v>18</v>
      </c>
      <c r="J2016" t="s">
        <v>52</v>
      </c>
      <c r="K2016">
        <v>50</v>
      </c>
      <c r="L2016" s="14">
        <v>51</v>
      </c>
      <c r="M2016" s="3" cm="1">
        <f t="array" ref="M2016">_xlfn.XLOOKUP(J2016,'US Export Rates'!$C$7:$S$7,_xlfn.XLOOKUP(Rateload!L2016,'US Export Rates'!$A$8:$A$159,'US Export Rates'!$C$8:$S$159,0,0),0,0)</f>
        <v>282.33999999999997</v>
      </c>
      <c r="N2016" t="s">
        <v>19</v>
      </c>
      <c r="O2016" t="s">
        <v>59</v>
      </c>
      <c r="P2016" t="s">
        <v>17</v>
      </c>
      <c r="Q2016" t="str">
        <f t="shared" si="31"/>
        <v>('DHL','1/1/2025','1/1/2026','11706','Export','US','NULL','Express','Non-Document','N','50','51',282.34,'Flat','Dell_DHL2025Rates',NULL),</v>
      </c>
    </row>
    <row r="2017" spans="1:17" x14ac:dyDescent="0.3">
      <c r="A2017" t="s">
        <v>14</v>
      </c>
      <c r="B2017" s="1" t="s">
        <v>57</v>
      </c>
      <c r="C2017" s="1" t="s">
        <v>58</v>
      </c>
      <c r="D2017">
        <v>11706</v>
      </c>
      <c r="E2017" t="s">
        <v>15</v>
      </c>
      <c r="F2017" t="s">
        <v>16</v>
      </c>
      <c r="G2017" t="s">
        <v>17</v>
      </c>
      <c r="H2017" t="s">
        <v>33</v>
      </c>
      <c r="I2017" t="s">
        <v>18</v>
      </c>
      <c r="J2017" t="s">
        <v>52</v>
      </c>
      <c r="K2017">
        <v>51</v>
      </c>
      <c r="L2017" s="14">
        <v>52</v>
      </c>
      <c r="M2017" s="3" cm="1">
        <f t="array" ref="M2017">_xlfn.XLOOKUP(J2017,'US Export Rates'!$C$7:$S$7,_xlfn.XLOOKUP(Rateload!L2017,'US Export Rates'!$A$8:$A$159,'US Export Rates'!$C$8:$S$159,0,0),0,0)</f>
        <v>286.04000000000002</v>
      </c>
      <c r="N2017" t="s">
        <v>19</v>
      </c>
      <c r="O2017" t="s">
        <v>59</v>
      </c>
      <c r="P2017" t="s">
        <v>17</v>
      </c>
      <c r="Q2017" t="str">
        <f t="shared" si="31"/>
        <v>('DHL','1/1/2025','1/1/2026','11706','Export','US','NULL','Express','Non-Document','N','51','52',286.04,'Flat','Dell_DHL2025Rates',NULL),</v>
      </c>
    </row>
    <row r="2018" spans="1:17" x14ac:dyDescent="0.3">
      <c r="A2018" t="s">
        <v>14</v>
      </c>
      <c r="B2018" s="1" t="s">
        <v>57</v>
      </c>
      <c r="C2018" s="1" t="s">
        <v>58</v>
      </c>
      <c r="D2018">
        <v>11706</v>
      </c>
      <c r="E2018" t="s">
        <v>15</v>
      </c>
      <c r="F2018" t="s">
        <v>16</v>
      </c>
      <c r="G2018" t="s">
        <v>17</v>
      </c>
      <c r="H2018" t="s">
        <v>33</v>
      </c>
      <c r="I2018" t="s">
        <v>18</v>
      </c>
      <c r="J2018" t="s">
        <v>52</v>
      </c>
      <c r="K2018">
        <v>52</v>
      </c>
      <c r="L2018" s="14">
        <v>53</v>
      </c>
      <c r="M2018" s="3" cm="1">
        <f t="array" ref="M2018">_xlfn.XLOOKUP(J2018,'US Export Rates'!$C$7:$S$7,_xlfn.XLOOKUP(Rateload!L2018,'US Export Rates'!$A$8:$A$159,'US Export Rates'!$C$8:$S$159,0,0),0,0)</f>
        <v>289.74</v>
      </c>
      <c r="N2018" t="s">
        <v>19</v>
      </c>
      <c r="O2018" t="s">
        <v>59</v>
      </c>
      <c r="P2018" t="s">
        <v>17</v>
      </c>
      <c r="Q2018" t="str">
        <f t="shared" si="31"/>
        <v>('DHL','1/1/2025','1/1/2026','11706','Export','US','NULL','Express','Non-Document','N','52','53',289.74,'Flat','Dell_DHL2025Rates',NULL),</v>
      </c>
    </row>
    <row r="2019" spans="1:17" x14ac:dyDescent="0.3">
      <c r="A2019" t="s">
        <v>14</v>
      </c>
      <c r="B2019" s="1" t="s">
        <v>57</v>
      </c>
      <c r="C2019" s="1" t="s">
        <v>58</v>
      </c>
      <c r="D2019">
        <v>11706</v>
      </c>
      <c r="E2019" t="s">
        <v>15</v>
      </c>
      <c r="F2019" t="s">
        <v>16</v>
      </c>
      <c r="G2019" t="s">
        <v>17</v>
      </c>
      <c r="H2019" t="s">
        <v>33</v>
      </c>
      <c r="I2019" t="s">
        <v>18</v>
      </c>
      <c r="J2019" t="s">
        <v>52</v>
      </c>
      <c r="K2019">
        <v>53</v>
      </c>
      <c r="L2019" s="14">
        <v>54</v>
      </c>
      <c r="M2019" s="3" cm="1">
        <f t="array" ref="M2019">_xlfn.XLOOKUP(J2019,'US Export Rates'!$C$7:$S$7,_xlfn.XLOOKUP(Rateload!L2019,'US Export Rates'!$A$8:$A$159,'US Export Rates'!$C$8:$S$159,0,0),0,0)</f>
        <v>293.44</v>
      </c>
      <c r="N2019" t="s">
        <v>19</v>
      </c>
      <c r="O2019" t="s">
        <v>59</v>
      </c>
      <c r="P2019" t="s">
        <v>17</v>
      </c>
      <c r="Q2019" t="str">
        <f t="shared" si="31"/>
        <v>('DHL','1/1/2025','1/1/2026','11706','Export','US','NULL','Express','Non-Document','N','53','54',293.44,'Flat','Dell_DHL2025Rates',NULL),</v>
      </c>
    </row>
    <row r="2020" spans="1:17" x14ac:dyDescent="0.3">
      <c r="A2020" t="s">
        <v>14</v>
      </c>
      <c r="B2020" s="1" t="s">
        <v>57</v>
      </c>
      <c r="C2020" s="1" t="s">
        <v>58</v>
      </c>
      <c r="D2020">
        <v>11706</v>
      </c>
      <c r="E2020" t="s">
        <v>15</v>
      </c>
      <c r="F2020" t="s">
        <v>16</v>
      </c>
      <c r="G2020" t="s">
        <v>17</v>
      </c>
      <c r="H2020" t="s">
        <v>33</v>
      </c>
      <c r="I2020" t="s">
        <v>18</v>
      </c>
      <c r="J2020" t="s">
        <v>52</v>
      </c>
      <c r="K2020">
        <v>54</v>
      </c>
      <c r="L2020" s="14">
        <v>55</v>
      </c>
      <c r="M2020" s="3" cm="1">
        <f t="array" ref="M2020">_xlfn.XLOOKUP(J2020,'US Export Rates'!$C$7:$S$7,_xlfn.XLOOKUP(Rateload!L2020,'US Export Rates'!$A$8:$A$159,'US Export Rates'!$C$8:$S$159,0,0),0,0)</f>
        <v>297.14</v>
      </c>
      <c r="N2020" t="s">
        <v>19</v>
      </c>
      <c r="O2020" t="s">
        <v>59</v>
      </c>
      <c r="P2020" t="s">
        <v>17</v>
      </c>
      <c r="Q2020" t="str">
        <f t="shared" si="31"/>
        <v>('DHL','1/1/2025','1/1/2026','11706','Export','US','NULL','Express','Non-Document','N','54','55',297.14,'Flat','Dell_DHL2025Rates',NULL),</v>
      </c>
    </row>
    <row r="2021" spans="1:17" x14ac:dyDescent="0.3">
      <c r="A2021" t="s">
        <v>14</v>
      </c>
      <c r="B2021" s="1" t="s">
        <v>57</v>
      </c>
      <c r="C2021" s="1" t="s">
        <v>58</v>
      </c>
      <c r="D2021">
        <v>11706</v>
      </c>
      <c r="E2021" t="s">
        <v>15</v>
      </c>
      <c r="F2021" t="s">
        <v>16</v>
      </c>
      <c r="G2021" t="s">
        <v>17</v>
      </c>
      <c r="H2021" t="s">
        <v>33</v>
      </c>
      <c r="I2021" t="s">
        <v>18</v>
      </c>
      <c r="J2021" t="s">
        <v>52</v>
      </c>
      <c r="K2021">
        <v>55</v>
      </c>
      <c r="L2021" s="14">
        <v>56</v>
      </c>
      <c r="M2021" s="3" cm="1">
        <f t="array" ref="M2021">_xlfn.XLOOKUP(J2021,'US Export Rates'!$C$7:$S$7,_xlfn.XLOOKUP(Rateload!L2021,'US Export Rates'!$A$8:$A$159,'US Export Rates'!$C$8:$S$159,0,0),0,0)</f>
        <v>300.83999999999997</v>
      </c>
      <c r="N2021" t="s">
        <v>19</v>
      </c>
      <c r="O2021" t="s">
        <v>59</v>
      </c>
      <c r="P2021" t="s">
        <v>17</v>
      </c>
      <c r="Q2021" t="str">
        <f t="shared" si="31"/>
        <v>('DHL','1/1/2025','1/1/2026','11706','Export','US','NULL','Express','Non-Document','N','55','56',300.84,'Flat','Dell_DHL2025Rates',NULL),</v>
      </c>
    </row>
    <row r="2022" spans="1:17" x14ac:dyDescent="0.3">
      <c r="A2022" t="s">
        <v>14</v>
      </c>
      <c r="B2022" s="1" t="s">
        <v>57</v>
      </c>
      <c r="C2022" s="1" t="s">
        <v>58</v>
      </c>
      <c r="D2022">
        <v>11706</v>
      </c>
      <c r="E2022" t="s">
        <v>15</v>
      </c>
      <c r="F2022" t="s">
        <v>16</v>
      </c>
      <c r="G2022" t="s">
        <v>17</v>
      </c>
      <c r="H2022" t="s">
        <v>33</v>
      </c>
      <c r="I2022" t="s">
        <v>18</v>
      </c>
      <c r="J2022" t="s">
        <v>52</v>
      </c>
      <c r="K2022">
        <v>56</v>
      </c>
      <c r="L2022" s="14">
        <v>57</v>
      </c>
      <c r="M2022" s="3" cm="1">
        <f t="array" ref="M2022">_xlfn.XLOOKUP(J2022,'US Export Rates'!$C$7:$S$7,_xlfn.XLOOKUP(Rateload!L2022,'US Export Rates'!$A$8:$A$159,'US Export Rates'!$C$8:$S$159,0,0),0,0)</f>
        <v>304.54000000000002</v>
      </c>
      <c r="N2022" t="s">
        <v>19</v>
      </c>
      <c r="O2022" t="s">
        <v>59</v>
      </c>
      <c r="P2022" t="s">
        <v>17</v>
      </c>
      <c r="Q2022" t="str">
        <f t="shared" si="31"/>
        <v>('DHL','1/1/2025','1/1/2026','11706','Export','US','NULL','Express','Non-Document','N','56','57',304.54,'Flat','Dell_DHL2025Rates',NULL),</v>
      </c>
    </row>
    <row r="2023" spans="1:17" x14ac:dyDescent="0.3">
      <c r="A2023" t="s">
        <v>14</v>
      </c>
      <c r="B2023" s="1" t="s">
        <v>57</v>
      </c>
      <c r="C2023" s="1" t="s">
        <v>58</v>
      </c>
      <c r="D2023">
        <v>11706</v>
      </c>
      <c r="E2023" t="s">
        <v>15</v>
      </c>
      <c r="F2023" t="s">
        <v>16</v>
      </c>
      <c r="G2023" t="s">
        <v>17</v>
      </c>
      <c r="H2023" t="s">
        <v>33</v>
      </c>
      <c r="I2023" t="s">
        <v>18</v>
      </c>
      <c r="J2023" t="s">
        <v>52</v>
      </c>
      <c r="K2023">
        <v>57</v>
      </c>
      <c r="L2023" s="14">
        <v>58</v>
      </c>
      <c r="M2023" s="3" cm="1">
        <f t="array" ref="M2023">_xlfn.XLOOKUP(J2023,'US Export Rates'!$C$7:$S$7,_xlfn.XLOOKUP(Rateload!L2023,'US Export Rates'!$A$8:$A$159,'US Export Rates'!$C$8:$S$159,0,0),0,0)</f>
        <v>308.24</v>
      </c>
      <c r="N2023" t="s">
        <v>19</v>
      </c>
      <c r="O2023" t="s">
        <v>59</v>
      </c>
      <c r="P2023" t="s">
        <v>17</v>
      </c>
      <c r="Q2023" t="str">
        <f t="shared" si="31"/>
        <v>('DHL','1/1/2025','1/1/2026','11706','Export','US','NULL','Express','Non-Document','N','57','58',308.24,'Flat','Dell_DHL2025Rates',NULL),</v>
      </c>
    </row>
    <row r="2024" spans="1:17" x14ac:dyDescent="0.3">
      <c r="A2024" t="s">
        <v>14</v>
      </c>
      <c r="B2024" s="1" t="s">
        <v>57</v>
      </c>
      <c r="C2024" s="1" t="s">
        <v>58</v>
      </c>
      <c r="D2024">
        <v>11706</v>
      </c>
      <c r="E2024" t="s">
        <v>15</v>
      </c>
      <c r="F2024" t="s">
        <v>16</v>
      </c>
      <c r="G2024" t="s">
        <v>17</v>
      </c>
      <c r="H2024" t="s">
        <v>33</v>
      </c>
      <c r="I2024" t="s">
        <v>18</v>
      </c>
      <c r="J2024" t="s">
        <v>52</v>
      </c>
      <c r="K2024">
        <v>58</v>
      </c>
      <c r="L2024" s="14">
        <v>59</v>
      </c>
      <c r="M2024" s="3" cm="1">
        <f t="array" ref="M2024">_xlfn.XLOOKUP(J2024,'US Export Rates'!$C$7:$S$7,_xlfn.XLOOKUP(Rateload!L2024,'US Export Rates'!$A$8:$A$159,'US Export Rates'!$C$8:$S$159,0,0),0,0)</f>
        <v>311.94</v>
      </c>
      <c r="N2024" t="s">
        <v>19</v>
      </c>
      <c r="O2024" t="s">
        <v>59</v>
      </c>
      <c r="P2024" t="s">
        <v>17</v>
      </c>
      <c r="Q2024" t="str">
        <f t="shared" si="31"/>
        <v>('DHL','1/1/2025','1/1/2026','11706','Export','US','NULL','Express','Non-Document','N','58','59',311.94,'Flat','Dell_DHL2025Rates',NULL),</v>
      </c>
    </row>
    <row r="2025" spans="1:17" x14ac:dyDescent="0.3">
      <c r="A2025" t="s">
        <v>14</v>
      </c>
      <c r="B2025" s="1" t="s">
        <v>57</v>
      </c>
      <c r="C2025" s="1" t="s">
        <v>58</v>
      </c>
      <c r="D2025">
        <v>11706</v>
      </c>
      <c r="E2025" t="s">
        <v>15</v>
      </c>
      <c r="F2025" t="s">
        <v>16</v>
      </c>
      <c r="G2025" t="s">
        <v>17</v>
      </c>
      <c r="H2025" t="s">
        <v>33</v>
      </c>
      <c r="I2025" t="s">
        <v>18</v>
      </c>
      <c r="J2025" t="s">
        <v>52</v>
      </c>
      <c r="K2025">
        <v>59</v>
      </c>
      <c r="L2025" s="14">
        <v>60</v>
      </c>
      <c r="M2025" s="3" cm="1">
        <f t="array" ref="M2025">_xlfn.XLOOKUP(J2025,'US Export Rates'!$C$7:$S$7,_xlfn.XLOOKUP(Rateload!L2025,'US Export Rates'!$A$8:$A$159,'US Export Rates'!$C$8:$S$159,0,0),0,0)</f>
        <v>315.64</v>
      </c>
      <c r="N2025" t="s">
        <v>19</v>
      </c>
      <c r="O2025" t="s">
        <v>59</v>
      </c>
      <c r="P2025" t="s">
        <v>17</v>
      </c>
      <c r="Q2025" t="str">
        <f t="shared" si="31"/>
        <v>('DHL','1/1/2025','1/1/2026','11706','Export','US','NULL','Express','Non-Document','N','59','60',315.64,'Flat','Dell_DHL2025Rates',NULL),</v>
      </c>
    </row>
    <row r="2026" spans="1:17" x14ac:dyDescent="0.3">
      <c r="A2026" t="s">
        <v>14</v>
      </c>
      <c r="B2026" s="1" t="s">
        <v>57</v>
      </c>
      <c r="C2026" s="1" t="s">
        <v>58</v>
      </c>
      <c r="D2026">
        <v>11706</v>
      </c>
      <c r="E2026" t="s">
        <v>15</v>
      </c>
      <c r="F2026" t="s">
        <v>16</v>
      </c>
      <c r="G2026" t="s">
        <v>17</v>
      </c>
      <c r="H2026" t="s">
        <v>33</v>
      </c>
      <c r="I2026" t="s">
        <v>18</v>
      </c>
      <c r="J2026" t="s">
        <v>52</v>
      </c>
      <c r="K2026">
        <v>60</v>
      </c>
      <c r="L2026" s="14">
        <v>61</v>
      </c>
      <c r="M2026" s="3" cm="1">
        <f t="array" ref="M2026">_xlfn.XLOOKUP(J2026,'US Export Rates'!$C$7:$S$7,_xlfn.XLOOKUP(Rateload!L2026,'US Export Rates'!$A$8:$A$159,'US Export Rates'!$C$8:$S$159,0,0),0,0)</f>
        <v>319.33999999999997</v>
      </c>
      <c r="N2026" t="s">
        <v>19</v>
      </c>
      <c r="O2026" t="s">
        <v>59</v>
      </c>
      <c r="P2026" t="s">
        <v>17</v>
      </c>
      <c r="Q2026" t="str">
        <f t="shared" si="31"/>
        <v>('DHL','1/1/2025','1/1/2026','11706','Export','US','NULL','Express','Non-Document','N','60','61',319.34,'Flat','Dell_DHL2025Rates',NULL),</v>
      </c>
    </row>
    <row r="2027" spans="1:17" x14ac:dyDescent="0.3">
      <c r="A2027" t="s">
        <v>14</v>
      </c>
      <c r="B2027" s="1" t="s">
        <v>57</v>
      </c>
      <c r="C2027" s="1" t="s">
        <v>58</v>
      </c>
      <c r="D2027">
        <v>11706</v>
      </c>
      <c r="E2027" t="s">
        <v>15</v>
      </c>
      <c r="F2027" t="s">
        <v>16</v>
      </c>
      <c r="G2027" t="s">
        <v>17</v>
      </c>
      <c r="H2027" t="s">
        <v>33</v>
      </c>
      <c r="I2027" t="s">
        <v>18</v>
      </c>
      <c r="J2027" t="s">
        <v>52</v>
      </c>
      <c r="K2027">
        <v>61</v>
      </c>
      <c r="L2027" s="14">
        <v>62</v>
      </c>
      <c r="M2027" s="3" cm="1">
        <f t="array" ref="M2027">_xlfn.XLOOKUP(J2027,'US Export Rates'!$C$7:$S$7,_xlfn.XLOOKUP(Rateload!L2027,'US Export Rates'!$A$8:$A$159,'US Export Rates'!$C$8:$S$159,0,0),0,0)</f>
        <v>323.04000000000002</v>
      </c>
      <c r="N2027" t="s">
        <v>19</v>
      </c>
      <c r="O2027" t="s">
        <v>59</v>
      </c>
      <c r="P2027" t="s">
        <v>17</v>
      </c>
      <c r="Q2027" t="str">
        <f t="shared" si="31"/>
        <v>('DHL','1/1/2025','1/1/2026','11706','Export','US','NULL','Express','Non-Document','N','61','62',323.04,'Flat','Dell_DHL2025Rates',NULL),</v>
      </c>
    </row>
    <row r="2028" spans="1:17" x14ac:dyDescent="0.3">
      <c r="A2028" t="s">
        <v>14</v>
      </c>
      <c r="B2028" s="1" t="s">
        <v>57</v>
      </c>
      <c r="C2028" s="1" t="s">
        <v>58</v>
      </c>
      <c r="D2028">
        <v>11706</v>
      </c>
      <c r="E2028" t="s">
        <v>15</v>
      </c>
      <c r="F2028" t="s">
        <v>16</v>
      </c>
      <c r="G2028" t="s">
        <v>17</v>
      </c>
      <c r="H2028" t="s">
        <v>33</v>
      </c>
      <c r="I2028" t="s">
        <v>18</v>
      </c>
      <c r="J2028" t="s">
        <v>52</v>
      </c>
      <c r="K2028">
        <v>62</v>
      </c>
      <c r="L2028" s="14">
        <v>63</v>
      </c>
      <c r="M2028" s="3" cm="1">
        <f t="array" ref="M2028">_xlfn.XLOOKUP(J2028,'US Export Rates'!$C$7:$S$7,_xlfn.XLOOKUP(Rateload!L2028,'US Export Rates'!$A$8:$A$159,'US Export Rates'!$C$8:$S$159,0,0),0,0)</f>
        <v>326.74</v>
      </c>
      <c r="N2028" t="s">
        <v>19</v>
      </c>
      <c r="O2028" t="s">
        <v>59</v>
      </c>
      <c r="P2028" t="s">
        <v>17</v>
      </c>
      <c r="Q2028" t="str">
        <f t="shared" si="31"/>
        <v>('DHL','1/1/2025','1/1/2026','11706','Export','US','NULL','Express','Non-Document','N','62','63',326.74,'Flat','Dell_DHL2025Rates',NULL),</v>
      </c>
    </row>
    <row r="2029" spans="1:17" x14ac:dyDescent="0.3">
      <c r="A2029" t="s">
        <v>14</v>
      </c>
      <c r="B2029" s="1" t="s">
        <v>57</v>
      </c>
      <c r="C2029" s="1" t="s">
        <v>58</v>
      </c>
      <c r="D2029">
        <v>11706</v>
      </c>
      <c r="E2029" t="s">
        <v>15</v>
      </c>
      <c r="F2029" t="s">
        <v>16</v>
      </c>
      <c r="G2029" t="s">
        <v>17</v>
      </c>
      <c r="H2029" t="s">
        <v>33</v>
      </c>
      <c r="I2029" t="s">
        <v>18</v>
      </c>
      <c r="J2029" t="s">
        <v>52</v>
      </c>
      <c r="K2029">
        <v>63</v>
      </c>
      <c r="L2029" s="14">
        <v>64</v>
      </c>
      <c r="M2029" s="3" cm="1">
        <f t="array" ref="M2029">_xlfn.XLOOKUP(J2029,'US Export Rates'!$C$7:$S$7,_xlfn.XLOOKUP(Rateload!L2029,'US Export Rates'!$A$8:$A$159,'US Export Rates'!$C$8:$S$159,0,0),0,0)</f>
        <v>330.44</v>
      </c>
      <c r="N2029" t="s">
        <v>19</v>
      </c>
      <c r="O2029" t="s">
        <v>59</v>
      </c>
      <c r="P2029" t="s">
        <v>17</v>
      </c>
      <c r="Q2029" t="str">
        <f t="shared" si="31"/>
        <v>('DHL','1/1/2025','1/1/2026','11706','Export','US','NULL','Express','Non-Document','N','63','64',330.44,'Flat','Dell_DHL2025Rates',NULL),</v>
      </c>
    </row>
    <row r="2030" spans="1:17" x14ac:dyDescent="0.3">
      <c r="A2030" t="s">
        <v>14</v>
      </c>
      <c r="B2030" s="1" t="s">
        <v>57</v>
      </c>
      <c r="C2030" s="1" t="s">
        <v>58</v>
      </c>
      <c r="D2030">
        <v>11706</v>
      </c>
      <c r="E2030" t="s">
        <v>15</v>
      </c>
      <c r="F2030" t="s">
        <v>16</v>
      </c>
      <c r="G2030" t="s">
        <v>17</v>
      </c>
      <c r="H2030" t="s">
        <v>33</v>
      </c>
      <c r="I2030" t="s">
        <v>18</v>
      </c>
      <c r="J2030" t="s">
        <v>52</v>
      </c>
      <c r="K2030">
        <v>64</v>
      </c>
      <c r="L2030" s="14">
        <v>65</v>
      </c>
      <c r="M2030" s="3" cm="1">
        <f t="array" ref="M2030">_xlfn.XLOOKUP(J2030,'US Export Rates'!$C$7:$S$7,_xlfn.XLOOKUP(Rateload!L2030,'US Export Rates'!$A$8:$A$159,'US Export Rates'!$C$8:$S$159,0,0),0,0)</f>
        <v>334.14</v>
      </c>
      <c r="N2030" t="s">
        <v>19</v>
      </c>
      <c r="O2030" t="s">
        <v>59</v>
      </c>
      <c r="P2030" t="s">
        <v>17</v>
      </c>
      <c r="Q2030" t="str">
        <f t="shared" si="31"/>
        <v>('DHL','1/1/2025','1/1/2026','11706','Export','US','NULL','Express','Non-Document','N','64','65',334.14,'Flat','Dell_DHL2025Rates',NULL),</v>
      </c>
    </row>
    <row r="2031" spans="1:17" x14ac:dyDescent="0.3">
      <c r="A2031" t="s">
        <v>14</v>
      </c>
      <c r="B2031" s="1" t="s">
        <v>57</v>
      </c>
      <c r="C2031" s="1" t="s">
        <v>58</v>
      </c>
      <c r="D2031">
        <v>11706</v>
      </c>
      <c r="E2031" t="s">
        <v>15</v>
      </c>
      <c r="F2031" t="s">
        <v>16</v>
      </c>
      <c r="G2031" t="s">
        <v>17</v>
      </c>
      <c r="H2031" t="s">
        <v>33</v>
      </c>
      <c r="I2031" t="s">
        <v>18</v>
      </c>
      <c r="J2031" t="s">
        <v>52</v>
      </c>
      <c r="K2031">
        <v>65</v>
      </c>
      <c r="L2031" s="14">
        <v>66</v>
      </c>
      <c r="M2031" s="3" cm="1">
        <f t="array" ref="M2031">_xlfn.XLOOKUP(J2031,'US Export Rates'!$C$7:$S$7,_xlfn.XLOOKUP(Rateload!L2031,'US Export Rates'!$A$8:$A$159,'US Export Rates'!$C$8:$S$159,0,0),0,0)</f>
        <v>337.84</v>
      </c>
      <c r="N2031" t="s">
        <v>19</v>
      </c>
      <c r="O2031" t="s">
        <v>59</v>
      </c>
      <c r="P2031" t="s">
        <v>17</v>
      </c>
      <c r="Q2031" t="str">
        <f t="shared" si="31"/>
        <v>('DHL','1/1/2025','1/1/2026','11706','Export','US','NULL','Express','Non-Document','N','65','66',337.84,'Flat','Dell_DHL2025Rates',NULL),</v>
      </c>
    </row>
    <row r="2032" spans="1:17" x14ac:dyDescent="0.3">
      <c r="A2032" t="s">
        <v>14</v>
      </c>
      <c r="B2032" s="1" t="s">
        <v>57</v>
      </c>
      <c r="C2032" s="1" t="s">
        <v>58</v>
      </c>
      <c r="D2032">
        <v>11706</v>
      </c>
      <c r="E2032" t="s">
        <v>15</v>
      </c>
      <c r="F2032" t="s">
        <v>16</v>
      </c>
      <c r="G2032" t="s">
        <v>17</v>
      </c>
      <c r="H2032" t="s">
        <v>33</v>
      </c>
      <c r="I2032" t="s">
        <v>18</v>
      </c>
      <c r="J2032" t="s">
        <v>52</v>
      </c>
      <c r="K2032">
        <v>66</v>
      </c>
      <c r="L2032" s="14">
        <v>67</v>
      </c>
      <c r="M2032" s="3" cm="1">
        <f t="array" ref="M2032">_xlfn.XLOOKUP(J2032,'US Export Rates'!$C$7:$S$7,_xlfn.XLOOKUP(Rateload!L2032,'US Export Rates'!$A$8:$A$159,'US Export Rates'!$C$8:$S$159,0,0),0,0)</f>
        <v>341.54</v>
      </c>
      <c r="N2032" t="s">
        <v>19</v>
      </c>
      <c r="O2032" t="s">
        <v>59</v>
      </c>
      <c r="P2032" t="s">
        <v>17</v>
      </c>
      <c r="Q2032" t="str">
        <f t="shared" si="31"/>
        <v>('DHL','1/1/2025','1/1/2026','11706','Export','US','NULL','Express','Non-Document','N','66','67',341.54,'Flat','Dell_DHL2025Rates',NULL),</v>
      </c>
    </row>
    <row r="2033" spans="1:17" x14ac:dyDescent="0.3">
      <c r="A2033" t="s">
        <v>14</v>
      </c>
      <c r="B2033" s="1" t="s">
        <v>57</v>
      </c>
      <c r="C2033" s="1" t="s">
        <v>58</v>
      </c>
      <c r="D2033">
        <v>11706</v>
      </c>
      <c r="E2033" t="s">
        <v>15</v>
      </c>
      <c r="F2033" t="s">
        <v>16</v>
      </c>
      <c r="G2033" t="s">
        <v>17</v>
      </c>
      <c r="H2033" t="s">
        <v>33</v>
      </c>
      <c r="I2033" t="s">
        <v>18</v>
      </c>
      <c r="J2033" t="s">
        <v>52</v>
      </c>
      <c r="K2033">
        <v>67</v>
      </c>
      <c r="L2033" s="14">
        <v>68</v>
      </c>
      <c r="M2033" s="3" cm="1">
        <f t="array" ref="M2033">_xlfn.XLOOKUP(J2033,'US Export Rates'!$C$7:$S$7,_xlfn.XLOOKUP(Rateload!L2033,'US Export Rates'!$A$8:$A$159,'US Export Rates'!$C$8:$S$159,0,0),0,0)</f>
        <v>345.24</v>
      </c>
      <c r="N2033" t="s">
        <v>19</v>
      </c>
      <c r="O2033" t="s">
        <v>59</v>
      </c>
      <c r="P2033" t="s">
        <v>17</v>
      </c>
      <c r="Q2033" t="str">
        <f t="shared" si="31"/>
        <v>('DHL','1/1/2025','1/1/2026','11706','Export','US','NULL','Express','Non-Document','N','67','68',345.24,'Flat','Dell_DHL2025Rates',NULL),</v>
      </c>
    </row>
    <row r="2034" spans="1:17" x14ac:dyDescent="0.3">
      <c r="A2034" t="s">
        <v>14</v>
      </c>
      <c r="B2034" s="1" t="s">
        <v>57</v>
      </c>
      <c r="C2034" s="1" t="s">
        <v>58</v>
      </c>
      <c r="D2034">
        <v>11706</v>
      </c>
      <c r="E2034" t="s">
        <v>15</v>
      </c>
      <c r="F2034" t="s">
        <v>16</v>
      </c>
      <c r="G2034" t="s">
        <v>17</v>
      </c>
      <c r="H2034" t="s">
        <v>33</v>
      </c>
      <c r="I2034" t="s">
        <v>18</v>
      </c>
      <c r="J2034" t="s">
        <v>52</v>
      </c>
      <c r="K2034">
        <v>68</v>
      </c>
      <c r="L2034" s="14">
        <v>69</v>
      </c>
      <c r="M2034" s="3" cm="1">
        <f t="array" ref="M2034">_xlfn.XLOOKUP(J2034,'US Export Rates'!$C$7:$S$7,_xlfn.XLOOKUP(Rateload!L2034,'US Export Rates'!$A$8:$A$159,'US Export Rates'!$C$8:$S$159,0,0),0,0)</f>
        <v>348.94</v>
      </c>
      <c r="N2034" t="s">
        <v>19</v>
      </c>
      <c r="O2034" t="s">
        <v>59</v>
      </c>
      <c r="P2034" t="s">
        <v>17</v>
      </c>
      <c r="Q2034" t="str">
        <f t="shared" si="31"/>
        <v>('DHL','1/1/2025','1/1/2026','11706','Export','US','NULL','Express','Non-Document','N','68','69',348.94,'Flat','Dell_DHL2025Rates',NULL),</v>
      </c>
    </row>
    <row r="2035" spans="1:17" x14ac:dyDescent="0.3">
      <c r="A2035" t="s">
        <v>14</v>
      </c>
      <c r="B2035" s="1" t="s">
        <v>57</v>
      </c>
      <c r="C2035" s="1" t="s">
        <v>58</v>
      </c>
      <c r="D2035">
        <v>11706</v>
      </c>
      <c r="E2035" t="s">
        <v>15</v>
      </c>
      <c r="F2035" t="s">
        <v>16</v>
      </c>
      <c r="G2035" t="s">
        <v>17</v>
      </c>
      <c r="H2035" t="s">
        <v>33</v>
      </c>
      <c r="I2035" t="s">
        <v>18</v>
      </c>
      <c r="J2035" t="s">
        <v>52</v>
      </c>
      <c r="K2035">
        <v>69</v>
      </c>
      <c r="L2035" s="14">
        <v>70</v>
      </c>
      <c r="M2035" s="3" cm="1">
        <f t="array" ref="M2035">_xlfn.XLOOKUP(J2035,'US Export Rates'!$C$7:$S$7,_xlfn.XLOOKUP(Rateload!L2035,'US Export Rates'!$A$8:$A$159,'US Export Rates'!$C$8:$S$159,0,0),0,0)</f>
        <v>352.64</v>
      </c>
      <c r="N2035" t="s">
        <v>19</v>
      </c>
      <c r="O2035" t="s">
        <v>59</v>
      </c>
      <c r="P2035" t="s">
        <v>17</v>
      </c>
      <c r="Q2035" t="str">
        <f t="shared" si="31"/>
        <v>('DHL','1/1/2025','1/1/2026','11706','Export','US','NULL','Express','Non-Document','N','69','70',352.64,'Flat','Dell_DHL2025Rates',NULL),</v>
      </c>
    </row>
    <row r="2036" spans="1:17" x14ac:dyDescent="0.3">
      <c r="A2036" t="s">
        <v>14</v>
      </c>
      <c r="B2036" s="1" t="s">
        <v>57</v>
      </c>
      <c r="C2036" s="1" t="s">
        <v>58</v>
      </c>
      <c r="D2036">
        <v>11706</v>
      </c>
      <c r="E2036" t="s">
        <v>15</v>
      </c>
      <c r="F2036" t="s">
        <v>16</v>
      </c>
      <c r="G2036" t="s">
        <v>17</v>
      </c>
      <c r="H2036" t="s">
        <v>33</v>
      </c>
      <c r="I2036" t="s">
        <v>18</v>
      </c>
      <c r="J2036" t="s">
        <v>52</v>
      </c>
      <c r="K2036">
        <v>70</v>
      </c>
      <c r="L2036" s="14">
        <v>71</v>
      </c>
      <c r="M2036" s="3" cm="1">
        <f t="array" ref="M2036">_xlfn.XLOOKUP(J2036,'US Export Rates'!$C$7:$S$7,_xlfn.XLOOKUP(Rateload!L2036,'US Export Rates'!$A$8:$A$159,'US Export Rates'!$C$8:$S$159,0,0),0,0)</f>
        <v>356.34</v>
      </c>
      <c r="N2036" t="s">
        <v>19</v>
      </c>
      <c r="O2036" t="s">
        <v>59</v>
      </c>
      <c r="P2036" t="s">
        <v>17</v>
      </c>
      <c r="Q2036" t="str">
        <f t="shared" si="31"/>
        <v>('DHL','1/1/2025','1/1/2026','11706','Export','US','NULL','Express','Non-Document','N','70','71',356.34,'Flat','Dell_DHL2025Rates',NULL),</v>
      </c>
    </row>
    <row r="2037" spans="1:17" x14ac:dyDescent="0.3">
      <c r="A2037" t="s">
        <v>14</v>
      </c>
      <c r="B2037" s="1" t="s">
        <v>57</v>
      </c>
      <c r="C2037" s="1" t="s">
        <v>58</v>
      </c>
      <c r="D2037">
        <v>11706</v>
      </c>
      <c r="E2037" t="s">
        <v>15</v>
      </c>
      <c r="F2037" t="s">
        <v>16</v>
      </c>
      <c r="G2037" t="s">
        <v>17</v>
      </c>
      <c r="H2037" t="s">
        <v>33</v>
      </c>
      <c r="I2037" t="s">
        <v>18</v>
      </c>
      <c r="J2037" t="s">
        <v>52</v>
      </c>
      <c r="K2037">
        <v>71</v>
      </c>
      <c r="L2037" s="14">
        <v>72</v>
      </c>
      <c r="M2037" s="3" cm="1">
        <f t="array" ref="M2037">_xlfn.XLOOKUP(J2037,'US Export Rates'!$C$7:$S$7,_xlfn.XLOOKUP(Rateload!L2037,'US Export Rates'!$A$8:$A$159,'US Export Rates'!$C$8:$S$159,0,0),0,0)</f>
        <v>360.04</v>
      </c>
      <c r="N2037" t="s">
        <v>19</v>
      </c>
      <c r="O2037" t="s">
        <v>59</v>
      </c>
      <c r="P2037" t="s">
        <v>17</v>
      </c>
      <c r="Q2037" t="str">
        <f t="shared" si="31"/>
        <v>('DHL','1/1/2025','1/1/2026','11706','Export','US','NULL','Express','Non-Document','N','71','72',360.04,'Flat','Dell_DHL2025Rates',NULL),</v>
      </c>
    </row>
    <row r="2038" spans="1:17" x14ac:dyDescent="0.3">
      <c r="A2038" t="s">
        <v>14</v>
      </c>
      <c r="B2038" s="1" t="s">
        <v>57</v>
      </c>
      <c r="C2038" s="1" t="s">
        <v>58</v>
      </c>
      <c r="D2038">
        <v>11706</v>
      </c>
      <c r="E2038" t="s">
        <v>15</v>
      </c>
      <c r="F2038" t="s">
        <v>16</v>
      </c>
      <c r="G2038" t="s">
        <v>17</v>
      </c>
      <c r="H2038" t="s">
        <v>33</v>
      </c>
      <c r="I2038" t="s">
        <v>18</v>
      </c>
      <c r="J2038" t="s">
        <v>52</v>
      </c>
      <c r="K2038">
        <v>72</v>
      </c>
      <c r="L2038" s="14">
        <v>73</v>
      </c>
      <c r="M2038" s="3" cm="1">
        <f t="array" ref="M2038">_xlfn.XLOOKUP(J2038,'US Export Rates'!$C$7:$S$7,_xlfn.XLOOKUP(Rateload!L2038,'US Export Rates'!$A$8:$A$159,'US Export Rates'!$C$8:$S$159,0,0),0,0)</f>
        <v>363.74</v>
      </c>
      <c r="N2038" t="s">
        <v>19</v>
      </c>
      <c r="O2038" t="s">
        <v>59</v>
      </c>
      <c r="P2038" t="s">
        <v>17</v>
      </c>
      <c r="Q2038" t="str">
        <f t="shared" si="31"/>
        <v>('DHL','1/1/2025','1/1/2026','11706','Export','US','NULL','Express','Non-Document','N','72','73',363.74,'Flat','Dell_DHL2025Rates',NULL),</v>
      </c>
    </row>
    <row r="2039" spans="1:17" x14ac:dyDescent="0.3">
      <c r="A2039" t="s">
        <v>14</v>
      </c>
      <c r="B2039" s="1" t="s">
        <v>57</v>
      </c>
      <c r="C2039" s="1" t="s">
        <v>58</v>
      </c>
      <c r="D2039">
        <v>11706</v>
      </c>
      <c r="E2039" t="s">
        <v>15</v>
      </c>
      <c r="F2039" t="s">
        <v>16</v>
      </c>
      <c r="G2039" t="s">
        <v>17</v>
      </c>
      <c r="H2039" t="s">
        <v>33</v>
      </c>
      <c r="I2039" t="s">
        <v>18</v>
      </c>
      <c r="J2039" t="s">
        <v>52</v>
      </c>
      <c r="K2039">
        <v>73</v>
      </c>
      <c r="L2039" s="14">
        <v>74</v>
      </c>
      <c r="M2039" s="3" cm="1">
        <f t="array" ref="M2039">_xlfn.XLOOKUP(J2039,'US Export Rates'!$C$7:$S$7,_xlfn.XLOOKUP(Rateload!L2039,'US Export Rates'!$A$8:$A$159,'US Export Rates'!$C$8:$S$159,0,0),0,0)</f>
        <v>367.44</v>
      </c>
      <c r="N2039" t="s">
        <v>19</v>
      </c>
      <c r="O2039" t="s">
        <v>59</v>
      </c>
      <c r="P2039" t="s">
        <v>17</v>
      </c>
      <c r="Q2039" t="str">
        <f t="shared" si="31"/>
        <v>('DHL','1/1/2025','1/1/2026','11706','Export','US','NULL','Express','Non-Document','N','73','74',367.44,'Flat','Dell_DHL2025Rates',NULL),</v>
      </c>
    </row>
    <row r="2040" spans="1:17" x14ac:dyDescent="0.3">
      <c r="A2040" t="s">
        <v>14</v>
      </c>
      <c r="B2040" s="1" t="s">
        <v>57</v>
      </c>
      <c r="C2040" s="1" t="s">
        <v>58</v>
      </c>
      <c r="D2040">
        <v>11706</v>
      </c>
      <c r="E2040" t="s">
        <v>15</v>
      </c>
      <c r="F2040" t="s">
        <v>16</v>
      </c>
      <c r="G2040" t="s">
        <v>17</v>
      </c>
      <c r="H2040" t="s">
        <v>33</v>
      </c>
      <c r="I2040" t="s">
        <v>18</v>
      </c>
      <c r="J2040" t="s">
        <v>52</v>
      </c>
      <c r="K2040">
        <v>74</v>
      </c>
      <c r="L2040" s="14">
        <v>75</v>
      </c>
      <c r="M2040" s="3" cm="1">
        <f t="array" ref="M2040">_xlfn.XLOOKUP(J2040,'US Export Rates'!$C$7:$S$7,_xlfn.XLOOKUP(Rateload!L2040,'US Export Rates'!$A$8:$A$159,'US Export Rates'!$C$8:$S$159,0,0),0,0)</f>
        <v>371.14</v>
      </c>
      <c r="N2040" t="s">
        <v>19</v>
      </c>
      <c r="O2040" t="s">
        <v>59</v>
      </c>
      <c r="P2040" t="s">
        <v>17</v>
      </c>
      <c r="Q2040" t="str">
        <f t="shared" si="31"/>
        <v>('DHL','1/1/2025','1/1/2026','11706','Export','US','NULL','Express','Non-Document','N','74','75',371.14,'Flat','Dell_DHL2025Rates',NULL),</v>
      </c>
    </row>
    <row r="2041" spans="1:17" x14ac:dyDescent="0.3">
      <c r="A2041" t="s">
        <v>14</v>
      </c>
      <c r="B2041" s="1" t="s">
        <v>57</v>
      </c>
      <c r="C2041" s="1" t="s">
        <v>58</v>
      </c>
      <c r="D2041">
        <v>11706</v>
      </c>
      <c r="E2041" t="s">
        <v>15</v>
      </c>
      <c r="F2041" t="s">
        <v>16</v>
      </c>
      <c r="G2041" t="s">
        <v>17</v>
      </c>
      <c r="H2041" t="s">
        <v>33</v>
      </c>
      <c r="I2041" t="s">
        <v>18</v>
      </c>
      <c r="J2041" t="s">
        <v>52</v>
      </c>
      <c r="K2041">
        <v>75</v>
      </c>
      <c r="L2041" s="14">
        <v>76</v>
      </c>
      <c r="M2041" s="3" cm="1">
        <f t="array" ref="M2041">_xlfn.XLOOKUP(J2041,'US Export Rates'!$C$7:$S$7,_xlfn.XLOOKUP(Rateload!L2041,'US Export Rates'!$A$8:$A$159,'US Export Rates'!$C$8:$S$159,0,0),0,0)</f>
        <v>374.84</v>
      </c>
      <c r="N2041" t="s">
        <v>19</v>
      </c>
      <c r="O2041" t="s">
        <v>59</v>
      </c>
      <c r="P2041" t="s">
        <v>17</v>
      </c>
      <c r="Q2041" t="str">
        <f t="shared" si="31"/>
        <v>('DHL','1/1/2025','1/1/2026','11706','Export','US','NULL','Express','Non-Document','N','75','76',374.84,'Flat','Dell_DHL2025Rates',NULL),</v>
      </c>
    </row>
    <row r="2042" spans="1:17" x14ac:dyDescent="0.3">
      <c r="A2042" t="s">
        <v>14</v>
      </c>
      <c r="B2042" s="1" t="s">
        <v>57</v>
      </c>
      <c r="C2042" s="1" t="s">
        <v>58</v>
      </c>
      <c r="D2042">
        <v>11706</v>
      </c>
      <c r="E2042" t="s">
        <v>15</v>
      </c>
      <c r="F2042" t="s">
        <v>16</v>
      </c>
      <c r="G2042" t="s">
        <v>17</v>
      </c>
      <c r="H2042" t="s">
        <v>33</v>
      </c>
      <c r="I2042" t="s">
        <v>18</v>
      </c>
      <c r="J2042" t="s">
        <v>52</v>
      </c>
      <c r="K2042">
        <v>76</v>
      </c>
      <c r="L2042" s="14">
        <v>77</v>
      </c>
      <c r="M2042" s="3" cm="1">
        <f t="array" ref="M2042">_xlfn.XLOOKUP(J2042,'US Export Rates'!$C$7:$S$7,_xlfn.XLOOKUP(Rateload!L2042,'US Export Rates'!$A$8:$A$159,'US Export Rates'!$C$8:$S$159,0,0),0,0)</f>
        <v>378.54</v>
      </c>
      <c r="N2042" t="s">
        <v>19</v>
      </c>
      <c r="O2042" t="s">
        <v>59</v>
      </c>
      <c r="P2042" t="s">
        <v>17</v>
      </c>
      <c r="Q2042" t="str">
        <f t="shared" si="31"/>
        <v>('DHL','1/1/2025','1/1/2026','11706','Export','US','NULL','Express','Non-Document','N','76','77',378.54,'Flat','Dell_DHL2025Rates',NULL),</v>
      </c>
    </row>
    <row r="2043" spans="1:17" x14ac:dyDescent="0.3">
      <c r="A2043" t="s">
        <v>14</v>
      </c>
      <c r="B2043" s="1" t="s">
        <v>57</v>
      </c>
      <c r="C2043" s="1" t="s">
        <v>58</v>
      </c>
      <c r="D2043">
        <v>11706</v>
      </c>
      <c r="E2043" t="s">
        <v>15</v>
      </c>
      <c r="F2043" t="s">
        <v>16</v>
      </c>
      <c r="G2043" t="s">
        <v>17</v>
      </c>
      <c r="H2043" t="s">
        <v>33</v>
      </c>
      <c r="I2043" t="s">
        <v>18</v>
      </c>
      <c r="J2043" t="s">
        <v>52</v>
      </c>
      <c r="K2043">
        <v>77</v>
      </c>
      <c r="L2043" s="14">
        <v>78</v>
      </c>
      <c r="M2043" s="3" cm="1">
        <f t="array" ref="M2043">_xlfn.XLOOKUP(J2043,'US Export Rates'!$C$7:$S$7,_xlfn.XLOOKUP(Rateload!L2043,'US Export Rates'!$A$8:$A$159,'US Export Rates'!$C$8:$S$159,0,0),0,0)</f>
        <v>382.24</v>
      </c>
      <c r="N2043" t="s">
        <v>19</v>
      </c>
      <c r="O2043" t="s">
        <v>59</v>
      </c>
      <c r="P2043" t="s">
        <v>17</v>
      </c>
      <c r="Q2043" t="str">
        <f t="shared" si="31"/>
        <v>('DHL','1/1/2025','1/1/2026','11706','Export','US','NULL','Express','Non-Document','N','77','78',382.24,'Flat','Dell_DHL2025Rates',NULL),</v>
      </c>
    </row>
    <row r="2044" spans="1:17" x14ac:dyDescent="0.3">
      <c r="A2044" t="s">
        <v>14</v>
      </c>
      <c r="B2044" s="1" t="s">
        <v>57</v>
      </c>
      <c r="C2044" s="1" t="s">
        <v>58</v>
      </c>
      <c r="D2044">
        <v>11706</v>
      </c>
      <c r="E2044" t="s">
        <v>15</v>
      </c>
      <c r="F2044" t="s">
        <v>16</v>
      </c>
      <c r="G2044" t="s">
        <v>17</v>
      </c>
      <c r="H2044" t="s">
        <v>33</v>
      </c>
      <c r="I2044" t="s">
        <v>18</v>
      </c>
      <c r="J2044" t="s">
        <v>52</v>
      </c>
      <c r="K2044">
        <v>78</v>
      </c>
      <c r="L2044" s="14">
        <v>79</v>
      </c>
      <c r="M2044" s="3" cm="1">
        <f t="array" ref="M2044">_xlfn.XLOOKUP(J2044,'US Export Rates'!$C$7:$S$7,_xlfn.XLOOKUP(Rateload!L2044,'US Export Rates'!$A$8:$A$159,'US Export Rates'!$C$8:$S$159,0,0),0,0)</f>
        <v>385.94</v>
      </c>
      <c r="N2044" t="s">
        <v>19</v>
      </c>
      <c r="O2044" t="s">
        <v>59</v>
      </c>
      <c r="P2044" t="s">
        <v>17</v>
      </c>
      <c r="Q2044" t="str">
        <f t="shared" si="31"/>
        <v>('DHL','1/1/2025','1/1/2026','11706','Export','US','NULL','Express','Non-Document','N','78','79',385.94,'Flat','Dell_DHL2025Rates',NULL),</v>
      </c>
    </row>
    <row r="2045" spans="1:17" x14ac:dyDescent="0.3">
      <c r="A2045" t="s">
        <v>14</v>
      </c>
      <c r="B2045" s="1" t="s">
        <v>57</v>
      </c>
      <c r="C2045" s="1" t="s">
        <v>58</v>
      </c>
      <c r="D2045">
        <v>11706</v>
      </c>
      <c r="E2045" t="s">
        <v>15</v>
      </c>
      <c r="F2045" t="s">
        <v>16</v>
      </c>
      <c r="G2045" t="s">
        <v>17</v>
      </c>
      <c r="H2045" t="s">
        <v>33</v>
      </c>
      <c r="I2045" t="s">
        <v>18</v>
      </c>
      <c r="J2045" t="s">
        <v>52</v>
      </c>
      <c r="K2045">
        <v>79</v>
      </c>
      <c r="L2045" s="14">
        <v>80</v>
      </c>
      <c r="M2045" s="3" cm="1">
        <f t="array" ref="M2045">_xlfn.XLOOKUP(J2045,'US Export Rates'!$C$7:$S$7,_xlfn.XLOOKUP(Rateload!L2045,'US Export Rates'!$A$8:$A$159,'US Export Rates'!$C$8:$S$159,0,0),0,0)</f>
        <v>389.64</v>
      </c>
      <c r="N2045" t="s">
        <v>19</v>
      </c>
      <c r="O2045" t="s">
        <v>59</v>
      </c>
      <c r="P2045" t="s">
        <v>17</v>
      </c>
      <c r="Q2045" t="str">
        <f t="shared" si="31"/>
        <v>('DHL','1/1/2025','1/1/2026','11706','Export','US','NULL','Express','Non-Document','N','79','80',389.64,'Flat','Dell_DHL2025Rates',NULL),</v>
      </c>
    </row>
    <row r="2046" spans="1:17" x14ac:dyDescent="0.3">
      <c r="A2046" t="s">
        <v>14</v>
      </c>
      <c r="B2046" s="1" t="s">
        <v>57</v>
      </c>
      <c r="C2046" s="1" t="s">
        <v>58</v>
      </c>
      <c r="D2046">
        <v>11706</v>
      </c>
      <c r="E2046" t="s">
        <v>15</v>
      </c>
      <c r="F2046" t="s">
        <v>16</v>
      </c>
      <c r="G2046" t="s">
        <v>17</v>
      </c>
      <c r="H2046" t="s">
        <v>33</v>
      </c>
      <c r="I2046" t="s">
        <v>18</v>
      </c>
      <c r="J2046" t="s">
        <v>52</v>
      </c>
      <c r="K2046">
        <v>80</v>
      </c>
      <c r="L2046" s="14">
        <v>81</v>
      </c>
      <c r="M2046" s="3" cm="1">
        <f t="array" ref="M2046">_xlfn.XLOOKUP(J2046,'US Export Rates'!$C$7:$S$7,_xlfn.XLOOKUP(Rateload!L2046,'US Export Rates'!$A$8:$A$159,'US Export Rates'!$C$8:$S$159,0,0),0,0)</f>
        <v>393.34</v>
      </c>
      <c r="N2046" t="s">
        <v>19</v>
      </c>
      <c r="O2046" t="s">
        <v>59</v>
      </c>
      <c r="P2046" t="s">
        <v>17</v>
      </c>
      <c r="Q2046" t="str">
        <f t="shared" si="31"/>
        <v>('DHL','1/1/2025','1/1/2026','11706','Export','US','NULL','Express','Non-Document','N','80','81',393.34,'Flat','Dell_DHL2025Rates',NULL),</v>
      </c>
    </row>
    <row r="2047" spans="1:17" x14ac:dyDescent="0.3">
      <c r="A2047" t="s">
        <v>14</v>
      </c>
      <c r="B2047" s="1" t="s">
        <v>57</v>
      </c>
      <c r="C2047" s="1" t="s">
        <v>58</v>
      </c>
      <c r="D2047">
        <v>11706</v>
      </c>
      <c r="E2047" t="s">
        <v>15</v>
      </c>
      <c r="F2047" t="s">
        <v>16</v>
      </c>
      <c r="G2047" t="s">
        <v>17</v>
      </c>
      <c r="H2047" t="s">
        <v>33</v>
      </c>
      <c r="I2047" t="s">
        <v>18</v>
      </c>
      <c r="J2047" t="s">
        <v>52</v>
      </c>
      <c r="K2047">
        <v>81</v>
      </c>
      <c r="L2047" s="14">
        <v>82</v>
      </c>
      <c r="M2047" s="3" cm="1">
        <f t="array" ref="M2047">_xlfn.XLOOKUP(J2047,'US Export Rates'!$C$7:$S$7,_xlfn.XLOOKUP(Rateload!L2047,'US Export Rates'!$A$8:$A$159,'US Export Rates'!$C$8:$S$159,0,0),0,0)</f>
        <v>397.04</v>
      </c>
      <c r="N2047" t="s">
        <v>19</v>
      </c>
      <c r="O2047" t="s">
        <v>59</v>
      </c>
      <c r="P2047" t="s">
        <v>17</v>
      </c>
      <c r="Q2047" t="str">
        <f t="shared" si="31"/>
        <v>('DHL','1/1/2025','1/1/2026','11706','Export','US','NULL','Express','Non-Document','N','81','82',397.04,'Flat','Dell_DHL2025Rates',NULL),</v>
      </c>
    </row>
    <row r="2048" spans="1:17" x14ac:dyDescent="0.3">
      <c r="A2048" t="s">
        <v>14</v>
      </c>
      <c r="B2048" s="1" t="s">
        <v>57</v>
      </c>
      <c r="C2048" s="1" t="s">
        <v>58</v>
      </c>
      <c r="D2048">
        <v>11706</v>
      </c>
      <c r="E2048" t="s">
        <v>15</v>
      </c>
      <c r="F2048" t="s">
        <v>16</v>
      </c>
      <c r="G2048" t="s">
        <v>17</v>
      </c>
      <c r="H2048" t="s">
        <v>33</v>
      </c>
      <c r="I2048" t="s">
        <v>18</v>
      </c>
      <c r="J2048" t="s">
        <v>52</v>
      </c>
      <c r="K2048">
        <v>82</v>
      </c>
      <c r="L2048" s="14">
        <v>83</v>
      </c>
      <c r="M2048" s="3" cm="1">
        <f t="array" ref="M2048">_xlfn.XLOOKUP(J2048,'US Export Rates'!$C$7:$S$7,_xlfn.XLOOKUP(Rateload!L2048,'US Export Rates'!$A$8:$A$159,'US Export Rates'!$C$8:$S$159,0,0),0,0)</f>
        <v>400.74</v>
      </c>
      <c r="N2048" t="s">
        <v>19</v>
      </c>
      <c r="O2048" t="s">
        <v>59</v>
      </c>
      <c r="P2048" t="s">
        <v>17</v>
      </c>
      <c r="Q2048" t="str">
        <f t="shared" si="31"/>
        <v>('DHL','1/1/2025','1/1/2026','11706','Export','US','NULL','Express','Non-Document','N','82','83',400.74,'Flat','Dell_DHL2025Rates',NULL),</v>
      </c>
    </row>
    <row r="2049" spans="1:17" x14ac:dyDescent="0.3">
      <c r="A2049" t="s">
        <v>14</v>
      </c>
      <c r="B2049" s="1" t="s">
        <v>57</v>
      </c>
      <c r="C2049" s="1" t="s">
        <v>58</v>
      </c>
      <c r="D2049">
        <v>11706</v>
      </c>
      <c r="E2049" t="s">
        <v>15</v>
      </c>
      <c r="F2049" t="s">
        <v>16</v>
      </c>
      <c r="G2049" t="s">
        <v>17</v>
      </c>
      <c r="H2049" t="s">
        <v>33</v>
      </c>
      <c r="I2049" t="s">
        <v>18</v>
      </c>
      <c r="J2049" t="s">
        <v>52</v>
      </c>
      <c r="K2049">
        <v>83</v>
      </c>
      <c r="L2049" s="14">
        <v>84</v>
      </c>
      <c r="M2049" s="3" cm="1">
        <f t="array" ref="M2049">_xlfn.XLOOKUP(J2049,'US Export Rates'!$C$7:$S$7,_xlfn.XLOOKUP(Rateload!L2049,'US Export Rates'!$A$8:$A$159,'US Export Rates'!$C$8:$S$159,0,0),0,0)</f>
        <v>404.44</v>
      </c>
      <c r="N2049" t="s">
        <v>19</v>
      </c>
      <c r="O2049" t="s">
        <v>59</v>
      </c>
      <c r="P2049" t="s">
        <v>17</v>
      </c>
      <c r="Q2049" t="str">
        <f t="shared" si="31"/>
        <v>('DHL','1/1/2025','1/1/2026','11706','Export','US','NULL','Express','Non-Document','N','83','84',404.44,'Flat','Dell_DHL2025Rates',NULL),</v>
      </c>
    </row>
    <row r="2050" spans="1:17" x14ac:dyDescent="0.3">
      <c r="A2050" t="s">
        <v>14</v>
      </c>
      <c r="B2050" s="1" t="s">
        <v>57</v>
      </c>
      <c r="C2050" s="1" t="s">
        <v>58</v>
      </c>
      <c r="D2050">
        <v>11706</v>
      </c>
      <c r="E2050" t="s">
        <v>15</v>
      </c>
      <c r="F2050" t="s">
        <v>16</v>
      </c>
      <c r="G2050" t="s">
        <v>17</v>
      </c>
      <c r="H2050" t="s">
        <v>33</v>
      </c>
      <c r="I2050" t="s">
        <v>18</v>
      </c>
      <c r="J2050" t="s">
        <v>52</v>
      </c>
      <c r="K2050">
        <v>84</v>
      </c>
      <c r="L2050" s="14">
        <v>85</v>
      </c>
      <c r="M2050" s="3" cm="1">
        <f t="array" ref="M2050">_xlfn.XLOOKUP(J2050,'US Export Rates'!$C$7:$S$7,_xlfn.XLOOKUP(Rateload!L2050,'US Export Rates'!$A$8:$A$159,'US Export Rates'!$C$8:$S$159,0,0),0,0)</f>
        <v>408.14</v>
      </c>
      <c r="N2050" t="s">
        <v>19</v>
      </c>
      <c r="O2050" t="s">
        <v>59</v>
      </c>
      <c r="P2050" t="s">
        <v>17</v>
      </c>
      <c r="Q2050" t="str">
        <f t="shared" si="31"/>
        <v>('DHL','1/1/2025','1/1/2026','11706','Export','US','NULL','Express','Non-Document','N','84','85',408.14,'Flat','Dell_DHL2025Rates',NULL),</v>
      </c>
    </row>
    <row r="2051" spans="1:17" x14ac:dyDescent="0.3">
      <c r="A2051" t="s">
        <v>14</v>
      </c>
      <c r="B2051" s="1" t="s">
        <v>57</v>
      </c>
      <c r="C2051" s="1" t="s">
        <v>58</v>
      </c>
      <c r="D2051">
        <v>11706</v>
      </c>
      <c r="E2051" t="s">
        <v>15</v>
      </c>
      <c r="F2051" t="s">
        <v>16</v>
      </c>
      <c r="G2051" t="s">
        <v>17</v>
      </c>
      <c r="H2051" t="s">
        <v>33</v>
      </c>
      <c r="I2051" t="s">
        <v>18</v>
      </c>
      <c r="J2051" t="s">
        <v>52</v>
      </c>
      <c r="K2051">
        <v>85</v>
      </c>
      <c r="L2051" s="14">
        <v>86</v>
      </c>
      <c r="M2051" s="3" cm="1">
        <f t="array" ref="M2051">_xlfn.XLOOKUP(J2051,'US Export Rates'!$C$7:$S$7,_xlfn.XLOOKUP(Rateload!L2051,'US Export Rates'!$A$8:$A$159,'US Export Rates'!$C$8:$S$159,0,0),0,0)</f>
        <v>411.84</v>
      </c>
      <c r="N2051" t="s">
        <v>19</v>
      </c>
      <c r="O2051" t="s">
        <v>59</v>
      </c>
      <c r="P2051" t="s">
        <v>17</v>
      </c>
      <c r="Q2051" t="str">
        <f t="shared" ref="Q2051:Q2114" si="32">IF(
    OR(ROW(A2051)=2, MOD(ROW(A2051),1000)=0),
    "insert into [TNL_RATING].[dbo].[dhl_express_rate_master] values ('" &amp; A2051 &amp; "','" &amp; B2051 &amp; "','" &amp; C2051 &amp; "','" &amp; D2051 &amp; "','" &amp; E2051 &amp; "','" &amp; F2051 &amp; "','" &amp; G2051 &amp; "','" &amp; H2051 &amp; "','" &amp; I2051 &amp; "','" &amp; J2051 &amp; "','" &amp; K2051 &amp; "','" &amp; L2051 &amp; "'," &amp; M2051 &amp; ",'" &amp; N2051 &amp; "','" &amp; O2051 &amp; "'," &amp; P2051 &amp; "),",
    IF(
        OR(A2052="", MOD(ROW(A2052),1000)=0),
        "('" &amp; A2051 &amp; "','" &amp; B2051 &amp; "','" &amp; C2051 &amp; "','" &amp; D2051 &amp; "','" &amp; E2051 &amp; "','" &amp; F2051 &amp; "','" &amp; G2051 &amp; "','" &amp; H2051 &amp; "','" &amp; I2051 &amp; "','" &amp; J2051 &amp; "','" &amp; K2051 &amp; "','" &amp; L2051 &amp; "'," &amp; M2051 &amp; ",'" &amp; N2051 &amp; "','" &amp; O2051 &amp; "'," &amp; P2051 &amp; ")",
        "('" &amp; A2051 &amp; "','" &amp; B2051 &amp; "','" &amp; C2051 &amp; "','" &amp; D2051 &amp; "','" &amp; E2051 &amp; "','" &amp; F2051 &amp; "','" &amp; G2051 &amp; "','" &amp; H2051 &amp; "','" &amp; I2051 &amp; "','" &amp; J2051 &amp; "','" &amp; K2051 &amp; "','" &amp; L2051 &amp; "'," &amp; M2051 &amp; ",'" &amp; N2051 &amp; "','" &amp; O2051 &amp; "'," &amp; P2051 &amp; "),"
    )
)</f>
        <v>('DHL','1/1/2025','1/1/2026','11706','Export','US','NULL','Express','Non-Document','N','85','86',411.84,'Flat','Dell_DHL2025Rates',NULL),</v>
      </c>
    </row>
    <row r="2052" spans="1:17" x14ac:dyDescent="0.3">
      <c r="A2052" t="s">
        <v>14</v>
      </c>
      <c r="B2052" s="1" t="s">
        <v>57</v>
      </c>
      <c r="C2052" s="1" t="s">
        <v>58</v>
      </c>
      <c r="D2052">
        <v>11706</v>
      </c>
      <c r="E2052" t="s">
        <v>15</v>
      </c>
      <c r="F2052" t="s">
        <v>16</v>
      </c>
      <c r="G2052" t="s">
        <v>17</v>
      </c>
      <c r="H2052" t="s">
        <v>33</v>
      </c>
      <c r="I2052" t="s">
        <v>18</v>
      </c>
      <c r="J2052" t="s">
        <v>52</v>
      </c>
      <c r="K2052">
        <v>86</v>
      </c>
      <c r="L2052" s="14">
        <v>87</v>
      </c>
      <c r="M2052" s="3" cm="1">
        <f t="array" ref="M2052">_xlfn.XLOOKUP(J2052,'US Export Rates'!$C$7:$S$7,_xlfn.XLOOKUP(Rateload!L2052,'US Export Rates'!$A$8:$A$159,'US Export Rates'!$C$8:$S$159,0,0),0,0)</f>
        <v>415.54</v>
      </c>
      <c r="N2052" t="s">
        <v>19</v>
      </c>
      <c r="O2052" t="s">
        <v>59</v>
      </c>
      <c r="P2052" t="s">
        <v>17</v>
      </c>
      <c r="Q2052" t="str">
        <f t="shared" si="32"/>
        <v>('DHL','1/1/2025','1/1/2026','11706','Export','US','NULL','Express','Non-Document','N','86','87',415.54,'Flat','Dell_DHL2025Rates',NULL),</v>
      </c>
    </row>
    <row r="2053" spans="1:17" x14ac:dyDescent="0.3">
      <c r="A2053" t="s">
        <v>14</v>
      </c>
      <c r="B2053" s="1" t="s">
        <v>57</v>
      </c>
      <c r="C2053" s="1" t="s">
        <v>58</v>
      </c>
      <c r="D2053">
        <v>11706</v>
      </c>
      <c r="E2053" t="s">
        <v>15</v>
      </c>
      <c r="F2053" t="s">
        <v>16</v>
      </c>
      <c r="G2053" t="s">
        <v>17</v>
      </c>
      <c r="H2053" t="s">
        <v>33</v>
      </c>
      <c r="I2053" t="s">
        <v>18</v>
      </c>
      <c r="J2053" t="s">
        <v>52</v>
      </c>
      <c r="K2053">
        <v>87</v>
      </c>
      <c r="L2053" s="14">
        <v>88</v>
      </c>
      <c r="M2053" s="3" cm="1">
        <f t="array" ref="M2053">_xlfn.XLOOKUP(J2053,'US Export Rates'!$C$7:$S$7,_xlfn.XLOOKUP(Rateload!L2053,'US Export Rates'!$A$8:$A$159,'US Export Rates'!$C$8:$S$159,0,0),0,0)</f>
        <v>419.24</v>
      </c>
      <c r="N2053" t="s">
        <v>19</v>
      </c>
      <c r="O2053" t="s">
        <v>59</v>
      </c>
      <c r="P2053" t="s">
        <v>17</v>
      </c>
      <c r="Q2053" t="str">
        <f t="shared" si="32"/>
        <v>('DHL','1/1/2025','1/1/2026','11706','Export','US','NULL','Express','Non-Document','N','87','88',419.24,'Flat','Dell_DHL2025Rates',NULL),</v>
      </c>
    </row>
    <row r="2054" spans="1:17" x14ac:dyDescent="0.3">
      <c r="A2054" t="s">
        <v>14</v>
      </c>
      <c r="B2054" s="1" t="s">
        <v>57</v>
      </c>
      <c r="C2054" s="1" t="s">
        <v>58</v>
      </c>
      <c r="D2054">
        <v>11706</v>
      </c>
      <c r="E2054" t="s">
        <v>15</v>
      </c>
      <c r="F2054" t="s">
        <v>16</v>
      </c>
      <c r="G2054" t="s">
        <v>17</v>
      </c>
      <c r="H2054" t="s">
        <v>33</v>
      </c>
      <c r="I2054" t="s">
        <v>18</v>
      </c>
      <c r="J2054" t="s">
        <v>52</v>
      </c>
      <c r="K2054">
        <v>88</v>
      </c>
      <c r="L2054" s="14">
        <v>89</v>
      </c>
      <c r="M2054" s="3" cm="1">
        <f t="array" ref="M2054">_xlfn.XLOOKUP(J2054,'US Export Rates'!$C$7:$S$7,_xlfn.XLOOKUP(Rateload!L2054,'US Export Rates'!$A$8:$A$159,'US Export Rates'!$C$8:$S$159,0,0),0,0)</f>
        <v>422.94</v>
      </c>
      <c r="N2054" t="s">
        <v>19</v>
      </c>
      <c r="O2054" t="s">
        <v>59</v>
      </c>
      <c r="P2054" t="s">
        <v>17</v>
      </c>
      <c r="Q2054" t="str">
        <f t="shared" si="32"/>
        <v>('DHL','1/1/2025','1/1/2026','11706','Export','US','NULL','Express','Non-Document','N','88','89',422.94,'Flat','Dell_DHL2025Rates',NULL),</v>
      </c>
    </row>
    <row r="2055" spans="1:17" x14ac:dyDescent="0.3">
      <c r="A2055" t="s">
        <v>14</v>
      </c>
      <c r="B2055" s="1" t="s">
        <v>57</v>
      </c>
      <c r="C2055" s="1" t="s">
        <v>58</v>
      </c>
      <c r="D2055">
        <v>11706</v>
      </c>
      <c r="E2055" t="s">
        <v>15</v>
      </c>
      <c r="F2055" t="s">
        <v>16</v>
      </c>
      <c r="G2055" t="s">
        <v>17</v>
      </c>
      <c r="H2055" t="s">
        <v>33</v>
      </c>
      <c r="I2055" t="s">
        <v>18</v>
      </c>
      <c r="J2055" t="s">
        <v>52</v>
      </c>
      <c r="K2055">
        <v>89</v>
      </c>
      <c r="L2055" s="14">
        <v>90</v>
      </c>
      <c r="M2055" s="3" cm="1">
        <f t="array" ref="M2055">_xlfn.XLOOKUP(J2055,'US Export Rates'!$C$7:$S$7,_xlfn.XLOOKUP(Rateload!L2055,'US Export Rates'!$A$8:$A$159,'US Export Rates'!$C$8:$S$159,0,0),0,0)</f>
        <v>426.64</v>
      </c>
      <c r="N2055" t="s">
        <v>19</v>
      </c>
      <c r="O2055" t="s">
        <v>59</v>
      </c>
      <c r="P2055" t="s">
        <v>17</v>
      </c>
      <c r="Q2055" t="str">
        <f t="shared" si="32"/>
        <v>('DHL','1/1/2025','1/1/2026','11706','Export','US','NULL','Express','Non-Document','N','89','90',426.64,'Flat','Dell_DHL2025Rates',NULL),</v>
      </c>
    </row>
    <row r="2056" spans="1:17" x14ac:dyDescent="0.3">
      <c r="A2056" t="s">
        <v>14</v>
      </c>
      <c r="B2056" s="1" t="s">
        <v>57</v>
      </c>
      <c r="C2056" s="1" t="s">
        <v>58</v>
      </c>
      <c r="D2056">
        <v>11706</v>
      </c>
      <c r="E2056" t="s">
        <v>15</v>
      </c>
      <c r="F2056" t="s">
        <v>16</v>
      </c>
      <c r="G2056" t="s">
        <v>17</v>
      </c>
      <c r="H2056" t="s">
        <v>33</v>
      </c>
      <c r="I2056" t="s">
        <v>18</v>
      </c>
      <c r="J2056" t="s">
        <v>52</v>
      </c>
      <c r="K2056">
        <v>90</v>
      </c>
      <c r="L2056" s="14">
        <v>91</v>
      </c>
      <c r="M2056" s="3" cm="1">
        <f t="array" ref="M2056">_xlfn.XLOOKUP(J2056,'US Export Rates'!$C$7:$S$7,_xlfn.XLOOKUP(Rateload!L2056,'US Export Rates'!$A$8:$A$159,'US Export Rates'!$C$8:$S$159,0,0),0,0)</f>
        <v>430.34</v>
      </c>
      <c r="N2056" t="s">
        <v>19</v>
      </c>
      <c r="O2056" t="s">
        <v>59</v>
      </c>
      <c r="P2056" t="s">
        <v>17</v>
      </c>
      <c r="Q2056" t="str">
        <f t="shared" si="32"/>
        <v>('DHL','1/1/2025','1/1/2026','11706','Export','US','NULL','Express','Non-Document','N','90','91',430.34,'Flat','Dell_DHL2025Rates',NULL),</v>
      </c>
    </row>
    <row r="2057" spans="1:17" x14ac:dyDescent="0.3">
      <c r="A2057" t="s">
        <v>14</v>
      </c>
      <c r="B2057" s="1" t="s">
        <v>57</v>
      </c>
      <c r="C2057" s="1" t="s">
        <v>58</v>
      </c>
      <c r="D2057">
        <v>11706</v>
      </c>
      <c r="E2057" t="s">
        <v>15</v>
      </c>
      <c r="F2057" t="s">
        <v>16</v>
      </c>
      <c r="G2057" t="s">
        <v>17</v>
      </c>
      <c r="H2057" t="s">
        <v>33</v>
      </c>
      <c r="I2057" t="s">
        <v>18</v>
      </c>
      <c r="J2057" t="s">
        <v>52</v>
      </c>
      <c r="K2057">
        <v>91</v>
      </c>
      <c r="L2057" s="14">
        <v>92</v>
      </c>
      <c r="M2057" s="3" cm="1">
        <f t="array" ref="M2057">_xlfn.XLOOKUP(J2057,'US Export Rates'!$C$7:$S$7,_xlfn.XLOOKUP(Rateload!L2057,'US Export Rates'!$A$8:$A$159,'US Export Rates'!$C$8:$S$159,0,0),0,0)</f>
        <v>434.04</v>
      </c>
      <c r="N2057" t="s">
        <v>19</v>
      </c>
      <c r="O2057" t="s">
        <v>59</v>
      </c>
      <c r="P2057" t="s">
        <v>17</v>
      </c>
      <c r="Q2057" t="str">
        <f t="shared" si="32"/>
        <v>('DHL','1/1/2025','1/1/2026','11706','Export','US','NULL','Express','Non-Document','N','91','92',434.04,'Flat','Dell_DHL2025Rates',NULL),</v>
      </c>
    </row>
    <row r="2058" spans="1:17" x14ac:dyDescent="0.3">
      <c r="A2058" t="s">
        <v>14</v>
      </c>
      <c r="B2058" s="1" t="s">
        <v>57</v>
      </c>
      <c r="C2058" s="1" t="s">
        <v>58</v>
      </c>
      <c r="D2058">
        <v>11706</v>
      </c>
      <c r="E2058" t="s">
        <v>15</v>
      </c>
      <c r="F2058" t="s">
        <v>16</v>
      </c>
      <c r="G2058" t="s">
        <v>17</v>
      </c>
      <c r="H2058" t="s">
        <v>33</v>
      </c>
      <c r="I2058" t="s">
        <v>18</v>
      </c>
      <c r="J2058" t="s">
        <v>52</v>
      </c>
      <c r="K2058">
        <v>92</v>
      </c>
      <c r="L2058" s="14">
        <v>93</v>
      </c>
      <c r="M2058" s="3" cm="1">
        <f t="array" ref="M2058">_xlfn.XLOOKUP(J2058,'US Export Rates'!$C$7:$S$7,_xlfn.XLOOKUP(Rateload!L2058,'US Export Rates'!$A$8:$A$159,'US Export Rates'!$C$8:$S$159,0,0),0,0)</f>
        <v>437.74</v>
      </c>
      <c r="N2058" t="s">
        <v>19</v>
      </c>
      <c r="O2058" t="s">
        <v>59</v>
      </c>
      <c r="P2058" t="s">
        <v>17</v>
      </c>
      <c r="Q2058" t="str">
        <f t="shared" si="32"/>
        <v>('DHL','1/1/2025','1/1/2026','11706','Export','US','NULL','Express','Non-Document','N','92','93',437.74,'Flat','Dell_DHL2025Rates',NULL),</v>
      </c>
    </row>
    <row r="2059" spans="1:17" x14ac:dyDescent="0.3">
      <c r="A2059" t="s">
        <v>14</v>
      </c>
      <c r="B2059" s="1" t="s">
        <v>57</v>
      </c>
      <c r="C2059" s="1" t="s">
        <v>58</v>
      </c>
      <c r="D2059">
        <v>11706</v>
      </c>
      <c r="E2059" t="s">
        <v>15</v>
      </c>
      <c r="F2059" t="s">
        <v>16</v>
      </c>
      <c r="G2059" t="s">
        <v>17</v>
      </c>
      <c r="H2059" t="s">
        <v>33</v>
      </c>
      <c r="I2059" t="s">
        <v>18</v>
      </c>
      <c r="J2059" t="s">
        <v>52</v>
      </c>
      <c r="K2059">
        <v>93</v>
      </c>
      <c r="L2059" s="14">
        <v>94</v>
      </c>
      <c r="M2059" s="3" cm="1">
        <f t="array" ref="M2059">_xlfn.XLOOKUP(J2059,'US Export Rates'!$C$7:$S$7,_xlfn.XLOOKUP(Rateload!L2059,'US Export Rates'!$A$8:$A$159,'US Export Rates'!$C$8:$S$159,0,0),0,0)</f>
        <v>441.44</v>
      </c>
      <c r="N2059" t="s">
        <v>19</v>
      </c>
      <c r="O2059" t="s">
        <v>59</v>
      </c>
      <c r="P2059" t="s">
        <v>17</v>
      </c>
      <c r="Q2059" t="str">
        <f t="shared" si="32"/>
        <v>('DHL','1/1/2025','1/1/2026','11706','Export','US','NULL','Express','Non-Document','N','93','94',441.44,'Flat','Dell_DHL2025Rates',NULL),</v>
      </c>
    </row>
    <row r="2060" spans="1:17" x14ac:dyDescent="0.3">
      <c r="A2060" t="s">
        <v>14</v>
      </c>
      <c r="B2060" s="1" t="s">
        <v>57</v>
      </c>
      <c r="C2060" s="1" t="s">
        <v>58</v>
      </c>
      <c r="D2060">
        <v>11706</v>
      </c>
      <c r="E2060" t="s">
        <v>15</v>
      </c>
      <c r="F2060" t="s">
        <v>16</v>
      </c>
      <c r="G2060" t="s">
        <v>17</v>
      </c>
      <c r="H2060" t="s">
        <v>33</v>
      </c>
      <c r="I2060" t="s">
        <v>18</v>
      </c>
      <c r="J2060" t="s">
        <v>52</v>
      </c>
      <c r="K2060">
        <v>94</v>
      </c>
      <c r="L2060" s="14">
        <v>95</v>
      </c>
      <c r="M2060" s="3" cm="1">
        <f t="array" ref="M2060">_xlfn.XLOOKUP(J2060,'US Export Rates'!$C$7:$S$7,_xlfn.XLOOKUP(Rateload!L2060,'US Export Rates'!$A$8:$A$159,'US Export Rates'!$C$8:$S$159,0,0),0,0)</f>
        <v>445.14</v>
      </c>
      <c r="N2060" t="s">
        <v>19</v>
      </c>
      <c r="O2060" t="s">
        <v>59</v>
      </c>
      <c r="P2060" t="s">
        <v>17</v>
      </c>
      <c r="Q2060" t="str">
        <f t="shared" si="32"/>
        <v>('DHL','1/1/2025','1/1/2026','11706','Export','US','NULL','Express','Non-Document','N','94','95',445.14,'Flat','Dell_DHL2025Rates',NULL),</v>
      </c>
    </row>
    <row r="2061" spans="1:17" x14ac:dyDescent="0.3">
      <c r="A2061" t="s">
        <v>14</v>
      </c>
      <c r="B2061" s="1" t="s">
        <v>57</v>
      </c>
      <c r="C2061" s="1" t="s">
        <v>58</v>
      </c>
      <c r="D2061">
        <v>11706</v>
      </c>
      <c r="E2061" t="s">
        <v>15</v>
      </c>
      <c r="F2061" t="s">
        <v>16</v>
      </c>
      <c r="G2061" t="s">
        <v>17</v>
      </c>
      <c r="H2061" t="s">
        <v>33</v>
      </c>
      <c r="I2061" t="s">
        <v>18</v>
      </c>
      <c r="J2061" t="s">
        <v>52</v>
      </c>
      <c r="K2061">
        <v>95</v>
      </c>
      <c r="L2061" s="14">
        <v>96</v>
      </c>
      <c r="M2061" s="3" cm="1">
        <f t="array" ref="M2061">_xlfn.XLOOKUP(J2061,'US Export Rates'!$C$7:$S$7,_xlfn.XLOOKUP(Rateload!L2061,'US Export Rates'!$A$8:$A$159,'US Export Rates'!$C$8:$S$159,0,0),0,0)</f>
        <v>448.84</v>
      </c>
      <c r="N2061" t="s">
        <v>19</v>
      </c>
      <c r="O2061" t="s">
        <v>59</v>
      </c>
      <c r="P2061" t="s">
        <v>17</v>
      </c>
      <c r="Q2061" t="str">
        <f t="shared" si="32"/>
        <v>('DHL','1/1/2025','1/1/2026','11706','Export','US','NULL','Express','Non-Document','N','95','96',448.84,'Flat','Dell_DHL2025Rates',NULL),</v>
      </c>
    </row>
    <row r="2062" spans="1:17" x14ac:dyDescent="0.3">
      <c r="A2062" t="s">
        <v>14</v>
      </c>
      <c r="B2062" s="1" t="s">
        <v>57</v>
      </c>
      <c r="C2062" s="1" t="s">
        <v>58</v>
      </c>
      <c r="D2062">
        <v>11706</v>
      </c>
      <c r="E2062" t="s">
        <v>15</v>
      </c>
      <c r="F2062" t="s">
        <v>16</v>
      </c>
      <c r="G2062" t="s">
        <v>17</v>
      </c>
      <c r="H2062" t="s">
        <v>33</v>
      </c>
      <c r="I2062" t="s">
        <v>18</v>
      </c>
      <c r="J2062" t="s">
        <v>52</v>
      </c>
      <c r="K2062">
        <v>96</v>
      </c>
      <c r="L2062" s="14">
        <v>97</v>
      </c>
      <c r="M2062" s="3" cm="1">
        <f t="array" ref="M2062">_xlfn.XLOOKUP(J2062,'US Export Rates'!$C$7:$S$7,_xlfn.XLOOKUP(Rateload!L2062,'US Export Rates'!$A$8:$A$159,'US Export Rates'!$C$8:$S$159,0,0),0,0)</f>
        <v>452.54</v>
      </c>
      <c r="N2062" t="s">
        <v>19</v>
      </c>
      <c r="O2062" t="s">
        <v>59</v>
      </c>
      <c r="P2062" t="s">
        <v>17</v>
      </c>
      <c r="Q2062" t="str">
        <f t="shared" si="32"/>
        <v>('DHL','1/1/2025','1/1/2026','11706','Export','US','NULL','Express','Non-Document','N','96','97',452.54,'Flat','Dell_DHL2025Rates',NULL),</v>
      </c>
    </row>
    <row r="2063" spans="1:17" x14ac:dyDescent="0.3">
      <c r="A2063" t="s">
        <v>14</v>
      </c>
      <c r="B2063" s="1" t="s">
        <v>57</v>
      </c>
      <c r="C2063" s="1" t="s">
        <v>58</v>
      </c>
      <c r="D2063">
        <v>11706</v>
      </c>
      <c r="E2063" t="s">
        <v>15</v>
      </c>
      <c r="F2063" t="s">
        <v>16</v>
      </c>
      <c r="G2063" t="s">
        <v>17</v>
      </c>
      <c r="H2063" t="s">
        <v>33</v>
      </c>
      <c r="I2063" t="s">
        <v>18</v>
      </c>
      <c r="J2063" t="s">
        <v>52</v>
      </c>
      <c r="K2063">
        <v>97</v>
      </c>
      <c r="L2063" s="14">
        <v>98</v>
      </c>
      <c r="M2063" s="3" cm="1">
        <f t="array" ref="M2063">_xlfn.XLOOKUP(J2063,'US Export Rates'!$C$7:$S$7,_xlfn.XLOOKUP(Rateload!L2063,'US Export Rates'!$A$8:$A$159,'US Export Rates'!$C$8:$S$159,0,0),0,0)</f>
        <v>456.24</v>
      </c>
      <c r="N2063" t="s">
        <v>19</v>
      </c>
      <c r="O2063" t="s">
        <v>59</v>
      </c>
      <c r="P2063" t="s">
        <v>17</v>
      </c>
      <c r="Q2063" t="str">
        <f t="shared" si="32"/>
        <v>('DHL','1/1/2025','1/1/2026','11706','Export','US','NULL','Express','Non-Document','N','97','98',456.24,'Flat','Dell_DHL2025Rates',NULL),</v>
      </c>
    </row>
    <row r="2064" spans="1:17" x14ac:dyDescent="0.3">
      <c r="A2064" t="s">
        <v>14</v>
      </c>
      <c r="B2064" s="1" t="s">
        <v>57</v>
      </c>
      <c r="C2064" s="1" t="s">
        <v>58</v>
      </c>
      <c r="D2064">
        <v>11706</v>
      </c>
      <c r="E2064" t="s">
        <v>15</v>
      </c>
      <c r="F2064" t="s">
        <v>16</v>
      </c>
      <c r="G2064" t="s">
        <v>17</v>
      </c>
      <c r="H2064" t="s">
        <v>33</v>
      </c>
      <c r="I2064" t="s">
        <v>18</v>
      </c>
      <c r="J2064" t="s">
        <v>52</v>
      </c>
      <c r="K2064">
        <v>98</v>
      </c>
      <c r="L2064" s="14">
        <v>99</v>
      </c>
      <c r="M2064" s="3" cm="1">
        <f t="array" ref="M2064">_xlfn.XLOOKUP(J2064,'US Export Rates'!$C$7:$S$7,_xlfn.XLOOKUP(Rateload!L2064,'US Export Rates'!$A$8:$A$159,'US Export Rates'!$C$8:$S$159,0,0),0,0)</f>
        <v>459.94</v>
      </c>
      <c r="N2064" t="s">
        <v>19</v>
      </c>
      <c r="O2064" t="s">
        <v>59</v>
      </c>
      <c r="P2064" t="s">
        <v>17</v>
      </c>
      <c r="Q2064" t="str">
        <f t="shared" si="32"/>
        <v>('DHL','1/1/2025','1/1/2026','11706','Export','US','NULL','Express','Non-Document','N','98','99',459.94,'Flat','Dell_DHL2025Rates',NULL),</v>
      </c>
    </row>
    <row r="2065" spans="1:17" x14ac:dyDescent="0.3">
      <c r="A2065" t="s">
        <v>14</v>
      </c>
      <c r="B2065" s="1" t="s">
        <v>57</v>
      </c>
      <c r="C2065" s="1" t="s">
        <v>58</v>
      </c>
      <c r="D2065">
        <v>11706</v>
      </c>
      <c r="E2065" t="s">
        <v>15</v>
      </c>
      <c r="F2065" t="s">
        <v>16</v>
      </c>
      <c r="G2065" t="s">
        <v>17</v>
      </c>
      <c r="H2065" t="s">
        <v>33</v>
      </c>
      <c r="I2065" t="s">
        <v>18</v>
      </c>
      <c r="J2065" t="s">
        <v>52</v>
      </c>
      <c r="K2065">
        <v>99</v>
      </c>
      <c r="L2065" s="14">
        <v>100</v>
      </c>
      <c r="M2065" s="3" cm="1">
        <f t="array" ref="M2065">_xlfn.XLOOKUP(J2065,'US Export Rates'!$C$7:$S$7,_xlfn.XLOOKUP(Rateload!L2065,'US Export Rates'!$A$8:$A$159,'US Export Rates'!$C$8:$S$159,0,0),0,0)</f>
        <v>463.64</v>
      </c>
      <c r="N2065" t="s">
        <v>19</v>
      </c>
      <c r="O2065" t="s">
        <v>59</v>
      </c>
      <c r="P2065" t="s">
        <v>17</v>
      </c>
      <c r="Q2065" t="str">
        <f t="shared" si="32"/>
        <v>('DHL','1/1/2025','1/1/2026','11706','Export','US','NULL','Express','Non-Document','N','99','100',463.64,'Flat','Dell_DHL2025Rates',NULL),</v>
      </c>
    </row>
    <row r="2066" spans="1:17" x14ac:dyDescent="0.3">
      <c r="A2066" t="s">
        <v>14</v>
      </c>
      <c r="B2066" s="1" t="s">
        <v>57</v>
      </c>
      <c r="C2066" s="1" t="s">
        <v>58</v>
      </c>
      <c r="D2066">
        <v>11706</v>
      </c>
      <c r="E2066" t="s">
        <v>15</v>
      </c>
      <c r="F2066" t="s">
        <v>16</v>
      </c>
      <c r="G2066" t="s">
        <v>17</v>
      </c>
      <c r="H2066" t="s">
        <v>33</v>
      </c>
      <c r="I2066" t="s">
        <v>18</v>
      </c>
      <c r="J2066" t="s">
        <v>52</v>
      </c>
      <c r="K2066">
        <v>100</v>
      </c>
      <c r="L2066" s="14">
        <v>101</v>
      </c>
      <c r="M2066" s="3" cm="1">
        <f t="array" ref="M2066">_xlfn.XLOOKUP(J2066,'US Export Rates'!$C$7:$S$7,_xlfn.XLOOKUP(Rateload!L2066,'US Export Rates'!$A$8:$A$159,'US Export Rates'!$C$8:$S$159,0,0),0,0)</f>
        <v>468.27</v>
      </c>
      <c r="N2066" t="s">
        <v>19</v>
      </c>
      <c r="O2066" t="s">
        <v>59</v>
      </c>
      <c r="P2066" t="s">
        <v>17</v>
      </c>
      <c r="Q2066" t="str">
        <f t="shared" si="32"/>
        <v>('DHL','1/1/2025','1/1/2026','11706','Export','US','NULL','Express','Non-Document','N','100','101',468.27,'Flat','Dell_DHL2025Rates',NULL),</v>
      </c>
    </row>
    <row r="2067" spans="1:17" x14ac:dyDescent="0.3">
      <c r="A2067" t="s">
        <v>14</v>
      </c>
      <c r="B2067" s="1" t="s">
        <v>57</v>
      </c>
      <c r="C2067" s="1" t="s">
        <v>58</v>
      </c>
      <c r="D2067">
        <v>11706</v>
      </c>
      <c r="E2067" t="s">
        <v>15</v>
      </c>
      <c r="F2067" t="s">
        <v>16</v>
      </c>
      <c r="G2067" t="s">
        <v>17</v>
      </c>
      <c r="H2067" t="s">
        <v>33</v>
      </c>
      <c r="I2067" t="s">
        <v>18</v>
      </c>
      <c r="J2067" t="s">
        <v>52</v>
      </c>
      <c r="K2067">
        <v>101</v>
      </c>
      <c r="L2067" s="14">
        <v>102</v>
      </c>
      <c r="M2067" s="3" cm="1">
        <f t="array" ref="M2067">_xlfn.XLOOKUP(J2067,'US Export Rates'!$C$7:$S$7,_xlfn.XLOOKUP(Rateload!L2067,'US Export Rates'!$A$8:$A$159,'US Export Rates'!$C$8:$S$159,0,0),0,0)</f>
        <v>472.9</v>
      </c>
      <c r="N2067" t="s">
        <v>19</v>
      </c>
      <c r="O2067" t="s">
        <v>59</v>
      </c>
      <c r="P2067" t="s">
        <v>17</v>
      </c>
      <c r="Q2067" t="str">
        <f t="shared" si="32"/>
        <v>('DHL','1/1/2025','1/1/2026','11706','Export','US','NULL','Express','Non-Document','N','101','102',472.9,'Flat','Dell_DHL2025Rates',NULL),</v>
      </c>
    </row>
    <row r="2068" spans="1:17" x14ac:dyDescent="0.3">
      <c r="A2068" t="s">
        <v>14</v>
      </c>
      <c r="B2068" s="1" t="s">
        <v>57</v>
      </c>
      <c r="C2068" s="1" t="s">
        <v>58</v>
      </c>
      <c r="D2068">
        <v>11706</v>
      </c>
      <c r="E2068" t="s">
        <v>15</v>
      </c>
      <c r="F2068" t="s">
        <v>16</v>
      </c>
      <c r="G2068" t="s">
        <v>17</v>
      </c>
      <c r="H2068" t="s">
        <v>33</v>
      </c>
      <c r="I2068" t="s">
        <v>18</v>
      </c>
      <c r="J2068" t="s">
        <v>52</v>
      </c>
      <c r="K2068">
        <v>102</v>
      </c>
      <c r="L2068" s="14">
        <v>103</v>
      </c>
      <c r="M2068" s="3" cm="1">
        <f t="array" ref="M2068">_xlfn.XLOOKUP(J2068,'US Export Rates'!$C$7:$S$7,_xlfn.XLOOKUP(Rateload!L2068,'US Export Rates'!$A$8:$A$159,'US Export Rates'!$C$8:$S$159,0,0),0,0)</f>
        <v>477.53</v>
      </c>
      <c r="N2068" t="s">
        <v>19</v>
      </c>
      <c r="O2068" t="s">
        <v>59</v>
      </c>
      <c r="P2068" t="s">
        <v>17</v>
      </c>
      <c r="Q2068" t="str">
        <f t="shared" si="32"/>
        <v>('DHL','1/1/2025','1/1/2026','11706','Export','US','NULL','Express','Non-Document','N','102','103',477.53,'Flat','Dell_DHL2025Rates',NULL),</v>
      </c>
    </row>
    <row r="2069" spans="1:17" x14ac:dyDescent="0.3">
      <c r="A2069" t="s">
        <v>14</v>
      </c>
      <c r="B2069" s="1" t="s">
        <v>57</v>
      </c>
      <c r="C2069" s="1" t="s">
        <v>58</v>
      </c>
      <c r="D2069">
        <v>11706</v>
      </c>
      <c r="E2069" t="s">
        <v>15</v>
      </c>
      <c r="F2069" t="s">
        <v>16</v>
      </c>
      <c r="G2069" t="s">
        <v>17</v>
      </c>
      <c r="H2069" t="s">
        <v>33</v>
      </c>
      <c r="I2069" t="s">
        <v>18</v>
      </c>
      <c r="J2069" t="s">
        <v>52</v>
      </c>
      <c r="K2069">
        <v>103</v>
      </c>
      <c r="L2069" s="14">
        <v>104</v>
      </c>
      <c r="M2069" s="3" cm="1">
        <f t="array" ref="M2069">_xlfn.XLOOKUP(J2069,'US Export Rates'!$C$7:$S$7,_xlfn.XLOOKUP(Rateload!L2069,'US Export Rates'!$A$8:$A$159,'US Export Rates'!$C$8:$S$159,0,0),0,0)</f>
        <v>482.16</v>
      </c>
      <c r="N2069" t="s">
        <v>19</v>
      </c>
      <c r="O2069" t="s">
        <v>59</v>
      </c>
      <c r="P2069" t="s">
        <v>17</v>
      </c>
      <c r="Q2069" t="str">
        <f t="shared" si="32"/>
        <v>('DHL','1/1/2025','1/1/2026','11706','Export','US','NULL','Express','Non-Document','N','103','104',482.16,'Flat','Dell_DHL2025Rates',NULL),</v>
      </c>
    </row>
    <row r="2070" spans="1:17" x14ac:dyDescent="0.3">
      <c r="A2070" t="s">
        <v>14</v>
      </c>
      <c r="B2070" s="1" t="s">
        <v>57</v>
      </c>
      <c r="C2070" s="1" t="s">
        <v>58</v>
      </c>
      <c r="D2070">
        <v>11706</v>
      </c>
      <c r="E2070" t="s">
        <v>15</v>
      </c>
      <c r="F2070" t="s">
        <v>16</v>
      </c>
      <c r="G2070" t="s">
        <v>17</v>
      </c>
      <c r="H2070" t="s">
        <v>33</v>
      </c>
      <c r="I2070" t="s">
        <v>18</v>
      </c>
      <c r="J2070" t="s">
        <v>52</v>
      </c>
      <c r="K2070">
        <v>104</v>
      </c>
      <c r="L2070" s="14">
        <v>105</v>
      </c>
      <c r="M2070" s="3" cm="1">
        <f t="array" ref="M2070">_xlfn.XLOOKUP(J2070,'US Export Rates'!$C$7:$S$7,_xlfn.XLOOKUP(Rateload!L2070,'US Export Rates'!$A$8:$A$159,'US Export Rates'!$C$8:$S$159,0,0),0,0)</f>
        <v>486.79</v>
      </c>
      <c r="N2070" t="s">
        <v>19</v>
      </c>
      <c r="O2070" t="s">
        <v>59</v>
      </c>
      <c r="P2070" t="s">
        <v>17</v>
      </c>
      <c r="Q2070" t="str">
        <f t="shared" si="32"/>
        <v>('DHL','1/1/2025','1/1/2026','11706','Export','US','NULL','Express','Non-Document','N','104','105',486.79,'Flat','Dell_DHL2025Rates',NULL),</v>
      </c>
    </row>
    <row r="2071" spans="1:17" x14ac:dyDescent="0.3">
      <c r="A2071" t="s">
        <v>14</v>
      </c>
      <c r="B2071" s="1" t="s">
        <v>57</v>
      </c>
      <c r="C2071" s="1" t="s">
        <v>58</v>
      </c>
      <c r="D2071">
        <v>11706</v>
      </c>
      <c r="E2071" t="s">
        <v>15</v>
      </c>
      <c r="F2071" t="s">
        <v>16</v>
      </c>
      <c r="G2071" t="s">
        <v>17</v>
      </c>
      <c r="H2071" t="s">
        <v>33</v>
      </c>
      <c r="I2071" t="s">
        <v>18</v>
      </c>
      <c r="J2071" t="s">
        <v>52</v>
      </c>
      <c r="K2071">
        <v>105</v>
      </c>
      <c r="L2071" s="14">
        <v>106</v>
      </c>
      <c r="M2071" s="3" cm="1">
        <f t="array" ref="M2071">_xlfn.XLOOKUP(J2071,'US Export Rates'!$C$7:$S$7,_xlfn.XLOOKUP(Rateload!L2071,'US Export Rates'!$A$8:$A$159,'US Export Rates'!$C$8:$S$159,0,0),0,0)</f>
        <v>491.42</v>
      </c>
      <c r="N2071" t="s">
        <v>19</v>
      </c>
      <c r="O2071" t="s">
        <v>59</v>
      </c>
      <c r="P2071" t="s">
        <v>17</v>
      </c>
      <c r="Q2071" t="str">
        <f t="shared" si="32"/>
        <v>('DHL','1/1/2025','1/1/2026','11706','Export','US','NULL','Express','Non-Document','N','105','106',491.42,'Flat','Dell_DHL2025Rates',NULL),</v>
      </c>
    </row>
    <row r="2072" spans="1:17" x14ac:dyDescent="0.3">
      <c r="A2072" t="s">
        <v>14</v>
      </c>
      <c r="B2072" s="1" t="s">
        <v>57</v>
      </c>
      <c r="C2072" s="1" t="s">
        <v>58</v>
      </c>
      <c r="D2072">
        <v>11706</v>
      </c>
      <c r="E2072" t="s">
        <v>15</v>
      </c>
      <c r="F2072" t="s">
        <v>16</v>
      </c>
      <c r="G2072" t="s">
        <v>17</v>
      </c>
      <c r="H2072" t="s">
        <v>33</v>
      </c>
      <c r="I2072" t="s">
        <v>18</v>
      </c>
      <c r="J2072" t="s">
        <v>52</v>
      </c>
      <c r="K2072">
        <v>106</v>
      </c>
      <c r="L2072" s="14">
        <v>107</v>
      </c>
      <c r="M2072" s="3" cm="1">
        <f t="array" ref="M2072">_xlfn.XLOOKUP(J2072,'US Export Rates'!$C$7:$S$7,_xlfn.XLOOKUP(Rateload!L2072,'US Export Rates'!$A$8:$A$159,'US Export Rates'!$C$8:$S$159,0,0),0,0)</f>
        <v>496.05</v>
      </c>
      <c r="N2072" t="s">
        <v>19</v>
      </c>
      <c r="O2072" t="s">
        <v>59</v>
      </c>
      <c r="P2072" t="s">
        <v>17</v>
      </c>
      <c r="Q2072" t="str">
        <f t="shared" si="32"/>
        <v>('DHL','1/1/2025','1/1/2026','11706','Export','US','NULL','Express','Non-Document','N','106','107',496.05,'Flat','Dell_DHL2025Rates',NULL),</v>
      </c>
    </row>
    <row r="2073" spans="1:17" x14ac:dyDescent="0.3">
      <c r="A2073" t="s">
        <v>14</v>
      </c>
      <c r="B2073" s="1" t="s">
        <v>57</v>
      </c>
      <c r="C2073" s="1" t="s">
        <v>58</v>
      </c>
      <c r="D2073">
        <v>11706</v>
      </c>
      <c r="E2073" t="s">
        <v>15</v>
      </c>
      <c r="F2073" t="s">
        <v>16</v>
      </c>
      <c r="G2073" t="s">
        <v>17</v>
      </c>
      <c r="H2073" t="s">
        <v>33</v>
      </c>
      <c r="I2073" t="s">
        <v>18</v>
      </c>
      <c r="J2073" t="s">
        <v>52</v>
      </c>
      <c r="K2073">
        <v>107</v>
      </c>
      <c r="L2073" s="14">
        <v>108</v>
      </c>
      <c r="M2073" s="3" cm="1">
        <f t="array" ref="M2073">_xlfn.XLOOKUP(J2073,'US Export Rates'!$C$7:$S$7,_xlfn.XLOOKUP(Rateload!L2073,'US Export Rates'!$A$8:$A$159,'US Export Rates'!$C$8:$S$159,0,0),0,0)</f>
        <v>500.68</v>
      </c>
      <c r="N2073" t="s">
        <v>19</v>
      </c>
      <c r="O2073" t="s">
        <v>59</v>
      </c>
      <c r="P2073" t="s">
        <v>17</v>
      </c>
      <c r="Q2073" t="str">
        <f t="shared" si="32"/>
        <v>('DHL','1/1/2025','1/1/2026','11706','Export','US','NULL','Express','Non-Document','N','107','108',500.68,'Flat','Dell_DHL2025Rates',NULL),</v>
      </c>
    </row>
    <row r="2074" spans="1:17" x14ac:dyDescent="0.3">
      <c r="A2074" t="s">
        <v>14</v>
      </c>
      <c r="B2074" s="1" t="s">
        <v>57</v>
      </c>
      <c r="C2074" s="1" t="s">
        <v>58</v>
      </c>
      <c r="D2074">
        <v>11706</v>
      </c>
      <c r="E2074" t="s">
        <v>15</v>
      </c>
      <c r="F2074" t="s">
        <v>16</v>
      </c>
      <c r="G2074" t="s">
        <v>17</v>
      </c>
      <c r="H2074" t="s">
        <v>33</v>
      </c>
      <c r="I2074" t="s">
        <v>18</v>
      </c>
      <c r="J2074" t="s">
        <v>52</v>
      </c>
      <c r="K2074">
        <v>108</v>
      </c>
      <c r="L2074" s="14">
        <v>109</v>
      </c>
      <c r="M2074" s="3" cm="1">
        <f t="array" ref="M2074">_xlfn.XLOOKUP(J2074,'US Export Rates'!$C$7:$S$7,_xlfn.XLOOKUP(Rateload!L2074,'US Export Rates'!$A$8:$A$159,'US Export Rates'!$C$8:$S$159,0,0),0,0)</f>
        <v>505.31</v>
      </c>
      <c r="N2074" t="s">
        <v>19</v>
      </c>
      <c r="O2074" t="s">
        <v>59</v>
      </c>
      <c r="P2074" t="s">
        <v>17</v>
      </c>
      <c r="Q2074" t="str">
        <f t="shared" si="32"/>
        <v>('DHL','1/1/2025','1/1/2026','11706','Export','US','NULL','Express','Non-Document','N','108','109',505.31,'Flat','Dell_DHL2025Rates',NULL),</v>
      </c>
    </row>
    <row r="2075" spans="1:17" x14ac:dyDescent="0.3">
      <c r="A2075" t="s">
        <v>14</v>
      </c>
      <c r="B2075" s="1" t="s">
        <v>57</v>
      </c>
      <c r="C2075" s="1" t="s">
        <v>58</v>
      </c>
      <c r="D2075">
        <v>11706</v>
      </c>
      <c r="E2075" t="s">
        <v>15</v>
      </c>
      <c r="F2075" t="s">
        <v>16</v>
      </c>
      <c r="G2075" t="s">
        <v>17</v>
      </c>
      <c r="H2075" t="s">
        <v>33</v>
      </c>
      <c r="I2075" t="s">
        <v>18</v>
      </c>
      <c r="J2075" t="s">
        <v>52</v>
      </c>
      <c r="K2075">
        <v>109</v>
      </c>
      <c r="L2075" s="14">
        <v>110</v>
      </c>
      <c r="M2075" s="3" cm="1">
        <f t="array" ref="M2075">_xlfn.XLOOKUP(J2075,'US Export Rates'!$C$7:$S$7,_xlfn.XLOOKUP(Rateload!L2075,'US Export Rates'!$A$8:$A$159,'US Export Rates'!$C$8:$S$159,0,0),0,0)</f>
        <v>509.94</v>
      </c>
      <c r="N2075" t="s">
        <v>19</v>
      </c>
      <c r="O2075" t="s">
        <v>59</v>
      </c>
      <c r="P2075" t="s">
        <v>17</v>
      </c>
      <c r="Q2075" t="str">
        <f t="shared" si="32"/>
        <v>('DHL','1/1/2025','1/1/2026','11706','Export','US','NULL','Express','Non-Document','N','109','110',509.94,'Flat','Dell_DHL2025Rates',NULL),</v>
      </c>
    </row>
    <row r="2076" spans="1:17" x14ac:dyDescent="0.3">
      <c r="A2076" t="s">
        <v>14</v>
      </c>
      <c r="B2076" s="1" t="s">
        <v>57</v>
      </c>
      <c r="C2076" s="1" t="s">
        <v>58</v>
      </c>
      <c r="D2076">
        <v>11706</v>
      </c>
      <c r="E2076" t="s">
        <v>15</v>
      </c>
      <c r="F2076" t="s">
        <v>16</v>
      </c>
      <c r="G2076" t="s">
        <v>17</v>
      </c>
      <c r="H2076" t="s">
        <v>33</v>
      </c>
      <c r="I2076" t="s">
        <v>18</v>
      </c>
      <c r="J2076" t="s">
        <v>52</v>
      </c>
      <c r="K2076">
        <v>110</v>
      </c>
      <c r="L2076" s="14">
        <v>111</v>
      </c>
      <c r="M2076" s="3" cm="1">
        <f t="array" ref="M2076">_xlfn.XLOOKUP(J2076,'US Export Rates'!$C$7:$S$7,_xlfn.XLOOKUP(Rateload!L2076,'US Export Rates'!$A$8:$A$159,'US Export Rates'!$C$8:$S$159,0,0),0,0)</f>
        <v>514.57000000000005</v>
      </c>
      <c r="N2076" t="s">
        <v>19</v>
      </c>
      <c r="O2076" t="s">
        <v>59</v>
      </c>
      <c r="P2076" t="s">
        <v>17</v>
      </c>
      <c r="Q2076" t="str">
        <f t="shared" si="32"/>
        <v>('DHL','1/1/2025','1/1/2026','11706','Export','US','NULL','Express','Non-Document','N','110','111',514.57,'Flat','Dell_DHL2025Rates',NULL),</v>
      </c>
    </row>
    <row r="2077" spans="1:17" x14ac:dyDescent="0.3">
      <c r="A2077" t="s">
        <v>14</v>
      </c>
      <c r="B2077" s="1" t="s">
        <v>57</v>
      </c>
      <c r="C2077" s="1" t="s">
        <v>58</v>
      </c>
      <c r="D2077">
        <v>11706</v>
      </c>
      <c r="E2077" t="s">
        <v>15</v>
      </c>
      <c r="F2077" t="s">
        <v>16</v>
      </c>
      <c r="G2077" t="s">
        <v>17</v>
      </c>
      <c r="H2077" t="s">
        <v>33</v>
      </c>
      <c r="I2077" t="s">
        <v>18</v>
      </c>
      <c r="J2077" t="s">
        <v>52</v>
      </c>
      <c r="K2077">
        <v>111</v>
      </c>
      <c r="L2077" s="14">
        <v>112</v>
      </c>
      <c r="M2077" s="3" cm="1">
        <f t="array" ref="M2077">_xlfn.XLOOKUP(J2077,'US Export Rates'!$C$7:$S$7,_xlfn.XLOOKUP(Rateload!L2077,'US Export Rates'!$A$8:$A$159,'US Export Rates'!$C$8:$S$159,0,0),0,0)</f>
        <v>519.20000000000005</v>
      </c>
      <c r="N2077" t="s">
        <v>19</v>
      </c>
      <c r="O2077" t="s">
        <v>59</v>
      </c>
      <c r="P2077" t="s">
        <v>17</v>
      </c>
      <c r="Q2077" t="str">
        <f t="shared" si="32"/>
        <v>('DHL','1/1/2025','1/1/2026','11706','Export','US','NULL','Express','Non-Document','N','111','112',519.2,'Flat','Dell_DHL2025Rates',NULL),</v>
      </c>
    </row>
    <row r="2078" spans="1:17" x14ac:dyDescent="0.3">
      <c r="A2078" t="s">
        <v>14</v>
      </c>
      <c r="B2078" s="1" t="s">
        <v>57</v>
      </c>
      <c r="C2078" s="1" t="s">
        <v>58</v>
      </c>
      <c r="D2078">
        <v>11706</v>
      </c>
      <c r="E2078" t="s">
        <v>15</v>
      </c>
      <c r="F2078" t="s">
        <v>16</v>
      </c>
      <c r="G2078" t="s">
        <v>17</v>
      </c>
      <c r="H2078" t="s">
        <v>33</v>
      </c>
      <c r="I2078" t="s">
        <v>18</v>
      </c>
      <c r="J2078" t="s">
        <v>52</v>
      </c>
      <c r="K2078">
        <v>112</v>
      </c>
      <c r="L2078" s="14">
        <v>113</v>
      </c>
      <c r="M2078" s="3" cm="1">
        <f t="array" ref="M2078">_xlfn.XLOOKUP(J2078,'US Export Rates'!$C$7:$S$7,_xlfn.XLOOKUP(Rateload!L2078,'US Export Rates'!$A$8:$A$159,'US Export Rates'!$C$8:$S$159,0,0),0,0)</f>
        <v>523.83000000000004</v>
      </c>
      <c r="N2078" t="s">
        <v>19</v>
      </c>
      <c r="O2078" t="s">
        <v>59</v>
      </c>
      <c r="P2078" t="s">
        <v>17</v>
      </c>
      <c r="Q2078" t="str">
        <f t="shared" si="32"/>
        <v>('DHL','1/1/2025','1/1/2026','11706','Export','US','NULL','Express','Non-Document','N','112','113',523.83,'Flat','Dell_DHL2025Rates',NULL),</v>
      </c>
    </row>
    <row r="2079" spans="1:17" x14ac:dyDescent="0.3">
      <c r="A2079" t="s">
        <v>14</v>
      </c>
      <c r="B2079" s="1" t="s">
        <v>57</v>
      </c>
      <c r="C2079" s="1" t="s">
        <v>58</v>
      </c>
      <c r="D2079">
        <v>11706</v>
      </c>
      <c r="E2079" t="s">
        <v>15</v>
      </c>
      <c r="F2079" t="s">
        <v>16</v>
      </c>
      <c r="G2079" t="s">
        <v>17</v>
      </c>
      <c r="H2079" t="s">
        <v>33</v>
      </c>
      <c r="I2079" t="s">
        <v>18</v>
      </c>
      <c r="J2079" t="s">
        <v>52</v>
      </c>
      <c r="K2079">
        <v>113</v>
      </c>
      <c r="L2079" s="14">
        <v>114</v>
      </c>
      <c r="M2079" s="3" cm="1">
        <f t="array" ref="M2079">_xlfn.XLOOKUP(J2079,'US Export Rates'!$C$7:$S$7,_xlfn.XLOOKUP(Rateload!L2079,'US Export Rates'!$A$8:$A$159,'US Export Rates'!$C$8:$S$159,0,0),0,0)</f>
        <v>528.46</v>
      </c>
      <c r="N2079" t="s">
        <v>19</v>
      </c>
      <c r="O2079" t="s">
        <v>59</v>
      </c>
      <c r="P2079" t="s">
        <v>17</v>
      </c>
      <c r="Q2079" t="str">
        <f t="shared" si="32"/>
        <v>('DHL','1/1/2025','1/1/2026','11706','Export','US','NULL','Express','Non-Document','N','113','114',528.46,'Flat','Dell_DHL2025Rates',NULL),</v>
      </c>
    </row>
    <row r="2080" spans="1:17" x14ac:dyDescent="0.3">
      <c r="A2080" t="s">
        <v>14</v>
      </c>
      <c r="B2080" s="1" t="s">
        <v>57</v>
      </c>
      <c r="C2080" s="1" t="s">
        <v>58</v>
      </c>
      <c r="D2080">
        <v>11706</v>
      </c>
      <c r="E2080" t="s">
        <v>15</v>
      </c>
      <c r="F2080" t="s">
        <v>16</v>
      </c>
      <c r="G2080" t="s">
        <v>17</v>
      </c>
      <c r="H2080" t="s">
        <v>33</v>
      </c>
      <c r="I2080" t="s">
        <v>18</v>
      </c>
      <c r="J2080" t="s">
        <v>52</v>
      </c>
      <c r="K2080">
        <v>114</v>
      </c>
      <c r="L2080" s="14">
        <v>115</v>
      </c>
      <c r="M2080" s="3" cm="1">
        <f t="array" ref="M2080">_xlfn.XLOOKUP(J2080,'US Export Rates'!$C$7:$S$7,_xlfn.XLOOKUP(Rateload!L2080,'US Export Rates'!$A$8:$A$159,'US Export Rates'!$C$8:$S$159,0,0),0,0)</f>
        <v>533.09</v>
      </c>
      <c r="N2080" t="s">
        <v>19</v>
      </c>
      <c r="O2080" t="s">
        <v>59</v>
      </c>
      <c r="P2080" t="s">
        <v>17</v>
      </c>
      <c r="Q2080" t="str">
        <f t="shared" si="32"/>
        <v>('DHL','1/1/2025','1/1/2026','11706','Export','US','NULL','Express','Non-Document','N','114','115',533.09,'Flat','Dell_DHL2025Rates',NULL),</v>
      </c>
    </row>
    <row r="2081" spans="1:17" x14ac:dyDescent="0.3">
      <c r="A2081" t="s">
        <v>14</v>
      </c>
      <c r="B2081" s="1" t="s">
        <v>57</v>
      </c>
      <c r="C2081" s="1" t="s">
        <v>58</v>
      </c>
      <c r="D2081">
        <v>11706</v>
      </c>
      <c r="E2081" t="s">
        <v>15</v>
      </c>
      <c r="F2081" t="s">
        <v>16</v>
      </c>
      <c r="G2081" t="s">
        <v>17</v>
      </c>
      <c r="H2081" t="s">
        <v>33</v>
      </c>
      <c r="I2081" t="s">
        <v>18</v>
      </c>
      <c r="J2081" t="s">
        <v>52</v>
      </c>
      <c r="K2081">
        <v>115</v>
      </c>
      <c r="L2081" s="14">
        <v>116</v>
      </c>
      <c r="M2081" s="3" cm="1">
        <f t="array" ref="M2081">_xlfn.XLOOKUP(J2081,'US Export Rates'!$C$7:$S$7,_xlfn.XLOOKUP(Rateload!L2081,'US Export Rates'!$A$8:$A$159,'US Export Rates'!$C$8:$S$159,0,0),0,0)</f>
        <v>537.72</v>
      </c>
      <c r="N2081" t="s">
        <v>19</v>
      </c>
      <c r="O2081" t="s">
        <v>59</v>
      </c>
      <c r="P2081" t="s">
        <v>17</v>
      </c>
      <c r="Q2081" t="str">
        <f t="shared" si="32"/>
        <v>('DHL','1/1/2025','1/1/2026','11706','Export','US','NULL','Express','Non-Document','N','115','116',537.72,'Flat','Dell_DHL2025Rates',NULL),</v>
      </c>
    </row>
    <row r="2082" spans="1:17" x14ac:dyDescent="0.3">
      <c r="A2082" t="s">
        <v>14</v>
      </c>
      <c r="B2082" s="1" t="s">
        <v>57</v>
      </c>
      <c r="C2082" s="1" t="s">
        <v>58</v>
      </c>
      <c r="D2082">
        <v>11706</v>
      </c>
      <c r="E2082" t="s">
        <v>15</v>
      </c>
      <c r="F2082" t="s">
        <v>16</v>
      </c>
      <c r="G2082" t="s">
        <v>17</v>
      </c>
      <c r="H2082" t="s">
        <v>33</v>
      </c>
      <c r="I2082" t="s">
        <v>18</v>
      </c>
      <c r="J2082" t="s">
        <v>52</v>
      </c>
      <c r="K2082">
        <v>116</v>
      </c>
      <c r="L2082" s="14">
        <v>117</v>
      </c>
      <c r="M2082" s="3" cm="1">
        <f t="array" ref="M2082">_xlfn.XLOOKUP(J2082,'US Export Rates'!$C$7:$S$7,_xlfn.XLOOKUP(Rateload!L2082,'US Export Rates'!$A$8:$A$159,'US Export Rates'!$C$8:$S$159,0,0),0,0)</f>
        <v>542.35</v>
      </c>
      <c r="N2082" t="s">
        <v>19</v>
      </c>
      <c r="O2082" t="s">
        <v>59</v>
      </c>
      <c r="P2082" t="s">
        <v>17</v>
      </c>
      <c r="Q2082" t="str">
        <f t="shared" si="32"/>
        <v>('DHL','1/1/2025','1/1/2026','11706','Export','US','NULL','Express','Non-Document','N','116','117',542.35,'Flat','Dell_DHL2025Rates',NULL),</v>
      </c>
    </row>
    <row r="2083" spans="1:17" x14ac:dyDescent="0.3">
      <c r="A2083" t="s">
        <v>14</v>
      </c>
      <c r="B2083" s="1" t="s">
        <v>57</v>
      </c>
      <c r="C2083" s="1" t="s">
        <v>58</v>
      </c>
      <c r="D2083">
        <v>11706</v>
      </c>
      <c r="E2083" t="s">
        <v>15</v>
      </c>
      <c r="F2083" t="s">
        <v>16</v>
      </c>
      <c r="G2083" t="s">
        <v>17</v>
      </c>
      <c r="H2083" t="s">
        <v>33</v>
      </c>
      <c r="I2083" t="s">
        <v>18</v>
      </c>
      <c r="J2083" t="s">
        <v>52</v>
      </c>
      <c r="K2083">
        <v>117</v>
      </c>
      <c r="L2083" s="14">
        <v>118</v>
      </c>
      <c r="M2083" s="3" cm="1">
        <f t="array" ref="M2083">_xlfn.XLOOKUP(J2083,'US Export Rates'!$C$7:$S$7,_xlfn.XLOOKUP(Rateload!L2083,'US Export Rates'!$A$8:$A$159,'US Export Rates'!$C$8:$S$159,0,0),0,0)</f>
        <v>546.98</v>
      </c>
      <c r="N2083" t="s">
        <v>19</v>
      </c>
      <c r="O2083" t="s">
        <v>59</v>
      </c>
      <c r="P2083" t="s">
        <v>17</v>
      </c>
      <c r="Q2083" t="str">
        <f t="shared" si="32"/>
        <v>('DHL','1/1/2025','1/1/2026','11706','Export','US','NULL','Express','Non-Document','N','117','118',546.98,'Flat','Dell_DHL2025Rates',NULL),</v>
      </c>
    </row>
    <row r="2084" spans="1:17" x14ac:dyDescent="0.3">
      <c r="A2084" t="s">
        <v>14</v>
      </c>
      <c r="B2084" s="1" t="s">
        <v>57</v>
      </c>
      <c r="C2084" s="1" t="s">
        <v>58</v>
      </c>
      <c r="D2084">
        <v>11706</v>
      </c>
      <c r="E2084" t="s">
        <v>15</v>
      </c>
      <c r="F2084" t="s">
        <v>16</v>
      </c>
      <c r="G2084" t="s">
        <v>17</v>
      </c>
      <c r="H2084" t="s">
        <v>33</v>
      </c>
      <c r="I2084" t="s">
        <v>18</v>
      </c>
      <c r="J2084" t="s">
        <v>52</v>
      </c>
      <c r="K2084">
        <v>118</v>
      </c>
      <c r="L2084" s="14">
        <v>119</v>
      </c>
      <c r="M2084" s="3" cm="1">
        <f t="array" ref="M2084">_xlfn.XLOOKUP(J2084,'US Export Rates'!$C$7:$S$7,_xlfn.XLOOKUP(Rateload!L2084,'US Export Rates'!$A$8:$A$159,'US Export Rates'!$C$8:$S$159,0,0),0,0)</f>
        <v>551.61</v>
      </c>
      <c r="N2084" t="s">
        <v>19</v>
      </c>
      <c r="O2084" t="s">
        <v>59</v>
      </c>
      <c r="P2084" t="s">
        <v>17</v>
      </c>
      <c r="Q2084" t="str">
        <f t="shared" si="32"/>
        <v>('DHL','1/1/2025','1/1/2026','11706','Export','US','NULL','Express','Non-Document','N','118','119',551.61,'Flat','Dell_DHL2025Rates',NULL),</v>
      </c>
    </row>
    <row r="2085" spans="1:17" x14ac:dyDescent="0.3">
      <c r="A2085" t="s">
        <v>14</v>
      </c>
      <c r="B2085" s="1" t="s">
        <v>57</v>
      </c>
      <c r="C2085" s="1" t="s">
        <v>58</v>
      </c>
      <c r="D2085">
        <v>11706</v>
      </c>
      <c r="E2085" t="s">
        <v>15</v>
      </c>
      <c r="F2085" t="s">
        <v>16</v>
      </c>
      <c r="G2085" t="s">
        <v>17</v>
      </c>
      <c r="H2085" t="s">
        <v>33</v>
      </c>
      <c r="I2085" t="s">
        <v>18</v>
      </c>
      <c r="J2085" t="s">
        <v>52</v>
      </c>
      <c r="K2085">
        <v>119</v>
      </c>
      <c r="L2085" s="14">
        <v>120</v>
      </c>
      <c r="M2085" s="3" cm="1">
        <f t="array" ref="M2085">_xlfn.XLOOKUP(J2085,'US Export Rates'!$C$7:$S$7,_xlfn.XLOOKUP(Rateload!L2085,'US Export Rates'!$A$8:$A$159,'US Export Rates'!$C$8:$S$159,0,0),0,0)</f>
        <v>556.24</v>
      </c>
      <c r="N2085" t="s">
        <v>19</v>
      </c>
      <c r="O2085" t="s">
        <v>59</v>
      </c>
      <c r="P2085" t="s">
        <v>17</v>
      </c>
      <c r="Q2085" t="str">
        <f t="shared" si="32"/>
        <v>('DHL','1/1/2025','1/1/2026','11706','Export','US','NULL','Express','Non-Document','N','119','120',556.24,'Flat','Dell_DHL2025Rates',NULL),</v>
      </c>
    </row>
    <row r="2086" spans="1:17" x14ac:dyDescent="0.3">
      <c r="A2086" t="s">
        <v>14</v>
      </c>
      <c r="B2086" s="1" t="s">
        <v>57</v>
      </c>
      <c r="C2086" s="1" t="s">
        <v>58</v>
      </c>
      <c r="D2086">
        <v>11706</v>
      </c>
      <c r="E2086" t="s">
        <v>15</v>
      </c>
      <c r="F2086" t="s">
        <v>16</v>
      </c>
      <c r="G2086" t="s">
        <v>17</v>
      </c>
      <c r="H2086" t="s">
        <v>33</v>
      </c>
      <c r="I2086" t="s">
        <v>18</v>
      </c>
      <c r="J2086" t="s">
        <v>52</v>
      </c>
      <c r="K2086">
        <v>120</v>
      </c>
      <c r="L2086" s="14">
        <v>121</v>
      </c>
      <c r="M2086" s="3" cm="1">
        <f t="array" ref="M2086">_xlfn.XLOOKUP(J2086,'US Export Rates'!$C$7:$S$7,_xlfn.XLOOKUP(Rateload!L2086,'US Export Rates'!$A$8:$A$159,'US Export Rates'!$C$8:$S$159,0,0),0,0)</f>
        <v>560.87</v>
      </c>
      <c r="N2086" t="s">
        <v>19</v>
      </c>
      <c r="O2086" t="s">
        <v>59</v>
      </c>
      <c r="P2086" t="s">
        <v>17</v>
      </c>
      <c r="Q2086" t="str">
        <f t="shared" si="32"/>
        <v>('DHL','1/1/2025','1/1/2026','11706','Export','US','NULL','Express','Non-Document','N','120','121',560.87,'Flat','Dell_DHL2025Rates',NULL),</v>
      </c>
    </row>
    <row r="2087" spans="1:17" x14ac:dyDescent="0.3">
      <c r="A2087" t="s">
        <v>14</v>
      </c>
      <c r="B2087" s="1" t="s">
        <v>57</v>
      </c>
      <c r="C2087" s="1" t="s">
        <v>58</v>
      </c>
      <c r="D2087">
        <v>11706</v>
      </c>
      <c r="E2087" t="s">
        <v>15</v>
      </c>
      <c r="F2087" t="s">
        <v>16</v>
      </c>
      <c r="G2087" t="s">
        <v>17</v>
      </c>
      <c r="H2087" t="s">
        <v>33</v>
      </c>
      <c r="I2087" t="s">
        <v>18</v>
      </c>
      <c r="J2087" t="s">
        <v>52</v>
      </c>
      <c r="K2087">
        <v>121</v>
      </c>
      <c r="L2087" s="14">
        <v>122</v>
      </c>
      <c r="M2087" s="3" cm="1">
        <f t="array" ref="M2087">_xlfn.XLOOKUP(J2087,'US Export Rates'!$C$7:$S$7,_xlfn.XLOOKUP(Rateload!L2087,'US Export Rates'!$A$8:$A$159,'US Export Rates'!$C$8:$S$159,0,0),0,0)</f>
        <v>565.5</v>
      </c>
      <c r="N2087" t="s">
        <v>19</v>
      </c>
      <c r="O2087" t="s">
        <v>59</v>
      </c>
      <c r="P2087" t="s">
        <v>17</v>
      </c>
      <c r="Q2087" t="str">
        <f t="shared" si="32"/>
        <v>('DHL','1/1/2025','1/1/2026','11706','Export','US','NULL','Express','Non-Document','N','121','122',565.5,'Flat','Dell_DHL2025Rates',NULL),</v>
      </c>
    </row>
    <row r="2088" spans="1:17" x14ac:dyDescent="0.3">
      <c r="A2088" t="s">
        <v>14</v>
      </c>
      <c r="B2088" s="1" t="s">
        <v>57</v>
      </c>
      <c r="C2088" s="1" t="s">
        <v>58</v>
      </c>
      <c r="D2088">
        <v>11706</v>
      </c>
      <c r="E2088" t="s">
        <v>15</v>
      </c>
      <c r="F2088" t="s">
        <v>16</v>
      </c>
      <c r="G2088" t="s">
        <v>17</v>
      </c>
      <c r="H2088" t="s">
        <v>33</v>
      </c>
      <c r="I2088" t="s">
        <v>18</v>
      </c>
      <c r="J2088" t="s">
        <v>52</v>
      </c>
      <c r="K2088">
        <v>122</v>
      </c>
      <c r="L2088" s="14">
        <v>123</v>
      </c>
      <c r="M2088" s="3" cm="1">
        <f t="array" ref="M2088">_xlfn.XLOOKUP(J2088,'US Export Rates'!$C$7:$S$7,_xlfn.XLOOKUP(Rateload!L2088,'US Export Rates'!$A$8:$A$159,'US Export Rates'!$C$8:$S$159,0,0),0,0)</f>
        <v>570.13</v>
      </c>
      <c r="N2088" t="s">
        <v>19</v>
      </c>
      <c r="O2088" t="s">
        <v>59</v>
      </c>
      <c r="P2088" t="s">
        <v>17</v>
      </c>
      <c r="Q2088" t="str">
        <f t="shared" si="32"/>
        <v>('DHL','1/1/2025','1/1/2026','11706','Export','US','NULL','Express','Non-Document','N','122','123',570.13,'Flat','Dell_DHL2025Rates',NULL),</v>
      </c>
    </row>
    <row r="2089" spans="1:17" x14ac:dyDescent="0.3">
      <c r="A2089" t="s">
        <v>14</v>
      </c>
      <c r="B2089" s="1" t="s">
        <v>57</v>
      </c>
      <c r="C2089" s="1" t="s">
        <v>58</v>
      </c>
      <c r="D2089">
        <v>11706</v>
      </c>
      <c r="E2089" t="s">
        <v>15</v>
      </c>
      <c r="F2089" t="s">
        <v>16</v>
      </c>
      <c r="G2089" t="s">
        <v>17</v>
      </c>
      <c r="H2089" t="s">
        <v>33</v>
      </c>
      <c r="I2089" t="s">
        <v>18</v>
      </c>
      <c r="J2089" t="s">
        <v>52</v>
      </c>
      <c r="K2089">
        <v>123</v>
      </c>
      <c r="L2089" s="14">
        <v>124</v>
      </c>
      <c r="M2089" s="3" cm="1">
        <f t="array" ref="M2089">_xlfn.XLOOKUP(J2089,'US Export Rates'!$C$7:$S$7,_xlfn.XLOOKUP(Rateload!L2089,'US Export Rates'!$A$8:$A$159,'US Export Rates'!$C$8:$S$159,0,0),0,0)</f>
        <v>574.76</v>
      </c>
      <c r="N2089" t="s">
        <v>19</v>
      </c>
      <c r="O2089" t="s">
        <v>59</v>
      </c>
      <c r="P2089" t="s">
        <v>17</v>
      </c>
      <c r="Q2089" t="str">
        <f t="shared" si="32"/>
        <v>('DHL','1/1/2025','1/1/2026','11706','Export','US','NULL','Express','Non-Document','N','123','124',574.76,'Flat','Dell_DHL2025Rates',NULL),</v>
      </c>
    </row>
    <row r="2090" spans="1:17" x14ac:dyDescent="0.3">
      <c r="A2090" t="s">
        <v>14</v>
      </c>
      <c r="B2090" s="1" t="s">
        <v>57</v>
      </c>
      <c r="C2090" s="1" t="s">
        <v>58</v>
      </c>
      <c r="D2090">
        <v>11706</v>
      </c>
      <c r="E2090" t="s">
        <v>15</v>
      </c>
      <c r="F2090" t="s">
        <v>16</v>
      </c>
      <c r="G2090" t="s">
        <v>17</v>
      </c>
      <c r="H2090" t="s">
        <v>33</v>
      </c>
      <c r="I2090" t="s">
        <v>18</v>
      </c>
      <c r="J2090" t="s">
        <v>52</v>
      </c>
      <c r="K2090">
        <v>124</v>
      </c>
      <c r="L2090" s="14">
        <v>125</v>
      </c>
      <c r="M2090" s="3" cm="1">
        <f t="array" ref="M2090">_xlfn.XLOOKUP(J2090,'US Export Rates'!$C$7:$S$7,_xlfn.XLOOKUP(Rateload!L2090,'US Export Rates'!$A$8:$A$159,'US Export Rates'!$C$8:$S$159,0,0),0,0)</f>
        <v>579.39</v>
      </c>
      <c r="N2090" t="s">
        <v>19</v>
      </c>
      <c r="O2090" t="s">
        <v>59</v>
      </c>
      <c r="P2090" t="s">
        <v>17</v>
      </c>
      <c r="Q2090" t="str">
        <f t="shared" si="32"/>
        <v>('DHL','1/1/2025','1/1/2026','11706','Export','US','NULL','Express','Non-Document','N','124','125',579.39,'Flat','Dell_DHL2025Rates',NULL),</v>
      </c>
    </row>
    <row r="2091" spans="1:17" x14ac:dyDescent="0.3">
      <c r="A2091" t="s">
        <v>14</v>
      </c>
      <c r="B2091" s="1" t="s">
        <v>57</v>
      </c>
      <c r="C2091" s="1" t="s">
        <v>58</v>
      </c>
      <c r="D2091">
        <v>11706</v>
      </c>
      <c r="E2091" t="s">
        <v>15</v>
      </c>
      <c r="F2091" t="s">
        <v>16</v>
      </c>
      <c r="G2091" t="s">
        <v>17</v>
      </c>
      <c r="H2091" t="s">
        <v>33</v>
      </c>
      <c r="I2091" t="s">
        <v>18</v>
      </c>
      <c r="J2091" t="s">
        <v>52</v>
      </c>
      <c r="K2091">
        <v>125</v>
      </c>
      <c r="L2091" s="14">
        <v>126</v>
      </c>
      <c r="M2091" s="3" cm="1">
        <f t="array" ref="M2091">_xlfn.XLOOKUP(J2091,'US Export Rates'!$C$7:$S$7,_xlfn.XLOOKUP(Rateload!L2091,'US Export Rates'!$A$8:$A$159,'US Export Rates'!$C$8:$S$159,0,0),0,0)</f>
        <v>584.02</v>
      </c>
      <c r="N2091" t="s">
        <v>19</v>
      </c>
      <c r="O2091" t="s">
        <v>59</v>
      </c>
      <c r="P2091" t="s">
        <v>17</v>
      </c>
      <c r="Q2091" t="str">
        <f t="shared" si="32"/>
        <v>('DHL','1/1/2025','1/1/2026','11706','Export','US','NULL','Express','Non-Document','N','125','126',584.02,'Flat','Dell_DHL2025Rates',NULL),</v>
      </c>
    </row>
    <row r="2092" spans="1:17" x14ac:dyDescent="0.3">
      <c r="A2092" t="s">
        <v>14</v>
      </c>
      <c r="B2092" s="1" t="s">
        <v>57</v>
      </c>
      <c r="C2092" s="1" t="s">
        <v>58</v>
      </c>
      <c r="D2092">
        <v>11706</v>
      </c>
      <c r="E2092" t="s">
        <v>15</v>
      </c>
      <c r="F2092" t="s">
        <v>16</v>
      </c>
      <c r="G2092" t="s">
        <v>17</v>
      </c>
      <c r="H2092" t="s">
        <v>33</v>
      </c>
      <c r="I2092" t="s">
        <v>18</v>
      </c>
      <c r="J2092" t="s">
        <v>52</v>
      </c>
      <c r="K2092">
        <v>126</v>
      </c>
      <c r="L2092" s="14">
        <v>127</v>
      </c>
      <c r="M2092" s="3" cm="1">
        <f t="array" ref="M2092">_xlfn.XLOOKUP(J2092,'US Export Rates'!$C$7:$S$7,_xlfn.XLOOKUP(Rateload!L2092,'US Export Rates'!$A$8:$A$159,'US Export Rates'!$C$8:$S$159,0,0),0,0)</f>
        <v>588.65</v>
      </c>
      <c r="N2092" t="s">
        <v>19</v>
      </c>
      <c r="O2092" t="s">
        <v>59</v>
      </c>
      <c r="P2092" t="s">
        <v>17</v>
      </c>
      <c r="Q2092" t="str">
        <f t="shared" si="32"/>
        <v>('DHL','1/1/2025','1/1/2026','11706','Export','US','NULL','Express','Non-Document','N','126','127',588.65,'Flat','Dell_DHL2025Rates',NULL),</v>
      </c>
    </row>
    <row r="2093" spans="1:17" x14ac:dyDescent="0.3">
      <c r="A2093" t="s">
        <v>14</v>
      </c>
      <c r="B2093" s="1" t="s">
        <v>57</v>
      </c>
      <c r="C2093" s="1" t="s">
        <v>58</v>
      </c>
      <c r="D2093">
        <v>11706</v>
      </c>
      <c r="E2093" t="s">
        <v>15</v>
      </c>
      <c r="F2093" t="s">
        <v>16</v>
      </c>
      <c r="G2093" t="s">
        <v>17</v>
      </c>
      <c r="H2093" t="s">
        <v>33</v>
      </c>
      <c r="I2093" t="s">
        <v>18</v>
      </c>
      <c r="J2093" t="s">
        <v>52</v>
      </c>
      <c r="K2093">
        <v>127</v>
      </c>
      <c r="L2093" s="14">
        <v>128</v>
      </c>
      <c r="M2093" s="3" cm="1">
        <f t="array" ref="M2093">_xlfn.XLOOKUP(J2093,'US Export Rates'!$C$7:$S$7,_xlfn.XLOOKUP(Rateload!L2093,'US Export Rates'!$A$8:$A$159,'US Export Rates'!$C$8:$S$159,0,0),0,0)</f>
        <v>593.28</v>
      </c>
      <c r="N2093" t="s">
        <v>19</v>
      </c>
      <c r="O2093" t="s">
        <v>59</v>
      </c>
      <c r="P2093" t="s">
        <v>17</v>
      </c>
      <c r="Q2093" t="str">
        <f t="shared" si="32"/>
        <v>('DHL','1/1/2025','1/1/2026','11706','Export','US','NULL','Express','Non-Document','N','127','128',593.28,'Flat','Dell_DHL2025Rates',NULL),</v>
      </c>
    </row>
    <row r="2094" spans="1:17" x14ac:dyDescent="0.3">
      <c r="A2094" t="s">
        <v>14</v>
      </c>
      <c r="B2094" s="1" t="s">
        <v>57</v>
      </c>
      <c r="C2094" s="1" t="s">
        <v>58</v>
      </c>
      <c r="D2094">
        <v>11706</v>
      </c>
      <c r="E2094" t="s">
        <v>15</v>
      </c>
      <c r="F2094" t="s">
        <v>16</v>
      </c>
      <c r="G2094" t="s">
        <v>17</v>
      </c>
      <c r="H2094" t="s">
        <v>33</v>
      </c>
      <c r="I2094" t="s">
        <v>18</v>
      </c>
      <c r="J2094" t="s">
        <v>52</v>
      </c>
      <c r="K2094">
        <v>128</v>
      </c>
      <c r="L2094" s="14">
        <v>129</v>
      </c>
      <c r="M2094" s="3" cm="1">
        <f t="array" ref="M2094">_xlfn.XLOOKUP(J2094,'US Export Rates'!$C$7:$S$7,_xlfn.XLOOKUP(Rateload!L2094,'US Export Rates'!$A$8:$A$159,'US Export Rates'!$C$8:$S$159,0,0),0,0)</f>
        <v>597.91</v>
      </c>
      <c r="N2094" t="s">
        <v>19</v>
      </c>
      <c r="O2094" t="s">
        <v>59</v>
      </c>
      <c r="P2094" t="s">
        <v>17</v>
      </c>
      <c r="Q2094" t="str">
        <f t="shared" si="32"/>
        <v>('DHL','1/1/2025','1/1/2026','11706','Export','US','NULL','Express','Non-Document','N','128','129',597.91,'Flat','Dell_DHL2025Rates',NULL),</v>
      </c>
    </row>
    <row r="2095" spans="1:17" x14ac:dyDescent="0.3">
      <c r="A2095" t="s">
        <v>14</v>
      </c>
      <c r="B2095" s="1" t="s">
        <v>57</v>
      </c>
      <c r="C2095" s="1" t="s">
        <v>58</v>
      </c>
      <c r="D2095">
        <v>11706</v>
      </c>
      <c r="E2095" t="s">
        <v>15</v>
      </c>
      <c r="F2095" t="s">
        <v>16</v>
      </c>
      <c r="G2095" t="s">
        <v>17</v>
      </c>
      <c r="H2095" t="s">
        <v>33</v>
      </c>
      <c r="I2095" t="s">
        <v>18</v>
      </c>
      <c r="J2095" t="s">
        <v>52</v>
      </c>
      <c r="K2095">
        <v>129</v>
      </c>
      <c r="L2095" s="14">
        <v>130</v>
      </c>
      <c r="M2095" s="3" cm="1">
        <f t="array" ref="M2095">_xlfn.XLOOKUP(J2095,'US Export Rates'!$C$7:$S$7,_xlfn.XLOOKUP(Rateload!L2095,'US Export Rates'!$A$8:$A$159,'US Export Rates'!$C$8:$S$159,0,0),0,0)</f>
        <v>602.54</v>
      </c>
      <c r="N2095" t="s">
        <v>19</v>
      </c>
      <c r="O2095" t="s">
        <v>59</v>
      </c>
      <c r="P2095" t="s">
        <v>17</v>
      </c>
      <c r="Q2095" t="str">
        <f t="shared" si="32"/>
        <v>('DHL','1/1/2025','1/1/2026','11706','Export','US','NULL','Express','Non-Document','N','129','130',602.54,'Flat','Dell_DHL2025Rates',NULL),</v>
      </c>
    </row>
    <row r="2096" spans="1:17" x14ac:dyDescent="0.3">
      <c r="A2096" t="s">
        <v>14</v>
      </c>
      <c r="B2096" s="1" t="s">
        <v>57</v>
      </c>
      <c r="C2096" s="1" t="s">
        <v>58</v>
      </c>
      <c r="D2096">
        <v>11706</v>
      </c>
      <c r="E2096" t="s">
        <v>15</v>
      </c>
      <c r="F2096" t="s">
        <v>16</v>
      </c>
      <c r="G2096" t="s">
        <v>17</v>
      </c>
      <c r="H2096" t="s">
        <v>33</v>
      </c>
      <c r="I2096" t="s">
        <v>18</v>
      </c>
      <c r="J2096" t="s">
        <v>52</v>
      </c>
      <c r="K2096">
        <v>130</v>
      </c>
      <c r="L2096" s="14">
        <v>131</v>
      </c>
      <c r="M2096" s="3" cm="1">
        <f t="array" ref="M2096">_xlfn.XLOOKUP(J2096,'US Export Rates'!$C$7:$S$7,_xlfn.XLOOKUP(Rateload!L2096,'US Export Rates'!$A$8:$A$159,'US Export Rates'!$C$8:$S$159,0,0),0,0)</f>
        <v>607.16999999999996</v>
      </c>
      <c r="N2096" t="s">
        <v>19</v>
      </c>
      <c r="O2096" t="s">
        <v>59</v>
      </c>
      <c r="P2096" t="s">
        <v>17</v>
      </c>
      <c r="Q2096" t="str">
        <f t="shared" si="32"/>
        <v>('DHL','1/1/2025','1/1/2026','11706','Export','US','NULL','Express','Non-Document','N','130','131',607.17,'Flat','Dell_DHL2025Rates',NULL),</v>
      </c>
    </row>
    <row r="2097" spans="1:17" x14ac:dyDescent="0.3">
      <c r="A2097" t="s">
        <v>14</v>
      </c>
      <c r="B2097" s="1" t="s">
        <v>57</v>
      </c>
      <c r="C2097" s="1" t="s">
        <v>58</v>
      </c>
      <c r="D2097">
        <v>11706</v>
      </c>
      <c r="E2097" t="s">
        <v>15</v>
      </c>
      <c r="F2097" t="s">
        <v>16</v>
      </c>
      <c r="G2097" t="s">
        <v>17</v>
      </c>
      <c r="H2097" t="s">
        <v>33</v>
      </c>
      <c r="I2097" t="s">
        <v>18</v>
      </c>
      <c r="J2097" t="s">
        <v>52</v>
      </c>
      <c r="K2097">
        <v>131</v>
      </c>
      <c r="L2097" s="14">
        <v>132</v>
      </c>
      <c r="M2097" s="3" cm="1">
        <f t="array" ref="M2097">_xlfn.XLOOKUP(J2097,'US Export Rates'!$C$7:$S$7,_xlfn.XLOOKUP(Rateload!L2097,'US Export Rates'!$A$8:$A$159,'US Export Rates'!$C$8:$S$159,0,0),0,0)</f>
        <v>611.79999999999995</v>
      </c>
      <c r="N2097" t="s">
        <v>19</v>
      </c>
      <c r="O2097" t="s">
        <v>59</v>
      </c>
      <c r="P2097" t="s">
        <v>17</v>
      </c>
      <c r="Q2097" t="str">
        <f t="shared" si="32"/>
        <v>('DHL','1/1/2025','1/1/2026','11706','Export','US','NULL','Express','Non-Document','N','131','132',611.8,'Flat','Dell_DHL2025Rates',NULL),</v>
      </c>
    </row>
    <row r="2098" spans="1:17" x14ac:dyDescent="0.3">
      <c r="A2098" t="s">
        <v>14</v>
      </c>
      <c r="B2098" s="1" t="s">
        <v>57</v>
      </c>
      <c r="C2098" s="1" t="s">
        <v>58</v>
      </c>
      <c r="D2098">
        <v>11706</v>
      </c>
      <c r="E2098" t="s">
        <v>15</v>
      </c>
      <c r="F2098" t="s">
        <v>16</v>
      </c>
      <c r="G2098" t="s">
        <v>17</v>
      </c>
      <c r="H2098" t="s">
        <v>33</v>
      </c>
      <c r="I2098" t="s">
        <v>18</v>
      </c>
      <c r="J2098" t="s">
        <v>52</v>
      </c>
      <c r="K2098">
        <v>132</v>
      </c>
      <c r="L2098" s="14">
        <v>133</v>
      </c>
      <c r="M2098" s="3" cm="1">
        <f t="array" ref="M2098">_xlfn.XLOOKUP(J2098,'US Export Rates'!$C$7:$S$7,_xlfn.XLOOKUP(Rateload!L2098,'US Export Rates'!$A$8:$A$159,'US Export Rates'!$C$8:$S$159,0,0),0,0)</f>
        <v>616.42999999999995</v>
      </c>
      <c r="N2098" t="s">
        <v>19</v>
      </c>
      <c r="O2098" t="s">
        <v>59</v>
      </c>
      <c r="P2098" t="s">
        <v>17</v>
      </c>
      <c r="Q2098" t="str">
        <f t="shared" si="32"/>
        <v>('DHL','1/1/2025','1/1/2026','11706','Export','US','NULL','Express','Non-Document','N','132','133',616.43,'Flat','Dell_DHL2025Rates',NULL),</v>
      </c>
    </row>
    <row r="2099" spans="1:17" x14ac:dyDescent="0.3">
      <c r="A2099" t="s">
        <v>14</v>
      </c>
      <c r="B2099" s="1" t="s">
        <v>57</v>
      </c>
      <c r="C2099" s="1" t="s">
        <v>58</v>
      </c>
      <c r="D2099">
        <v>11706</v>
      </c>
      <c r="E2099" t="s">
        <v>15</v>
      </c>
      <c r="F2099" t="s">
        <v>16</v>
      </c>
      <c r="G2099" t="s">
        <v>17</v>
      </c>
      <c r="H2099" t="s">
        <v>33</v>
      </c>
      <c r="I2099" t="s">
        <v>18</v>
      </c>
      <c r="J2099" t="s">
        <v>52</v>
      </c>
      <c r="K2099">
        <v>133</v>
      </c>
      <c r="L2099" s="14">
        <v>134</v>
      </c>
      <c r="M2099" s="3" cm="1">
        <f t="array" ref="M2099">_xlfn.XLOOKUP(J2099,'US Export Rates'!$C$7:$S$7,_xlfn.XLOOKUP(Rateload!L2099,'US Export Rates'!$A$8:$A$159,'US Export Rates'!$C$8:$S$159,0,0),0,0)</f>
        <v>621.05999999999995</v>
      </c>
      <c r="N2099" t="s">
        <v>19</v>
      </c>
      <c r="O2099" t="s">
        <v>59</v>
      </c>
      <c r="P2099" t="s">
        <v>17</v>
      </c>
      <c r="Q2099" t="str">
        <f t="shared" si="32"/>
        <v>('DHL','1/1/2025','1/1/2026','11706','Export','US','NULL','Express','Non-Document','N','133','134',621.06,'Flat','Dell_DHL2025Rates',NULL),</v>
      </c>
    </row>
    <row r="2100" spans="1:17" x14ac:dyDescent="0.3">
      <c r="A2100" t="s">
        <v>14</v>
      </c>
      <c r="B2100" s="1" t="s">
        <v>57</v>
      </c>
      <c r="C2100" s="1" t="s">
        <v>58</v>
      </c>
      <c r="D2100">
        <v>11706</v>
      </c>
      <c r="E2100" t="s">
        <v>15</v>
      </c>
      <c r="F2100" t="s">
        <v>16</v>
      </c>
      <c r="G2100" t="s">
        <v>17</v>
      </c>
      <c r="H2100" t="s">
        <v>33</v>
      </c>
      <c r="I2100" t="s">
        <v>18</v>
      </c>
      <c r="J2100" t="s">
        <v>52</v>
      </c>
      <c r="K2100">
        <v>134</v>
      </c>
      <c r="L2100" s="14">
        <v>135</v>
      </c>
      <c r="M2100" s="3" cm="1">
        <f t="array" ref="M2100">_xlfn.XLOOKUP(J2100,'US Export Rates'!$C$7:$S$7,_xlfn.XLOOKUP(Rateload!L2100,'US Export Rates'!$A$8:$A$159,'US Export Rates'!$C$8:$S$159,0,0),0,0)</f>
        <v>625.69000000000005</v>
      </c>
      <c r="N2100" t="s">
        <v>19</v>
      </c>
      <c r="O2100" t="s">
        <v>59</v>
      </c>
      <c r="P2100" t="s">
        <v>17</v>
      </c>
      <c r="Q2100" t="str">
        <f t="shared" si="32"/>
        <v>('DHL','1/1/2025','1/1/2026','11706','Export','US','NULL','Express','Non-Document','N','134','135',625.69,'Flat','Dell_DHL2025Rates',NULL),</v>
      </c>
    </row>
    <row r="2101" spans="1:17" x14ac:dyDescent="0.3">
      <c r="A2101" t="s">
        <v>14</v>
      </c>
      <c r="B2101" s="1" t="s">
        <v>57</v>
      </c>
      <c r="C2101" s="1" t="s">
        <v>58</v>
      </c>
      <c r="D2101">
        <v>11706</v>
      </c>
      <c r="E2101" t="s">
        <v>15</v>
      </c>
      <c r="F2101" t="s">
        <v>16</v>
      </c>
      <c r="G2101" t="s">
        <v>17</v>
      </c>
      <c r="H2101" t="s">
        <v>33</v>
      </c>
      <c r="I2101" t="s">
        <v>18</v>
      </c>
      <c r="J2101" t="s">
        <v>52</v>
      </c>
      <c r="K2101">
        <v>135</v>
      </c>
      <c r="L2101" s="14">
        <v>136</v>
      </c>
      <c r="M2101" s="3" cm="1">
        <f t="array" ref="M2101">_xlfn.XLOOKUP(J2101,'US Export Rates'!$C$7:$S$7,_xlfn.XLOOKUP(Rateload!L2101,'US Export Rates'!$A$8:$A$159,'US Export Rates'!$C$8:$S$159,0,0),0,0)</f>
        <v>630.32000000000005</v>
      </c>
      <c r="N2101" t="s">
        <v>19</v>
      </c>
      <c r="O2101" t="s">
        <v>59</v>
      </c>
      <c r="P2101" t="s">
        <v>17</v>
      </c>
      <c r="Q2101" t="str">
        <f t="shared" si="32"/>
        <v>('DHL','1/1/2025','1/1/2026','11706','Export','US','NULL','Express','Non-Document','N','135','136',630.32,'Flat','Dell_DHL2025Rates',NULL),</v>
      </c>
    </row>
    <row r="2102" spans="1:17" x14ac:dyDescent="0.3">
      <c r="A2102" t="s">
        <v>14</v>
      </c>
      <c r="B2102" s="1" t="s">
        <v>57</v>
      </c>
      <c r="C2102" s="1" t="s">
        <v>58</v>
      </c>
      <c r="D2102">
        <v>11706</v>
      </c>
      <c r="E2102" t="s">
        <v>15</v>
      </c>
      <c r="F2102" t="s">
        <v>16</v>
      </c>
      <c r="G2102" t="s">
        <v>17</v>
      </c>
      <c r="H2102" t="s">
        <v>33</v>
      </c>
      <c r="I2102" t="s">
        <v>18</v>
      </c>
      <c r="J2102" t="s">
        <v>52</v>
      </c>
      <c r="K2102">
        <v>136</v>
      </c>
      <c r="L2102" s="14">
        <v>137</v>
      </c>
      <c r="M2102" s="3" cm="1">
        <f t="array" ref="M2102">_xlfn.XLOOKUP(J2102,'US Export Rates'!$C$7:$S$7,_xlfn.XLOOKUP(Rateload!L2102,'US Export Rates'!$A$8:$A$159,'US Export Rates'!$C$8:$S$159,0,0),0,0)</f>
        <v>634.95000000000005</v>
      </c>
      <c r="N2102" t="s">
        <v>19</v>
      </c>
      <c r="O2102" t="s">
        <v>59</v>
      </c>
      <c r="P2102" t="s">
        <v>17</v>
      </c>
      <c r="Q2102" t="str">
        <f t="shared" si="32"/>
        <v>('DHL','1/1/2025','1/1/2026','11706','Export','US','NULL','Express','Non-Document','N','136','137',634.95,'Flat','Dell_DHL2025Rates',NULL),</v>
      </c>
    </row>
    <row r="2103" spans="1:17" x14ac:dyDescent="0.3">
      <c r="A2103" t="s">
        <v>14</v>
      </c>
      <c r="B2103" s="1" t="s">
        <v>57</v>
      </c>
      <c r="C2103" s="1" t="s">
        <v>58</v>
      </c>
      <c r="D2103">
        <v>11706</v>
      </c>
      <c r="E2103" t="s">
        <v>15</v>
      </c>
      <c r="F2103" t="s">
        <v>16</v>
      </c>
      <c r="G2103" t="s">
        <v>17</v>
      </c>
      <c r="H2103" t="s">
        <v>33</v>
      </c>
      <c r="I2103" t="s">
        <v>18</v>
      </c>
      <c r="J2103" t="s">
        <v>52</v>
      </c>
      <c r="K2103">
        <v>137</v>
      </c>
      <c r="L2103" s="14">
        <v>138</v>
      </c>
      <c r="M2103" s="3" cm="1">
        <f t="array" ref="M2103">_xlfn.XLOOKUP(J2103,'US Export Rates'!$C$7:$S$7,_xlfn.XLOOKUP(Rateload!L2103,'US Export Rates'!$A$8:$A$159,'US Export Rates'!$C$8:$S$159,0,0),0,0)</f>
        <v>639.58000000000004</v>
      </c>
      <c r="N2103" t="s">
        <v>19</v>
      </c>
      <c r="O2103" t="s">
        <v>59</v>
      </c>
      <c r="P2103" t="s">
        <v>17</v>
      </c>
      <c r="Q2103" t="str">
        <f t="shared" si="32"/>
        <v>('DHL','1/1/2025','1/1/2026','11706','Export','US','NULL','Express','Non-Document','N','137','138',639.58,'Flat','Dell_DHL2025Rates',NULL),</v>
      </c>
    </row>
    <row r="2104" spans="1:17" x14ac:dyDescent="0.3">
      <c r="A2104" t="s">
        <v>14</v>
      </c>
      <c r="B2104" s="1" t="s">
        <v>57</v>
      </c>
      <c r="C2104" s="1" t="s">
        <v>58</v>
      </c>
      <c r="D2104">
        <v>11706</v>
      </c>
      <c r="E2104" t="s">
        <v>15</v>
      </c>
      <c r="F2104" t="s">
        <v>16</v>
      </c>
      <c r="G2104" t="s">
        <v>17</v>
      </c>
      <c r="H2104" t="s">
        <v>33</v>
      </c>
      <c r="I2104" t="s">
        <v>18</v>
      </c>
      <c r="J2104" t="s">
        <v>52</v>
      </c>
      <c r="K2104">
        <v>138</v>
      </c>
      <c r="L2104" s="14">
        <v>139</v>
      </c>
      <c r="M2104" s="3" cm="1">
        <f t="array" ref="M2104">_xlfn.XLOOKUP(J2104,'US Export Rates'!$C$7:$S$7,_xlfn.XLOOKUP(Rateload!L2104,'US Export Rates'!$A$8:$A$159,'US Export Rates'!$C$8:$S$159,0,0),0,0)</f>
        <v>644.21</v>
      </c>
      <c r="N2104" t="s">
        <v>19</v>
      </c>
      <c r="O2104" t="s">
        <v>59</v>
      </c>
      <c r="P2104" t="s">
        <v>17</v>
      </c>
      <c r="Q2104" t="str">
        <f t="shared" si="32"/>
        <v>('DHL','1/1/2025','1/1/2026','11706','Export','US','NULL','Express','Non-Document','N','138','139',644.21,'Flat','Dell_DHL2025Rates',NULL),</v>
      </c>
    </row>
    <row r="2105" spans="1:17" x14ac:dyDescent="0.3">
      <c r="A2105" t="s">
        <v>14</v>
      </c>
      <c r="B2105" s="1" t="s">
        <v>57</v>
      </c>
      <c r="C2105" s="1" t="s">
        <v>58</v>
      </c>
      <c r="D2105">
        <v>11706</v>
      </c>
      <c r="E2105" t="s">
        <v>15</v>
      </c>
      <c r="F2105" t="s">
        <v>16</v>
      </c>
      <c r="G2105" t="s">
        <v>17</v>
      </c>
      <c r="H2105" t="s">
        <v>33</v>
      </c>
      <c r="I2105" t="s">
        <v>18</v>
      </c>
      <c r="J2105" t="s">
        <v>52</v>
      </c>
      <c r="K2105">
        <v>139</v>
      </c>
      <c r="L2105" s="14">
        <v>140</v>
      </c>
      <c r="M2105" s="3" cm="1">
        <f t="array" ref="M2105">_xlfn.XLOOKUP(J2105,'US Export Rates'!$C$7:$S$7,_xlfn.XLOOKUP(Rateload!L2105,'US Export Rates'!$A$8:$A$159,'US Export Rates'!$C$8:$S$159,0,0),0,0)</f>
        <v>648.84</v>
      </c>
      <c r="N2105" t="s">
        <v>19</v>
      </c>
      <c r="O2105" t="s">
        <v>59</v>
      </c>
      <c r="P2105" t="s">
        <v>17</v>
      </c>
      <c r="Q2105" t="str">
        <f t="shared" si="32"/>
        <v>('DHL','1/1/2025','1/1/2026','11706','Export','US','NULL','Express','Non-Document','N','139','140',648.84,'Flat','Dell_DHL2025Rates',NULL),</v>
      </c>
    </row>
    <row r="2106" spans="1:17" x14ac:dyDescent="0.3">
      <c r="A2106" t="s">
        <v>14</v>
      </c>
      <c r="B2106" s="1" t="s">
        <v>57</v>
      </c>
      <c r="C2106" s="1" t="s">
        <v>58</v>
      </c>
      <c r="D2106">
        <v>11706</v>
      </c>
      <c r="E2106" t="s">
        <v>15</v>
      </c>
      <c r="F2106" t="s">
        <v>16</v>
      </c>
      <c r="G2106" t="s">
        <v>17</v>
      </c>
      <c r="H2106" t="s">
        <v>33</v>
      </c>
      <c r="I2106" t="s">
        <v>18</v>
      </c>
      <c r="J2106" t="s">
        <v>52</v>
      </c>
      <c r="K2106">
        <v>140</v>
      </c>
      <c r="L2106" s="14">
        <v>141</v>
      </c>
      <c r="M2106" s="3" cm="1">
        <f t="array" ref="M2106">_xlfn.XLOOKUP(J2106,'US Export Rates'!$C$7:$S$7,_xlfn.XLOOKUP(Rateload!L2106,'US Export Rates'!$A$8:$A$159,'US Export Rates'!$C$8:$S$159,0,0),0,0)</f>
        <v>653.47</v>
      </c>
      <c r="N2106" t="s">
        <v>19</v>
      </c>
      <c r="O2106" t="s">
        <v>59</v>
      </c>
      <c r="P2106" t="s">
        <v>17</v>
      </c>
      <c r="Q2106" t="str">
        <f t="shared" si="32"/>
        <v>('DHL','1/1/2025','1/1/2026','11706','Export','US','NULL','Express','Non-Document','N','140','141',653.47,'Flat','Dell_DHL2025Rates',NULL),</v>
      </c>
    </row>
    <row r="2107" spans="1:17" x14ac:dyDescent="0.3">
      <c r="A2107" t="s">
        <v>14</v>
      </c>
      <c r="B2107" s="1" t="s">
        <v>57</v>
      </c>
      <c r="C2107" s="1" t="s">
        <v>58</v>
      </c>
      <c r="D2107">
        <v>11706</v>
      </c>
      <c r="E2107" t="s">
        <v>15</v>
      </c>
      <c r="F2107" t="s">
        <v>16</v>
      </c>
      <c r="G2107" t="s">
        <v>17</v>
      </c>
      <c r="H2107" t="s">
        <v>33</v>
      </c>
      <c r="I2107" t="s">
        <v>18</v>
      </c>
      <c r="J2107" t="s">
        <v>52</v>
      </c>
      <c r="K2107">
        <v>141</v>
      </c>
      <c r="L2107" s="14">
        <v>142</v>
      </c>
      <c r="M2107" s="3" cm="1">
        <f t="array" ref="M2107">_xlfn.XLOOKUP(J2107,'US Export Rates'!$C$7:$S$7,_xlfn.XLOOKUP(Rateload!L2107,'US Export Rates'!$A$8:$A$159,'US Export Rates'!$C$8:$S$159,0,0),0,0)</f>
        <v>658.1</v>
      </c>
      <c r="N2107" t="s">
        <v>19</v>
      </c>
      <c r="O2107" t="s">
        <v>59</v>
      </c>
      <c r="P2107" t="s">
        <v>17</v>
      </c>
      <c r="Q2107" t="str">
        <f t="shared" si="32"/>
        <v>('DHL','1/1/2025','1/1/2026','11706','Export','US','NULL','Express','Non-Document','N','141','142',658.1,'Flat','Dell_DHL2025Rates',NULL),</v>
      </c>
    </row>
    <row r="2108" spans="1:17" x14ac:dyDescent="0.3">
      <c r="A2108" t="s">
        <v>14</v>
      </c>
      <c r="B2108" s="1" t="s">
        <v>57</v>
      </c>
      <c r="C2108" s="1" t="s">
        <v>58</v>
      </c>
      <c r="D2108">
        <v>11706</v>
      </c>
      <c r="E2108" t="s">
        <v>15</v>
      </c>
      <c r="F2108" t="s">
        <v>16</v>
      </c>
      <c r="G2108" t="s">
        <v>17</v>
      </c>
      <c r="H2108" t="s">
        <v>33</v>
      </c>
      <c r="I2108" t="s">
        <v>18</v>
      </c>
      <c r="J2108" t="s">
        <v>52</v>
      </c>
      <c r="K2108">
        <v>142</v>
      </c>
      <c r="L2108" s="14">
        <v>143</v>
      </c>
      <c r="M2108" s="3" cm="1">
        <f t="array" ref="M2108">_xlfn.XLOOKUP(J2108,'US Export Rates'!$C$7:$S$7,_xlfn.XLOOKUP(Rateload!L2108,'US Export Rates'!$A$8:$A$159,'US Export Rates'!$C$8:$S$159,0,0),0,0)</f>
        <v>662.73</v>
      </c>
      <c r="N2108" t="s">
        <v>19</v>
      </c>
      <c r="O2108" t="s">
        <v>59</v>
      </c>
      <c r="P2108" t="s">
        <v>17</v>
      </c>
      <c r="Q2108" t="str">
        <f t="shared" si="32"/>
        <v>('DHL','1/1/2025','1/1/2026','11706','Export','US','NULL','Express','Non-Document','N','142','143',662.73,'Flat','Dell_DHL2025Rates',NULL),</v>
      </c>
    </row>
    <row r="2109" spans="1:17" x14ac:dyDescent="0.3">
      <c r="A2109" t="s">
        <v>14</v>
      </c>
      <c r="B2109" s="1" t="s">
        <v>57</v>
      </c>
      <c r="C2109" s="1" t="s">
        <v>58</v>
      </c>
      <c r="D2109">
        <v>11706</v>
      </c>
      <c r="E2109" t="s">
        <v>15</v>
      </c>
      <c r="F2109" t="s">
        <v>16</v>
      </c>
      <c r="G2109" t="s">
        <v>17</v>
      </c>
      <c r="H2109" t="s">
        <v>33</v>
      </c>
      <c r="I2109" t="s">
        <v>18</v>
      </c>
      <c r="J2109" t="s">
        <v>52</v>
      </c>
      <c r="K2109">
        <v>143</v>
      </c>
      <c r="L2109" s="14">
        <v>144</v>
      </c>
      <c r="M2109" s="3" cm="1">
        <f t="array" ref="M2109">_xlfn.XLOOKUP(J2109,'US Export Rates'!$C$7:$S$7,_xlfn.XLOOKUP(Rateload!L2109,'US Export Rates'!$A$8:$A$159,'US Export Rates'!$C$8:$S$159,0,0),0,0)</f>
        <v>667.36</v>
      </c>
      <c r="N2109" t="s">
        <v>19</v>
      </c>
      <c r="O2109" t="s">
        <v>59</v>
      </c>
      <c r="P2109" t="s">
        <v>17</v>
      </c>
      <c r="Q2109" t="str">
        <f t="shared" si="32"/>
        <v>('DHL','1/1/2025','1/1/2026','11706','Export','US','NULL','Express','Non-Document','N','143','144',667.36,'Flat','Dell_DHL2025Rates',NULL),</v>
      </c>
    </row>
    <row r="2110" spans="1:17" x14ac:dyDescent="0.3">
      <c r="A2110" t="s">
        <v>14</v>
      </c>
      <c r="B2110" s="1" t="s">
        <v>57</v>
      </c>
      <c r="C2110" s="1" t="s">
        <v>58</v>
      </c>
      <c r="D2110">
        <v>11706</v>
      </c>
      <c r="E2110" t="s">
        <v>15</v>
      </c>
      <c r="F2110" t="s">
        <v>16</v>
      </c>
      <c r="G2110" t="s">
        <v>17</v>
      </c>
      <c r="H2110" t="s">
        <v>33</v>
      </c>
      <c r="I2110" t="s">
        <v>18</v>
      </c>
      <c r="J2110" t="s">
        <v>52</v>
      </c>
      <c r="K2110">
        <v>144</v>
      </c>
      <c r="L2110" s="14">
        <v>145</v>
      </c>
      <c r="M2110" s="3" cm="1">
        <f t="array" ref="M2110">_xlfn.XLOOKUP(J2110,'US Export Rates'!$C$7:$S$7,_xlfn.XLOOKUP(Rateload!L2110,'US Export Rates'!$A$8:$A$159,'US Export Rates'!$C$8:$S$159,0,0),0,0)</f>
        <v>671.99</v>
      </c>
      <c r="N2110" t="s">
        <v>19</v>
      </c>
      <c r="O2110" t="s">
        <v>59</v>
      </c>
      <c r="P2110" t="s">
        <v>17</v>
      </c>
      <c r="Q2110" t="str">
        <f t="shared" si="32"/>
        <v>('DHL','1/1/2025','1/1/2026','11706','Export','US','NULL','Express','Non-Document','N','144','145',671.99,'Flat','Dell_DHL2025Rates',NULL),</v>
      </c>
    </row>
    <row r="2111" spans="1:17" x14ac:dyDescent="0.3">
      <c r="A2111" t="s">
        <v>14</v>
      </c>
      <c r="B2111" s="1" t="s">
        <v>57</v>
      </c>
      <c r="C2111" s="1" t="s">
        <v>58</v>
      </c>
      <c r="D2111">
        <v>11706</v>
      </c>
      <c r="E2111" t="s">
        <v>15</v>
      </c>
      <c r="F2111" t="s">
        <v>16</v>
      </c>
      <c r="G2111" t="s">
        <v>17</v>
      </c>
      <c r="H2111" t="s">
        <v>33</v>
      </c>
      <c r="I2111" t="s">
        <v>18</v>
      </c>
      <c r="J2111" t="s">
        <v>52</v>
      </c>
      <c r="K2111">
        <v>145</v>
      </c>
      <c r="L2111" s="14">
        <v>146</v>
      </c>
      <c r="M2111" s="3" cm="1">
        <f t="array" ref="M2111">_xlfn.XLOOKUP(J2111,'US Export Rates'!$C$7:$S$7,_xlfn.XLOOKUP(Rateload!L2111,'US Export Rates'!$A$8:$A$159,'US Export Rates'!$C$8:$S$159,0,0),0,0)</f>
        <v>676.62</v>
      </c>
      <c r="N2111" t="s">
        <v>19</v>
      </c>
      <c r="O2111" t="s">
        <v>59</v>
      </c>
      <c r="P2111" t="s">
        <v>17</v>
      </c>
      <c r="Q2111" t="str">
        <f t="shared" si="32"/>
        <v>('DHL','1/1/2025','1/1/2026','11706','Export','US','NULL','Express','Non-Document','N','145','146',676.62,'Flat','Dell_DHL2025Rates',NULL),</v>
      </c>
    </row>
    <row r="2112" spans="1:17" x14ac:dyDescent="0.3">
      <c r="A2112" t="s">
        <v>14</v>
      </c>
      <c r="B2112" s="1" t="s">
        <v>57</v>
      </c>
      <c r="C2112" s="1" t="s">
        <v>58</v>
      </c>
      <c r="D2112">
        <v>11706</v>
      </c>
      <c r="E2112" t="s">
        <v>15</v>
      </c>
      <c r="F2112" t="s">
        <v>16</v>
      </c>
      <c r="G2112" t="s">
        <v>17</v>
      </c>
      <c r="H2112" t="s">
        <v>33</v>
      </c>
      <c r="I2112" t="s">
        <v>18</v>
      </c>
      <c r="J2112" t="s">
        <v>52</v>
      </c>
      <c r="K2112">
        <v>146</v>
      </c>
      <c r="L2112" s="14">
        <v>147</v>
      </c>
      <c r="M2112" s="3" cm="1">
        <f t="array" ref="M2112">_xlfn.XLOOKUP(J2112,'US Export Rates'!$C$7:$S$7,_xlfn.XLOOKUP(Rateload!L2112,'US Export Rates'!$A$8:$A$159,'US Export Rates'!$C$8:$S$159,0,0),0,0)</f>
        <v>681.25</v>
      </c>
      <c r="N2112" t="s">
        <v>19</v>
      </c>
      <c r="O2112" t="s">
        <v>59</v>
      </c>
      <c r="P2112" t="s">
        <v>17</v>
      </c>
      <c r="Q2112" t="str">
        <f t="shared" si="32"/>
        <v>('DHL','1/1/2025','1/1/2026','11706','Export','US','NULL','Express','Non-Document','N','146','147',681.25,'Flat','Dell_DHL2025Rates',NULL),</v>
      </c>
    </row>
    <row r="2113" spans="1:17" x14ac:dyDescent="0.3">
      <c r="A2113" t="s">
        <v>14</v>
      </c>
      <c r="B2113" s="1" t="s">
        <v>57</v>
      </c>
      <c r="C2113" s="1" t="s">
        <v>58</v>
      </c>
      <c r="D2113">
        <v>11706</v>
      </c>
      <c r="E2113" t="s">
        <v>15</v>
      </c>
      <c r="F2113" t="s">
        <v>16</v>
      </c>
      <c r="G2113" t="s">
        <v>17</v>
      </c>
      <c r="H2113" t="s">
        <v>33</v>
      </c>
      <c r="I2113" t="s">
        <v>18</v>
      </c>
      <c r="J2113" t="s">
        <v>52</v>
      </c>
      <c r="K2113">
        <v>147</v>
      </c>
      <c r="L2113" s="14">
        <v>148</v>
      </c>
      <c r="M2113" s="3" cm="1">
        <f t="array" ref="M2113">_xlfn.XLOOKUP(J2113,'US Export Rates'!$C$7:$S$7,_xlfn.XLOOKUP(Rateload!L2113,'US Export Rates'!$A$8:$A$159,'US Export Rates'!$C$8:$S$159,0,0),0,0)</f>
        <v>685.88</v>
      </c>
      <c r="N2113" t="s">
        <v>19</v>
      </c>
      <c r="O2113" t="s">
        <v>59</v>
      </c>
      <c r="P2113" t="s">
        <v>17</v>
      </c>
      <c r="Q2113" t="str">
        <f t="shared" si="32"/>
        <v>('DHL','1/1/2025','1/1/2026','11706','Export','US','NULL','Express','Non-Document','N','147','148',685.88,'Flat','Dell_DHL2025Rates',NULL),</v>
      </c>
    </row>
    <row r="2114" spans="1:17" x14ac:dyDescent="0.3">
      <c r="A2114" t="s">
        <v>14</v>
      </c>
      <c r="B2114" s="1" t="s">
        <v>57</v>
      </c>
      <c r="C2114" s="1" t="s">
        <v>58</v>
      </c>
      <c r="D2114">
        <v>11706</v>
      </c>
      <c r="E2114" t="s">
        <v>15</v>
      </c>
      <c r="F2114" t="s">
        <v>16</v>
      </c>
      <c r="G2114" t="s">
        <v>17</v>
      </c>
      <c r="H2114" t="s">
        <v>33</v>
      </c>
      <c r="I2114" t="s">
        <v>18</v>
      </c>
      <c r="J2114" t="s">
        <v>52</v>
      </c>
      <c r="K2114">
        <v>148</v>
      </c>
      <c r="L2114" s="14">
        <v>149</v>
      </c>
      <c r="M2114" s="3" cm="1">
        <f t="array" ref="M2114">_xlfn.XLOOKUP(J2114,'US Export Rates'!$C$7:$S$7,_xlfn.XLOOKUP(Rateload!L2114,'US Export Rates'!$A$8:$A$159,'US Export Rates'!$C$8:$S$159,0,0),0,0)</f>
        <v>690.51</v>
      </c>
      <c r="N2114" t="s">
        <v>19</v>
      </c>
      <c r="O2114" t="s">
        <v>59</v>
      </c>
      <c r="P2114" t="s">
        <v>17</v>
      </c>
      <c r="Q2114" t="str">
        <f t="shared" si="32"/>
        <v>('DHL','1/1/2025','1/1/2026','11706','Export','US','NULL','Express','Non-Document','N','148','149',690.51,'Flat','Dell_DHL2025Rates',NULL),</v>
      </c>
    </row>
    <row r="2115" spans="1:17" x14ac:dyDescent="0.3">
      <c r="A2115" t="s">
        <v>14</v>
      </c>
      <c r="B2115" s="1" t="s">
        <v>57</v>
      </c>
      <c r="C2115" s="1" t="s">
        <v>58</v>
      </c>
      <c r="D2115">
        <v>11706</v>
      </c>
      <c r="E2115" t="s">
        <v>15</v>
      </c>
      <c r="F2115" t="s">
        <v>16</v>
      </c>
      <c r="G2115" t="s">
        <v>17</v>
      </c>
      <c r="H2115" t="s">
        <v>33</v>
      </c>
      <c r="I2115" t="s">
        <v>18</v>
      </c>
      <c r="J2115" t="s">
        <v>52</v>
      </c>
      <c r="K2115">
        <v>149</v>
      </c>
      <c r="L2115" s="14">
        <v>150</v>
      </c>
      <c r="M2115" s="3" cm="1">
        <f t="array" ref="M2115">_xlfn.XLOOKUP(J2115,'US Export Rates'!$C$7:$S$7,_xlfn.XLOOKUP(Rateload!L2115,'US Export Rates'!$A$8:$A$159,'US Export Rates'!$C$8:$S$159,0,0),0,0)</f>
        <v>695.14</v>
      </c>
      <c r="N2115" t="s">
        <v>19</v>
      </c>
      <c r="O2115" t="s">
        <v>59</v>
      </c>
      <c r="P2115" t="s">
        <v>17</v>
      </c>
      <c r="Q2115" t="str">
        <f t="shared" ref="Q2115:Q2178" si="33">IF(
    OR(ROW(A2115)=2, MOD(ROW(A2115),1000)=0),
    "insert into [TNL_RATING].[dbo].[dhl_express_rate_master] values ('" &amp; A2115 &amp; "','" &amp; B2115 &amp; "','" &amp; C2115 &amp; "','" &amp; D2115 &amp; "','" &amp; E2115 &amp; "','" &amp; F2115 &amp; "','" &amp; G2115 &amp; "','" &amp; H2115 &amp; "','" &amp; I2115 &amp; "','" &amp; J2115 &amp; "','" &amp; K2115 &amp; "','" &amp; L2115 &amp; "'," &amp; M2115 &amp; ",'" &amp; N2115 &amp; "','" &amp; O2115 &amp; "'," &amp; P2115 &amp; "),",
    IF(
        OR(A2116="", MOD(ROW(A2116),1000)=0),
        "('" &amp; A2115 &amp; "','" &amp; B2115 &amp; "','" &amp; C2115 &amp; "','" &amp; D2115 &amp; "','" &amp; E2115 &amp; "','" &amp; F2115 &amp; "','" &amp; G2115 &amp; "','" &amp; H2115 &amp; "','" &amp; I2115 &amp; "','" &amp; J2115 &amp; "','" &amp; K2115 &amp; "','" &amp; L2115 &amp; "'," &amp; M2115 &amp; ",'" &amp; N2115 &amp; "','" &amp; O2115 &amp; "'," &amp; P2115 &amp; ")",
        "('" &amp; A2115 &amp; "','" &amp; B2115 &amp; "','" &amp; C2115 &amp; "','" &amp; D2115 &amp; "','" &amp; E2115 &amp; "','" &amp; F2115 &amp; "','" &amp; G2115 &amp; "','" &amp; H2115 &amp; "','" &amp; I2115 &amp; "','" &amp; J2115 &amp; "','" &amp; K2115 &amp; "','" &amp; L2115 &amp; "'," &amp; M2115 &amp; ",'" &amp; N2115 &amp; "','" &amp; O2115 &amp; "'," &amp; P2115 &amp; "),"
    )
)</f>
        <v>('DHL','1/1/2025','1/1/2026','11706','Export','US','NULL','Express','Non-Document','N','149','150',695.14,'Flat','Dell_DHL2025Rates',NULL),</v>
      </c>
    </row>
    <row r="2116" spans="1:17" x14ac:dyDescent="0.3">
      <c r="A2116" t="s">
        <v>14</v>
      </c>
      <c r="B2116" s="1" t="s">
        <v>57</v>
      </c>
      <c r="C2116" s="1" t="s">
        <v>58</v>
      </c>
      <c r="D2116">
        <v>11706</v>
      </c>
      <c r="E2116" t="s">
        <v>15</v>
      </c>
      <c r="F2116" t="s">
        <v>16</v>
      </c>
      <c r="G2116" t="s">
        <v>17</v>
      </c>
      <c r="H2116" t="s">
        <v>33</v>
      </c>
      <c r="I2116" t="s">
        <v>18</v>
      </c>
      <c r="J2116" t="s">
        <v>52</v>
      </c>
      <c r="K2116">
        <v>150</v>
      </c>
      <c r="L2116" s="14">
        <v>99999</v>
      </c>
      <c r="M2116" s="3" cm="1">
        <f t="array" ref="M2116">_xlfn.XLOOKUP(J2116,'US Export Rates'!$C$7:$S$7,_xlfn.XLOOKUP(Rateload!L2116,'US Export Rates'!$A$8:$A$159,'US Export Rates'!$C$8:$S$159,0,0),0,0)</f>
        <v>4.5999999999999996</v>
      </c>
      <c r="N2116" t="s">
        <v>340</v>
      </c>
      <c r="O2116" t="s">
        <v>59</v>
      </c>
      <c r="P2116" t="s">
        <v>17</v>
      </c>
      <c r="Q2116" t="str">
        <f t="shared" si="33"/>
        <v>('DHL','1/1/2025','1/1/2026','11706','Export','US','NULL','Express','Non-Document','N','150','99999',4.6,'Per LB (M)','Dell_DHL2025Rates',NULL),</v>
      </c>
    </row>
    <row r="2117" spans="1:17" x14ac:dyDescent="0.3">
      <c r="A2117" t="s">
        <v>14</v>
      </c>
      <c r="B2117" s="1" t="s">
        <v>57</v>
      </c>
      <c r="C2117" s="1" t="s">
        <v>58</v>
      </c>
      <c r="D2117">
        <v>11706</v>
      </c>
      <c r="E2117" t="s">
        <v>15</v>
      </c>
      <c r="F2117" t="s">
        <v>16</v>
      </c>
      <c r="G2117" t="s">
        <v>17</v>
      </c>
      <c r="H2117" t="s">
        <v>33</v>
      </c>
      <c r="I2117" t="s">
        <v>18</v>
      </c>
      <c r="J2117" t="s">
        <v>53</v>
      </c>
      <c r="K2117">
        <v>0</v>
      </c>
      <c r="L2117" s="14">
        <v>1</v>
      </c>
      <c r="M2117" s="3" cm="1">
        <f t="array" ref="M2117">_xlfn.XLOOKUP(J2117,'US Export Rates'!$C$7:$S$7,_xlfn.XLOOKUP(Rateload!L2117,'US Export Rates'!$A$8:$A$159,'US Export Rates'!$C$8:$S$159,0,0),0,0)</f>
        <v>15.44</v>
      </c>
      <c r="N2117" t="s">
        <v>19</v>
      </c>
      <c r="O2117" t="s">
        <v>59</v>
      </c>
      <c r="P2117" t="s">
        <v>17</v>
      </c>
      <c r="Q2117" t="str">
        <f t="shared" si="33"/>
        <v>('DHL','1/1/2025','1/1/2026','11706','Export','US','NULL','Express','Non-Document','O','0','1',15.44,'Flat','Dell_DHL2025Rates',NULL),</v>
      </c>
    </row>
    <row r="2118" spans="1:17" x14ac:dyDescent="0.3">
      <c r="A2118" t="s">
        <v>14</v>
      </c>
      <c r="B2118" s="1" t="s">
        <v>57</v>
      </c>
      <c r="C2118" s="1" t="s">
        <v>58</v>
      </c>
      <c r="D2118">
        <v>11706</v>
      </c>
      <c r="E2118" t="s">
        <v>15</v>
      </c>
      <c r="F2118" t="s">
        <v>16</v>
      </c>
      <c r="G2118" t="s">
        <v>17</v>
      </c>
      <c r="H2118" t="s">
        <v>33</v>
      </c>
      <c r="I2118" t="s">
        <v>18</v>
      </c>
      <c r="J2118" t="s">
        <v>53</v>
      </c>
      <c r="K2118">
        <v>1</v>
      </c>
      <c r="L2118" s="14">
        <v>2</v>
      </c>
      <c r="M2118" s="3" cm="1">
        <f t="array" ref="M2118">_xlfn.XLOOKUP(J2118,'US Export Rates'!$C$7:$S$7,_xlfn.XLOOKUP(Rateload!L2118,'US Export Rates'!$A$8:$A$159,'US Export Rates'!$C$8:$S$159,0,0),0,0)</f>
        <v>19.14</v>
      </c>
      <c r="N2118" t="s">
        <v>19</v>
      </c>
      <c r="O2118" t="s">
        <v>59</v>
      </c>
      <c r="P2118" t="s">
        <v>17</v>
      </c>
      <c r="Q2118" t="str">
        <f t="shared" si="33"/>
        <v>('DHL','1/1/2025','1/1/2026','11706','Export','US','NULL','Express','Non-Document','O','1','2',19.14,'Flat','Dell_DHL2025Rates',NULL),</v>
      </c>
    </row>
    <row r="2119" spans="1:17" x14ac:dyDescent="0.3">
      <c r="A2119" t="s">
        <v>14</v>
      </c>
      <c r="B2119" s="1" t="s">
        <v>57</v>
      </c>
      <c r="C2119" s="1" t="s">
        <v>58</v>
      </c>
      <c r="D2119">
        <v>11706</v>
      </c>
      <c r="E2119" t="s">
        <v>15</v>
      </c>
      <c r="F2119" t="s">
        <v>16</v>
      </c>
      <c r="G2119" t="s">
        <v>17</v>
      </c>
      <c r="H2119" t="s">
        <v>33</v>
      </c>
      <c r="I2119" t="s">
        <v>18</v>
      </c>
      <c r="J2119" t="s">
        <v>53</v>
      </c>
      <c r="K2119">
        <v>2</v>
      </c>
      <c r="L2119" s="14">
        <v>3</v>
      </c>
      <c r="M2119" s="3" cm="1">
        <f t="array" ref="M2119">_xlfn.XLOOKUP(J2119,'US Export Rates'!$C$7:$S$7,_xlfn.XLOOKUP(Rateload!L2119,'US Export Rates'!$A$8:$A$159,'US Export Rates'!$C$8:$S$159,0,0),0,0)</f>
        <v>20.9</v>
      </c>
      <c r="N2119" t="s">
        <v>19</v>
      </c>
      <c r="O2119" t="s">
        <v>59</v>
      </c>
      <c r="P2119" t="s">
        <v>17</v>
      </c>
      <c r="Q2119" t="str">
        <f t="shared" si="33"/>
        <v>('DHL','1/1/2025','1/1/2026','11706','Export','US','NULL','Express','Non-Document','O','2','3',20.9,'Flat','Dell_DHL2025Rates',NULL),</v>
      </c>
    </row>
    <row r="2120" spans="1:17" x14ac:dyDescent="0.3">
      <c r="A2120" t="s">
        <v>14</v>
      </c>
      <c r="B2120" s="1" t="s">
        <v>57</v>
      </c>
      <c r="C2120" s="1" t="s">
        <v>58</v>
      </c>
      <c r="D2120">
        <v>11706</v>
      </c>
      <c r="E2120" t="s">
        <v>15</v>
      </c>
      <c r="F2120" t="s">
        <v>16</v>
      </c>
      <c r="G2120" t="s">
        <v>17</v>
      </c>
      <c r="H2120" t="s">
        <v>33</v>
      </c>
      <c r="I2120" t="s">
        <v>18</v>
      </c>
      <c r="J2120" t="s">
        <v>53</v>
      </c>
      <c r="K2120">
        <v>3</v>
      </c>
      <c r="L2120" s="14">
        <v>4</v>
      </c>
      <c r="M2120" s="3" cm="1">
        <f t="array" ref="M2120">_xlfn.XLOOKUP(J2120,'US Export Rates'!$C$7:$S$7,_xlfn.XLOOKUP(Rateload!L2120,'US Export Rates'!$A$8:$A$159,'US Export Rates'!$C$8:$S$159,0,0),0,0)</f>
        <v>22.41</v>
      </c>
      <c r="N2120" t="s">
        <v>19</v>
      </c>
      <c r="O2120" t="s">
        <v>59</v>
      </c>
      <c r="P2120" t="s">
        <v>17</v>
      </c>
      <c r="Q2120" t="str">
        <f t="shared" si="33"/>
        <v>('DHL','1/1/2025','1/1/2026','11706','Export','US','NULL','Express','Non-Document','O','3','4',22.41,'Flat','Dell_DHL2025Rates',NULL),</v>
      </c>
    </row>
    <row r="2121" spans="1:17" x14ac:dyDescent="0.3">
      <c r="A2121" t="s">
        <v>14</v>
      </c>
      <c r="B2121" s="1" t="s">
        <v>57</v>
      </c>
      <c r="C2121" s="1" t="s">
        <v>58</v>
      </c>
      <c r="D2121">
        <v>11706</v>
      </c>
      <c r="E2121" t="s">
        <v>15</v>
      </c>
      <c r="F2121" t="s">
        <v>16</v>
      </c>
      <c r="G2121" t="s">
        <v>17</v>
      </c>
      <c r="H2121" t="s">
        <v>33</v>
      </c>
      <c r="I2121" t="s">
        <v>18</v>
      </c>
      <c r="J2121" t="s">
        <v>53</v>
      </c>
      <c r="K2121">
        <v>4</v>
      </c>
      <c r="L2121" s="14">
        <v>5</v>
      </c>
      <c r="M2121" s="3" cm="1">
        <f t="array" ref="M2121">_xlfn.XLOOKUP(J2121,'US Export Rates'!$C$7:$S$7,_xlfn.XLOOKUP(Rateload!L2121,'US Export Rates'!$A$8:$A$159,'US Export Rates'!$C$8:$S$159,0,0),0,0)</f>
        <v>25.42</v>
      </c>
      <c r="N2121" t="s">
        <v>19</v>
      </c>
      <c r="O2121" t="s">
        <v>59</v>
      </c>
      <c r="P2121" t="s">
        <v>17</v>
      </c>
      <c r="Q2121" t="str">
        <f t="shared" si="33"/>
        <v>('DHL','1/1/2025','1/1/2026','11706','Export','US','NULL','Express','Non-Document','O','4','5',25.42,'Flat','Dell_DHL2025Rates',NULL),</v>
      </c>
    </row>
    <row r="2122" spans="1:17" x14ac:dyDescent="0.3">
      <c r="A2122" t="s">
        <v>14</v>
      </c>
      <c r="B2122" s="1" t="s">
        <v>57</v>
      </c>
      <c r="C2122" s="1" t="s">
        <v>58</v>
      </c>
      <c r="D2122">
        <v>11706</v>
      </c>
      <c r="E2122" t="s">
        <v>15</v>
      </c>
      <c r="F2122" t="s">
        <v>16</v>
      </c>
      <c r="G2122" t="s">
        <v>17</v>
      </c>
      <c r="H2122" t="s">
        <v>33</v>
      </c>
      <c r="I2122" t="s">
        <v>18</v>
      </c>
      <c r="J2122" t="s">
        <v>53</v>
      </c>
      <c r="K2122">
        <v>5</v>
      </c>
      <c r="L2122" s="14">
        <v>6</v>
      </c>
      <c r="M2122" s="3" cm="1">
        <f t="array" ref="M2122">_xlfn.XLOOKUP(J2122,'US Export Rates'!$C$7:$S$7,_xlfn.XLOOKUP(Rateload!L2122,'US Export Rates'!$A$8:$A$159,'US Export Rates'!$C$8:$S$159,0,0),0,0)</f>
        <v>26.93</v>
      </c>
      <c r="N2122" t="s">
        <v>19</v>
      </c>
      <c r="O2122" t="s">
        <v>59</v>
      </c>
      <c r="P2122" t="s">
        <v>17</v>
      </c>
      <c r="Q2122" t="str">
        <f t="shared" si="33"/>
        <v>('DHL','1/1/2025','1/1/2026','11706','Export','US','NULL','Express','Non-Document','O','5','6',26.93,'Flat','Dell_DHL2025Rates',NULL),</v>
      </c>
    </row>
    <row r="2123" spans="1:17" x14ac:dyDescent="0.3">
      <c r="A2123" t="s">
        <v>14</v>
      </c>
      <c r="B2123" s="1" t="s">
        <v>57</v>
      </c>
      <c r="C2123" s="1" t="s">
        <v>58</v>
      </c>
      <c r="D2123">
        <v>11706</v>
      </c>
      <c r="E2123" t="s">
        <v>15</v>
      </c>
      <c r="F2123" t="s">
        <v>16</v>
      </c>
      <c r="G2123" t="s">
        <v>17</v>
      </c>
      <c r="H2123" t="s">
        <v>33</v>
      </c>
      <c r="I2123" t="s">
        <v>18</v>
      </c>
      <c r="J2123" t="s">
        <v>53</v>
      </c>
      <c r="K2123">
        <v>6</v>
      </c>
      <c r="L2123" s="14">
        <v>7</v>
      </c>
      <c r="M2123" s="3" cm="1">
        <f t="array" ref="M2123">_xlfn.XLOOKUP(J2123,'US Export Rates'!$C$7:$S$7,_xlfn.XLOOKUP(Rateload!L2123,'US Export Rates'!$A$8:$A$159,'US Export Rates'!$C$8:$S$159,0,0),0,0)</f>
        <v>28.44</v>
      </c>
      <c r="N2123" t="s">
        <v>19</v>
      </c>
      <c r="O2123" t="s">
        <v>59</v>
      </c>
      <c r="P2123" t="s">
        <v>17</v>
      </c>
      <c r="Q2123" t="str">
        <f t="shared" si="33"/>
        <v>('DHL','1/1/2025','1/1/2026','11706','Export','US','NULL','Express','Non-Document','O','6','7',28.44,'Flat','Dell_DHL2025Rates',NULL),</v>
      </c>
    </row>
    <row r="2124" spans="1:17" x14ac:dyDescent="0.3">
      <c r="A2124" t="s">
        <v>14</v>
      </c>
      <c r="B2124" s="1" t="s">
        <v>57</v>
      </c>
      <c r="C2124" s="1" t="s">
        <v>58</v>
      </c>
      <c r="D2124">
        <v>11706</v>
      </c>
      <c r="E2124" t="s">
        <v>15</v>
      </c>
      <c r="F2124" t="s">
        <v>16</v>
      </c>
      <c r="G2124" t="s">
        <v>17</v>
      </c>
      <c r="H2124" t="s">
        <v>33</v>
      </c>
      <c r="I2124" t="s">
        <v>18</v>
      </c>
      <c r="J2124" t="s">
        <v>53</v>
      </c>
      <c r="K2124">
        <v>7</v>
      </c>
      <c r="L2124" s="14">
        <v>8</v>
      </c>
      <c r="M2124" s="3" cm="1">
        <f t="array" ref="M2124">_xlfn.XLOOKUP(J2124,'US Export Rates'!$C$7:$S$7,_xlfn.XLOOKUP(Rateload!L2124,'US Export Rates'!$A$8:$A$159,'US Export Rates'!$C$8:$S$159,0,0),0,0)</f>
        <v>29.94</v>
      </c>
      <c r="N2124" t="s">
        <v>19</v>
      </c>
      <c r="O2124" t="s">
        <v>59</v>
      </c>
      <c r="P2124" t="s">
        <v>17</v>
      </c>
      <c r="Q2124" t="str">
        <f t="shared" si="33"/>
        <v>('DHL','1/1/2025','1/1/2026','11706','Export','US','NULL','Express','Non-Document','O','7','8',29.94,'Flat','Dell_DHL2025Rates',NULL),</v>
      </c>
    </row>
    <row r="2125" spans="1:17" x14ac:dyDescent="0.3">
      <c r="A2125" t="s">
        <v>14</v>
      </c>
      <c r="B2125" s="1" t="s">
        <v>57</v>
      </c>
      <c r="C2125" s="1" t="s">
        <v>58</v>
      </c>
      <c r="D2125">
        <v>11706</v>
      </c>
      <c r="E2125" t="s">
        <v>15</v>
      </c>
      <c r="F2125" t="s">
        <v>16</v>
      </c>
      <c r="G2125" t="s">
        <v>17</v>
      </c>
      <c r="H2125" t="s">
        <v>33</v>
      </c>
      <c r="I2125" t="s">
        <v>18</v>
      </c>
      <c r="J2125" t="s">
        <v>53</v>
      </c>
      <c r="K2125">
        <v>8</v>
      </c>
      <c r="L2125" s="14">
        <v>9</v>
      </c>
      <c r="M2125" s="3" cm="1">
        <f t="array" ref="M2125">_xlfn.XLOOKUP(J2125,'US Export Rates'!$C$7:$S$7,_xlfn.XLOOKUP(Rateload!L2125,'US Export Rates'!$A$8:$A$159,'US Export Rates'!$C$8:$S$159,0,0),0,0)</f>
        <v>31.45</v>
      </c>
      <c r="N2125" t="s">
        <v>19</v>
      </c>
      <c r="O2125" t="s">
        <v>59</v>
      </c>
      <c r="P2125" t="s">
        <v>17</v>
      </c>
      <c r="Q2125" t="str">
        <f t="shared" si="33"/>
        <v>('DHL','1/1/2025','1/1/2026','11706','Export','US','NULL','Express','Non-Document','O','8','9',31.45,'Flat','Dell_DHL2025Rates',NULL),</v>
      </c>
    </row>
    <row r="2126" spans="1:17" x14ac:dyDescent="0.3">
      <c r="A2126" t="s">
        <v>14</v>
      </c>
      <c r="B2126" s="1" t="s">
        <v>57</v>
      </c>
      <c r="C2126" s="1" t="s">
        <v>58</v>
      </c>
      <c r="D2126">
        <v>11706</v>
      </c>
      <c r="E2126" t="s">
        <v>15</v>
      </c>
      <c r="F2126" t="s">
        <v>16</v>
      </c>
      <c r="G2126" t="s">
        <v>17</v>
      </c>
      <c r="H2126" t="s">
        <v>33</v>
      </c>
      <c r="I2126" t="s">
        <v>18</v>
      </c>
      <c r="J2126" t="s">
        <v>53</v>
      </c>
      <c r="K2126">
        <v>9</v>
      </c>
      <c r="L2126" s="14">
        <v>10</v>
      </c>
      <c r="M2126" s="3" cm="1">
        <f t="array" ref="M2126">_xlfn.XLOOKUP(J2126,'US Export Rates'!$C$7:$S$7,_xlfn.XLOOKUP(Rateload!L2126,'US Export Rates'!$A$8:$A$159,'US Export Rates'!$C$8:$S$159,0,0),0,0)</f>
        <v>32.97</v>
      </c>
      <c r="N2126" t="s">
        <v>19</v>
      </c>
      <c r="O2126" t="s">
        <v>59</v>
      </c>
      <c r="P2126" t="s">
        <v>17</v>
      </c>
      <c r="Q2126" t="str">
        <f t="shared" si="33"/>
        <v>('DHL','1/1/2025','1/1/2026','11706','Export','US','NULL','Express','Non-Document','O','9','10',32.97,'Flat','Dell_DHL2025Rates',NULL),</v>
      </c>
    </row>
    <row r="2127" spans="1:17" x14ac:dyDescent="0.3">
      <c r="A2127" t="s">
        <v>14</v>
      </c>
      <c r="B2127" s="1" t="s">
        <v>57</v>
      </c>
      <c r="C2127" s="1" t="s">
        <v>58</v>
      </c>
      <c r="D2127">
        <v>11706</v>
      </c>
      <c r="E2127" t="s">
        <v>15</v>
      </c>
      <c r="F2127" t="s">
        <v>16</v>
      </c>
      <c r="G2127" t="s">
        <v>17</v>
      </c>
      <c r="H2127" t="s">
        <v>33</v>
      </c>
      <c r="I2127" t="s">
        <v>18</v>
      </c>
      <c r="J2127" t="s">
        <v>53</v>
      </c>
      <c r="K2127">
        <v>10</v>
      </c>
      <c r="L2127" s="14">
        <v>11</v>
      </c>
      <c r="M2127" s="3" cm="1">
        <f t="array" ref="M2127">_xlfn.XLOOKUP(J2127,'US Export Rates'!$C$7:$S$7,_xlfn.XLOOKUP(Rateload!L2127,'US Export Rates'!$A$8:$A$159,'US Export Rates'!$C$8:$S$159,0,0),0,0)</f>
        <v>34.869999999999997</v>
      </c>
      <c r="N2127" t="s">
        <v>19</v>
      </c>
      <c r="O2127" t="s">
        <v>59</v>
      </c>
      <c r="P2127" t="s">
        <v>17</v>
      </c>
      <c r="Q2127" t="str">
        <f t="shared" si="33"/>
        <v>('DHL','1/1/2025','1/1/2026','11706','Export','US','NULL','Express','Non-Document','O','10','11',34.87,'Flat','Dell_DHL2025Rates',NULL),</v>
      </c>
    </row>
    <row r="2128" spans="1:17" x14ac:dyDescent="0.3">
      <c r="A2128" t="s">
        <v>14</v>
      </c>
      <c r="B2128" s="1" t="s">
        <v>57</v>
      </c>
      <c r="C2128" s="1" t="s">
        <v>58</v>
      </c>
      <c r="D2128">
        <v>11706</v>
      </c>
      <c r="E2128" t="s">
        <v>15</v>
      </c>
      <c r="F2128" t="s">
        <v>16</v>
      </c>
      <c r="G2128" t="s">
        <v>17</v>
      </c>
      <c r="H2128" t="s">
        <v>33</v>
      </c>
      <c r="I2128" t="s">
        <v>18</v>
      </c>
      <c r="J2128" t="s">
        <v>53</v>
      </c>
      <c r="K2128">
        <v>11</v>
      </c>
      <c r="L2128" s="14">
        <v>12</v>
      </c>
      <c r="M2128" s="3" cm="1">
        <f t="array" ref="M2128">_xlfn.XLOOKUP(J2128,'US Export Rates'!$C$7:$S$7,_xlfn.XLOOKUP(Rateload!L2128,'US Export Rates'!$A$8:$A$159,'US Export Rates'!$C$8:$S$159,0,0),0,0)</f>
        <v>36.770000000000003</v>
      </c>
      <c r="N2128" t="s">
        <v>19</v>
      </c>
      <c r="O2128" t="s">
        <v>59</v>
      </c>
      <c r="P2128" t="s">
        <v>17</v>
      </c>
      <c r="Q2128" t="str">
        <f t="shared" si="33"/>
        <v>('DHL','1/1/2025','1/1/2026','11706','Export','US','NULL','Express','Non-Document','O','11','12',36.77,'Flat','Dell_DHL2025Rates',NULL),</v>
      </c>
    </row>
    <row r="2129" spans="1:17" x14ac:dyDescent="0.3">
      <c r="A2129" t="s">
        <v>14</v>
      </c>
      <c r="B2129" s="1" t="s">
        <v>57</v>
      </c>
      <c r="C2129" s="1" t="s">
        <v>58</v>
      </c>
      <c r="D2129">
        <v>11706</v>
      </c>
      <c r="E2129" t="s">
        <v>15</v>
      </c>
      <c r="F2129" t="s">
        <v>16</v>
      </c>
      <c r="G2129" t="s">
        <v>17</v>
      </c>
      <c r="H2129" t="s">
        <v>33</v>
      </c>
      <c r="I2129" t="s">
        <v>18</v>
      </c>
      <c r="J2129" t="s">
        <v>53</v>
      </c>
      <c r="K2129">
        <v>12</v>
      </c>
      <c r="L2129" s="14">
        <v>13</v>
      </c>
      <c r="M2129" s="3" cm="1">
        <f t="array" ref="M2129">_xlfn.XLOOKUP(J2129,'US Export Rates'!$C$7:$S$7,_xlfn.XLOOKUP(Rateload!L2129,'US Export Rates'!$A$8:$A$159,'US Export Rates'!$C$8:$S$159,0,0),0,0)</f>
        <v>38.67</v>
      </c>
      <c r="N2129" t="s">
        <v>19</v>
      </c>
      <c r="O2129" t="s">
        <v>59</v>
      </c>
      <c r="P2129" t="s">
        <v>17</v>
      </c>
      <c r="Q2129" t="str">
        <f t="shared" si="33"/>
        <v>('DHL','1/1/2025','1/1/2026','11706','Export','US','NULL','Express','Non-Document','O','12','13',38.67,'Flat','Dell_DHL2025Rates',NULL),</v>
      </c>
    </row>
    <row r="2130" spans="1:17" x14ac:dyDescent="0.3">
      <c r="A2130" t="s">
        <v>14</v>
      </c>
      <c r="B2130" s="1" t="s">
        <v>57</v>
      </c>
      <c r="C2130" s="1" t="s">
        <v>58</v>
      </c>
      <c r="D2130">
        <v>11706</v>
      </c>
      <c r="E2130" t="s">
        <v>15</v>
      </c>
      <c r="F2130" t="s">
        <v>16</v>
      </c>
      <c r="G2130" t="s">
        <v>17</v>
      </c>
      <c r="H2130" t="s">
        <v>33</v>
      </c>
      <c r="I2130" t="s">
        <v>18</v>
      </c>
      <c r="J2130" t="s">
        <v>53</v>
      </c>
      <c r="K2130">
        <v>13</v>
      </c>
      <c r="L2130" s="14">
        <v>14</v>
      </c>
      <c r="M2130" s="3" cm="1">
        <f t="array" ref="M2130">_xlfn.XLOOKUP(J2130,'US Export Rates'!$C$7:$S$7,_xlfn.XLOOKUP(Rateload!L2130,'US Export Rates'!$A$8:$A$159,'US Export Rates'!$C$8:$S$159,0,0),0,0)</f>
        <v>40.57</v>
      </c>
      <c r="N2130" t="s">
        <v>19</v>
      </c>
      <c r="O2130" t="s">
        <v>59</v>
      </c>
      <c r="P2130" t="s">
        <v>17</v>
      </c>
      <c r="Q2130" t="str">
        <f t="shared" si="33"/>
        <v>('DHL','1/1/2025','1/1/2026','11706','Export','US','NULL','Express','Non-Document','O','13','14',40.57,'Flat','Dell_DHL2025Rates',NULL),</v>
      </c>
    </row>
    <row r="2131" spans="1:17" x14ac:dyDescent="0.3">
      <c r="A2131" t="s">
        <v>14</v>
      </c>
      <c r="B2131" s="1" t="s">
        <v>57</v>
      </c>
      <c r="C2131" s="1" t="s">
        <v>58</v>
      </c>
      <c r="D2131">
        <v>11706</v>
      </c>
      <c r="E2131" t="s">
        <v>15</v>
      </c>
      <c r="F2131" t="s">
        <v>16</v>
      </c>
      <c r="G2131" t="s">
        <v>17</v>
      </c>
      <c r="H2131" t="s">
        <v>33</v>
      </c>
      <c r="I2131" t="s">
        <v>18</v>
      </c>
      <c r="J2131" t="s">
        <v>53</v>
      </c>
      <c r="K2131">
        <v>14</v>
      </c>
      <c r="L2131" s="14">
        <v>15</v>
      </c>
      <c r="M2131" s="3" cm="1">
        <f t="array" ref="M2131">_xlfn.XLOOKUP(J2131,'US Export Rates'!$C$7:$S$7,_xlfn.XLOOKUP(Rateload!L2131,'US Export Rates'!$A$8:$A$159,'US Export Rates'!$C$8:$S$159,0,0),0,0)</f>
        <v>42.47</v>
      </c>
      <c r="N2131" t="s">
        <v>19</v>
      </c>
      <c r="O2131" t="s">
        <v>59</v>
      </c>
      <c r="P2131" t="s">
        <v>17</v>
      </c>
      <c r="Q2131" t="str">
        <f t="shared" si="33"/>
        <v>('DHL','1/1/2025','1/1/2026','11706','Export','US','NULL','Express','Non-Document','O','14','15',42.47,'Flat','Dell_DHL2025Rates',NULL),</v>
      </c>
    </row>
    <row r="2132" spans="1:17" x14ac:dyDescent="0.3">
      <c r="A2132" t="s">
        <v>14</v>
      </c>
      <c r="B2132" s="1" t="s">
        <v>57</v>
      </c>
      <c r="C2132" s="1" t="s">
        <v>58</v>
      </c>
      <c r="D2132">
        <v>11706</v>
      </c>
      <c r="E2132" t="s">
        <v>15</v>
      </c>
      <c r="F2132" t="s">
        <v>16</v>
      </c>
      <c r="G2132" t="s">
        <v>17</v>
      </c>
      <c r="H2132" t="s">
        <v>33</v>
      </c>
      <c r="I2132" t="s">
        <v>18</v>
      </c>
      <c r="J2132" t="s">
        <v>53</v>
      </c>
      <c r="K2132">
        <v>15</v>
      </c>
      <c r="L2132" s="14">
        <v>16</v>
      </c>
      <c r="M2132" s="3" cm="1">
        <f t="array" ref="M2132">_xlfn.XLOOKUP(J2132,'US Export Rates'!$C$7:$S$7,_xlfn.XLOOKUP(Rateload!L2132,'US Export Rates'!$A$8:$A$159,'US Export Rates'!$C$8:$S$159,0,0),0,0)</f>
        <v>44.37</v>
      </c>
      <c r="N2132" t="s">
        <v>19</v>
      </c>
      <c r="O2132" t="s">
        <v>59</v>
      </c>
      <c r="P2132" t="s">
        <v>17</v>
      </c>
      <c r="Q2132" t="str">
        <f t="shared" si="33"/>
        <v>('DHL','1/1/2025','1/1/2026','11706','Export','US','NULL','Express','Non-Document','O','15','16',44.37,'Flat','Dell_DHL2025Rates',NULL),</v>
      </c>
    </row>
    <row r="2133" spans="1:17" x14ac:dyDescent="0.3">
      <c r="A2133" t="s">
        <v>14</v>
      </c>
      <c r="B2133" s="1" t="s">
        <v>57</v>
      </c>
      <c r="C2133" s="1" t="s">
        <v>58</v>
      </c>
      <c r="D2133">
        <v>11706</v>
      </c>
      <c r="E2133" t="s">
        <v>15</v>
      </c>
      <c r="F2133" t="s">
        <v>16</v>
      </c>
      <c r="G2133" t="s">
        <v>17</v>
      </c>
      <c r="H2133" t="s">
        <v>33</v>
      </c>
      <c r="I2133" t="s">
        <v>18</v>
      </c>
      <c r="J2133" t="s">
        <v>53</v>
      </c>
      <c r="K2133">
        <v>16</v>
      </c>
      <c r="L2133" s="14">
        <v>17</v>
      </c>
      <c r="M2133" s="3" cm="1">
        <f t="array" ref="M2133">_xlfn.XLOOKUP(J2133,'US Export Rates'!$C$7:$S$7,_xlfn.XLOOKUP(Rateload!L2133,'US Export Rates'!$A$8:$A$159,'US Export Rates'!$C$8:$S$159,0,0),0,0)</f>
        <v>46.27</v>
      </c>
      <c r="N2133" t="s">
        <v>19</v>
      </c>
      <c r="O2133" t="s">
        <v>59</v>
      </c>
      <c r="P2133" t="s">
        <v>17</v>
      </c>
      <c r="Q2133" t="str">
        <f t="shared" si="33"/>
        <v>('DHL','1/1/2025','1/1/2026','11706','Export','US','NULL','Express','Non-Document','O','16','17',46.27,'Flat','Dell_DHL2025Rates',NULL),</v>
      </c>
    </row>
    <row r="2134" spans="1:17" x14ac:dyDescent="0.3">
      <c r="A2134" t="s">
        <v>14</v>
      </c>
      <c r="B2134" s="1" t="s">
        <v>57</v>
      </c>
      <c r="C2134" s="1" t="s">
        <v>58</v>
      </c>
      <c r="D2134">
        <v>11706</v>
      </c>
      <c r="E2134" t="s">
        <v>15</v>
      </c>
      <c r="F2134" t="s">
        <v>16</v>
      </c>
      <c r="G2134" t="s">
        <v>17</v>
      </c>
      <c r="H2134" t="s">
        <v>33</v>
      </c>
      <c r="I2134" t="s">
        <v>18</v>
      </c>
      <c r="J2134" t="s">
        <v>53</v>
      </c>
      <c r="K2134">
        <v>17</v>
      </c>
      <c r="L2134" s="14">
        <v>18</v>
      </c>
      <c r="M2134" s="3" cm="1">
        <f t="array" ref="M2134">_xlfn.XLOOKUP(J2134,'US Export Rates'!$C$7:$S$7,_xlfn.XLOOKUP(Rateload!L2134,'US Export Rates'!$A$8:$A$159,'US Export Rates'!$C$8:$S$159,0,0),0,0)</f>
        <v>48.17</v>
      </c>
      <c r="N2134" t="s">
        <v>19</v>
      </c>
      <c r="O2134" t="s">
        <v>59</v>
      </c>
      <c r="P2134" t="s">
        <v>17</v>
      </c>
      <c r="Q2134" t="str">
        <f t="shared" si="33"/>
        <v>('DHL','1/1/2025','1/1/2026','11706','Export','US','NULL','Express','Non-Document','O','17','18',48.17,'Flat','Dell_DHL2025Rates',NULL),</v>
      </c>
    </row>
    <row r="2135" spans="1:17" x14ac:dyDescent="0.3">
      <c r="A2135" t="s">
        <v>14</v>
      </c>
      <c r="B2135" s="1" t="s">
        <v>57</v>
      </c>
      <c r="C2135" s="1" t="s">
        <v>58</v>
      </c>
      <c r="D2135">
        <v>11706</v>
      </c>
      <c r="E2135" t="s">
        <v>15</v>
      </c>
      <c r="F2135" t="s">
        <v>16</v>
      </c>
      <c r="G2135" t="s">
        <v>17</v>
      </c>
      <c r="H2135" t="s">
        <v>33</v>
      </c>
      <c r="I2135" t="s">
        <v>18</v>
      </c>
      <c r="J2135" t="s">
        <v>53</v>
      </c>
      <c r="K2135">
        <v>18</v>
      </c>
      <c r="L2135" s="14">
        <v>19</v>
      </c>
      <c r="M2135" s="3" cm="1">
        <f t="array" ref="M2135">_xlfn.XLOOKUP(J2135,'US Export Rates'!$C$7:$S$7,_xlfn.XLOOKUP(Rateload!L2135,'US Export Rates'!$A$8:$A$159,'US Export Rates'!$C$8:$S$159,0,0),0,0)</f>
        <v>50.07</v>
      </c>
      <c r="N2135" t="s">
        <v>19</v>
      </c>
      <c r="O2135" t="s">
        <v>59</v>
      </c>
      <c r="P2135" t="s">
        <v>17</v>
      </c>
      <c r="Q2135" t="str">
        <f t="shared" si="33"/>
        <v>('DHL','1/1/2025','1/1/2026','11706','Export','US','NULL','Express','Non-Document','O','18','19',50.07,'Flat','Dell_DHL2025Rates',NULL),</v>
      </c>
    </row>
    <row r="2136" spans="1:17" x14ac:dyDescent="0.3">
      <c r="A2136" t="s">
        <v>14</v>
      </c>
      <c r="B2136" s="1" t="s">
        <v>57</v>
      </c>
      <c r="C2136" s="1" t="s">
        <v>58</v>
      </c>
      <c r="D2136">
        <v>11706</v>
      </c>
      <c r="E2136" t="s">
        <v>15</v>
      </c>
      <c r="F2136" t="s">
        <v>16</v>
      </c>
      <c r="G2136" t="s">
        <v>17</v>
      </c>
      <c r="H2136" t="s">
        <v>33</v>
      </c>
      <c r="I2136" t="s">
        <v>18</v>
      </c>
      <c r="J2136" t="s">
        <v>53</v>
      </c>
      <c r="K2136">
        <v>19</v>
      </c>
      <c r="L2136" s="14">
        <v>20</v>
      </c>
      <c r="M2136" s="3" cm="1">
        <f t="array" ref="M2136">_xlfn.XLOOKUP(J2136,'US Export Rates'!$C$7:$S$7,_xlfn.XLOOKUP(Rateload!L2136,'US Export Rates'!$A$8:$A$159,'US Export Rates'!$C$8:$S$159,0,0),0,0)</f>
        <v>51.97</v>
      </c>
      <c r="N2136" t="s">
        <v>19</v>
      </c>
      <c r="O2136" t="s">
        <v>59</v>
      </c>
      <c r="P2136" t="s">
        <v>17</v>
      </c>
      <c r="Q2136" t="str">
        <f t="shared" si="33"/>
        <v>('DHL','1/1/2025','1/1/2026','11706','Export','US','NULL','Express','Non-Document','O','19','20',51.97,'Flat','Dell_DHL2025Rates',NULL),</v>
      </c>
    </row>
    <row r="2137" spans="1:17" x14ac:dyDescent="0.3">
      <c r="A2137" t="s">
        <v>14</v>
      </c>
      <c r="B2137" s="1" t="s">
        <v>57</v>
      </c>
      <c r="C2137" s="1" t="s">
        <v>58</v>
      </c>
      <c r="D2137">
        <v>11706</v>
      </c>
      <c r="E2137" t="s">
        <v>15</v>
      </c>
      <c r="F2137" t="s">
        <v>16</v>
      </c>
      <c r="G2137" t="s">
        <v>17</v>
      </c>
      <c r="H2137" t="s">
        <v>33</v>
      </c>
      <c r="I2137" t="s">
        <v>18</v>
      </c>
      <c r="J2137" t="s">
        <v>53</v>
      </c>
      <c r="K2137">
        <v>20</v>
      </c>
      <c r="L2137" s="14">
        <v>21</v>
      </c>
      <c r="M2137" s="3" cm="1">
        <f t="array" ref="M2137">_xlfn.XLOOKUP(J2137,'US Export Rates'!$C$7:$S$7,_xlfn.XLOOKUP(Rateload!L2137,'US Export Rates'!$A$8:$A$159,'US Export Rates'!$C$8:$S$159,0,0),0,0)</f>
        <v>52.81</v>
      </c>
      <c r="N2137" t="s">
        <v>19</v>
      </c>
      <c r="O2137" t="s">
        <v>59</v>
      </c>
      <c r="P2137" t="s">
        <v>17</v>
      </c>
      <c r="Q2137" t="str">
        <f t="shared" si="33"/>
        <v>('DHL','1/1/2025','1/1/2026','11706','Export','US','NULL','Express','Non-Document','O','20','21',52.81,'Flat','Dell_DHL2025Rates',NULL),</v>
      </c>
    </row>
    <row r="2138" spans="1:17" x14ac:dyDescent="0.3">
      <c r="A2138" t="s">
        <v>14</v>
      </c>
      <c r="B2138" s="1" t="s">
        <v>57</v>
      </c>
      <c r="C2138" s="1" t="s">
        <v>58</v>
      </c>
      <c r="D2138">
        <v>11706</v>
      </c>
      <c r="E2138" t="s">
        <v>15</v>
      </c>
      <c r="F2138" t="s">
        <v>16</v>
      </c>
      <c r="G2138" t="s">
        <v>17</v>
      </c>
      <c r="H2138" t="s">
        <v>33</v>
      </c>
      <c r="I2138" t="s">
        <v>18</v>
      </c>
      <c r="J2138" t="s">
        <v>53</v>
      </c>
      <c r="K2138">
        <v>21</v>
      </c>
      <c r="L2138" s="14">
        <v>22</v>
      </c>
      <c r="M2138" s="3" cm="1">
        <f t="array" ref="M2138">_xlfn.XLOOKUP(J2138,'US Export Rates'!$C$7:$S$7,_xlfn.XLOOKUP(Rateload!L2138,'US Export Rates'!$A$8:$A$159,'US Export Rates'!$C$8:$S$159,0,0),0,0)</f>
        <v>53.65</v>
      </c>
      <c r="N2138" t="s">
        <v>19</v>
      </c>
      <c r="O2138" t="s">
        <v>59</v>
      </c>
      <c r="P2138" t="s">
        <v>17</v>
      </c>
      <c r="Q2138" t="str">
        <f t="shared" si="33"/>
        <v>('DHL','1/1/2025','1/1/2026','11706','Export','US','NULL','Express','Non-Document','O','21','22',53.65,'Flat','Dell_DHL2025Rates',NULL),</v>
      </c>
    </row>
    <row r="2139" spans="1:17" x14ac:dyDescent="0.3">
      <c r="A2139" t="s">
        <v>14</v>
      </c>
      <c r="B2139" s="1" t="s">
        <v>57</v>
      </c>
      <c r="C2139" s="1" t="s">
        <v>58</v>
      </c>
      <c r="D2139">
        <v>11706</v>
      </c>
      <c r="E2139" t="s">
        <v>15</v>
      </c>
      <c r="F2139" t="s">
        <v>16</v>
      </c>
      <c r="G2139" t="s">
        <v>17</v>
      </c>
      <c r="H2139" t="s">
        <v>33</v>
      </c>
      <c r="I2139" t="s">
        <v>18</v>
      </c>
      <c r="J2139" t="s">
        <v>53</v>
      </c>
      <c r="K2139">
        <v>22</v>
      </c>
      <c r="L2139" s="14">
        <v>23</v>
      </c>
      <c r="M2139" s="3" cm="1">
        <f t="array" ref="M2139">_xlfn.XLOOKUP(J2139,'US Export Rates'!$C$7:$S$7,_xlfn.XLOOKUP(Rateload!L2139,'US Export Rates'!$A$8:$A$159,'US Export Rates'!$C$8:$S$159,0,0),0,0)</f>
        <v>54.49</v>
      </c>
      <c r="N2139" t="s">
        <v>19</v>
      </c>
      <c r="O2139" t="s">
        <v>59</v>
      </c>
      <c r="P2139" t="s">
        <v>17</v>
      </c>
      <c r="Q2139" t="str">
        <f t="shared" si="33"/>
        <v>('DHL','1/1/2025','1/1/2026','11706','Export','US','NULL','Express','Non-Document','O','22','23',54.49,'Flat','Dell_DHL2025Rates',NULL),</v>
      </c>
    </row>
    <row r="2140" spans="1:17" x14ac:dyDescent="0.3">
      <c r="A2140" t="s">
        <v>14</v>
      </c>
      <c r="B2140" s="1" t="s">
        <v>57</v>
      </c>
      <c r="C2140" s="1" t="s">
        <v>58</v>
      </c>
      <c r="D2140">
        <v>11706</v>
      </c>
      <c r="E2140" t="s">
        <v>15</v>
      </c>
      <c r="F2140" t="s">
        <v>16</v>
      </c>
      <c r="G2140" t="s">
        <v>17</v>
      </c>
      <c r="H2140" t="s">
        <v>33</v>
      </c>
      <c r="I2140" t="s">
        <v>18</v>
      </c>
      <c r="J2140" t="s">
        <v>53</v>
      </c>
      <c r="K2140">
        <v>23</v>
      </c>
      <c r="L2140" s="14">
        <v>24</v>
      </c>
      <c r="M2140" s="3" cm="1">
        <f t="array" ref="M2140">_xlfn.XLOOKUP(J2140,'US Export Rates'!$C$7:$S$7,_xlfn.XLOOKUP(Rateload!L2140,'US Export Rates'!$A$8:$A$159,'US Export Rates'!$C$8:$S$159,0,0),0,0)</f>
        <v>55.33</v>
      </c>
      <c r="N2140" t="s">
        <v>19</v>
      </c>
      <c r="O2140" t="s">
        <v>59</v>
      </c>
      <c r="P2140" t="s">
        <v>17</v>
      </c>
      <c r="Q2140" t="str">
        <f t="shared" si="33"/>
        <v>('DHL','1/1/2025','1/1/2026','11706','Export','US','NULL','Express','Non-Document','O','23','24',55.33,'Flat','Dell_DHL2025Rates',NULL),</v>
      </c>
    </row>
    <row r="2141" spans="1:17" x14ac:dyDescent="0.3">
      <c r="A2141" t="s">
        <v>14</v>
      </c>
      <c r="B2141" s="1" t="s">
        <v>57</v>
      </c>
      <c r="C2141" s="1" t="s">
        <v>58</v>
      </c>
      <c r="D2141">
        <v>11706</v>
      </c>
      <c r="E2141" t="s">
        <v>15</v>
      </c>
      <c r="F2141" t="s">
        <v>16</v>
      </c>
      <c r="G2141" t="s">
        <v>17</v>
      </c>
      <c r="H2141" t="s">
        <v>33</v>
      </c>
      <c r="I2141" t="s">
        <v>18</v>
      </c>
      <c r="J2141" t="s">
        <v>53</v>
      </c>
      <c r="K2141">
        <v>24</v>
      </c>
      <c r="L2141" s="14">
        <v>25</v>
      </c>
      <c r="M2141" s="3" cm="1">
        <f t="array" ref="M2141">_xlfn.XLOOKUP(J2141,'US Export Rates'!$C$7:$S$7,_xlfn.XLOOKUP(Rateload!L2141,'US Export Rates'!$A$8:$A$159,'US Export Rates'!$C$8:$S$159,0,0),0,0)</f>
        <v>56.17</v>
      </c>
      <c r="N2141" t="s">
        <v>19</v>
      </c>
      <c r="O2141" t="s">
        <v>59</v>
      </c>
      <c r="P2141" t="s">
        <v>17</v>
      </c>
      <c r="Q2141" t="str">
        <f t="shared" si="33"/>
        <v>('DHL','1/1/2025','1/1/2026','11706','Export','US','NULL','Express','Non-Document','O','24','25',56.17,'Flat','Dell_DHL2025Rates',NULL),</v>
      </c>
    </row>
    <row r="2142" spans="1:17" x14ac:dyDescent="0.3">
      <c r="A2142" t="s">
        <v>14</v>
      </c>
      <c r="B2142" s="1" t="s">
        <v>57</v>
      </c>
      <c r="C2142" s="1" t="s">
        <v>58</v>
      </c>
      <c r="D2142">
        <v>11706</v>
      </c>
      <c r="E2142" t="s">
        <v>15</v>
      </c>
      <c r="F2142" t="s">
        <v>16</v>
      </c>
      <c r="G2142" t="s">
        <v>17</v>
      </c>
      <c r="H2142" t="s">
        <v>33</v>
      </c>
      <c r="I2142" t="s">
        <v>18</v>
      </c>
      <c r="J2142" t="s">
        <v>53</v>
      </c>
      <c r="K2142">
        <v>25</v>
      </c>
      <c r="L2142" s="14">
        <v>26</v>
      </c>
      <c r="M2142" s="3" cm="1">
        <f t="array" ref="M2142">_xlfn.XLOOKUP(J2142,'US Export Rates'!$C$7:$S$7,_xlfn.XLOOKUP(Rateload!L2142,'US Export Rates'!$A$8:$A$159,'US Export Rates'!$C$8:$S$159,0,0),0,0)</f>
        <v>57.01</v>
      </c>
      <c r="N2142" t="s">
        <v>19</v>
      </c>
      <c r="O2142" t="s">
        <v>59</v>
      </c>
      <c r="P2142" t="s">
        <v>17</v>
      </c>
      <c r="Q2142" t="str">
        <f t="shared" si="33"/>
        <v>('DHL','1/1/2025','1/1/2026','11706','Export','US','NULL','Express','Non-Document','O','25','26',57.01,'Flat','Dell_DHL2025Rates',NULL),</v>
      </c>
    </row>
    <row r="2143" spans="1:17" x14ac:dyDescent="0.3">
      <c r="A2143" t="s">
        <v>14</v>
      </c>
      <c r="B2143" s="1" t="s">
        <v>57</v>
      </c>
      <c r="C2143" s="1" t="s">
        <v>58</v>
      </c>
      <c r="D2143">
        <v>11706</v>
      </c>
      <c r="E2143" t="s">
        <v>15</v>
      </c>
      <c r="F2143" t="s">
        <v>16</v>
      </c>
      <c r="G2143" t="s">
        <v>17</v>
      </c>
      <c r="H2143" t="s">
        <v>33</v>
      </c>
      <c r="I2143" t="s">
        <v>18</v>
      </c>
      <c r="J2143" t="s">
        <v>53</v>
      </c>
      <c r="K2143">
        <v>26</v>
      </c>
      <c r="L2143" s="14">
        <v>27</v>
      </c>
      <c r="M2143" s="3" cm="1">
        <f t="array" ref="M2143">_xlfn.XLOOKUP(J2143,'US Export Rates'!$C$7:$S$7,_xlfn.XLOOKUP(Rateload!L2143,'US Export Rates'!$A$8:$A$159,'US Export Rates'!$C$8:$S$159,0,0),0,0)</f>
        <v>57.85</v>
      </c>
      <c r="N2143" t="s">
        <v>19</v>
      </c>
      <c r="O2143" t="s">
        <v>59</v>
      </c>
      <c r="P2143" t="s">
        <v>17</v>
      </c>
      <c r="Q2143" t="str">
        <f t="shared" si="33"/>
        <v>('DHL','1/1/2025','1/1/2026','11706','Export','US','NULL','Express','Non-Document','O','26','27',57.85,'Flat','Dell_DHL2025Rates',NULL),</v>
      </c>
    </row>
    <row r="2144" spans="1:17" x14ac:dyDescent="0.3">
      <c r="A2144" t="s">
        <v>14</v>
      </c>
      <c r="B2144" s="1" t="s">
        <v>57</v>
      </c>
      <c r="C2144" s="1" t="s">
        <v>58</v>
      </c>
      <c r="D2144">
        <v>11706</v>
      </c>
      <c r="E2144" t="s">
        <v>15</v>
      </c>
      <c r="F2144" t="s">
        <v>16</v>
      </c>
      <c r="G2144" t="s">
        <v>17</v>
      </c>
      <c r="H2144" t="s">
        <v>33</v>
      </c>
      <c r="I2144" t="s">
        <v>18</v>
      </c>
      <c r="J2144" t="s">
        <v>53</v>
      </c>
      <c r="K2144">
        <v>27</v>
      </c>
      <c r="L2144" s="14">
        <v>28</v>
      </c>
      <c r="M2144" s="3" cm="1">
        <f t="array" ref="M2144">_xlfn.XLOOKUP(J2144,'US Export Rates'!$C$7:$S$7,_xlfn.XLOOKUP(Rateload!L2144,'US Export Rates'!$A$8:$A$159,'US Export Rates'!$C$8:$S$159,0,0),0,0)</f>
        <v>58.69</v>
      </c>
      <c r="N2144" t="s">
        <v>19</v>
      </c>
      <c r="O2144" t="s">
        <v>59</v>
      </c>
      <c r="P2144" t="s">
        <v>17</v>
      </c>
      <c r="Q2144" t="str">
        <f t="shared" si="33"/>
        <v>('DHL','1/1/2025','1/1/2026','11706','Export','US','NULL','Express','Non-Document','O','27','28',58.69,'Flat','Dell_DHL2025Rates',NULL),</v>
      </c>
    </row>
    <row r="2145" spans="1:17" x14ac:dyDescent="0.3">
      <c r="A2145" t="s">
        <v>14</v>
      </c>
      <c r="B2145" s="1" t="s">
        <v>57</v>
      </c>
      <c r="C2145" s="1" t="s">
        <v>58</v>
      </c>
      <c r="D2145">
        <v>11706</v>
      </c>
      <c r="E2145" t="s">
        <v>15</v>
      </c>
      <c r="F2145" t="s">
        <v>16</v>
      </c>
      <c r="G2145" t="s">
        <v>17</v>
      </c>
      <c r="H2145" t="s">
        <v>33</v>
      </c>
      <c r="I2145" t="s">
        <v>18</v>
      </c>
      <c r="J2145" t="s">
        <v>53</v>
      </c>
      <c r="K2145">
        <v>28</v>
      </c>
      <c r="L2145" s="14">
        <v>29</v>
      </c>
      <c r="M2145" s="3" cm="1">
        <f t="array" ref="M2145">_xlfn.XLOOKUP(J2145,'US Export Rates'!$C$7:$S$7,_xlfn.XLOOKUP(Rateload!L2145,'US Export Rates'!$A$8:$A$159,'US Export Rates'!$C$8:$S$159,0,0),0,0)</f>
        <v>59.53</v>
      </c>
      <c r="N2145" t="s">
        <v>19</v>
      </c>
      <c r="O2145" t="s">
        <v>59</v>
      </c>
      <c r="P2145" t="s">
        <v>17</v>
      </c>
      <c r="Q2145" t="str">
        <f t="shared" si="33"/>
        <v>('DHL','1/1/2025','1/1/2026','11706','Export','US','NULL','Express','Non-Document','O','28','29',59.53,'Flat','Dell_DHL2025Rates',NULL),</v>
      </c>
    </row>
    <row r="2146" spans="1:17" x14ac:dyDescent="0.3">
      <c r="A2146" t="s">
        <v>14</v>
      </c>
      <c r="B2146" s="1" t="s">
        <v>57</v>
      </c>
      <c r="C2146" s="1" t="s">
        <v>58</v>
      </c>
      <c r="D2146">
        <v>11706</v>
      </c>
      <c r="E2146" t="s">
        <v>15</v>
      </c>
      <c r="F2146" t="s">
        <v>16</v>
      </c>
      <c r="G2146" t="s">
        <v>17</v>
      </c>
      <c r="H2146" t="s">
        <v>33</v>
      </c>
      <c r="I2146" t="s">
        <v>18</v>
      </c>
      <c r="J2146" t="s">
        <v>53</v>
      </c>
      <c r="K2146">
        <v>29</v>
      </c>
      <c r="L2146" s="14">
        <v>30</v>
      </c>
      <c r="M2146" s="3" cm="1">
        <f t="array" ref="M2146">_xlfn.XLOOKUP(J2146,'US Export Rates'!$C$7:$S$7,_xlfn.XLOOKUP(Rateload!L2146,'US Export Rates'!$A$8:$A$159,'US Export Rates'!$C$8:$S$159,0,0),0,0)</f>
        <v>60.37</v>
      </c>
      <c r="N2146" t="s">
        <v>19</v>
      </c>
      <c r="O2146" t="s">
        <v>59</v>
      </c>
      <c r="P2146" t="s">
        <v>17</v>
      </c>
      <c r="Q2146" t="str">
        <f t="shared" si="33"/>
        <v>('DHL','1/1/2025','1/1/2026','11706','Export','US','NULL','Express','Non-Document','O','29','30',60.37,'Flat','Dell_DHL2025Rates',NULL),</v>
      </c>
    </row>
    <row r="2147" spans="1:17" x14ac:dyDescent="0.3">
      <c r="A2147" t="s">
        <v>14</v>
      </c>
      <c r="B2147" s="1" t="s">
        <v>57</v>
      </c>
      <c r="C2147" s="1" t="s">
        <v>58</v>
      </c>
      <c r="D2147">
        <v>11706</v>
      </c>
      <c r="E2147" t="s">
        <v>15</v>
      </c>
      <c r="F2147" t="s">
        <v>16</v>
      </c>
      <c r="G2147" t="s">
        <v>17</v>
      </c>
      <c r="H2147" t="s">
        <v>33</v>
      </c>
      <c r="I2147" t="s">
        <v>18</v>
      </c>
      <c r="J2147" t="s">
        <v>53</v>
      </c>
      <c r="K2147">
        <v>30</v>
      </c>
      <c r="L2147" s="14">
        <v>31</v>
      </c>
      <c r="M2147" s="3" cm="1">
        <f t="array" ref="M2147">_xlfn.XLOOKUP(J2147,'US Export Rates'!$C$7:$S$7,_xlfn.XLOOKUP(Rateload!L2147,'US Export Rates'!$A$8:$A$159,'US Export Rates'!$C$8:$S$159,0,0),0,0)</f>
        <v>61.21</v>
      </c>
      <c r="N2147" t="s">
        <v>19</v>
      </c>
      <c r="O2147" t="s">
        <v>59</v>
      </c>
      <c r="P2147" t="s">
        <v>17</v>
      </c>
      <c r="Q2147" t="str">
        <f t="shared" si="33"/>
        <v>('DHL','1/1/2025','1/1/2026','11706','Export','US','NULL','Express','Non-Document','O','30','31',61.21,'Flat','Dell_DHL2025Rates',NULL),</v>
      </c>
    </row>
    <row r="2148" spans="1:17" x14ac:dyDescent="0.3">
      <c r="A2148" t="s">
        <v>14</v>
      </c>
      <c r="B2148" s="1" t="s">
        <v>57</v>
      </c>
      <c r="C2148" s="1" t="s">
        <v>58</v>
      </c>
      <c r="D2148">
        <v>11706</v>
      </c>
      <c r="E2148" t="s">
        <v>15</v>
      </c>
      <c r="F2148" t="s">
        <v>16</v>
      </c>
      <c r="G2148" t="s">
        <v>17</v>
      </c>
      <c r="H2148" t="s">
        <v>33</v>
      </c>
      <c r="I2148" t="s">
        <v>18</v>
      </c>
      <c r="J2148" t="s">
        <v>53</v>
      </c>
      <c r="K2148">
        <v>31</v>
      </c>
      <c r="L2148" s="14">
        <v>32</v>
      </c>
      <c r="M2148" s="3" cm="1">
        <f t="array" ref="M2148">_xlfn.XLOOKUP(J2148,'US Export Rates'!$C$7:$S$7,_xlfn.XLOOKUP(Rateload!L2148,'US Export Rates'!$A$8:$A$159,'US Export Rates'!$C$8:$S$159,0,0),0,0)</f>
        <v>62.05</v>
      </c>
      <c r="N2148" t="s">
        <v>19</v>
      </c>
      <c r="O2148" t="s">
        <v>59</v>
      </c>
      <c r="P2148" t="s">
        <v>17</v>
      </c>
      <c r="Q2148" t="str">
        <f t="shared" si="33"/>
        <v>('DHL','1/1/2025','1/1/2026','11706','Export','US','NULL','Express','Non-Document','O','31','32',62.05,'Flat','Dell_DHL2025Rates',NULL),</v>
      </c>
    </row>
    <row r="2149" spans="1:17" x14ac:dyDescent="0.3">
      <c r="A2149" t="s">
        <v>14</v>
      </c>
      <c r="B2149" s="1" t="s">
        <v>57</v>
      </c>
      <c r="C2149" s="1" t="s">
        <v>58</v>
      </c>
      <c r="D2149">
        <v>11706</v>
      </c>
      <c r="E2149" t="s">
        <v>15</v>
      </c>
      <c r="F2149" t="s">
        <v>16</v>
      </c>
      <c r="G2149" t="s">
        <v>17</v>
      </c>
      <c r="H2149" t="s">
        <v>33</v>
      </c>
      <c r="I2149" t="s">
        <v>18</v>
      </c>
      <c r="J2149" t="s">
        <v>53</v>
      </c>
      <c r="K2149">
        <v>32</v>
      </c>
      <c r="L2149" s="14">
        <v>33</v>
      </c>
      <c r="M2149" s="3" cm="1">
        <f t="array" ref="M2149">_xlfn.XLOOKUP(J2149,'US Export Rates'!$C$7:$S$7,_xlfn.XLOOKUP(Rateload!L2149,'US Export Rates'!$A$8:$A$159,'US Export Rates'!$C$8:$S$159,0,0),0,0)</f>
        <v>62.89</v>
      </c>
      <c r="N2149" t="s">
        <v>19</v>
      </c>
      <c r="O2149" t="s">
        <v>59</v>
      </c>
      <c r="P2149" t="s">
        <v>17</v>
      </c>
      <c r="Q2149" t="str">
        <f t="shared" si="33"/>
        <v>('DHL','1/1/2025','1/1/2026','11706','Export','US','NULL','Express','Non-Document','O','32','33',62.89,'Flat','Dell_DHL2025Rates',NULL),</v>
      </c>
    </row>
    <row r="2150" spans="1:17" x14ac:dyDescent="0.3">
      <c r="A2150" t="s">
        <v>14</v>
      </c>
      <c r="B2150" s="1" t="s">
        <v>57</v>
      </c>
      <c r="C2150" s="1" t="s">
        <v>58</v>
      </c>
      <c r="D2150">
        <v>11706</v>
      </c>
      <c r="E2150" t="s">
        <v>15</v>
      </c>
      <c r="F2150" t="s">
        <v>16</v>
      </c>
      <c r="G2150" t="s">
        <v>17</v>
      </c>
      <c r="H2150" t="s">
        <v>33</v>
      </c>
      <c r="I2150" t="s">
        <v>18</v>
      </c>
      <c r="J2150" t="s">
        <v>53</v>
      </c>
      <c r="K2150">
        <v>33</v>
      </c>
      <c r="L2150" s="14">
        <v>34</v>
      </c>
      <c r="M2150" s="3" cm="1">
        <f t="array" ref="M2150">_xlfn.XLOOKUP(J2150,'US Export Rates'!$C$7:$S$7,_xlfn.XLOOKUP(Rateload!L2150,'US Export Rates'!$A$8:$A$159,'US Export Rates'!$C$8:$S$159,0,0),0,0)</f>
        <v>63.73</v>
      </c>
      <c r="N2150" t="s">
        <v>19</v>
      </c>
      <c r="O2150" t="s">
        <v>59</v>
      </c>
      <c r="P2150" t="s">
        <v>17</v>
      </c>
      <c r="Q2150" t="str">
        <f t="shared" si="33"/>
        <v>('DHL','1/1/2025','1/1/2026','11706','Export','US','NULL','Express','Non-Document','O','33','34',63.73,'Flat','Dell_DHL2025Rates',NULL),</v>
      </c>
    </row>
    <row r="2151" spans="1:17" x14ac:dyDescent="0.3">
      <c r="A2151" t="s">
        <v>14</v>
      </c>
      <c r="B2151" s="1" t="s">
        <v>57</v>
      </c>
      <c r="C2151" s="1" t="s">
        <v>58</v>
      </c>
      <c r="D2151">
        <v>11706</v>
      </c>
      <c r="E2151" t="s">
        <v>15</v>
      </c>
      <c r="F2151" t="s">
        <v>16</v>
      </c>
      <c r="G2151" t="s">
        <v>17</v>
      </c>
      <c r="H2151" t="s">
        <v>33</v>
      </c>
      <c r="I2151" t="s">
        <v>18</v>
      </c>
      <c r="J2151" t="s">
        <v>53</v>
      </c>
      <c r="K2151">
        <v>34</v>
      </c>
      <c r="L2151" s="14">
        <v>35</v>
      </c>
      <c r="M2151" s="3" cm="1">
        <f t="array" ref="M2151">_xlfn.XLOOKUP(J2151,'US Export Rates'!$C$7:$S$7,_xlfn.XLOOKUP(Rateload!L2151,'US Export Rates'!$A$8:$A$159,'US Export Rates'!$C$8:$S$159,0,0),0,0)</f>
        <v>64.569999999999993</v>
      </c>
      <c r="N2151" t="s">
        <v>19</v>
      </c>
      <c r="O2151" t="s">
        <v>59</v>
      </c>
      <c r="P2151" t="s">
        <v>17</v>
      </c>
      <c r="Q2151" t="str">
        <f t="shared" si="33"/>
        <v>('DHL','1/1/2025','1/1/2026','11706','Export','US','NULL','Express','Non-Document','O','34','35',64.57,'Flat','Dell_DHL2025Rates',NULL),</v>
      </c>
    </row>
    <row r="2152" spans="1:17" x14ac:dyDescent="0.3">
      <c r="A2152" t="s">
        <v>14</v>
      </c>
      <c r="B2152" s="1" t="s">
        <v>57</v>
      </c>
      <c r="C2152" s="1" t="s">
        <v>58</v>
      </c>
      <c r="D2152">
        <v>11706</v>
      </c>
      <c r="E2152" t="s">
        <v>15</v>
      </c>
      <c r="F2152" t="s">
        <v>16</v>
      </c>
      <c r="G2152" t="s">
        <v>17</v>
      </c>
      <c r="H2152" t="s">
        <v>33</v>
      </c>
      <c r="I2152" t="s">
        <v>18</v>
      </c>
      <c r="J2152" t="s">
        <v>53</v>
      </c>
      <c r="K2152">
        <v>35</v>
      </c>
      <c r="L2152" s="14">
        <v>36</v>
      </c>
      <c r="M2152" s="3" cm="1">
        <f t="array" ref="M2152">_xlfn.XLOOKUP(J2152,'US Export Rates'!$C$7:$S$7,_xlfn.XLOOKUP(Rateload!L2152,'US Export Rates'!$A$8:$A$159,'US Export Rates'!$C$8:$S$159,0,0),0,0)</f>
        <v>65.41</v>
      </c>
      <c r="N2152" t="s">
        <v>19</v>
      </c>
      <c r="O2152" t="s">
        <v>59</v>
      </c>
      <c r="P2152" t="s">
        <v>17</v>
      </c>
      <c r="Q2152" t="str">
        <f t="shared" si="33"/>
        <v>('DHL','1/1/2025','1/1/2026','11706','Export','US','NULL','Express','Non-Document','O','35','36',65.41,'Flat','Dell_DHL2025Rates',NULL),</v>
      </c>
    </row>
    <row r="2153" spans="1:17" x14ac:dyDescent="0.3">
      <c r="A2153" t="s">
        <v>14</v>
      </c>
      <c r="B2153" s="1" t="s">
        <v>57</v>
      </c>
      <c r="C2153" s="1" t="s">
        <v>58</v>
      </c>
      <c r="D2153">
        <v>11706</v>
      </c>
      <c r="E2153" t="s">
        <v>15</v>
      </c>
      <c r="F2153" t="s">
        <v>16</v>
      </c>
      <c r="G2153" t="s">
        <v>17</v>
      </c>
      <c r="H2153" t="s">
        <v>33</v>
      </c>
      <c r="I2153" t="s">
        <v>18</v>
      </c>
      <c r="J2153" t="s">
        <v>53</v>
      </c>
      <c r="K2153">
        <v>36</v>
      </c>
      <c r="L2153" s="14">
        <v>37</v>
      </c>
      <c r="M2153" s="3" cm="1">
        <f t="array" ref="M2153">_xlfn.XLOOKUP(J2153,'US Export Rates'!$C$7:$S$7,_xlfn.XLOOKUP(Rateload!L2153,'US Export Rates'!$A$8:$A$159,'US Export Rates'!$C$8:$S$159,0,0),0,0)</f>
        <v>66.25</v>
      </c>
      <c r="N2153" t="s">
        <v>19</v>
      </c>
      <c r="O2153" t="s">
        <v>59</v>
      </c>
      <c r="P2153" t="s">
        <v>17</v>
      </c>
      <c r="Q2153" t="str">
        <f t="shared" si="33"/>
        <v>('DHL','1/1/2025','1/1/2026','11706','Export','US','NULL','Express','Non-Document','O','36','37',66.25,'Flat','Dell_DHL2025Rates',NULL),</v>
      </c>
    </row>
    <row r="2154" spans="1:17" x14ac:dyDescent="0.3">
      <c r="A2154" t="s">
        <v>14</v>
      </c>
      <c r="B2154" s="1" t="s">
        <v>57</v>
      </c>
      <c r="C2154" s="1" t="s">
        <v>58</v>
      </c>
      <c r="D2154">
        <v>11706</v>
      </c>
      <c r="E2154" t="s">
        <v>15</v>
      </c>
      <c r="F2154" t="s">
        <v>16</v>
      </c>
      <c r="G2154" t="s">
        <v>17</v>
      </c>
      <c r="H2154" t="s">
        <v>33</v>
      </c>
      <c r="I2154" t="s">
        <v>18</v>
      </c>
      <c r="J2154" t="s">
        <v>53</v>
      </c>
      <c r="K2154">
        <v>37</v>
      </c>
      <c r="L2154" s="14">
        <v>38</v>
      </c>
      <c r="M2154" s="3" cm="1">
        <f t="array" ref="M2154">_xlfn.XLOOKUP(J2154,'US Export Rates'!$C$7:$S$7,_xlfn.XLOOKUP(Rateload!L2154,'US Export Rates'!$A$8:$A$159,'US Export Rates'!$C$8:$S$159,0,0),0,0)</f>
        <v>67.09</v>
      </c>
      <c r="N2154" t="s">
        <v>19</v>
      </c>
      <c r="O2154" t="s">
        <v>59</v>
      </c>
      <c r="P2154" t="s">
        <v>17</v>
      </c>
      <c r="Q2154" t="str">
        <f t="shared" si="33"/>
        <v>('DHL','1/1/2025','1/1/2026','11706','Export','US','NULL','Express','Non-Document','O','37','38',67.09,'Flat','Dell_DHL2025Rates',NULL),</v>
      </c>
    </row>
    <row r="2155" spans="1:17" x14ac:dyDescent="0.3">
      <c r="A2155" t="s">
        <v>14</v>
      </c>
      <c r="B2155" s="1" t="s">
        <v>57</v>
      </c>
      <c r="C2155" s="1" t="s">
        <v>58</v>
      </c>
      <c r="D2155">
        <v>11706</v>
      </c>
      <c r="E2155" t="s">
        <v>15</v>
      </c>
      <c r="F2155" t="s">
        <v>16</v>
      </c>
      <c r="G2155" t="s">
        <v>17</v>
      </c>
      <c r="H2155" t="s">
        <v>33</v>
      </c>
      <c r="I2155" t="s">
        <v>18</v>
      </c>
      <c r="J2155" t="s">
        <v>53</v>
      </c>
      <c r="K2155">
        <v>38</v>
      </c>
      <c r="L2155" s="14">
        <v>39</v>
      </c>
      <c r="M2155" s="3" cm="1">
        <f t="array" ref="M2155">_xlfn.XLOOKUP(J2155,'US Export Rates'!$C$7:$S$7,_xlfn.XLOOKUP(Rateload!L2155,'US Export Rates'!$A$8:$A$159,'US Export Rates'!$C$8:$S$159,0,0),0,0)</f>
        <v>67.930000000000007</v>
      </c>
      <c r="N2155" t="s">
        <v>19</v>
      </c>
      <c r="O2155" t="s">
        <v>59</v>
      </c>
      <c r="P2155" t="s">
        <v>17</v>
      </c>
      <c r="Q2155" t="str">
        <f t="shared" si="33"/>
        <v>('DHL','1/1/2025','1/1/2026','11706','Export','US','NULL','Express','Non-Document','O','38','39',67.93,'Flat','Dell_DHL2025Rates',NULL),</v>
      </c>
    </row>
    <row r="2156" spans="1:17" x14ac:dyDescent="0.3">
      <c r="A2156" t="s">
        <v>14</v>
      </c>
      <c r="B2156" s="1" t="s">
        <v>57</v>
      </c>
      <c r="C2156" s="1" t="s">
        <v>58</v>
      </c>
      <c r="D2156">
        <v>11706</v>
      </c>
      <c r="E2156" t="s">
        <v>15</v>
      </c>
      <c r="F2156" t="s">
        <v>16</v>
      </c>
      <c r="G2156" t="s">
        <v>17</v>
      </c>
      <c r="H2156" t="s">
        <v>33</v>
      </c>
      <c r="I2156" t="s">
        <v>18</v>
      </c>
      <c r="J2156" t="s">
        <v>53</v>
      </c>
      <c r="K2156">
        <v>39</v>
      </c>
      <c r="L2156" s="14">
        <v>40</v>
      </c>
      <c r="M2156" s="3" cm="1">
        <f t="array" ref="M2156">_xlfn.XLOOKUP(J2156,'US Export Rates'!$C$7:$S$7,_xlfn.XLOOKUP(Rateload!L2156,'US Export Rates'!$A$8:$A$159,'US Export Rates'!$C$8:$S$159,0,0),0,0)</f>
        <v>68.77</v>
      </c>
      <c r="N2156" t="s">
        <v>19</v>
      </c>
      <c r="O2156" t="s">
        <v>59</v>
      </c>
      <c r="P2156" t="s">
        <v>17</v>
      </c>
      <c r="Q2156" t="str">
        <f t="shared" si="33"/>
        <v>('DHL','1/1/2025','1/1/2026','11706','Export','US','NULL','Express','Non-Document','O','39','40',68.77,'Flat','Dell_DHL2025Rates',NULL),</v>
      </c>
    </row>
    <row r="2157" spans="1:17" x14ac:dyDescent="0.3">
      <c r="A2157" t="s">
        <v>14</v>
      </c>
      <c r="B2157" s="1" t="s">
        <v>57</v>
      </c>
      <c r="C2157" s="1" t="s">
        <v>58</v>
      </c>
      <c r="D2157">
        <v>11706</v>
      </c>
      <c r="E2157" t="s">
        <v>15</v>
      </c>
      <c r="F2157" t="s">
        <v>16</v>
      </c>
      <c r="G2157" t="s">
        <v>17</v>
      </c>
      <c r="H2157" t="s">
        <v>33</v>
      </c>
      <c r="I2157" t="s">
        <v>18</v>
      </c>
      <c r="J2157" t="s">
        <v>53</v>
      </c>
      <c r="K2157">
        <v>40</v>
      </c>
      <c r="L2157" s="14">
        <v>41</v>
      </c>
      <c r="M2157" s="3" cm="1">
        <f t="array" ref="M2157">_xlfn.XLOOKUP(J2157,'US Export Rates'!$C$7:$S$7,_xlfn.XLOOKUP(Rateload!L2157,'US Export Rates'!$A$8:$A$159,'US Export Rates'!$C$8:$S$159,0,0),0,0)</f>
        <v>69.61</v>
      </c>
      <c r="N2157" t="s">
        <v>19</v>
      </c>
      <c r="O2157" t="s">
        <v>59</v>
      </c>
      <c r="P2157" t="s">
        <v>17</v>
      </c>
      <c r="Q2157" t="str">
        <f t="shared" si="33"/>
        <v>('DHL','1/1/2025','1/1/2026','11706','Export','US','NULL','Express','Non-Document','O','40','41',69.61,'Flat','Dell_DHL2025Rates',NULL),</v>
      </c>
    </row>
    <row r="2158" spans="1:17" x14ac:dyDescent="0.3">
      <c r="A2158" t="s">
        <v>14</v>
      </c>
      <c r="B2158" s="1" t="s">
        <v>57</v>
      </c>
      <c r="C2158" s="1" t="s">
        <v>58</v>
      </c>
      <c r="D2158">
        <v>11706</v>
      </c>
      <c r="E2158" t="s">
        <v>15</v>
      </c>
      <c r="F2158" t="s">
        <v>16</v>
      </c>
      <c r="G2158" t="s">
        <v>17</v>
      </c>
      <c r="H2158" t="s">
        <v>33</v>
      </c>
      <c r="I2158" t="s">
        <v>18</v>
      </c>
      <c r="J2158" t="s">
        <v>53</v>
      </c>
      <c r="K2158">
        <v>41</v>
      </c>
      <c r="L2158" s="14">
        <v>42</v>
      </c>
      <c r="M2158" s="3" cm="1">
        <f t="array" ref="M2158">_xlfn.XLOOKUP(J2158,'US Export Rates'!$C$7:$S$7,_xlfn.XLOOKUP(Rateload!L2158,'US Export Rates'!$A$8:$A$159,'US Export Rates'!$C$8:$S$159,0,0),0,0)</f>
        <v>70.45</v>
      </c>
      <c r="N2158" t="s">
        <v>19</v>
      </c>
      <c r="O2158" t="s">
        <v>59</v>
      </c>
      <c r="P2158" t="s">
        <v>17</v>
      </c>
      <c r="Q2158" t="str">
        <f t="shared" si="33"/>
        <v>('DHL','1/1/2025','1/1/2026','11706','Export','US','NULL','Express','Non-Document','O','41','42',70.45,'Flat','Dell_DHL2025Rates',NULL),</v>
      </c>
    </row>
    <row r="2159" spans="1:17" x14ac:dyDescent="0.3">
      <c r="A2159" t="s">
        <v>14</v>
      </c>
      <c r="B2159" s="1" t="s">
        <v>57</v>
      </c>
      <c r="C2159" s="1" t="s">
        <v>58</v>
      </c>
      <c r="D2159">
        <v>11706</v>
      </c>
      <c r="E2159" t="s">
        <v>15</v>
      </c>
      <c r="F2159" t="s">
        <v>16</v>
      </c>
      <c r="G2159" t="s">
        <v>17</v>
      </c>
      <c r="H2159" t="s">
        <v>33</v>
      </c>
      <c r="I2159" t="s">
        <v>18</v>
      </c>
      <c r="J2159" t="s">
        <v>53</v>
      </c>
      <c r="K2159">
        <v>42</v>
      </c>
      <c r="L2159" s="14">
        <v>43</v>
      </c>
      <c r="M2159" s="3" cm="1">
        <f t="array" ref="M2159">_xlfn.XLOOKUP(J2159,'US Export Rates'!$C$7:$S$7,_xlfn.XLOOKUP(Rateload!L2159,'US Export Rates'!$A$8:$A$159,'US Export Rates'!$C$8:$S$159,0,0),0,0)</f>
        <v>71.290000000000006</v>
      </c>
      <c r="N2159" t="s">
        <v>19</v>
      </c>
      <c r="O2159" t="s">
        <v>59</v>
      </c>
      <c r="P2159" t="s">
        <v>17</v>
      </c>
      <c r="Q2159" t="str">
        <f t="shared" si="33"/>
        <v>('DHL','1/1/2025','1/1/2026','11706','Export','US','NULL','Express','Non-Document','O','42','43',71.29,'Flat','Dell_DHL2025Rates',NULL),</v>
      </c>
    </row>
    <row r="2160" spans="1:17" x14ac:dyDescent="0.3">
      <c r="A2160" t="s">
        <v>14</v>
      </c>
      <c r="B2160" s="1" t="s">
        <v>57</v>
      </c>
      <c r="C2160" s="1" t="s">
        <v>58</v>
      </c>
      <c r="D2160">
        <v>11706</v>
      </c>
      <c r="E2160" t="s">
        <v>15</v>
      </c>
      <c r="F2160" t="s">
        <v>16</v>
      </c>
      <c r="G2160" t="s">
        <v>17</v>
      </c>
      <c r="H2160" t="s">
        <v>33</v>
      </c>
      <c r="I2160" t="s">
        <v>18</v>
      </c>
      <c r="J2160" t="s">
        <v>53</v>
      </c>
      <c r="K2160">
        <v>43</v>
      </c>
      <c r="L2160" s="14">
        <v>44</v>
      </c>
      <c r="M2160" s="3" cm="1">
        <f t="array" ref="M2160">_xlfn.XLOOKUP(J2160,'US Export Rates'!$C$7:$S$7,_xlfn.XLOOKUP(Rateload!L2160,'US Export Rates'!$A$8:$A$159,'US Export Rates'!$C$8:$S$159,0,0),0,0)</f>
        <v>72.13</v>
      </c>
      <c r="N2160" t="s">
        <v>19</v>
      </c>
      <c r="O2160" t="s">
        <v>59</v>
      </c>
      <c r="P2160" t="s">
        <v>17</v>
      </c>
      <c r="Q2160" t="str">
        <f t="shared" si="33"/>
        <v>('DHL','1/1/2025','1/1/2026','11706','Export','US','NULL','Express','Non-Document','O','43','44',72.13,'Flat','Dell_DHL2025Rates',NULL),</v>
      </c>
    </row>
    <row r="2161" spans="1:17" x14ac:dyDescent="0.3">
      <c r="A2161" t="s">
        <v>14</v>
      </c>
      <c r="B2161" s="1" t="s">
        <v>57</v>
      </c>
      <c r="C2161" s="1" t="s">
        <v>58</v>
      </c>
      <c r="D2161">
        <v>11706</v>
      </c>
      <c r="E2161" t="s">
        <v>15</v>
      </c>
      <c r="F2161" t="s">
        <v>16</v>
      </c>
      <c r="G2161" t="s">
        <v>17</v>
      </c>
      <c r="H2161" t="s">
        <v>33</v>
      </c>
      <c r="I2161" t="s">
        <v>18</v>
      </c>
      <c r="J2161" t="s">
        <v>53</v>
      </c>
      <c r="K2161">
        <v>44</v>
      </c>
      <c r="L2161" s="14">
        <v>45</v>
      </c>
      <c r="M2161" s="3" cm="1">
        <f t="array" ref="M2161">_xlfn.XLOOKUP(J2161,'US Export Rates'!$C$7:$S$7,_xlfn.XLOOKUP(Rateload!L2161,'US Export Rates'!$A$8:$A$159,'US Export Rates'!$C$8:$S$159,0,0),0,0)</f>
        <v>72.97</v>
      </c>
      <c r="N2161" t="s">
        <v>19</v>
      </c>
      <c r="O2161" t="s">
        <v>59</v>
      </c>
      <c r="P2161" t="s">
        <v>17</v>
      </c>
      <c r="Q2161" t="str">
        <f t="shared" si="33"/>
        <v>('DHL','1/1/2025','1/1/2026','11706','Export','US','NULL','Express','Non-Document','O','44','45',72.97,'Flat','Dell_DHL2025Rates',NULL),</v>
      </c>
    </row>
    <row r="2162" spans="1:17" x14ac:dyDescent="0.3">
      <c r="A2162" t="s">
        <v>14</v>
      </c>
      <c r="B2162" s="1" t="s">
        <v>57</v>
      </c>
      <c r="C2162" s="1" t="s">
        <v>58</v>
      </c>
      <c r="D2162">
        <v>11706</v>
      </c>
      <c r="E2162" t="s">
        <v>15</v>
      </c>
      <c r="F2162" t="s">
        <v>16</v>
      </c>
      <c r="G2162" t="s">
        <v>17</v>
      </c>
      <c r="H2162" t="s">
        <v>33</v>
      </c>
      <c r="I2162" t="s">
        <v>18</v>
      </c>
      <c r="J2162" t="s">
        <v>53</v>
      </c>
      <c r="K2162">
        <v>45</v>
      </c>
      <c r="L2162" s="14">
        <v>46</v>
      </c>
      <c r="M2162" s="3" cm="1">
        <f t="array" ref="M2162">_xlfn.XLOOKUP(J2162,'US Export Rates'!$C$7:$S$7,_xlfn.XLOOKUP(Rateload!L2162,'US Export Rates'!$A$8:$A$159,'US Export Rates'!$C$8:$S$159,0,0),0,0)</f>
        <v>73.81</v>
      </c>
      <c r="N2162" t="s">
        <v>19</v>
      </c>
      <c r="O2162" t="s">
        <v>59</v>
      </c>
      <c r="P2162" t="s">
        <v>17</v>
      </c>
      <c r="Q2162" t="str">
        <f t="shared" si="33"/>
        <v>('DHL','1/1/2025','1/1/2026','11706','Export','US','NULL','Express','Non-Document','O','45','46',73.81,'Flat','Dell_DHL2025Rates',NULL),</v>
      </c>
    </row>
    <row r="2163" spans="1:17" x14ac:dyDescent="0.3">
      <c r="A2163" t="s">
        <v>14</v>
      </c>
      <c r="B2163" s="1" t="s">
        <v>57</v>
      </c>
      <c r="C2163" s="1" t="s">
        <v>58</v>
      </c>
      <c r="D2163">
        <v>11706</v>
      </c>
      <c r="E2163" t="s">
        <v>15</v>
      </c>
      <c r="F2163" t="s">
        <v>16</v>
      </c>
      <c r="G2163" t="s">
        <v>17</v>
      </c>
      <c r="H2163" t="s">
        <v>33</v>
      </c>
      <c r="I2163" t="s">
        <v>18</v>
      </c>
      <c r="J2163" t="s">
        <v>53</v>
      </c>
      <c r="K2163">
        <v>46</v>
      </c>
      <c r="L2163" s="14">
        <v>47</v>
      </c>
      <c r="M2163" s="3" cm="1">
        <f t="array" ref="M2163">_xlfn.XLOOKUP(J2163,'US Export Rates'!$C$7:$S$7,_xlfn.XLOOKUP(Rateload!L2163,'US Export Rates'!$A$8:$A$159,'US Export Rates'!$C$8:$S$159,0,0),0,0)</f>
        <v>74.650000000000006</v>
      </c>
      <c r="N2163" t="s">
        <v>19</v>
      </c>
      <c r="O2163" t="s">
        <v>59</v>
      </c>
      <c r="P2163" t="s">
        <v>17</v>
      </c>
      <c r="Q2163" t="str">
        <f t="shared" si="33"/>
        <v>('DHL','1/1/2025','1/1/2026','11706','Export','US','NULL','Express','Non-Document','O','46','47',74.65,'Flat','Dell_DHL2025Rates',NULL),</v>
      </c>
    </row>
    <row r="2164" spans="1:17" x14ac:dyDescent="0.3">
      <c r="A2164" t="s">
        <v>14</v>
      </c>
      <c r="B2164" s="1" t="s">
        <v>57</v>
      </c>
      <c r="C2164" s="1" t="s">
        <v>58</v>
      </c>
      <c r="D2164">
        <v>11706</v>
      </c>
      <c r="E2164" t="s">
        <v>15</v>
      </c>
      <c r="F2164" t="s">
        <v>16</v>
      </c>
      <c r="G2164" t="s">
        <v>17</v>
      </c>
      <c r="H2164" t="s">
        <v>33</v>
      </c>
      <c r="I2164" t="s">
        <v>18</v>
      </c>
      <c r="J2164" t="s">
        <v>53</v>
      </c>
      <c r="K2164">
        <v>47</v>
      </c>
      <c r="L2164" s="14">
        <v>48</v>
      </c>
      <c r="M2164" s="3" cm="1">
        <f t="array" ref="M2164">_xlfn.XLOOKUP(J2164,'US Export Rates'!$C$7:$S$7,_xlfn.XLOOKUP(Rateload!L2164,'US Export Rates'!$A$8:$A$159,'US Export Rates'!$C$8:$S$159,0,0),0,0)</f>
        <v>75.489999999999995</v>
      </c>
      <c r="N2164" t="s">
        <v>19</v>
      </c>
      <c r="O2164" t="s">
        <v>59</v>
      </c>
      <c r="P2164" t="s">
        <v>17</v>
      </c>
      <c r="Q2164" t="str">
        <f t="shared" si="33"/>
        <v>('DHL','1/1/2025','1/1/2026','11706','Export','US','NULL','Express','Non-Document','O','47','48',75.49,'Flat','Dell_DHL2025Rates',NULL),</v>
      </c>
    </row>
    <row r="2165" spans="1:17" x14ac:dyDescent="0.3">
      <c r="A2165" t="s">
        <v>14</v>
      </c>
      <c r="B2165" s="1" t="s">
        <v>57</v>
      </c>
      <c r="C2165" s="1" t="s">
        <v>58</v>
      </c>
      <c r="D2165">
        <v>11706</v>
      </c>
      <c r="E2165" t="s">
        <v>15</v>
      </c>
      <c r="F2165" t="s">
        <v>16</v>
      </c>
      <c r="G2165" t="s">
        <v>17</v>
      </c>
      <c r="H2165" t="s">
        <v>33</v>
      </c>
      <c r="I2165" t="s">
        <v>18</v>
      </c>
      <c r="J2165" t="s">
        <v>53</v>
      </c>
      <c r="K2165">
        <v>48</v>
      </c>
      <c r="L2165" s="14">
        <v>49</v>
      </c>
      <c r="M2165" s="3" cm="1">
        <f t="array" ref="M2165">_xlfn.XLOOKUP(J2165,'US Export Rates'!$C$7:$S$7,_xlfn.XLOOKUP(Rateload!L2165,'US Export Rates'!$A$8:$A$159,'US Export Rates'!$C$8:$S$159,0,0),0,0)</f>
        <v>76.33</v>
      </c>
      <c r="N2165" t="s">
        <v>19</v>
      </c>
      <c r="O2165" t="s">
        <v>59</v>
      </c>
      <c r="P2165" t="s">
        <v>17</v>
      </c>
      <c r="Q2165" t="str">
        <f t="shared" si="33"/>
        <v>('DHL','1/1/2025','1/1/2026','11706','Export','US','NULL','Express','Non-Document','O','48','49',76.33,'Flat','Dell_DHL2025Rates',NULL),</v>
      </c>
    </row>
    <row r="2166" spans="1:17" x14ac:dyDescent="0.3">
      <c r="A2166" t="s">
        <v>14</v>
      </c>
      <c r="B2166" s="1" t="s">
        <v>57</v>
      </c>
      <c r="C2166" s="1" t="s">
        <v>58</v>
      </c>
      <c r="D2166">
        <v>11706</v>
      </c>
      <c r="E2166" t="s">
        <v>15</v>
      </c>
      <c r="F2166" t="s">
        <v>16</v>
      </c>
      <c r="G2166" t="s">
        <v>17</v>
      </c>
      <c r="H2166" t="s">
        <v>33</v>
      </c>
      <c r="I2166" t="s">
        <v>18</v>
      </c>
      <c r="J2166" t="s">
        <v>53</v>
      </c>
      <c r="K2166">
        <v>49</v>
      </c>
      <c r="L2166" s="14">
        <v>50</v>
      </c>
      <c r="M2166" s="3" cm="1">
        <f t="array" ref="M2166">_xlfn.XLOOKUP(J2166,'US Export Rates'!$C$7:$S$7,_xlfn.XLOOKUP(Rateload!L2166,'US Export Rates'!$A$8:$A$159,'US Export Rates'!$C$8:$S$159,0,0),0,0)</f>
        <v>77.17</v>
      </c>
      <c r="N2166" t="s">
        <v>19</v>
      </c>
      <c r="O2166" t="s">
        <v>59</v>
      </c>
      <c r="P2166" t="s">
        <v>17</v>
      </c>
      <c r="Q2166" t="str">
        <f t="shared" si="33"/>
        <v>('DHL','1/1/2025','1/1/2026','11706','Export','US','NULL','Express','Non-Document','O','49','50',77.17,'Flat','Dell_DHL2025Rates',NULL),</v>
      </c>
    </row>
    <row r="2167" spans="1:17" x14ac:dyDescent="0.3">
      <c r="A2167" t="s">
        <v>14</v>
      </c>
      <c r="B2167" s="1" t="s">
        <v>57</v>
      </c>
      <c r="C2167" s="1" t="s">
        <v>58</v>
      </c>
      <c r="D2167">
        <v>11706</v>
      </c>
      <c r="E2167" t="s">
        <v>15</v>
      </c>
      <c r="F2167" t="s">
        <v>16</v>
      </c>
      <c r="G2167" t="s">
        <v>17</v>
      </c>
      <c r="H2167" t="s">
        <v>33</v>
      </c>
      <c r="I2167" t="s">
        <v>18</v>
      </c>
      <c r="J2167" t="s">
        <v>53</v>
      </c>
      <c r="K2167">
        <v>50</v>
      </c>
      <c r="L2167" s="14">
        <v>51</v>
      </c>
      <c r="M2167" s="3" cm="1">
        <f t="array" ref="M2167">_xlfn.XLOOKUP(J2167,'US Export Rates'!$C$7:$S$7,_xlfn.XLOOKUP(Rateload!L2167,'US Export Rates'!$A$8:$A$159,'US Export Rates'!$C$8:$S$159,0,0),0,0)</f>
        <v>78.39</v>
      </c>
      <c r="N2167" t="s">
        <v>19</v>
      </c>
      <c r="O2167" t="s">
        <v>59</v>
      </c>
      <c r="P2167" t="s">
        <v>17</v>
      </c>
      <c r="Q2167" t="str">
        <f t="shared" si="33"/>
        <v>('DHL','1/1/2025','1/1/2026','11706','Export','US','NULL','Express','Non-Document','O','50','51',78.39,'Flat','Dell_DHL2025Rates',NULL),</v>
      </c>
    </row>
    <row r="2168" spans="1:17" x14ac:dyDescent="0.3">
      <c r="A2168" t="s">
        <v>14</v>
      </c>
      <c r="B2168" s="1" t="s">
        <v>57</v>
      </c>
      <c r="C2168" s="1" t="s">
        <v>58</v>
      </c>
      <c r="D2168">
        <v>11706</v>
      </c>
      <c r="E2168" t="s">
        <v>15</v>
      </c>
      <c r="F2168" t="s">
        <v>16</v>
      </c>
      <c r="G2168" t="s">
        <v>17</v>
      </c>
      <c r="H2168" t="s">
        <v>33</v>
      </c>
      <c r="I2168" t="s">
        <v>18</v>
      </c>
      <c r="J2168" t="s">
        <v>53</v>
      </c>
      <c r="K2168">
        <v>51</v>
      </c>
      <c r="L2168" s="14">
        <v>52</v>
      </c>
      <c r="M2168" s="3" cm="1">
        <f t="array" ref="M2168">_xlfn.XLOOKUP(J2168,'US Export Rates'!$C$7:$S$7,_xlfn.XLOOKUP(Rateload!L2168,'US Export Rates'!$A$8:$A$159,'US Export Rates'!$C$8:$S$159,0,0),0,0)</f>
        <v>79.61</v>
      </c>
      <c r="N2168" t="s">
        <v>19</v>
      </c>
      <c r="O2168" t="s">
        <v>59</v>
      </c>
      <c r="P2168" t="s">
        <v>17</v>
      </c>
      <c r="Q2168" t="str">
        <f t="shared" si="33"/>
        <v>('DHL','1/1/2025','1/1/2026','11706','Export','US','NULL','Express','Non-Document','O','51','52',79.61,'Flat','Dell_DHL2025Rates',NULL),</v>
      </c>
    </row>
    <row r="2169" spans="1:17" x14ac:dyDescent="0.3">
      <c r="A2169" t="s">
        <v>14</v>
      </c>
      <c r="B2169" s="1" t="s">
        <v>57</v>
      </c>
      <c r="C2169" s="1" t="s">
        <v>58</v>
      </c>
      <c r="D2169">
        <v>11706</v>
      </c>
      <c r="E2169" t="s">
        <v>15</v>
      </c>
      <c r="F2169" t="s">
        <v>16</v>
      </c>
      <c r="G2169" t="s">
        <v>17</v>
      </c>
      <c r="H2169" t="s">
        <v>33</v>
      </c>
      <c r="I2169" t="s">
        <v>18</v>
      </c>
      <c r="J2169" t="s">
        <v>53</v>
      </c>
      <c r="K2169">
        <v>52</v>
      </c>
      <c r="L2169" s="14">
        <v>53</v>
      </c>
      <c r="M2169" s="3" cm="1">
        <f t="array" ref="M2169">_xlfn.XLOOKUP(J2169,'US Export Rates'!$C$7:$S$7,_xlfn.XLOOKUP(Rateload!L2169,'US Export Rates'!$A$8:$A$159,'US Export Rates'!$C$8:$S$159,0,0),0,0)</f>
        <v>80.83</v>
      </c>
      <c r="N2169" t="s">
        <v>19</v>
      </c>
      <c r="O2169" t="s">
        <v>59</v>
      </c>
      <c r="P2169" t="s">
        <v>17</v>
      </c>
      <c r="Q2169" t="str">
        <f t="shared" si="33"/>
        <v>('DHL','1/1/2025','1/1/2026','11706','Export','US','NULL','Express','Non-Document','O','52','53',80.83,'Flat','Dell_DHL2025Rates',NULL),</v>
      </c>
    </row>
    <row r="2170" spans="1:17" x14ac:dyDescent="0.3">
      <c r="A2170" t="s">
        <v>14</v>
      </c>
      <c r="B2170" s="1" t="s">
        <v>57</v>
      </c>
      <c r="C2170" s="1" t="s">
        <v>58</v>
      </c>
      <c r="D2170">
        <v>11706</v>
      </c>
      <c r="E2170" t="s">
        <v>15</v>
      </c>
      <c r="F2170" t="s">
        <v>16</v>
      </c>
      <c r="G2170" t="s">
        <v>17</v>
      </c>
      <c r="H2170" t="s">
        <v>33</v>
      </c>
      <c r="I2170" t="s">
        <v>18</v>
      </c>
      <c r="J2170" t="s">
        <v>53</v>
      </c>
      <c r="K2170">
        <v>53</v>
      </c>
      <c r="L2170" s="14">
        <v>54</v>
      </c>
      <c r="M2170" s="3" cm="1">
        <f t="array" ref="M2170">_xlfn.XLOOKUP(J2170,'US Export Rates'!$C$7:$S$7,_xlfn.XLOOKUP(Rateload!L2170,'US Export Rates'!$A$8:$A$159,'US Export Rates'!$C$8:$S$159,0,0),0,0)</f>
        <v>82.05</v>
      </c>
      <c r="N2170" t="s">
        <v>19</v>
      </c>
      <c r="O2170" t="s">
        <v>59</v>
      </c>
      <c r="P2170" t="s">
        <v>17</v>
      </c>
      <c r="Q2170" t="str">
        <f t="shared" si="33"/>
        <v>('DHL','1/1/2025','1/1/2026','11706','Export','US','NULL','Express','Non-Document','O','53','54',82.05,'Flat','Dell_DHL2025Rates',NULL),</v>
      </c>
    </row>
    <row r="2171" spans="1:17" x14ac:dyDescent="0.3">
      <c r="A2171" t="s">
        <v>14</v>
      </c>
      <c r="B2171" s="1" t="s">
        <v>57</v>
      </c>
      <c r="C2171" s="1" t="s">
        <v>58</v>
      </c>
      <c r="D2171">
        <v>11706</v>
      </c>
      <c r="E2171" t="s">
        <v>15</v>
      </c>
      <c r="F2171" t="s">
        <v>16</v>
      </c>
      <c r="G2171" t="s">
        <v>17</v>
      </c>
      <c r="H2171" t="s">
        <v>33</v>
      </c>
      <c r="I2171" t="s">
        <v>18</v>
      </c>
      <c r="J2171" t="s">
        <v>53</v>
      </c>
      <c r="K2171">
        <v>54</v>
      </c>
      <c r="L2171" s="14">
        <v>55</v>
      </c>
      <c r="M2171" s="3" cm="1">
        <f t="array" ref="M2171">_xlfn.XLOOKUP(J2171,'US Export Rates'!$C$7:$S$7,_xlfn.XLOOKUP(Rateload!L2171,'US Export Rates'!$A$8:$A$159,'US Export Rates'!$C$8:$S$159,0,0),0,0)</f>
        <v>83.27</v>
      </c>
      <c r="N2171" t="s">
        <v>19</v>
      </c>
      <c r="O2171" t="s">
        <v>59</v>
      </c>
      <c r="P2171" t="s">
        <v>17</v>
      </c>
      <c r="Q2171" t="str">
        <f t="shared" si="33"/>
        <v>('DHL','1/1/2025','1/1/2026','11706','Export','US','NULL','Express','Non-Document','O','54','55',83.27,'Flat','Dell_DHL2025Rates',NULL),</v>
      </c>
    </row>
    <row r="2172" spans="1:17" x14ac:dyDescent="0.3">
      <c r="A2172" t="s">
        <v>14</v>
      </c>
      <c r="B2172" s="1" t="s">
        <v>57</v>
      </c>
      <c r="C2172" s="1" t="s">
        <v>58</v>
      </c>
      <c r="D2172">
        <v>11706</v>
      </c>
      <c r="E2172" t="s">
        <v>15</v>
      </c>
      <c r="F2172" t="s">
        <v>16</v>
      </c>
      <c r="G2172" t="s">
        <v>17</v>
      </c>
      <c r="H2172" t="s">
        <v>33</v>
      </c>
      <c r="I2172" t="s">
        <v>18</v>
      </c>
      <c r="J2172" t="s">
        <v>53</v>
      </c>
      <c r="K2172">
        <v>55</v>
      </c>
      <c r="L2172" s="14">
        <v>56</v>
      </c>
      <c r="M2172" s="3" cm="1">
        <f t="array" ref="M2172">_xlfn.XLOOKUP(J2172,'US Export Rates'!$C$7:$S$7,_xlfn.XLOOKUP(Rateload!L2172,'US Export Rates'!$A$8:$A$159,'US Export Rates'!$C$8:$S$159,0,0),0,0)</f>
        <v>84.49</v>
      </c>
      <c r="N2172" t="s">
        <v>19</v>
      </c>
      <c r="O2172" t="s">
        <v>59</v>
      </c>
      <c r="P2172" t="s">
        <v>17</v>
      </c>
      <c r="Q2172" t="str">
        <f t="shared" si="33"/>
        <v>('DHL','1/1/2025','1/1/2026','11706','Export','US','NULL','Express','Non-Document','O','55','56',84.49,'Flat','Dell_DHL2025Rates',NULL),</v>
      </c>
    </row>
    <row r="2173" spans="1:17" x14ac:dyDescent="0.3">
      <c r="A2173" t="s">
        <v>14</v>
      </c>
      <c r="B2173" s="1" t="s">
        <v>57</v>
      </c>
      <c r="C2173" s="1" t="s">
        <v>58</v>
      </c>
      <c r="D2173">
        <v>11706</v>
      </c>
      <c r="E2173" t="s">
        <v>15</v>
      </c>
      <c r="F2173" t="s">
        <v>16</v>
      </c>
      <c r="G2173" t="s">
        <v>17</v>
      </c>
      <c r="H2173" t="s">
        <v>33</v>
      </c>
      <c r="I2173" t="s">
        <v>18</v>
      </c>
      <c r="J2173" t="s">
        <v>53</v>
      </c>
      <c r="K2173">
        <v>56</v>
      </c>
      <c r="L2173" s="14">
        <v>57</v>
      </c>
      <c r="M2173" s="3" cm="1">
        <f t="array" ref="M2173">_xlfn.XLOOKUP(J2173,'US Export Rates'!$C$7:$S$7,_xlfn.XLOOKUP(Rateload!L2173,'US Export Rates'!$A$8:$A$159,'US Export Rates'!$C$8:$S$159,0,0),0,0)</f>
        <v>85.71</v>
      </c>
      <c r="N2173" t="s">
        <v>19</v>
      </c>
      <c r="O2173" t="s">
        <v>59</v>
      </c>
      <c r="P2173" t="s">
        <v>17</v>
      </c>
      <c r="Q2173" t="str">
        <f t="shared" si="33"/>
        <v>('DHL','1/1/2025','1/1/2026','11706','Export','US','NULL','Express','Non-Document','O','56','57',85.71,'Flat','Dell_DHL2025Rates',NULL),</v>
      </c>
    </row>
    <row r="2174" spans="1:17" x14ac:dyDescent="0.3">
      <c r="A2174" t="s">
        <v>14</v>
      </c>
      <c r="B2174" s="1" t="s">
        <v>57</v>
      </c>
      <c r="C2174" s="1" t="s">
        <v>58</v>
      </c>
      <c r="D2174">
        <v>11706</v>
      </c>
      <c r="E2174" t="s">
        <v>15</v>
      </c>
      <c r="F2174" t="s">
        <v>16</v>
      </c>
      <c r="G2174" t="s">
        <v>17</v>
      </c>
      <c r="H2174" t="s">
        <v>33</v>
      </c>
      <c r="I2174" t="s">
        <v>18</v>
      </c>
      <c r="J2174" t="s">
        <v>53</v>
      </c>
      <c r="K2174">
        <v>57</v>
      </c>
      <c r="L2174" s="14">
        <v>58</v>
      </c>
      <c r="M2174" s="3" cm="1">
        <f t="array" ref="M2174">_xlfn.XLOOKUP(J2174,'US Export Rates'!$C$7:$S$7,_xlfn.XLOOKUP(Rateload!L2174,'US Export Rates'!$A$8:$A$159,'US Export Rates'!$C$8:$S$159,0,0),0,0)</f>
        <v>86.93</v>
      </c>
      <c r="N2174" t="s">
        <v>19</v>
      </c>
      <c r="O2174" t="s">
        <v>59</v>
      </c>
      <c r="P2174" t="s">
        <v>17</v>
      </c>
      <c r="Q2174" t="str">
        <f t="shared" si="33"/>
        <v>('DHL','1/1/2025','1/1/2026','11706','Export','US','NULL','Express','Non-Document','O','57','58',86.93,'Flat','Dell_DHL2025Rates',NULL),</v>
      </c>
    </row>
    <row r="2175" spans="1:17" x14ac:dyDescent="0.3">
      <c r="A2175" t="s">
        <v>14</v>
      </c>
      <c r="B2175" s="1" t="s">
        <v>57</v>
      </c>
      <c r="C2175" s="1" t="s">
        <v>58</v>
      </c>
      <c r="D2175">
        <v>11706</v>
      </c>
      <c r="E2175" t="s">
        <v>15</v>
      </c>
      <c r="F2175" t="s">
        <v>16</v>
      </c>
      <c r="G2175" t="s">
        <v>17</v>
      </c>
      <c r="H2175" t="s">
        <v>33</v>
      </c>
      <c r="I2175" t="s">
        <v>18</v>
      </c>
      <c r="J2175" t="s">
        <v>53</v>
      </c>
      <c r="K2175">
        <v>58</v>
      </c>
      <c r="L2175" s="14">
        <v>59</v>
      </c>
      <c r="M2175" s="3" cm="1">
        <f t="array" ref="M2175">_xlfn.XLOOKUP(J2175,'US Export Rates'!$C$7:$S$7,_xlfn.XLOOKUP(Rateload!L2175,'US Export Rates'!$A$8:$A$159,'US Export Rates'!$C$8:$S$159,0,0),0,0)</f>
        <v>88.15</v>
      </c>
      <c r="N2175" t="s">
        <v>19</v>
      </c>
      <c r="O2175" t="s">
        <v>59</v>
      </c>
      <c r="P2175" t="s">
        <v>17</v>
      </c>
      <c r="Q2175" t="str">
        <f t="shared" si="33"/>
        <v>('DHL','1/1/2025','1/1/2026','11706','Export','US','NULL','Express','Non-Document','O','58','59',88.15,'Flat','Dell_DHL2025Rates',NULL),</v>
      </c>
    </row>
    <row r="2176" spans="1:17" x14ac:dyDescent="0.3">
      <c r="A2176" t="s">
        <v>14</v>
      </c>
      <c r="B2176" s="1" t="s">
        <v>57</v>
      </c>
      <c r="C2176" s="1" t="s">
        <v>58</v>
      </c>
      <c r="D2176">
        <v>11706</v>
      </c>
      <c r="E2176" t="s">
        <v>15</v>
      </c>
      <c r="F2176" t="s">
        <v>16</v>
      </c>
      <c r="G2176" t="s">
        <v>17</v>
      </c>
      <c r="H2176" t="s">
        <v>33</v>
      </c>
      <c r="I2176" t="s">
        <v>18</v>
      </c>
      <c r="J2176" t="s">
        <v>53</v>
      </c>
      <c r="K2176">
        <v>59</v>
      </c>
      <c r="L2176" s="14">
        <v>60</v>
      </c>
      <c r="M2176" s="3" cm="1">
        <f t="array" ref="M2176">_xlfn.XLOOKUP(J2176,'US Export Rates'!$C$7:$S$7,_xlfn.XLOOKUP(Rateload!L2176,'US Export Rates'!$A$8:$A$159,'US Export Rates'!$C$8:$S$159,0,0),0,0)</f>
        <v>89.37</v>
      </c>
      <c r="N2176" t="s">
        <v>19</v>
      </c>
      <c r="O2176" t="s">
        <v>59</v>
      </c>
      <c r="P2176" t="s">
        <v>17</v>
      </c>
      <c r="Q2176" t="str">
        <f t="shared" si="33"/>
        <v>('DHL','1/1/2025','1/1/2026','11706','Export','US','NULL','Express','Non-Document','O','59','60',89.37,'Flat','Dell_DHL2025Rates',NULL),</v>
      </c>
    </row>
    <row r="2177" spans="1:17" x14ac:dyDescent="0.3">
      <c r="A2177" t="s">
        <v>14</v>
      </c>
      <c r="B2177" s="1" t="s">
        <v>57</v>
      </c>
      <c r="C2177" s="1" t="s">
        <v>58</v>
      </c>
      <c r="D2177">
        <v>11706</v>
      </c>
      <c r="E2177" t="s">
        <v>15</v>
      </c>
      <c r="F2177" t="s">
        <v>16</v>
      </c>
      <c r="G2177" t="s">
        <v>17</v>
      </c>
      <c r="H2177" t="s">
        <v>33</v>
      </c>
      <c r="I2177" t="s">
        <v>18</v>
      </c>
      <c r="J2177" t="s">
        <v>53</v>
      </c>
      <c r="K2177">
        <v>60</v>
      </c>
      <c r="L2177" s="14">
        <v>61</v>
      </c>
      <c r="M2177" s="3" cm="1">
        <f t="array" ref="M2177">_xlfn.XLOOKUP(J2177,'US Export Rates'!$C$7:$S$7,_xlfn.XLOOKUP(Rateload!L2177,'US Export Rates'!$A$8:$A$159,'US Export Rates'!$C$8:$S$159,0,0),0,0)</f>
        <v>90.59</v>
      </c>
      <c r="N2177" t="s">
        <v>19</v>
      </c>
      <c r="O2177" t="s">
        <v>59</v>
      </c>
      <c r="P2177" t="s">
        <v>17</v>
      </c>
      <c r="Q2177" t="str">
        <f t="shared" si="33"/>
        <v>('DHL','1/1/2025','1/1/2026','11706','Export','US','NULL','Express','Non-Document','O','60','61',90.59,'Flat','Dell_DHL2025Rates',NULL),</v>
      </c>
    </row>
    <row r="2178" spans="1:17" x14ac:dyDescent="0.3">
      <c r="A2178" t="s">
        <v>14</v>
      </c>
      <c r="B2178" s="1" t="s">
        <v>57</v>
      </c>
      <c r="C2178" s="1" t="s">
        <v>58</v>
      </c>
      <c r="D2178">
        <v>11706</v>
      </c>
      <c r="E2178" t="s">
        <v>15</v>
      </c>
      <c r="F2178" t="s">
        <v>16</v>
      </c>
      <c r="G2178" t="s">
        <v>17</v>
      </c>
      <c r="H2178" t="s">
        <v>33</v>
      </c>
      <c r="I2178" t="s">
        <v>18</v>
      </c>
      <c r="J2178" t="s">
        <v>53</v>
      </c>
      <c r="K2178">
        <v>61</v>
      </c>
      <c r="L2178" s="14">
        <v>62</v>
      </c>
      <c r="M2178" s="3" cm="1">
        <f t="array" ref="M2178">_xlfn.XLOOKUP(J2178,'US Export Rates'!$C$7:$S$7,_xlfn.XLOOKUP(Rateload!L2178,'US Export Rates'!$A$8:$A$159,'US Export Rates'!$C$8:$S$159,0,0),0,0)</f>
        <v>91.81</v>
      </c>
      <c r="N2178" t="s">
        <v>19</v>
      </c>
      <c r="O2178" t="s">
        <v>59</v>
      </c>
      <c r="P2178" t="s">
        <v>17</v>
      </c>
      <c r="Q2178" t="str">
        <f t="shared" si="33"/>
        <v>('DHL','1/1/2025','1/1/2026','11706','Export','US','NULL','Express','Non-Document','O','61','62',91.81,'Flat','Dell_DHL2025Rates',NULL),</v>
      </c>
    </row>
    <row r="2179" spans="1:17" x14ac:dyDescent="0.3">
      <c r="A2179" t="s">
        <v>14</v>
      </c>
      <c r="B2179" s="1" t="s">
        <v>57</v>
      </c>
      <c r="C2179" s="1" t="s">
        <v>58</v>
      </c>
      <c r="D2179">
        <v>11706</v>
      </c>
      <c r="E2179" t="s">
        <v>15</v>
      </c>
      <c r="F2179" t="s">
        <v>16</v>
      </c>
      <c r="G2179" t="s">
        <v>17</v>
      </c>
      <c r="H2179" t="s">
        <v>33</v>
      </c>
      <c r="I2179" t="s">
        <v>18</v>
      </c>
      <c r="J2179" t="s">
        <v>53</v>
      </c>
      <c r="K2179">
        <v>62</v>
      </c>
      <c r="L2179" s="14">
        <v>63</v>
      </c>
      <c r="M2179" s="3" cm="1">
        <f t="array" ref="M2179">_xlfn.XLOOKUP(J2179,'US Export Rates'!$C$7:$S$7,_xlfn.XLOOKUP(Rateload!L2179,'US Export Rates'!$A$8:$A$159,'US Export Rates'!$C$8:$S$159,0,0),0,0)</f>
        <v>93.03</v>
      </c>
      <c r="N2179" t="s">
        <v>19</v>
      </c>
      <c r="O2179" t="s">
        <v>59</v>
      </c>
      <c r="P2179" t="s">
        <v>17</v>
      </c>
      <c r="Q2179" t="str">
        <f t="shared" ref="Q2179:Q2242" si="34">IF(
    OR(ROW(A2179)=2, MOD(ROW(A2179),1000)=0),
    "insert into [TNL_RATING].[dbo].[dhl_express_rate_master] values ('" &amp; A2179 &amp; "','" &amp; B2179 &amp; "','" &amp; C2179 &amp; "','" &amp; D2179 &amp; "','" &amp; E2179 &amp; "','" &amp; F2179 &amp; "','" &amp; G2179 &amp; "','" &amp; H2179 &amp; "','" &amp; I2179 &amp; "','" &amp; J2179 &amp; "','" &amp; K2179 &amp; "','" &amp; L2179 &amp; "'," &amp; M2179 &amp; ",'" &amp; N2179 &amp; "','" &amp; O2179 &amp; "'," &amp; P2179 &amp; "),",
    IF(
        OR(A2180="", MOD(ROW(A2180),1000)=0),
        "('" &amp; A2179 &amp; "','" &amp; B2179 &amp; "','" &amp; C2179 &amp; "','" &amp; D2179 &amp; "','" &amp; E2179 &amp; "','" &amp; F2179 &amp; "','" &amp; G2179 &amp; "','" &amp; H2179 &amp; "','" &amp; I2179 &amp; "','" &amp; J2179 &amp; "','" &amp; K2179 &amp; "','" &amp; L2179 &amp; "'," &amp; M2179 &amp; ",'" &amp; N2179 &amp; "','" &amp; O2179 &amp; "'," &amp; P2179 &amp; ")",
        "('" &amp; A2179 &amp; "','" &amp; B2179 &amp; "','" &amp; C2179 &amp; "','" &amp; D2179 &amp; "','" &amp; E2179 &amp; "','" &amp; F2179 &amp; "','" &amp; G2179 &amp; "','" &amp; H2179 &amp; "','" &amp; I2179 &amp; "','" &amp; J2179 &amp; "','" &amp; K2179 &amp; "','" &amp; L2179 &amp; "'," &amp; M2179 &amp; ",'" &amp; N2179 &amp; "','" &amp; O2179 &amp; "'," &amp; P2179 &amp; "),"
    )
)</f>
        <v>('DHL','1/1/2025','1/1/2026','11706','Export','US','NULL','Express','Non-Document','O','62','63',93.03,'Flat','Dell_DHL2025Rates',NULL),</v>
      </c>
    </row>
    <row r="2180" spans="1:17" x14ac:dyDescent="0.3">
      <c r="A2180" t="s">
        <v>14</v>
      </c>
      <c r="B2180" s="1" t="s">
        <v>57</v>
      </c>
      <c r="C2180" s="1" t="s">
        <v>58</v>
      </c>
      <c r="D2180">
        <v>11706</v>
      </c>
      <c r="E2180" t="s">
        <v>15</v>
      </c>
      <c r="F2180" t="s">
        <v>16</v>
      </c>
      <c r="G2180" t="s">
        <v>17</v>
      </c>
      <c r="H2180" t="s">
        <v>33</v>
      </c>
      <c r="I2180" t="s">
        <v>18</v>
      </c>
      <c r="J2180" t="s">
        <v>53</v>
      </c>
      <c r="K2180">
        <v>63</v>
      </c>
      <c r="L2180" s="14">
        <v>64</v>
      </c>
      <c r="M2180" s="3" cm="1">
        <f t="array" ref="M2180">_xlfn.XLOOKUP(J2180,'US Export Rates'!$C$7:$S$7,_xlfn.XLOOKUP(Rateload!L2180,'US Export Rates'!$A$8:$A$159,'US Export Rates'!$C$8:$S$159,0,0),0,0)</f>
        <v>94.25</v>
      </c>
      <c r="N2180" t="s">
        <v>19</v>
      </c>
      <c r="O2180" t="s">
        <v>59</v>
      </c>
      <c r="P2180" t="s">
        <v>17</v>
      </c>
      <c r="Q2180" t="str">
        <f t="shared" si="34"/>
        <v>('DHL','1/1/2025','1/1/2026','11706','Export','US','NULL','Express','Non-Document','O','63','64',94.25,'Flat','Dell_DHL2025Rates',NULL),</v>
      </c>
    </row>
    <row r="2181" spans="1:17" x14ac:dyDescent="0.3">
      <c r="A2181" t="s">
        <v>14</v>
      </c>
      <c r="B2181" s="1" t="s">
        <v>57</v>
      </c>
      <c r="C2181" s="1" t="s">
        <v>58</v>
      </c>
      <c r="D2181">
        <v>11706</v>
      </c>
      <c r="E2181" t="s">
        <v>15</v>
      </c>
      <c r="F2181" t="s">
        <v>16</v>
      </c>
      <c r="G2181" t="s">
        <v>17</v>
      </c>
      <c r="H2181" t="s">
        <v>33</v>
      </c>
      <c r="I2181" t="s">
        <v>18</v>
      </c>
      <c r="J2181" t="s">
        <v>53</v>
      </c>
      <c r="K2181">
        <v>64</v>
      </c>
      <c r="L2181" s="14">
        <v>65</v>
      </c>
      <c r="M2181" s="3" cm="1">
        <f t="array" ref="M2181">_xlfn.XLOOKUP(J2181,'US Export Rates'!$C$7:$S$7,_xlfn.XLOOKUP(Rateload!L2181,'US Export Rates'!$A$8:$A$159,'US Export Rates'!$C$8:$S$159,0,0),0,0)</f>
        <v>95.47</v>
      </c>
      <c r="N2181" t="s">
        <v>19</v>
      </c>
      <c r="O2181" t="s">
        <v>59</v>
      </c>
      <c r="P2181" t="s">
        <v>17</v>
      </c>
      <c r="Q2181" t="str">
        <f t="shared" si="34"/>
        <v>('DHL','1/1/2025','1/1/2026','11706','Export','US','NULL','Express','Non-Document','O','64','65',95.47,'Flat','Dell_DHL2025Rates',NULL),</v>
      </c>
    </row>
    <row r="2182" spans="1:17" x14ac:dyDescent="0.3">
      <c r="A2182" t="s">
        <v>14</v>
      </c>
      <c r="B2182" s="1" t="s">
        <v>57</v>
      </c>
      <c r="C2182" s="1" t="s">
        <v>58</v>
      </c>
      <c r="D2182">
        <v>11706</v>
      </c>
      <c r="E2182" t="s">
        <v>15</v>
      </c>
      <c r="F2182" t="s">
        <v>16</v>
      </c>
      <c r="G2182" t="s">
        <v>17</v>
      </c>
      <c r="H2182" t="s">
        <v>33</v>
      </c>
      <c r="I2182" t="s">
        <v>18</v>
      </c>
      <c r="J2182" t="s">
        <v>53</v>
      </c>
      <c r="K2182">
        <v>65</v>
      </c>
      <c r="L2182" s="14">
        <v>66</v>
      </c>
      <c r="M2182" s="3" cm="1">
        <f t="array" ref="M2182">_xlfn.XLOOKUP(J2182,'US Export Rates'!$C$7:$S$7,_xlfn.XLOOKUP(Rateload!L2182,'US Export Rates'!$A$8:$A$159,'US Export Rates'!$C$8:$S$159,0,0),0,0)</f>
        <v>96.69</v>
      </c>
      <c r="N2182" t="s">
        <v>19</v>
      </c>
      <c r="O2182" t="s">
        <v>59</v>
      </c>
      <c r="P2182" t="s">
        <v>17</v>
      </c>
      <c r="Q2182" t="str">
        <f t="shared" si="34"/>
        <v>('DHL','1/1/2025','1/1/2026','11706','Export','US','NULL','Express','Non-Document','O','65','66',96.69,'Flat','Dell_DHL2025Rates',NULL),</v>
      </c>
    </row>
    <row r="2183" spans="1:17" x14ac:dyDescent="0.3">
      <c r="A2183" t="s">
        <v>14</v>
      </c>
      <c r="B2183" s="1" t="s">
        <v>57</v>
      </c>
      <c r="C2183" s="1" t="s">
        <v>58</v>
      </c>
      <c r="D2183">
        <v>11706</v>
      </c>
      <c r="E2183" t="s">
        <v>15</v>
      </c>
      <c r="F2183" t="s">
        <v>16</v>
      </c>
      <c r="G2183" t="s">
        <v>17</v>
      </c>
      <c r="H2183" t="s">
        <v>33</v>
      </c>
      <c r="I2183" t="s">
        <v>18</v>
      </c>
      <c r="J2183" t="s">
        <v>53</v>
      </c>
      <c r="K2183">
        <v>66</v>
      </c>
      <c r="L2183" s="14">
        <v>67</v>
      </c>
      <c r="M2183" s="3" cm="1">
        <f t="array" ref="M2183">_xlfn.XLOOKUP(J2183,'US Export Rates'!$C$7:$S$7,_xlfn.XLOOKUP(Rateload!L2183,'US Export Rates'!$A$8:$A$159,'US Export Rates'!$C$8:$S$159,0,0),0,0)</f>
        <v>97.91</v>
      </c>
      <c r="N2183" t="s">
        <v>19</v>
      </c>
      <c r="O2183" t="s">
        <v>59</v>
      </c>
      <c r="P2183" t="s">
        <v>17</v>
      </c>
      <c r="Q2183" t="str">
        <f t="shared" si="34"/>
        <v>('DHL','1/1/2025','1/1/2026','11706','Export','US','NULL','Express','Non-Document','O','66','67',97.91,'Flat','Dell_DHL2025Rates',NULL),</v>
      </c>
    </row>
    <row r="2184" spans="1:17" x14ac:dyDescent="0.3">
      <c r="A2184" t="s">
        <v>14</v>
      </c>
      <c r="B2184" s="1" t="s">
        <v>57</v>
      </c>
      <c r="C2184" s="1" t="s">
        <v>58</v>
      </c>
      <c r="D2184">
        <v>11706</v>
      </c>
      <c r="E2184" t="s">
        <v>15</v>
      </c>
      <c r="F2184" t="s">
        <v>16</v>
      </c>
      <c r="G2184" t="s">
        <v>17</v>
      </c>
      <c r="H2184" t="s">
        <v>33</v>
      </c>
      <c r="I2184" t="s">
        <v>18</v>
      </c>
      <c r="J2184" t="s">
        <v>53</v>
      </c>
      <c r="K2184">
        <v>67</v>
      </c>
      <c r="L2184" s="14">
        <v>68</v>
      </c>
      <c r="M2184" s="3" cm="1">
        <f t="array" ref="M2184">_xlfn.XLOOKUP(J2184,'US Export Rates'!$C$7:$S$7,_xlfn.XLOOKUP(Rateload!L2184,'US Export Rates'!$A$8:$A$159,'US Export Rates'!$C$8:$S$159,0,0),0,0)</f>
        <v>99.13</v>
      </c>
      <c r="N2184" t="s">
        <v>19</v>
      </c>
      <c r="O2184" t="s">
        <v>59</v>
      </c>
      <c r="P2184" t="s">
        <v>17</v>
      </c>
      <c r="Q2184" t="str">
        <f t="shared" si="34"/>
        <v>('DHL','1/1/2025','1/1/2026','11706','Export','US','NULL','Express','Non-Document','O','67','68',99.13,'Flat','Dell_DHL2025Rates',NULL),</v>
      </c>
    </row>
    <row r="2185" spans="1:17" x14ac:dyDescent="0.3">
      <c r="A2185" t="s">
        <v>14</v>
      </c>
      <c r="B2185" s="1" t="s">
        <v>57</v>
      </c>
      <c r="C2185" s="1" t="s">
        <v>58</v>
      </c>
      <c r="D2185">
        <v>11706</v>
      </c>
      <c r="E2185" t="s">
        <v>15</v>
      </c>
      <c r="F2185" t="s">
        <v>16</v>
      </c>
      <c r="G2185" t="s">
        <v>17</v>
      </c>
      <c r="H2185" t="s">
        <v>33</v>
      </c>
      <c r="I2185" t="s">
        <v>18</v>
      </c>
      <c r="J2185" t="s">
        <v>53</v>
      </c>
      <c r="K2185">
        <v>68</v>
      </c>
      <c r="L2185" s="14">
        <v>69</v>
      </c>
      <c r="M2185" s="3" cm="1">
        <f t="array" ref="M2185">_xlfn.XLOOKUP(J2185,'US Export Rates'!$C$7:$S$7,_xlfn.XLOOKUP(Rateload!L2185,'US Export Rates'!$A$8:$A$159,'US Export Rates'!$C$8:$S$159,0,0),0,0)</f>
        <v>100.35</v>
      </c>
      <c r="N2185" t="s">
        <v>19</v>
      </c>
      <c r="O2185" t="s">
        <v>59</v>
      </c>
      <c r="P2185" t="s">
        <v>17</v>
      </c>
      <c r="Q2185" t="str">
        <f t="shared" si="34"/>
        <v>('DHL','1/1/2025','1/1/2026','11706','Export','US','NULL','Express','Non-Document','O','68','69',100.35,'Flat','Dell_DHL2025Rates',NULL),</v>
      </c>
    </row>
    <row r="2186" spans="1:17" x14ac:dyDescent="0.3">
      <c r="A2186" t="s">
        <v>14</v>
      </c>
      <c r="B2186" s="1" t="s">
        <v>57</v>
      </c>
      <c r="C2186" s="1" t="s">
        <v>58</v>
      </c>
      <c r="D2186">
        <v>11706</v>
      </c>
      <c r="E2186" t="s">
        <v>15</v>
      </c>
      <c r="F2186" t="s">
        <v>16</v>
      </c>
      <c r="G2186" t="s">
        <v>17</v>
      </c>
      <c r="H2186" t="s">
        <v>33</v>
      </c>
      <c r="I2186" t="s">
        <v>18</v>
      </c>
      <c r="J2186" t="s">
        <v>53</v>
      </c>
      <c r="K2186">
        <v>69</v>
      </c>
      <c r="L2186" s="14">
        <v>70</v>
      </c>
      <c r="M2186" s="3" cm="1">
        <f t="array" ref="M2186">_xlfn.XLOOKUP(J2186,'US Export Rates'!$C$7:$S$7,_xlfn.XLOOKUP(Rateload!L2186,'US Export Rates'!$A$8:$A$159,'US Export Rates'!$C$8:$S$159,0,0),0,0)</f>
        <v>101.57</v>
      </c>
      <c r="N2186" t="s">
        <v>19</v>
      </c>
      <c r="O2186" t="s">
        <v>59</v>
      </c>
      <c r="P2186" t="s">
        <v>17</v>
      </c>
      <c r="Q2186" t="str">
        <f t="shared" si="34"/>
        <v>('DHL','1/1/2025','1/1/2026','11706','Export','US','NULL','Express','Non-Document','O','69','70',101.57,'Flat','Dell_DHL2025Rates',NULL),</v>
      </c>
    </row>
    <row r="2187" spans="1:17" x14ac:dyDescent="0.3">
      <c r="A2187" t="s">
        <v>14</v>
      </c>
      <c r="B2187" s="1" t="s">
        <v>57</v>
      </c>
      <c r="C2187" s="1" t="s">
        <v>58</v>
      </c>
      <c r="D2187">
        <v>11706</v>
      </c>
      <c r="E2187" t="s">
        <v>15</v>
      </c>
      <c r="F2187" t="s">
        <v>16</v>
      </c>
      <c r="G2187" t="s">
        <v>17</v>
      </c>
      <c r="H2187" t="s">
        <v>33</v>
      </c>
      <c r="I2187" t="s">
        <v>18</v>
      </c>
      <c r="J2187" t="s">
        <v>53</v>
      </c>
      <c r="K2187">
        <v>70</v>
      </c>
      <c r="L2187" s="14">
        <v>71</v>
      </c>
      <c r="M2187" s="3" cm="1">
        <f t="array" ref="M2187">_xlfn.XLOOKUP(J2187,'US Export Rates'!$C$7:$S$7,_xlfn.XLOOKUP(Rateload!L2187,'US Export Rates'!$A$8:$A$159,'US Export Rates'!$C$8:$S$159,0,0),0,0)</f>
        <v>102.96</v>
      </c>
      <c r="N2187" t="s">
        <v>19</v>
      </c>
      <c r="O2187" t="s">
        <v>59</v>
      </c>
      <c r="P2187" t="s">
        <v>17</v>
      </c>
      <c r="Q2187" t="str">
        <f t="shared" si="34"/>
        <v>('DHL','1/1/2025','1/1/2026','11706','Export','US','NULL','Express','Non-Document','O','70','71',102.96,'Flat','Dell_DHL2025Rates',NULL),</v>
      </c>
    </row>
    <row r="2188" spans="1:17" x14ac:dyDescent="0.3">
      <c r="A2188" t="s">
        <v>14</v>
      </c>
      <c r="B2188" s="1" t="s">
        <v>57</v>
      </c>
      <c r="C2188" s="1" t="s">
        <v>58</v>
      </c>
      <c r="D2188">
        <v>11706</v>
      </c>
      <c r="E2188" t="s">
        <v>15</v>
      </c>
      <c r="F2188" t="s">
        <v>16</v>
      </c>
      <c r="G2188" t="s">
        <v>17</v>
      </c>
      <c r="H2188" t="s">
        <v>33</v>
      </c>
      <c r="I2188" t="s">
        <v>18</v>
      </c>
      <c r="J2188" t="s">
        <v>53</v>
      </c>
      <c r="K2188">
        <v>71</v>
      </c>
      <c r="L2188" s="14">
        <v>72</v>
      </c>
      <c r="M2188" s="3" cm="1">
        <f t="array" ref="M2188">_xlfn.XLOOKUP(J2188,'US Export Rates'!$C$7:$S$7,_xlfn.XLOOKUP(Rateload!L2188,'US Export Rates'!$A$8:$A$159,'US Export Rates'!$C$8:$S$159,0,0),0,0)</f>
        <v>104.35</v>
      </c>
      <c r="N2188" t="s">
        <v>19</v>
      </c>
      <c r="O2188" t="s">
        <v>59</v>
      </c>
      <c r="P2188" t="s">
        <v>17</v>
      </c>
      <c r="Q2188" t="str">
        <f t="shared" si="34"/>
        <v>('DHL','1/1/2025','1/1/2026','11706','Export','US','NULL','Express','Non-Document','O','71','72',104.35,'Flat','Dell_DHL2025Rates',NULL),</v>
      </c>
    </row>
    <row r="2189" spans="1:17" x14ac:dyDescent="0.3">
      <c r="A2189" t="s">
        <v>14</v>
      </c>
      <c r="B2189" s="1" t="s">
        <v>57</v>
      </c>
      <c r="C2189" s="1" t="s">
        <v>58</v>
      </c>
      <c r="D2189">
        <v>11706</v>
      </c>
      <c r="E2189" t="s">
        <v>15</v>
      </c>
      <c r="F2189" t="s">
        <v>16</v>
      </c>
      <c r="G2189" t="s">
        <v>17</v>
      </c>
      <c r="H2189" t="s">
        <v>33</v>
      </c>
      <c r="I2189" t="s">
        <v>18</v>
      </c>
      <c r="J2189" t="s">
        <v>53</v>
      </c>
      <c r="K2189">
        <v>72</v>
      </c>
      <c r="L2189" s="14">
        <v>73</v>
      </c>
      <c r="M2189" s="3" cm="1">
        <f t="array" ref="M2189">_xlfn.XLOOKUP(J2189,'US Export Rates'!$C$7:$S$7,_xlfn.XLOOKUP(Rateload!L2189,'US Export Rates'!$A$8:$A$159,'US Export Rates'!$C$8:$S$159,0,0),0,0)</f>
        <v>105.74</v>
      </c>
      <c r="N2189" t="s">
        <v>19</v>
      </c>
      <c r="O2189" t="s">
        <v>59</v>
      </c>
      <c r="P2189" t="s">
        <v>17</v>
      </c>
      <c r="Q2189" t="str">
        <f t="shared" si="34"/>
        <v>('DHL','1/1/2025','1/1/2026','11706','Export','US','NULL','Express','Non-Document','O','72','73',105.74,'Flat','Dell_DHL2025Rates',NULL),</v>
      </c>
    </row>
    <row r="2190" spans="1:17" x14ac:dyDescent="0.3">
      <c r="A2190" t="s">
        <v>14</v>
      </c>
      <c r="B2190" s="1" t="s">
        <v>57</v>
      </c>
      <c r="C2190" s="1" t="s">
        <v>58</v>
      </c>
      <c r="D2190">
        <v>11706</v>
      </c>
      <c r="E2190" t="s">
        <v>15</v>
      </c>
      <c r="F2190" t="s">
        <v>16</v>
      </c>
      <c r="G2190" t="s">
        <v>17</v>
      </c>
      <c r="H2190" t="s">
        <v>33</v>
      </c>
      <c r="I2190" t="s">
        <v>18</v>
      </c>
      <c r="J2190" t="s">
        <v>53</v>
      </c>
      <c r="K2190">
        <v>73</v>
      </c>
      <c r="L2190" s="14">
        <v>74</v>
      </c>
      <c r="M2190" s="3" cm="1">
        <f t="array" ref="M2190">_xlfn.XLOOKUP(J2190,'US Export Rates'!$C$7:$S$7,_xlfn.XLOOKUP(Rateload!L2190,'US Export Rates'!$A$8:$A$159,'US Export Rates'!$C$8:$S$159,0,0),0,0)</f>
        <v>107.13</v>
      </c>
      <c r="N2190" t="s">
        <v>19</v>
      </c>
      <c r="O2190" t="s">
        <v>59</v>
      </c>
      <c r="P2190" t="s">
        <v>17</v>
      </c>
      <c r="Q2190" t="str">
        <f t="shared" si="34"/>
        <v>('DHL','1/1/2025','1/1/2026','11706','Export','US','NULL','Express','Non-Document','O','73','74',107.13,'Flat','Dell_DHL2025Rates',NULL),</v>
      </c>
    </row>
    <row r="2191" spans="1:17" x14ac:dyDescent="0.3">
      <c r="A2191" t="s">
        <v>14</v>
      </c>
      <c r="B2191" s="1" t="s">
        <v>57</v>
      </c>
      <c r="C2191" s="1" t="s">
        <v>58</v>
      </c>
      <c r="D2191">
        <v>11706</v>
      </c>
      <c r="E2191" t="s">
        <v>15</v>
      </c>
      <c r="F2191" t="s">
        <v>16</v>
      </c>
      <c r="G2191" t="s">
        <v>17</v>
      </c>
      <c r="H2191" t="s">
        <v>33</v>
      </c>
      <c r="I2191" t="s">
        <v>18</v>
      </c>
      <c r="J2191" t="s">
        <v>53</v>
      </c>
      <c r="K2191">
        <v>74</v>
      </c>
      <c r="L2191" s="14">
        <v>75</v>
      </c>
      <c r="M2191" s="3" cm="1">
        <f t="array" ref="M2191">_xlfn.XLOOKUP(J2191,'US Export Rates'!$C$7:$S$7,_xlfn.XLOOKUP(Rateload!L2191,'US Export Rates'!$A$8:$A$159,'US Export Rates'!$C$8:$S$159,0,0),0,0)</f>
        <v>108.52</v>
      </c>
      <c r="N2191" t="s">
        <v>19</v>
      </c>
      <c r="O2191" t="s">
        <v>59</v>
      </c>
      <c r="P2191" t="s">
        <v>17</v>
      </c>
      <c r="Q2191" t="str">
        <f t="shared" si="34"/>
        <v>('DHL','1/1/2025','1/1/2026','11706','Export','US','NULL','Express','Non-Document','O','74','75',108.52,'Flat','Dell_DHL2025Rates',NULL),</v>
      </c>
    </row>
    <row r="2192" spans="1:17" x14ac:dyDescent="0.3">
      <c r="A2192" t="s">
        <v>14</v>
      </c>
      <c r="B2192" s="1" t="s">
        <v>57</v>
      </c>
      <c r="C2192" s="1" t="s">
        <v>58</v>
      </c>
      <c r="D2192">
        <v>11706</v>
      </c>
      <c r="E2192" t="s">
        <v>15</v>
      </c>
      <c r="F2192" t="s">
        <v>16</v>
      </c>
      <c r="G2192" t="s">
        <v>17</v>
      </c>
      <c r="H2192" t="s">
        <v>33</v>
      </c>
      <c r="I2192" t="s">
        <v>18</v>
      </c>
      <c r="J2192" t="s">
        <v>53</v>
      </c>
      <c r="K2192">
        <v>75</v>
      </c>
      <c r="L2192" s="14">
        <v>76</v>
      </c>
      <c r="M2192" s="3" cm="1">
        <f t="array" ref="M2192">_xlfn.XLOOKUP(J2192,'US Export Rates'!$C$7:$S$7,_xlfn.XLOOKUP(Rateload!L2192,'US Export Rates'!$A$8:$A$159,'US Export Rates'!$C$8:$S$159,0,0),0,0)</f>
        <v>109.91</v>
      </c>
      <c r="N2192" t="s">
        <v>19</v>
      </c>
      <c r="O2192" t="s">
        <v>59</v>
      </c>
      <c r="P2192" t="s">
        <v>17</v>
      </c>
      <c r="Q2192" t="str">
        <f t="shared" si="34"/>
        <v>('DHL','1/1/2025','1/1/2026','11706','Export','US','NULL','Express','Non-Document','O','75','76',109.91,'Flat','Dell_DHL2025Rates',NULL),</v>
      </c>
    </row>
    <row r="2193" spans="1:17" x14ac:dyDescent="0.3">
      <c r="A2193" t="s">
        <v>14</v>
      </c>
      <c r="B2193" s="1" t="s">
        <v>57</v>
      </c>
      <c r="C2193" s="1" t="s">
        <v>58</v>
      </c>
      <c r="D2193">
        <v>11706</v>
      </c>
      <c r="E2193" t="s">
        <v>15</v>
      </c>
      <c r="F2193" t="s">
        <v>16</v>
      </c>
      <c r="G2193" t="s">
        <v>17</v>
      </c>
      <c r="H2193" t="s">
        <v>33</v>
      </c>
      <c r="I2193" t="s">
        <v>18</v>
      </c>
      <c r="J2193" t="s">
        <v>53</v>
      </c>
      <c r="K2193">
        <v>76</v>
      </c>
      <c r="L2193" s="14">
        <v>77</v>
      </c>
      <c r="M2193" s="3" cm="1">
        <f t="array" ref="M2193">_xlfn.XLOOKUP(J2193,'US Export Rates'!$C$7:$S$7,_xlfn.XLOOKUP(Rateload!L2193,'US Export Rates'!$A$8:$A$159,'US Export Rates'!$C$8:$S$159,0,0),0,0)</f>
        <v>111.3</v>
      </c>
      <c r="N2193" t="s">
        <v>19</v>
      </c>
      <c r="O2193" t="s">
        <v>59</v>
      </c>
      <c r="P2193" t="s">
        <v>17</v>
      </c>
      <c r="Q2193" t="str">
        <f t="shared" si="34"/>
        <v>('DHL','1/1/2025','1/1/2026','11706','Export','US','NULL','Express','Non-Document','O','76','77',111.3,'Flat','Dell_DHL2025Rates',NULL),</v>
      </c>
    </row>
    <row r="2194" spans="1:17" x14ac:dyDescent="0.3">
      <c r="A2194" t="s">
        <v>14</v>
      </c>
      <c r="B2194" s="1" t="s">
        <v>57</v>
      </c>
      <c r="C2194" s="1" t="s">
        <v>58</v>
      </c>
      <c r="D2194">
        <v>11706</v>
      </c>
      <c r="E2194" t="s">
        <v>15</v>
      </c>
      <c r="F2194" t="s">
        <v>16</v>
      </c>
      <c r="G2194" t="s">
        <v>17</v>
      </c>
      <c r="H2194" t="s">
        <v>33</v>
      </c>
      <c r="I2194" t="s">
        <v>18</v>
      </c>
      <c r="J2194" t="s">
        <v>53</v>
      </c>
      <c r="K2194">
        <v>77</v>
      </c>
      <c r="L2194" s="14">
        <v>78</v>
      </c>
      <c r="M2194" s="3" cm="1">
        <f t="array" ref="M2194">_xlfn.XLOOKUP(J2194,'US Export Rates'!$C$7:$S$7,_xlfn.XLOOKUP(Rateload!L2194,'US Export Rates'!$A$8:$A$159,'US Export Rates'!$C$8:$S$159,0,0),0,0)</f>
        <v>112.69</v>
      </c>
      <c r="N2194" t="s">
        <v>19</v>
      </c>
      <c r="O2194" t="s">
        <v>59</v>
      </c>
      <c r="P2194" t="s">
        <v>17</v>
      </c>
      <c r="Q2194" t="str">
        <f t="shared" si="34"/>
        <v>('DHL','1/1/2025','1/1/2026','11706','Export','US','NULL','Express','Non-Document','O','77','78',112.69,'Flat','Dell_DHL2025Rates',NULL),</v>
      </c>
    </row>
    <row r="2195" spans="1:17" x14ac:dyDescent="0.3">
      <c r="A2195" t="s">
        <v>14</v>
      </c>
      <c r="B2195" s="1" t="s">
        <v>57</v>
      </c>
      <c r="C2195" s="1" t="s">
        <v>58</v>
      </c>
      <c r="D2195">
        <v>11706</v>
      </c>
      <c r="E2195" t="s">
        <v>15</v>
      </c>
      <c r="F2195" t="s">
        <v>16</v>
      </c>
      <c r="G2195" t="s">
        <v>17</v>
      </c>
      <c r="H2195" t="s">
        <v>33</v>
      </c>
      <c r="I2195" t="s">
        <v>18</v>
      </c>
      <c r="J2195" t="s">
        <v>53</v>
      </c>
      <c r="K2195">
        <v>78</v>
      </c>
      <c r="L2195" s="14">
        <v>79</v>
      </c>
      <c r="M2195" s="3" cm="1">
        <f t="array" ref="M2195">_xlfn.XLOOKUP(J2195,'US Export Rates'!$C$7:$S$7,_xlfn.XLOOKUP(Rateload!L2195,'US Export Rates'!$A$8:$A$159,'US Export Rates'!$C$8:$S$159,0,0),0,0)</f>
        <v>114.08</v>
      </c>
      <c r="N2195" t="s">
        <v>19</v>
      </c>
      <c r="O2195" t="s">
        <v>59</v>
      </c>
      <c r="P2195" t="s">
        <v>17</v>
      </c>
      <c r="Q2195" t="str">
        <f t="shared" si="34"/>
        <v>('DHL','1/1/2025','1/1/2026','11706','Export','US','NULL','Express','Non-Document','O','78','79',114.08,'Flat','Dell_DHL2025Rates',NULL),</v>
      </c>
    </row>
    <row r="2196" spans="1:17" x14ac:dyDescent="0.3">
      <c r="A2196" t="s">
        <v>14</v>
      </c>
      <c r="B2196" s="1" t="s">
        <v>57</v>
      </c>
      <c r="C2196" s="1" t="s">
        <v>58</v>
      </c>
      <c r="D2196">
        <v>11706</v>
      </c>
      <c r="E2196" t="s">
        <v>15</v>
      </c>
      <c r="F2196" t="s">
        <v>16</v>
      </c>
      <c r="G2196" t="s">
        <v>17</v>
      </c>
      <c r="H2196" t="s">
        <v>33</v>
      </c>
      <c r="I2196" t="s">
        <v>18</v>
      </c>
      <c r="J2196" t="s">
        <v>53</v>
      </c>
      <c r="K2196">
        <v>79</v>
      </c>
      <c r="L2196" s="14">
        <v>80</v>
      </c>
      <c r="M2196" s="3" cm="1">
        <f t="array" ref="M2196">_xlfn.XLOOKUP(J2196,'US Export Rates'!$C$7:$S$7,_xlfn.XLOOKUP(Rateload!L2196,'US Export Rates'!$A$8:$A$159,'US Export Rates'!$C$8:$S$159,0,0),0,0)</f>
        <v>115.47</v>
      </c>
      <c r="N2196" t="s">
        <v>19</v>
      </c>
      <c r="O2196" t="s">
        <v>59</v>
      </c>
      <c r="P2196" t="s">
        <v>17</v>
      </c>
      <c r="Q2196" t="str">
        <f t="shared" si="34"/>
        <v>('DHL','1/1/2025','1/1/2026','11706','Export','US','NULL','Express','Non-Document','O','79','80',115.47,'Flat','Dell_DHL2025Rates',NULL),</v>
      </c>
    </row>
    <row r="2197" spans="1:17" x14ac:dyDescent="0.3">
      <c r="A2197" t="s">
        <v>14</v>
      </c>
      <c r="B2197" s="1" t="s">
        <v>57</v>
      </c>
      <c r="C2197" s="1" t="s">
        <v>58</v>
      </c>
      <c r="D2197">
        <v>11706</v>
      </c>
      <c r="E2197" t="s">
        <v>15</v>
      </c>
      <c r="F2197" t="s">
        <v>16</v>
      </c>
      <c r="G2197" t="s">
        <v>17</v>
      </c>
      <c r="H2197" t="s">
        <v>33</v>
      </c>
      <c r="I2197" t="s">
        <v>18</v>
      </c>
      <c r="J2197" t="s">
        <v>53</v>
      </c>
      <c r="K2197">
        <v>80</v>
      </c>
      <c r="L2197" s="14">
        <v>81</v>
      </c>
      <c r="M2197" s="3" cm="1">
        <f t="array" ref="M2197">_xlfn.XLOOKUP(J2197,'US Export Rates'!$C$7:$S$7,_xlfn.XLOOKUP(Rateload!L2197,'US Export Rates'!$A$8:$A$159,'US Export Rates'!$C$8:$S$159,0,0),0,0)</f>
        <v>116.86</v>
      </c>
      <c r="N2197" t="s">
        <v>19</v>
      </c>
      <c r="O2197" t="s">
        <v>59</v>
      </c>
      <c r="P2197" t="s">
        <v>17</v>
      </c>
      <c r="Q2197" t="str">
        <f t="shared" si="34"/>
        <v>('DHL','1/1/2025','1/1/2026','11706','Export','US','NULL','Express','Non-Document','O','80','81',116.86,'Flat','Dell_DHL2025Rates',NULL),</v>
      </c>
    </row>
    <row r="2198" spans="1:17" x14ac:dyDescent="0.3">
      <c r="A2198" t="s">
        <v>14</v>
      </c>
      <c r="B2198" s="1" t="s">
        <v>57</v>
      </c>
      <c r="C2198" s="1" t="s">
        <v>58</v>
      </c>
      <c r="D2198">
        <v>11706</v>
      </c>
      <c r="E2198" t="s">
        <v>15</v>
      </c>
      <c r="F2198" t="s">
        <v>16</v>
      </c>
      <c r="G2198" t="s">
        <v>17</v>
      </c>
      <c r="H2198" t="s">
        <v>33</v>
      </c>
      <c r="I2198" t="s">
        <v>18</v>
      </c>
      <c r="J2198" t="s">
        <v>53</v>
      </c>
      <c r="K2198">
        <v>81</v>
      </c>
      <c r="L2198" s="14">
        <v>82</v>
      </c>
      <c r="M2198" s="3" cm="1">
        <f t="array" ref="M2198">_xlfn.XLOOKUP(J2198,'US Export Rates'!$C$7:$S$7,_xlfn.XLOOKUP(Rateload!L2198,'US Export Rates'!$A$8:$A$159,'US Export Rates'!$C$8:$S$159,0,0),0,0)</f>
        <v>118.25</v>
      </c>
      <c r="N2198" t="s">
        <v>19</v>
      </c>
      <c r="O2198" t="s">
        <v>59</v>
      </c>
      <c r="P2198" t="s">
        <v>17</v>
      </c>
      <c r="Q2198" t="str">
        <f t="shared" si="34"/>
        <v>('DHL','1/1/2025','1/1/2026','11706','Export','US','NULL','Express','Non-Document','O','81','82',118.25,'Flat','Dell_DHL2025Rates',NULL),</v>
      </c>
    </row>
    <row r="2199" spans="1:17" x14ac:dyDescent="0.3">
      <c r="A2199" t="s">
        <v>14</v>
      </c>
      <c r="B2199" s="1" t="s">
        <v>57</v>
      </c>
      <c r="C2199" s="1" t="s">
        <v>58</v>
      </c>
      <c r="D2199">
        <v>11706</v>
      </c>
      <c r="E2199" t="s">
        <v>15</v>
      </c>
      <c r="F2199" t="s">
        <v>16</v>
      </c>
      <c r="G2199" t="s">
        <v>17</v>
      </c>
      <c r="H2199" t="s">
        <v>33</v>
      </c>
      <c r="I2199" t="s">
        <v>18</v>
      </c>
      <c r="J2199" t="s">
        <v>53</v>
      </c>
      <c r="K2199">
        <v>82</v>
      </c>
      <c r="L2199" s="14">
        <v>83</v>
      </c>
      <c r="M2199" s="3" cm="1">
        <f t="array" ref="M2199">_xlfn.XLOOKUP(J2199,'US Export Rates'!$C$7:$S$7,_xlfn.XLOOKUP(Rateload!L2199,'US Export Rates'!$A$8:$A$159,'US Export Rates'!$C$8:$S$159,0,0),0,0)</f>
        <v>119.64</v>
      </c>
      <c r="N2199" t="s">
        <v>19</v>
      </c>
      <c r="O2199" t="s">
        <v>59</v>
      </c>
      <c r="P2199" t="s">
        <v>17</v>
      </c>
      <c r="Q2199" t="str">
        <f t="shared" si="34"/>
        <v>('DHL','1/1/2025','1/1/2026','11706','Export','US','NULL','Express','Non-Document','O','82','83',119.64,'Flat','Dell_DHL2025Rates',NULL),</v>
      </c>
    </row>
    <row r="2200" spans="1:17" x14ac:dyDescent="0.3">
      <c r="A2200" t="s">
        <v>14</v>
      </c>
      <c r="B2200" s="1" t="s">
        <v>57</v>
      </c>
      <c r="C2200" s="1" t="s">
        <v>58</v>
      </c>
      <c r="D2200">
        <v>11706</v>
      </c>
      <c r="E2200" t="s">
        <v>15</v>
      </c>
      <c r="F2200" t="s">
        <v>16</v>
      </c>
      <c r="G2200" t="s">
        <v>17</v>
      </c>
      <c r="H2200" t="s">
        <v>33</v>
      </c>
      <c r="I2200" t="s">
        <v>18</v>
      </c>
      <c r="J2200" t="s">
        <v>53</v>
      </c>
      <c r="K2200">
        <v>83</v>
      </c>
      <c r="L2200" s="14">
        <v>84</v>
      </c>
      <c r="M2200" s="3" cm="1">
        <f t="array" ref="M2200">_xlfn.XLOOKUP(J2200,'US Export Rates'!$C$7:$S$7,_xlfn.XLOOKUP(Rateload!L2200,'US Export Rates'!$A$8:$A$159,'US Export Rates'!$C$8:$S$159,0,0),0,0)</f>
        <v>121.03</v>
      </c>
      <c r="N2200" t="s">
        <v>19</v>
      </c>
      <c r="O2200" t="s">
        <v>59</v>
      </c>
      <c r="P2200" t="s">
        <v>17</v>
      </c>
      <c r="Q2200" t="str">
        <f t="shared" si="34"/>
        <v>('DHL','1/1/2025','1/1/2026','11706','Export','US','NULL','Express','Non-Document','O','83','84',121.03,'Flat','Dell_DHL2025Rates',NULL),</v>
      </c>
    </row>
    <row r="2201" spans="1:17" x14ac:dyDescent="0.3">
      <c r="A2201" t="s">
        <v>14</v>
      </c>
      <c r="B2201" s="1" t="s">
        <v>57</v>
      </c>
      <c r="C2201" s="1" t="s">
        <v>58</v>
      </c>
      <c r="D2201">
        <v>11706</v>
      </c>
      <c r="E2201" t="s">
        <v>15</v>
      </c>
      <c r="F2201" t="s">
        <v>16</v>
      </c>
      <c r="G2201" t="s">
        <v>17</v>
      </c>
      <c r="H2201" t="s">
        <v>33</v>
      </c>
      <c r="I2201" t="s">
        <v>18</v>
      </c>
      <c r="J2201" t="s">
        <v>53</v>
      </c>
      <c r="K2201">
        <v>84</v>
      </c>
      <c r="L2201" s="14">
        <v>85</v>
      </c>
      <c r="M2201" s="3" cm="1">
        <f t="array" ref="M2201">_xlfn.XLOOKUP(J2201,'US Export Rates'!$C$7:$S$7,_xlfn.XLOOKUP(Rateload!L2201,'US Export Rates'!$A$8:$A$159,'US Export Rates'!$C$8:$S$159,0,0),0,0)</f>
        <v>122.42</v>
      </c>
      <c r="N2201" t="s">
        <v>19</v>
      </c>
      <c r="O2201" t="s">
        <v>59</v>
      </c>
      <c r="P2201" t="s">
        <v>17</v>
      </c>
      <c r="Q2201" t="str">
        <f t="shared" si="34"/>
        <v>('DHL','1/1/2025','1/1/2026','11706','Export','US','NULL','Express','Non-Document','O','84','85',122.42,'Flat','Dell_DHL2025Rates',NULL),</v>
      </c>
    </row>
    <row r="2202" spans="1:17" x14ac:dyDescent="0.3">
      <c r="A2202" t="s">
        <v>14</v>
      </c>
      <c r="B2202" s="1" t="s">
        <v>57</v>
      </c>
      <c r="C2202" s="1" t="s">
        <v>58</v>
      </c>
      <c r="D2202">
        <v>11706</v>
      </c>
      <c r="E2202" t="s">
        <v>15</v>
      </c>
      <c r="F2202" t="s">
        <v>16</v>
      </c>
      <c r="G2202" t="s">
        <v>17</v>
      </c>
      <c r="H2202" t="s">
        <v>33</v>
      </c>
      <c r="I2202" t="s">
        <v>18</v>
      </c>
      <c r="J2202" t="s">
        <v>53</v>
      </c>
      <c r="K2202">
        <v>85</v>
      </c>
      <c r="L2202" s="14">
        <v>86</v>
      </c>
      <c r="M2202" s="3" cm="1">
        <f t="array" ref="M2202">_xlfn.XLOOKUP(J2202,'US Export Rates'!$C$7:$S$7,_xlfn.XLOOKUP(Rateload!L2202,'US Export Rates'!$A$8:$A$159,'US Export Rates'!$C$8:$S$159,0,0),0,0)</f>
        <v>123.81</v>
      </c>
      <c r="N2202" t="s">
        <v>19</v>
      </c>
      <c r="O2202" t="s">
        <v>59</v>
      </c>
      <c r="P2202" t="s">
        <v>17</v>
      </c>
      <c r="Q2202" t="str">
        <f t="shared" si="34"/>
        <v>('DHL','1/1/2025','1/1/2026','11706','Export','US','NULL','Express','Non-Document','O','85','86',123.81,'Flat','Dell_DHL2025Rates',NULL),</v>
      </c>
    </row>
    <row r="2203" spans="1:17" x14ac:dyDescent="0.3">
      <c r="A2203" t="s">
        <v>14</v>
      </c>
      <c r="B2203" s="1" t="s">
        <v>57</v>
      </c>
      <c r="C2203" s="1" t="s">
        <v>58</v>
      </c>
      <c r="D2203">
        <v>11706</v>
      </c>
      <c r="E2203" t="s">
        <v>15</v>
      </c>
      <c r="F2203" t="s">
        <v>16</v>
      </c>
      <c r="G2203" t="s">
        <v>17</v>
      </c>
      <c r="H2203" t="s">
        <v>33</v>
      </c>
      <c r="I2203" t="s">
        <v>18</v>
      </c>
      <c r="J2203" t="s">
        <v>53</v>
      </c>
      <c r="K2203">
        <v>86</v>
      </c>
      <c r="L2203" s="14">
        <v>87</v>
      </c>
      <c r="M2203" s="3" cm="1">
        <f t="array" ref="M2203">_xlfn.XLOOKUP(J2203,'US Export Rates'!$C$7:$S$7,_xlfn.XLOOKUP(Rateload!L2203,'US Export Rates'!$A$8:$A$159,'US Export Rates'!$C$8:$S$159,0,0),0,0)</f>
        <v>125.2</v>
      </c>
      <c r="N2203" t="s">
        <v>19</v>
      </c>
      <c r="O2203" t="s">
        <v>59</v>
      </c>
      <c r="P2203" t="s">
        <v>17</v>
      </c>
      <c r="Q2203" t="str">
        <f t="shared" si="34"/>
        <v>('DHL','1/1/2025','1/1/2026','11706','Export','US','NULL','Express','Non-Document','O','86','87',125.2,'Flat','Dell_DHL2025Rates',NULL),</v>
      </c>
    </row>
    <row r="2204" spans="1:17" x14ac:dyDescent="0.3">
      <c r="A2204" t="s">
        <v>14</v>
      </c>
      <c r="B2204" s="1" t="s">
        <v>57</v>
      </c>
      <c r="C2204" s="1" t="s">
        <v>58</v>
      </c>
      <c r="D2204">
        <v>11706</v>
      </c>
      <c r="E2204" t="s">
        <v>15</v>
      </c>
      <c r="F2204" t="s">
        <v>16</v>
      </c>
      <c r="G2204" t="s">
        <v>17</v>
      </c>
      <c r="H2204" t="s">
        <v>33</v>
      </c>
      <c r="I2204" t="s">
        <v>18</v>
      </c>
      <c r="J2204" t="s">
        <v>53</v>
      </c>
      <c r="K2204">
        <v>87</v>
      </c>
      <c r="L2204" s="14">
        <v>88</v>
      </c>
      <c r="M2204" s="3" cm="1">
        <f t="array" ref="M2204">_xlfn.XLOOKUP(J2204,'US Export Rates'!$C$7:$S$7,_xlfn.XLOOKUP(Rateload!L2204,'US Export Rates'!$A$8:$A$159,'US Export Rates'!$C$8:$S$159,0,0),0,0)</f>
        <v>126.59</v>
      </c>
      <c r="N2204" t="s">
        <v>19</v>
      </c>
      <c r="O2204" t="s">
        <v>59</v>
      </c>
      <c r="P2204" t="s">
        <v>17</v>
      </c>
      <c r="Q2204" t="str">
        <f t="shared" si="34"/>
        <v>('DHL','1/1/2025','1/1/2026','11706','Export','US','NULL','Express','Non-Document','O','87','88',126.59,'Flat','Dell_DHL2025Rates',NULL),</v>
      </c>
    </row>
    <row r="2205" spans="1:17" x14ac:dyDescent="0.3">
      <c r="A2205" t="s">
        <v>14</v>
      </c>
      <c r="B2205" s="1" t="s">
        <v>57</v>
      </c>
      <c r="C2205" s="1" t="s">
        <v>58</v>
      </c>
      <c r="D2205">
        <v>11706</v>
      </c>
      <c r="E2205" t="s">
        <v>15</v>
      </c>
      <c r="F2205" t="s">
        <v>16</v>
      </c>
      <c r="G2205" t="s">
        <v>17</v>
      </c>
      <c r="H2205" t="s">
        <v>33</v>
      </c>
      <c r="I2205" t="s">
        <v>18</v>
      </c>
      <c r="J2205" t="s">
        <v>53</v>
      </c>
      <c r="K2205">
        <v>88</v>
      </c>
      <c r="L2205" s="14">
        <v>89</v>
      </c>
      <c r="M2205" s="3" cm="1">
        <f t="array" ref="M2205">_xlfn.XLOOKUP(J2205,'US Export Rates'!$C$7:$S$7,_xlfn.XLOOKUP(Rateload!L2205,'US Export Rates'!$A$8:$A$159,'US Export Rates'!$C$8:$S$159,0,0),0,0)</f>
        <v>127.98</v>
      </c>
      <c r="N2205" t="s">
        <v>19</v>
      </c>
      <c r="O2205" t="s">
        <v>59</v>
      </c>
      <c r="P2205" t="s">
        <v>17</v>
      </c>
      <c r="Q2205" t="str">
        <f t="shared" si="34"/>
        <v>('DHL','1/1/2025','1/1/2026','11706','Export','US','NULL','Express','Non-Document','O','88','89',127.98,'Flat','Dell_DHL2025Rates',NULL),</v>
      </c>
    </row>
    <row r="2206" spans="1:17" x14ac:dyDescent="0.3">
      <c r="A2206" t="s">
        <v>14</v>
      </c>
      <c r="B2206" s="1" t="s">
        <v>57</v>
      </c>
      <c r="C2206" s="1" t="s">
        <v>58</v>
      </c>
      <c r="D2206">
        <v>11706</v>
      </c>
      <c r="E2206" t="s">
        <v>15</v>
      </c>
      <c r="F2206" t="s">
        <v>16</v>
      </c>
      <c r="G2206" t="s">
        <v>17</v>
      </c>
      <c r="H2206" t="s">
        <v>33</v>
      </c>
      <c r="I2206" t="s">
        <v>18</v>
      </c>
      <c r="J2206" t="s">
        <v>53</v>
      </c>
      <c r="K2206">
        <v>89</v>
      </c>
      <c r="L2206" s="14">
        <v>90</v>
      </c>
      <c r="M2206" s="3" cm="1">
        <f t="array" ref="M2206">_xlfn.XLOOKUP(J2206,'US Export Rates'!$C$7:$S$7,_xlfn.XLOOKUP(Rateload!L2206,'US Export Rates'!$A$8:$A$159,'US Export Rates'!$C$8:$S$159,0,0),0,0)</f>
        <v>129.37</v>
      </c>
      <c r="N2206" t="s">
        <v>19</v>
      </c>
      <c r="O2206" t="s">
        <v>59</v>
      </c>
      <c r="P2206" t="s">
        <v>17</v>
      </c>
      <c r="Q2206" t="str">
        <f t="shared" si="34"/>
        <v>('DHL','1/1/2025','1/1/2026','11706','Export','US','NULL','Express','Non-Document','O','89','90',129.37,'Flat','Dell_DHL2025Rates',NULL),</v>
      </c>
    </row>
    <row r="2207" spans="1:17" x14ac:dyDescent="0.3">
      <c r="A2207" t="s">
        <v>14</v>
      </c>
      <c r="B2207" s="1" t="s">
        <v>57</v>
      </c>
      <c r="C2207" s="1" t="s">
        <v>58</v>
      </c>
      <c r="D2207">
        <v>11706</v>
      </c>
      <c r="E2207" t="s">
        <v>15</v>
      </c>
      <c r="F2207" t="s">
        <v>16</v>
      </c>
      <c r="G2207" t="s">
        <v>17</v>
      </c>
      <c r="H2207" t="s">
        <v>33</v>
      </c>
      <c r="I2207" t="s">
        <v>18</v>
      </c>
      <c r="J2207" t="s">
        <v>53</v>
      </c>
      <c r="K2207">
        <v>90</v>
      </c>
      <c r="L2207" s="14">
        <v>91</v>
      </c>
      <c r="M2207" s="3" cm="1">
        <f t="array" ref="M2207">_xlfn.XLOOKUP(J2207,'US Export Rates'!$C$7:$S$7,_xlfn.XLOOKUP(Rateload!L2207,'US Export Rates'!$A$8:$A$159,'US Export Rates'!$C$8:$S$159,0,0),0,0)</f>
        <v>130.76</v>
      </c>
      <c r="N2207" t="s">
        <v>19</v>
      </c>
      <c r="O2207" t="s">
        <v>59</v>
      </c>
      <c r="P2207" t="s">
        <v>17</v>
      </c>
      <c r="Q2207" t="str">
        <f t="shared" si="34"/>
        <v>('DHL','1/1/2025','1/1/2026','11706','Export','US','NULL','Express','Non-Document','O','90','91',130.76,'Flat','Dell_DHL2025Rates',NULL),</v>
      </c>
    </row>
    <row r="2208" spans="1:17" x14ac:dyDescent="0.3">
      <c r="A2208" t="s">
        <v>14</v>
      </c>
      <c r="B2208" s="1" t="s">
        <v>57</v>
      </c>
      <c r="C2208" s="1" t="s">
        <v>58</v>
      </c>
      <c r="D2208">
        <v>11706</v>
      </c>
      <c r="E2208" t="s">
        <v>15</v>
      </c>
      <c r="F2208" t="s">
        <v>16</v>
      </c>
      <c r="G2208" t="s">
        <v>17</v>
      </c>
      <c r="H2208" t="s">
        <v>33</v>
      </c>
      <c r="I2208" t="s">
        <v>18</v>
      </c>
      <c r="J2208" t="s">
        <v>53</v>
      </c>
      <c r="K2208">
        <v>91</v>
      </c>
      <c r="L2208" s="14">
        <v>92</v>
      </c>
      <c r="M2208" s="3" cm="1">
        <f t="array" ref="M2208">_xlfn.XLOOKUP(J2208,'US Export Rates'!$C$7:$S$7,_xlfn.XLOOKUP(Rateload!L2208,'US Export Rates'!$A$8:$A$159,'US Export Rates'!$C$8:$S$159,0,0),0,0)</f>
        <v>132.15</v>
      </c>
      <c r="N2208" t="s">
        <v>19</v>
      </c>
      <c r="O2208" t="s">
        <v>59</v>
      </c>
      <c r="P2208" t="s">
        <v>17</v>
      </c>
      <c r="Q2208" t="str">
        <f t="shared" si="34"/>
        <v>('DHL','1/1/2025','1/1/2026','11706','Export','US','NULL','Express','Non-Document','O','91','92',132.15,'Flat','Dell_DHL2025Rates',NULL),</v>
      </c>
    </row>
    <row r="2209" spans="1:17" x14ac:dyDescent="0.3">
      <c r="A2209" t="s">
        <v>14</v>
      </c>
      <c r="B2209" s="1" t="s">
        <v>57</v>
      </c>
      <c r="C2209" s="1" t="s">
        <v>58</v>
      </c>
      <c r="D2209">
        <v>11706</v>
      </c>
      <c r="E2209" t="s">
        <v>15</v>
      </c>
      <c r="F2209" t="s">
        <v>16</v>
      </c>
      <c r="G2209" t="s">
        <v>17</v>
      </c>
      <c r="H2209" t="s">
        <v>33</v>
      </c>
      <c r="I2209" t="s">
        <v>18</v>
      </c>
      <c r="J2209" t="s">
        <v>53</v>
      </c>
      <c r="K2209">
        <v>92</v>
      </c>
      <c r="L2209" s="14">
        <v>93</v>
      </c>
      <c r="M2209" s="3" cm="1">
        <f t="array" ref="M2209">_xlfn.XLOOKUP(J2209,'US Export Rates'!$C$7:$S$7,_xlfn.XLOOKUP(Rateload!L2209,'US Export Rates'!$A$8:$A$159,'US Export Rates'!$C$8:$S$159,0,0),0,0)</f>
        <v>133.54</v>
      </c>
      <c r="N2209" t="s">
        <v>19</v>
      </c>
      <c r="O2209" t="s">
        <v>59</v>
      </c>
      <c r="P2209" t="s">
        <v>17</v>
      </c>
      <c r="Q2209" t="str">
        <f t="shared" si="34"/>
        <v>('DHL','1/1/2025','1/1/2026','11706','Export','US','NULL','Express','Non-Document','O','92','93',133.54,'Flat','Dell_DHL2025Rates',NULL),</v>
      </c>
    </row>
    <row r="2210" spans="1:17" x14ac:dyDescent="0.3">
      <c r="A2210" t="s">
        <v>14</v>
      </c>
      <c r="B2210" s="1" t="s">
        <v>57</v>
      </c>
      <c r="C2210" s="1" t="s">
        <v>58</v>
      </c>
      <c r="D2210">
        <v>11706</v>
      </c>
      <c r="E2210" t="s">
        <v>15</v>
      </c>
      <c r="F2210" t="s">
        <v>16</v>
      </c>
      <c r="G2210" t="s">
        <v>17</v>
      </c>
      <c r="H2210" t="s">
        <v>33</v>
      </c>
      <c r="I2210" t="s">
        <v>18</v>
      </c>
      <c r="J2210" t="s">
        <v>53</v>
      </c>
      <c r="K2210">
        <v>93</v>
      </c>
      <c r="L2210" s="14">
        <v>94</v>
      </c>
      <c r="M2210" s="3" cm="1">
        <f t="array" ref="M2210">_xlfn.XLOOKUP(J2210,'US Export Rates'!$C$7:$S$7,_xlfn.XLOOKUP(Rateload!L2210,'US Export Rates'!$A$8:$A$159,'US Export Rates'!$C$8:$S$159,0,0),0,0)</f>
        <v>134.93</v>
      </c>
      <c r="N2210" t="s">
        <v>19</v>
      </c>
      <c r="O2210" t="s">
        <v>59</v>
      </c>
      <c r="P2210" t="s">
        <v>17</v>
      </c>
      <c r="Q2210" t="str">
        <f t="shared" si="34"/>
        <v>('DHL','1/1/2025','1/1/2026','11706','Export','US','NULL','Express','Non-Document','O','93','94',134.93,'Flat','Dell_DHL2025Rates',NULL),</v>
      </c>
    </row>
    <row r="2211" spans="1:17" x14ac:dyDescent="0.3">
      <c r="A2211" t="s">
        <v>14</v>
      </c>
      <c r="B2211" s="1" t="s">
        <v>57</v>
      </c>
      <c r="C2211" s="1" t="s">
        <v>58</v>
      </c>
      <c r="D2211">
        <v>11706</v>
      </c>
      <c r="E2211" t="s">
        <v>15</v>
      </c>
      <c r="F2211" t="s">
        <v>16</v>
      </c>
      <c r="G2211" t="s">
        <v>17</v>
      </c>
      <c r="H2211" t="s">
        <v>33</v>
      </c>
      <c r="I2211" t="s">
        <v>18</v>
      </c>
      <c r="J2211" t="s">
        <v>53</v>
      </c>
      <c r="K2211">
        <v>94</v>
      </c>
      <c r="L2211" s="14">
        <v>95</v>
      </c>
      <c r="M2211" s="3" cm="1">
        <f t="array" ref="M2211">_xlfn.XLOOKUP(J2211,'US Export Rates'!$C$7:$S$7,_xlfn.XLOOKUP(Rateload!L2211,'US Export Rates'!$A$8:$A$159,'US Export Rates'!$C$8:$S$159,0,0),0,0)</f>
        <v>136.32</v>
      </c>
      <c r="N2211" t="s">
        <v>19</v>
      </c>
      <c r="O2211" t="s">
        <v>59</v>
      </c>
      <c r="P2211" t="s">
        <v>17</v>
      </c>
      <c r="Q2211" t="str">
        <f t="shared" si="34"/>
        <v>('DHL','1/1/2025','1/1/2026','11706','Export','US','NULL','Express','Non-Document','O','94','95',136.32,'Flat','Dell_DHL2025Rates',NULL),</v>
      </c>
    </row>
    <row r="2212" spans="1:17" x14ac:dyDescent="0.3">
      <c r="A2212" t="s">
        <v>14</v>
      </c>
      <c r="B2212" s="1" t="s">
        <v>57</v>
      </c>
      <c r="C2212" s="1" t="s">
        <v>58</v>
      </c>
      <c r="D2212">
        <v>11706</v>
      </c>
      <c r="E2212" t="s">
        <v>15</v>
      </c>
      <c r="F2212" t="s">
        <v>16</v>
      </c>
      <c r="G2212" t="s">
        <v>17</v>
      </c>
      <c r="H2212" t="s">
        <v>33</v>
      </c>
      <c r="I2212" t="s">
        <v>18</v>
      </c>
      <c r="J2212" t="s">
        <v>53</v>
      </c>
      <c r="K2212">
        <v>95</v>
      </c>
      <c r="L2212" s="14">
        <v>96</v>
      </c>
      <c r="M2212" s="3" cm="1">
        <f t="array" ref="M2212">_xlfn.XLOOKUP(J2212,'US Export Rates'!$C$7:$S$7,_xlfn.XLOOKUP(Rateload!L2212,'US Export Rates'!$A$8:$A$159,'US Export Rates'!$C$8:$S$159,0,0),0,0)</f>
        <v>137.71</v>
      </c>
      <c r="N2212" t="s">
        <v>19</v>
      </c>
      <c r="O2212" t="s">
        <v>59</v>
      </c>
      <c r="P2212" t="s">
        <v>17</v>
      </c>
      <c r="Q2212" t="str">
        <f t="shared" si="34"/>
        <v>('DHL','1/1/2025','1/1/2026','11706','Export','US','NULL','Express','Non-Document','O','95','96',137.71,'Flat','Dell_DHL2025Rates',NULL),</v>
      </c>
    </row>
    <row r="2213" spans="1:17" x14ac:dyDescent="0.3">
      <c r="A2213" t="s">
        <v>14</v>
      </c>
      <c r="B2213" s="1" t="s">
        <v>57</v>
      </c>
      <c r="C2213" s="1" t="s">
        <v>58</v>
      </c>
      <c r="D2213">
        <v>11706</v>
      </c>
      <c r="E2213" t="s">
        <v>15</v>
      </c>
      <c r="F2213" t="s">
        <v>16</v>
      </c>
      <c r="G2213" t="s">
        <v>17</v>
      </c>
      <c r="H2213" t="s">
        <v>33</v>
      </c>
      <c r="I2213" t="s">
        <v>18</v>
      </c>
      <c r="J2213" t="s">
        <v>53</v>
      </c>
      <c r="K2213">
        <v>96</v>
      </c>
      <c r="L2213" s="14">
        <v>97</v>
      </c>
      <c r="M2213" s="3" cm="1">
        <f t="array" ref="M2213">_xlfn.XLOOKUP(J2213,'US Export Rates'!$C$7:$S$7,_xlfn.XLOOKUP(Rateload!L2213,'US Export Rates'!$A$8:$A$159,'US Export Rates'!$C$8:$S$159,0,0),0,0)</f>
        <v>139.1</v>
      </c>
      <c r="N2213" t="s">
        <v>19</v>
      </c>
      <c r="O2213" t="s">
        <v>59</v>
      </c>
      <c r="P2213" t="s">
        <v>17</v>
      </c>
      <c r="Q2213" t="str">
        <f t="shared" si="34"/>
        <v>('DHL','1/1/2025','1/1/2026','11706','Export','US','NULL','Express','Non-Document','O','96','97',139.1,'Flat','Dell_DHL2025Rates',NULL),</v>
      </c>
    </row>
    <row r="2214" spans="1:17" x14ac:dyDescent="0.3">
      <c r="A2214" t="s">
        <v>14</v>
      </c>
      <c r="B2214" s="1" t="s">
        <v>57</v>
      </c>
      <c r="C2214" s="1" t="s">
        <v>58</v>
      </c>
      <c r="D2214">
        <v>11706</v>
      </c>
      <c r="E2214" t="s">
        <v>15</v>
      </c>
      <c r="F2214" t="s">
        <v>16</v>
      </c>
      <c r="G2214" t="s">
        <v>17</v>
      </c>
      <c r="H2214" t="s">
        <v>33</v>
      </c>
      <c r="I2214" t="s">
        <v>18</v>
      </c>
      <c r="J2214" t="s">
        <v>53</v>
      </c>
      <c r="K2214">
        <v>97</v>
      </c>
      <c r="L2214" s="14">
        <v>98</v>
      </c>
      <c r="M2214" s="3" cm="1">
        <f t="array" ref="M2214">_xlfn.XLOOKUP(J2214,'US Export Rates'!$C$7:$S$7,_xlfn.XLOOKUP(Rateload!L2214,'US Export Rates'!$A$8:$A$159,'US Export Rates'!$C$8:$S$159,0,0),0,0)</f>
        <v>140.49</v>
      </c>
      <c r="N2214" t="s">
        <v>19</v>
      </c>
      <c r="O2214" t="s">
        <v>59</v>
      </c>
      <c r="P2214" t="s">
        <v>17</v>
      </c>
      <c r="Q2214" t="str">
        <f t="shared" si="34"/>
        <v>('DHL','1/1/2025','1/1/2026','11706','Export','US','NULL','Express','Non-Document','O','97','98',140.49,'Flat','Dell_DHL2025Rates',NULL),</v>
      </c>
    </row>
    <row r="2215" spans="1:17" x14ac:dyDescent="0.3">
      <c r="A2215" t="s">
        <v>14</v>
      </c>
      <c r="B2215" s="1" t="s">
        <v>57</v>
      </c>
      <c r="C2215" s="1" t="s">
        <v>58</v>
      </c>
      <c r="D2215">
        <v>11706</v>
      </c>
      <c r="E2215" t="s">
        <v>15</v>
      </c>
      <c r="F2215" t="s">
        <v>16</v>
      </c>
      <c r="G2215" t="s">
        <v>17</v>
      </c>
      <c r="H2215" t="s">
        <v>33</v>
      </c>
      <c r="I2215" t="s">
        <v>18</v>
      </c>
      <c r="J2215" t="s">
        <v>53</v>
      </c>
      <c r="K2215">
        <v>98</v>
      </c>
      <c r="L2215" s="14">
        <v>99</v>
      </c>
      <c r="M2215" s="3" cm="1">
        <f t="array" ref="M2215">_xlfn.XLOOKUP(J2215,'US Export Rates'!$C$7:$S$7,_xlfn.XLOOKUP(Rateload!L2215,'US Export Rates'!$A$8:$A$159,'US Export Rates'!$C$8:$S$159,0,0),0,0)</f>
        <v>141.88</v>
      </c>
      <c r="N2215" t="s">
        <v>19</v>
      </c>
      <c r="O2215" t="s">
        <v>59</v>
      </c>
      <c r="P2215" t="s">
        <v>17</v>
      </c>
      <c r="Q2215" t="str">
        <f t="shared" si="34"/>
        <v>('DHL','1/1/2025','1/1/2026','11706','Export','US','NULL','Express','Non-Document','O','98','99',141.88,'Flat','Dell_DHL2025Rates',NULL),</v>
      </c>
    </row>
    <row r="2216" spans="1:17" x14ac:dyDescent="0.3">
      <c r="A2216" t="s">
        <v>14</v>
      </c>
      <c r="B2216" s="1" t="s">
        <v>57</v>
      </c>
      <c r="C2216" s="1" t="s">
        <v>58</v>
      </c>
      <c r="D2216">
        <v>11706</v>
      </c>
      <c r="E2216" t="s">
        <v>15</v>
      </c>
      <c r="F2216" t="s">
        <v>16</v>
      </c>
      <c r="G2216" t="s">
        <v>17</v>
      </c>
      <c r="H2216" t="s">
        <v>33</v>
      </c>
      <c r="I2216" t="s">
        <v>18</v>
      </c>
      <c r="J2216" t="s">
        <v>53</v>
      </c>
      <c r="K2216">
        <v>99</v>
      </c>
      <c r="L2216" s="14">
        <v>100</v>
      </c>
      <c r="M2216" s="3" cm="1">
        <f t="array" ref="M2216">_xlfn.XLOOKUP(J2216,'US Export Rates'!$C$7:$S$7,_xlfn.XLOOKUP(Rateload!L2216,'US Export Rates'!$A$8:$A$159,'US Export Rates'!$C$8:$S$159,0,0),0,0)</f>
        <v>143.27000000000001</v>
      </c>
      <c r="N2216" t="s">
        <v>19</v>
      </c>
      <c r="O2216" t="s">
        <v>59</v>
      </c>
      <c r="P2216" t="s">
        <v>17</v>
      </c>
      <c r="Q2216" t="str">
        <f t="shared" si="34"/>
        <v>('DHL','1/1/2025','1/1/2026','11706','Export','US','NULL','Express','Non-Document','O','99','100',143.27,'Flat','Dell_DHL2025Rates',NULL),</v>
      </c>
    </row>
    <row r="2217" spans="1:17" x14ac:dyDescent="0.3">
      <c r="A2217" t="s">
        <v>14</v>
      </c>
      <c r="B2217" s="1" t="s">
        <v>57</v>
      </c>
      <c r="C2217" s="1" t="s">
        <v>58</v>
      </c>
      <c r="D2217">
        <v>11706</v>
      </c>
      <c r="E2217" t="s">
        <v>15</v>
      </c>
      <c r="F2217" t="s">
        <v>16</v>
      </c>
      <c r="G2217" t="s">
        <v>17</v>
      </c>
      <c r="H2217" t="s">
        <v>33</v>
      </c>
      <c r="I2217" t="s">
        <v>18</v>
      </c>
      <c r="J2217" t="s">
        <v>53</v>
      </c>
      <c r="K2217">
        <v>100</v>
      </c>
      <c r="L2217" s="14">
        <v>101</v>
      </c>
      <c r="M2217" s="3" cm="1">
        <f t="array" ref="M2217">_xlfn.XLOOKUP(J2217,'US Export Rates'!$C$7:$S$7,_xlfn.XLOOKUP(Rateload!L2217,'US Export Rates'!$A$8:$A$159,'US Export Rates'!$C$8:$S$159,0,0),0,0)</f>
        <v>144.65</v>
      </c>
      <c r="N2217" t="s">
        <v>19</v>
      </c>
      <c r="O2217" t="s">
        <v>59</v>
      </c>
      <c r="P2217" t="s">
        <v>17</v>
      </c>
      <c r="Q2217" t="str">
        <f t="shared" si="34"/>
        <v>('DHL','1/1/2025','1/1/2026','11706','Export','US','NULL','Express','Non-Document','O','100','101',144.65,'Flat','Dell_DHL2025Rates',NULL),</v>
      </c>
    </row>
    <row r="2218" spans="1:17" x14ac:dyDescent="0.3">
      <c r="A2218" t="s">
        <v>14</v>
      </c>
      <c r="B2218" s="1" t="s">
        <v>57</v>
      </c>
      <c r="C2218" s="1" t="s">
        <v>58</v>
      </c>
      <c r="D2218">
        <v>11706</v>
      </c>
      <c r="E2218" t="s">
        <v>15</v>
      </c>
      <c r="F2218" t="s">
        <v>16</v>
      </c>
      <c r="G2218" t="s">
        <v>17</v>
      </c>
      <c r="H2218" t="s">
        <v>33</v>
      </c>
      <c r="I2218" t="s">
        <v>18</v>
      </c>
      <c r="J2218" t="s">
        <v>53</v>
      </c>
      <c r="K2218">
        <v>101</v>
      </c>
      <c r="L2218" s="14">
        <v>102</v>
      </c>
      <c r="M2218" s="3" cm="1">
        <f t="array" ref="M2218">_xlfn.XLOOKUP(J2218,'US Export Rates'!$C$7:$S$7,_xlfn.XLOOKUP(Rateload!L2218,'US Export Rates'!$A$8:$A$159,'US Export Rates'!$C$8:$S$159,0,0),0,0)</f>
        <v>146.03</v>
      </c>
      <c r="N2218" t="s">
        <v>19</v>
      </c>
      <c r="O2218" t="s">
        <v>59</v>
      </c>
      <c r="P2218" t="s">
        <v>17</v>
      </c>
      <c r="Q2218" t="str">
        <f t="shared" si="34"/>
        <v>('DHL','1/1/2025','1/1/2026','11706','Export','US','NULL','Express','Non-Document','O','101','102',146.03,'Flat','Dell_DHL2025Rates',NULL),</v>
      </c>
    </row>
    <row r="2219" spans="1:17" x14ac:dyDescent="0.3">
      <c r="A2219" t="s">
        <v>14</v>
      </c>
      <c r="B2219" s="1" t="s">
        <v>57</v>
      </c>
      <c r="C2219" s="1" t="s">
        <v>58</v>
      </c>
      <c r="D2219">
        <v>11706</v>
      </c>
      <c r="E2219" t="s">
        <v>15</v>
      </c>
      <c r="F2219" t="s">
        <v>16</v>
      </c>
      <c r="G2219" t="s">
        <v>17</v>
      </c>
      <c r="H2219" t="s">
        <v>33</v>
      </c>
      <c r="I2219" t="s">
        <v>18</v>
      </c>
      <c r="J2219" t="s">
        <v>53</v>
      </c>
      <c r="K2219">
        <v>102</v>
      </c>
      <c r="L2219" s="14">
        <v>103</v>
      </c>
      <c r="M2219" s="3" cm="1">
        <f t="array" ref="M2219">_xlfn.XLOOKUP(J2219,'US Export Rates'!$C$7:$S$7,_xlfn.XLOOKUP(Rateload!L2219,'US Export Rates'!$A$8:$A$159,'US Export Rates'!$C$8:$S$159,0,0),0,0)</f>
        <v>147.41</v>
      </c>
      <c r="N2219" t="s">
        <v>19</v>
      </c>
      <c r="O2219" t="s">
        <v>59</v>
      </c>
      <c r="P2219" t="s">
        <v>17</v>
      </c>
      <c r="Q2219" t="str">
        <f t="shared" si="34"/>
        <v>('DHL','1/1/2025','1/1/2026','11706','Export','US','NULL','Express','Non-Document','O','102','103',147.41,'Flat','Dell_DHL2025Rates',NULL),</v>
      </c>
    </row>
    <row r="2220" spans="1:17" x14ac:dyDescent="0.3">
      <c r="A2220" t="s">
        <v>14</v>
      </c>
      <c r="B2220" s="1" t="s">
        <v>57</v>
      </c>
      <c r="C2220" s="1" t="s">
        <v>58</v>
      </c>
      <c r="D2220">
        <v>11706</v>
      </c>
      <c r="E2220" t="s">
        <v>15</v>
      </c>
      <c r="F2220" t="s">
        <v>16</v>
      </c>
      <c r="G2220" t="s">
        <v>17</v>
      </c>
      <c r="H2220" t="s">
        <v>33</v>
      </c>
      <c r="I2220" t="s">
        <v>18</v>
      </c>
      <c r="J2220" t="s">
        <v>53</v>
      </c>
      <c r="K2220">
        <v>103</v>
      </c>
      <c r="L2220" s="14">
        <v>104</v>
      </c>
      <c r="M2220" s="3" cm="1">
        <f t="array" ref="M2220">_xlfn.XLOOKUP(J2220,'US Export Rates'!$C$7:$S$7,_xlfn.XLOOKUP(Rateload!L2220,'US Export Rates'!$A$8:$A$159,'US Export Rates'!$C$8:$S$159,0,0),0,0)</f>
        <v>148.79</v>
      </c>
      <c r="N2220" t="s">
        <v>19</v>
      </c>
      <c r="O2220" t="s">
        <v>59</v>
      </c>
      <c r="P2220" t="s">
        <v>17</v>
      </c>
      <c r="Q2220" t="str">
        <f t="shared" si="34"/>
        <v>('DHL','1/1/2025','1/1/2026','11706','Export','US','NULL','Express','Non-Document','O','103','104',148.79,'Flat','Dell_DHL2025Rates',NULL),</v>
      </c>
    </row>
    <row r="2221" spans="1:17" x14ac:dyDescent="0.3">
      <c r="A2221" t="s">
        <v>14</v>
      </c>
      <c r="B2221" s="1" t="s">
        <v>57</v>
      </c>
      <c r="C2221" s="1" t="s">
        <v>58</v>
      </c>
      <c r="D2221">
        <v>11706</v>
      </c>
      <c r="E2221" t="s">
        <v>15</v>
      </c>
      <c r="F2221" t="s">
        <v>16</v>
      </c>
      <c r="G2221" t="s">
        <v>17</v>
      </c>
      <c r="H2221" t="s">
        <v>33</v>
      </c>
      <c r="I2221" t="s">
        <v>18</v>
      </c>
      <c r="J2221" t="s">
        <v>53</v>
      </c>
      <c r="K2221">
        <v>104</v>
      </c>
      <c r="L2221" s="14">
        <v>105</v>
      </c>
      <c r="M2221" s="3" cm="1">
        <f t="array" ref="M2221">_xlfn.XLOOKUP(J2221,'US Export Rates'!$C$7:$S$7,_xlfn.XLOOKUP(Rateload!L2221,'US Export Rates'!$A$8:$A$159,'US Export Rates'!$C$8:$S$159,0,0),0,0)</f>
        <v>150.16999999999999</v>
      </c>
      <c r="N2221" t="s">
        <v>19</v>
      </c>
      <c r="O2221" t="s">
        <v>59</v>
      </c>
      <c r="P2221" t="s">
        <v>17</v>
      </c>
      <c r="Q2221" t="str">
        <f t="shared" si="34"/>
        <v>('DHL','1/1/2025','1/1/2026','11706','Export','US','NULL','Express','Non-Document','O','104','105',150.17,'Flat','Dell_DHL2025Rates',NULL),</v>
      </c>
    </row>
    <row r="2222" spans="1:17" x14ac:dyDescent="0.3">
      <c r="A2222" t="s">
        <v>14</v>
      </c>
      <c r="B2222" s="1" t="s">
        <v>57</v>
      </c>
      <c r="C2222" s="1" t="s">
        <v>58</v>
      </c>
      <c r="D2222">
        <v>11706</v>
      </c>
      <c r="E2222" t="s">
        <v>15</v>
      </c>
      <c r="F2222" t="s">
        <v>16</v>
      </c>
      <c r="G2222" t="s">
        <v>17</v>
      </c>
      <c r="H2222" t="s">
        <v>33</v>
      </c>
      <c r="I2222" t="s">
        <v>18</v>
      </c>
      <c r="J2222" t="s">
        <v>53</v>
      </c>
      <c r="K2222">
        <v>105</v>
      </c>
      <c r="L2222" s="14">
        <v>106</v>
      </c>
      <c r="M2222" s="3" cm="1">
        <f t="array" ref="M2222">_xlfn.XLOOKUP(J2222,'US Export Rates'!$C$7:$S$7,_xlfn.XLOOKUP(Rateload!L2222,'US Export Rates'!$A$8:$A$159,'US Export Rates'!$C$8:$S$159,0,0),0,0)</f>
        <v>151.55000000000001</v>
      </c>
      <c r="N2222" t="s">
        <v>19</v>
      </c>
      <c r="O2222" t="s">
        <v>59</v>
      </c>
      <c r="P2222" t="s">
        <v>17</v>
      </c>
      <c r="Q2222" t="str">
        <f t="shared" si="34"/>
        <v>('DHL','1/1/2025','1/1/2026','11706','Export','US','NULL','Express','Non-Document','O','105','106',151.55,'Flat','Dell_DHL2025Rates',NULL),</v>
      </c>
    </row>
    <row r="2223" spans="1:17" x14ac:dyDescent="0.3">
      <c r="A2223" t="s">
        <v>14</v>
      </c>
      <c r="B2223" s="1" t="s">
        <v>57</v>
      </c>
      <c r="C2223" s="1" t="s">
        <v>58</v>
      </c>
      <c r="D2223">
        <v>11706</v>
      </c>
      <c r="E2223" t="s">
        <v>15</v>
      </c>
      <c r="F2223" t="s">
        <v>16</v>
      </c>
      <c r="G2223" t="s">
        <v>17</v>
      </c>
      <c r="H2223" t="s">
        <v>33</v>
      </c>
      <c r="I2223" t="s">
        <v>18</v>
      </c>
      <c r="J2223" t="s">
        <v>53</v>
      </c>
      <c r="K2223">
        <v>106</v>
      </c>
      <c r="L2223" s="14">
        <v>107</v>
      </c>
      <c r="M2223" s="3" cm="1">
        <f t="array" ref="M2223">_xlfn.XLOOKUP(J2223,'US Export Rates'!$C$7:$S$7,_xlfn.XLOOKUP(Rateload!L2223,'US Export Rates'!$A$8:$A$159,'US Export Rates'!$C$8:$S$159,0,0),0,0)</f>
        <v>152.93</v>
      </c>
      <c r="N2223" t="s">
        <v>19</v>
      </c>
      <c r="O2223" t="s">
        <v>59</v>
      </c>
      <c r="P2223" t="s">
        <v>17</v>
      </c>
      <c r="Q2223" t="str">
        <f t="shared" si="34"/>
        <v>('DHL','1/1/2025','1/1/2026','11706','Export','US','NULL','Express','Non-Document','O','106','107',152.93,'Flat','Dell_DHL2025Rates',NULL),</v>
      </c>
    </row>
    <row r="2224" spans="1:17" x14ac:dyDescent="0.3">
      <c r="A2224" t="s">
        <v>14</v>
      </c>
      <c r="B2224" s="1" t="s">
        <v>57</v>
      </c>
      <c r="C2224" s="1" t="s">
        <v>58</v>
      </c>
      <c r="D2224">
        <v>11706</v>
      </c>
      <c r="E2224" t="s">
        <v>15</v>
      </c>
      <c r="F2224" t="s">
        <v>16</v>
      </c>
      <c r="G2224" t="s">
        <v>17</v>
      </c>
      <c r="H2224" t="s">
        <v>33</v>
      </c>
      <c r="I2224" t="s">
        <v>18</v>
      </c>
      <c r="J2224" t="s">
        <v>53</v>
      </c>
      <c r="K2224">
        <v>107</v>
      </c>
      <c r="L2224" s="14">
        <v>108</v>
      </c>
      <c r="M2224" s="3" cm="1">
        <f t="array" ref="M2224">_xlfn.XLOOKUP(J2224,'US Export Rates'!$C$7:$S$7,_xlfn.XLOOKUP(Rateload!L2224,'US Export Rates'!$A$8:$A$159,'US Export Rates'!$C$8:$S$159,0,0),0,0)</f>
        <v>154.31</v>
      </c>
      <c r="N2224" t="s">
        <v>19</v>
      </c>
      <c r="O2224" t="s">
        <v>59</v>
      </c>
      <c r="P2224" t="s">
        <v>17</v>
      </c>
      <c r="Q2224" t="str">
        <f t="shared" si="34"/>
        <v>('DHL','1/1/2025','1/1/2026','11706','Export','US','NULL','Express','Non-Document','O','107','108',154.31,'Flat','Dell_DHL2025Rates',NULL),</v>
      </c>
    </row>
    <row r="2225" spans="1:17" x14ac:dyDescent="0.3">
      <c r="A2225" t="s">
        <v>14</v>
      </c>
      <c r="B2225" s="1" t="s">
        <v>57</v>
      </c>
      <c r="C2225" s="1" t="s">
        <v>58</v>
      </c>
      <c r="D2225">
        <v>11706</v>
      </c>
      <c r="E2225" t="s">
        <v>15</v>
      </c>
      <c r="F2225" t="s">
        <v>16</v>
      </c>
      <c r="G2225" t="s">
        <v>17</v>
      </c>
      <c r="H2225" t="s">
        <v>33</v>
      </c>
      <c r="I2225" t="s">
        <v>18</v>
      </c>
      <c r="J2225" t="s">
        <v>53</v>
      </c>
      <c r="K2225">
        <v>108</v>
      </c>
      <c r="L2225" s="14">
        <v>109</v>
      </c>
      <c r="M2225" s="3" cm="1">
        <f t="array" ref="M2225">_xlfn.XLOOKUP(J2225,'US Export Rates'!$C$7:$S$7,_xlfn.XLOOKUP(Rateload!L2225,'US Export Rates'!$A$8:$A$159,'US Export Rates'!$C$8:$S$159,0,0),0,0)</f>
        <v>155.69</v>
      </c>
      <c r="N2225" t="s">
        <v>19</v>
      </c>
      <c r="O2225" t="s">
        <v>59</v>
      </c>
      <c r="P2225" t="s">
        <v>17</v>
      </c>
      <c r="Q2225" t="str">
        <f t="shared" si="34"/>
        <v>('DHL','1/1/2025','1/1/2026','11706','Export','US','NULL','Express','Non-Document','O','108','109',155.69,'Flat','Dell_DHL2025Rates',NULL),</v>
      </c>
    </row>
    <row r="2226" spans="1:17" x14ac:dyDescent="0.3">
      <c r="A2226" t="s">
        <v>14</v>
      </c>
      <c r="B2226" s="1" t="s">
        <v>57</v>
      </c>
      <c r="C2226" s="1" t="s">
        <v>58</v>
      </c>
      <c r="D2226">
        <v>11706</v>
      </c>
      <c r="E2226" t="s">
        <v>15</v>
      </c>
      <c r="F2226" t="s">
        <v>16</v>
      </c>
      <c r="G2226" t="s">
        <v>17</v>
      </c>
      <c r="H2226" t="s">
        <v>33</v>
      </c>
      <c r="I2226" t="s">
        <v>18</v>
      </c>
      <c r="J2226" t="s">
        <v>53</v>
      </c>
      <c r="K2226">
        <v>109</v>
      </c>
      <c r="L2226" s="14">
        <v>110</v>
      </c>
      <c r="M2226" s="3" cm="1">
        <f t="array" ref="M2226">_xlfn.XLOOKUP(J2226,'US Export Rates'!$C$7:$S$7,_xlfn.XLOOKUP(Rateload!L2226,'US Export Rates'!$A$8:$A$159,'US Export Rates'!$C$8:$S$159,0,0),0,0)</f>
        <v>157.07</v>
      </c>
      <c r="N2226" t="s">
        <v>19</v>
      </c>
      <c r="O2226" t="s">
        <v>59</v>
      </c>
      <c r="P2226" t="s">
        <v>17</v>
      </c>
      <c r="Q2226" t="str">
        <f t="shared" si="34"/>
        <v>('DHL','1/1/2025','1/1/2026','11706','Export','US','NULL','Express','Non-Document','O','109','110',157.07,'Flat','Dell_DHL2025Rates',NULL),</v>
      </c>
    </row>
    <row r="2227" spans="1:17" x14ac:dyDescent="0.3">
      <c r="A2227" t="s">
        <v>14</v>
      </c>
      <c r="B2227" s="1" t="s">
        <v>57</v>
      </c>
      <c r="C2227" s="1" t="s">
        <v>58</v>
      </c>
      <c r="D2227">
        <v>11706</v>
      </c>
      <c r="E2227" t="s">
        <v>15</v>
      </c>
      <c r="F2227" t="s">
        <v>16</v>
      </c>
      <c r="G2227" t="s">
        <v>17</v>
      </c>
      <c r="H2227" t="s">
        <v>33</v>
      </c>
      <c r="I2227" t="s">
        <v>18</v>
      </c>
      <c r="J2227" t="s">
        <v>53</v>
      </c>
      <c r="K2227">
        <v>110</v>
      </c>
      <c r="L2227" s="14">
        <v>111</v>
      </c>
      <c r="M2227" s="3" cm="1">
        <f t="array" ref="M2227">_xlfn.XLOOKUP(J2227,'US Export Rates'!$C$7:$S$7,_xlfn.XLOOKUP(Rateload!L2227,'US Export Rates'!$A$8:$A$159,'US Export Rates'!$C$8:$S$159,0,0),0,0)</f>
        <v>158.44999999999999</v>
      </c>
      <c r="N2227" t="s">
        <v>19</v>
      </c>
      <c r="O2227" t="s">
        <v>59</v>
      </c>
      <c r="P2227" t="s">
        <v>17</v>
      </c>
      <c r="Q2227" t="str">
        <f t="shared" si="34"/>
        <v>('DHL','1/1/2025','1/1/2026','11706','Export','US','NULL','Express','Non-Document','O','110','111',158.45,'Flat','Dell_DHL2025Rates',NULL),</v>
      </c>
    </row>
    <row r="2228" spans="1:17" x14ac:dyDescent="0.3">
      <c r="A2228" t="s">
        <v>14</v>
      </c>
      <c r="B2228" s="1" t="s">
        <v>57</v>
      </c>
      <c r="C2228" s="1" t="s">
        <v>58</v>
      </c>
      <c r="D2228">
        <v>11706</v>
      </c>
      <c r="E2228" t="s">
        <v>15</v>
      </c>
      <c r="F2228" t="s">
        <v>16</v>
      </c>
      <c r="G2228" t="s">
        <v>17</v>
      </c>
      <c r="H2228" t="s">
        <v>33</v>
      </c>
      <c r="I2228" t="s">
        <v>18</v>
      </c>
      <c r="J2228" t="s">
        <v>53</v>
      </c>
      <c r="K2228">
        <v>111</v>
      </c>
      <c r="L2228" s="14">
        <v>112</v>
      </c>
      <c r="M2228" s="3" cm="1">
        <f t="array" ref="M2228">_xlfn.XLOOKUP(J2228,'US Export Rates'!$C$7:$S$7,_xlfn.XLOOKUP(Rateload!L2228,'US Export Rates'!$A$8:$A$159,'US Export Rates'!$C$8:$S$159,0,0),0,0)</f>
        <v>159.83000000000001</v>
      </c>
      <c r="N2228" t="s">
        <v>19</v>
      </c>
      <c r="O2228" t="s">
        <v>59</v>
      </c>
      <c r="P2228" t="s">
        <v>17</v>
      </c>
      <c r="Q2228" t="str">
        <f t="shared" si="34"/>
        <v>('DHL','1/1/2025','1/1/2026','11706','Export','US','NULL','Express','Non-Document','O','111','112',159.83,'Flat','Dell_DHL2025Rates',NULL),</v>
      </c>
    </row>
    <row r="2229" spans="1:17" x14ac:dyDescent="0.3">
      <c r="A2229" t="s">
        <v>14</v>
      </c>
      <c r="B2229" s="1" t="s">
        <v>57</v>
      </c>
      <c r="C2229" s="1" t="s">
        <v>58</v>
      </c>
      <c r="D2229">
        <v>11706</v>
      </c>
      <c r="E2229" t="s">
        <v>15</v>
      </c>
      <c r="F2229" t="s">
        <v>16</v>
      </c>
      <c r="G2229" t="s">
        <v>17</v>
      </c>
      <c r="H2229" t="s">
        <v>33</v>
      </c>
      <c r="I2229" t="s">
        <v>18</v>
      </c>
      <c r="J2229" t="s">
        <v>53</v>
      </c>
      <c r="K2229">
        <v>112</v>
      </c>
      <c r="L2229" s="14">
        <v>113</v>
      </c>
      <c r="M2229" s="3" cm="1">
        <f t="array" ref="M2229">_xlfn.XLOOKUP(J2229,'US Export Rates'!$C$7:$S$7,_xlfn.XLOOKUP(Rateload!L2229,'US Export Rates'!$A$8:$A$159,'US Export Rates'!$C$8:$S$159,0,0),0,0)</f>
        <v>161.21</v>
      </c>
      <c r="N2229" t="s">
        <v>19</v>
      </c>
      <c r="O2229" t="s">
        <v>59</v>
      </c>
      <c r="P2229" t="s">
        <v>17</v>
      </c>
      <c r="Q2229" t="str">
        <f t="shared" si="34"/>
        <v>('DHL','1/1/2025','1/1/2026','11706','Export','US','NULL','Express','Non-Document','O','112','113',161.21,'Flat','Dell_DHL2025Rates',NULL),</v>
      </c>
    </row>
    <row r="2230" spans="1:17" x14ac:dyDescent="0.3">
      <c r="A2230" t="s">
        <v>14</v>
      </c>
      <c r="B2230" s="1" t="s">
        <v>57</v>
      </c>
      <c r="C2230" s="1" t="s">
        <v>58</v>
      </c>
      <c r="D2230">
        <v>11706</v>
      </c>
      <c r="E2230" t="s">
        <v>15</v>
      </c>
      <c r="F2230" t="s">
        <v>16</v>
      </c>
      <c r="G2230" t="s">
        <v>17</v>
      </c>
      <c r="H2230" t="s">
        <v>33</v>
      </c>
      <c r="I2230" t="s">
        <v>18</v>
      </c>
      <c r="J2230" t="s">
        <v>53</v>
      </c>
      <c r="K2230">
        <v>113</v>
      </c>
      <c r="L2230" s="14">
        <v>114</v>
      </c>
      <c r="M2230" s="3" cm="1">
        <f t="array" ref="M2230">_xlfn.XLOOKUP(J2230,'US Export Rates'!$C$7:$S$7,_xlfn.XLOOKUP(Rateload!L2230,'US Export Rates'!$A$8:$A$159,'US Export Rates'!$C$8:$S$159,0,0),0,0)</f>
        <v>162.59</v>
      </c>
      <c r="N2230" t="s">
        <v>19</v>
      </c>
      <c r="O2230" t="s">
        <v>59</v>
      </c>
      <c r="P2230" t="s">
        <v>17</v>
      </c>
      <c r="Q2230" t="str">
        <f t="shared" si="34"/>
        <v>('DHL','1/1/2025','1/1/2026','11706','Export','US','NULL','Express','Non-Document','O','113','114',162.59,'Flat','Dell_DHL2025Rates',NULL),</v>
      </c>
    </row>
    <row r="2231" spans="1:17" x14ac:dyDescent="0.3">
      <c r="A2231" t="s">
        <v>14</v>
      </c>
      <c r="B2231" s="1" t="s">
        <v>57</v>
      </c>
      <c r="C2231" s="1" t="s">
        <v>58</v>
      </c>
      <c r="D2231">
        <v>11706</v>
      </c>
      <c r="E2231" t="s">
        <v>15</v>
      </c>
      <c r="F2231" t="s">
        <v>16</v>
      </c>
      <c r="G2231" t="s">
        <v>17</v>
      </c>
      <c r="H2231" t="s">
        <v>33</v>
      </c>
      <c r="I2231" t="s">
        <v>18</v>
      </c>
      <c r="J2231" t="s">
        <v>53</v>
      </c>
      <c r="K2231">
        <v>114</v>
      </c>
      <c r="L2231" s="14">
        <v>115</v>
      </c>
      <c r="M2231" s="3" cm="1">
        <f t="array" ref="M2231">_xlfn.XLOOKUP(J2231,'US Export Rates'!$C$7:$S$7,_xlfn.XLOOKUP(Rateload!L2231,'US Export Rates'!$A$8:$A$159,'US Export Rates'!$C$8:$S$159,0,0),0,0)</f>
        <v>163.97</v>
      </c>
      <c r="N2231" t="s">
        <v>19</v>
      </c>
      <c r="O2231" t="s">
        <v>59</v>
      </c>
      <c r="P2231" t="s">
        <v>17</v>
      </c>
      <c r="Q2231" t="str">
        <f t="shared" si="34"/>
        <v>('DHL','1/1/2025','1/1/2026','11706','Export','US','NULL','Express','Non-Document','O','114','115',163.97,'Flat','Dell_DHL2025Rates',NULL),</v>
      </c>
    </row>
    <row r="2232" spans="1:17" x14ac:dyDescent="0.3">
      <c r="A2232" t="s">
        <v>14</v>
      </c>
      <c r="B2232" s="1" t="s">
        <v>57</v>
      </c>
      <c r="C2232" s="1" t="s">
        <v>58</v>
      </c>
      <c r="D2232">
        <v>11706</v>
      </c>
      <c r="E2232" t="s">
        <v>15</v>
      </c>
      <c r="F2232" t="s">
        <v>16</v>
      </c>
      <c r="G2232" t="s">
        <v>17</v>
      </c>
      <c r="H2232" t="s">
        <v>33</v>
      </c>
      <c r="I2232" t="s">
        <v>18</v>
      </c>
      <c r="J2232" t="s">
        <v>53</v>
      </c>
      <c r="K2232">
        <v>115</v>
      </c>
      <c r="L2232" s="14">
        <v>116</v>
      </c>
      <c r="M2232" s="3" cm="1">
        <f t="array" ref="M2232">_xlfn.XLOOKUP(J2232,'US Export Rates'!$C$7:$S$7,_xlfn.XLOOKUP(Rateload!L2232,'US Export Rates'!$A$8:$A$159,'US Export Rates'!$C$8:$S$159,0,0),0,0)</f>
        <v>165.35</v>
      </c>
      <c r="N2232" t="s">
        <v>19</v>
      </c>
      <c r="O2232" t="s">
        <v>59</v>
      </c>
      <c r="P2232" t="s">
        <v>17</v>
      </c>
      <c r="Q2232" t="str">
        <f t="shared" si="34"/>
        <v>('DHL','1/1/2025','1/1/2026','11706','Export','US','NULL','Express','Non-Document','O','115','116',165.35,'Flat','Dell_DHL2025Rates',NULL),</v>
      </c>
    </row>
    <row r="2233" spans="1:17" x14ac:dyDescent="0.3">
      <c r="A2233" t="s">
        <v>14</v>
      </c>
      <c r="B2233" s="1" t="s">
        <v>57</v>
      </c>
      <c r="C2233" s="1" t="s">
        <v>58</v>
      </c>
      <c r="D2233">
        <v>11706</v>
      </c>
      <c r="E2233" t="s">
        <v>15</v>
      </c>
      <c r="F2233" t="s">
        <v>16</v>
      </c>
      <c r="G2233" t="s">
        <v>17</v>
      </c>
      <c r="H2233" t="s">
        <v>33</v>
      </c>
      <c r="I2233" t="s">
        <v>18</v>
      </c>
      <c r="J2233" t="s">
        <v>53</v>
      </c>
      <c r="K2233">
        <v>116</v>
      </c>
      <c r="L2233" s="14">
        <v>117</v>
      </c>
      <c r="M2233" s="3" cm="1">
        <f t="array" ref="M2233">_xlfn.XLOOKUP(J2233,'US Export Rates'!$C$7:$S$7,_xlfn.XLOOKUP(Rateload!L2233,'US Export Rates'!$A$8:$A$159,'US Export Rates'!$C$8:$S$159,0,0),0,0)</f>
        <v>166.73</v>
      </c>
      <c r="N2233" t="s">
        <v>19</v>
      </c>
      <c r="O2233" t="s">
        <v>59</v>
      </c>
      <c r="P2233" t="s">
        <v>17</v>
      </c>
      <c r="Q2233" t="str">
        <f t="shared" si="34"/>
        <v>('DHL','1/1/2025','1/1/2026','11706','Export','US','NULL','Express','Non-Document','O','116','117',166.73,'Flat','Dell_DHL2025Rates',NULL),</v>
      </c>
    </row>
    <row r="2234" spans="1:17" x14ac:dyDescent="0.3">
      <c r="A2234" t="s">
        <v>14</v>
      </c>
      <c r="B2234" s="1" t="s">
        <v>57</v>
      </c>
      <c r="C2234" s="1" t="s">
        <v>58</v>
      </c>
      <c r="D2234">
        <v>11706</v>
      </c>
      <c r="E2234" t="s">
        <v>15</v>
      </c>
      <c r="F2234" t="s">
        <v>16</v>
      </c>
      <c r="G2234" t="s">
        <v>17</v>
      </c>
      <c r="H2234" t="s">
        <v>33</v>
      </c>
      <c r="I2234" t="s">
        <v>18</v>
      </c>
      <c r="J2234" t="s">
        <v>53</v>
      </c>
      <c r="K2234">
        <v>117</v>
      </c>
      <c r="L2234" s="14">
        <v>118</v>
      </c>
      <c r="M2234" s="3" cm="1">
        <f t="array" ref="M2234">_xlfn.XLOOKUP(J2234,'US Export Rates'!$C$7:$S$7,_xlfn.XLOOKUP(Rateload!L2234,'US Export Rates'!$A$8:$A$159,'US Export Rates'!$C$8:$S$159,0,0),0,0)</f>
        <v>168.11</v>
      </c>
      <c r="N2234" t="s">
        <v>19</v>
      </c>
      <c r="O2234" t="s">
        <v>59</v>
      </c>
      <c r="P2234" t="s">
        <v>17</v>
      </c>
      <c r="Q2234" t="str">
        <f t="shared" si="34"/>
        <v>('DHL','1/1/2025','1/1/2026','11706','Export','US','NULL','Express','Non-Document','O','117','118',168.11,'Flat','Dell_DHL2025Rates',NULL),</v>
      </c>
    </row>
    <row r="2235" spans="1:17" x14ac:dyDescent="0.3">
      <c r="A2235" t="s">
        <v>14</v>
      </c>
      <c r="B2235" s="1" t="s">
        <v>57</v>
      </c>
      <c r="C2235" s="1" t="s">
        <v>58</v>
      </c>
      <c r="D2235">
        <v>11706</v>
      </c>
      <c r="E2235" t="s">
        <v>15</v>
      </c>
      <c r="F2235" t="s">
        <v>16</v>
      </c>
      <c r="G2235" t="s">
        <v>17</v>
      </c>
      <c r="H2235" t="s">
        <v>33</v>
      </c>
      <c r="I2235" t="s">
        <v>18</v>
      </c>
      <c r="J2235" t="s">
        <v>53</v>
      </c>
      <c r="K2235">
        <v>118</v>
      </c>
      <c r="L2235" s="14">
        <v>119</v>
      </c>
      <c r="M2235" s="3" cm="1">
        <f t="array" ref="M2235">_xlfn.XLOOKUP(J2235,'US Export Rates'!$C$7:$S$7,_xlfn.XLOOKUP(Rateload!L2235,'US Export Rates'!$A$8:$A$159,'US Export Rates'!$C$8:$S$159,0,0),0,0)</f>
        <v>169.49</v>
      </c>
      <c r="N2235" t="s">
        <v>19</v>
      </c>
      <c r="O2235" t="s">
        <v>59</v>
      </c>
      <c r="P2235" t="s">
        <v>17</v>
      </c>
      <c r="Q2235" t="str">
        <f t="shared" si="34"/>
        <v>('DHL','1/1/2025','1/1/2026','11706','Export','US','NULL','Express','Non-Document','O','118','119',169.49,'Flat','Dell_DHL2025Rates',NULL),</v>
      </c>
    </row>
    <row r="2236" spans="1:17" x14ac:dyDescent="0.3">
      <c r="A2236" t="s">
        <v>14</v>
      </c>
      <c r="B2236" s="1" t="s">
        <v>57</v>
      </c>
      <c r="C2236" s="1" t="s">
        <v>58</v>
      </c>
      <c r="D2236">
        <v>11706</v>
      </c>
      <c r="E2236" t="s">
        <v>15</v>
      </c>
      <c r="F2236" t="s">
        <v>16</v>
      </c>
      <c r="G2236" t="s">
        <v>17</v>
      </c>
      <c r="H2236" t="s">
        <v>33</v>
      </c>
      <c r="I2236" t="s">
        <v>18</v>
      </c>
      <c r="J2236" t="s">
        <v>53</v>
      </c>
      <c r="K2236">
        <v>119</v>
      </c>
      <c r="L2236" s="14">
        <v>120</v>
      </c>
      <c r="M2236" s="3" cm="1">
        <f t="array" ref="M2236">_xlfn.XLOOKUP(J2236,'US Export Rates'!$C$7:$S$7,_xlfn.XLOOKUP(Rateload!L2236,'US Export Rates'!$A$8:$A$159,'US Export Rates'!$C$8:$S$159,0,0),0,0)</f>
        <v>170.87</v>
      </c>
      <c r="N2236" t="s">
        <v>19</v>
      </c>
      <c r="O2236" t="s">
        <v>59</v>
      </c>
      <c r="P2236" t="s">
        <v>17</v>
      </c>
      <c r="Q2236" t="str">
        <f t="shared" si="34"/>
        <v>('DHL','1/1/2025','1/1/2026','11706','Export','US','NULL','Express','Non-Document','O','119','120',170.87,'Flat','Dell_DHL2025Rates',NULL),</v>
      </c>
    </row>
    <row r="2237" spans="1:17" x14ac:dyDescent="0.3">
      <c r="A2237" t="s">
        <v>14</v>
      </c>
      <c r="B2237" s="1" t="s">
        <v>57</v>
      </c>
      <c r="C2237" s="1" t="s">
        <v>58</v>
      </c>
      <c r="D2237">
        <v>11706</v>
      </c>
      <c r="E2237" t="s">
        <v>15</v>
      </c>
      <c r="F2237" t="s">
        <v>16</v>
      </c>
      <c r="G2237" t="s">
        <v>17</v>
      </c>
      <c r="H2237" t="s">
        <v>33</v>
      </c>
      <c r="I2237" t="s">
        <v>18</v>
      </c>
      <c r="J2237" t="s">
        <v>53</v>
      </c>
      <c r="K2237">
        <v>120</v>
      </c>
      <c r="L2237" s="14">
        <v>121</v>
      </c>
      <c r="M2237" s="3" cm="1">
        <f t="array" ref="M2237">_xlfn.XLOOKUP(J2237,'US Export Rates'!$C$7:$S$7,_xlfn.XLOOKUP(Rateload!L2237,'US Export Rates'!$A$8:$A$159,'US Export Rates'!$C$8:$S$159,0,0),0,0)</f>
        <v>172.25</v>
      </c>
      <c r="N2237" t="s">
        <v>19</v>
      </c>
      <c r="O2237" t="s">
        <v>59</v>
      </c>
      <c r="P2237" t="s">
        <v>17</v>
      </c>
      <c r="Q2237" t="str">
        <f t="shared" si="34"/>
        <v>('DHL','1/1/2025','1/1/2026','11706','Export','US','NULL','Express','Non-Document','O','120','121',172.25,'Flat','Dell_DHL2025Rates',NULL),</v>
      </c>
    </row>
    <row r="2238" spans="1:17" x14ac:dyDescent="0.3">
      <c r="A2238" t="s">
        <v>14</v>
      </c>
      <c r="B2238" s="1" t="s">
        <v>57</v>
      </c>
      <c r="C2238" s="1" t="s">
        <v>58</v>
      </c>
      <c r="D2238">
        <v>11706</v>
      </c>
      <c r="E2238" t="s">
        <v>15</v>
      </c>
      <c r="F2238" t="s">
        <v>16</v>
      </c>
      <c r="G2238" t="s">
        <v>17</v>
      </c>
      <c r="H2238" t="s">
        <v>33</v>
      </c>
      <c r="I2238" t="s">
        <v>18</v>
      </c>
      <c r="J2238" t="s">
        <v>53</v>
      </c>
      <c r="K2238">
        <v>121</v>
      </c>
      <c r="L2238" s="14">
        <v>122</v>
      </c>
      <c r="M2238" s="3" cm="1">
        <f t="array" ref="M2238">_xlfn.XLOOKUP(J2238,'US Export Rates'!$C$7:$S$7,_xlfn.XLOOKUP(Rateload!L2238,'US Export Rates'!$A$8:$A$159,'US Export Rates'!$C$8:$S$159,0,0),0,0)</f>
        <v>173.63</v>
      </c>
      <c r="N2238" t="s">
        <v>19</v>
      </c>
      <c r="O2238" t="s">
        <v>59</v>
      </c>
      <c r="P2238" t="s">
        <v>17</v>
      </c>
      <c r="Q2238" t="str">
        <f t="shared" si="34"/>
        <v>('DHL','1/1/2025','1/1/2026','11706','Export','US','NULL','Express','Non-Document','O','121','122',173.63,'Flat','Dell_DHL2025Rates',NULL),</v>
      </c>
    </row>
    <row r="2239" spans="1:17" x14ac:dyDescent="0.3">
      <c r="A2239" t="s">
        <v>14</v>
      </c>
      <c r="B2239" s="1" t="s">
        <v>57</v>
      </c>
      <c r="C2239" s="1" t="s">
        <v>58</v>
      </c>
      <c r="D2239">
        <v>11706</v>
      </c>
      <c r="E2239" t="s">
        <v>15</v>
      </c>
      <c r="F2239" t="s">
        <v>16</v>
      </c>
      <c r="G2239" t="s">
        <v>17</v>
      </c>
      <c r="H2239" t="s">
        <v>33</v>
      </c>
      <c r="I2239" t="s">
        <v>18</v>
      </c>
      <c r="J2239" t="s">
        <v>53</v>
      </c>
      <c r="K2239">
        <v>122</v>
      </c>
      <c r="L2239" s="14">
        <v>123</v>
      </c>
      <c r="M2239" s="3" cm="1">
        <f t="array" ref="M2239">_xlfn.XLOOKUP(J2239,'US Export Rates'!$C$7:$S$7,_xlfn.XLOOKUP(Rateload!L2239,'US Export Rates'!$A$8:$A$159,'US Export Rates'!$C$8:$S$159,0,0),0,0)</f>
        <v>175.01</v>
      </c>
      <c r="N2239" t="s">
        <v>19</v>
      </c>
      <c r="O2239" t="s">
        <v>59</v>
      </c>
      <c r="P2239" t="s">
        <v>17</v>
      </c>
      <c r="Q2239" t="str">
        <f t="shared" si="34"/>
        <v>('DHL','1/1/2025','1/1/2026','11706','Export','US','NULL','Express','Non-Document','O','122','123',175.01,'Flat','Dell_DHL2025Rates',NULL),</v>
      </c>
    </row>
    <row r="2240" spans="1:17" x14ac:dyDescent="0.3">
      <c r="A2240" t="s">
        <v>14</v>
      </c>
      <c r="B2240" s="1" t="s">
        <v>57</v>
      </c>
      <c r="C2240" s="1" t="s">
        <v>58</v>
      </c>
      <c r="D2240">
        <v>11706</v>
      </c>
      <c r="E2240" t="s">
        <v>15</v>
      </c>
      <c r="F2240" t="s">
        <v>16</v>
      </c>
      <c r="G2240" t="s">
        <v>17</v>
      </c>
      <c r="H2240" t="s">
        <v>33</v>
      </c>
      <c r="I2240" t="s">
        <v>18</v>
      </c>
      <c r="J2240" t="s">
        <v>53</v>
      </c>
      <c r="K2240">
        <v>123</v>
      </c>
      <c r="L2240" s="14">
        <v>124</v>
      </c>
      <c r="M2240" s="3" cm="1">
        <f t="array" ref="M2240">_xlfn.XLOOKUP(J2240,'US Export Rates'!$C$7:$S$7,_xlfn.XLOOKUP(Rateload!L2240,'US Export Rates'!$A$8:$A$159,'US Export Rates'!$C$8:$S$159,0,0),0,0)</f>
        <v>176.39</v>
      </c>
      <c r="N2240" t="s">
        <v>19</v>
      </c>
      <c r="O2240" t="s">
        <v>59</v>
      </c>
      <c r="P2240" t="s">
        <v>17</v>
      </c>
      <c r="Q2240" t="str">
        <f t="shared" si="34"/>
        <v>('DHL','1/1/2025','1/1/2026','11706','Export','US','NULL','Express','Non-Document','O','123','124',176.39,'Flat','Dell_DHL2025Rates',NULL),</v>
      </c>
    </row>
    <row r="2241" spans="1:17" x14ac:dyDescent="0.3">
      <c r="A2241" t="s">
        <v>14</v>
      </c>
      <c r="B2241" s="1" t="s">
        <v>57</v>
      </c>
      <c r="C2241" s="1" t="s">
        <v>58</v>
      </c>
      <c r="D2241">
        <v>11706</v>
      </c>
      <c r="E2241" t="s">
        <v>15</v>
      </c>
      <c r="F2241" t="s">
        <v>16</v>
      </c>
      <c r="G2241" t="s">
        <v>17</v>
      </c>
      <c r="H2241" t="s">
        <v>33</v>
      </c>
      <c r="I2241" t="s">
        <v>18</v>
      </c>
      <c r="J2241" t="s">
        <v>53</v>
      </c>
      <c r="K2241">
        <v>124</v>
      </c>
      <c r="L2241" s="14">
        <v>125</v>
      </c>
      <c r="M2241" s="3" cm="1">
        <f t="array" ref="M2241">_xlfn.XLOOKUP(J2241,'US Export Rates'!$C$7:$S$7,_xlfn.XLOOKUP(Rateload!L2241,'US Export Rates'!$A$8:$A$159,'US Export Rates'!$C$8:$S$159,0,0),0,0)</f>
        <v>177.77</v>
      </c>
      <c r="N2241" t="s">
        <v>19</v>
      </c>
      <c r="O2241" t="s">
        <v>59</v>
      </c>
      <c r="P2241" t="s">
        <v>17</v>
      </c>
      <c r="Q2241" t="str">
        <f t="shared" si="34"/>
        <v>('DHL','1/1/2025','1/1/2026','11706','Export','US','NULL','Express','Non-Document','O','124','125',177.77,'Flat','Dell_DHL2025Rates',NULL),</v>
      </c>
    </row>
    <row r="2242" spans="1:17" x14ac:dyDescent="0.3">
      <c r="A2242" t="s">
        <v>14</v>
      </c>
      <c r="B2242" s="1" t="s">
        <v>57</v>
      </c>
      <c r="C2242" s="1" t="s">
        <v>58</v>
      </c>
      <c r="D2242">
        <v>11706</v>
      </c>
      <c r="E2242" t="s">
        <v>15</v>
      </c>
      <c r="F2242" t="s">
        <v>16</v>
      </c>
      <c r="G2242" t="s">
        <v>17</v>
      </c>
      <c r="H2242" t="s">
        <v>33</v>
      </c>
      <c r="I2242" t="s">
        <v>18</v>
      </c>
      <c r="J2242" t="s">
        <v>53</v>
      </c>
      <c r="K2242">
        <v>125</v>
      </c>
      <c r="L2242" s="14">
        <v>126</v>
      </c>
      <c r="M2242" s="3" cm="1">
        <f t="array" ref="M2242">_xlfn.XLOOKUP(J2242,'US Export Rates'!$C$7:$S$7,_xlfn.XLOOKUP(Rateload!L2242,'US Export Rates'!$A$8:$A$159,'US Export Rates'!$C$8:$S$159,0,0),0,0)</f>
        <v>179.15</v>
      </c>
      <c r="N2242" t="s">
        <v>19</v>
      </c>
      <c r="O2242" t="s">
        <v>59</v>
      </c>
      <c r="P2242" t="s">
        <v>17</v>
      </c>
      <c r="Q2242" t="str">
        <f t="shared" si="34"/>
        <v>('DHL','1/1/2025','1/1/2026','11706','Export','US','NULL','Express','Non-Document','O','125','126',179.15,'Flat','Dell_DHL2025Rates',NULL),</v>
      </c>
    </row>
    <row r="2243" spans="1:17" x14ac:dyDescent="0.3">
      <c r="A2243" t="s">
        <v>14</v>
      </c>
      <c r="B2243" s="1" t="s">
        <v>57</v>
      </c>
      <c r="C2243" s="1" t="s">
        <v>58</v>
      </c>
      <c r="D2243">
        <v>11706</v>
      </c>
      <c r="E2243" t="s">
        <v>15</v>
      </c>
      <c r="F2243" t="s">
        <v>16</v>
      </c>
      <c r="G2243" t="s">
        <v>17</v>
      </c>
      <c r="H2243" t="s">
        <v>33</v>
      </c>
      <c r="I2243" t="s">
        <v>18</v>
      </c>
      <c r="J2243" t="s">
        <v>53</v>
      </c>
      <c r="K2243">
        <v>126</v>
      </c>
      <c r="L2243" s="14">
        <v>127</v>
      </c>
      <c r="M2243" s="3" cm="1">
        <f t="array" ref="M2243">_xlfn.XLOOKUP(J2243,'US Export Rates'!$C$7:$S$7,_xlfn.XLOOKUP(Rateload!L2243,'US Export Rates'!$A$8:$A$159,'US Export Rates'!$C$8:$S$159,0,0),0,0)</f>
        <v>180.53</v>
      </c>
      <c r="N2243" t="s">
        <v>19</v>
      </c>
      <c r="O2243" t="s">
        <v>59</v>
      </c>
      <c r="P2243" t="s">
        <v>17</v>
      </c>
      <c r="Q2243" t="str">
        <f t="shared" ref="Q2243:Q2306" si="35">IF(
    OR(ROW(A2243)=2, MOD(ROW(A2243),1000)=0),
    "insert into [TNL_RATING].[dbo].[dhl_express_rate_master] values ('" &amp; A2243 &amp; "','" &amp; B2243 &amp; "','" &amp; C2243 &amp; "','" &amp; D2243 &amp; "','" &amp; E2243 &amp; "','" &amp; F2243 &amp; "','" &amp; G2243 &amp; "','" &amp; H2243 &amp; "','" &amp; I2243 &amp; "','" &amp; J2243 &amp; "','" &amp; K2243 &amp; "','" &amp; L2243 &amp; "'," &amp; M2243 &amp; ",'" &amp; N2243 &amp; "','" &amp; O2243 &amp; "'," &amp; P2243 &amp; "),",
    IF(
        OR(A2244="", MOD(ROW(A2244),1000)=0),
        "('" &amp; A2243 &amp; "','" &amp; B2243 &amp; "','" &amp; C2243 &amp; "','" &amp; D2243 &amp; "','" &amp; E2243 &amp; "','" &amp; F2243 &amp; "','" &amp; G2243 &amp; "','" &amp; H2243 &amp; "','" &amp; I2243 &amp; "','" &amp; J2243 &amp; "','" &amp; K2243 &amp; "','" &amp; L2243 &amp; "'," &amp; M2243 &amp; ",'" &amp; N2243 &amp; "','" &amp; O2243 &amp; "'," &amp; P2243 &amp; ")",
        "('" &amp; A2243 &amp; "','" &amp; B2243 &amp; "','" &amp; C2243 &amp; "','" &amp; D2243 &amp; "','" &amp; E2243 &amp; "','" &amp; F2243 &amp; "','" &amp; G2243 &amp; "','" &amp; H2243 &amp; "','" &amp; I2243 &amp; "','" &amp; J2243 &amp; "','" &amp; K2243 &amp; "','" &amp; L2243 &amp; "'," &amp; M2243 &amp; ",'" &amp; N2243 &amp; "','" &amp; O2243 &amp; "'," &amp; P2243 &amp; "),"
    )
)</f>
        <v>('DHL','1/1/2025','1/1/2026','11706','Export','US','NULL','Express','Non-Document','O','126','127',180.53,'Flat','Dell_DHL2025Rates',NULL),</v>
      </c>
    </row>
    <row r="2244" spans="1:17" x14ac:dyDescent="0.3">
      <c r="A2244" t="s">
        <v>14</v>
      </c>
      <c r="B2244" s="1" t="s">
        <v>57</v>
      </c>
      <c r="C2244" s="1" t="s">
        <v>58</v>
      </c>
      <c r="D2244">
        <v>11706</v>
      </c>
      <c r="E2244" t="s">
        <v>15</v>
      </c>
      <c r="F2244" t="s">
        <v>16</v>
      </c>
      <c r="G2244" t="s">
        <v>17</v>
      </c>
      <c r="H2244" t="s">
        <v>33</v>
      </c>
      <c r="I2244" t="s">
        <v>18</v>
      </c>
      <c r="J2244" t="s">
        <v>53</v>
      </c>
      <c r="K2244">
        <v>127</v>
      </c>
      <c r="L2244" s="14">
        <v>128</v>
      </c>
      <c r="M2244" s="3" cm="1">
        <f t="array" ref="M2244">_xlfn.XLOOKUP(J2244,'US Export Rates'!$C$7:$S$7,_xlfn.XLOOKUP(Rateload!L2244,'US Export Rates'!$A$8:$A$159,'US Export Rates'!$C$8:$S$159,0,0),0,0)</f>
        <v>181.91</v>
      </c>
      <c r="N2244" t="s">
        <v>19</v>
      </c>
      <c r="O2244" t="s">
        <v>59</v>
      </c>
      <c r="P2244" t="s">
        <v>17</v>
      </c>
      <c r="Q2244" t="str">
        <f t="shared" si="35"/>
        <v>('DHL','1/1/2025','1/1/2026','11706','Export','US','NULL','Express','Non-Document','O','127','128',181.91,'Flat','Dell_DHL2025Rates',NULL),</v>
      </c>
    </row>
    <row r="2245" spans="1:17" x14ac:dyDescent="0.3">
      <c r="A2245" t="s">
        <v>14</v>
      </c>
      <c r="B2245" s="1" t="s">
        <v>57</v>
      </c>
      <c r="C2245" s="1" t="s">
        <v>58</v>
      </c>
      <c r="D2245">
        <v>11706</v>
      </c>
      <c r="E2245" t="s">
        <v>15</v>
      </c>
      <c r="F2245" t="s">
        <v>16</v>
      </c>
      <c r="G2245" t="s">
        <v>17</v>
      </c>
      <c r="H2245" t="s">
        <v>33</v>
      </c>
      <c r="I2245" t="s">
        <v>18</v>
      </c>
      <c r="J2245" t="s">
        <v>53</v>
      </c>
      <c r="K2245">
        <v>128</v>
      </c>
      <c r="L2245" s="14">
        <v>129</v>
      </c>
      <c r="M2245" s="3" cm="1">
        <f t="array" ref="M2245">_xlfn.XLOOKUP(J2245,'US Export Rates'!$C$7:$S$7,_xlfn.XLOOKUP(Rateload!L2245,'US Export Rates'!$A$8:$A$159,'US Export Rates'!$C$8:$S$159,0,0),0,0)</f>
        <v>183.29</v>
      </c>
      <c r="N2245" t="s">
        <v>19</v>
      </c>
      <c r="O2245" t="s">
        <v>59</v>
      </c>
      <c r="P2245" t="s">
        <v>17</v>
      </c>
      <c r="Q2245" t="str">
        <f t="shared" si="35"/>
        <v>('DHL','1/1/2025','1/1/2026','11706','Export','US','NULL','Express','Non-Document','O','128','129',183.29,'Flat','Dell_DHL2025Rates',NULL),</v>
      </c>
    </row>
    <row r="2246" spans="1:17" x14ac:dyDescent="0.3">
      <c r="A2246" t="s">
        <v>14</v>
      </c>
      <c r="B2246" s="1" t="s">
        <v>57</v>
      </c>
      <c r="C2246" s="1" t="s">
        <v>58</v>
      </c>
      <c r="D2246">
        <v>11706</v>
      </c>
      <c r="E2246" t="s">
        <v>15</v>
      </c>
      <c r="F2246" t="s">
        <v>16</v>
      </c>
      <c r="G2246" t="s">
        <v>17</v>
      </c>
      <c r="H2246" t="s">
        <v>33</v>
      </c>
      <c r="I2246" t="s">
        <v>18</v>
      </c>
      <c r="J2246" t="s">
        <v>53</v>
      </c>
      <c r="K2246">
        <v>129</v>
      </c>
      <c r="L2246" s="14">
        <v>130</v>
      </c>
      <c r="M2246" s="3" cm="1">
        <f t="array" ref="M2246">_xlfn.XLOOKUP(J2246,'US Export Rates'!$C$7:$S$7,_xlfn.XLOOKUP(Rateload!L2246,'US Export Rates'!$A$8:$A$159,'US Export Rates'!$C$8:$S$159,0,0),0,0)</f>
        <v>184.67</v>
      </c>
      <c r="N2246" t="s">
        <v>19</v>
      </c>
      <c r="O2246" t="s">
        <v>59</v>
      </c>
      <c r="P2246" t="s">
        <v>17</v>
      </c>
      <c r="Q2246" t="str">
        <f t="shared" si="35"/>
        <v>('DHL','1/1/2025','1/1/2026','11706','Export','US','NULL','Express','Non-Document','O','129','130',184.67,'Flat','Dell_DHL2025Rates',NULL),</v>
      </c>
    </row>
    <row r="2247" spans="1:17" x14ac:dyDescent="0.3">
      <c r="A2247" t="s">
        <v>14</v>
      </c>
      <c r="B2247" s="1" t="s">
        <v>57</v>
      </c>
      <c r="C2247" s="1" t="s">
        <v>58</v>
      </c>
      <c r="D2247">
        <v>11706</v>
      </c>
      <c r="E2247" t="s">
        <v>15</v>
      </c>
      <c r="F2247" t="s">
        <v>16</v>
      </c>
      <c r="G2247" t="s">
        <v>17</v>
      </c>
      <c r="H2247" t="s">
        <v>33</v>
      </c>
      <c r="I2247" t="s">
        <v>18</v>
      </c>
      <c r="J2247" t="s">
        <v>53</v>
      </c>
      <c r="K2247">
        <v>130</v>
      </c>
      <c r="L2247" s="14">
        <v>131</v>
      </c>
      <c r="M2247" s="3" cm="1">
        <f t="array" ref="M2247">_xlfn.XLOOKUP(J2247,'US Export Rates'!$C$7:$S$7,_xlfn.XLOOKUP(Rateload!L2247,'US Export Rates'!$A$8:$A$159,'US Export Rates'!$C$8:$S$159,0,0),0,0)</f>
        <v>186.05</v>
      </c>
      <c r="N2247" t="s">
        <v>19</v>
      </c>
      <c r="O2247" t="s">
        <v>59</v>
      </c>
      <c r="P2247" t="s">
        <v>17</v>
      </c>
      <c r="Q2247" t="str">
        <f t="shared" si="35"/>
        <v>('DHL','1/1/2025','1/1/2026','11706','Export','US','NULL','Express','Non-Document','O','130','131',186.05,'Flat','Dell_DHL2025Rates',NULL),</v>
      </c>
    </row>
    <row r="2248" spans="1:17" x14ac:dyDescent="0.3">
      <c r="A2248" t="s">
        <v>14</v>
      </c>
      <c r="B2248" s="1" t="s">
        <v>57</v>
      </c>
      <c r="C2248" s="1" t="s">
        <v>58</v>
      </c>
      <c r="D2248">
        <v>11706</v>
      </c>
      <c r="E2248" t="s">
        <v>15</v>
      </c>
      <c r="F2248" t="s">
        <v>16</v>
      </c>
      <c r="G2248" t="s">
        <v>17</v>
      </c>
      <c r="H2248" t="s">
        <v>33</v>
      </c>
      <c r="I2248" t="s">
        <v>18</v>
      </c>
      <c r="J2248" t="s">
        <v>53</v>
      </c>
      <c r="K2248">
        <v>131</v>
      </c>
      <c r="L2248" s="14">
        <v>132</v>
      </c>
      <c r="M2248" s="3" cm="1">
        <f t="array" ref="M2248">_xlfn.XLOOKUP(J2248,'US Export Rates'!$C$7:$S$7,_xlfn.XLOOKUP(Rateload!L2248,'US Export Rates'!$A$8:$A$159,'US Export Rates'!$C$8:$S$159,0,0),0,0)</f>
        <v>187.43</v>
      </c>
      <c r="N2248" t="s">
        <v>19</v>
      </c>
      <c r="O2248" t="s">
        <v>59</v>
      </c>
      <c r="P2248" t="s">
        <v>17</v>
      </c>
      <c r="Q2248" t="str">
        <f t="shared" si="35"/>
        <v>('DHL','1/1/2025','1/1/2026','11706','Export','US','NULL','Express','Non-Document','O','131','132',187.43,'Flat','Dell_DHL2025Rates',NULL),</v>
      </c>
    </row>
    <row r="2249" spans="1:17" x14ac:dyDescent="0.3">
      <c r="A2249" t="s">
        <v>14</v>
      </c>
      <c r="B2249" s="1" t="s">
        <v>57</v>
      </c>
      <c r="C2249" s="1" t="s">
        <v>58</v>
      </c>
      <c r="D2249">
        <v>11706</v>
      </c>
      <c r="E2249" t="s">
        <v>15</v>
      </c>
      <c r="F2249" t="s">
        <v>16</v>
      </c>
      <c r="G2249" t="s">
        <v>17</v>
      </c>
      <c r="H2249" t="s">
        <v>33</v>
      </c>
      <c r="I2249" t="s">
        <v>18</v>
      </c>
      <c r="J2249" t="s">
        <v>53</v>
      </c>
      <c r="K2249">
        <v>132</v>
      </c>
      <c r="L2249" s="14">
        <v>133</v>
      </c>
      <c r="M2249" s="3" cm="1">
        <f t="array" ref="M2249">_xlfn.XLOOKUP(J2249,'US Export Rates'!$C$7:$S$7,_xlfn.XLOOKUP(Rateload!L2249,'US Export Rates'!$A$8:$A$159,'US Export Rates'!$C$8:$S$159,0,0),0,0)</f>
        <v>188.81</v>
      </c>
      <c r="N2249" t="s">
        <v>19</v>
      </c>
      <c r="O2249" t="s">
        <v>59</v>
      </c>
      <c r="P2249" t="s">
        <v>17</v>
      </c>
      <c r="Q2249" t="str">
        <f t="shared" si="35"/>
        <v>('DHL','1/1/2025','1/1/2026','11706','Export','US','NULL','Express','Non-Document','O','132','133',188.81,'Flat','Dell_DHL2025Rates',NULL),</v>
      </c>
    </row>
    <row r="2250" spans="1:17" x14ac:dyDescent="0.3">
      <c r="A2250" t="s">
        <v>14</v>
      </c>
      <c r="B2250" s="1" t="s">
        <v>57</v>
      </c>
      <c r="C2250" s="1" t="s">
        <v>58</v>
      </c>
      <c r="D2250">
        <v>11706</v>
      </c>
      <c r="E2250" t="s">
        <v>15</v>
      </c>
      <c r="F2250" t="s">
        <v>16</v>
      </c>
      <c r="G2250" t="s">
        <v>17</v>
      </c>
      <c r="H2250" t="s">
        <v>33</v>
      </c>
      <c r="I2250" t="s">
        <v>18</v>
      </c>
      <c r="J2250" t="s">
        <v>53</v>
      </c>
      <c r="K2250">
        <v>133</v>
      </c>
      <c r="L2250" s="14">
        <v>134</v>
      </c>
      <c r="M2250" s="3" cm="1">
        <f t="array" ref="M2250">_xlfn.XLOOKUP(J2250,'US Export Rates'!$C$7:$S$7,_xlfn.XLOOKUP(Rateload!L2250,'US Export Rates'!$A$8:$A$159,'US Export Rates'!$C$8:$S$159,0,0),0,0)</f>
        <v>190.19</v>
      </c>
      <c r="N2250" t="s">
        <v>19</v>
      </c>
      <c r="O2250" t="s">
        <v>59</v>
      </c>
      <c r="P2250" t="s">
        <v>17</v>
      </c>
      <c r="Q2250" t="str">
        <f t="shared" si="35"/>
        <v>('DHL','1/1/2025','1/1/2026','11706','Export','US','NULL','Express','Non-Document','O','133','134',190.19,'Flat','Dell_DHL2025Rates',NULL),</v>
      </c>
    </row>
    <row r="2251" spans="1:17" x14ac:dyDescent="0.3">
      <c r="A2251" t="s">
        <v>14</v>
      </c>
      <c r="B2251" s="1" t="s">
        <v>57</v>
      </c>
      <c r="C2251" s="1" t="s">
        <v>58</v>
      </c>
      <c r="D2251">
        <v>11706</v>
      </c>
      <c r="E2251" t="s">
        <v>15</v>
      </c>
      <c r="F2251" t="s">
        <v>16</v>
      </c>
      <c r="G2251" t="s">
        <v>17</v>
      </c>
      <c r="H2251" t="s">
        <v>33</v>
      </c>
      <c r="I2251" t="s">
        <v>18</v>
      </c>
      <c r="J2251" t="s">
        <v>53</v>
      </c>
      <c r="K2251">
        <v>134</v>
      </c>
      <c r="L2251" s="14">
        <v>135</v>
      </c>
      <c r="M2251" s="3" cm="1">
        <f t="array" ref="M2251">_xlfn.XLOOKUP(J2251,'US Export Rates'!$C$7:$S$7,_xlfn.XLOOKUP(Rateload!L2251,'US Export Rates'!$A$8:$A$159,'US Export Rates'!$C$8:$S$159,0,0),0,0)</f>
        <v>191.57</v>
      </c>
      <c r="N2251" t="s">
        <v>19</v>
      </c>
      <c r="O2251" t="s">
        <v>59</v>
      </c>
      <c r="P2251" t="s">
        <v>17</v>
      </c>
      <c r="Q2251" t="str">
        <f t="shared" si="35"/>
        <v>('DHL','1/1/2025','1/1/2026','11706','Export','US','NULL','Express','Non-Document','O','134','135',191.57,'Flat','Dell_DHL2025Rates',NULL),</v>
      </c>
    </row>
    <row r="2252" spans="1:17" x14ac:dyDescent="0.3">
      <c r="A2252" t="s">
        <v>14</v>
      </c>
      <c r="B2252" s="1" t="s">
        <v>57</v>
      </c>
      <c r="C2252" s="1" t="s">
        <v>58</v>
      </c>
      <c r="D2252">
        <v>11706</v>
      </c>
      <c r="E2252" t="s">
        <v>15</v>
      </c>
      <c r="F2252" t="s">
        <v>16</v>
      </c>
      <c r="G2252" t="s">
        <v>17</v>
      </c>
      <c r="H2252" t="s">
        <v>33</v>
      </c>
      <c r="I2252" t="s">
        <v>18</v>
      </c>
      <c r="J2252" t="s">
        <v>53</v>
      </c>
      <c r="K2252">
        <v>135</v>
      </c>
      <c r="L2252" s="14">
        <v>136</v>
      </c>
      <c r="M2252" s="3" cm="1">
        <f t="array" ref="M2252">_xlfn.XLOOKUP(J2252,'US Export Rates'!$C$7:$S$7,_xlfn.XLOOKUP(Rateload!L2252,'US Export Rates'!$A$8:$A$159,'US Export Rates'!$C$8:$S$159,0,0),0,0)</f>
        <v>192.95</v>
      </c>
      <c r="N2252" t="s">
        <v>19</v>
      </c>
      <c r="O2252" t="s">
        <v>59</v>
      </c>
      <c r="P2252" t="s">
        <v>17</v>
      </c>
      <c r="Q2252" t="str">
        <f t="shared" si="35"/>
        <v>('DHL','1/1/2025','1/1/2026','11706','Export','US','NULL','Express','Non-Document','O','135','136',192.95,'Flat','Dell_DHL2025Rates',NULL),</v>
      </c>
    </row>
    <row r="2253" spans="1:17" x14ac:dyDescent="0.3">
      <c r="A2253" t="s">
        <v>14</v>
      </c>
      <c r="B2253" s="1" t="s">
        <v>57</v>
      </c>
      <c r="C2253" s="1" t="s">
        <v>58</v>
      </c>
      <c r="D2253">
        <v>11706</v>
      </c>
      <c r="E2253" t="s">
        <v>15</v>
      </c>
      <c r="F2253" t="s">
        <v>16</v>
      </c>
      <c r="G2253" t="s">
        <v>17</v>
      </c>
      <c r="H2253" t="s">
        <v>33</v>
      </c>
      <c r="I2253" t="s">
        <v>18</v>
      </c>
      <c r="J2253" t="s">
        <v>53</v>
      </c>
      <c r="K2253">
        <v>136</v>
      </c>
      <c r="L2253" s="14">
        <v>137</v>
      </c>
      <c r="M2253" s="3" cm="1">
        <f t="array" ref="M2253">_xlfn.XLOOKUP(J2253,'US Export Rates'!$C$7:$S$7,_xlfn.XLOOKUP(Rateload!L2253,'US Export Rates'!$A$8:$A$159,'US Export Rates'!$C$8:$S$159,0,0),0,0)</f>
        <v>194.33</v>
      </c>
      <c r="N2253" t="s">
        <v>19</v>
      </c>
      <c r="O2253" t="s">
        <v>59</v>
      </c>
      <c r="P2253" t="s">
        <v>17</v>
      </c>
      <c r="Q2253" t="str">
        <f t="shared" si="35"/>
        <v>('DHL','1/1/2025','1/1/2026','11706','Export','US','NULL','Express','Non-Document','O','136','137',194.33,'Flat','Dell_DHL2025Rates',NULL),</v>
      </c>
    </row>
    <row r="2254" spans="1:17" x14ac:dyDescent="0.3">
      <c r="A2254" t="s">
        <v>14</v>
      </c>
      <c r="B2254" s="1" t="s">
        <v>57</v>
      </c>
      <c r="C2254" s="1" t="s">
        <v>58</v>
      </c>
      <c r="D2254">
        <v>11706</v>
      </c>
      <c r="E2254" t="s">
        <v>15</v>
      </c>
      <c r="F2254" t="s">
        <v>16</v>
      </c>
      <c r="G2254" t="s">
        <v>17</v>
      </c>
      <c r="H2254" t="s">
        <v>33</v>
      </c>
      <c r="I2254" t="s">
        <v>18</v>
      </c>
      <c r="J2254" t="s">
        <v>53</v>
      </c>
      <c r="K2254">
        <v>137</v>
      </c>
      <c r="L2254" s="14">
        <v>138</v>
      </c>
      <c r="M2254" s="3" cm="1">
        <f t="array" ref="M2254">_xlfn.XLOOKUP(J2254,'US Export Rates'!$C$7:$S$7,_xlfn.XLOOKUP(Rateload!L2254,'US Export Rates'!$A$8:$A$159,'US Export Rates'!$C$8:$S$159,0,0),0,0)</f>
        <v>195.71</v>
      </c>
      <c r="N2254" t="s">
        <v>19</v>
      </c>
      <c r="O2254" t="s">
        <v>59</v>
      </c>
      <c r="P2254" t="s">
        <v>17</v>
      </c>
      <c r="Q2254" t="str">
        <f t="shared" si="35"/>
        <v>('DHL','1/1/2025','1/1/2026','11706','Export','US','NULL','Express','Non-Document','O','137','138',195.71,'Flat','Dell_DHL2025Rates',NULL),</v>
      </c>
    </row>
    <row r="2255" spans="1:17" x14ac:dyDescent="0.3">
      <c r="A2255" t="s">
        <v>14</v>
      </c>
      <c r="B2255" s="1" t="s">
        <v>57</v>
      </c>
      <c r="C2255" s="1" t="s">
        <v>58</v>
      </c>
      <c r="D2255">
        <v>11706</v>
      </c>
      <c r="E2255" t="s">
        <v>15</v>
      </c>
      <c r="F2255" t="s">
        <v>16</v>
      </c>
      <c r="G2255" t="s">
        <v>17</v>
      </c>
      <c r="H2255" t="s">
        <v>33</v>
      </c>
      <c r="I2255" t="s">
        <v>18</v>
      </c>
      <c r="J2255" t="s">
        <v>53</v>
      </c>
      <c r="K2255">
        <v>138</v>
      </c>
      <c r="L2255" s="14">
        <v>139</v>
      </c>
      <c r="M2255" s="3" cm="1">
        <f t="array" ref="M2255">_xlfn.XLOOKUP(J2255,'US Export Rates'!$C$7:$S$7,_xlfn.XLOOKUP(Rateload!L2255,'US Export Rates'!$A$8:$A$159,'US Export Rates'!$C$8:$S$159,0,0),0,0)</f>
        <v>197.09</v>
      </c>
      <c r="N2255" t="s">
        <v>19</v>
      </c>
      <c r="O2255" t="s">
        <v>59</v>
      </c>
      <c r="P2255" t="s">
        <v>17</v>
      </c>
      <c r="Q2255" t="str">
        <f t="shared" si="35"/>
        <v>('DHL','1/1/2025','1/1/2026','11706','Export','US','NULL','Express','Non-Document','O','138','139',197.09,'Flat','Dell_DHL2025Rates',NULL),</v>
      </c>
    </row>
    <row r="2256" spans="1:17" x14ac:dyDescent="0.3">
      <c r="A2256" t="s">
        <v>14</v>
      </c>
      <c r="B2256" s="1" t="s">
        <v>57</v>
      </c>
      <c r="C2256" s="1" t="s">
        <v>58</v>
      </c>
      <c r="D2256">
        <v>11706</v>
      </c>
      <c r="E2256" t="s">
        <v>15</v>
      </c>
      <c r="F2256" t="s">
        <v>16</v>
      </c>
      <c r="G2256" t="s">
        <v>17</v>
      </c>
      <c r="H2256" t="s">
        <v>33</v>
      </c>
      <c r="I2256" t="s">
        <v>18</v>
      </c>
      <c r="J2256" t="s">
        <v>53</v>
      </c>
      <c r="K2256">
        <v>139</v>
      </c>
      <c r="L2256" s="14">
        <v>140</v>
      </c>
      <c r="M2256" s="3" cm="1">
        <f t="array" ref="M2256">_xlfn.XLOOKUP(J2256,'US Export Rates'!$C$7:$S$7,_xlfn.XLOOKUP(Rateload!L2256,'US Export Rates'!$A$8:$A$159,'US Export Rates'!$C$8:$S$159,0,0),0,0)</f>
        <v>198.47</v>
      </c>
      <c r="N2256" t="s">
        <v>19</v>
      </c>
      <c r="O2256" t="s">
        <v>59</v>
      </c>
      <c r="P2256" t="s">
        <v>17</v>
      </c>
      <c r="Q2256" t="str">
        <f t="shared" si="35"/>
        <v>('DHL','1/1/2025','1/1/2026','11706','Export','US','NULL','Express','Non-Document','O','139','140',198.47,'Flat','Dell_DHL2025Rates',NULL),</v>
      </c>
    </row>
    <row r="2257" spans="1:17" x14ac:dyDescent="0.3">
      <c r="A2257" t="s">
        <v>14</v>
      </c>
      <c r="B2257" s="1" t="s">
        <v>57</v>
      </c>
      <c r="C2257" s="1" t="s">
        <v>58</v>
      </c>
      <c r="D2257">
        <v>11706</v>
      </c>
      <c r="E2257" t="s">
        <v>15</v>
      </c>
      <c r="F2257" t="s">
        <v>16</v>
      </c>
      <c r="G2257" t="s">
        <v>17</v>
      </c>
      <c r="H2257" t="s">
        <v>33</v>
      </c>
      <c r="I2257" t="s">
        <v>18</v>
      </c>
      <c r="J2257" t="s">
        <v>53</v>
      </c>
      <c r="K2257">
        <v>140</v>
      </c>
      <c r="L2257" s="14">
        <v>141</v>
      </c>
      <c r="M2257" s="3" cm="1">
        <f t="array" ref="M2257">_xlfn.XLOOKUP(J2257,'US Export Rates'!$C$7:$S$7,_xlfn.XLOOKUP(Rateload!L2257,'US Export Rates'!$A$8:$A$159,'US Export Rates'!$C$8:$S$159,0,0),0,0)</f>
        <v>199.85</v>
      </c>
      <c r="N2257" t="s">
        <v>19</v>
      </c>
      <c r="O2257" t="s">
        <v>59</v>
      </c>
      <c r="P2257" t="s">
        <v>17</v>
      </c>
      <c r="Q2257" t="str">
        <f t="shared" si="35"/>
        <v>('DHL','1/1/2025','1/1/2026','11706','Export','US','NULL','Express','Non-Document','O','140','141',199.85,'Flat','Dell_DHL2025Rates',NULL),</v>
      </c>
    </row>
    <row r="2258" spans="1:17" x14ac:dyDescent="0.3">
      <c r="A2258" t="s">
        <v>14</v>
      </c>
      <c r="B2258" s="1" t="s">
        <v>57</v>
      </c>
      <c r="C2258" s="1" t="s">
        <v>58</v>
      </c>
      <c r="D2258">
        <v>11706</v>
      </c>
      <c r="E2258" t="s">
        <v>15</v>
      </c>
      <c r="F2258" t="s">
        <v>16</v>
      </c>
      <c r="G2258" t="s">
        <v>17</v>
      </c>
      <c r="H2258" t="s">
        <v>33</v>
      </c>
      <c r="I2258" t="s">
        <v>18</v>
      </c>
      <c r="J2258" t="s">
        <v>53</v>
      </c>
      <c r="K2258">
        <v>141</v>
      </c>
      <c r="L2258" s="14">
        <v>142</v>
      </c>
      <c r="M2258" s="3" cm="1">
        <f t="array" ref="M2258">_xlfn.XLOOKUP(J2258,'US Export Rates'!$C$7:$S$7,_xlfn.XLOOKUP(Rateload!L2258,'US Export Rates'!$A$8:$A$159,'US Export Rates'!$C$8:$S$159,0,0),0,0)</f>
        <v>201.23</v>
      </c>
      <c r="N2258" t="s">
        <v>19</v>
      </c>
      <c r="O2258" t="s">
        <v>59</v>
      </c>
      <c r="P2258" t="s">
        <v>17</v>
      </c>
      <c r="Q2258" t="str">
        <f t="shared" si="35"/>
        <v>('DHL','1/1/2025','1/1/2026','11706','Export','US','NULL','Express','Non-Document','O','141','142',201.23,'Flat','Dell_DHL2025Rates',NULL),</v>
      </c>
    </row>
    <row r="2259" spans="1:17" x14ac:dyDescent="0.3">
      <c r="A2259" t="s">
        <v>14</v>
      </c>
      <c r="B2259" s="1" t="s">
        <v>57</v>
      </c>
      <c r="C2259" s="1" t="s">
        <v>58</v>
      </c>
      <c r="D2259">
        <v>11706</v>
      </c>
      <c r="E2259" t="s">
        <v>15</v>
      </c>
      <c r="F2259" t="s">
        <v>16</v>
      </c>
      <c r="G2259" t="s">
        <v>17</v>
      </c>
      <c r="H2259" t="s">
        <v>33</v>
      </c>
      <c r="I2259" t="s">
        <v>18</v>
      </c>
      <c r="J2259" t="s">
        <v>53</v>
      </c>
      <c r="K2259">
        <v>142</v>
      </c>
      <c r="L2259" s="14">
        <v>143</v>
      </c>
      <c r="M2259" s="3" cm="1">
        <f t="array" ref="M2259">_xlfn.XLOOKUP(J2259,'US Export Rates'!$C$7:$S$7,_xlfn.XLOOKUP(Rateload!L2259,'US Export Rates'!$A$8:$A$159,'US Export Rates'!$C$8:$S$159,0,0),0,0)</f>
        <v>202.61</v>
      </c>
      <c r="N2259" t="s">
        <v>19</v>
      </c>
      <c r="O2259" t="s">
        <v>59</v>
      </c>
      <c r="P2259" t="s">
        <v>17</v>
      </c>
      <c r="Q2259" t="str">
        <f t="shared" si="35"/>
        <v>('DHL','1/1/2025','1/1/2026','11706','Export','US','NULL','Express','Non-Document','O','142','143',202.61,'Flat','Dell_DHL2025Rates',NULL),</v>
      </c>
    </row>
    <row r="2260" spans="1:17" x14ac:dyDescent="0.3">
      <c r="A2260" t="s">
        <v>14</v>
      </c>
      <c r="B2260" s="1" t="s">
        <v>57</v>
      </c>
      <c r="C2260" s="1" t="s">
        <v>58</v>
      </c>
      <c r="D2260">
        <v>11706</v>
      </c>
      <c r="E2260" t="s">
        <v>15</v>
      </c>
      <c r="F2260" t="s">
        <v>16</v>
      </c>
      <c r="G2260" t="s">
        <v>17</v>
      </c>
      <c r="H2260" t="s">
        <v>33</v>
      </c>
      <c r="I2260" t="s">
        <v>18</v>
      </c>
      <c r="J2260" t="s">
        <v>53</v>
      </c>
      <c r="K2260">
        <v>143</v>
      </c>
      <c r="L2260" s="14">
        <v>144</v>
      </c>
      <c r="M2260" s="3" cm="1">
        <f t="array" ref="M2260">_xlfn.XLOOKUP(J2260,'US Export Rates'!$C$7:$S$7,_xlfn.XLOOKUP(Rateload!L2260,'US Export Rates'!$A$8:$A$159,'US Export Rates'!$C$8:$S$159,0,0),0,0)</f>
        <v>203.99</v>
      </c>
      <c r="N2260" t="s">
        <v>19</v>
      </c>
      <c r="O2260" t="s">
        <v>59</v>
      </c>
      <c r="P2260" t="s">
        <v>17</v>
      </c>
      <c r="Q2260" t="str">
        <f t="shared" si="35"/>
        <v>('DHL','1/1/2025','1/1/2026','11706','Export','US','NULL','Express','Non-Document','O','143','144',203.99,'Flat','Dell_DHL2025Rates',NULL),</v>
      </c>
    </row>
    <row r="2261" spans="1:17" x14ac:dyDescent="0.3">
      <c r="A2261" t="s">
        <v>14</v>
      </c>
      <c r="B2261" s="1" t="s">
        <v>57</v>
      </c>
      <c r="C2261" s="1" t="s">
        <v>58</v>
      </c>
      <c r="D2261">
        <v>11706</v>
      </c>
      <c r="E2261" t="s">
        <v>15</v>
      </c>
      <c r="F2261" t="s">
        <v>16</v>
      </c>
      <c r="G2261" t="s">
        <v>17</v>
      </c>
      <c r="H2261" t="s">
        <v>33</v>
      </c>
      <c r="I2261" t="s">
        <v>18</v>
      </c>
      <c r="J2261" t="s">
        <v>53</v>
      </c>
      <c r="K2261">
        <v>144</v>
      </c>
      <c r="L2261" s="14">
        <v>145</v>
      </c>
      <c r="M2261" s="3" cm="1">
        <f t="array" ref="M2261">_xlfn.XLOOKUP(J2261,'US Export Rates'!$C$7:$S$7,_xlfn.XLOOKUP(Rateload!L2261,'US Export Rates'!$A$8:$A$159,'US Export Rates'!$C$8:$S$159,0,0),0,0)</f>
        <v>205.37</v>
      </c>
      <c r="N2261" t="s">
        <v>19</v>
      </c>
      <c r="O2261" t="s">
        <v>59</v>
      </c>
      <c r="P2261" t="s">
        <v>17</v>
      </c>
      <c r="Q2261" t="str">
        <f t="shared" si="35"/>
        <v>('DHL','1/1/2025','1/1/2026','11706','Export','US','NULL','Express','Non-Document','O','144','145',205.37,'Flat','Dell_DHL2025Rates',NULL),</v>
      </c>
    </row>
    <row r="2262" spans="1:17" x14ac:dyDescent="0.3">
      <c r="A2262" t="s">
        <v>14</v>
      </c>
      <c r="B2262" s="1" t="s">
        <v>57</v>
      </c>
      <c r="C2262" s="1" t="s">
        <v>58</v>
      </c>
      <c r="D2262">
        <v>11706</v>
      </c>
      <c r="E2262" t="s">
        <v>15</v>
      </c>
      <c r="F2262" t="s">
        <v>16</v>
      </c>
      <c r="G2262" t="s">
        <v>17</v>
      </c>
      <c r="H2262" t="s">
        <v>33</v>
      </c>
      <c r="I2262" t="s">
        <v>18</v>
      </c>
      <c r="J2262" t="s">
        <v>53</v>
      </c>
      <c r="K2262">
        <v>145</v>
      </c>
      <c r="L2262" s="14">
        <v>146</v>
      </c>
      <c r="M2262" s="3" cm="1">
        <f t="array" ref="M2262">_xlfn.XLOOKUP(J2262,'US Export Rates'!$C$7:$S$7,_xlfn.XLOOKUP(Rateload!L2262,'US Export Rates'!$A$8:$A$159,'US Export Rates'!$C$8:$S$159,0,0),0,0)</f>
        <v>206.75</v>
      </c>
      <c r="N2262" t="s">
        <v>19</v>
      </c>
      <c r="O2262" t="s">
        <v>59</v>
      </c>
      <c r="P2262" t="s">
        <v>17</v>
      </c>
      <c r="Q2262" t="str">
        <f t="shared" si="35"/>
        <v>('DHL','1/1/2025','1/1/2026','11706','Export','US','NULL','Express','Non-Document','O','145','146',206.75,'Flat','Dell_DHL2025Rates',NULL),</v>
      </c>
    </row>
    <row r="2263" spans="1:17" x14ac:dyDescent="0.3">
      <c r="A2263" t="s">
        <v>14</v>
      </c>
      <c r="B2263" s="1" t="s">
        <v>57</v>
      </c>
      <c r="C2263" s="1" t="s">
        <v>58</v>
      </c>
      <c r="D2263">
        <v>11706</v>
      </c>
      <c r="E2263" t="s">
        <v>15</v>
      </c>
      <c r="F2263" t="s">
        <v>16</v>
      </c>
      <c r="G2263" t="s">
        <v>17</v>
      </c>
      <c r="H2263" t="s">
        <v>33</v>
      </c>
      <c r="I2263" t="s">
        <v>18</v>
      </c>
      <c r="J2263" t="s">
        <v>53</v>
      </c>
      <c r="K2263">
        <v>146</v>
      </c>
      <c r="L2263" s="14">
        <v>147</v>
      </c>
      <c r="M2263" s="3" cm="1">
        <f t="array" ref="M2263">_xlfn.XLOOKUP(J2263,'US Export Rates'!$C$7:$S$7,_xlfn.XLOOKUP(Rateload!L2263,'US Export Rates'!$A$8:$A$159,'US Export Rates'!$C$8:$S$159,0,0),0,0)</f>
        <v>208.13</v>
      </c>
      <c r="N2263" t="s">
        <v>19</v>
      </c>
      <c r="O2263" t="s">
        <v>59</v>
      </c>
      <c r="P2263" t="s">
        <v>17</v>
      </c>
      <c r="Q2263" t="str">
        <f t="shared" si="35"/>
        <v>('DHL','1/1/2025','1/1/2026','11706','Export','US','NULL','Express','Non-Document','O','146','147',208.13,'Flat','Dell_DHL2025Rates',NULL),</v>
      </c>
    </row>
    <row r="2264" spans="1:17" x14ac:dyDescent="0.3">
      <c r="A2264" t="s">
        <v>14</v>
      </c>
      <c r="B2264" s="1" t="s">
        <v>57</v>
      </c>
      <c r="C2264" s="1" t="s">
        <v>58</v>
      </c>
      <c r="D2264">
        <v>11706</v>
      </c>
      <c r="E2264" t="s">
        <v>15</v>
      </c>
      <c r="F2264" t="s">
        <v>16</v>
      </c>
      <c r="G2264" t="s">
        <v>17</v>
      </c>
      <c r="H2264" t="s">
        <v>33</v>
      </c>
      <c r="I2264" t="s">
        <v>18</v>
      </c>
      <c r="J2264" t="s">
        <v>53</v>
      </c>
      <c r="K2264">
        <v>147</v>
      </c>
      <c r="L2264" s="14">
        <v>148</v>
      </c>
      <c r="M2264" s="3" cm="1">
        <f t="array" ref="M2264">_xlfn.XLOOKUP(J2264,'US Export Rates'!$C$7:$S$7,_xlfn.XLOOKUP(Rateload!L2264,'US Export Rates'!$A$8:$A$159,'US Export Rates'!$C$8:$S$159,0,0),0,0)</f>
        <v>209.51</v>
      </c>
      <c r="N2264" t="s">
        <v>19</v>
      </c>
      <c r="O2264" t="s">
        <v>59</v>
      </c>
      <c r="P2264" t="s">
        <v>17</v>
      </c>
      <c r="Q2264" t="str">
        <f t="shared" si="35"/>
        <v>('DHL','1/1/2025','1/1/2026','11706','Export','US','NULL','Express','Non-Document','O','147','148',209.51,'Flat','Dell_DHL2025Rates',NULL),</v>
      </c>
    </row>
    <row r="2265" spans="1:17" x14ac:dyDescent="0.3">
      <c r="A2265" t="s">
        <v>14</v>
      </c>
      <c r="B2265" s="1" t="s">
        <v>57</v>
      </c>
      <c r="C2265" s="1" t="s">
        <v>58</v>
      </c>
      <c r="D2265">
        <v>11706</v>
      </c>
      <c r="E2265" t="s">
        <v>15</v>
      </c>
      <c r="F2265" t="s">
        <v>16</v>
      </c>
      <c r="G2265" t="s">
        <v>17</v>
      </c>
      <c r="H2265" t="s">
        <v>33</v>
      </c>
      <c r="I2265" t="s">
        <v>18</v>
      </c>
      <c r="J2265" t="s">
        <v>53</v>
      </c>
      <c r="K2265">
        <v>148</v>
      </c>
      <c r="L2265" s="14">
        <v>149</v>
      </c>
      <c r="M2265" s="3" cm="1">
        <f t="array" ref="M2265">_xlfn.XLOOKUP(J2265,'US Export Rates'!$C$7:$S$7,_xlfn.XLOOKUP(Rateload!L2265,'US Export Rates'!$A$8:$A$159,'US Export Rates'!$C$8:$S$159,0,0),0,0)</f>
        <v>210.89</v>
      </c>
      <c r="N2265" t="s">
        <v>19</v>
      </c>
      <c r="O2265" t="s">
        <v>59</v>
      </c>
      <c r="P2265" t="s">
        <v>17</v>
      </c>
      <c r="Q2265" t="str">
        <f t="shared" si="35"/>
        <v>('DHL','1/1/2025','1/1/2026','11706','Export','US','NULL','Express','Non-Document','O','148','149',210.89,'Flat','Dell_DHL2025Rates',NULL),</v>
      </c>
    </row>
    <row r="2266" spans="1:17" x14ac:dyDescent="0.3">
      <c r="A2266" t="s">
        <v>14</v>
      </c>
      <c r="B2266" s="1" t="s">
        <v>57</v>
      </c>
      <c r="C2266" s="1" t="s">
        <v>58</v>
      </c>
      <c r="D2266">
        <v>11706</v>
      </c>
      <c r="E2266" t="s">
        <v>15</v>
      </c>
      <c r="F2266" t="s">
        <v>16</v>
      </c>
      <c r="G2266" t="s">
        <v>17</v>
      </c>
      <c r="H2266" t="s">
        <v>33</v>
      </c>
      <c r="I2266" t="s">
        <v>18</v>
      </c>
      <c r="J2266" t="s">
        <v>53</v>
      </c>
      <c r="K2266">
        <v>149</v>
      </c>
      <c r="L2266" s="14">
        <v>150</v>
      </c>
      <c r="M2266" s="3" cm="1">
        <f t="array" ref="M2266">_xlfn.XLOOKUP(J2266,'US Export Rates'!$C$7:$S$7,_xlfn.XLOOKUP(Rateload!L2266,'US Export Rates'!$A$8:$A$159,'US Export Rates'!$C$8:$S$159,0,0),0,0)</f>
        <v>212.27</v>
      </c>
      <c r="N2266" t="s">
        <v>19</v>
      </c>
      <c r="O2266" t="s">
        <v>59</v>
      </c>
      <c r="P2266" t="s">
        <v>17</v>
      </c>
      <c r="Q2266" t="str">
        <f t="shared" si="35"/>
        <v>('DHL','1/1/2025','1/1/2026','11706','Export','US','NULL','Express','Non-Document','O','149','150',212.27,'Flat','Dell_DHL2025Rates',NULL),</v>
      </c>
    </row>
    <row r="2267" spans="1:17" x14ac:dyDescent="0.3">
      <c r="A2267" t="s">
        <v>14</v>
      </c>
      <c r="B2267" s="1" t="s">
        <v>57</v>
      </c>
      <c r="C2267" s="1" t="s">
        <v>58</v>
      </c>
      <c r="D2267">
        <v>11706</v>
      </c>
      <c r="E2267" t="s">
        <v>15</v>
      </c>
      <c r="F2267" t="s">
        <v>16</v>
      </c>
      <c r="G2267" t="s">
        <v>17</v>
      </c>
      <c r="H2267" t="s">
        <v>33</v>
      </c>
      <c r="I2267" t="s">
        <v>18</v>
      </c>
      <c r="J2267" t="s">
        <v>53</v>
      </c>
      <c r="K2267">
        <v>150</v>
      </c>
      <c r="L2267" s="14">
        <v>99999</v>
      </c>
      <c r="M2267" s="3" cm="1">
        <f t="array" ref="M2267">_xlfn.XLOOKUP(J2267,'US Export Rates'!$C$7:$S$7,_xlfn.XLOOKUP(Rateload!L2267,'US Export Rates'!$A$8:$A$159,'US Export Rates'!$C$8:$S$159,0,0),0,0)</f>
        <v>1.39</v>
      </c>
      <c r="N2267" t="s">
        <v>340</v>
      </c>
      <c r="O2267" t="s">
        <v>59</v>
      </c>
      <c r="P2267" t="s">
        <v>17</v>
      </c>
      <c r="Q2267" t="str">
        <f t="shared" si="35"/>
        <v>('DHL','1/1/2025','1/1/2026','11706','Export','US','NULL','Express','Non-Document','O','150','99999',1.39,'Per LB (M)','Dell_DHL2025Rates',NULL),</v>
      </c>
    </row>
    <row r="2268" spans="1:17" x14ac:dyDescent="0.3">
      <c r="A2268" t="s">
        <v>14</v>
      </c>
      <c r="B2268" s="1" t="s">
        <v>57</v>
      </c>
      <c r="C2268" s="1" t="s">
        <v>58</v>
      </c>
      <c r="D2268">
        <v>11706</v>
      </c>
      <c r="E2268" t="s">
        <v>15</v>
      </c>
      <c r="F2268" t="s">
        <v>16</v>
      </c>
      <c r="G2268" t="s">
        <v>17</v>
      </c>
      <c r="H2268" t="s">
        <v>33</v>
      </c>
      <c r="I2268" t="s">
        <v>18</v>
      </c>
      <c r="J2268" t="s">
        <v>54</v>
      </c>
      <c r="K2268">
        <v>0</v>
      </c>
      <c r="L2268" s="14">
        <v>1</v>
      </c>
      <c r="M2268" s="3" cm="1">
        <f t="array" ref="M2268">_xlfn.XLOOKUP(J2268,'US Export Rates'!$C$7:$S$7,_xlfn.XLOOKUP(Rateload!L2268,'US Export Rates'!$A$8:$A$159,'US Export Rates'!$C$8:$S$159,0,0),0,0)</f>
        <v>16.02</v>
      </c>
      <c r="N2268" t="s">
        <v>19</v>
      </c>
      <c r="O2268" t="s">
        <v>59</v>
      </c>
      <c r="P2268" t="s">
        <v>17</v>
      </c>
      <c r="Q2268" t="str">
        <f t="shared" si="35"/>
        <v>('DHL','1/1/2025','1/1/2026','11706','Export','US','NULL','Express','Non-Document','P','0','1',16.02,'Flat','Dell_DHL2025Rates',NULL),</v>
      </c>
    </row>
    <row r="2269" spans="1:17" x14ac:dyDescent="0.3">
      <c r="A2269" t="s">
        <v>14</v>
      </c>
      <c r="B2269" s="1" t="s">
        <v>57</v>
      </c>
      <c r="C2269" s="1" t="s">
        <v>58</v>
      </c>
      <c r="D2269">
        <v>11706</v>
      </c>
      <c r="E2269" t="s">
        <v>15</v>
      </c>
      <c r="F2269" t="s">
        <v>16</v>
      </c>
      <c r="G2269" t="s">
        <v>17</v>
      </c>
      <c r="H2269" t="s">
        <v>33</v>
      </c>
      <c r="I2269" t="s">
        <v>18</v>
      </c>
      <c r="J2269" t="s">
        <v>54</v>
      </c>
      <c r="K2269">
        <v>1</v>
      </c>
      <c r="L2269" s="14">
        <v>2</v>
      </c>
      <c r="M2269" s="3" cm="1">
        <f t="array" ref="M2269">_xlfn.XLOOKUP(J2269,'US Export Rates'!$C$7:$S$7,_xlfn.XLOOKUP(Rateload!L2269,'US Export Rates'!$A$8:$A$159,'US Export Rates'!$C$8:$S$159,0,0),0,0)</f>
        <v>19.39</v>
      </c>
      <c r="N2269" t="s">
        <v>19</v>
      </c>
      <c r="O2269" t="s">
        <v>59</v>
      </c>
      <c r="P2269" t="s">
        <v>17</v>
      </c>
      <c r="Q2269" t="str">
        <f t="shared" si="35"/>
        <v>('DHL','1/1/2025','1/1/2026','11706','Export','US','NULL','Express','Non-Document','P','1','2',19.39,'Flat','Dell_DHL2025Rates',NULL),</v>
      </c>
    </row>
    <row r="2270" spans="1:17" x14ac:dyDescent="0.3">
      <c r="A2270" t="s">
        <v>14</v>
      </c>
      <c r="B2270" s="1" t="s">
        <v>57</v>
      </c>
      <c r="C2270" s="1" t="s">
        <v>58</v>
      </c>
      <c r="D2270">
        <v>11706</v>
      </c>
      <c r="E2270" t="s">
        <v>15</v>
      </c>
      <c r="F2270" t="s">
        <v>16</v>
      </c>
      <c r="G2270" t="s">
        <v>17</v>
      </c>
      <c r="H2270" t="s">
        <v>33</v>
      </c>
      <c r="I2270" t="s">
        <v>18</v>
      </c>
      <c r="J2270" t="s">
        <v>54</v>
      </c>
      <c r="K2270">
        <v>2</v>
      </c>
      <c r="L2270" s="14">
        <v>3</v>
      </c>
      <c r="M2270" s="3" cm="1">
        <f t="array" ref="M2270">_xlfn.XLOOKUP(J2270,'US Export Rates'!$C$7:$S$7,_xlfn.XLOOKUP(Rateload!L2270,'US Export Rates'!$A$8:$A$159,'US Export Rates'!$C$8:$S$159,0,0),0,0)</f>
        <v>21.07</v>
      </c>
      <c r="N2270" t="s">
        <v>19</v>
      </c>
      <c r="O2270" t="s">
        <v>59</v>
      </c>
      <c r="P2270" t="s">
        <v>17</v>
      </c>
      <c r="Q2270" t="str">
        <f t="shared" si="35"/>
        <v>('DHL','1/1/2025','1/1/2026','11706','Export','US','NULL','Express','Non-Document','P','2','3',21.07,'Flat','Dell_DHL2025Rates',NULL),</v>
      </c>
    </row>
    <row r="2271" spans="1:17" x14ac:dyDescent="0.3">
      <c r="A2271" t="s">
        <v>14</v>
      </c>
      <c r="B2271" s="1" t="s">
        <v>57</v>
      </c>
      <c r="C2271" s="1" t="s">
        <v>58</v>
      </c>
      <c r="D2271">
        <v>11706</v>
      </c>
      <c r="E2271" t="s">
        <v>15</v>
      </c>
      <c r="F2271" t="s">
        <v>16</v>
      </c>
      <c r="G2271" t="s">
        <v>17</v>
      </c>
      <c r="H2271" t="s">
        <v>33</v>
      </c>
      <c r="I2271" t="s">
        <v>18</v>
      </c>
      <c r="J2271" t="s">
        <v>54</v>
      </c>
      <c r="K2271">
        <v>3</v>
      </c>
      <c r="L2271" s="14">
        <v>4</v>
      </c>
      <c r="M2271" s="3" cm="1">
        <f t="array" ref="M2271">_xlfn.XLOOKUP(J2271,'US Export Rates'!$C$7:$S$7,_xlfn.XLOOKUP(Rateload!L2271,'US Export Rates'!$A$8:$A$159,'US Export Rates'!$C$8:$S$159,0,0),0,0)</f>
        <v>23.11</v>
      </c>
      <c r="N2271" t="s">
        <v>19</v>
      </c>
      <c r="O2271" t="s">
        <v>59</v>
      </c>
      <c r="P2271" t="s">
        <v>17</v>
      </c>
      <c r="Q2271" t="str">
        <f t="shared" si="35"/>
        <v>('DHL','1/1/2025','1/1/2026','11706','Export','US','NULL','Express','Non-Document','P','3','4',23.11,'Flat','Dell_DHL2025Rates',NULL),</v>
      </c>
    </row>
    <row r="2272" spans="1:17" x14ac:dyDescent="0.3">
      <c r="A2272" t="s">
        <v>14</v>
      </c>
      <c r="B2272" s="1" t="s">
        <v>57</v>
      </c>
      <c r="C2272" s="1" t="s">
        <v>58</v>
      </c>
      <c r="D2272">
        <v>11706</v>
      </c>
      <c r="E2272" t="s">
        <v>15</v>
      </c>
      <c r="F2272" t="s">
        <v>16</v>
      </c>
      <c r="G2272" t="s">
        <v>17</v>
      </c>
      <c r="H2272" t="s">
        <v>33</v>
      </c>
      <c r="I2272" t="s">
        <v>18</v>
      </c>
      <c r="J2272" t="s">
        <v>54</v>
      </c>
      <c r="K2272">
        <v>4</v>
      </c>
      <c r="L2272" s="14">
        <v>5</v>
      </c>
      <c r="M2272" s="3" cm="1">
        <f t="array" ref="M2272">_xlfn.XLOOKUP(J2272,'US Export Rates'!$C$7:$S$7,_xlfn.XLOOKUP(Rateload!L2272,'US Export Rates'!$A$8:$A$159,'US Export Rates'!$C$8:$S$159,0,0),0,0)</f>
        <v>25.81</v>
      </c>
      <c r="N2272" t="s">
        <v>19</v>
      </c>
      <c r="O2272" t="s">
        <v>59</v>
      </c>
      <c r="P2272" t="s">
        <v>17</v>
      </c>
      <c r="Q2272" t="str">
        <f t="shared" si="35"/>
        <v>('DHL','1/1/2025','1/1/2026','11706','Export','US','NULL','Express','Non-Document','P','4','5',25.81,'Flat','Dell_DHL2025Rates',NULL),</v>
      </c>
    </row>
    <row r="2273" spans="1:17" x14ac:dyDescent="0.3">
      <c r="A2273" t="s">
        <v>14</v>
      </c>
      <c r="B2273" s="1" t="s">
        <v>57</v>
      </c>
      <c r="C2273" s="1" t="s">
        <v>58</v>
      </c>
      <c r="D2273">
        <v>11706</v>
      </c>
      <c r="E2273" t="s">
        <v>15</v>
      </c>
      <c r="F2273" t="s">
        <v>16</v>
      </c>
      <c r="G2273" t="s">
        <v>17</v>
      </c>
      <c r="H2273" t="s">
        <v>33</v>
      </c>
      <c r="I2273" t="s">
        <v>18</v>
      </c>
      <c r="J2273" t="s">
        <v>54</v>
      </c>
      <c r="K2273">
        <v>5</v>
      </c>
      <c r="L2273" s="14">
        <v>6</v>
      </c>
      <c r="M2273" s="3" cm="1">
        <f t="array" ref="M2273">_xlfn.XLOOKUP(J2273,'US Export Rates'!$C$7:$S$7,_xlfn.XLOOKUP(Rateload!L2273,'US Export Rates'!$A$8:$A$159,'US Export Rates'!$C$8:$S$159,0,0),0,0)</f>
        <v>29.42</v>
      </c>
      <c r="N2273" t="s">
        <v>19</v>
      </c>
      <c r="O2273" t="s">
        <v>59</v>
      </c>
      <c r="P2273" t="s">
        <v>17</v>
      </c>
      <c r="Q2273" t="str">
        <f t="shared" si="35"/>
        <v>('DHL','1/1/2025','1/1/2026','11706','Export','US','NULL','Express','Non-Document','P','5','6',29.42,'Flat','Dell_DHL2025Rates',NULL),</v>
      </c>
    </row>
    <row r="2274" spans="1:17" x14ac:dyDescent="0.3">
      <c r="A2274" t="s">
        <v>14</v>
      </c>
      <c r="B2274" s="1" t="s">
        <v>57</v>
      </c>
      <c r="C2274" s="1" t="s">
        <v>58</v>
      </c>
      <c r="D2274">
        <v>11706</v>
      </c>
      <c r="E2274" t="s">
        <v>15</v>
      </c>
      <c r="F2274" t="s">
        <v>16</v>
      </c>
      <c r="G2274" t="s">
        <v>17</v>
      </c>
      <c r="H2274" t="s">
        <v>33</v>
      </c>
      <c r="I2274" t="s">
        <v>18</v>
      </c>
      <c r="J2274" t="s">
        <v>54</v>
      </c>
      <c r="K2274">
        <v>6</v>
      </c>
      <c r="L2274" s="14">
        <v>7</v>
      </c>
      <c r="M2274" s="3" cm="1">
        <f t="array" ref="M2274">_xlfn.XLOOKUP(J2274,'US Export Rates'!$C$7:$S$7,_xlfn.XLOOKUP(Rateload!L2274,'US Export Rates'!$A$8:$A$159,'US Export Rates'!$C$8:$S$159,0,0),0,0)</f>
        <v>33.03</v>
      </c>
      <c r="N2274" t="s">
        <v>19</v>
      </c>
      <c r="O2274" t="s">
        <v>59</v>
      </c>
      <c r="P2274" t="s">
        <v>17</v>
      </c>
      <c r="Q2274" t="str">
        <f t="shared" si="35"/>
        <v>('DHL','1/1/2025','1/1/2026','11706','Export','US','NULL','Express','Non-Document','P','6','7',33.03,'Flat','Dell_DHL2025Rates',NULL),</v>
      </c>
    </row>
    <row r="2275" spans="1:17" x14ac:dyDescent="0.3">
      <c r="A2275" t="s">
        <v>14</v>
      </c>
      <c r="B2275" s="1" t="s">
        <v>57</v>
      </c>
      <c r="C2275" s="1" t="s">
        <v>58</v>
      </c>
      <c r="D2275">
        <v>11706</v>
      </c>
      <c r="E2275" t="s">
        <v>15</v>
      </c>
      <c r="F2275" t="s">
        <v>16</v>
      </c>
      <c r="G2275" t="s">
        <v>17</v>
      </c>
      <c r="H2275" t="s">
        <v>33</v>
      </c>
      <c r="I2275" t="s">
        <v>18</v>
      </c>
      <c r="J2275" t="s">
        <v>54</v>
      </c>
      <c r="K2275">
        <v>7</v>
      </c>
      <c r="L2275" s="14">
        <v>8</v>
      </c>
      <c r="M2275" s="3" cm="1">
        <f t="array" ref="M2275">_xlfn.XLOOKUP(J2275,'US Export Rates'!$C$7:$S$7,_xlfn.XLOOKUP(Rateload!L2275,'US Export Rates'!$A$8:$A$159,'US Export Rates'!$C$8:$S$159,0,0),0,0)</f>
        <v>36.619999999999997</v>
      </c>
      <c r="N2275" t="s">
        <v>19</v>
      </c>
      <c r="O2275" t="s">
        <v>59</v>
      </c>
      <c r="P2275" t="s">
        <v>17</v>
      </c>
      <c r="Q2275" t="str">
        <f t="shared" si="35"/>
        <v>('DHL','1/1/2025','1/1/2026','11706','Export','US','NULL','Express','Non-Document','P','7','8',36.62,'Flat','Dell_DHL2025Rates',NULL),</v>
      </c>
    </row>
    <row r="2276" spans="1:17" x14ac:dyDescent="0.3">
      <c r="A2276" t="s">
        <v>14</v>
      </c>
      <c r="B2276" s="1" t="s">
        <v>57</v>
      </c>
      <c r="C2276" s="1" t="s">
        <v>58</v>
      </c>
      <c r="D2276">
        <v>11706</v>
      </c>
      <c r="E2276" t="s">
        <v>15</v>
      </c>
      <c r="F2276" t="s">
        <v>16</v>
      </c>
      <c r="G2276" t="s">
        <v>17</v>
      </c>
      <c r="H2276" t="s">
        <v>33</v>
      </c>
      <c r="I2276" t="s">
        <v>18</v>
      </c>
      <c r="J2276" t="s">
        <v>54</v>
      </c>
      <c r="K2276">
        <v>8</v>
      </c>
      <c r="L2276" s="14">
        <v>9</v>
      </c>
      <c r="M2276" s="3" cm="1">
        <f t="array" ref="M2276">_xlfn.XLOOKUP(J2276,'US Export Rates'!$C$7:$S$7,_xlfn.XLOOKUP(Rateload!L2276,'US Export Rates'!$A$8:$A$159,'US Export Rates'!$C$8:$S$159,0,0),0,0)</f>
        <v>40.24</v>
      </c>
      <c r="N2276" t="s">
        <v>19</v>
      </c>
      <c r="O2276" t="s">
        <v>59</v>
      </c>
      <c r="P2276" t="s">
        <v>17</v>
      </c>
      <c r="Q2276" t="str">
        <f t="shared" si="35"/>
        <v>('DHL','1/1/2025','1/1/2026','11706','Export','US','NULL','Express','Non-Document','P','8','9',40.24,'Flat','Dell_DHL2025Rates',NULL),</v>
      </c>
    </row>
    <row r="2277" spans="1:17" x14ac:dyDescent="0.3">
      <c r="A2277" t="s">
        <v>14</v>
      </c>
      <c r="B2277" s="1" t="s">
        <v>57</v>
      </c>
      <c r="C2277" s="1" t="s">
        <v>58</v>
      </c>
      <c r="D2277">
        <v>11706</v>
      </c>
      <c r="E2277" t="s">
        <v>15</v>
      </c>
      <c r="F2277" t="s">
        <v>16</v>
      </c>
      <c r="G2277" t="s">
        <v>17</v>
      </c>
      <c r="H2277" t="s">
        <v>33</v>
      </c>
      <c r="I2277" t="s">
        <v>18</v>
      </c>
      <c r="J2277" t="s">
        <v>54</v>
      </c>
      <c r="K2277">
        <v>9</v>
      </c>
      <c r="L2277" s="14">
        <v>10</v>
      </c>
      <c r="M2277" s="3" cm="1">
        <f t="array" ref="M2277">_xlfn.XLOOKUP(J2277,'US Export Rates'!$C$7:$S$7,_xlfn.XLOOKUP(Rateload!L2277,'US Export Rates'!$A$8:$A$159,'US Export Rates'!$C$8:$S$159,0,0),0,0)</f>
        <v>43.84</v>
      </c>
      <c r="N2277" t="s">
        <v>19</v>
      </c>
      <c r="O2277" t="s">
        <v>59</v>
      </c>
      <c r="P2277" t="s">
        <v>17</v>
      </c>
      <c r="Q2277" t="str">
        <f t="shared" si="35"/>
        <v>('DHL','1/1/2025','1/1/2026','11706','Export','US','NULL','Express','Non-Document','P','9','10',43.84,'Flat','Dell_DHL2025Rates',NULL),</v>
      </c>
    </row>
    <row r="2278" spans="1:17" x14ac:dyDescent="0.3">
      <c r="A2278" t="s">
        <v>14</v>
      </c>
      <c r="B2278" s="1" t="s">
        <v>57</v>
      </c>
      <c r="C2278" s="1" t="s">
        <v>58</v>
      </c>
      <c r="D2278">
        <v>11706</v>
      </c>
      <c r="E2278" t="s">
        <v>15</v>
      </c>
      <c r="F2278" t="s">
        <v>16</v>
      </c>
      <c r="G2278" t="s">
        <v>17</v>
      </c>
      <c r="H2278" t="s">
        <v>33</v>
      </c>
      <c r="I2278" t="s">
        <v>18</v>
      </c>
      <c r="J2278" t="s">
        <v>54</v>
      </c>
      <c r="K2278">
        <v>10</v>
      </c>
      <c r="L2278" s="14">
        <v>11</v>
      </c>
      <c r="M2278" s="3" cm="1">
        <f t="array" ref="M2278">_xlfn.XLOOKUP(J2278,'US Export Rates'!$C$7:$S$7,_xlfn.XLOOKUP(Rateload!L2278,'US Export Rates'!$A$8:$A$159,'US Export Rates'!$C$8:$S$159,0,0),0,0)</f>
        <v>46.75</v>
      </c>
      <c r="N2278" t="s">
        <v>19</v>
      </c>
      <c r="O2278" t="s">
        <v>59</v>
      </c>
      <c r="P2278" t="s">
        <v>17</v>
      </c>
      <c r="Q2278" t="str">
        <f t="shared" si="35"/>
        <v>('DHL','1/1/2025','1/1/2026','11706','Export','US','NULL','Express','Non-Document','P','10','11',46.75,'Flat','Dell_DHL2025Rates',NULL),</v>
      </c>
    </row>
    <row r="2279" spans="1:17" x14ac:dyDescent="0.3">
      <c r="A2279" t="s">
        <v>14</v>
      </c>
      <c r="B2279" s="1" t="s">
        <v>57</v>
      </c>
      <c r="C2279" s="1" t="s">
        <v>58</v>
      </c>
      <c r="D2279">
        <v>11706</v>
      </c>
      <c r="E2279" t="s">
        <v>15</v>
      </c>
      <c r="F2279" t="s">
        <v>16</v>
      </c>
      <c r="G2279" t="s">
        <v>17</v>
      </c>
      <c r="H2279" t="s">
        <v>33</v>
      </c>
      <c r="I2279" t="s">
        <v>18</v>
      </c>
      <c r="J2279" t="s">
        <v>54</v>
      </c>
      <c r="K2279">
        <v>11</v>
      </c>
      <c r="L2279" s="14">
        <v>12</v>
      </c>
      <c r="M2279" s="3" cm="1">
        <f t="array" ref="M2279">_xlfn.XLOOKUP(J2279,'US Export Rates'!$C$7:$S$7,_xlfn.XLOOKUP(Rateload!L2279,'US Export Rates'!$A$8:$A$159,'US Export Rates'!$C$8:$S$159,0,0),0,0)</f>
        <v>49.66</v>
      </c>
      <c r="N2279" t="s">
        <v>19</v>
      </c>
      <c r="O2279" t="s">
        <v>59</v>
      </c>
      <c r="P2279" t="s">
        <v>17</v>
      </c>
      <c r="Q2279" t="str">
        <f t="shared" si="35"/>
        <v>('DHL','1/1/2025','1/1/2026','11706','Export','US','NULL','Express','Non-Document','P','11','12',49.66,'Flat','Dell_DHL2025Rates',NULL),</v>
      </c>
    </row>
    <row r="2280" spans="1:17" x14ac:dyDescent="0.3">
      <c r="A2280" t="s">
        <v>14</v>
      </c>
      <c r="B2280" s="1" t="s">
        <v>57</v>
      </c>
      <c r="C2280" s="1" t="s">
        <v>58</v>
      </c>
      <c r="D2280">
        <v>11706</v>
      </c>
      <c r="E2280" t="s">
        <v>15</v>
      </c>
      <c r="F2280" t="s">
        <v>16</v>
      </c>
      <c r="G2280" t="s">
        <v>17</v>
      </c>
      <c r="H2280" t="s">
        <v>33</v>
      </c>
      <c r="I2280" t="s">
        <v>18</v>
      </c>
      <c r="J2280" t="s">
        <v>54</v>
      </c>
      <c r="K2280">
        <v>12</v>
      </c>
      <c r="L2280" s="14">
        <v>13</v>
      </c>
      <c r="M2280" s="3" cm="1">
        <f t="array" ref="M2280">_xlfn.XLOOKUP(J2280,'US Export Rates'!$C$7:$S$7,_xlfn.XLOOKUP(Rateload!L2280,'US Export Rates'!$A$8:$A$159,'US Export Rates'!$C$8:$S$159,0,0),0,0)</f>
        <v>52.57</v>
      </c>
      <c r="N2280" t="s">
        <v>19</v>
      </c>
      <c r="O2280" t="s">
        <v>59</v>
      </c>
      <c r="P2280" t="s">
        <v>17</v>
      </c>
      <c r="Q2280" t="str">
        <f t="shared" si="35"/>
        <v>('DHL','1/1/2025','1/1/2026','11706','Export','US','NULL','Express','Non-Document','P','12','13',52.57,'Flat','Dell_DHL2025Rates',NULL),</v>
      </c>
    </row>
    <row r="2281" spans="1:17" x14ac:dyDescent="0.3">
      <c r="A2281" t="s">
        <v>14</v>
      </c>
      <c r="B2281" s="1" t="s">
        <v>57</v>
      </c>
      <c r="C2281" s="1" t="s">
        <v>58</v>
      </c>
      <c r="D2281">
        <v>11706</v>
      </c>
      <c r="E2281" t="s">
        <v>15</v>
      </c>
      <c r="F2281" t="s">
        <v>16</v>
      </c>
      <c r="G2281" t="s">
        <v>17</v>
      </c>
      <c r="H2281" t="s">
        <v>33</v>
      </c>
      <c r="I2281" t="s">
        <v>18</v>
      </c>
      <c r="J2281" t="s">
        <v>54</v>
      </c>
      <c r="K2281">
        <v>13</v>
      </c>
      <c r="L2281" s="14">
        <v>14</v>
      </c>
      <c r="M2281" s="3" cm="1">
        <f t="array" ref="M2281">_xlfn.XLOOKUP(J2281,'US Export Rates'!$C$7:$S$7,_xlfn.XLOOKUP(Rateload!L2281,'US Export Rates'!$A$8:$A$159,'US Export Rates'!$C$8:$S$159,0,0),0,0)</f>
        <v>55.48</v>
      </c>
      <c r="N2281" t="s">
        <v>19</v>
      </c>
      <c r="O2281" t="s">
        <v>59</v>
      </c>
      <c r="P2281" t="s">
        <v>17</v>
      </c>
      <c r="Q2281" t="str">
        <f t="shared" si="35"/>
        <v>('DHL','1/1/2025','1/1/2026','11706','Export','US','NULL','Express','Non-Document','P','13','14',55.48,'Flat','Dell_DHL2025Rates',NULL),</v>
      </c>
    </row>
    <row r="2282" spans="1:17" x14ac:dyDescent="0.3">
      <c r="A2282" t="s">
        <v>14</v>
      </c>
      <c r="B2282" s="1" t="s">
        <v>57</v>
      </c>
      <c r="C2282" s="1" t="s">
        <v>58</v>
      </c>
      <c r="D2282">
        <v>11706</v>
      </c>
      <c r="E2282" t="s">
        <v>15</v>
      </c>
      <c r="F2282" t="s">
        <v>16</v>
      </c>
      <c r="G2282" t="s">
        <v>17</v>
      </c>
      <c r="H2282" t="s">
        <v>33</v>
      </c>
      <c r="I2282" t="s">
        <v>18</v>
      </c>
      <c r="J2282" t="s">
        <v>54</v>
      </c>
      <c r="K2282">
        <v>14</v>
      </c>
      <c r="L2282" s="14">
        <v>15</v>
      </c>
      <c r="M2282" s="3" cm="1">
        <f t="array" ref="M2282">_xlfn.XLOOKUP(J2282,'US Export Rates'!$C$7:$S$7,_xlfn.XLOOKUP(Rateload!L2282,'US Export Rates'!$A$8:$A$159,'US Export Rates'!$C$8:$S$159,0,0),0,0)</f>
        <v>58.39</v>
      </c>
      <c r="N2282" t="s">
        <v>19</v>
      </c>
      <c r="O2282" t="s">
        <v>59</v>
      </c>
      <c r="P2282" t="s">
        <v>17</v>
      </c>
      <c r="Q2282" t="str">
        <f t="shared" si="35"/>
        <v>('DHL','1/1/2025','1/1/2026','11706','Export','US','NULL','Express','Non-Document','P','14','15',58.39,'Flat','Dell_DHL2025Rates',NULL),</v>
      </c>
    </row>
    <row r="2283" spans="1:17" x14ac:dyDescent="0.3">
      <c r="A2283" t="s">
        <v>14</v>
      </c>
      <c r="B2283" s="1" t="s">
        <v>57</v>
      </c>
      <c r="C2283" s="1" t="s">
        <v>58</v>
      </c>
      <c r="D2283">
        <v>11706</v>
      </c>
      <c r="E2283" t="s">
        <v>15</v>
      </c>
      <c r="F2283" t="s">
        <v>16</v>
      </c>
      <c r="G2283" t="s">
        <v>17</v>
      </c>
      <c r="H2283" t="s">
        <v>33</v>
      </c>
      <c r="I2283" t="s">
        <v>18</v>
      </c>
      <c r="J2283" t="s">
        <v>54</v>
      </c>
      <c r="K2283">
        <v>15</v>
      </c>
      <c r="L2283" s="14">
        <v>16</v>
      </c>
      <c r="M2283" s="3" cm="1">
        <f t="array" ref="M2283">_xlfn.XLOOKUP(J2283,'US Export Rates'!$C$7:$S$7,_xlfn.XLOOKUP(Rateload!L2283,'US Export Rates'!$A$8:$A$159,'US Export Rates'!$C$8:$S$159,0,0),0,0)</f>
        <v>61.3</v>
      </c>
      <c r="N2283" t="s">
        <v>19</v>
      </c>
      <c r="O2283" t="s">
        <v>59</v>
      </c>
      <c r="P2283" t="s">
        <v>17</v>
      </c>
      <c r="Q2283" t="str">
        <f t="shared" si="35"/>
        <v>('DHL','1/1/2025','1/1/2026','11706','Export','US','NULL','Express','Non-Document','P','15','16',61.3,'Flat','Dell_DHL2025Rates',NULL),</v>
      </c>
    </row>
    <row r="2284" spans="1:17" x14ac:dyDescent="0.3">
      <c r="A2284" t="s">
        <v>14</v>
      </c>
      <c r="B2284" s="1" t="s">
        <v>57</v>
      </c>
      <c r="C2284" s="1" t="s">
        <v>58</v>
      </c>
      <c r="D2284">
        <v>11706</v>
      </c>
      <c r="E2284" t="s">
        <v>15</v>
      </c>
      <c r="F2284" t="s">
        <v>16</v>
      </c>
      <c r="G2284" t="s">
        <v>17</v>
      </c>
      <c r="H2284" t="s">
        <v>33</v>
      </c>
      <c r="I2284" t="s">
        <v>18</v>
      </c>
      <c r="J2284" t="s">
        <v>54</v>
      </c>
      <c r="K2284">
        <v>16</v>
      </c>
      <c r="L2284" s="14">
        <v>17</v>
      </c>
      <c r="M2284" s="3" cm="1">
        <f t="array" ref="M2284">_xlfn.XLOOKUP(J2284,'US Export Rates'!$C$7:$S$7,_xlfn.XLOOKUP(Rateload!L2284,'US Export Rates'!$A$8:$A$159,'US Export Rates'!$C$8:$S$159,0,0),0,0)</f>
        <v>64.209999999999994</v>
      </c>
      <c r="N2284" t="s">
        <v>19</v>
      </c>
      <c r="O2284" t="s">
        <v>59</v>
      </c>
      <c r="P2284" t="s">
        <v>17</v>
      </c>
      <c r="Q2284" t="str">
        <f t="shared" si="35"/>
        <v>('DHL','1/1/2025','1/1/2026','11706','Export','US','NULL','Express','Non-Document','P','16','17',64.21,'Flat','Dell_DHL2025Rates',NULL),</v>
      </c>
    </row>
    <row r="2285" spans="1:17" x14ac:dyDescent="0.3">
      <c r="A2285" t="s">
        <v>14</v>
      </c>
      <c r="B2285" s="1" t="s">
        <v>57</v>
      </c>
      <c r="C2285" s="1" t="s">
        <v>58</v>
      </c>
      <c r="D2285">
        <v>11706</v>
      </c>
      <c r="E2285" t="s">
        <v>15</v>
      </c>
      <c r="F2285" t="s">
        <v>16</v>
      </c>
      <c r="G2285" t="s">
        <v>17</v>
      </c>
      <c r="H2285" t="s">
        <v>33</v>
      </c>
      <c r="I2285" t="s">
        <v>18</v>
      </c>
      <c r="J2285" t="s">
        <v>54</v>
      </c>
      <c r="K2285">
        <v>17</v>
      </c>
      <c r="L2285" s="14">
        <v>18</v>
      </c>
      <c r="M2285" s="3" cm="1">
        <f t="array" ref="M2285">_xlfn.XLOOKUP(J2285,'US Export Rates'!$C$7:$S$7,_xlfn.XLOOKUP(Rateload!L2285,'US Export Rates'!$A$8:$A$159,'US Export Rates'!$C$8:$S$159,0,0),0,0)</f>
        <v>67.12</v>
      </c>
      <c r="N2285" t="s">
        <v>19</v>
      </c>
      <c r="O2285" t="s">
        <v>59</v>
      </c>
      <c r="P2285" t="s">
        <v>17</v>
      </c>
      <c r="Q2285" t="str">
        <f t="shared" si="35"/>
        <v>('DHL','1/1/2025','1/1/2026','11706','Export','US','NULL','Express','Non-Document','P','17','18',67.12,'Flat','Dell_DHL2025Rates',NULL),</v>
      </c>
    </row>
    <row r="2286" spans="1:17" x14ac:dyDescent="0.3">
      <c r="A2286" t="s">
        <v>14</v>
      </c>
      <c r="B2286" s="1" t="s">
        <v>57</v>
      </c>
      <c r="C2286" s="1" t="s">
        <v>58</v>
      </c>
      <c r="D2286">
        <v>11706</v>
      </c>
      <c r="E2286" t="s">
        <v>15</v>
      </c>
      <c r="F2286" t="s">
        <v>16</v>
      </c>
      <c r="G2286" t="s">
        <v>17</v>
      </c>
      <c r="H2286" t="s">
        <v>33</v>
      </c>
      <c r="I2286" t="s">
        <v>18</v>
      </c>
      <c r="J2286" t="s">
        <v>54</v>
      </c>
      <c r="K2286">
        <v>18</v>
      </c>
      <c r="L2286" s="14">
        <v>19</v>
      </c>
      <c r="M2286" s="3" cm="1">
        <f t="array" ref="M2286">_xlfn.XLOOKUP(J2286,'US Export Rates'!$C$7:$S$7,_xlfn.XLOOKUP(Rateload!L2286,'US Export Rates'!$A$8:$A$159,'US Export Rates'!$C$8:$S$159,0,0),0,0)</f>
        <v>70.03</v>
      </c>
      <c r="N2286" t="s">
        <v>19</v>
      </c>
      <c r="O2286" t="s">
        <v>59</v>
      </c>
      <c r="P2286" t="s">
        <v>17</v>
      </c>
      <c r="Q2286" t="str">
        <f t="shared" si="35"/>
        <v>('DHL','1/1/2025','1/1/2026','11706','Export','US','NULL','Express','Non-Document','P','18','19',70.03,'Flat','Dell_DHL2025Rates',NULL),</v>
      </c>
    </row>
    <row r="2287" spans="1:17" x14ac:dyDescent="0.3">
      <c r="A2287" t="s">
        <v>14</v>
      </c>
      <c r="B2287" s="1" t="s">
        <v>57</v>
      </c>
      <c r="C2287" s="1" t="s">
        <v>58</v>
      </c>
      <c r="D2287">
        <v>11706</v>
      </c>
      <c r="E2287" t="s">
        <v>15</v>
      </c>
      <c r="F2287" t="s">
        <v>16</v>
      </c>
      <c r="G2287" t="s">
        <v>17</v>
      </c>
      <c r="H2287" t="s">
        <v>33</v>
      </c>
      <c r="I2287" t="s">
        <v>18</v>
      </c>
      <c r="J2287" t="s">
        <v>54</v>
      </c>
      <c r="K2287">
        <v>19</v>
      </c>
      <c r="L2287" s="14">
        <v>20</v>
      </c>
      <c r="M2287" s="3" cm="1">
        <f t="array" ref="M2287">_xlfn.XLOOKUP(J2287,'US Export Rates'!$C$7:$S$7,_xlfn.XLOOKUP(Rateload!L2287,'US Export Rates'!$A$8:$A$159,'US Export Rates'!$C$8:$S$159,0,0),0,0)</f>
        <v>72.94</v>
      </c>
      <c r="N2287" t="s">
        <v>19</v>
      </c>
      <c r="O2287" t="s">
        <v>59</v>
      </c>
      <c r="P2287" t="s">
        <v>17</v>
      </c>
      <c r="Q2287" t="str">
        <f t="shared" si="35"/>
        <v>('DHL','1/1/2025','1/1/2026','11706','Export','US','NULL','Express','Non-Document','P','19','20',72.94,'Flat','Dell_DHL2025Rates',NULL),</v>
      </c>
    </row>
    <row r="2288" spans="1:17" x14ac:dyDescent="0.3">
      <c r="A2288" t="s">
        <v>14</v>
      </c>
      <c r="B2288" s="1" t="s">
        <v>57</v>
      </c>
      <c r="C2288" s="1" t="s">
        <v>58</v>
      </c>
      <c r="D2288">
        <v>11706</v>
      </c>
      <c r="E2288" t="s">
        <v>15</v>
      </c>
      <c r="F2288" t="s">
        <v>16</v>
      </c>
      <c r="G2288" t="s">
        <v>17</v>
      </c>
      <c r="H2288" t="s">
        <v>33</v>
      </c>
      <c r="I2288" t="s">
        <v>18</v>
      </c>
      <c r="J2288" t="s">
        <v>54</v>
      </c>
      <c r="K2288">
        <v>20</v>
      </c>
      <c r="L2288" s="14">
        <v>21</v>
      </c>
      <c r="M2288" s="3" cm="1">
        <f t="array" ref="M2288">_xlfn.XLOOKUP(J2288,'US Export Rates'!$C$7:$S$7,_xlfn.XLOOKUP(Rateload!L2288,'US Export Rates'!$A$8:$A$159,'US Export Rates'!$C$8:$S$159,0,0),0,0)</f>
        <v>74.94</v>
      </c>
      <c r="N2288" t="s">
        <v>19</v>
      </c>
      <c r="O2288" t="s">
        <v>59</v>
      </c>
      <c r="P2288" t="s">
        <v>17</v>
      </c>
      <c r="Q2288" t="str">
        <f t="shared" si="35"/>
        <v>('DHL','1/1/2025','1/1/2026','11706','Export','US','NULL','Express','Non-Document','P','20','21',74.94,'Flat','Dell_DHL2025Rates',NULL),</v>
      </c>
    </row>
    <row r="2289" spans="1:17" x14ac:dyDescent="0.3">
      <c r="A2289" t="s">
        <v>14</v>
      </c>
      <c r="B2289" s="1" t="s">
        <v>57</v>
      </c>
      <c r="C2289" s="1" t="s">
        <v>58</v>
      </c>
      <c r="D2289">
        <v>11706</v>
      </c>
      <c r="E2289" t="s">
        <v>15</v>
      </c>
      <c r="F2289" t="s">
        <v>16</v>
      </c>
      <c r="G2289" t="s">
        <v>17</v>
      </c>
      <c r="H2289" t="s">
        <v>33</v>
      </c>
      <c r="I2289" t="s">
        <v>18</v>
      </c>
      <c r="J2289" t="s">
        <v>54</v>
      </c>
      <c r="K2289">
        <v>21</v>
      </c>
      <c r="L2289" s="14">
        <v>22</v>
      </c>
      <c r="M2289" s="3" cm="1">
        <f t="array" ref="M2289">_xlfn.XLOOKUP(J2289,'US Export Rates'!$C$7:$S$7,_xlfn.XLOOKUP(Rateload!L2289,'US Export Rates'!$A$8:$A$159,'US Export Rates'!$C$8:$S$159,0,0),0,0)</f>
        <v>76.94</v>
      </c>
      <c r="N2289" t="s">
        <v>19</v>
      </c>
      <c r="O2289" t="s">
        <v>59</v>
      </c>
      <c r="P2289" t="s">
        <v>17</v>
      </c>
      <c r="Q2289" t="str">
        <f t="shared" si="35"/>
        <v>('DHL','1/1/2025','1/1/2026','11706','Export','US','NULL','Express','Non-Document','P','21','22',76.94,'Flat','Dell_DHL2025Rates',NULL),</v>
      </c>
    </row>
    <row r="2290" spans="1:17" x14ac:dyDescent="0.3">
      <c r="A2290" t="s">
        <v>14</v>
      </c>
      <c r="B2290" s="1" t="s">
        <v>57</v>
      </c>
      <c r="C2290" s="1" t="s">
        <v>58</v>
      </c>
      <c r="D2290">
        <v>11706</v>
      </c>
      <c r="E2290" t="s">
        <v>15</v>
      </c>
      <c r="F2290" t="s">
        <v>16</v>
      </c>
      <c r="G2290" t="s">
        <v>17</v>
      </c>
      <c r="H2290" t="s">
        <v>33</v>
      </c>
      <c r="I2290" t="s">
        <v>18</v>
      </c>
      <c r="J2290" t="s">
        <v>54</v>
      </c>
      <c r="K2290">
        <v>22</v>
      </c>
      <c r="L2290" s="14">
        <v>23</v>
      </c>
      <c r="M2290" s="3" cm="1">
        <f t="array" ref="M2290">_xlfn.XLOOKUP(J2290,'US Export Rates'!$C$7:$S$7,_xlfn.XLOOKUP(Rateload!L2290,'US Export Rates'!$A$8:$A$159,'US Export Rates'!$C$8:$S$159,0,0),0,0)</f>
        <v>78.94</v>
      </c>
      <c r="N2290" t="s">
        <v>19</v>
      </c>
      <c r="O2290" t="s">
        <v>59</v>
      </c>
      <c r="P2290" t="s">
        <v>17</v>
      </c>
      <c r="Q2290" t="str">
        <f t="shared" si="35"/>
        <v>('DHL','1/1/2025','1/1/2026','11706','Export','US','NULL','Express','Non-Document','P','22','23',78.94,'Flat','Dell_DHL2025Rates',NULL),</v>
      </c>
    </row>
    <row r="2291" spans="1:17" x14ac:dyDescent="0.3">
      <c r="A2291" t="s">
        <v>14</v>
      </c>
      <c r="B2291" s="1" t="s">
        <v>57</v>
      </c>
      <c r="C2291" s="1" t="s">
        <v>58</v>
      </c>
      <c r="D2291">
        <v>11706</v>
      </c>
      <c r="E2291" t="s">
        <v>15</v>
      </c>
      <c r="F2291" t="s">
        <v>16</v>
      </c>
      <c r="G2291" t="s">
        <v>17</v>
      </c>
      <c r="H2291" t="s">
        <v>33</v>
      </c>
      <c r="I2291" t="s">
        <v>18</v>
      </c>
      <c r="J2291" t="s">
        <v>54</v>
      </c>
      <c r="K2291">
        <v>23</v>
      </c>
      <c r="L2291" s="14">
        <v>24</v>
      </c>
      <c r="M2291" s="3" cm="1">
        <f t="array" ref="M2291">_xlfn.XLOOKUP(J2291,'US Export Rates'!$C$7:$S$7,_xlfn.XLOOKUP(Rateload!L2291,'US Export Rates'!$A$8:$A$159,'US Export Rates'!$C$8:$S$159,0,0),0,0)</f>
        <v>80.94</v>
      </c>
      <c r="N2291" t="s">
        <v>19</v>
      </c>
      <c r="O2291" t="s">
        <v>59</v>
      </c>
      <c r="P2291" t="s">
        <v>17</v>
      </c>
      <c r="Q2291" t="str">
        <f t="shared" si="35"/>
        <v>('DHL','1/1/2025','1/1/2026','11706','Export','US','NULL','Express','Non-Document','P','23','24',80.94,'Flat','Dell_DHL2025Rates',NULL),</v>
      </c>
    </row>
    <row r="2292" spans="1:17" x14ac:dyDescent="0.3">
      <c r="A2292" t="s">
        <v>14</v>
      </c>
      <c r="B2292" s="1" t="s">
        <v>57</v>
      </c>
      <c r="C2292" s="1" t="s">
        <v>58</v>
      </c>
      <c r="D2292">
        <v>11706</v>
      </c>
      <c r="E2292" t="s">
        <v>15</v>
      </c>
      <c r="F2292" t="s">
        <v>16</v>
      </c>
      <c r="G2292" t="s">
        <v>17</v>
      </c>
      <c r="H2292" t="s">
        <v>33</v>
      </c>
      <c r="I2292" t="s">
        <v>18</v>
      </c>
      <c r="J2292" t="s">
        <v>54</v>
      </c>
      <c r="K2292">
        <v>24</v>
      </c>
      <c r="L2292" s="14">
        <v>25</v>
      </c>
      <c r="M2292" s="3" cm="1">
        <f t="array" ref="M2292">_xlfn.XLOOKUP(J2292,'US Export Rates'!$C$7:$S$7,_xlfn.XLOOKUP(Rateload!L2292,'US Export Rates'!$A$8:$A$159,'US Export Rates'!$C$8:$S$159,0,0),0,0)</f>
        <v>82.94</v>
      </c>
      <c r="N2292" t="s">
        <v>19</v>
      </c>
      <c r="O2292" t="s">
        <v>59</v>
      </c>
      <c r="P2292" t="s">
        <v>17</v>
      </c>
      <c r="Q2292" t="str">
        <f t="shared" si="35"/>
        <v>('DHL','1/1/2025','1/1/2026','11706','Export','US','NULL','Express','Non-Document','P','24','25',82.94,'Flat','Dell_DHL2025Rates',NULL),</v>
      </c>
    </row>
    <row r="2293" spans="1:17" x14ac:dyDescent="0.3">
      <c r="A2293" t="s">
        <v>14</v>
      </c>
      <c r="B2293" s="1" t="s">
        <v>57</v>
      </c>
      <c r="C2293" s="1" t="s">
        <v>58</v>
      </c>
      <c r="D2293">
        <v>11706</v>
      </c>
      <c r="E2293" t="s">
        <v>15</v>
      </c>
      <c r="F2293" t="s">
        <v>16</v>
      </c>
      <c r="G2293" t="s">
        <v>17</v>
      </c>
      <c r="H2293" t="s">
        <v>33</v>
      </c>
      <c r="I2293" t="s">
        <v>18</v>
      </c>
      <c r="J2293" t="s">
        <v>54</v>
      </c>
      <c r="K2293">
        <v>25</v>
      </c>
      <c r="L2293" s="14">
        <v>26</v>
      </c>
      <c r="M2293" s="3" cm="1">
        <f t="array" ref="M2293">_xlfn.XLOOKUP(J2293,'US Export Rates'!$C$7:$S$7,_xlfn.XLOOKUP(Rateload!L2293,'US Export Rates'!$A$8:$A$159,'US Export Rates'!$C$8:$S$159,0,0),0,0)</f>
        <v>84.94</v>
      </c>
      <c r="N2293" t="s">
        <v>19</v>
      </c>
      <c r="O2293" t="s">
        <v>59</v>
      </c>
      <c r="P2293" t="s">
        <v>17</v>
      </c>
      <c r="Q2293" t="str">
        <f t="shared" si="35"/>
        <v>('DHL','1/1/2025','1/1/2026','11706','Export','US','NULL','Express','Non-Document','P','25','26',84.94,'Flat','Dell_DHL2025Rates',NULL),</v>
      </c>
    </row>
    <row r="2294" spans="1:17" x14ac:dyDescent="0.3">
      <c r="A2294" t="s">
        <v>14</v>
      </c>
      <c r="B2294" s="1" t="s">
        <v>57</v>
      </c>
      <c r="C2294" s="1" t="s">
        <v>58</v>
      </c>
      <c r="D2294">
        <v>11706</v>
      </c>
      <c r="E2294" t="s">
        <v>15</v>
      </c>
      <c r="F2294" t="s">
        <v>16</v>
      </c>
      <c r="G2294" t="s">
        <v>17</v>
      </c>
      <c r="H2294" t="s">
        <v>33</v>
      </c>
      <c r="I2294" t="s">
        <v>18</v>
      </c>
      <c r="J2294" t="s">
        <v>54</v>
      </c>
      <c r="K2294">
        <v>26</v>
      </c>
      <c r="L2294" s="14">
        <v>27</v>
      </c>
      <c r="M2294" s="3" cm="1">
        <f t="array" ref="M2294">_xlfn.XLOOKUP(J2294,'US Export Rates'!$C$7:$S$7,_xlfn.XLOOKUP(Rateload!L2294,'US Export Rates'!$A$8:$A$159,'US Export Rates'!$C$8:$S$159,0,0),0,0)</f>
        <v>86.94</v>
      </c>
      <c r="N2294" t="s">
        <v>19</v>
      </c>
      <c r="O2294" t="s">
        <v>59</v>
      </c>
      <c r="P2294" t="s">
        <v>17</v>
      </c>
      <c r="Q2294" t="str">
        <f t="shared" si="35"/>
        <v>('DHL','1/1/2025','1/1/2026','11706','Export','US','NULL','Express','Non-Document','P','26','27',86.94,'Flat','Dell_DHL2025Rates',NULL),</v>
      </c>
    </row>
    <row r="2295" spans="1:17" x14ac:dyDescent="0.3">
      <c r="A2295" t="s">
        <v>14</v>
      </c>
      <c r="B2295" s="1" t="s">
        <v>57</v>
      </c>
      <c r="C2295" s="1" t="s">
        <v>58</v>
      </c>
      <c r="D2295">
        <v>11706</v>
      </c>
      <c r="E2295" t="s">
        <v>15</v>
      </c>
      <c r="F2295" t="s">
        <v>16</v>
      </c>
      <c r="G2295" t="s">
        <v>17</v>
      </c>
      <c r="H2295" t="s">
        <v>33</v>
      </c>
      <c r="I2295" t="s">
        <v>18</v>
      </c>
      <c r="J2295" t="s">
        <v>54</v>
      </c>
      <c r="K2295">
        <v>27</v>
      </c>
      <c r="L2295" s="14">
        <v>28</v>
      </c>
      <c r="M2295" s="3" cm="1">
        <f t="array" ref="M2295">_xlfn.XLOOKUP(J2295,'US Export Rates'!$C$7:$S$7,_xlfn.XLOOKUP(Rateload!L2295,'US Export Rates'!$A$8:$A$159,'US Export Rates'!$C$8:$S$159,0,0),0,0)</f>
        <v>88.94</v>
      </c>
      <c r="N2295" t="s">
        <v>19</v>
      </c>
      <c r="O2295" t="s">
        <v>59</v>
      </c>
      <c r="P2295" t="s">
        <v>17</v>
      </c>
      <c r="Q2295" t="str">
        <f t="shared" si="35"/>
        <v>('DHL','1/1/2025','1/1/2026','11706','Export','US','NULL','Express','Non-Document','P','27','28',88.94,'Flat','Dell_DHL2025Rates',NULL),</v>
      </c>
    </row>
    <row r="2296" spans="1:17" x14ac:dyDescent="0.3">
      <c r="A2296" t="s">
        <v>14</v>
      </c>
      <c r="B2296" s="1" t="s">
        <v>57</v>
      </c>
      <c r="C2296" s="1" t="s">
        <v>58</v>
      </c>
      <c r="D2296">
        <v>11706</v>
      </c>
      <c r="E2296" t="s">
        <v>15</v>
      </c>
      <c r="F2296" t="s">
        <v>16</v>
      </c>
      <c r="G2296" t="s">
        <v>17</v>
      </c>
      <c r="H2296" t="s">
        <v>33</v>
      </c>
      <c r="I2296" t="s">
        <v>18</v>
      </c>
      <c r="J2296" t="s">
        <v>54</v>
      </c>
      <c r="K2296">
        <v>28</v>
      </c>
      <c r="L2296" s="14">
        <v>29</v>
      </c>
      <c r="M2296" s="3" cm="1">
        <f t="array" ref="M2296">_xlfn.XLOOKUP(J2296,'US Export Rates'!$C$7:$S$7,_xlfn.XLOOKUP(Rateload!L2296,'US Export Rates'!$A$8:$A$159,'US Export Rates'!$C$8:$S$159,0,0),0,0)</f>
        <v>90.94</v>
      </c>
      <c r="N2296" t="s">
        <v>19</v>
      </c>
      <c r="O2296" t="s">
        <v>59</v>
      </c>
      <c r="P2296" t="s">
        <v>17</v>
      </c>
      <c r="Q2296" t="str">
        <f t="shared" si="35"/>
        <v>('DHL','1/1/2025','1/1/2026','11706','Export','US','NULL','Express','Non-Document','P','28','29',90.94,'Flat','Dell_DHL2025Rates',NULL),</v>
      </c>
    </row>
    <row r="2297" spans="1:17" x14ac:dyDescent="0.3">
      <c r="A2297" t="s">
        <v>14</v>
      </c>
      <c r="B2297" s="1" t="s">
        <v>57</v>
      </c>
      <c r="C2297" s="1" t="s">
        <v>58</v>
      </c>
      <c r="D2297">
        <v>11706</v>
      </c>
      <c r="E2297" t="s">
        <v>15</v>
      </c>
      <c r="F2297" t="s">
        <v>16</v>
      </c>
      <c r="G2297" t="s">
        <v>17</v>
      </c>
      <c r="H2297" t="s">
        <v>33</v>
      </c>
      <c r="I2297" t="s">
        <v>18</v>
      </c>
      <c r="J2297" t="s">
        <v>54</v>
      </c>
      <c r="K2297">
        <v>29</v>
      </c>
      <c r="L2297" s="14">
        <v>30</v>
      </c>
      <c r="M2297" s="3" cm="1">
        <f t="array" ref="M2297">_xlfn.XLOOKUP(J2297,'US Export Rates'!$C$7:$S$7,_xlfn.XLOOKUP(Rateload!L2297,'US Export Rates'!$A$8:$A$159,'US Export Rates'!$C$8:$S$159,0,0),0,0)</f>
        <v>92.94</v>
      </c>
      <c r="N2297" t="s">
        <v>19</v>
      </c>
      <c r="O2297" t="s">
        <v>59</v>
      </c>
      <c r="P2297" t="s">
        <v>17</v>
      </c>
      <c r="Q2297" t="str">
        <f t="shared" si="35"/>
        <v>('DHL','1/1/2025','1/1/2026','11706','Export','US','NULL','Express','Non-Document','P','29','30',92.94,'Flat','Dell_DHL2025Rates',NULL),</v>
      </c>
    </row>
    <row r="2298" spans="1:17" x14ac:dyDescent="0.3">
      <c r="A2298" t="s">
        <v>14</v>
      </c>
      <c r="B2298" s="1" t="s">
        <v>57</v>
      </c>
      <c r="C2298" s="1" t="s">
        <v>58</v>
      </c>
      <c r="D2298">
        <v>11706</v>
      </c>
      <c r="E2298" t="s">
        <v>15</v>
      </c>
      <c r="F2298" t="s">
        <v>16</v>
      </c>
      <c r="G2298" t="s">
        <v>17</v>
      </c>
      <c r="H2298" t="s">
        <v>33</v>
      </c>
      <c r="I2298" t="s">
        <v>18</v>
      </c>
      <c r="J2298" t="s">
        <v>54</v>
      </c>
      <c r="K2298">
        <v>30</v>
      </c>
      <c r="L2298" s="14">
        <v>31</v>
      </c>
      <c r="M2298" s="3" cm="1">
        <f t="array" ref="M2298">_xlfn.XLOOKUP(J2298,'US Export Rates'!$C$7:$S$7,_xlfn.XLOOKUP(Rateload!L2298,'US Export Rates'!$A$8:$A$159,'US Export Rates'!$C$8:$S$159,0,0),0,0)</f>
        <v>94.94</v>
      </c>
      <c r="N2298" t="s">
        <v>19</v>
      </c>
      <c r="O2298" t="s">
        <v>59</v>
      </c>
      <c r="P2298" t="s">
        <v>17</v>
      </c>
      <c r="Q2298" t="str">
        <f t="shared" si="35"/>
        <v>('DHL','1/1/2025','1/1/2026','11706','Export','US','NULL','Express','Non-Document','P','30','31',94.94,'Flat','Dell_DHL2025Rates',NULL),</v>
      </c>
    </row>
    <row r="2299" spans="1:17" x14ac:dyDescent="0.3">
      <c r="A2299" t="s">
        <v>14</v>
      </c>
      <c r="B2299" s="1" t="s">
        <v>57</v>
      </c>
      <c r="C2299" s="1" t="s">
        <v>58</v>
      </c>
      <c r="D2299">
        <v>11706</v>
      </c>
      <c r="E2299" t="s">
        <v>15</v>
      </c>
      <c r="F2299" t="s">
        <v>16</v>
      </c>
      <c r="G2299" t="s">
        <v>17</v>
      </c>
      <c r="H2299" t="s">
        <v>33</v>
      </c>
      <c r="I2299" t="s">
        <v>18</v>
      </c>
      <c r="J2299" t="s">
        <v>54</v>
      </c>
      <c r="K2299">
        <v>31</v>
      </c>
      <c r="L2299" s="14">
        <v>32</v>
      </c>
      <c r="M2299" s="3" cm="1">
        <f t="array" ref="M2299">_xlfn.XLOOKUP(J2299,'US Export Rates'!$C$7:$S$7,_xlfn.XLOOKUP(Rateload!L2299,'US Export Rates'!$A$8:$A$159,'US Export Rates'!$C$8:$S$159,0,0),0,0)</f>
        <v>96.94</v>
      </c>
      <c r="N2299" t="s">
        <v>19</v>
      </c>
      <c r="O2299" t="s">
        <v>59</v>
      </c>
      <c r="P2299" t="s">
        <v>17</v>
      </c>
      <c r="Q2299" t="str">
        <f t="shared" si="35"/>
        <v>('DHL','1/1/2025','1/1/2026','11706','Export','US','NULL','Express','Non-Document','P','31','32',96.94,'Flat','Dell_DHL2025Rates',NULL),</v>
      </c>
    </row>
    <row r="2300" spans="1:17" x14ac:dyDescent="0.3">
      <c r="A2300" t="s">
        <v>14</v>
      </c>
      <c r="B2300" s="1" t="s">
        <v>57</v>
      </c>
      <c r="C2300" s="1" t="s">
        <v>58</v>
      </c>
      <c r="D2300">
        <v>11706</v>
      </c>
      <c r="E2300" t="s">
        <v>15</v>
      </c>
      <c r="F2300" t="s">
        <v>16</v>
      </c>
      <c r="G2300" t="s">
        <v>17</v>
      </c>
      <c r="H2300" t="s">
        <v>33</v>
      </c>
      <c r="I2300" t="s">
        <v>18</v>
      </c>
      <c r="J2300" t="s">
        <v>54</v>
      </c>
      <c r="K2300">
        <v>32</v>
      </c>
      <c r="L2300" s="14">
        <v>33</v>
      </c>
      <c r="M2300" s="3" cm="1">
        <f t="array" ref="M2300">_xlfn.XLOOKUP(J2300,'US Export Rates'!$C$7:$S$7,_xlfn.XLOOKUP(Rateload!L2300,'US Export Rates'!$A$8:$A$159,'US Export Rates'!$C$8:$S$159,0,0),0,0)</f>
        <v>98.94</v>
      </c>
      <c r="N2300" t="s">
        <v>19</v>
      </c>
      <c r="O2300" t="s">
        <v>59</v>
      </c>
      <c r="P2300" t="s">
        <v>17</v>
      </c>
      <c r="Q2300" t="str">
        <f t="shared" si="35"/>
        <v>('DHL','1/1/2025','1/1/2026','11706','Export','US','NULL','Express','Non-Document','P','32','33',98.94,'Flat','Dell_DHL2025Rates',NULL),</v>
      </c>
    </row>
    <row r="2301" spans="1:17" x14ac:dyDescent="0.3">
      <c r="A2301" t="s">
        <v>14</v>
      </c>
      <c r="B2301" s="1" t="s">
        <v>57</v>
      </c>
      <c r="C2301" s="1" t="s">
        <v>58</v>
      </c>
      <c r="D2301">
        <v>11706</v>
      </c>
      <c r="E2301" t="s">
        <v>15</v>
      </c>
      <c r="F2301" t="s">
        <v>16</v>
      </c>
      <c r="G2301" t="s">
        <v>17</v>
      </c>
      <c r="H2301" t="s">
        <v>33</v>
      </c>
      <c r="I2301" t="s">
        <v>18</v>
      </c>
      <c r="J2301" t="s">
        <v>54</v>
      </c>
      <c r="K2301">
        <v>33</v>
      </c>
      <c r="L2301" s="14">
        <v>34</v>
      </c>
      <c r="M2301" s="3" cm="1">
        <f t="array" ref="M2301">_xlfn.XLOOKUP(J2301,'US Export Rates'!$C$7:$S$7,_xlfn.XLOOKUP(Rateload!L2301,'US Export Rates'!$A$8:$A$159,'US Export Rates'!$C$8:$S$159,0,0),0,0)</f>
        <v>100.94</v>
      </c>
      <c r="N2301" t="s">
        <v>19</v>
      </c>
      <c r="O2301" t="s">
        <v>59</v>
      </c>
      <c r="P2301" t="s">
        <v>17</v>
      </c>
      <c r="Q2301" t="str">
        <f t="shared" si="35"/>
        <v>('DHL','1/1/2025','1/1/2026','11706','Export','US','NULL','Express','Non-Document','P','33','34',100.94,'Flat','Dell_DHL2025Rates',NULL),</v>
      </c>
    </row>
    <row r="2302" spans="1:17" x14ac:dyDescent="0.3">
      <c r="A2302" t="s">
        <v>14</v>
      </c>
      <c r="B2302" s="1" t="s">
        <v>57</v>
      </c>
      <c r="C2302" s="1" t="s">
        <v>58</v>
      </c>
      <c r="D2302">
        <v>11706</v>
      </c>
      <c r="E2302" t="s">
        <v>15</v>
      </c>
      <c r="F2302" t="s">
        <v>16</v>
      </c>
      <c r="G2302" t="s">
        <v>17</v>
      </c>
      <c r="H2302" t="s">
        <v>33</v>
      </c>
      <c r="I2302" t="s">
        <v>18</v>
      </c>
      <c r="J2302" t="s">
        <v>54</v>
      </c>
      <c r="K2302">
        <v>34</v>
      </c>
      <c r="L2302" s="14">
        <v>35</v>
      </c>
      <c r="M2302" s="3" cm="1">
        <f t="array" ref="M2302">_xlfn.XLOOKUP(J2302,'US Export Rates'!$C$7:$S$7,_xlfn.XLOOKUP(Rateload!L2302,'US Export Rates'!$A$8:$A$159,'US Export Rates'!$C$8:$S$159,0,0),0,0)</f>
        <v>102.94</v>
      </c>
      <c r="N2302" t="s">
        <v>19</v>
      </c>
      <c r="O2302" t="s">
        <v>59</v>
      </c>
      <c r="P2302" t="s">
        <v>17</v>
      </c>
      <c r="Q2302" t="str">
        <f t="shared" si="35"/>
        <v>('DHL','1/1/2025','1/1/2026','11706','Export','US','NULL','Express','Non-Document','P','34','35',102.94,'Flat','Dell_DHL2025Rates',NULL),</v>
      </c>
    </row>
    <row r="2303" spans="1:17" x14ac:dyDescent="0.3">
      <c r="A2303" t="s">
        <v>14</v>
      </c>
      <c r="B2303" s="1" t="s">
        <v>57</v>
      </c>
      <c r="C2303" s="1" t="s">
        <v>58</v>
      </c>
      <c r="D2303">
        <v>11706</v>
      </c>
      <c r="E2303" t="s">
        <v>15</v>
      </c>
      <c r="F2303" t="s">
        <v>16</v>
      </c>
      <c r="G2303" t="s">
        <v>17</v>
      </c>
      <c r="H2303" t="s">
        <v>33</v>
      </c>
      <c r="I2303" t="s">
        <v>18</v>
      </c>
      <c r="J2303" t="s">
        <v>54</v>
      </c>
      <c r="K2303">
        <v>35</v>
      </c>
      <c r="L2303" s="14">
        <v>36</v>
      </c>
      <c r="M2303" s="3" cm="1">
        <f t="array" ref="M2303">_xlfn.XLOOKUP(J2303,'US Export Rates'!$C$7:$S$7,_xlfn.XLOOKUP(Rateload!L2303,'US Export Rates'!$A$8:$A$159,'US Export Rates'!$C$8:$S$159,0,0),0,0)</f>
        <v>104.94</v>
      </c>
      <c r="N2303" t="s">
        <v>19</v>
      </c>
      <c r="O2303" t="s">
        <v>59</v>
      </c>
      <c r="P2303" t="s">
        <v>17</v>
      </c>
      <c r="Q2303" t="str">
        <f t="shared" si="35"/>
        <v>('DHL','1/1/2025','1/1/2026','11706','Export','US','NULL','Express','Non-Document','P','35','36',104.94,'Flat','Dell_DHL2025Rates',NULL),</v>
      </c>
    </row>
    <row r="2304" spans="1:17" x14ac:dyDescent="0.3">
      <c r="A2304" t="s">
        <v>14</v>
      </c>
      <c r="B2304" s="1" t="s">
        <v>57</v>
      </c>
      <c r="C2304" s="1" t="s">
        <v>58</v>
      </c>
      <c r="D2304">
        <v>11706</v>
      </c>
      <c r="E2304" t="s">
        <v>15</v>
      </c>
      <c r="F2304" t="s">
        <v>16</v>
      </c>
      <c r="G2304" t="s">
        <v>17</v>
      </c>
      <c r="H2304" t="s">
        <v>33</v>
      </c>
      <c r="I2304" t="s">
        <v>18</v>
      </c>
      <c r="J2304" t="s">
        <v>54</v>
      </c>
      <c r="K2304">
        <v>36</v>
      </c>
      <c r="L2304" s="14">
        <v>37</v>
      </c>
      <c r="M2304" s="3" cm="1">
        <f t="array" ref="M2304">_xlfn.XLOOKUP(J2304,'US Export Rates'!$C$7:$S$7,_xlfn.XLOOKUP(Rateload!L2304,'US Export Rates'!$A$8:$A$159,'US Export Rates'!$C$8:$S$159,0,0),0,0)</f>
        <v>106.94</v>
      </c>
      <c r="N2304" t="s">
        <v>19</v>
      </c>
      <c r="O2304" t="s">
        <v>59</v>
      </c>
      <c r="P2304" t="s">
        <v>17</v>
      </c>
      <c r="Q2304" t="str">
        <f t="shared" si="35"/>
        <v>('DHL','1/1/2025','1/1/2026','11706','Export','US','NULL','Express','Non-Document','P','36','37',106.94,'Flat','Dell_DHL2025Rates',NULL),</v>
      </c>
    </row>
    <row r="2305" spans="1:17" x14ac:dyDescent="0.3">
      <c r="A2305" t="s">
        <v>14</v>
      </c>
      <c r="B2305" s="1" t="s">
        <v>57</v>
      </c>
      <c r="C2305" s="1" t="s">
        <v>58</v>
      </c>
      <c r="D2305">
        <v>11706</v>
      </c>
      <c r="E2305" t="s">
        <v>15</v>
      </c>
      <c r="F2305" t="s">
        <v>16</v>
      </c>
      <c r="G2305" t="s">
        <v>17</v>
      </c>
      <c r="H2305" t="s">
        <v>33</v>
      </c>
      <c r="I2305" t="s">
        <v>18</v>
      </c>
      <c r="J2305" t="s">
        <v>54</v>
      </c>
      <c r="K2305">
        <v>37</v>
      </c>
      <c r="L2305" s="14">
        <v>38</v>
      </c>
      <c r="M2305" s="3" cm="1">
        <f t="array" ref="M2305">_xlfn.XLOOKUP(J2305,'US Export Rates'!$C$7:$S$7,_xlfn.XLOOKUP(Rateload!L2305,'US Export Rates'!$A$8:$A$159,'US Export Rates'!$C$8:$S$159,0,0),0,0)</f>
        <v>108.94</v>
      </c>
      <c r="N2305" t="s">
        <v>19</v>
      </c>
      <c r="O2305" t="s">
        <v>59</v>
      </c>
      <c r="P2305" t="s">
        <v>17</v>
      </c>
      <c r="Q2305" t="str">
        <f t="shared" si="35"/>
        <v>('DHL','1/1/2025','1/1/2026','11706','Export','US','NULL','Express','Non-Document','P','37','38',108.94,'Flat','Dell_DHL2025Rates',NULL),</v>
      </c>
    </row>
    <row r="2306" spans="1:17" x14ac:dyDescent="0.3">
      <c r="A2306" t="s">
        <v>14</v>
      </c>
      <c r="B2306" s="1" t="s">
        <v>57</v>
      </c>
      <c r="C2306" s="1" t="s">
        <v>58</v>
      </c>
      <c r="D2306">
        <v>11706</v>
      </c>
      <c r="E2306" t="s">
        <v>15</v>
      </c>
      <c r="F2306" t="s">
        <v>16</v>
      </c>
      <c r="G2306" t="s">
        <v>17</v>
      </c>
      <c r="H2306" t="s">
        <v>33</v>
      </c>
      <c r="I2306" t="s">
        <v>18</v>
      </c>
      <c r="J2306" t="s">
        <v>54</v>
      </c>
      <c r="K2306">
        <v>38</v>
      </c>
      <c r="L2306" s="14">
        <v>39</v>
      </c>
      <c r="M2306" s="3" cm="1">
        <f t="array" ref="M2306">_xlfn.XLOOKUP(J2306,'US Export Rates'!$C$7:$S$7,_xlfn.XLOOKUP(Rateload!L2306,'US Export Rates'!$A$8:$A$159,'US Export Rates'!$C$8:$S$159,0,0),0,0)</f>
        <v>110.94</v>
      </c>
      <c r="N2306" t="s">
        <v>19</v>
      </c>
      <c r="O2306" t="s">
        <v>59</v>
      </c>
      <c r="P2306" t="s">
        <v>17</v>
      </c>
      <c r="Q2306" t="str">
        <f t="shared" si="35"/>
        <v>('DHL','1/1/2025','1/1/2026','11706','Export','US','NULL','Express','Non-Document','P','38','39',110.94,'Flat','Dell_DHL2025Rates',NULL),</v>
      </c>
    </row>
    <row r="2307" spans="1:17" x14ac:dyDescent="0.3">
      <c r="A2307" t="s">
        <v>14</v>
      </c>
      <c r="B2307" s="1" t="s">
        <v>57</v>
      </c>
      <c r="C2307" s="1" t="s">
        <v>58</v>
      </c>
      <c r="D2307">
        <v>11706</v>
      </c>
      <c r="E2307" t="s">
        <v>15</v>
      </c>
      <c r="F2307" t="s">
        <v>16</v>
      </c>
      <c r="G2307" t="s">
        <v>17</v>
      </c>
      <c r="H2307" t="s">
        <v>33</v>
      </c>
      <c r="I2307" t="s">
        <v>18</v>
      </c>
      <c r="J2307" t="s">
        <v>54</v>
      </c>
      <c r="K2307">
        <v>39</v>
      </c>
      <c r="L2307" s="14">
        <v>40</v>
      </c>
      <c r="M2307" s="3" cm="1">
        <f t="array" ref="M2307">_xlfn.XLOOKUP(J2307,'US Export Rates'!$C$7:$S$7,_xlfn.XLOOKUP(Rateload!L2307,'US Export Rates'!$A$8:$A$159,'US Export Rates'!$C$8:$S$159,0,0),0,0)</f>
        <v>112.94</v>
      </c>
      <c r="N2307" t="s">
        <v>19</v>
      </c>
      <c r="O2307" t="s">
        <v>59</v>
      </c>
      <c r="P2307" t="s">
        <v>17</v>
      </c>
      <c r="Q2307" t="str">
        <f t="shared" ref="Q2307:Q2370" si="36">IF(
    OR(ROW(A2307)=2, MOD(ROW(A2307),1000)=0),
    "insert into [TNL_RATING].[dbo].[dhl_express_rate_master] values ('" &amp; A2307 &amp; "','" &amp; B2307 &amp; "','" &amp; C2307 &amp; "','" &amp; D2307 &amp; "','" &amp; E2307 &amp; "','" &amp; F2307 &amp; "','" &amp; G2307 &amp; "','" &amp; H2307 &amp; "','" &amp; I2307 &amp; "','" &amp; J2307 &amp; "','" &amp; K2307 &amp; "','" &amp; L2307 &amp; "'," &amp; M2307 &amp; ",'" &amp; N2307 &amp; "','" &amp; O2307 &amp; "'," &amp; P2307 &amp; "),",
    IF(
        OR(A2308="", MOD(ROW(A2308),1000)=0),
        "('" &amp; A2307 &amp; "','" &amp; B2307 &amp; "','" &amp; C2307 &amp; "','" &amp; D2307 &amp; "','" &amp; E2307 &amp; "','" &amp; F2307 &amp; "','" &amp; G2307 &amp; "','" &amp; H2307 &amp; "','" &amp; I2307 &amp; "','" &amp; J2307 &amp; "','" &amp; K2307 &amp; "','" &amp; L2307 &amp; "'," &amp; M2307 &amp; ",'" &amp; N2307 &amp; "','" &amp; O2307 &amp; "'," &amp; P2307 &amp; ")",
        "('" &amp; A2307 &amp; "','" &amp; B2307 &amp; "','" &amp; C2307 &amp; "','" &amp; D2307 &amp; "','" &amp; E2307 &amp; "','" &amp; F2307 &amp; "','" &amp; G2307 &amp; "','" &amp; H2307 &amp; "','" &amp; I2307 &amp; "','" &amp; J2307 &amp; "','" &amp; K2307 &amp; "','" &amp; L2307 &amp; "'," &amp; M2307 &amp; ",'" &amp; N2307 &amp; "','" &amp; O2307 &amp; "'," &amp; P2307 &amp; "),"
    )
)</f>
        <v>('DHL','1/1/2025','1/1/2026','11706','Export','US','NULL','Express','Non-Document','P','39','40',112.94,'Flat','Dell_DHL2025Rates',NULL),</v>
      </c>
    </row>
    <row r="2308" spans="1:17" x14ac:dyDescent="0.3">
      <c r="A2308" t="s">
        <v>14</v>
      </c>
      <c r="B2308" s="1" t="s">
        <v>57</v>
      </c>
      <c r="C2308" s="1" t="s">
        <v>58</v>
      </c>
      <c r="D2308">
        <v>11706</v>
      </c>
      <c r="E2308" t="s">
        <v>15</v>
      </c>
      <c r="F2308" t="s">
        <v>16</v>
      </c>
      <c r="G2308" t="s">
        <v>17</v>
      </c>
      <c r="H2308" t="s">
        <v>33</v>
      </c>
      <c r="I2308" t="s">
        <v>18</v>
      </c>
      <c r="J2308" t="s">
        <v>54</v>
      </c>
      <c r="K2308">
        <v>40</v>
      </c>
      <c r="L2308" s="14">
        <v>41</v>
      </c>
      <c r="M2308" s="3" cm="1">
        <f t="array" ref="M2308">_xlfn.XLOOKUP(J2308,'US Export Rates'!$C$7:$S$7,_xlfn.XLOOKUP(Rateload!L2308,'US Export Rates'!$A$8:$A$159,'US Export Rates'!$C$8:$S$159,0,0),0,0)</f>
        <v>114.94</v>
      </c>
      <c r="N2308" t="s">
        <v>19</v>
      </c>
      <c r="O2308" t="s">
        <v>59</v>
      </c>
      <c r="P2308" t="s">
        <v>17</v>
      </c>
      <c r="Q2308" t="str">
        <f t="shared" si="36"/>
        <v>('DHL','1/1/2025','1/1/2026','11706','Export','US','NULL','Express','Non-Document','P','40','41',114.94,'Flat','Dell_DHL2025Rates',NULL),</v>
      </c>
    </row>
    <row r="2309" spans="1:17" x14ac:dyDescent="0.3">
      <c r="A2309" t="s">
        <v>14</v>
      </c>
      <c r="B2309" s="1" t="s">
        <v>57</v>
      </c>
      <c r="C2309" s="1" t="s">
        <v>58</v>
      </c>
      <c r="D2309">
        <v>11706</v>
      </c>
      <c r="E2309" t="s">
        <v>15</v>
      </c>
      <c r="F2309" t="s">
        <v>16</v>
      </c>
      <c r="G2309" t="s">
        <v>17</v>
      </c>
      <c r="H2309" t="s">
        <v>33</v>
      </c>
      <c r="I2309" t="s">
        <v>18</v>
      </c>
      <c r="J2309" t="s">
        <v>54</v>
      </c>
      <c r="K2309">
        <v>41</v>
      </c>
      <c r="L2309" s="14">
        <v>42</v>
      </c>
      <c r="M2309" s="3" cm="1">
        <f t="array" ref="M2309">_xlfn.XLOOKUP(J2309,'US Export Rates'!$C$7:$S$7,_xlfn.XLOOKUP(Rateload!L2309,'US Export Rates'!$A$8:$A$159,'US Export Rates'!$C$8:$S$159,0,0),0,0)</f>
        <v>116.94</v>
      </c>
      <c r="N2309" t="s">
        <v>19</v>
      </c>
      <c r="O2309" t="s">
        <v>59</v>
      </c>
      <c r="P2309" t="s">
        <v>17</v>
      </c>
      <c r="Q2309" t="str">
        <f t="shared" si="36"/>
        <v>('DHL','1/1/2025','1/1/2026','11706','Export','US','NULL','Express','Non-Document','P','41','42',116.94,'Flat','Dell_DHL2025Rates',NULL),</v>
      </c>
    </row>
    <row r="2310" spans="1:17" x14ac:dyDescent="0.3">
      <c r="A2310" t="s">
        <v>14</v>
      </c>
      <c r="B2310" s="1" t="s">
        <v>57</v>
      </c>
      <c r="C2310" s="1" t="s">
        <v>58</v>
      </c>
      <c r="D2310">
        <v>11706</v>
      </c>
      <c r="E2310" t="s">
        <v>15</v>
      </c>
      <c r="F2310" t="s">
        <v>16</v>
      </c>
      <c r="G2310" t="s">
        <v>17</v>
      </c>
      <c r="H2310" t="s">
        <v>33</v>
      </c>
      <c r="I2310" t="s">
        <v>18</v>
      </c>
      <c r="J2310" t="s">
        <v>54</v>
      </c>
      <c r="K2310">
        <v>42</v>
      </c>
      <c r="L2310" s="14">
        <v>43</v>
      </c>
      <c r="M2310" s="3" cm="1">
        <f t="array" ref="M2310">_xlfn.XLOOKUP(J2310,'US Export Rates'!$C$7:$S$7,_xlfn.XLOOKUP(Rateload!L2310,'US Export Rates'!$A$8:$A$159,'US Export Rates'!$C$8:$S$159,0,0),0,0)</f>
        <v>118.94</v>
      </c>
      <c r="N2310" t="s">
        <v>19</v>
      </c>
      <c r="O2310" t="s">
        <v>59</v>
      </c>
      <c r="P2310" t="s">
        <v>17</v>
      </c>
      <c r="Q2310" t="str">
        <f t="shared" si="36"/>
        <v>('DHL','1/1/2025','1/1/2026','11706','Export','US','NULL','Express','Non-Document','P','42','43',118.94,'Flat','Dell_DHL2025Rates',NULL),</v>
      </c>
    </row>
    <row r="2311" spans="1:17" x14ac:dyDescent="0.3">
      <c r="A2311" t="s">
        <v>14</v>
      </c>
      <c r="B2311" s="1" t="s">
        <v>57</v>
      </c>
      <c r="C2311" s="1" t="s">
        <v>58</v>
      </c>
      <c r="D2311">
        <v>11706</v>
      </c>
      <c r="E2311" t="s">
        <v>15</v>
      </c>
      <c r="F2311" t="s">
        <v>16</v>
      </c>
      <c r="G2311" t="s">
        <v>17</v>
      </c>
      <c r="H2311" t="s">
        <v>33</v>
      </c>
      <c r="I2311" t="s">
        <v>18</v>
      </c>
      <c r="J2311" t="s">
        <v>54</v>
      </c>
      <c r="K2311">
        <v>43</v>
      </c>
      <c r="L2311" s="14">
        <v>44</v>
      </c>
      <c r="M2311" s="3" cm="1">
        <f t="array" ref="M2311">_xlfn.XLOOKUP(J2311,'US Export Rates'!$C$7:$S$7,_xlfn.XLOOKUP(Rateload!L2311,'US Export Rates'!$A$8:$A$159,'US Export Rates'!$C$8:$S$159,0,0),0,0)</f>
        <v>120.94</v>
      </c>
      <c r="N2311" t="s">
        <v>19</v>
      </c>
      <c r="O2311" t="s">
        <v>59</v>
      </c>
      <c r="P2311" t="s">
        <v>17</v>
      </c>
      <c r="Q2311" t="str">
        <f t="shared" si="36"/>
        <v>('DHL','1/1/2025','1/1/2026','11706','Export','US','NULL','Express','Non-Document','P','43','44',120.94,'Flat','Dell_DHL2025Rates',NULL),</v>
      </c>
    </row>
    <row r="2312" spans="1:17" x14ac:dyDescent="0.3">
      <c r="A2312" t="s">
        <v>14</v>
      </c>
      <c r="B2312" s="1" t="s">
        <v>57</v>
      </c>
      <c r="C2312" s="1" t="s">
        <v>58</v>
      </c>
      <c r="D2312">
        <v>11706</v>
      </c>
      <c r="E2312" t="s">
        <v>15</v>
      </c>
      <c r="F2312" t="s">
        <v>16</v>
      </c>
      <c r="G2312" t="s">
        <v>17</v>
      </c>
      <c r="H2312" t="s">
        <v>33</v>
      </c>
      <c r="I2312" t="s">
        <v>18</v>
      </c>
      <c r="J2312" t="s">
        <v>54</v>
      </c>
      <c r="K2312">
        <v>44</v>
      </c>
      <c r="L2312" s="14">
        <v>45</v>
      </c>
      <c r="M2312" s="3" cm="1">
        <f t="array" ref="M2312">_xlfn.XLOOKUP(J2312,'US Export Rates'!$C$7:$S$7,_xlfn.XLOOKUP(Rateload!L2312,'US Export Rates'!$A$8:$A$159,'US Export Rates'!$C$8:$S$159,0,0),0,0)</f>
        <v>122.94</v>
      </c>
      <c r="N2312" t="s">
        <v>19</v>
      </c>
      <c r="O2312" t="s">
        <v>59</v>
      </c>
      <c r="P2312" t="s">
        <v>17</v>
      </c>
      <c r="Q2312" t="str">
        <f t="shared" si="36"/>
        <v>('DHL','1/1/2025','1/1/2026','11706','Export','US','NULL','Express','Non-Document','P','44','45',122.94,'Flat','Dell_DHL2025Rates',NULL),</v>
      </c>
    </row>
    <row r="2313" spans="1:17" x14ac:dyDescent="0.3">
      <c r="A2313" t="s">
        <v>14</v>
      </c>
      <c r="B2313" s="1" t="s">
        <v>57</v>
      </c>
      <c r="C2313" s="1" t="s">
        <v>58</v>
      </c>
      <c r="D2313">
        <v>11706</v>
      </c>
      <c r="E2313" t="s">
        <v>15</v>
      </c>
      <c r="F2313" t="s">
        <v>16</v>
      </c>
      <c r="G2313" t="s">
        <v>17</v>
      </c>
      <c r="H2313" t="s">
        <v>33</v>
      </c>
      <c r="I2313" t="s">
        <v>18</v>
      </c>
      <c r="J2313" t="s">
        <v>54</v>
      </c>
      <c r="K2313">
        <v>45</v>
      </c>
      <c r="L2313" s="14">
        <v>46</v>
      </c>
      <c r="M2313" s="3" cm="1">
        <f t="array" ref="M2313">_xlfn.XLOOKUP(J2313,'US Export Rates'!$C$7:$S$7,_xlfn.XLOOKUP(Rateload!L2313,'US Export Rates'!$A$8:$A$159,'US Export Rates'!$C$8:$S$159,0,0),0,0)</f>
        <v>124.94</v>
      </c>
      <c r="N2313" t="s">
        <v>19</v>
      </c>
      <c r="O2313" t="s">
        <v>59</v>
      </c>
      <c r="P2313" t="s">
        <v>17</v>
      </c>
      <c r="Q2313" t="str">
        <f t="shared" si="36"/>
        <v>('DHL','1/1/2025','1/1/2026','11706','Export','US','NULL','Express','Non-Document','P','45','46',124.94,'Flat','Dell_DHL2025Rates',NULL),</v>
      </c>
    </row>
    <row r="2314" spans="1:17" x14ac:dyDescent="0.3">
      <c r="A2314" t="s">
        <v>14</v>
      </c>
      <c r="B2314" s="1" t="s">
        <v>57</v>
      </c>
      <c r="C2314" s="1" t="s">
        <v>58</v>
      </c>
      <c r="D2314">
        <v>11706</v>
      </c>
      <c r="E2314" t="s">
        <v>15</v>
      </c>
      <c r="F2314" t="s">
        <v>16</v>
      </c>
      <c r="G2314" t="s">
        <v>17</v>
      </c>
      <c r="H2314" t="s">
        <v>33</v>
      </c>
      <c r="I2314" t="s">
        <v>18</v>
      </c>
      <c r="J2314" t="s">
        <v>54</v>
      </c>
      <c r="K2314">
        <v>46</v>
      </c>
      <c r="L2314" s="14">
        <v>47</v>
      </c>
      <c r="M2314" s="3" cm="1">
        <f t="array" ref="M2314">_xlfn.XLOOKUP(J2314,'US Export Rates'!$C$7:$S$7,_xlfn.XLOOKUP(Rateload!L2314,'US Export Rates'!$A$8:$A$159,'US Export Rates'!$C$8:$S$159,0,0),0,0)</f>
        <v>126.94</v>
      </c>
      <c r="N2314" t="s">
        <v>19</v>
      </c>
      <c r="O2314" t="s">
        <v>59</v>
      </c>
      <c r="P2314" t="s">
        <v>17</v>
      </c>
      <c r="Q2314" t="str">
        <f t="shared" si="36"/>
        <v>('DHL','1/1/2025','1/1/2026','11706','Export','US','NULL','Express','Non-Document','P','46','47',126.94,'Flat','Dell_DHL2025Rates',NULL),</v>
      </c>
    </row>
    <row r="2315" spans="1:17" x14ac:dyDescent="0.3">
      <c r="A2315" t="s">
        <v>14</v>
      </c>
      <c r="B2315" s="1" t="s">
        <v>57</v>
      </c>
      <c r="C2315" s="1" t="s">
        <v>58</v>
      </c>
      <c r="D2315">
        <v>11706</v>
      </c>
      <c r="E2315" t="s">
        <v>15</v>
      </c>
      <c r="F2315" t="s">
        <v>16</v>
      </c>
      <c r="G2315" t="s">
        <v>17</v>
      </c>
      <c r="H2315" t="s">
        <v>33</v>
      </c>
      <c r="I2315" t="s">
        <v>18</v>
      </c>
      <c r="J2315" t="s">
        <v>54</v>
      </c>
      <c r="K2315">
        <v>47</v>
      </c>
      <c r="L2315" s="14">
        <v>48</v>
      </c>
      <c r="M2315" s="3" cm="1">
        <f t="array" ref="M2315">_xlfn.XLOOKUP(J2315,'US Export Rates'!$C$7:$S$7,_xlfn.XLOOKUP(Rateload!L2315,'US Export Rates'!$A$8:$A$159,'US Export Rates'!$C$8:$S$159,0,0),0,0)</f>
        <v>128.94</v>
      </c>
      <c r="N2315" t="s">
        <v>19</v>
      </c>
      <c r="O2315" t="s">
        <v>59</v>
      </c>
      <c r="P2315" t="s">
        <v>17</v>
      </c>
      <c r="Q2315" t="str">
        <f t="shared" si="36"/>
        <v>('DHL','1/1/2025','1/1/2026','11706','Export','US','NULL','Express','Non-Document','P','47','48',128.94,'Flat','Dell_DHL2025Rates',NULL),</v>
      </c>
    </row>
    <row r="2316" spans="1:17" x14ac:dyDescent="0.3">
      <c r="A2316" t="s">
        <v>14</v>
      </c>
      <c r="B2316" s="1" t="s">
        <v>57</v>
      </c>
      <c r="C2316" s="1" t="s">
        <v>58</v>
      </c>
      <c r="D2316">
        <v>11706</v>
      </c>
      <c r="E2316" t="s">
        <v>15</v>
      </c>
      <c r="F2316" t="s">
        <v>16</v>
      </c>
      <c r="G2316" t="s">
        <v>17</v>
      </c>
      <c r="H2316" t="s">
        <v>33</v>
      </c>
      <c r="I2316" t="s">
        <v>18</v>
      </c>
      <c r="J2316" t="s">
        <v>54</v>
      </c>
      <c r="K2316">
        <v>48</v>
      </c>
      <c r="L2316" s="14">
        <v>49</v>
      </c>
      <c r="M2316" s="3" cm="1">
        <f t="array" ref="M2316">_xlfn.XLOOKUP(J2316,'US Export Rates'!$C$7:$S$7,_xlfn.XLOOKUP(Rateload!L2316,'US Export Rates'!$A$8:$A$159,'US Export Rates'!$C$8:$S$159,0,0),0,0)</f>
        <v>130.94</v>
      </c>
      <c r="N2316" t="s">
        <v>19</v>
      </c>
      <c r="O2316" t="s">
        <v>59</v>
      </c>
      <c r="P2316" t="s">
        <v>17</v>
      </c>
      <c r="Q2316" t="str">
        <f t="shared" si="36"/>
        <v>('DHL','1/1/2025','1/1/2026','11706','Export','US','NULL','Express','Non-Document','P','48','49',130.94,'Flat','Dell_DHL2025Rates',NULL),</v>
      </c>
    </row>
    <row r="2317" spans="1:17" x14ac:dyDescent="0.3">
      <c r="A2317" t="s">
        <v>14</v>
      </c>
      <c r="B2317" s="1" t="s">
        <v>57</v>
      </c>
      <c r="C2317" s="1" t="s">
        <v>58</v>
      </c>
      <c r="D2317">
        <v>11706</v>
      </c>
      <c r="E2317" t="s">
        <v>15</v>
      </c>
      <c r="F2317" t="s">
        <v>16</v>
      </c>
      <c r="G2317" t="s">
        <v>17</v>
      </c>
      <c r="H2317" t="s">
        <v>33</v>
      </c>
      <c r="I2317" t="s">
        <v>18</v>
      </c>
      <c r="J2317" t="s">
        <v>54</v>
      </c>
      <c r="K2317">
        <v>49</v>
      </c>
      <c r="L2317" s="14">
        <v>50</v>
      </c>
      <c r="M2317" s="3" cm="1">
        <f t="array" ref="M2317">_xlfn.XLOOKUP(J2317,'US Export Rates'!$C$7:$S$7,_xlfn.XLOOKUP(Rateload!L2317,'US Export Rates'!$A$8:$A$159,'US Export Rates'!$C$8:$S$159,0,0),0,0)</f>
        <v>132.94</v>
      </c>
      <c r="N2317" t="s">
        <v>19</v>
      </c>
      <c r="O2317" t="s">
        <v>59</v>
      </c>
      <c r="P2317" t="s">
        <v>17</v>
      </c>
      <c r="Q2317" t="str">
        <f t="shared" si="36"/>
        <v>('DHL','1/1/2025','1/1/2026','11706','Export','US','NULL','Express','Non-Document','P','49','50',132.94,'Flat','Dell_DHL2025Rates',NULL),</v>
      </c>
    </row>
    <row r="2318" spans="1:17" x14ac:dyDescent="0.3">
      <c r="A2318" t="s">
        <v>14</v>
      </c>
      <c r="B2318" s="1" t="s">
        <v>57</v>
      </c>
      <c r="C2318" s="1" t="s">
        <v>58</v>
      </c>
      <c r="D2318">
        <v>11706</v>
      </c>
      <c r="E2318" t="s">
        <v>15</v>
      </c>
      <c r="F2318" t="s">
        <v>16</v>
      </c>
      <c r="G2318" t="s">
        <v>17</v>
      </c>
      <c r="H2318" t="s">
        <v>33</v>
      </c>
      <c r="I2318" t="s">
        <v>18</v>
      </c>
      <c r="J2318" t="s">
        <v>54</v>
      </c>
      <c r="K2318">
        <v>50</v>
      </c>
      <c r="L2318" s="14">
        <v>51</v>
      </c>
      <c r="M2318" s="3" cm="1">
        <f t="array" ref="M2318">_xlfn.XLOOKUP(J2318,'US Export Rates'!$C$7:$S$7,_xlfn.XLOOKUP(Rateload!L2318,'US Export Rates'!$A$8:$A$159,'US Export Rates'!$C$8:$S$159,0,0),0,0)</f>
        <v>134.22999999999999</v>
      </c>
      <c r="N2318" t="s">
        <v>19</v>
      </c>
      <c r="O2318" t="s">
        <v>59</v>
      </c>
      <c r="P2318" t="s">
        <v>17</v>
      </c>
      <c r="Q2318" t="str">
        <f t="shared" si="36"/>
        <v>('DHL','1/1/2025','1/1/2026','11706','Export','US','NULL','Express','Non-Document','P','50','51',134.23,'Flat','Dell_DHL2025Rates',NULL),</v>
      </c>
    </row>
    <row r="2319" spans="1:17" x14ac:dyDescent="0.3">
      <c r="A2319" t="s">
        <v>14</v>
      </c>
      <c r="B2319" s="1" t="s">
        <v>57</v>
      </c>
      <c r="C2319" s="1" t="s">
        <v>58</v>
      </c>
      <c r="D2319">
        <v>11706</v>
      </c>
      <c r="E2319" t="s">
        <v>15</v>
      </c>
      <c r="F2319" t="s">
        <v>16</v>
      </c>
      <c r="G2319" t="s">
        <v>17</v>
      </c>
      <c r="H2319" t="s">
        <v>33</v>
      </c>
      <c r="I2319" t="s">
        <v>18</v>
      </c>
      <c r="J2319" t="s">
        <v>54</v>
      </c>
      <c r="K2319">
        <v>51</v>
      </c>
      <c r="L2319" s="14">
        <v>52</v>
      </c>
      <c r="M2319" s="3" cm="1">
        <f t="array" ref="M2319">_xlfn.XLOOKUP(J2319,'US Export Rates'!$C$7:$S$7,_xlfn.XLOOKUP(Rateload!L2319,'US Export Rates'!$A$8:$A$159,'US Export Rates'!$C$8:$S$159,0,0),0,0)</f>
        <v>135.52000000000001</v>
      </c>
      <c r="N2319" t="s">
        <v>19</v>
      </c>
      <c r="O2319" t="s">
        <v>59</v>
      </c>
      <c r="P2319" t="s">
        <v>17</v>
      </c>
      <c r="Q2319" t="str">
        <f t="shared" si="36"/>
        <v>('DHL','1/1/2025','1/1/2026','11706','Export','US','NULL','Express','Non-Document','P','51','52',135.52,'Flat','Dell_DHL2025Rates',NULL),</v>
      </c>
    </row>
    <row r="2320" spans="1:17" x14ac:dyDescent="0.3">
      <c r="A2320" t="s">
        <v>14</v>
      </c>
      <c r="B2320" s="1" t="s">
        <v>57</v>
      </c>
      <c r="C2320" s="1" t="s">
        <v>58</v>
      </c>
      <c r="D2320">
        <v>11706</v>
      </c>
      <c r="E2320" t="s">
        <v>15</v>
      </c>
      <c r="F2320" t="s">
        <v>16</v>
      </c>
      <c r="G2320" t="s">
        <v>17</v>
      </c>
      <c r="H2320" t="s">
        <v>33</v>
      </c>
      <c r="I2320" t="s">
        <v>18</v>
      </c>
      <c r="J2320" t="s">
        <v>54</v>
      </c>
      <c r="K2320">
        <v>52</v>
      </c>
      <c r="L2320" s="14">
        <v>53</v>
      </c>
      <c r="M2320" s="3" cm="1">
        <f t="array" ref="M2320">_xlfn.XLOOKUP(J2320,'US Export Rates'!$C$7:$S$7,_xlfn.XLOOKUP(Rateload!L2320,'US Export Rates'!$A$8:$A$159,'US Export Rates'!$C$8:$S$159,0,0),0,0)</f>
        <v>136.81</v>
      </c>
      <c r="N2320" t="s">
        <v>19</v>
      </c>
      <c r="O2320" t="s">
        <v>59</v>
      </c>
      <c r="P2320" t="s">
        <v>17</v>
      </c>
      <c r="Q2320" t="str">
        <f t="shared" si="36"/>
        <v>('DHL','1/1/2025','1/1/2026','11706','Export','US','NULL','Express','Non-Document','P','52','53',136.81,'Flat','Dell_DHL2025Rates',NULL),</v>
      </c>
    </row>
    <row r="2321" spans="1:17" x14ac:dyDescent="0.3">
      <c r="A2321" t="s">
        <v>14</v>
      </c>
      <c r="B2321" s="1" t="s">
        <v>57</v>
      </c>
      <c r="C2321" s="1" t="s">
        <v>58</v>
      </c>
      <c r="D2321">
        <v>11706</v>
      </c>
      <c r="E2321" t="s">
        <v>15</v>
      </c>
      <c r="F2321" t="s">
        <v>16</v>
      </c>
      <c r="G2321" t="s">
        <v>17</v>
      </c>
      <c r="H2321" t="s">
        <v>33</v>
      </c>
      <c r="I2321" t="s">
        <v>18</v>
      </c>
      <c r="J2321" t="s">
        <v>54</v>
      </c>
      <c r="K2321">
        <v>53</v>
      </c>
      <c r="L2321" s="14">
        <v>54</v>
      </c>
      <c r="M2321" s="3" cm="1">
        <f t="array" ref="M2321">_xlfn.XLOOKUP(J2321,'US Export Rates'!$C$7:$S$7,_xlfn.XLOOKUP(Rateload!L2321,'US Export Rates'!$A$8:$A$159,'US Export Rates'!$C$8:$S$159,0,0),0,0)</f>
        <v>138.1</v>
      </c>
      <c r="N2321" t="s">
        <v>19</v>
      </c>
      <c r="O2321" t="s">
        <v>59</v>
      </c>
      <c r="P2321" t="s">
        <v>17</v>
      </c>
      <c r="Q2321" t="str">
        <f t="shared" si="36"/>
        <v>('DHL','1/1/2025','1/1/2026','11706','Export','US','NULL','Express','Non-Document','P','53','54',138.1,'Flat','Dell_DHL2025Rates',NULL),</v>
      </c>
    </row>
    <row r="2322" spans="1:17" x14ac:dyDescent="0.3">
      <c r="A2322" t="s">
        <v>14</v>
      </c>
      <c r="B2322" s="1" t="s">
        <v>57</v>
      </c>
      <c r="C2322" s="1" t="s">
        <v>58</v>
      </c>
      <c r="D2322">
        <v>11706</v>
      </c>
      <c r="E2322" t="s">
        <v>15</v>
      </c>
      <c r="F2322" t="s">
        <v>16</v>
      </c>
      <c r="G2322" t="s">
        <v>17</v>
      </c>
      <c r="H2322" t="s">
        <v>33</v>
      </c>
      <c r="I2322" t="s">
        <v>18</v>
      </c>
      <c r="J2322" t="s">
        <v>54</v>
      </c>
      <c r="K2322">
        <v>54</v>
      </c>
      <c r="L2322" s="14">
        <v>55</v>
      </c>
      <c r="M2322" s="3" cm="1">
        <f t="array" ref="M2322">_xlfn.XLOOKUP(J2322,'US Export Rates'!$C$7:$S$7,_xlfn.XLOOKUP(Rateload!L2322,'US Export Rates'!$A$8:$A$159,'US Export Rates'!$C$8:$S$159,0,0),0,0)</f>
        <v>139.38999999999999</v>
      </c>
      <c r="N2322" t="s">
        <v>19</v>
      </c>
      <c r="O2322" t="s">
        <v>59</v>
      </c>
      <c r="P2322" t="s">
        <v>17</v>
      </c>
      <c r="Q2322" t="str">
        <f t="shared" si="36"/>
        <v>('DHL','1/1/2025','1/1/2026','11706','Export','US','NULL','Express','Non-Document','P','54','55',139.39,'Flat','Dell_DHL2025Rates',NULL),</v>
      </c>
    </row>
    <row r="2323" spans="1:17" x14ac:dyDescent="0.3">
      <c r="A2323" t="s">
        <v>14</v>
      </c>
      <c r="B2323" s="1" t="s">
        <v>57</v>
      </c>
      <c r="C2323" s="1" t="s">
        <v>58</v>
      </c>
      <c r="D2323">
        <v>11706</v>
      </c>
      <c r="E2323" t="s">
        <v>15</v>
      </c>
      <c r="F2323" t="s">
        <v>16</v>
      </c>
      <c r="G2323" t="s">
        <v>17</v>
      </c>
      <c r="H2323" t="s">
        <v>33</v>
      </c>
      <c r="I2323" t="s">
        <v>18</v>
      </c>
      <c r="J2323" t="s">
        <v>54</v>
      </c>
      <c r="K2323">
        <v>55</v>
      </c>
      <c r="L2323" s="14">
        <v>56</v>
      </c>
      <c r="M2323" s="3" cm="1">
        <f t="array" ref="M2323">_xlfn.XLOOKUP(J2323,'US Export Rates'!$C$7:$S$7,_xlfn.XLOOKUP(Rateload!L2323,'US Export Rates'!$A$8:$A$159,'US Export Rates'!$C$8:$S$159,0,0),0,0)</f>
        <v>140.68</v>
      </c>
      <c r="N2323" t="s">
        <v>19</v>
      </c>
      <c r="O2323" t="s">
        <v>59</v>
      </c>
      <c r="P2323" t="s">
        <v>17</v>
      </c>
      <c r="Q2323" t="str">
        <f t="shared" si="36"/>
        <v>('DHL','1/1/2025','1/1/2026','11706','Export','US','NULL','Express','Non-Document','P','55','56',140.68,'Flat','Dell_DHL2025Rates',NULL),</v>
      </c>
    </row>
    <row r="2324" spans="1:17" x14ac:dyDescent="0.3">
      <c r="A2324" t="s">
        <v>14</v>
      </c>
      <c r="B2324" s="1" t="s">
        <v>57</v>
      </c>
      <c r="C2324" s="1" t="s">
        <v>58</v>
      </c>
      <c r="D2324">
        <v>11706</v>
      </c>
      <c r="E2324" t="s">
        <v>15</v>
      </c>
      <c r="F2324" t="s">
        <v>16</v>
      </c>
      <c r="G2324" t="s">
        <v>17</v>
      </c>
      <c r="H2324" t="s">
        <v>33</v>
      </c>
      <c r="I2324" t="s">
        <v>18</v>
      </c>
      <c r="J2324" t="s">
        <v>54</v>
      </c>
      <c r="K2324">
        <v>56</v>
      </c>
      <c r="L2324" s="14">
        <v>57</v>
      </c>
      <c r="M2324" s="3" cm="1">
        <f t="array" ref="M2324">_xlfn.XLOOKUP(J2324,'US Export Rates'!$C$7:$S$7,_xlfn.XLOOKUP(Rateload!L2324,'US Export Rates'!$A$8:$A$159,'US Export Rates'!$C$8:$S$159,0,0),0,0)</f>
        <v>141.97</v>
      </c>
      <c r="N2324" t="s">
        <v>19</v>
      </c>
      <c r="O2324" t="s">
        <v>59</v>
      </c>
      <c r="P2324" t="s">
        <v>17</v>
      </c>
      <c r="Q2324" t="str">
        <f t="shared" si="36"/>
        <v>('DHL','1/1/2025','1/1/2026','11706','Export','US','NULL','Express','Non-Document','P','56','57',141.97,'Flat','Dell_DHL2025Rates',NULL),</v>
      </c>
    </row>
    <row r="2325" spans="1:17" x14ac:dyDescent="0.3">
      <c r="A2325" t="s">
        <v>14</v>
      </c>
      <c r="B2325" s="1" t="s">
        <v>57</v>
      </c>
      <c r="C2325" s="1" t="s">
        <v>58</v>
      </c>
      <c r="D2325">
        <v>11706</v>
      </c>
      <c r="E2325" t="s">
        <v>15</v>
      </c>
      <c r="F2325" t="s">
        <v>16</v>
      </c>
      <c r="G2325" t="s">
        <v>17</v>
      </c>
      <c r="H2325" t="s">
        <v>33</v>
      </c>
      <c r="I2325" t="s">
        <v>18</v>
      </c>
      <c r="J2325" t="s">
        <v>54</v>
      </c>
      <c r="K2325">
        <v>57</v>
      </c>
      <c r="L2325" s="14">
        <v>58</v>
      </c>
      <c r="M2325" s="3" cm="1">
        <f t="array" ref="M2325">_xlfn.XLOOKUP(J2325,'US Export Rates'!$C$7:$S$7,_xlfn.XLOOKUP(Rateload!L2325,'US Export Rates'!$A$8:$A$159,'US Export Rates'!$C$8:$S$159,0,0),0,0)</f>
        <v>143.26</v>
      </c>
      <c r="N2325" t="s">
        <v>19</v>
      </c>
      <c r="O2325" t="s">
        <v>59</v>
      </c>
      <c r="P2325" t="s">
        <v>17</v>
      </c>
      <c r="Q2325" t="str">
        <f t="shared" si="36"/>
        <v>('DHL','1/1/2025','1/1/2026','11706','Export','US','NULL','Express','Non-Document','P','57','58',143.26,'Flat','Dell_DHL2025Rates',NULL),</v>
      </c>
    </row>
    <row r="2326" spans="1:17" x14ac:dyDescent="0.3">
      <c r="A2326" t="s">
        <v>14</v>
      </c>
      <c r="B2326" s="1" t="s">
        <v>57</v>
      </c>
      <c r="C2326" s="1" t="s">
        <v>58</v>
      </c>
      <c r="D2326">
        <v>11706</v>
      </c>
      <c r="E2326" t="s">
        <v>15</v>
      </c>
      <c r="F2326" t="s">
        <v>16</v>
      </c>
      <c r="G2326" t="s">
        <v>17</v>
      </c>
      <c r="H2326" t="s">
        <v>33</v>
      </c>
      <c r="I2326" t="s">
        <v>18</v>
      </c>
      <c r="J2326" t="s">
        <v>54</v>
      </c>
      <c r="K2326">
        <v>58</v>
      </c>
      <c r="L2326" s="14">
        <v>59</v>
      </c>
      <c r="M2326" s="3" cm="1">
        <f t="array" ref="M2326">_xlfn.XLOOKUP(J2326,'US Export Rates'!$C$7:$S$7,_xlfn.XLOOKUP(Rateload!L2326,'US Export Rates'!$A$8:$A$159,'US Export Rates'!$C$8:$S$159,0,0),0,0)</f>
        <v>144.55000000000001</v>
      </c>
      <c r="N2326" t="s">
        <v>19</v>
      </c>
      <c r="O2326" t="s">
        <v>59</v>
      </c>
      <c r="P2326" t="s">
        <v>17</v>
      </c>
      <c r="Q2326" t="str">
        <f t="shared" si="36"/>
        <v>('DHL','1/1/2025','1/1/2026','11706','Export','US','NULL','Express','Non-Document','P','58','59',144.55,'Flat','Dell_DHL2025Rates',NULL),</v>
      </c>
    </row>
    <row r="2327" spans="1:17" x14ac:dyDescent="0.3">
      <c r="A2327" t="s">
        <v>14</v>
      </c>
      <c r="B2327" s="1" t="s">
        <v>57</v>
      </c>
      <c r="C2327" s="1" t="s">
        <v>58</v>
      </c>
      <c r="D2327">
        <v>11706</v>
      </c>
      <c r="E2327" t="s">
        <v>15</v>
      </c>
      <c r="F2327" t="s">
        <v>16</v>
      </c>
      <c r="G2327" t="s">
        <v>17</v>
      </c>
      <c r="H2327" t="s">
        <v>33</v>
      </c>
      <c r="I2327" t="s">
        <v>18</v>
      </c>
      <c r="J2327" t="s">
        <v>54</v>
      </c>
      <c r="K2327">
        <v>59</v>
      </c>
      <c r="L2327" s="14">
        <v>60</v>
      </c>
      <c r="M2327" s="3" cm="1">
        <f t="array" ref="M2327">_xlfn.XLOOKUP(J2327,'US Export Rates'!$C$7:$S$7,_xlfn.XLOOKUP(Rateload!L2327,'US Export Rates'!$A$8:$A$159,'US Export Rates'!$C$8:$S$159,0,0),0,0)</f>
        <v>145.84</v>
      </c>
      <c r="N2327" t="s">
        <v>19</v>
      </c>
      <c r="O2327" t="s">
        <v>59</v>
      </c>
      <c r="P2327" t="s">
        <v>17</v>
      </c>
      <c r="Q2327" t="str">
        <f t="shared" si="36"/>
        <v>('DHL','1/1/2025','1/1/2026','11706','Export','US','NULL','Express','Non-Document','P','59','60',145.84,'Flat','Dell_DHL2025Rates',NULL),</v>
      </c>
    </row>
    <row r="2328" spans="1:17" x14ac:dyDescent="0.3">
      <c r="A2328" t="s">
        <v>14</v>
      </c>
      <c r="B2328" s="1" t="s">
        <v>57</v>
      </c>
      <c r="C2328" s="1" t="s">
        <v>58</v>
      </c>
      <c r="D2328">
        <v>11706</v>
      </c>
      <c r="E2328" t="s">
        <v>15</v>
      </c>
      <c r="F2328" t="s">
        <v>16</v>
      </c>
      <c r="G2328" t="s">
        <v>17</v>
      </c>
      <c r="H2328" t="s">
        <v>33</v>
      </c>
      <c r="I2328" t="s">
        <v>18</v>
      </c>
      <c r="J2328" t="s">
        <v>54</v>
      </c>
      <c r="K2328">
        <v>60</v>
      </c>
      <c r="L2328" s="14">
        <v>61</v>
      </c>
      <c r="M2328" s="3" cm="1">
        <f t="array" ref="M2328">_xlfn.XLOOKUP(J2328,'US Export Rates'!$C$7:$S$7,_xlfn.XLOOKUP(Rateload!L2328,'US Export Rates'!$A$8:$A$159,'US Export Rates'!$C$8:$S$159,0,0),0,0)</f>
        <v>147.13</v>
      </c>
      <c r="N2328" t="s">
        <v>19</v>
      </c>
      <c r="O2328" t="s">
        <v>59</v>
      </c>
      <c r="P2328" t="s">
        <v>17</v>
      </c>
      <c r="Q2328" t="str">
        <f t="shared" si="36"/>
        <v>('DHL','1/1/2025','1/1/2026','11706','Export','US','NULL','Express','Non-Document','P','60','61',147.13,'Flat','Dell_DHL2025Rates',NULL),</v>
      </c>
    </row>
    <row r="2329" spans="1:17" x14ac:dyDescent="0.3">
      <c r="A2329" t="s">
        <v>14</v>
      </c>
      <c r="B2329" s="1" t="s">
        <v>57</v>
      </c>
      <c r="C2329" s="1" t="s">
        <v>58</v>
      </c>
      <c r="D2329">
        <v>11706</v>
      </c>
      <c r="E2329" t="s">
        <v>15</v>
      </c>
      <c r="F2329" t="s">
        <v>16</v>
      </c>
      <c r="G2329" t="s">
        <v>17</v>
      </c>
      <c r="H2329" t="s">
        <v>33</v>
      </c>
      <c r="I2329" t="s">
        <v>18</v>
      </c>
      <c r="J2329" t="s">
        <v>54</v>
      </c>
      <c r="K2329">
        <v>61</v>
      </c>
      <c r="L2329" s="14">
        <v>62</v>
      </c>
      <c r="M2329" s="3" cm="1">
        <f t="array" ref="M2329">_xlfn.XLOOKUP(J2329,'US Export Rates'!$C$7:$S$7,_xlfn.XLOOKUP(Rateload!L2329,'US Export Rates'!$A$8:$A$159,'US Export Rates'!$C$8:$S$159,0,0),0,0)</f>
        <v>148.41999999999999</v>
      </c>
      <c r="N2329" t="s">
        <v>19</v>
      </c>
      <c r="O2329" t="s">
        <v>59</v>
      </c>
      <c r="P2329" t="s">
        <v>17</v>
      </c>
      <c r="Q2329" t="str">
        <f t="shared" si="36"/>
        <v>('DHL','1/1/2025','1/1/2026','11706','Export','US','NULL','Express','Non-Document','P','61','62',148.42,'Flat','Dell_DHL2025Rates',NULL),</v>
      </c>
    </row>
    <row r="2330" spans="1:17" x14ac:dyDescent="0.3">
      <c r="A2330" t="s">
        <v>14</v>
      </c>
      <c r="B2330" s="1" t="s">
        <v>57</v>
      </c>
      <c r="C2330" s="1" t="s">
        <v>58</v>
      </c>
      <c r="D2330">
        <v>11706</v>
      </c>
      <c r="E2330" t="s">
        <v>15</v>
      </c>
      <c r="F2330" t="s">
        <v>16</v>
      </c>
      <c r="G2330" t="s">
        <v>17</v>
      </c>
      <c r="H2330" t="s">
        <v>33</v>
      </c>
      <c r="I2330" t="s">
        <v>18</v>
      </c>
      <c r="J2330" t="s">
        <v>54</v>
      </c>
      <c r="K2330">
        <v>62</v>
      </c>
      <c r="L2330" s="14">
        <v>63</v>
      </c>
      <c r="M2330" s="3" cm="1">
        <f t="array" ref="M2330">_xlfn.XLOOKUP(J2330,'US Export Rates'!$C$7:$S$7,_xlfn.XLOOKUP(Rateload!L2330,'US Export Rates'!$A$8:$A$159,'US Export Rates'!$C$8:$S$159,0,0),0,0)</f>
        <v>149.71</v>
      </c>
      <c r="N2330" t="s">
        <v>19</v>
      </c>
      <c r="O2330" t="s">
        <v>59</v>
      </c>
      <c r="P2330" t="s">
        <v>17</v>
      </c>
      <c r="Q2330" t="str">
        <f t="shared" si="36"/>
        <v>('DHL','1/1/2025','1/1/2026','11706','Export','US','NULL','Express','Non-Document','P','62','63',149.71,'Flat','Dell_DHL2025Rates',NULL),</v>
      </c>
    </row>
    <row r="2331" spans="1:17" x14ac:dyDescent="0.3">
      <c r="A2331" t="s">
        <v>14</v>
      </c>
      <c r="B2331" s="1" t="s">
        <v>57</v>
      </c>
      <c r="C2331" s="1" t="s">
        <v>58</v>
      </c>
      <c r="D2331">
        <v>11706</v>
      </c>
      <c r="E2331" t="s">
        <v>15</v>
      </c>
      <c r="F2331" t="s">
        <v>16</v>
      </c>
      <c r="G2331" t="s">
        <v>17</v>
      </c>
      <c r="H2331" t="s">
        <v>33</v>
      </c>
      <c r="I2331" t="s">
        <v>18</v>
      </c>
      <c r="J2331" t="s">
        <v>54</v>
      </c>
      <c r="K2331">
        <v>63</v>
      </c>
      <c r="L2331" s="14">
        <v>64</v>
      </c>
      <c r="M2331" s="3" cm="1">
        <f t="array" ref="M2331">_xlfn.XLOOKUP(J2331,'US Export Rates'!$C$7:$S$7,_xlfn.XLOOKUP(Rateload!L2331,'US Export Rates'!$A$8:$A$159,'US Export Rates'!$C$8:$S$159,0,0),0,0)</f>
        <v>151</v>
      </c>
      <c r="N2331" t="s">
        <v>19</v>
      </c>
      <c r="O2331" t="s">
        <v>59</v>
      </c>
      <c r="P2331" t="s">
        <v>17</v>
      </c>
      <c r="Q2331" t="str">
        <f t="shared" si="36"/>
        <v>('DHL','1/1/2025','1/1/2026','11706','Export','US','NULL','Express','Non-Document','P','63','64',151,'Flat','Dell_DHL2025Rates',NULL),</v>
      </c>
    </row>
    <row r="2332" spans="1:17" x14ac:dyDescent="0.3">
      <c r="A2332" t="s">
        <v>14</v>
      </c>
      <c r="B2332" s="1" t="s">
        <v>57</v>
      </c>
      <c r="C2332" s="1" t="s">
        <v>58</v>
      </c>
      <c r="D2332">
        <v>11706</v>
      </c>
      <c r="E2332" t="s">
        <v>15</v>
      </c>
      <c r="F2332" t="s">
        <v>16</v>
      </c>
      <c r="G2332" t="s">
        <v>17</v>
      </c>
      <c r="H2332" t="s">
        <v>33</v>
      </c>
      <c r="I2332" t="s">
        <v>18</v>
      </c>
      <c r="J2332" t="s">
        <v>54</v>
      </c>
      <c r="K2332">
        <v>64</v>
      </c>
      <c r="L2332" s="14">
        <v>65</v>
      </c>
      <c r="M2332" s="3" cm="1">
        <f t="array" ref="M2332">_xlfn.XLOOKUP(J2332,'US Export Rates'!$C$7:$S$7,_xlfn.XLOOKUP(Rateload!L2332,'US Export Rates'!$A$8:$A$159,'US Export Rates'!$C$8:$S$159,0,0),0,0)</f>
        <v>152.29</v>
      </c>
      <c r="N2332" t="s">
        <v>19</v>
      </c>
      <c r="O2332" t="s">
        <v>59</v>
      </c>
      <c r="P2332" t="s">
        <v>17</v>
      </c>
      <c r="Q2332" t="str">
        <f t="shared" si="36"/>
        <v>('DHL','1/1/2025','1/1/2026','11706','Export','US','NULL','Express','Non-Document','P','64','65',152.29,'Flat','Dell_DHL2025Rates',NULL),</v>
      </c>
    </row>
    <row r="2333" spans="1:17" x14ac:dyDescent="0.3">
      <c r="A2333" t="s">
        <v>14</v>
      </c>
      <c r="B2333" s="1" t="s">
        <v>57</v>
      </c>
      <c r="C2333" s="1" t="s">
        <v>58</v>
      </c>
      <c r="D2333">
        <v>11706</v>
      </c>
      <c r="E2333" t="s">
        <v>15</v>
      </c>
      <c r="F2333" t="s">
        <v>16</v>
      </c>
      <c r="G2333" t="s">
        <v>17</v>
      </c>
      <c r="H2333" t="s">
        <v>33</v>
      </c>
      <c r="I2333" t="s">
        <v>18</v>
      </c>
      <c r="J2333" t="s">
        <v>54</v>
      </c>
      <c r="K2333">
        <v>65</v>
      </c>
      <c r="L2333" s="14">
        <v>66</v>
      </c>
      <c r="M2333" s="3" cm="1">
        <f t="array" ref="M2333">_xlfn.XLOOKUP(J2333,'US Export Rates'!$C$7:$S$7,_xlfn.XLOOKUP(Rateload!L2333,'US Export Rates'!$A$8:$A$159,'US Export Rates'!$C$8:$S$159,0,0),0,0)</f>
        <v>153.58000000000001</v>
      </c>
      <c r="N2333" t="s">
        <v>19</v>
      </c>
      <c r="O2333" t="s">
        <v>59</v>
      </c>
      <c r="P2333" t="s">
        <v>17</v>
      </c>
      <c r="Q2333" t="str">
        <f t="shared" si="36"/>
        <v>('DHL','1/1/2025','1/1/2026','11706','Export','US','NULL','Express','Non-Document','P','65','66',153.58,'Flat','Dell_DHL2025Rates',NULL),</v>
      </c>
    </row>
    <row r="2334" spans="1:17" x14ac:dyDescent="0.3">
      <c r="A2334" t="s">
        <v>14</v>
      </c>
      <c r="B2334" s="1" t="s">
        <v>57</v>
      </c>
      <c r="C2334" s="1" t="s">
        <v>58</v>
      </c>
      <c r="D2334">
        <v>11706</v>
      </c>
      <c r="E2334" t="s">
        <v>15</v>
      </c>
      <c r="F2334" t="s">
        <v>16</v>
      </c>
      <c r="G2334" t="s">
        <v>17</v>
      </c>
      <c r="H2334" t="s">
        <v>33</v>
      </c>
      <c r="I2334" t="s">
        <v>18</v>
      </c>
      <c r="J2334" t="s">
        <v>54</v>
      </c>
      <c r="K2334">
        <v>66</v>
      </c>
      <c r="L2334" s="14">
        <v>67</v>
      </c>
      <c r="M2334" s="3" cm="1">
        <f t="array" ref="M2334">_xlfn.XLOOKUP(J2334,'US Export Rates'!$C$7:$S$7,_xlfn.XLOOKUP(Rateload!L2334,'US Export Rates'!$A$8:$A$159,'US Export Rates'!$C$8:$S$159,0,0),0,0)</f>
        <v>154.87</v>
      </c>
      <c r="N2334" t="s">
        <v>19</v>
      </c>
      <c r="O2334" t="s">
        <v>59</v>
      </c>
      <c r="P2334" t="s">
        <v>17</v>
      </c>
      <c r="Q2334" t="str">
        <f t="shared" si="36"/>
        <v>('DHL','1/1/2025','1/1/2026','11706','Export','US','NULL','Express','Non-Document','P','66','67',154.87,'Flat','Dell_DHL2025Rates',NULL),</v>
      </c>
    </row>
    <row r="2335" spans="1:17" x14ac:dyDescent="0.3">
      <c r="A2335" t="s">
        <v>14</v>
      </c>
      <c r="B2335" s="1" t="s">
        <v>57</v>
      </c>
      <c r="C2335" s="1" t="s">
        <v>58</v>
      </c>
      <c r="D2335">
        <v>11706</v>
      </c>
      <c r="E2335" t="s">
        <v>15</v>
      </c>
      <c r="F2335" t="s">
        <v>16</v>
      </c>
      <c r="G2335" t="s">
        <v>17</v>
      </c>
      <c r="H2335" t="s">
        <v>33</v>
      </c>
      <c r="I2335" t="s">
        <v>18</v>
      </c>
      <c r="J2335" t="s">
        <v>54</v>
      </c>
      <c r="K2335">
        <v>67</v>
      </c>
      <c r="L2335" s="14">
        <v>68</v>
      </c>
      <c r="M2335" s="3" cm="1">
        <f t="array" ref="M2335">_xlfn.XLOOKUP(J2335,'US Export Rates'!$C$7:$S$7,_xlfn.XLOOKUP(Rateload!L2335,'US Export Rates'!$A$8:$A$159,'US Export Rates'!$C$8:$S$159,0,0),0,0)</f>
        <v>156.16</v>
      </c>
      <c r="N2335" t="s">
        <v>19</v>
      </c>
      <c r="O2335" t="s">
        <v>59</v>
      </c>
      <c r="P2335" t="s">
        <v>17</v>
      </c>
      <c r="Q2335" t="str">
        <f t="shared" si="36"/>
        <v>('DHL','1/1/2025','1/1/2026','11706','Export','US','NULL','Express','Non-Document','P','67','68',156.16,'Flat','Dell_DHL2025Rates',NULL),</v>
      </c>
    </row>
    <row r="2336" spans="1:17" x14ac:dyDescent="0.3">
      <c r="A2336" t="s">
        <v>14</v>
      </c>
      <c r="B2336" s="1" t="s">
        <v>57</v>
      </c>
      <c r="C2336" s="1" t="s">
        <v>58</v>
      </c>
      <c r="D2336">
        <v>11706</v>
      </c>
      <c r="E2336" t="s">
        <v>15</v>
      </c>
      <c r="F2336" t="s">
        <v>16</v>
      </c>
      <c r="G2336" t="s">
        <v>17</v>
      </c>
      <c r="H2336" t="s">
        <v>33</v>
      </c>
      <c r="I2336" t="s">
        <v>18</v>
      </c>
      <c r="J2336" t="s">
        <v>54</v>
      </c>
      <c r="K2336">
        <v>68</v>
      </c>
      <c r="L2336" s="14">
        <v>69</v>
      </c>
      <c r="M2336" s="3" cm="1">
        <f t="array" ref="M2336">_xlfn.XLOOKUP(J2336,'US Export Rates'!$C$7:$S$7,_xlfn.XLOOKUP(Rateload!L2336,'US Export Rates'!$A$8:$A$159,'US Export Rates'!$C$8:$S$159,0,0),0,0)</f>
        <v>157.44999999999999</v>
      </c>
      <c r="N2336" t="s">
        <v>19</v>
      </c>
      <c r="O2336" t="s">
        <v>59</v>
      </c>
      <c r="P2336" t="s">
        <v>17</v>
      </c>
      <c r="Q2336" t="str">
        <f t="shared" si="36"/>
        <v>('DHL','1/1/2025','1/1/2026','11706','Export','US','NULL','Express','Non-Document','P','68','69',157.45,'Flat','Dell_DHL2025Rates',NULL),</v>
      </c>
    </row>
    <row r="2337" spans="1:17" x14ac:dyDescent="0.3">
      <c r="A2337" t="s">
        <v>14</v>
      </c>
      <c r="B2337" s="1" t="s">
        <v>57</v>
      </c>
      <c r="C2337" s="1" t="s">
        <v>58</v>
      </c>
      <c r="D2337">
        <v>11706</v>
      </c>
      <c r="E2337" t="s">
        <v>15</v>
      </c>
      <c r="F2337" t="s">
        <v>16</v>
      </c>
      <c r="G2337" t="s">
        <v>17</v>
      </c>
      <c r="H2337" t="s">
        <v>33</v>
      </c>
      <c r="I2337" t="s">
        <v>18</v>
      </c>
      <c r="J2337" t="s">
        <v>54</v>
      </c>
      <c r="K2337">
        <v>69</v>
      </c>
      <c r="L2337" s="14">
        <v>70</v>
      </c>
      <c r="M2337" s="3" cm="1">
        <f t="array" ref="M2337">_xlfn.XLOOKUP(J2337,'US Export Rates'!$C$7:$S$7,_xlfn.XLOOKUP(Rateload!L2337,'US Export Rates'!$A$8:$A$159,'US Export Rates'!$C$8:$S$159,0,0),0,0)</f>
        <v>158.74</v>
      </c>
      <c r="N2337" t="s">
        <v>19</v>
      </c>
      <c r="O2337" t="s">
        <v>59</v>
      </c>
      <c r="P2337" t="s">
        <v>17</v>
      </c>
      <c r="Q2337" t="str">
        <f t="shared" si="36"/>
        <v>('DHL','1/1/2025','1/1/2026','11706','Export','US','NULL','Express','Non-Document','P','69','70',158.74,'Flat','Dell_DHL2025Rates',NULL),</v>
      </c>
    </row>
    <row r="2338" spans="1:17" x14ac:dyDescent="0.3">
      <c r="A2338" t="s">
        <v>14</v>
      </c>
      <c r="B2338" s="1" t="s">
        <v>57</v>
      </c>
      <c r="C2338" s="1" t="s">
        <v>58</v>
      </c>
      <c r="D2338">
        <v>11706</v>
      </c>
      <c r="E2338" t="s">
        <v>15</v>
      </c>
      <c r="F2338" t="s">
        <v>16</v>
      </c>
      <c r="G2338" t="s">
        <v>17</v>
      </c>
      <c r="H2338" t="s">
        <v>33</v>
      </c>
      <c r="I2338" t="s">
        <v>18</v>
      </c>
      <c r="J2338" t="s">
        <v>54</v>
      </c>
      <c r="K2338">
        <v>70</v>
      </c>
      <c r="L2338" s="14">
        <v>71</v>
      </c>
      <c r="M2338" s="3" cm="1">
        <f t="array" ref="M2338">_xlfn.XLOOKUP(J2338,'US Export Rates'!$C$7:$S$7,_xlfn.XLOOKUP(Rateload!L2338,'US Export Rates'!$A$8:$A$159,'US Export Rates'!$C$8:$S$159,0,0),0,0)</f>
        <v>158.77000000000001</v>
      </c>
      <c r="N2338" t="s">
        <v>19</v>
      </c>
      <c r="O2338" t="s">
        <v>59</v>
      </c>
      <c r="P2338" t="s">
        <v>17</v>
      </c>
      <c r="Q2338" t="str">
        <f t="shared" si="36"/>
        <v>('DHL','1/1/2025','1/1/2026','11706','Export','US','NULL','Express','Non-Document','P','70','71',158.77,'Flat','Dell_DHL2025Rates',NULL),</v>
      </c>
    </row>
    <row r="2339" spans="1:17" x14ac:dyDescent="0.3">
      <c r="A2339" t="s">
        <v>14</v>
      </c>
      <c r="B2339" s="1" t="s">
        <v>57</v>
      </c>
      <c r="C2339" s="1" t="s">
        <v>58</v>
      </c>
      <c r="D2339">
        <v>11706</v>
      </c>
      <c r="E2339" t="s">
        <v>15</v>
      </c>
      <c r="F2339" t="s">
        <v>16</v>
      </c>
      <c r="G2339" t="s">
        <v>17</v>
      </c>
      <c r="H2339" t="s">
        <v>33</v>
      </c>
      <c r="I2339" t="s">
        <v>18</v>
      </c>
      <c r="J2339" t="s">
        <v>54</v>
      </c>
      <c r="K2339">
        <v>71</v>
      </c>
      <c r="L2339" s="14">
        <v>72</v>
      </c>
      <c r="M2339" s="3" cm="1">
        <f t="array" ref="M2339">_xlfn.XLOOKUP(J2339,'US Export Rates'!$C$7:$S$7,_xlfn.XLOOKUP(Rateload!L2339,'US Export Rates'!$A$8:$A$159,'US Export Rates'!$C$8:$S$159,0,0),0,0)</f>
        <v>158.80000000000001</v>
      </c>
      <c r="N2339" t="s">
        <v>19</v>
      </c>
      <c r="O2339" t="s">
        <v>59</v>
      </c>
      <c r="P2339" t="s">
        <v>17</v>
      </c>
      <c r="Q2339" t="str">
        <f t="shared" si="36"/>
        <v>('DHL','1/1/2025','1/1/2026','11706','Export','US','NULL','Express','Non-Document','P','71','72',158.8,'Flat','Dell_DHL2025Rates',NULL),</v>
      </c>
    </row>
    <row r="2340" spans="1:17" x14ac:dyDescent="0.3">
      <c r="A2340" t="s">
        <v>14</v>
      </c>
      <c r="B2340" s="1" t="s">
        <v>57</v>
      </c>
      <c r="C2340" s="1" t="s">
        <v>58</v>
      </c>
      <c r="D2340">
        <v>11706</v>
      </c>
      <c r="E2340" t="s">
        <v>15</v>
      </c>
      <c r="F2340" t="s">
        <v>16</v>
      </c>
      <c r="G2340" t="s">
        <v>17</v>
      </c>
      <c r="H2340" t="s">
        <v>33</v>
      </c>
      <c r="I2340" t="s">
        <v>18</v>
      </c>
      <c r="J2340" t="s">
        <v>54</v>
      </c>
      <c r="K2340">
        <v>72</v>
      </c>
      <c r="L2340" s="14">
        <v>73</v>
      </c>
      <c r="M2340" s="3" cm="1">
        <f t="array" ref="M2340">_xlfn.XLOOKUP(J2340,'US Export Rates'!$C$7:$S$7,_xlfn.XLOOKUP(Rateload!L2340,'US Export Rates'!$A$8:$A$159,'US Export Rates'!$C$8:$S$159,0,0),0,0)</f>
        <v>158.83000000000001</v>
      </c>
      <c r="N2340" t="s">
        <v>19</v>
      </c>
      <c r="O2340" t="s">
        <v>59</v>
      </c>
      <c r="P2340" t="s">
        <v>17</v>
      </c>
      <c r="Q2340" t="str">
        <f t="shared" si="36"/>
        <v>('DHL','1/1/2025','1/1/2026','11706','Export','US','NULL','Express','Non-Document','P','72','73',158.83,'Flat','Dell_DHL2025Rates',NULL),</v>
      </c>
    </row>
    <row r="2341" spans="1:17" x14ac:dyDescent="0.3">
      <c r="A2341" t="s">
        <v>14</v>
      </c>
      <c r="B2341" s="1" t="s">
        <v>57</v>
      </c>
      <c r="C2341" s="1" t="s">
        <v>58</v>
      </c>
      <c r="D2341">
        <v>11706</v>
      </c>
      <c r="E2341" t="s">
        <v>15</v>
      </c>
      <c r="F2341" t="s">
        <v>16</v>
      </c>
      <c r="G2341" t="s">
        <v>17</v>
      </c>
      <c r="H2341" t="s">
        <v>33</v>
      </c>
      <c r="I2341" t="s">
        <v>18</v>
      </c>
      <c r="J2341" t="s">
        <v>54</v>
      </c>
      <c r="K2341">
        <v>73</v>
      </c>
      <c r="L2341" s="14">
        <v>74</v>
      </c>
      <c r="M2341" s="3" cm="1">
        <f t="array" ref="M2341">_xlfn.XLOOKUP(J2341,'US Export Rates'!$C$7:$S$7,_xlfn.XLOOKUP(Rateload!L2341,'US Export Rates'!$A$8:$A$159,'US Export Rates'!$C$8:$S$159,0,0),0,0)</f>
        <v>158.86000000000001</v>
      </c>
      <c r="N2341" t="s">
        <v>19</v>
      </c>
      <c r="O2341" t="s">
        <v>59</v>
      </c>
      <c r="P2341" t="s">
        <v>17</v>
      </c>
      <c r="Q2341" t="str">
        <f t="shared" si="36"/>
        <v>('DHL','1/1/2025','1/1/2026','11706','Export','US','NULL','Express','Non-Document','P','73','74',158.86,'Flat','Dell_DHL2025Rates',NULL),</v>
      </c>
    </row>
    <row r="2342" spans="1:17" x14ac:dyDescent="0.3">
      <c r="A2342" t="s">
        <v>14</v>
      </c>
      <c r="B2342" s="1" t="s">
        <v>57</v>
      </c>
      <c r="C2342" s="1" t="s">
        <v>58</v>
      </c>
      <c r="D2342">
        <v>11706</v>
      </c>
      <c r="E2342" t="s">
        <v>15</v>
      </c>
      <c r="F2342" t="s">
        <v>16</v>
      </c>
      <c r="G2342" t="s">
        <v>17</v>
      </c>
      <c r="H2342" t="s">
        <v>33</v>
      </c>
      <c r="I2342" t="s">
        <v>18</v>
      </c>
      <c r="J2342" t="s">
        <v>54</v>
      </c>
      <c r="K2342">
        <v>74</v>
      </c>
      <c r="L2342" s="14">
        <v>75</v>
      </c>
      <c r="M2342" s="3" cm="1">
        <f t="array" ref="M2342">_xlfn.XLOOKUP(J2342,'US Export Rates'!$C$7:$S$7,_xlfn.XLOOKUP(Rateload!L2342,'US Export Rates'!$A$8:$A$159,'US Export Rates'!$C$8:$S$159,0,0),0,0)</f>
        <v>158.88999999999999</v>
      </c>
      <c r="N2342" t="s">
        <v>19</v>
      </c>
      <c r="O2342" t="s">
        <v>59</v>
      </c>
      <c r="P2342" t="s">
        <v>17</v>
      </c>
      <c r="Q2342" t="str">
        <f t="shared" si="36"/>
        <v>('DHL','1/1/2025','1/1/2026','11706','Export','US','NULL','Express','Non-Document','P','74','75',158.89,'Flat','Dell_DHL2025Rates',NULL),</v>
      </c>
    </row>
    <row r="2343" spans="1:17" x14ac:dyDescent="0.3">
      <c r="A2343" t="s">
        <v>14</v>
      </c>
      <c r="B2343" s="1" t="s">
        <v>57</v>
      </c>
      <c r="C2343" s="1" t="s">
        <v>58</v>
      </c>
      <c r="D2343">
        <v>11706</v>
      </c>
      <c r="E2343" t="s">
        <v>15</v>
      </c>
      <c r="F2343" t="s">
        <v>16</v>
      </c>
      <c r="G2343" t="s">
        <v>17</v>
      </c>
      <c r="H2343" t="s">
        <v>33</v>
      </c>
      <c r="I2343" t="s">
        <v>18</v>
      </c>
      <c r="J2343" t="s">
        <v>54</v>
      </c>
      <c r="K2343">
        <v>75</v>
      </c>
      <c r="L2343" s="14">
        <v>76</v>
      </c>
      <c r="M2343" s="3" cm="1">
        <f t="array" ref="M2343">_xlfn.XLOOKUP(J2343,'US Export Rates'!$C$7:$S$7,_xlfn.XLOOKUP(Rateload!L2343,'US Export Rates'!$A$8:$A$159,'US Export Rates'!$C$8:$S$159,0,0),0,0)</f>
        <v>158.91999999999999</v>
      </c>
      <c r="N2343" t="s">
        <v>19</v>
      </c>
      <c r="O2343" t="s">
        <v>59</v>
      </c>
      <c r="P2343" t="s">
        <v>17</v>
      </c>
      <c r="Q2343" t="str">
        <f t="shared" si="36"/>
        <v>('DHL','1/1/2025','1/1/2026','11706','Export','US','NULL','Express','Non-Document','P','75','76',158.92,'Flat','Dell_DHL2025Rates',NULL),</v>
      </c>
    </row>
    <row r="2344" spans="1:17" x14ac:dyDescent="0.3">
      <c r="A2344" t="s">
        <v>14</v>
      </c>
      <c r="B2344" s="1" t="s">
        <v>57</v>
      </c>
      <c r="C2344" s="1" t="s">
        <v>58</v>
      </c>
      <c r="D2344">
        <v>11706</v>
      </c>
      <c r="E2344" t="s">
        <v>15</v>
      </c>
      <c r="F2344" t="s">
        <v>16</v>
      </c>
      <c r="G2344" t="s">
        <v>17</v>
      </c>
      <c r="H2344" t="s">
        <v>33</v>
      </c>
      <c r="I2344" t="s">
        <v>18</v>
      </c>
      <c r="J2344" t="s">
        <v>54</v>
      </c>
      <c r="K2344">
        <v>76</v>
      </c>
      <c r="L2344" s="14">
        <v>77</v>
      </c>
      <c r="M2344" s="3" cm="1">
        <f t="array" ref="M2344">_xlfn.XLOOKUP(J2344,'US Export Rates'!$C$7:$S$7,_xlfn.XLOOKUP(Rateload!L2344,'US Export Rates'!$A$8:$A$159,'US Export Rates'!$C$8:$S$159,0,0),0,0)</f>
        <v>158.94999999999999</v>
      </c>
      <c r="N2344" t="s">
        <v>19</v>
      </c>
      <c r="O2344" t="s">
        <v>59</v>
      </c>
      <c r="P2344" t="s">
        <v>17</v>
      </c>
      <c r="Q2344" t="str">
        <f t="shared" si="36"/>
        <v>('DHL','1/1/2025','1/1/2026','11706','Export','US','NULL','Express','Non-Document','P','76','77',158.95,'Flat','Dell_DHL2025Rates',NULL),</v>
      </c>
    </row>
    <row r="2345" spans="1:17" x14ac:dyDescent="0.3">
      <c r="A2345" t="s">
        <v>14</v>
      </c>
      <c r="B2345" s="1" t="s">
        <v>57</v>
      </c>
      <c r="C2345" s="1" t="s">
        <v>58</v>
      </c>
      <c r="D2345">
        <v>11706</v>
      </c>
      <c r="E2345" t="s">
        <v>15</v>
      </c>
      <c r="F2345" t="s">
        <v>16</v>
      </c>
      <c r="G2345" t="s">
        <v>17</v>
      </c>
      <c r="H2345" t="s">
        <v>33</v>
      </c>
      <c r="I2345" t="s">
        <v>18</v>
      </c>
      <c r="J2345" t="s">
        <v>54</v>
      </c>
      <c r="K2345">
        <v>77</v>
      </c>
      <c r="L2345" s="14">
        <v>78</v>
      </c>
      <c r="M2345" s="3" cm="1">
        <f t="array" ref="M2345">_xlfn.XLOOKUP(J2345,'US Export Rates'!$C$7:$S$7,_xlfn.XLOOKUP(Rateload!L2345,'US Export Rates'!$A$8:$A$159,'US Export Rates'!$C$8:$S$159,0,0),0,0)</f>
        <v>158.97999999999999</v>
      </c>
      <c r="N2345" t="s">
        <v>19</v>
      </c>
      <c r="O2345" t="s">
        <v>59</v>
      </c>
      <c r="P2345" t="s">
        <v>17</v>
      </c>
      <c r="Q2345" t="str">
        <f t="shared" si="36"/>
        <v>('DHL','1/1/2025','1/1/2026','11706','Export','US','NULL','Express','Non-Document','P','77','78',158.98,'Flat','Dell_DHL2025Rates',NULL),</v>
      </c>
    </row>
    <row r="2346" spans="1:17" x14ac:dyDescent="0.3">
      <c r="A2346" t="s">
        <v>14</v>
      </c>
      <c r="B2346" s="1" t="s">
        <v>57</v>
      </c>
      <c r="C2346" s="1" t="s">
        <v>58</v>
      </c>
      <c r="D2346">
        <v>11706</v>
      </c>
      <c r="E2346" t="s">
        <v>15</v>
      </c>
      <c r="F2346" t="s">
        <v>16</v>
      </c>
      <c r="G2346" t="s">
        <v>17</v>
      </c>
      <c r="H2346" t="s">
        <v>33</v>
      </c>
      <c r="I2346" t="s">
        <v>18</v>
      </c>
      <c r="J2346" t="s">
        <v>54</v>
      </c>
      <c r="K2346">
        <v>78</v>
      </c>
      <c r="L2346" s="14">
        <v>79</v>
      </c>
      <c r="M2346" s="3" cm="1">
        <f t="array" ref="M2346">_xlfn.XLOOKUP(J2346,'US Export Rates'!$C$7:$S$7,_xlfn.XLOOKUP(Rateload!L2346,'US Export Rates'!$A$8:$A$159,'US Export Rates'!$C$8:$S$159,0,0),0,0)</f>
        <v>159.01</v>
      </c>
      <c r="N2346" t="s">
        <v>19</v>
      </c>
      <c r="O2346" t="s">
        <v>59</v>
      </c>
      <c r="P2346" t="s">
        <v>17</v>
      </c>
      <c r="Q2346" t="str">
        <f t="shared" si="36"/>
        <v>('DHL','1/1/2025','1/1/2026','11706','Export','US','NULL','Express','Non-Document','P','78','79',159.01,'Flat','Dell_DHL2025Rates',NULL),</v>
      </c>
    </row>
    <row r="2347" spans="1:17" x14ac:dyDescent="0.3">
      <c r="A2347" t="s">
        <v>14</v>
      </c>
      <c r="B2347" s="1" t="s">
        <v>57</v>
      </c>
      <c r="C2347" s="1" t="s">
        <v>58</v>
      </c>
      <c r="D2347">
        <v>11706</v>
      </c>
      <c r="E2347" t="s">
        <v>15</v>
      </c>
      <c r="F2347" t="s">
        <v>16</v>
      </c>
      <c r="G2347" t="s">
        <v>17</v>
      </c>
      <c r="H2347" t="s">
        <v>33</v>
      </c>
      <c r="I2347" t="s">
        <v>18</v>
      </c>
      <c r="J2347" t="s">
        <v>54</v>
      </c>
      <c r="K2347">
        <v>79</v>
      </c>
      <c r="L2347" s="14">
        <v>80</v>
      </c>
      <c r="M2347" s="3" cm="1">
        <f t="array" ref="M2347">_xlfn.XLOOKUP(J2347,'US Export Rates'!$C$7:$S$7,_xlfn.XLOOKUP(Rateload!L2347,'US Export Rates'!$A$8:$A$159,'US Export Rates'!$C$8:$S$159,0,0),0,0)</f>
        <v>159.04</v>
      </c>
      <c r="N2347" t="s">
        <v>19</v>
      </c>
      <c r="O2347" t="s">
        <v>59</v>
      </c>
      <c r="P2347" t="s">
        <v>17</v>
      </c>
      <c r="Q2347" t="str">
        <f t="shared" si="36"/>
        <v>('DHL','1/1/2025','1/1/2026','11706','Export','US','NULL','Express','Non-Document','P','79','80',159.04,'Flat','Dell_DHL2025Rates',NULL),</v>
      </c>
    </row>
    <row r="2348" spans="1:17" x14ac:dyDescent="0.3">
      <c r="A2348" t="s">
        <v>14</v>
      </c>
      <c r="B2348" s="1" t="s">
        <v>57</v>
      </c>
      <c r="C2348" s="1" t="s">
        <v>58</v>
      </c>
      <c r="D2348">
        <v>11706</v>
      </c>
      <c r="E2348" t="s">
        <v>15</v>
      </c>
      <c r="F2348" t="s">
        <v>16</v>
      </c>
      <c r="G2348" t="s">
        <v>17</v>
      </c>
      <c r="H2348" t="s">
        <v>33</v>
      </c>
      <c r="I2348" t="s">
        <v>18</v>
      </c>
      <c r="J2348" t="s">
        <v>54</v>
      </c>
      <c r="K2348">
        <v>80</v>
      </c>
      <c r="L2348" s="14">
        <v>81</v>
      </c>
      <c r="M2348" s="3" cm="1">
        <f t="array" ref="M2348">_xlfn.XLOOKUP(J2348,'US Export Rates'!$C$7:$S$7,_xlfn.XLOOKUP(Rateload!L2348,'US Export Rates'!$A$8:$A$159,'US Export Rates'!$C$8:$S$159,0,0),0,0)</f>
        <v>159.07</v>
      </c>
      <c r="N2348" t="s">
        <v>19</v>
      </c>
      <c r="O2348" t="s">
        <v>59</v>
      </c>
      <c r="P2348" t="s">
        <v>17</v>
      </c>
      <c r="Q2348" t="str">
        <f t="shared" si="36"/>
        <v>('DHL','1/1/2025','1/1/2026','11706','Export','US','NULL','Express','Non-Document','P','80','81',159.07,'Flat','Dell_DHL2025Rates',NULL),</v>
      </c>
    </row>
    <row r="2349" spans="1:17" x14ac:dyDescent="0.3">
      <c r="A2349" t="s">
        <v>14</v>
      </c>
      <c r="B2349" s="1" t="s">
        <v>57</v>
      </c>
      <c r="C2349" s="1" t="s">
        <v>58</v>
      </c>
      <c r="D2349">
        <v>11706</v>
      </c>
      <c r="E2349" t="s">
        <v>15</v>
      </c>
      <c r="F2349" t="s">
        <v>16</v>
      </c>
      <c r="G2349" t="s">
        <v>17</v>
      </c>
      <c r="H2349" t="s">
        <v>33</v>
      </c>
      <c r="I2349" t="s">
        <v>18</v>
      </c>
      <c r="J2349" t="s">
        <v>54</v>
      </c>
      <c r="K2349">
        <v>81</v>
      </c>
      <c r="L2349" s="14">
        <v>82</v>
      </c>
      <c r="M2349" s="3" cm="1">
        <f t="array" ref="M2349">_xlfn.XLOOKUP(J2349,'US Export Rates'!$C$7:$S$7,_xlfn.XLOOKUP(Rateload!L2349,'US Export Rates'!$A$8:$A$159,'US Export Rates'!$C$8:$S$159,0,0),0,0)</f>
        <v>159.1</v>
      </c>
      <c r="N2349" t="s">
        <v>19</v>
      </c>
      <c r="O2349" t="s">
        <v>59</v>
      </c>
      <c r="P2349" t="s">
        <v>17</v>
      </c>
      <c r="Q2349" t="str">
        <f t="shared" si="36"/>
        <v>('DHL','1/1/2025','1/1/2026','11706','Export','US','NULL','Express','Non-Document','P','81','82',159.1,'Flat','Dell_DHL2025Rates',NULL),</v>
      </c>
    </row>
    <row r="2350" spans="1:17" x14ac:dyDescent="0.3">
      <c r="A2350" t="s">
        <v>14</v>
      </c>
      <c r="B2350" s="1" t="s">
        <v>57</v>
      </c>
      <c r="C2350" s="1" t="s">
        <v>58</v>
      </c>
      <c r="D2350">
        <v>11706</v>
      </c>
      <c r="E2350" t="s">
        <v>15</v>
      </c>
      <c r="F2350" t="s">
        <v>16</v>
      </c>
      <c r="G2350" t="s">
        <v>17</v>
      </c>
      <c r="H2350" t="s">
        <v>33</v>
      </c>
      <c r="I2350" t="s">
        <v>18</v>
      </c>
      <c r="J2350" t="s">
        <v>54</v>
      </c>
      <c r="K2350">
        <v>82</v>
      </c>
      <c r="L2350" s="14">
        <v>83</v>
      </c>
      <c r="M2350" s="3" cm="1">
        <f t="array" ref="M2350">_xlfn.XLOOKUP(J2350,'US Export Rates'!$C$7:$S$7,_xlfn.XLOOKUP(Rateload!L2350,'US Export Rates'!$A$8:$A$159,'US Export Rates'!$C$8:$S$159,0,0),0,0)</f>
        <v>159.13</v>
      </c>
      <c r="N2350" t="s">
        <v>19</v>
      </c>
      <c r="O2350" t="s">
        <v>59</v>
      </c>
      <c r="P2350" t="s">
        <v>17</v>
      </c>
      <c r="Q2350" t="str">
        <f t="shared" si="36"/>
        <v>('DHL','1/1/2025','1/1/2026','11706','Export','US','NULL','Express','Non-Document','P','82','83',159.13,'Flat','Dell_DHL2025Rates',NULL),</v>
      </c>
    </row>
    <row r="2351" spans="1:17" x14ac:dyDescent="0.3">
      <c r="A2351" t="s">
        <v>14</v>
      </c>
      <c r="B2351" s="1" t="s">
        <v>57</v>
      </c>
      <c r="C2351" s="1" t="s">
        <v>58</v>
      </c>
      <c r="D2351">
        <v>11706</v>
      </c>
      <c r="E2351" t="s">
        <v>15</v>
      </c>
      <c r="F2351" t="s">
        <v>16</v>
      </c>
      <c r="G2351" t="s">
        <v>17</v>
      </c>
      <c r="H2351" t="s">
        <v>33</v>
      </c>
      <c r="I2351" t="s">
        <v>18</v>
      </c>
      <c r="J2351" t="s">
        <v>54</v>
      </c>
      <c r="K2351">
        <v>83</v>
      </c>
      <c r="L2351" s="14">
        <v>84</v>
      </c>
      <c r="M2351" s="3" cm="1">
        <f t="array" ref="M2351">_xlfn.XLOOKUP(J2351,'US Export Rates'!$C$7:$S$7,_xlfn.XLOOKUP(Rateload!L2351,'US Export Rates'!$A$8:$A$159,'US Export Rates'!$C$8:$S$159,0,0),0,0)</f>
        <v>159.16</v>
      </c>
      <c r="N2351" t="s">
        <v>19</v>
      </c>
      <c r="O2351" t="s">
        <v>59</v>
      </c>
      <c r="P2351" t="s">
        <v>17</v>
      </c>
      <c r="Q2351" t="str">
        <f t="shared" si="36"/>
        <v>('DHL','1/1/2025','1/1/2026','11706','Export','US','NULL','Express','Non-Document','P','83','84',159.16,'Flat','Dell_DHL2025Rates',NULL),</v>
      </c>
    </row>
    <row r="2352" spans="1:17" x14ac:dyDescent="0.3">
      <c r="A2352" t="s">
        <v>14</v>
      </c>
      <c r="B2352" s="1" t="s">
        <v>57</v>
      </c>
      <c r="C2352" s="1" t="s">
        <v>58</v>
      </c>
      <c r="D2352">
        <v>11706</v>
      </c>
      <c r="E2352" t="s">
        <v>15</v>
      </c>
      <c r="F2352" t="s">
        <v>16</v>
      </c>
      <c r="G2352" t="s">
        <v>17</v>
      </c>
      <c r="H2352" t="s">
        <v>33</v>
      </c>
      <c r="I2352" t="s">
        <v>18</v>
      </c>
      <c r="J2352" t="s">
        <v>54</v>
      </c>
      <c r="K2352">
        <v>84</v>
      </c>
      <c r="L2352" s="14">
        <v>85</v>
      </c>
      <c r="M2352" s="3" cm="1">
        <f t="array" ref="M2352">_xlfn.XLOOKUP(J2352,'US Export Rates'!$C$7:$S$7,_xlfn.XLOOKUP(Rateload!L2352,'US Export Rates'!$A$8:$A$159,'US Export Rates'!$C$8:$S$159,0,0),0,0)</f>
        <v>159.19</v>
      </c>
      <c r="N2352" t="s">
        <v>19</v>
      </c>
      <c r="O2352" t="s">
        <v>59</v>
      </c>
      <c r="P2352" t="s">
        <v>17</v>
      </c>
      <c r="Q2352" t="str">
        <f t="shared" si="36"/>
        <v>('DHL','1/1/2025','1/1/2026','11706','Export','US','NULL','Express','Non-Document','P','84','85',159.19,'Flat','Dell_DHL2025Rates',NULL),</v>
      </c>
    </row>
    <row r="2353" spans="1:17" x14ac:dyDescent="0.3">
      <c r="A2353" t="s">
        <v>14</v>
      </c>
      <c r="B2353" s="1" t="s">
        <v>57</v>
      </c>
      <c r="C2353" s="1" t="s">
        <v>58</v>
      </c>
      <c r="D2353">
        <v>11706</v>
      </c>
      <c r="E2353" t="s">
        <v>15</v>
      </c>
      <c r="F2353" t="s">
        <v>16</v>
      </c>
      <c r="G2353" t="s">
        <v>17</v>
      </c>
      <c r="H2353" t="s">
        <v>33</v>
      </c>
      <c r="I2353" t="s">
        <v>18</v>
      </c>
      <c r="J2353" t="s">
        <v>54</v>
      </c>
      <c r="K2353">
        <v>85</v>
      </c>
      <c r="L2353" s="14">
        <v>86</v>
      </c>
      <c r="M2353" s="3" cm="1">
        <f t="array" ref="M2353">_xlfn.XLOOKUP(J2353,'US Export Rates'!$C$7:$S$7,_xlfn.XLOOKUP(Rateload!L2353,'US Export Rates'!$A$8:$A$159,'US Export Rates'!$C$8:$S$159,0,0),0,0)</f>
        <v>159.22</v>
      </c>
      <c r="N2353" t="s">
        <v>19</v>
      </c>
      <c r="O2353" t="s">
        <v>59</v>
      </c>
      <c r="P2353" t="s">
        <v>17</v>
      </c>
      <c r="Q2353" t="str">
        <f t="shared" si="36"/>
        <v>('DHL','1/1/2025','1/1/2026','11706','Export','US','NULL','Express','Non-Document','P','85','86',159.22,'Flat','Dell_DHL2025Rates',NULL),</v>
      </c>
    </row>
    <row r="2354" spans="1:17" x14ac:dyDescent="0.3">
      <c r="A2354" t="s">
        <v>14</v>
      </c>
      <c r="B2354" s="1" t="s">
        <v>57</v>
      </c>
      <c r="C2354" s="1" t="s">
        <v>58</v>
      </c>
      <c r="D2354">
        <v>11706</v>
      </c>
      <c r="E2354" t="s">
        <v>15</v>
      </c>
      <c r="F2354" t="s">
        <v>16</v>
      </c>
      <c r="G2354" t="s">
        <v>17</v>
      </c>
      <c r="H2354" t="s">
        <v>33</v>
      </c>
      <c r="I2354" t="s">
        <v>18</v>
      </c>
      <c r="J2354" t="s">
        <v>54</v>
      </c>
      <c r="K2354">
        <v>86</v>
      </c>
      <c r="L2354" s="14">
        <v>87</v>
      </c>
      <c r="M2354" s="3" cm="1">
        <f t="array" ref="M2354">_xlfn.XLOOKUP(J2354,'US Export Rates'!$C$7:$S$7,_xlfn.XLOOKUP(Rateload!L2354,'US Export Rates'!$A$8:$A$159,'US Export Rates'!$C$8:$S$159,0,0),0,0)</f>
        <v>159.25</v>
      </c>
      <c r="N2354" t="s">
        <v>19</v>
      </c>
      <c r="O2354" t="s">
        <v>59</v>
      </c>
      <c r="P2354" t="s">
        <v>17</v>
      </c>
      <c r="Q2354" t="str">
        <f t="shared" si="36"/>
        <v>('DHL','1/1/2025','1/1/2026','11706','Export','US','NULL','Express','Non-Document','P','86','87',159.25,'Flat','Dell_DHL2025Rates',NULL),</v>
      </c>
    </row>
    <row r="2355" spans="1:17" x14ac:dyDescent="0.3">
      <c r="A2355" t="s">
        <v>14</v>
      </c>
      <c r="B2355" s="1" t="s">
        <v>57</v>
      </c>
      <c r="C2355" s="1" t="s">
        <v>58</v>
      </c>
      <c r="D2355">
        <v>11706</v>
      </c>
      <c r="E2355" t="s">
        <v>15</v>
      </c>
      <c r="F2355" t="s">
        <v>16</v>
      </c>
      <c r="G2355" t="s">
        <v>17</v>
      </c>
      <c r="H2355" t="s">
        <v>33</v>
      </c>
      <c r="I2355" t="s">
        <v>18</v>
      </c>
      <c r="J2355" t="s">
        <v>54</v>
      </c>
      <c r="K2355">
        <v>87</v>
      </c>
      <c r="L2355" s="14">
        <v>88</v>
      </c>
      <c r="M2355" s="3" cm="1">
        <f t="array" ref="M2355">_xlfn.XLOOKUP(J2355,'US Export Rates'!$C$7:$S$7,_xlfn.XLOOKUP(Rateload!L2355,'US Export Rates'!$A$8:$A$159,'US Export Rates'!$C$8:$S$159,0,0),0,0)</f>
        <v>159.28</v>
      </c>
      <c r="N2355" t="s">
        <v>19</v>
      </c>
      <c r="O2355" t="s">
        <v>59</v>
      </c>
      <c r="P2355" t="s">
        <v>17</v>
      </c>
      <c r="Q2355" t="str">
        <f t="shared" si="36"/>
        <v>('DHL','1/1/2025','1/1/2026','11706','Export','US','NULL','Express','Non-Document','P','87','88',159.28,'Flat','Dell_DHL2025Rates',NULL),</v>
      </c>
    </row>
    <row r="2356" spans="1:17" x14ac:dyDescent="0.3">
      <c r="A2356" t="s">
        <v>14</v>
      </c>
      <c r="B2356" s="1" t="s">
        <v>57</v>
      </c>
      <c r="C2356" s="1" t="s">
        <v>58</v>
      </c>
      <c r="D2356">
        <v>11706</v>
      </c>
      <c r="E2356" t="s">
        <v>15</v>
      </c>
      <c r="F2356" t="s">
        <v>16</v>
      </c>
      <c r="G2356" t="s">
        <v>17</v>
      </c>
      <c r="H2356" t="s">
        <v>33</v>
      </c>
      <c r="I2356" t="s">
        <v>18</v>
      </c>
      <c r="J2356" t="s">
        <v>54</v>
      </c>
      <c r="K2356">
        <v>88</v>
      </c>
      <c r="L2356" s="14">
        <v>89</v>
      </c>
      <c r="M2356" s="3" cm="1">
        <f t="array" ref="M2356">_xlfn.XLOOKUP(J2356,'US Export Rates'!$C$7:$S$7,_xlfn.XLOOKUP(Rateload!L2356,'US Export Rates'!$A$8:$A$159,'US Export Rates'!$C$8:$S$159,0,0),0,0)</f>
        <v>159.31</v>
      </c>
      <c r="N2356" t="s">
        <v>19</v>
      </c>
      <c r="O2356" t="s">
        <v>59</v>
      </c>
      <c r="P2356" t="s">
        <v>17</v>
      </c>
      <c r="Q2356" t="str">
        <f t="shared" si="36"/>
        <v>('DHL','1/1/2025','1/1/2026','11706','Export','US','NULL','Express','Non-Document','P','88','89',159.31,'Flat','Dell_DHL2025Rates',NULL),</v>
      </c>
    </row>
    <row r="2357" spans="1:17" x14ac:dyDescent="0.3">
      <c r="A2357" t="s">
        <v>14</v>
      </c>
      <c r="B2357" s="1" t="s">
        <v>57</v>
      </c>
      <c r="C2357" s="1" t="s">
        <v>58</v>
      </c>
      <c r="D2357">
        <v>11706</v>
      </c>
      <c r="E2357" t="s">
        <v>15</v>
      </c>
      <c r="F2357" t="s">
        <v>16</v>
      </c>
      <c r="G2357" t="s">
        <v>17</v>
      </c>
      <c r="H2357" t="s">
        <v>33</v>
      </c>
      <c r="I2357" t="s">
        <v>18</v>
      </c>
      <c r="J2357" t="s">
        <v>54</v>
      </c>
      <c r="K2357">
        <v>89</v>
      </c>
      <c r="L2357" s="14">
        <v>90</v>
      </c>
      <c r="M2357" s="3" cm="1">
        <f t="array" ref="M2357">_xlfn.XLOOKUP(J2357,'US Export Rates'!$C$7:$S$7,_xlfn.XLOOKUP(Rateload!L2357,'US Export Rates'!$A$8:$A$159,'US Export Rates'!$C$8:$S$159,0,0),0,0)</f>
        <v>159.34</v>
      </c>
      <c r="N2357" t="s">
        <v>19</v>
      </c>
      <c r="O2357" t="s">
        <v>59</v>
      </c>
      <c r="P2357" t="s">
        <v>17</v>
      </c>
      <c r="Q2357" t="str">
        <f t="shared" si="36"/>
        <v>('DHL','1/1/2025','1/1/2026','11706','Export','US','NULL','Express','Non-Document','P','89','90',159.34,'Flat','Dell_DHL2025Rates',NULL),</v>
      </c>
    </row>
    <row r="2358" spans="1:17" x14ac:dyDescent="0.3">
      <c r="A2358" t="s">
        <v>14</v>
      </c>
      <c r="B2358" s="1" t="s">
        <v>57</v>
      </c>
      <c r="C2358" s="1" t="s">
        <v>58</v>
      </c>
      <c r="D2358">
        <v>11706</v>
      </c>
      <c r="E2358" t="s">
        <v>15</v>
      </c>
      <c r="F2358" t="s">
        <v>16</v>
      </c>
      <c r="G2358" t="s">
        <v>17</v>
      </c>
      <c r="H2358" t="s">
        <v>33</v>
      </c>
      <c r="I2358" t="s">
        <v>18</v>
      </c>
      <c r="J2358" t="s">
        <v>54</v>
      </c>
      <c r="K2358">
        <v>90</v>
      </c>
      <c r="L2358" s="14">
        <v>91</v>
      </c>
      <c r="M2358" s="3" cm="1">
        <f t="array" ref="M2358">_xlfn.XLOOKUP(J2358,'US Export Rates'!$C$7:$S$7,_xlfn.XLOOKUP(Rateload!L2358,'US Export Rates'!$A$8:$A$159,'US Export Rates'!$C$8:$S$159,0,0),0,0)</f>
        <v>159.37</v>
      </c>
      <c r="N2358" t="s">
        <v>19</v>
      </c>
      <c r="O2358" t="s">
        <v>59</v>
      </c>
      <c r="P2358" t="s">
        <v>17</v>
      </c>
      <c r="Q2358" t="str">
        <f t="shared" si="36"/>
        <v>('DHL','1/1/2025','1/1/2026','11706','Export','US','NULL','Express','Non-Document','P','90','91',159.37,'Flat','Dell_DHL2025Rates',NULL),</v>
      </c>
    </row>
    <row r="2359" spans="1:17" x14ac:dyDescent="0.3">
      <c r="A2359" t="s">
        <v>14</v>
      </c>
      <c r="B2359" s="1" t="s">
        <v>57</v>
      </c>
      <c r="C2359" s="1" t="s">
        <v>58</v>
      </c>
      <c r="D2359">
        <v>11706</v>
      </c>
      <c r="E2359" t="s">
        <v>15</v>
      </c>
      <c r="F2359" t="s">
        <v>16</v>
      </c>
      <c r="G2359" t="s">
        <v>17</v>
      </c>
      <c r="H2359" t="s">
        <v>33</v>
      </c>
      <c r="I2359" t="s">
        <v>18</v>
      </c>
      <c r="J2359" t="s">
        <v>54</v>
      </c>
      <c r="K2359">
        <v>91</v>
      </c>
      <c r="L2359" s="14">
        <v>92</v>
      </c>
      <c r="M2359" s="3" cm="1">
        <f t="array" ref="M2359">_xlfn.XLOOKUP(J2359,'US Export Rates'!$C$7:$S$7,_xlfn.XLOOKUP(Rateload!L2359,'US Export Rates'!$A$8:$A$159,'US Export Rates'!$C$8:$S$159,0,0),0,0)</f>
        <v>159.4</v>
      </c>
      <c r="N2359" t="s">
        <v>19</v>
      </c>
      <c r="O2359" t="s">
        <v>59</v>
      </c>
      <c r="P2359" t="s">
        <v>17</v>
      </c>
      <c r="Q2359" t="str">
        <f t="shared" si="36"/>
        <v>('DHL','1/1/2025','1/1/2026','11706','Export','US','NULL','Express','Non-Document','P','91','92',159.4,'Flat','Dell_DHL2025Rates',NULL),</v>
      </c>
    </row>
    <row r="2360" spans="1:17" x14ac:dyDescent="0.3">
      <c r="A2360" t="s">
        <v>14</v>
      </c>
      <c r="B2360" s="1" t="s">
        <v>57</v>
      </c>
      <c r="C2360" s="1" t="s">
        <v>58</v>
      </c>
      <c r="D2360">
        <v>11706</v>
      </c>
      <c r="E2360" t="s">
        <v>15</v>
      </c>
      <c r="F2360" t="s">
        <v>16</v>
      </c>
      <c r="G2360" t="s">
        <v>17</v>
      </c>
      <c r="H2360" t="s">
        <v>33</v>
      </c>
      <c r="I2360" t="s">
        <v>18</v>
      </c>
      <c r="J2360" t="s">
        <v>54</v>
      </c>
      <c r="K2360">
        <v>92</v>
      </c>
      <c r="L2360" s="14">
        <v>93</v>
      </c>
      <c r="M2360" s="3" cm="1">
        <f t="array" ref="M2360">_xlfn.XLOOKUP(J2360,'US Export Rates'!$C$7:$S$7,_xlfn.XLOOKUP(Rateload!L2360,'US Export Rates'!$A$8:$A$159,'US Export Rates'!$C$8:$S$159,0,0),0,0)</f>
        <v>159.43</v>
      </c>
      <c r="N2360" t="s">
        <v>19</v>
      </c>
      <c r="O2360" t="s">
        <v>59</v>
      </c>
      <c r="P2360" t="s">
        <v>17</v>
      </c>
      <c r="Q2360" t="str">
        <f t="shared" si="36"/>
        <v>('DHL','1/1/2025','1/1/2026','11706','Export','US','NULL','Express','Non-Document','P','92','93',159.43,'Flat','Dell_DHL2025Rates',NULL),</v>
      </c>
    </row>
    <row r="2361" spans="1:17" x14ac:dyDescent="0.3">
      <c r="A2361" t="s">
        <v>14</v>
      </c>
      <c r="B2361" s="1" t="s">
        <v>57</v>
      </c>
      <c r="C2361" s="1" t="s">
        <v>58</v>
      </c>
      <c r="D2361">
        <v>11706</v>
      </c>
      <c r="E2361" t="s">
        <v>15</v>
      </c>
      <c r="F2361" t="s">
        <v>16</v>
      </c>
      <c r="G2361" t="s">
        <v>17</v>
      </c>
      <c r="H2361" t="s">
        <v>33</v>
      </c>
      <c r="I2361" t="s">
        <v>18</v>
      </c>
      <c r="J2361" t="s">
        <v>54</v>
      </c>
      <c r="K2361">
        <v>93</v>
      </c>
      <c r="L2361" s="14">
        <v>94</v>
      </c>
      <c r="M2361" s="3" cm="1">
        <f t="array" ref="M2361">_xlfn.XLOOKUP(J2361,'US Export Rates'!$C$7:$S$7,_xlfn.XLOOKUP(Rateload!L2361,'US Export Rates'!$A$8:$A$159,'US Export Rates'!$C$8:$S$159,0,0),0,0)</f>
        <v>159.46</v>
      </c>
      <c r="N2361" t="s">
        <v>19</v>
      </c>
      <c r="O2361" t="s">
        <v>59</v>
      </c>
      <c r="P2361" t="s">
        <v>17</v>
      </c>
      <c r="Q2361" t="str">
        <f t="shared" si="36"/>
        <v>('DHL','1/1/2025','1/1/2026','11706','Export','US','NULL','Express','Non-Document','P','93','94',159.46,'Flat','Dell_DHL2025Rates',NULL),</v>
      </c>
    </row>
    <row r="2362" spans="1:17" x14ac:dyDescent="0.3">
      <c r="A2362" t="s">
        <v>14</v>
      </c>
      <c r="B2362" s="1" t="s">
        <v>57</v>
      </c>
      <c r="C2362" s="1" t="s">
        <v>58</v>
      </c>
      <c r="D2362">
        <v>11706</v>
      </c>
      <c r="E2362" t="s">
        <v>15</v>
      </c>
      <c r="F2362" t="s">
        <v>16</v>
      </c>
      <c r="G2362" t="s">
        <v>17</v>
      </c>
      <c r="H2362" t="s">
        <v>33</v>
      </c>
      <c r="I2362" t="s">
        <v>18</v>
      </c>
      <c r="J2362" t="s">
        <v>54</v>
      </c>
      <c r="K2362">
        <v>94</v>
      </c>
      <c r="L2362" s="14">
        <v>95</v>
      </c>
      <c r="M2362" s="3" cm="1">
        <f t="array" ref="M2362">_xlfn.XLOOKUP(J2362,'US Export Rates'!$C$7:$S$7,_xlfn.XLOOKUP(Rateload!L2362,'US Export Rates'!$A$8:$A$159,'US Export Rates'!$C$8:$S$159,0,0),0,0)</f>
        <v>159.49</v>
      </c>
      <c r="N2362" t="s">
        <v>19</v>
      </c>
      <c r="O2362" t="s">
        <v>59</v>
      </c>
      <c r="P2362" t="s">
        <v>17</v>
      </c>
      <c r="Q2362" t="str">
        <f t="shared" si="36"/>
        <v>('DHL','1/1/2025','1/1/2026','11706','Export','US','NULL','Express','Non-Document','P','94','95',159.49,'Flat','Dell_DHL2025Rates',NULL),</v>
      </c>
    </row>
    <row r="2363" spans="1:17" x14ac:dyDescent="0.3">
      <c r="A2363" t="s">
        <v>14</v>
      </c>
      <c r="B2363" s="1" t="s">
        <v>57</v>
      </c>
      <c r="C2363" s="1" t="s">
        <v>58</v>
      </c>
      <c r="D2363">
        <v>11706</v>
      </c>
      <c r="E2363" t="s">
        <v>15</v>
      </c>
      <c r="F2363" t="s">
        <v>16</v>
      </c>
      <c r="G2363" t="s">
        <v>17</v>
      </c>
      <c r="H2363" t="s">
        <v>33</v>
      </c>
      <c r="I2363" t="s">
        <v>18</v>
      </c>
      <c r="J2363" t="s">
        <v>54</v>
      </c>
      <c r="K2363">
        <v>95</v>
      </c>
      <c r="L2363" s="14">
        <v>96</v>
      </c>
      <c r="M2363" s="3" cm="1">
        <f t="array" ref="M2363">_xlfn.XLOOKUP(J2363,'US Export Rates'!$C$7:$S$7,_xlfn.XLOOKUP(Rateload!L2363,'US Export Rates'!$A$8:$A$159,'US Export Rates'!$C$8:$S$159,0,0),0,0)</f>
        <v>159.52000000000001</v>
      </c>
      <c r="N2363" t="s">
        <v>19</v>
      </c>
      <c r="O2363" t="s">
        <v>59</v>
      </c>
      <c r="P2363" t="s">
        <v>17</v>
      </c>
      <c r="Q2363" t="str">
        <f t="shared" si="36"/>
        <v>('DHL','1/1/2025','1/1/2026','11706','Export','US','NULL','Express','Non-Document','P','95','96',159.52,'Flat','Dell_DHL2025Rates',NULL),</v>
      </c>
    </row>
    <row r="2364" spans="1:17" x14ac:dyDescent="0.3">
      <c r="A2364" t="s">
        <v>14</v>
      </c>
      <c r="B2364" s="1" t="s">
        <v>57</v>
      </c>
      <c r="C2364" s="1" t="s">
        <v>58</v>
      </c>
      <c r="D2364">
        <v>11706</v>
      </c>
      <c r="E2364" t="s">
        <v>15</v>
      </c>
      <c r="F2364" t="s">
        <v>16</v>
      </c>
      <c r="G2364" t="s">
        <v>17</v>
      </c>
      <c r="H2364" t="s">
        <v>33</v>
      </c>
      <c r="I2364" t="s">
        <v>18</v>
      </c>
      <c r="J2364" t="s">
        <v>54</v>
      </c>
      <c r="K2364">
        <v>96</v>
      </c>
      <c r="L2364" s="14">
        <v>97</v>
      </c>
      <c r="M2364" s="3" cm="1">
        <f t="array" ref="M2364">_xlfn.XLOOKUP(J2364,'US Export Rates'!$C$7:$S$7,_xlfn.XLOOKUP(Rateload!L2364,'US Export Rates'!$A$8:$A$159,'US Export Rates'!$C$8:$S$159,0,0),0,0)</f>
        <v>159.55000000000001</v>
      </c>
      <c r="N2364" t="s">
        <v>19</v>
      </c>
      <c r="O2364" t="s">
        <v>59</v>
      </c>
      <c r="P2364" t="s">
        <v>17</v>
      </c>
      <c r="Q2364" t="str">
        <f t="shared" si="36"/>
        <v>('DHL','1/1/2025','1/1/2026','11706','Export','US','NULL','Express','Non-Document','P','96','97',159.55,'Flat','Dell_DHL2025Rates',NULL),</v>
      </c>
    </row>
    <row r="2365" spans="1:17" x14ac:dyDescent="0.3">
      <c r="A2365" t="s">
        <v>14</v>
      </c>
      <c r="B2365" s="1" t="s">
        <v>57</v>
      </c>
      <c r="C2365" s="1" t="s">
        <v>58</v>
      </c>
      <c r="D2365">
        <v>11706</v>
      </c>
      <c r="E2365" t="s">
        <v>15</v>
      </c>
      <c r="F2365" t="s">
        <v>16</v>
      </c>
      <c r="G2365" t="s">
        <v>17</v>
      </c>
      <c r="H2365" t="s">
        <v>33</v>
      </c>
      <c r="I2365" t="s">
        <v>18</v>
      </c>
      <c r="J2365" t="s">
        <v>54</v>
      </c>
      <c r="K2365">
        <v>97</v>
      </c>
      <c r="L2365" s="14">
        <v>98</v>
      </c>
      <c r="M2365" s="3" cm="1">
        <f t="array" ref="M2365">_xlfn.XLOOKUP(J2365,'US Export Rates'!$C$7:$S$7,_xlfn.XLOOKUP(Rateload!L2365,'US Export Rates'!$A$8:$A$159,'US Export Rates'!$C$8:$S$159,0,0),0,0)</f>
        <v>159.58000000000001</v>
      </c>
      <c r="N2365" t="s">
        <v>19</v>
      </c>
      <c r="O2365" t="s">
        <v>59</v>
      </c>
      <c r="P2365" t="s">
        <v>17</v>
      </c>
      <c r="Q2365" t="str">
        <f t="shared" si="36"/>
        <v>('DHL','1/1/2025','1/1/2026','11706','Export','US','NULL','Express','Non-Document','P','97','98',159.58,'Flat','Dell_DHL2025Rates',NULL),</v>
      </c>
    </row>
    <row r="2366" spans="1:17" x14ac:dyDescent="0.3">
      <c r="A2366" t="s">
        <v>14</v>
      </c>
      <c r="B2366" s="1" t="s">
        <v>57</v>
      </c>
      <c r="C2366" s="1" t="s">
        <v>58</v>
      </c>
      <c r="D2366">
        <v>11706</v>
      </c>
      <c r="E2366" t="s">
        <v>15</v>
      </c>
      <c r="F2366" t="s">
        <v>16</v>
      </c>
      <c r="G2366" t="s">
        <v>17</v>
      </c>
      <c r="H2366" t="s">
        <v>33</v>
      </c>
      <c r="I2366" t="s">
        <v>18</v>
      </c>
      <c r="J2366" t="s">
        <v>54</v>
      </c>
      <c r="K2366">
        <v>98</v>
      </c>
      <c r="L2366" s="14">
        <v>99</v>
      </c>
      <c r="M2366" s="3" cm="1">
        <f t="array" ref="M2366">_xlfn.XLOOKUP(J2366,'US Export Rates'!$C$7:$S$7,_xlfn.XLOOKUP(Rateload!L2366,'US Export Rates'!$A$8:$A$159,'US Export Rates'!$C$8:$S$159,0,0),0,0)</f>
        <v>159.61000000000001</v>
      </c>
      <c r="N2366" t="s">
        <v>19</v>
      </c>
      <c r="O2366" t="s">
        <v>59</v>
      </c>
      <c r="P2366" t="s">
        <v>17</v>
      </c>
      <c r="Q2366" t="str">
        <f t="shared" si="36"/>
        <v>('DHL','1/1/2025','1/1/2026','11706','Export','US','NULL','Express','Non-Document','P','98','99',159.61,'Flat','Dell_DHL2025Rates',NULL),</v>
      </c>
    </row>
    <row r="2367" spans="1:17" x14ac:dyDescent="0.3">
      <c r="A2367" t="s">
        <v>14</v>
      </c>
      <c r="B2367" s="1" t="s">
        <v>57</v>
      </c>
      <c r="C2367" s="1" t="s">
        <v>58</v>
      </c>
      <c r="D2367">
        <v>11706</v>
      </c>
      <c r="E2367" t="s">
        <v>15</v>
      </c>
      <c r="F2367" t="s">
        <v>16</v>
      </c>
      <c r="G2367" t="s">
        <v>17</v>
      </c>
      <c r="H2367" t="s">
        <v>33</v>
      </c>
      <c r="I2367" t="s">
        <v>18</v>
      </c>
      <c r="J2367" t="s">
        <v>54</v>
      </c>
      <c r="K2367">
        <v>99</v>
      </c>
      <c r="L2367" s="14">
        <v>100</v>
      </c>
      <c r="M2367" s="3" cm="1">
        <f t="array" ref="M2367">_xlfn.XLOOKUP(J2367,'US Export Rates'!$C$7:$S$7,_xlfn.XLOOKUP(Rateload!L2367,'US Export Rates'!$A$8:$A$159,'US Export Rates'!$C$8:$S$159,0,0),0,0)</f>
        <v>159.63999999999999</v>
      </c>
      <c r="N2367" t="s">
        <v>19</v>
      </c>
      <c r="O2367" t="s">
        <v>59</v>
      </c>
      <c r="P2367" t="s">
        <v>17</v>
      </c>
      <c r="Q2367" t="str">
        <f t="shared" si="36"/>
        <v>('DHL','1/1/2025','1/1/2026','11706','Export','US','NULL','Express','Non-Document','P','99','100',159.64,'Flat','Dell_DHL2025Rates',NULL),</v>
      </c>
    </row>
    <row r="2368" spans="1:17" x14ac:dyDescent="0.3">
      <c r="A2368" t="s">
        <v>14</v>
      </c>
      <c r="B2368" s="1" t="s">
        <v>57</v>
      </c>
      <c r="C2368" s="1" t="s">
        <v>58</v>
      </c>
      <c r="D2368">
        <v>11706</v>
      </c>
      <c r="E2368" t="s">
        <v>15</v>
      </c>
      <c r="F2368" t="s">
        <v>16</v>
      </c>
      <c r="G2368" t="s">
        <v>17</v>
      </c>
      <c r="H2368" t="s">
        <v>33</v>
      </c>
      <c r="I2368" t="s">
        <v>18</v>
      </c>
      <c r="J2368" t="s">
        <v>54</v>
      </c>
      <c r="K2368">
        <v>100</v>
      </c>
      <c r="L2368" s="14">
        <v>101</v>
      </c>
      <c r="M2368" s="3" cm="1">
        <f t="array" ref="M2368">_xlfn.XLOOKUP(J2368,'US Export Rates'!$C$7:$S$7,_xlfn.XLOOKUP(Rateload!L2368,'US Export Rates'!$A$8:$A$159,'US Export Rates'!$C$8:$S$159,0,0),0,0)</f>
        <v>161.55000000000001</v>
      </c>
      <c r="N2368" t="s">
        <v>19</v>
      </c>
      <c r="O2368" t="s">
        <v>59</v>
      </c>
      <c r="P2368" t="s">
        <v>17</v>
      </c>
      <c r="Q2368" t="str">
        <f t="shared" si="36"/>
        <v>('DHL','1/1/2025','1/1/2026','11706','Export','US','NULL','Express','Non-Document','P','100','101',161.55,'Flat','Dell_DHL2025Rates',NULL),</v>
      </c>
    </row>
    <row r="2369" spans="1:17" x14ac:dyDescent="0.3">
      <c r="A2369" t="s">
        <v>14</v>
      </c>
      <c r="B2369" s="1" t="s">
        <v>57</v>
      </c>
      <c r="C2369" s="1" t="s">
        <v>58</v>
      </c>
      <c r="D2369">
        <v>11706</v>
      </c>
      <c r="E2369" t="s">
        <v>15</v>
      </c>
      <c r="F2369" t="s">
        <v>16</v>
      </c>
      <c r="G2369" t="s">
        <v>17</v>
      </c>
      <c r="H2369" t="s">
        <v>33</v>
      </c>
      <c r="I2369" t="s">
        <v>18</v>
      </c>
      <c r="J2369" t="s">
        <v>54</v>
      </c>
      <c r="K2369">
        <v>101</v>
      </c>
      <c r="L2369" s="14">
        <v>102</v>
      </c>
      <c r="M2369" s="3" cm="1">
        <f t="array" ref="M2369">_xlfn.XLOOKUP(J2369,'US Export Rates'!$C$7:$S$7,_xlfn.XLOOKUP(Rateload!L2369,'US Export Rates'!$A$8:$A$159,'US Export Rates'!$C$8:$S$159,0,0),0,0)</f>
        <v>163.46</v>
      </c>
      <c r="N2369" t="s">
        <v>19</v>
      </c>
      <c r="O2369" t="s">
        <v>59</v>
      </c>
      <c r="P2369" t="s">
        <v>17</v>
      </c>
      <c r="Q2369" t="str">
        <f t="shared" si="36"/>
        <v>('DHL','1/1/2025','1/1/2026','11706','Export','US','NULL','Express','Non-Document','P','101','102',163.46,'Flat','Dell_DHL2025Rates',NULL),</v>
      </c>
    </row>
    <row r="2370" spans="1:17" x14ac:dyDescent="0.3">
      <c r="A2370" t="s">
        <v>14</v>
      </c>
      <c r="B2370" s="1" t="s">
        <v>57</v>
      </c>
      <c r="C2370" s="1" t="s">
        <v>58</v>
      </c>
      <c r="D2370">
        <v>11706</v>
      </c>
      <c r="E2370" t="s">
        <v>15</v>
      </c>
      <c r="F2370" t="s">
        <v>16</v>
      </c>
      <c r="G2370" t="s">
        <v>17</v>
      </c>
      <c r="H2370" t="s">
        <v>33</v>
      </c>
      <c r="I2370" t="s">
        <v>18</v>
      </c>
      <c r="J2370" t="s">
        <v>54</v>
      </c>
      <c r="K2370">
        <v>102</v>
      </c>
      <c r="L2370" s="14">
        <v>103</v>
      </c>
      <c r="M2370" s="3" cm="1">
        <f t="array" ref="M2370">_xlfn.XLOOKUP(J2370,'US Export Rates'!$C$7:$S$7,_xlfn.XLOOKUP(Rateload!L2370,'US Export Rates'!$A$8:$A$159,'US Export Rates'!$C$8:$S$159,0,0),0,0)</f>
        <v>165.37</v>
      </c>
      <c r="N2370" t="s">
        <v>19</v>
      </c>
      <c r="O2370" t="s">
        <v>59</v>
      </c>
      <c r="P2370" t="s">
        <v>17</v>
      </c>
      <c r="Q2370" t="str">
        <f t="shared" si="36"/>
        <v>('DHL','1/1/2025','1/1/2026','11706','Export','US','NULL','Express','Non-Document','P','102','103',165.37,'Flat','Dell_DHL2025Rates',NULL),</v>
      </c>
    </row>
    <row r="2371" spans="1:17" x14ac:dyDescent="0.3">
      <c r="A2371" t="s">
        <v>14</v>
      </c>
      <c r="B2371" s="1" t="s">
        <v>57</v>
      </c>
      <c r="C2371" s="1" t="s">
        <v>58</v>
      </c>
      <c r="D2371">
        <v>11706</v>
      </c>
      <c r="E2371" t="s">
        <v>15</v>
      </c>
      <c r="F2371" t="s">
        <v>16</v>
      </c>
      <c r="G2371" t="s">
        <v>17</v>
      </c>
      <c r="H2371" t="s">
        <v>33</v>
      </c>
      <c r="I2371" t="s">
        <v>18</v>
      </c>
      <c r="J2371" t="s">
        <v>54</v>
      </c>
      <c r="K2371">
        <v>103</v>
      </c>
      <c r="L2371" s="14">
        <v>104</v>
      </c>
      <c r="M2371" s="3" cm="1">
        <f t="array" ref="M2371">_xlfn.XLOOKUP(J2371,'US Export Rates'!$C$7:$S$7,_xlfn.XLOOKUP(Rateload!L2371,'US Export Rates'!$A$8:$A$159,'US Export Rates'!$C$8:$S$159,0,0),0,0)</f>
        <v>167.28</v>
      </c>
      <c r="N2371" t="s">
        <v>19</v>
      </c>
      <c r="O2371" t="s">
        <v>59</v>
      </c>
      <c r="P2371" t="s">
        <v>17</v>
      </c>
      <c r="Q2371" t="str">
        <f t="shared" ref="Q2371:Q2434" si="37">IF(
    OR(ROW(A2371)=2, MOD(ROW(A2371),1000)=0),
    "insert into [TNL_RATING].[dbo].[dhl_express_rate_master] values ('" &amp; A2371 &amp; "','" &amp; B2371 &amp; "','" &amp; C2371 &amp; "','" &amp; D2371 &amp; "','" &amp; E2371 &amp; "','" &amp; F2371 &amp; "','" &amp; G2371 &amp; "','" &amp; H2371 &amp; "','" &amp; I2371 &amp; "','" &amp; J2371 &amp; "','" &amp; K2371 &amp; "','" &amp; L2371 &amp; "'," &amp; M2371 &amp; ",'" &amp; N2371 &amp; "','" &amp; O2371 &amp; "'," &amp; P2371 &amp; "),",
    IF(
        OR(A2372="", MOD(ROW(A2372),1000)=0),
        "('" &amp; A2371 &amp; "','" &amp; B2371 &amp; "','" &amp; C2371 &amp; "','" &amp; D2371 &amp; "','" &amp; E2371 &amp; "','" &amp; F2371 &amp; "','" &amp; G2371 &amp; "','" &amp; H2371 &amp; "','" &amp; I2371 &amp; "','" &amp; J2371 &amp; "','" &amp; K2371 &amp; "','" &amp; L2371 &amp; "'," &amp; M2371 &amp; ",'" &amp; N2371 &amp; "','" &amp; O2371 &amp; "'," &amp; P2371 &amp; ")",
        "('" &amp; A2371 &amp; "','" &amp; B2371 &amp; "','" &amp; C2371 &amp; "','" &amp; D2371 &amp; "','" &amp; E2371 &amp; "','" &amp; F2371 &amp; "','" &amp; G2371 &amp; "','" &amp; H2371 &amp; "','" &amp; I2371 &amp; "','" &amp; J2371 &amp; "','" &amp; K2371 &amp; "','" &amp; L2371 &amp; "'," &amp; M2371 &amp; ",'" &amp; N2371 &amp; "','" &amp; O2371 &amp; "'," &amp; P2371 &amp; "),"
    )
)</f>
        <v>('DHL','1/1/2025','1/1/2026','11706','Export','US','NULL','Express','Non-Document','P','103','104',167.28,'Flat','Dell_DHL2025Rates',NULL),</v>
      </c>
    </row>
    <row r="2372" spans="1:17" x14ac:dyDescent="0.3">
      <c r="A2372" t="s">
        <v>14</v>
      </c>
      <c r="B2372" s="1" t="s">
        <v>57</v>
      </c>
      <c r="C2372" s="1" t="s">
        <v>58</v>
      </c>
      <c r="D2372">
        <v>11706</v>
      </c>
      <c r="E2372" t="s">
        <v>15</v>
      </c>
      <c r="F2372" t="s">
        <v>16</v>
      </c>
      <c r="G2372" t="s">
        <v>17</v>
      </c>
      <c r="H2372" t="s">
        <v>33</v>
      </c>
      <c r="I2372" t="s">
        <v>18</v>
      </c>
      <c r="J2372" t="s">
        <v>54</v>
      </c>
      <c r="K2372">
        <v>104</v>
      </c>
      <c r="L2372" s="14">
        <v>105</v>
      </c>
      <c r="M2372" s="3" cm="1">
        <f t="array" ref="M2372">_xlfn.XLOOKUP(J2372,'US Export Rates'!$C$7:$S$7,_xlfn.XLOOKUP(Rateload!L2372,'US Export Rates'!$A$8:$A$159,'US Export Rates'!$C$8:$S$159,0,0),0,0)</f>
        <v>169.19</v>
      </c>
      <c r="N2372" t="s">
        <v>19</v>
      </c>
      <c r="O2372" t="s">
        <v>59</v>
      </c>
      <c r="P2372" t="s">
        <v>17</v>
      </c>
      <c r="Q2372" t="str">
        <f t="shared" si="37"/>
        <v>('DHL','1/1/2025','1/1/2026','11706','Export','US','NULL','Express','Non-Document','P','104','105',169.19,'Flat','Dell_DHL2025Rates',NULL),</v>
      </c>
    </row>
    <row r="2373" spans="1:17" x14ac:dyDescent="0.3">
      <c r="A2373" t="s">
        <v>14</v>
      </c>
      <c r="B2373" s="1" t="s">
        <v>57</v>
      </c>
      <c r="C2373" s="1" t="s">
        <v>58</v>
      </c>
      <c r="D2373">
        <v>11706</v>
      </c>
      <c r="E2373" t="s">
        <v>15</v>
      </c>
      <c r="F2373" t="s">
        <v>16</v>
      </c>
      <c r="G2373" t="s">
        <v>17</v>
      </c>
      <c r="H2373" t="s">
        <v>33</v>
      </c>
      <c r="I2373" t="s">
        <v>18</v>
      </c>
      <c r="J2373" t="s">
        <v>54</v>
      </c>
      <c r="K2373">
        <v>105</v>
      </c>
      <c r="L2373" s="14">
        <v>106</v>
      </c>
      <c r="M2373" s="3" cm="1">
        <f t="array" ref="M2373">_xlfn.XLOOKUP(J2373,'US Export Rates'!$C$7:$S$7,_xlfn.XLOOKUP(Rateload!L2373,'US Export Rates'!$A$8:$A$159,'US Export Rates'!$C$8:$S$159,0,0),0,0)</f>
        <v>171.1</v>
      </c>
      <c r="N2373" t="s">
        <v>19</v>
      </c>
      <c r="O2373" t="s">
        <v>59</v>
      </c>
      <c r="P2373" t="s">
        <v>17</v>
      </c>
      <c r="Q2373" t="str">
        <f t="shared" si="37"/>
        <v>('DHL','1/1/2025','1/1/2026','11706','Export','US','NULL','Express','Non-Document','P','105','106',171.1,'Flat','Dell_DHL2025Rates',NULL),</v>
      </c>
    </row>
    <row r="2374" spans="1:17" x14ac:dyDescent="0.3">
      <c r="A2374" t="s">
        <v>14</v>
      </c>
      <c r="B2374" s="1" t="s">
        <v>57</v>
      </c>
      <c r="C2374" s="1" t="s">
        <v>58</v>
      </c>
      <c r="D2374">
        <v>11706</v>
      </c>
      <c r="E2374" t="s">
        <v>15</v>
      </c>
      <c r="F2374" t="s">
        <v>16</v>
      </c>
      <c r="G2374" t="s">
        <v>17</v>
      </c>
      <c r="H2374" t="s">
        <v>33</v>
      </c>
      <c r="I2374" t="s">
        <v>18</v>
      </c>
      <c r="J2374" t="s">
        <v>54</v>
      </c>
      <c r="K2374">
        <v>106</v>
      </c>
      <c r="L2374" s="14">
        <v>107</v>
      </c>
      <c r="M2374" s="3" cm="1">
        <f t="array" ref="M2374">_xlfn.XLOOKUP(J2374,'US Export Rates'!$C$7:$S$7,_xlfn.XLOOKUP(Rateload!L2374,'US Export Rates'!$A$8:$A$159,'US Export Rates'!$C$8:$S$159,0,0),0,0)</f>
        <v>173.01</v>
      </c>
      <c r="N2374" t="s">
        <v>19</v>
      </c>
      <c r="O2374" t="s">
        <v>59</v>
      </c>
      <c r="P2374" t="s">
        <v>17</v>
      </c>
      <c r="Q2374" t="str">
        <f t="shared" si="37"/>
        <v>('DHL','1/1/2025','1/1/2026','11706','Export','US','NULL','Express','Non-Document','P','106','107',173.01,'Flat','Dell_DHL2025Rates',NULL),</v>
      </c>
    </row>
    <row r="2375" spans="1:17" x14ac:dyDescent="0.3">
      <c r="A2375" t="s">
        <v>14</v>
      </c>
      <c r="B2375" s="1" t="s">
        <v>57</v>
      </c>
      <c r="C2375" s="1" t="s">
        <v>58</v>
      </c>
      <c r="D2375">
        <v>11706</v>
      </c>
      <c r="E2375" t="s">
        <v>15</v>
      </c>
      <c r="F2375" t="s">
        <v>16</v>
      </c>
      <c r="G2375" t="s">
        <v>17</v>
      </c>
      <c r="H2375" t="s">
        <v>33</v>
      </c>
      <c r="I2375" t="s">
        <v>18</v>
      </c>
      <c r="J2375" t="s">
        <v>54</v>
      </c>
      <c r="K2375">
        <v>107</v>
      </c>
      <c r="L2375" s="14">
        <v>108</v>
      </c>
      <c r="M2375" s="3" cm="1">
        <f t="array" ref="M2375">_xlfn.XLOOKUP(J2375,'US Export Rates'!$C$7:$S$7,_xlfn.XLOOKUP(Rateload!L2375,'US Export Rates'!$A$8:$A$159,'US Export Rates'!$C$8:$S$159,0,0),0,0)</f>
        <v>174.92</v>
      </c>
      <c r="N2375" t="s">
        <v>19</v>
      </c>
      <c r="O2375" t="s">
        <v>59</v>
      </c>
      <c r="P2375" t="s">
        <v>17</v>
      </c>
      <c r="Q2375" t="str">
        <f t="shared" si="37"/>
        <v>('DHL','1/1/2025','1/1/2026','11706','Export','US','NULL','Express','Non-Document','P','107','108',174.92,'Flat','Dell_DHL2025Rates',NULL),</v>
      </c>
    </row>
    <row r="2376" spans="1:17" x14ac:dyDescent="0.3">
      <c r="A2376" t="s">
        <v>14</v>
      </c>
      <c r="B2376" s="1" t="s">
        <v>57</v>
      </c>
      <c r="C2376" s="1" t="s">
        <v>58</v>
      </c>
      <c r="D2376">
        <v>11706</v>
      </c>
      <c r="E2376" t="s">
        <v>15</v>
      </c>
      <c r="F2376" t="s">
        <v>16</v>
      </c>
      <c r="G2376" t="s">
        <v>17</v>
      </c>
      <c r="H2376" t="s">
        <v>33</v>
      </c>
      <c r="I2376" t="s">
        <v>18</v>
      </c>
      <c r="J2376" t="s">
        <v>54</v>
      </c>
      <c r="K2376">
        <v>108</v>
      </c>
      <c r="L2376" s="14">
        <v>109</v>
      </c>
      <c r="M2376" s="3" cm="1">
        <f t="array" ref="M2376">_xlfn.XLOOKUP(J2376,'US Export Rates'!$C$7:$S$7,_xlfn.XLOOKUP(Rateload!L2376,'US Export Rates'!$A$8:$A$159,'US Export Rates'!$C$8:$S$159,0,0),0,0)</f>
        <v>176.83</v>
      </c>
      <c r="N2376" t="s">
        <v>19</v>
      </c>
      <c r="O2376" t="s">
        <v>59</v>
      </c>
      <c r="P2376" t="s">
        <v>17</v>
      </c>
      <c r="Q2376" t="str">
        <f t="shared" si="37"/>
        <v>('DHL','1/1/2025','1/1/2026','11706','Export','US','NULL','Express','Non-Document','P','108','109',176.83,'Flat','Dell_DHL2025Rates',NULL),</v>
      </c>
    </row>
    <row r="2377" spans="1:17" x14ac:dyDescent="0.3">
      <c r="A2377" t="s">
        <v>14</v>
      </c>
      <c r="B2377" s="1" t="s">
        <v>57</v>
      </c>
      <c r="C2377" s="1" t="s">
        <v>58</v>
      </c>
      <c r="D2377">
        <v>11706</v>
      </c>
      <c r="E2377" t="s">
        <v>15</v>
      </c>
      <c r="F2377" t="s">
        <v>16</v>
      </c>
      <c r="G2377" t="s">
        <v>17</v>
      </c>
      <c r="H2377" t="s">
        <v>33</v>
      </c>
      <c r="I2377" t="s">
        <v>18</v>
      </c>
      <c r="J2377" t="s">
        <v>54</v>
      </c>
      <c r="K2377">
        <v>109</v>
      </c>
      <c r="L2377" s="14">
        <v>110</v>
      </c>
      <c r="M2377" s="3" cm="1">
        <f t="array" ref="M2377">_xlfn.XLOOKUP(J2377,'US Export Rates'!$C$7:$S$7,_xlfn.XLOOKUP(Rateload!L2377,'US Export Rates'!$A$8:$A$159,'US Export Rates'!$C$8:$S$159,0,0),0,0)</f>
        <v>178.74</v>
      </c>
      <c r="N2377" t="s">
        <v>19</v>
      </c>
      <c r="O2377" t="s">
        <v>59</v>
      </c>
      <c r="P2377" t="s">
        <v>17</v>
      </c>
      <c r="Q2377" t="str">
        <f t="shared" si="37"/>
        <v>('DHL','1/1/2025','1/1/2026','11706','Export','US','NULL','Express','Non-Document','P','109','110',178.74,'Flat','Dell_DHL2025Rates',NULL),</v>
      </c>
    </row>
    <row r="2378" spans="1:17" x14ac:dyDescent="0.3">
      <c r="A2378" t="s">
        <v>14</v>
      </c>
      <c r="B2378" s="1" t="s">
        <v>57</v>
      </c>
      <c r="C2378" s="1" t="s">
        <v>58</v>
      </c>
      <c r="D2378">
        <v>11706</v>
      </c>
      <c r="E2378" t="s">
        <v>15</v>
      </c>
      <c r="F2378" t="s">
        <v>16</v>
      </c>
      <c r="G2378" t="s">
        <v>17</v>
      </c>
      <c r="H2378" t="s">
        <v>33</v>
      </c>
      <c r="I2378" t="s">
        <v>18</v>
      </c>
      <c r="J2378" t="s">
        <v>54</v>
      </c>
      <c r="K2378">
        <v>110</v>
      </c>
      <c r="L2378" s="14">
        <v>111</v>
      </c>
      <c r="M2378" s="3" cm="1">
        <f t="array" ref="M2378">_xlfn.XLOOKUP(J2378,'US Export Rates'!$C$7:$S$7,_xlfn.XLOOKUP(Rateload!L2378,'US Export Rates'!$A$8:$A$159,'US Export Rates'!$C$8:$S$159,0,0),0,0)</f>
        <v>180.65</v>
      </c>
      <c r="N2378" t="s">
        <v>19</v>
      </c>
      <c r="O2378" t="s">
        <v>59</v>
      </c>
      <c r="P2378" t="s">
        <v>17</v>
      </c>
      <c r="Q2378" t="str">
        <f t="shared" si="37"/>
        <v>('DHL','1/1/2025','1/1/2026','11706','Export','US','NULL','Express','Non-Document','P','110','111',180.65,'Flat','Dell_DHL2025Rates',NULL),</v>
      </c>
    </row>
    <row r="2379" spans="1:17" x14ac:dyDescent="0.3">
      <c r="A2379" t="s">
        <v>14</v>
      </c>
      <c r="B2379" s="1" t="s">
        <v>57</v>
      </c>
      <c r="C2379" s="1" t="s">
        <v>58</v>
      </c>
      <c r="D2379">
        <v>11706</v>
      </c>
      <c r="E2379" t="s">
        <v>15</v>
      </c>
      <c r="F2379" t="s">
        <v>16</v>
      </c>
      <c r="G2379" t="s">
        <v>17</v>
      </c>
      <c r="H2379" t="s">
        <v>33</v>
      </c>
      <c r="I2379" t="s">
        <v>18</v>
      </c>
      <c r="J2379" t="s">
        <v>54</v>
      </c>
      <c r="K2379">
        <v>111</v>
      </c>
      <c r="L2379" s="14">
        <v>112</v>
      </c>
      <c r="M2379" s="3" cm="1">
        <f t="array" ref="M2379">_xlfn.XLOOKUP(J2379,'US Export Rates'!$C$7:$S$7,_xlfn.XLOOKUP(Rateload!L2379,'US Export Rates'!$A$8:$A$159,'US Export Rates'!$C$8:$S$159,0,0),0,0)</f>
        <v>182.56</v>
      </c>
      <c r="N2379" t="s">
        <v>19</v>
      </c>
      <c r="O2379" t="s">
        <v>59</v>
      </c>
      <c r="P2379" t="s">
        <v>17</v>
      </c>
      <c r="Q2379" t="str">
        <f t="shared" si="37"/>
        <v>('DHL','1/1/2025','1/1/2026','11706','Export','US','NULL','Express','Non-Document','P','111','112',182.56,'Flat','Dell_DHL2025Rates',NULL),</v>
      </c>
    </row>
    <row r="2380" spans="1:17" x14ac:dyDescent="0.3">
      <c r="A2380" t="s">
        <v>14</v>
      </c>
      <c r="B2380" s="1" t="s">
        <v>57</v>
      </c>
      <c r="C2380" s="1" t="s">
        <v>58</v>
      </c>
      <c r="D2380">
        <v>11706</v>
      </c>
      <c r="E2380" t="s">
        <v>15</v>
      </c>
      <c r="F2380" t="s">
        <v>16</v>
      </c>
      <c r="G2380" t="s">
        <v>17</v>
      </c>
      <c r="H2380" t="s">
        <v>33</v>
      </c>
      <c r="I2380" t="s">
        <v>18</v>
      </c>
      <c r="J2380" t="s">
        <v>54</v>
      </c>
      <c r="K2380">
        <v>112</v>
      </c>
      <c r="L2380" s="14">
        <v>113</v>
      </c>
      <c r="M2380" s="3" cm="1">
        <f t="array" ref="M2380">_xlfn.XLOOKUP(J2380,'US Export Rates'!$C$7:$S$7,_xlfn.XLOOKUP(Rateload!L2380,'US Export Rates'!$A$8:$A$159,'US Export Rates'!$C$8:$S$159,0,0),0,0)</f>
        <v>184.47</v>
      </c>
      <c r="N2380" t="s">
        <v>19</v>
      </c>
      <c r="O2380" t="s">
        <v>59</v>
      </c>
      <c r="P2380" t="s">
        <v>17</v>
      </c>
      <c r="Q2380" t="str">
        <f t="shared" si="37"/>
        <v>('DHL','1/1/2025','1/1/2026','11706','Export','US','NULL','Express','Non-Document','P','112','113',184.47,'Flat','Dell_DHL2025Rates',NULL),</v>
      </c>
    </row>
    <row r="2381" spans="1:17" x14ac:dyDescent="0.3">
      <c r="A2381" t="s">
        <v>14</v>
      </c>
      <c r="B2381" s="1" t="s">
        <v>57</v>
      </c>
      <c r="C2381" s="1" t="s">
        <v>58</v>
      </c>
      <c r="D2381">
        <v>11706</v>
      </c>
      <c r="E2381" t="s">
        <v>15</v>
      </c>
      <c r="F2381" t="s">
        <v>16</v>
      </c>
      <c r="G2381" t="s">
        <v>17</v>
      </c>
      <c r="H2381" t="s">
        <v>33</v>
      </c>
      <c r="I2381" t="s">
        <v>18</v>
      </c>
      <c r="J2381" t="s">
        <v>54</v>
      </c>
      <c r="K2381">
        <v>113</v>
      </c>
      <c r="L2381" s="14">
        <v>114</v>
      </c>
      <c r="M2381" s="3" cm="1">
        <f t="array" ref="M2381">_xlfn.XLOOKUP(J2381,'US Export Rates'!$C$7:$S$7,_xlfn.XLOOKUP(Rateload!L2381,'US Export Rates'!$A$8:$A$159,'US Export Rates'!$C$8:$S$159,0,0),0,0)</f>
        <v>186.38</v>
      </c>
      <c r="N2381" t="s">
        <v>19</v>
      </c>
      <c r="O2381" t="s">
        <v>59</v>
      </c>
      <c r="P2381" t="s">
        <v>17</v>
      </c>
      <c r="Q2381" t="str">
        <f t="shared" si="37"/>
        <v>('DHL','1/1/2025','1/1/2026','11706','Export','US','NULL','Express','Non-Document','P','113','114',186.38,'Flat','Dell_DHL2025Rates',NULL),</v>
      </c>
    </row>
    <row r="2382" spans="1:17" x14ac:dyDescent="0.3">
      <c r="A2382" t="s">
        <v>14</v>
      </c>
      <c r="B2382" s="1" t="s">
        <v>57</v>
      </c>
      <c r="C2382" s="1" t="s">
        <v>58</v>
      </c>
      <c r="D2382">
        <v>11706</v>
      </c>
      <c r="E2382" t="s">
        <v>15</v>
      </c>
      <c r="F2382" t="s">
        <v>16</v>
      </c>
      <c r="G2382" t="s">
        <v>17</v>
      </c>
      <c r="H2382" t="s">
        <v>33</v>
      </c>
      <c r="I2382" t="s">
        <v>18</v>
      </c>
      <c r="J2382" t="s">
        <v>54</v>
      </c>
      <c r="K2382">
        <v>114</v>
      </c>
      <c r="L2382" s="14">
        <v>115</v>
      </c>
      <c r="M2382" s="3" cm="1">
        <f t="array" ref="M2382">_xlfn.XLOOKUP(J2382,'US Export Rates'!$C$7:$S$7,_xlfn.XLOOKUP(Rateload!L2382,'US Export Rates'!$A$8:$A$159,'US Export Rates'!$C$8:$S$159,0,0),0,0)</f>
        <v>188.29</v>
      </c>
      <c r="N2382" t="s">
        <v>19</v>
      </c>
      <c r="O2382" t="s">
        <v>59</v>
      </c>
      <c r="P2382" t="s">
        <v>17</v>
      </c>
      <c r="Q2382" t="str">
        <f t="shared" si="37"/>
        <v>('DHL','1/1/2025','1/1/2026','11706','Export','US','NULL','Express','Non-Document','P','114','115',188.29,'Flat','Dell_DHL2025Rates',NULL),</v>
      </c>
    </row>
    <row r="2383" spans="1:17" x14ac:dyDescent="0.3">
      <c r="A2383" t="s">
        <v>14</v>
      </c>
      <c r="B2383" s="1" t="s">
        <v>57</v>
      </c>
      <c r="C2383" s="1" t="s">
        <v>58</v>
      </c>
      <c r="D2383">
        <v>11706</v>
      </c>
      <c r="E2383" t="s">
        <v>15</v>
      </c>
      <c r="F2383" t="s">
        <v>16</v>
      </c>
      <c r="G2383" t="s">
        <v>17</v>
      </c>
      <c r="H2383" t="s">
        <v>33</v>
      </c>
      <c r="I2383" t="s">
        <v>18</v>
      </c>
      <c r="J2383" t="s">
        <v>54</v>
      </c>
      <c r="K2383">
        <v>115</v>
      </c>
      <c r="L2383" s="14">
        <v>116</v>
      </c>
      <c r="M2383" s="3" cm="1">
        <f t="array" ref="M2383">_xlfn.XLOOKUP(J2383,'US Export Rates'!$C$7:$S$7,_xlfn.XLOOKUP(Rateload!L2383,'US Export Rates'!$A$8:$A$159,'US Export Rates'!$C$8:$S$159,0,0),0,0)</f>
        <v>190.2</v>
      </c>
      <c r="N2383" t="s">
        <v>19</v>
      </c>
      <c r="O2383" t="s">
        <v>59</v>
      </c>
      <c r="P2383" t="s">
        <v>17</v>
      </c>
      <c r="Q2383" t="str">
        <f t="shared" si="37"/>
        <v>('DHL','1/1/2025','1/1/2026','11706','Export','US','NULL','Express','Non-Document','P','115','116',190.2,'Flat','Dell_DHL2025Rates',NULL),</v>
      </c>
    </row>
    <row r="2384" spans="1:17" x14ac:dyDescent="0.3">
      <c r="A2384" t="s">
        <v>14</v>
      </c>
      <c r="B2384" s="1" t="s">
        <v>57</v>
      </c>
      <c r="C2384" s="1" t="s">
        <v>58</v>
      </c>
      <c r="D2384">
        <v>11706</v>
      </c>
      <c r="E2384" t="s">
        <v>15</v>
      </c>
      <c r="F2384" t="s">
        <v>16</v>
      </c>
      <c r="G2384" t="s">
        <v>17</v>
      </c>
      <c r="H2384" t="s">
        <v>33</v>
      </c>
      <c r="I2384" t="s">
        <v>18</v>
      </c>
      <c r="J2384" t="s">
        <v>54</v>
      </c>
      <c r="K2384">
        <v>116</v>
      </c>
      <c r="L2384" s="14">
        <v>117</v>
      </c>
      <c r="M2384" s="3" cm="1">
        <f t="array" ref="M2384">_xlfn.XLOOKUP(J2384,'US Export Rates'!$C$7:$S$7,_xlfn.XLOOKUP(Rateload!L2384,'US Export Rates'!$A$8:$A$159,'US Export Rates'!$C$8:$S$159,0,0),0,0)</f>
        <v>192.11</v>
      </c>
      <c r="N2384" t="s">
        <v>19</v>
      </c>
      <c r="O2384" t="s">
        <v>59</v>
      </c>
      <c r="P2384" t="s">
        <v>17</v>
      </c>
      <c r="Q2384" t="str">
        <f t="shared" si="37"/>
        <v>('DHL','1/1/2025','1/1/2026','11706','Export','US','NULL','Express','Non-Document','P','116','117',192.11,'Flat','Dell_DHL2025Rates',NULL),</v>
      </c>
    </row>
    <row r="2385" spans="1:17" x14ac:dyDescent="0.3">
      <c r="A2385" t="s">
        <v>14</v>
      </c>
      <c r="B2385" s="1" t="s">
        <v>57</v>
      </c>
      <c r="C2385" s="1" t="s">
        <v>58</v>
      </c>
      <c r="D2385">
        <v>11706</v>
      </c>
      <c r="E2385" t="s">
        <v>15</v>
      </c>
      <c r="F2385" t="s">
        <v>16</v>
      </c>
      <c r="G2385" t="s">
        <v>17</v>
      </c>
      <c r="H2385" t="s">
        <v>33</v>
      </c>
      <c r="I2385" t="s">
        <v>18</v>
      </c>
      <c r="J2385" t="s">
        <v>54</v>
      </c>
      <c r="K2385">
        <v>117</v>
      </c>
      <c r="L2385" s="14">
        <v>118</v>
      </c>
      <c r="M2385" s="3" cm="1">
        <f t="array" ref="M2385">_xlfn.XLOOKUP(J2385,'US Export Rates'!$C$7:$S$7,_xlfn.XLOOKUP(Rateload!L2385,'US Export Rates'!$A$8:$A$159,'US Export Rates'!$C$8:$S$159,0,0),0,0)</f>
        <v>194.02</v>
      </c>
      <c r="N2385" t="s">
        <v>19</v>
      </c>
      <c r="O2385" t="s">
        <v>59</v>
      </c>
      <c r="P2385" t="s">
        <v>17</v>
      </c>
      <c r="Q2385" t="str">
        <f t="shared" si="37"/>
        <v>('DHL','1/1/2025','1/1/2026','11706','Export','US','NULL','Express','Non-Document','P','117','118',194.02,'Flat','Dell_DHL2025Rates',NULL),</v>
      </c>
    </row>
    <row r="2386" spans="1:17" x14ac:dyDescent="0.3">
      <c r="A2386" t="s">
        <v>14</v>
      </c>
      <c r="B2386" s="1" t="s">
        <v>57</v>
      </c>
      <c r="C2386" s="1" t="s">
        <v>58</v>
      </c>
      <c r="D2386">
        <v>11706</v>
      </c>
      <c r="E2386" t="s">
        <v>15</v>
      </c>
      <c r="F2386" t="s">
        <v>16</v>
      </c>
      <c r="G2386" t="s">
        <v>17</v>
      </c>
      <c r="H2386" t="s">
        <v>33</v>
      </c>
      <c r="I2386" t="s">
        <v>18</v>
      </c>
      <c r="J2386" t="s">
        <v>54</v>
      </c>
      <c r="K2386">
        <v>118</v>
      </c>
      <c r="L2386" s="14">
        <v>119</v>
      </c>
      <c r="M2386" s="3" cm="1">
        <f t="array" ref="M2386">_xlfn.XLOOKUP(J2386,'US Export Rates'!$C$7:$S$7,_xlfn.XLOOKUP(Rateload!L2386,'US Export Rates'!$A$8:$A$159,'US Export Rates'!$C$8:$S$159,0,0),0,0)</f>
        <v>195.93</v>
      </c>
      <c r="N2386" t="s">
        <v>19</v>
      </c>
      <c r="O2386" t="s">
        <v>59</v>
      </c>
      <c r="P2386" t="s">
        <v>17</v>
      </c>
      <c r="Q2386" t="str">
        <f t="shared" si="37"/>
        <v>('DHL','1/1/2025','1/1/2026','11706','Export','US','NULL','Express','Non-Document','P','118','119',195.93,'Flat','Dell_DHL2025Rates',NULL),</v>
      </c>
    </row>
    <row r="2387" spans="1:17" x14ac:dyDescent="0.3">
      <c r="A2387" t="s">
        <v>14</v>
      </c>
      <c r="B2387" s="1" t="s">
        <v>57</v>
      </c>
      <c r="C2387" s="1" t="s">
        <v>58</v>
      </c>
      <c r="D2387">
        <v>11706</v>
      </c>
      <c r="E2387" t="s">
        <v>15</v>
      </c>
      <c r="F2387" t="s">
        <v>16</v>
      </c>
      <c r="G2387" t="s">
        <v>17</v>
      </c>
      <c r="H2387" t="s">
        <v>33</v>
      </c>
      <c r="I2387" t="s">
        <v>18</v>
      </c>
      <c r="J2387" t="s">
        <v>54</v>
      </c>
      <c r="K2387">
        <v>119</v>
      </c>
      <c r="L2387" s="14">
        <v>120</v>
      </c>
      <c r="M2387" s="3" cm="1">
        <f t="array" ref="M2387">_xlfn.XLOOKUP(J2387,'US Export Rates'!$C$7:$S$7,_xlfn.XLOOKUP(Rateload!L2387,'US Export Rates'!$A$8:$A$159,'US Export Rates'!$C$8:$S$159,0,0),0,0)</f>
        <v>197.84</v>
      </c>
      <c r="N2387" t="s">
        <v>19</v>
      </c>
      <c r="O2387" t="s">
        <v>59</v>
      </c>
      <c r="P2387" t="s">
        <v>17</v>
      </c>
      <c r="Q2387" t="str">
        <f t="shared" si="37"/>
        <v>('DHL','1/1/2025','1/1/2026','11706','Export','US','NULL','Express','Non-Document','P','119','120',197.84,'Flat','Dell_DHL2025Rates',NULL),</v>
      </c>
    </row>
    <row r="2388" spans="1:17" x14ac:dyDescent="0.3">
      <c r="A2388" t="s">
        <v>14</v>
      </c>
      <c r="B2388" s="1" t="s">
        <v>57</v>
      </c>
      <c r="C2388" s="1" t="s">
        <v>58</v>
      </c>
      <c r="D2388">
        <v>11706</v>
      </c>
      <c r="E2388" t="s">
        <v>15</v>
      </c>
      <c r="F2388" t="s">
        <v>16</v>
      </c>
      <c r="G2388" t="s">
        <v>17</v>
      </c>
      <c r="H2388" t="s">
        <v>33</v>
      </c>
      <c r="I2388" t="s">
        <v>18</v>
      </c>
      <c r="J2388" t="s">
        <v>54</v>
      </c>
      <c r="K2388">
        <v>120</v>
      </c>
      <c r="L2388" s="14">
        <v>121</v>
      </c>
      <c r="M2388" s="3" cm="1">
        <f t="array" ref="M2388">_xlfn.XLOOKUP(J2388,'US Export Rates'!$C$7:$S$7,_xlfn.XLOOKUP(Rateload!L2388,'US Export Rates'!$A$8:$A$159,'US Export Rates'!$C$8:$S$159,0,0),0,0)</f>
        <v>199.75</v>
      </c>
      <c r="N2388" t="s">
        <v>19</v>
      </c>
      <c r="O2388" t="s">
        <v>59</v>
      </c>
      <c r="P2388" t="s">
        <v>17</v>
      </c>
      <c r="Q2388" t="str">
        <f t="shared" si="37"/>
        <v>('DHL','1/1/2025','1/1/2026','11706','Export','US','NULL','Express','Non-Document','P','120','121',199.75,'Flat','Dell_DHL2025Rates',NULL),</v>
      </c>
    </row>
    <row r="2389" spans="1:17" x14ac:dyDescent="0.3">
      <c r="A2389" t="s">
        <v>14</v>
      </c>
      <c r="B2389" s="1" t="s">
        <v>57</v>
      </c>
      <c r="C2389" s="1" t="s">
        <v>58</v>
      </c>
      <c r="D2389">
        <v>11706</v>
      </c>
      <c r="E2389" t="s">
        <v>15</v>
      </c>
      <c r="F2389" t="s">
        <v>16</v>
      </c>
      <c r="G2389" t="s">
        <v>17</v>
      </c>
      <c r="H2389" t="s">
        <v>33</v>
      </c>
      <c r="I2389" t="s">
        <v>18</v>
      </c>
      <c r="J2389" t="s">
        <v>54</v>
      </c>
      <c r="K2389">
        <v>121</v>
      </c>
      <c r="L2389" s="14">
        <v>122</v>
      </c>
      <c r="M2389" s="3" cm="1">
        <f t="array" ref="M2389">_xlfn.XLOOKUP(J2389,'US Export Rates'!$C$7:$S$7,_xlfn.XLOOKUP(Rateload!L2389,'US Export Rates'!$A$8:$A$159,'US Export Rates'!$C$8:$S$159,0,0),0,0)</f>
        <v>201.66</v>
      </c>
      <c r="N2389" t="s">
        <v>19</v>
      </c>
      <c r="O2389" t="s">
        <v>59</v>
      </c>
      <c r="P2389" t="s">
        <v>17</v>
      </c>
      <c r="Q2389" t="str">
        <f t="shared" si="37"/>
        <v>('DHL','1/1/2025','1/1/2026','11706','Export','US','NULL','Express','Non-Document','P','121','122',201.66,'Flat','Dell_DHL2025Rates',NULL),</v>
      </c>
    </row>
    <row r="2390" spans="1:17" x14ac:dyDescent="0.3">
      <c r="A2390" t="s">
        <v>14</v>
      </c>
      <c r="B2390" s="1" t="s">
        <v>57</v>
      </c>
      <c r="C2390" s="1" t="s">
        <v>58</v>
      </c>
      <c r="D2390">
        <v>11706</v>
      </c>
      <c r="E2390" t="s">
        <v>15</v>
      </c>
      <c r="F2390" t="s">
        <v>16</v>
      </c>
      <c r="G2390" t="s">
        <v>17</v>
      </c>
      <c r="H2390" t="s">
        <v>33</v>
      </c>
      <c r="I2390" t="s">
        <v>18</v>
      </c>
      <c r="J2390" t="s">
        <v>54</v>
      </c>
      <c r="K2390">
        <v>122</v>
      </c>
      <c r="L2390" s="14">
        <v>123</v>
      </c>
      <c r="M2390" s="3" cm="1">
        <f t="array" ref="M2390">_xlfn.XLOOKUP(J2390,'US Export Rates'!$C$7:$S$7,_xlfn.XLOOKUP(Rateload!L2390,'US Export Rates'!$A$8:$A$159,'US Export Rates'!$C$8:$S$159,0,0),0,0)</f>
        <v>203.57</v>
      </c>
      <c r="N2390" t="s">
        <v>19</v>
      </c>
      <c r="O2390" t="s">
        <v>59</v>
      </c>
      <c r="P2390" t="s">
        <v>17</v>
      </c>
      <c r="Q2390" t="str">
        <f t="shared" si="37"/>
        <v>('DHL','1/1/2025','1/1/2026','11706','Export','US','NULL','Express','Non-Document','P','122','123',203.57,'Flat','Dell_DHL2025Rates',NULL),</v>
      </c>
    </row>
    <row r="2391" spans="1:17" x14ac:dyDescent="0.3">
      <c r="A2391" t="s">
        <v>14</v>
      </c>
      <c r="B2391" s="1" t="s">
        <v>57</v>
      </c>
      <c r="C2391" s="1" t="s">
        <v>58</v>
      </c>
      <c r="D2391">
        <v>11706</v>
      </c>
      <c r="E2391" t="s">
        <v>15</v>
      </c>
      <c r="F2391" t="s">
        <v>16</v>
      </c>
      <c r="G2391" t="s">
        <v>17</v>
      </c>
      <c r="H2391" t="s">
        <v>33</v>
      </c>
      <c r="I2391" t="s">
        <v>18</v>
      </c>
      <c r="J2391" t="s">
        <v>54</v>
      </c>
      <c r="K2391">
        <v>123</v>
      </c>
      <c r="L2391" s="14">
        <v>124</v>
      </c>
      <c r="M2391" s="3" cm="1">
        <f t="array" ref="M2391">_xlfn.XLOOKUP(J2391,'US Export Rates'!$C$7:$S$7,_xlfn.XLOOKUP(Rateload!L2391,'US Export Rates'!$A$8:$A$159,'US Export Rates'!$C$8:$S$159,0,0),0,0)</f>
        <v>205.48</v>
      </c>
      <c r="N2391" t="s">
        <v>19</v>
      </c>
      <c r="O2391" t="s">
        <v>59</v>
      </c>
      <c r="P2391" t="s">
        <v>17</v>
      </c>
      <c r="Q2391" t="str">
        <f t="shared" si="37"/>
        <v>('DHL','1/1/2025','1/1/2026','11706','Export','US','NULL','Express','Non-Document','P','123','124',205.48,'Flat','Dell_DHL2025Rates',NULL),</v>
      </c>
    </row>
    <row r="2392" spans="1:17" x14ac:dyDescent="0.3">
      <c r="A2392" t="s">
        <v>14</v>
      </c>
      <c r="B2392" s="1" t="s">
        <v>57</v>
      </c>
      <c r="C2392" s="1" t="s">
        <v>58</v>
      </c>
      <c r="D2392">
        <v>11706</v>
      </c>
      <c r="E2392" t="s">
        <v>15</v>
      </c>
      <c r="F2392" t="s">
        <v>16</v>
      </c>
      <c r="G2392" t="s">
        <v>17</v>
      </c>
      <c r="H2392" t="s">
        <v>33</v>
      </c>
      <c r="I2392" t="s">
        <v>18</v>
      </c>
      <c r="J2392" t="s">
        <v>54</v>
      </c>
      <c r="K2392">
        <v>124</v>
      </c>
      <c r="L2392" s="14">
        <v>125</v>
      </c>
      <c r="M2392" s="3" cm="1">
        <f t="array" ref="M2392">_xlfn.XLOOKUP(J2392,'US Export Rates'!$C$7:$S$7,_xlfn.XLOOKUP(Rateload!L2392,'US Export Rates'!$A$8:$A$159,'US Export Rates'!$C$8:$S$159,0,0),0,0)</f>
        <v>207.39</v>
      </c>
      <c r="N2392" t="s">
        <v>19</v>
      </c>
      <c r="O2392" t="s">
        <v>59</v>
      </c>
      <c r="P2392" t="s">
        <v>17</v>
      </c>
      <c r="Q2392" t="str">
        <f t="shared" si="37"/>
        <v>('DHL','1/1/2025','1/1/2026','11706','Export','US','NULL','Express','Non-Document','P','124','125',207.39,'Flat','Dell_DHL2025Rates',NULL),</v>
      </c>
    </row>
    <row r="2393" spans="1:17" x14ac:dyDescent="0.3">
      <c r="A2393" t="s">
        <v>14</v>
      </c>
      <c r="B2393" s="1" t="s">
        <v>57</v>
      </c>
      <c r="C2393" s="1" t="s">
        <v>58</v>
      </c>
      <c r="D2393">
        <v>11706</v>
      </c>
      <c r="E2393" t="s">
        <v>15</v>
      </c>
      <c r="F2393" t="s">
        <v>16</v>
      </c>
      <c r="G2393" t="s">
        <v>17</v>
      </c>
      <c r="H2393" t="s">
        <v>33</v>
      </c>
      <c r="I2393" t="s">
        <v>18</v>
      </c>
      <c r="J2393" t="s">
        <v>54</v>
      </c>
      <c r="K2393">
        <v>125</v>
      </c>
      <c r="L2393" s="14">
        <v>126</v>
      </c>
      <c r="M2393" s="3" cm="1">
        <f t="array" ref="M2393">_xlfn.XLOOKUP(J2393,'US Export Rates'!$C$7:$S$7,_xlfn.XLOOKUP(Rateload!L2393,'US Export Rates'!$A$8:$A$159,'US Export Rates'!$C$8:$S$159,0,0),0,0)</f>
        <v>209.3</v>
      </c>
      <c r="N2393" t="s">
        <v>19</v>
      </c>
      <c r="O2393" t="s">
        <v>59</v>
      </c>
      <c r="P2393" t="s">
        <v>17</v>
      </c>
      <c r="Q2393" t="str">
        <f t="shared" si="37"/>
        <v>('DHL','1/1/2025','1/1/2026','11706','Export','US','NULL','Express','Non-Document','P','125','126',209.3,'Flat','Dell_DHL2025Rates',NULL),</v>
      </c>
    </row>
    <row r="2394" spans="1:17" x14ac:dyDescent="0.3">
      <c r="A2394" t="s">
        <v>14</v>
      </c>
      <c r="B2394" s="1" t="s">
        <v>57</v>
      </c>
      <c r="C2394" s="1" t="s">
        <v>58</v>
      </c>
      <c r="D2394">
        <v>11706</v>
      </c>
      <c r="E2394" t="s">
        <v>15</v>
      </c>
      <c r="F2394" t="s">
        <v>16</v>
      </c>
      <c r="G2394" t="s">
        <v>17</v>
      </c>
      <c r="H2394" t="s">
        <v>33</v>
      </c>
      <c r="I2394" t="s">
        <v>18</v>
      </c>
      <c r="J2394" t="s">
        <v>54</v>
      </c>
      <c r="K2394">
        <v>126</v>
      </c>
      <c r="L2394" s="14">
        <v>127</v>
      </c>
      <c r="M2394" s="3" cm="1">
        <f t="array" ref="M2394">_xlfn.XLOOKUP(J2394,'US Export Rates'!$C$7:$S$7,_xlfn.XLOOKUP(Rateload!L2394,'US Export Rates'!$A$8:$A$159,'US Export Rates'!$C$8:$S$159,0,0),0,0)</f>
        <v>211.21</v>
      </c>
      <c r="N2394" t="s">
        <v>19</v>
      </c>
      <c r="O2394" t="s">
        <v>59</v>
      </c>
      <c r="P2394" t="s">
        <v>17</v>
      </c>
      <c r="Q2394" t="str">
        <f t="shared" si="37"/>
        <v>('DHL','1/1/2025','1/1/2026','11706','Export','US','NULL','Express','Non-Document','P','126','127',211.21,'Flat','Dell_DHL2025Rates',NULL),</v>
      </c>
    </row>
    <row r="2395" spans="1:17" x14ac:dyDescent="0.3">
      <c r="A2395" t="s">
        <v>14</v>
      </c>
      <c r="B2395" s="1" t="s">
        <v>57</v>
      </c>
      <c r="C2395" s="1" t="s">
        <v>58</v>
      </c>
      <c r="D2395">
        <v>11706</v>
      </c>
      <c r="E2395" t="s">
        <v>15</v>
      </c>
      <c r="F2395" t="s">
        <v>16</v>
      </c>
      <c r="G2395" t="s">
        <v>17</v>
      </c>
      <c r="H2395" t="s">
        <v>33</v>
      </c>
      <c r="I2395" t="s">
        <v>18</v>
      </c>
      <c r="J2395" t="s">
        <v>54</v>
      </c>
      <c r="K2395">
        <v>127</v>
      </c>
      <c r="L2395" s="14">
        <v>128</v>
      </c>
      <c r="M2395" s="3" cm="1">
        <f t="array" ref="M2395">_xlfn.XLOOKUP(J2395,'US Export Rates'!$C$7:$S$7,_xlfn.XLOOKUP(Rateload!L2395,'US Export Rates'!$A$8:$A$159,'US Export Rates'!$C$8:$S$159,0,0),0,0)</f>
        <v>213.12</v>
      </c>
      <c r="N2395" t="s">
        <v>19</v>
      </c>
      <c r="O2395" t="s">
        <v>59</v>
      </c>
      <c r="P2395" t="s">
        <v>17</v>
      </c>
      <c r="Q2395" t="str">
        <f t="shared" si="37"/>
        <v>('DHL','1/1/2025','1/1/2026','11706','Export','US','NULL','Express','Non-Document','P','127','128',213.12,'Flat','Dell_DHL2025Rates',NULL),</v>
      </c>
    </row>
    <row r="2396" spans="1:17" x14ac:dyDescent="0.3">
      <c r="A2396" t="s">
        <v>14</v>
      </c>
      <c r="B2396" s="1" t="s">
        <v>57</v>
      </c>
      <c r="C2396" s="1" t="s">
        <v>58</v>
      </c>
      <c r="D2396">
        <v>11706</v>
      </c>
      <c r="E2396" t="s">
        <v>15</v>
      </c>
      <c r="F2396" t="s">
        <v>16</v>
      </c>
      <c r="G2396" t="s">
        <v>17</v>
      </c>
      <c r="H2396" t="s">
        <v>33</v>
      </c>
      <c r="I2396" t="s">
        <v>18</v>
      </c>
      <c r="J2396" t="s">
        <v>54</v>
      </c>
      <c r="K2396">
        <v>128</v>
      </c>
      <c r="L2396" s="14">
        <v>129</v>
      </c>
      <c r="M2396" s="3" cm="1">
        <f t="array" ref="M2396">_xlfn.XLOOKUP(J2396,'US Export Rates'!$C$7:$S$7,_xlfn.XLOOKUP(Rateload!L2396,'US Export Rates'!$A$8:$A$159,'US Export Rates'!$C$8:$S$159,0,0),0,0)</f>
        <v>215.03</v>
      </c>
      <c r="N2396" t="s">
        <v>19</v>
      </c>
      <c r="O2396" t="s">
        <v>59</v>
      </c>
      <c r="P2396" t="s">
        <v>17</v>
      </c>
      <c r="Q2396" t="str">
        <f t="shared" si="37"/>
        <v>('DHL','1/1/2025','1/1/2026','11706','Export','US','NULL','Express','Non-Document','P','128','129',215.03,'Flat','Dell_DHL2025Rates',NULL),</v>
      </c>
    </row>
    <row r="2397" spans="1:17" x14ac:dyDescent="0.3">
      <c r="A2397" t="s">
        <v>14</v>
      </c>
      <c r="B2397" s="1" t="s">
        <v>57</v>
      </c>
      <c r="C2397" s="1" t="s">
        <v>58</v>
      </c>
      <c r="D2397">
        <v>11706</v>
      </c>
      <c r="E2397" t="s">
        <v>15</v>
      </c>
      <c r="F2397" t="s">
        <v>16</v>
      </c>
      <c r="G2397" t="s">
        <v>17</v>
      </c>
      <c r="H2397" t="s">
        <v>33</v>
      </c>
      <c r="I2397" t="s">
        <v>18</v>
      </c>
      <c r="J2397" t="s">
        <v>54</v>
      </c>
      <c r="K2397">
        <v>129</v>
      </c>
      <c r="L2397" s="14">
        <v>130</v>
      </c>
      <c r="M2397" s="3" cm="1">
        <f t="array" ref="M2397">_xlfn.XLOOKUP(J2397,'US Export Rates'!$C$7:$S$7,_xlfn.XLOOKUP(Rateload!L2397,'US Export Rates'!$A$8:$A$159,'US Export Rates'!$C$8:$S$159,0,0),0,0)</f>
        <v>216.94</v>
      </c>
      <c r="N2397" t="s">
        <v>19</v>
      </c>
      <c r="O2397" t="s">
        <v>59</v>
      </c>
      <c r="P2397" t="s">
        <v>17</v>
      </c>
      <c r="Q2397" t="str">
        <f t="shared" si="37"/>
        <v>('DHL','1/1/2025','1/1/2026','11706','Export','US','NULL','Express','Non-Document','P','129','130',216.94,'Flat','Dell_DHL2025Rates',NULL),</v>
      </c>
    </row>
    <row r="2398" spans="1:17" x14ac:dyDescent="0.3">
      <c r="A2398" t="s">
        <v>14</v>
      </c>
      <c r="B2398" s="1" t="s">
        <v>57</v>
      </c>
      <c r="C2398" s="1" t="s">
        <v>58</v>
      </c>
      <c r="D2398">
        <v>11706</v>
      </c>
      <c r="E2398" t="s">
        <v>15</v>
      </c>
      <c r="F2398" t="s">
        <v>16</v>
      </c>
      <c r="G2398" t="s">
        <v>17</v>
      </c>
      <c r="H2398" t="s">
        <v>33</v>
      </c>
      <c r="I2398" t="s">
        <v>18</v>
      </c>
      <c r="J2398" t="s">
        <v>54</v>
      </c>
      <c r="K2398">
        <v>130</v>
      </c>
      <c r="L2398" s="14">
        <v>131</v>
      </c>
      <c r="M2398" s="3" cm="1">
        <f t="array" ref="M2398">_xlfn.XLOOKUP(J2398,'US Export Rates'!$C$7:$S$7,_xlfn.XLOOKUP(Rateload!L2398,'US Export Rates'!$A$8:$A$159,'US Export Rates'!$C$8:$S$159,0,0),0,0)</f>
        <v>218.85</v>
      </c>
      <c r="N2398" t="s">
        <v>19</v>
      </c>
      <c r="O2398" t="s">
        <v>59</v>
      </c>
      <c r="P2398" t="s">
        <v>17</v>
      </c>
      <c r="Q2398" t="str">
        <f t="shared" si="37"/>
        <v>('DHL','1/1/2025','1/1/2026','11706','Export','US','NULL','Express','Non-Document','P','130','131',218.85,'Flat','Dell_DHL2025Rates',NULL),</v>
      </c>
    </row>
    <row r="2399" spans="1:17" x14ac:dyDescent="0.3">
      <c r="A2399" t="s">
        <v>14</v>
      </c>
      <c r="B2399" s="1" t="s">
        <v>57</v>
      </c>
      <c r="C2399" s="1" t="s">
        <v>58</v>
      </c>
      <c r="D2399">
        <v>11706</v>
      </c>
      <c r="E2399" t="s">
        <v>15</v>
      </c>
      <c r="F2399" t="s">
        <v>16</v>
      </c>
      <c r="G2399" t="s">
        <v>17</v>
      </c>
      <c r="H2399" t="s">
        <v>33</v>
      </c>
      <c r="I2399" t="s">
        <v>18</v>
      </c>
      <c r="J2399" t="s">
        <v>54</v>
      </c>
      <c r="K2399">
        <v>131</v>
      </c>
      <c r="L2399" s="14">
        <v>132</v>
      </c>
      <c r="M2399" s="3" cm="1">
        <f t="array" ref="M2399">_xlfn.XLOOKUP(J2399,'US Export Rates'!$C$7:$S$7,_xlfn.XLOOKUP(Rateload!L2399,'US Export Rates'!$A$8:$A$159,'US Export Rates'!$C$8:$S$159,0,0),0,0)</f>
        <v>220.76</v>
      </c>
      <c r="N2399" t="s">
        <v>19</v>
      </c>
      <c r="O2399" t="s">
        <v>59</v>
      </c>
      <c r="P2399" t="s">
        <v>17</v>
      </c>
      <c r="Q2399" t="str">
        <f t="shared" si="37"/>
        <v>('DHL','1/1/2025','1/1/2026','11706','Export','US','NULL','Express','Non-Document','P','131','132',220.76,'Flat','Dell_DHL2025Rates',NULL),</v>
      </c>
    </row>
    <row r="2400" spans="1:17" x14ac:dyDescent="0.3">
      <c r="A2400" t="s">
        <v>14</v>
      </c>
      <c r="B2400" s="1" t="s">
        <v>57</v>
      </c>
      <c r="C2400" s="1" t="s">
        <v>58</v>
      </c>
      <c r="D2400">
        <v>11706</v>
      </c>
      <c r="E2400" t="s">
        <v>15</v>
      </c>
      <c r="F2400" t="s">
        <v>16</v>
      </c>
      <c r="G2400" t="s">
        <v>17</v>
      </c>
      <c r="H2400" t="s">
        <v>33</v>
      </c>
      <c r="I2400" t="s">
        <v>18</v>
      </c>
      <c r="J2400" t="s">
        <v>54</v>
      </c>
      <c r="K2400">
        <v>132</v>
      </c>
      <c r="L2400" s="14">
        <v>133</v>
      </c>
      <c r="M2400" s="3" cm="1">
        <f t="array" ref="M2400">_xlfn.XLOOKUP(J2400,'US Export Rates'!$C$7:$S$7,_xlfn.XLOOKUP(Rateload!L2400,'US Export Rates'!$A$8:$A$159,'US Export Rates'!$C$8:$S$159,0,0),0,0)</f>
        <v>222.67</v>
      </c>
      <c r="N2400" t="s">
        <v>19</v>
      </c>
      <c r="O2400" t="s">
        <v>59</v>
      </c>
      <c r="P2400" t="s">
        <v>17</v>
      </c>
      <c r="Q2400" t="str">
        <f t="shared" si="37"/>
        <v>('DHL','1/1/2025','1/1/2026','11706','Export','US','NULL','Express','Non-Document','P','132','133',222.67,'Flat','Dell_DHL2025Rates',NULL),</v>
      </c>
    </row>
    <row r="2401" spans="1:17" x14ac:dyDescent="0.3">
      <c r="A2401" t="s">
        <v>14</v>
      </c>
      <c r="B2401" s="1" t="s">
        <v>57</v>
      </c>
      <c r="C2401" s="1" t="s">
        <v>58</v>
      </c>
      <c r="D2401">
        <v>11706</v>
      </c>
      <c r="E2401" t="s">
        <v>15</v>
      </c>
      <c r="F2401" t="s">
        <v>16</v>
      </c>
      <c r="G2401" t="s">
        <v>17</v>
      </c>
      <c r="H2401" t="s">
        <v>33</v>
      </c>
      <c r="I2401" t="s">
        <v>18</v>
      </c>
      <c r="J2401" t="s">
        <v>54</v>
      </c>
      <c r="K2401">
        <v>133</v>
      </c>
      <c r="L2401" s="14">
        <v>134</v>
      </c>
      <c r="M2401" s="3" cm="1">
        <f t="array" ref="M2401">_xlfn.XLOOKUP(J2401,'US Export Rates'!$C$7:$S$7,_xlfn.XLOOKUP(Rateload!L2401,'US Export Rates'!$A$8:$A$159,'US Export Rates'!$C$8:$S$159,0,0),0,0)</f>
        <v>224.58</v>
      </c>
      <c r="N2401" t="s">
        <v>19</v>
      </c>
      <c r="O2401" t="s">
        <v>59</v>
      </c>
      <c r="P2401" t="s">
        <v>17</v>
      </c>
      <c r="Q2401" t="str">
        <f t="shared" si="37"/>
        <v>('DHL','1/1/2025','1/1/2026','11706','Export','US','NULL','Express','Non-Document','P','133','134',224.58,'Flat','Dell_DHL2025Rates',NULL),</v>
      </c>
    </row>
    <row r="2402" spans="1:17" x14ac:dyDescent="0.3">
      <c r="A2402" t="s">
        <v>14</v>
      </c>
      <c r="B2402" s="1" t="s">
        <v>57</v>
      </c>
      <c r="C2402" s="1" t="s">
        <v>58</v>
      </c>
      <c r="D2402">
        <v>11706</v>
      </c>
      <c r="E2402" t="s">
        <v>15</v>
      </c>
      <c r="F2402" t="s">
        <v>16</v>
      </c>
      <c r="G2402" t="s">
        <v>17</v>
      </c>
      <c r="H2402" t="s">
        <v>33</v>
      </c>
      <c r="I2402" t="s">
        <v>18</v>
      </c>
      <c r="J2402" t="s">
        <v>54</v>
      </c>
      <c r="K2402">
        <v>134</v>
      </c>
      <c r="L2402" s="14">
        <v>135</v>
      </c>
      <c r="M2402" s="3" cm="1">
        <f t="array" ref="M2402">_xlfn.XLOOKUP(J2402,'US Export Rates'!$C$7:$S$7,_xlfn.XLOOKUP(Rateload!L2402,'US Export Rates'!$A$8:$A$159,'US Export Rates'!$C$8:$S$159,0,0),0,0)</f>
        <v>226.49</v>
      </c>
      <c r="N2402" t="s">
        <v>19</v>
      </c>
      <c r="O2402" t="s">
        <v>59</v>
      </c>
      <c r="P2402" t="s">
        <v>17</v>
      </c>
      <c r="Q2402" t="str">
        <f t="shared" si="37"/>
        <v>('DHL','1/1/2025','1/1/2026','11706','Export','US','NULL','Express','Non-Document','P','134','135',226.49,'Flat','Dell_DHL2025Rates',NULL),</v>
      </c>
    </row>
    <row r="2403" spans="1:17" x14ac:dyDescent="0.3">
      <c r="A2403" t="s">
        <v>14</v>
      </c>
      <c r="B2403" s="1" t="s">
        <v>57</v>
      </c>
      <c r="C2403" s="1" t="s">
        <v>58</v>
      </c>
      <c r="D2403">
        <v>11706</v>
      </c>
      <c r="E2403" t="s">
        <v>15</v>
      </c>
      <c r="F2403" t="s">
        <v>16</v>
      </c>
      <c r="G2403" t="s">
        <v>17</v>
      </c>
      <c r="H2403" t="s">
        <v>33</v>
      </c>
      <c r="I2403" t="s">
        <v>18</v>
      </c>
      <c r="J2403" t="s">
        <v>54</v>
      </c>
      <c r="K2403">
        <v>135</v>
      </c>
      <c r="L2403" s="14">
        <v>136</v>
      </c>
      <c r="M2403" s="3" cm="1">
        <f t="array" ref="M2403">_xlfn.XLOOKUP(J2403,'US Export Rates'!$C$7:$S$7,_xlfn.XLOOKUP(Rateload!L2403,'US Export Rates'!$A$8:$A$159,'US Export Rates'!$C$8:$S$159,0,0),0,0)</f>
        <v>228.4</v>
      </c>
      <c r="N2403" t="s">
        <v>19</v>
      </c>
      <c r="O2403" t="s">
        <v>59</v>
      </c>
      <c r="P2403" t="s">
        <v>17</v>
      </c>
      <c r="Q2403" t="str">
        <f t="shared" si="37"/>
        <v>('DHL','1/1/2025','1/1/2026','11706','Export','US','NULL','Express','Non-Document','P','135','136',228.4,'Flat','Dell_DHL2025Rates',NULL),</v>
      </c>
    </row>
    <row r="2404" spans="1:17" x14ac:dyDescent="0.3">
      <c r="A2404" t="s">
        <v>14</v>
      </c>
      <c r="B2404" s="1" t="s">
        <v>57</v>
      </c>
      <c r="C2404" s="1" t="s">
        <v>58</v>
      </c>
      <c r="D2404">
        <v>11706</v>
      </c>
      <c r="E2404" t="s">
        <v>15</v>
      </c>
      <c r="F2404" t="s">
        <v>16</v>
      </c>
      <c r="G2404" t="s">
        <v>17</v>
      </c>
      <c r="H2404" t="s">
        <v>33</v>
      </c>
      <c r="I2404" t="s">
        <v>18</v>
      </c>
      <c r="J2404" t="s">
        <v>54</v>
      </c>
      <c r="K2404">
        <v>136</v>
      </c>
      <c r="L2404" s="14">
        <v>137</v>
      </c>
      <c r="M2404" s="3" cm="1">
        <f t="array" ref="M2404">_xlfn.XLOOKUP(J2404,'US Export Rates'!$C$7:$S$7,_xlfn.XLOOKUP(Rateload!L2404,'US Export Rates'!$A$8:$A$159,'US Export Rates'!$C$8:$S$159,0,0),0,0)</f>
        <v>230.31</v>
      </c>
      <c r="N2404" t="s">
        <v>19</v>
      </c>
      <c r="O2404" t="s">
        <v>59</v>
      </c>
      <c r="P2404" t="s">
        <v>17</v>
      </c>
      <c r="Q2404" t="str">
        <f t="shared" si="37"/>
        <v>('DHL','1/1/2025','1/1/2026','11706','Export','US','NULL','Express','Non-Document','P','136','137',230.31,'Flat','Dell_DHL2025Rates',NULL),</v>
      </c>
    </row>
    <row r="2405" spans="1:17" x14ac:dyDescent="0.3">
      <c r="A2405" t="s">
        <v>14</v>
      </c>
      <c r="B2405" s="1" t="s">
        <v>57</v>
      </c>
      <c r="C2405" s="1" t="s">
        <v>58</v>
      </c>
      <c r="D2405">
        <v>11706</v>
      </c>
      <c r="E2405" t="s">
        <v>15</v>
      </c>
      <c r="F2405" t="s">
        <v>16</v>
      </c>
      <c r="G2405" t="s">
        <v>17</v>
      </c>
      <c r="H2405" t="s">
        <v>33</v>
      </c>
      <c r="I2405" t="s">
        <v>18</v>
      </c>
      <c r="J2405" t="s">
        <v>54</v>
      </c>
      <c r="K2405">
        <v>137</v>
      </c>
      <c r="L2405" s="14">
        <v>138</v>
      </c>
      <c r="M2405" s="3" cm="1">
        <f t="array" ref="M2405">_xlfn.XLOOKUP(J2405,'US Export Rates'!$C$7:$S$7,_xlfn.XLOOKUP(Rateload!L2405,'US Export Rates'!$A$8:$A$159,'US Export Rates'!$C$8:$S$159,0,0),0,0)</f>
        <v>232.22</v>
      </c>
      <c r="N2405" t="s">
        <v>19</v>
      </c>
      <c r="O2405" t="s">
        <v>59</v>
      </c>
      <c r="P2405" t="s">
        <v>17</v>
      </c>
      <c r="Q2405" t="str">
        <f t="shared" si="37"/>
        <v>('DHL','1/1/2025','1/1/2026','11706','Export','US','NULL','Express','Non-Document','P','137','138',232.22,'Flat','Dell_DHL2025Rates',NULL),</v>
      </c>
    </row>
    <row r="2406" spans="1:17" x14ac:dyDescent="0.3">
      <c r="A2406" t="s">
        <v>14</v>
      </c>
      <c r="B2406" s="1" t="s">
        <v>57</v>
      </c>
      <c r="C2406" s="1" t="s">
        <v>58</v>
      </c>
      <c r="D2406">
        <v>11706</v>
      </c>
      <c r="E2406" t="s">
        <v>15</v>
      </c>
      <c r="F2406" t="s">
        <v>16</v>
      </c>
      <c r="G2406" t="s">
        <v>17</v>
      </c>
      <c r="H2406" t="s">
        <v>33</v>
      </c>
      <c r="I2406" t="s">
        <v>18</v>
      </c>
      <c r="J2406" t="s">
        <v>54</v>
      </c>
      <c r="K2406">
        <v>138</v>
      </c>
      <c r="L2406" s="14">
        <v>139</v>
      </c>
      <c r="M2406" s="3" cm="1">
        <f t="array" ref="M2406">_xlfn.XLOOKUP(J2406,'US Export Rates'!$C$7:$S$7,_xlfn.XLOOKUP(Rateload!L2406,'US Export Rates'!$A$8:$A$159,'US Export Rates'!$C$8:$S$159,0,0),0,0)</f>
        <v>234.13</v>
      </c>
      <c r="N2406" t="s">
        <v>19</v>
      </c>
      <c r="O2406" t="s">
        <v>59</v>
      </c>
      <c r="P2406" t="s">
        <v>17</v>
      </c>
      <c r="Q2406" t="str">
        <f t="shared" si="37"/>
        <v>('DHL','1/1/2025','1/1/2026','11706','Export','US','NULL','Express','Non-Document','P','138','139',234.13,'Flat','Dell_DHL2025Rates',NULL),</v>
      </c>
    </row>
    <row r="2407" spans="1:17" x14ac:dyDescent="0.3">
      <c r="A2407" t="s">
        <v>14</v>
      </c>
      <c r="B2407" s="1" t="s">
        <v>57</v>
      </c>
      <c r="C2407" s="1" t="s">
        <v>58</v>
      </c>
      <c r="D2407">
        <v>11706</v>
      </c>
      <c r="E2407" t="s">
        <v>15</v>
      </c>
      <c r="F2407" t="s">
        <v>16</v>
      </c>
      <c r="G2407" t="s">
        <v>17</v>
      </c>
      <c r="H2407" t="s">
        <v>33</v>
      </c>
      <c r="I2407" t="s">
        <v>18</v>
      </c>
      <c r="J2407" t="s">
        <v>54</v>
      </c>
      <c r="K2407">
        <v>139</v>
      </c>
      <c r="L2407" s="14">
        <v>140</v>
      </c>
      <c r="M2407" s="3" cm="1">
        <f t="array" ref="M2407">_xlfn.XLOOKUP(J2407,'US Export Rates'!$C$7:$S$7,_xlfn.XLOOKUP(Rateload!L2407,'US Export Rates'!$A$8:$A$159,'US Export Rates'!$C$8:$S$159,0,0),0,0)</f>
        <v>236.04</v>
      </c>
      <c r="N2407" t="s">
        <v>19</v>
      </c>
      <c r="O2407" t="s">
        <v>59</v>
      </c>
      <c r="P2407" t="s">
        <v>17</v>
      </c>
      <c r="Q2407" t="str">
        <f t="shared" si="37"/>
        <v>('DHL','1/1/2025','1/1/2026','11706','Export','US','NULL','Express','Non-Document','P','139','140',236.04,'Flat','Dell_DHL2025Rates',NULL),</v>
      </c>
    </row>
    <row r="2408" spans="1:17" x14ac:dyDescent="0.3">
      <c r="A2408" t="s">
        <v>14</v>
      </c>
      <c r="B2408" s="1" t="s">
        <v>57</v>
      </c>
      <c r="C2408" s="1" t="s">
        <v>58</v>
      </c>
      <c r="D2408">
        <v>11706</v>
      </c>
      <c r="E2408" t="s">
        <v>15</v>
      </c>
      <c r="F2408" t="s">
        <v>16</v>
      </c>
      <c r="G2408" t="s">
        <v>17</v>
      </c>
      <c r="H2408" t="s">
        <v>33</v>
      </c>
      <c r="I2408" t="s">
        <v>18</v>
      </c>
      <c r="J2408" t="s">
        <v>54</v>
      </c>
      <c r="K2408">
        <v>140</v>
      </c>
      <c r="L2408" s="14">
        <v>141</v>
      </c>
      <c r="M2408" s="3" cm="1">
        <f t="array" ref="M2408">_xlfn.XLOOKUP(J2408,'US Export Rates'!$C$7:$S$7,_xlfn.XLOOKUP(Rateload!L2408,'US Export Rates'!$A$8:$A$159,'US Export Rates'!$C$8:$S$159,0,0),0,0)</f>
        <v>237.95</v>
      </c>
      <c r="N2408" t="s">
        <v>19</v>
      </c>
      <c r="O2408" t="s">
        <v>59</v>
      </c>
      <c r="P2408" t="s">
        <v>17</v>
      </c>
      <c r="Q2408" t="str">
        <f t="shared" si="37"/>
        <v>('DHL','1/1/2025','1/1/2026','11706','Export','US','NULL','Express','Non-Document','P','140','141',237.95,'Flat','Dell_DHL2025Rates',NULL),</v>
      </c>
    </row>
    <row r="2409" spans="1:17" x14ac:dyDescent="0.3">
      <c r="A2409" t="s">
        <v>14</v>
      </c>
      <c r="B2409" s="1" t="s">
        <v>57</v>
      </c>
      <c r="C2409" s="1" t="s">
        <v>58</v>
      </c>
      <c r="D2409">
        <v>11706</v>
      </c>
      <c r="E2409" t="s">
        <v>15</v>
      </c>
      <c r="F2409" t="s">
        <v>16</v>
      </c>
      <c r="G2409" t="s">
        <v>17</v>
      </c>
      <c r="H2409" t="s">
        <v>33</v>
      </c>
      <c r="I2409" t="s">
        <v>18</v>
      </c>
      <c r="J2409" t="s">
        <v>54</v>
      </c>
      <c r="K2409">
        <v>141</v>
      </c>
      <c r="L2409" s="14">
        <v>142</v>
      </c>
      <c r="M2409" s="3" cm="1">
        <f t="array" ref="M2409">_xlfn.XLOOKUP(J2409,'US Export Rates'!$C$7:$S$7,_xlfn.XLOOKUP(Rateload!L2409,'US Export Rates'!$A$8:$A$159,'US Export Rates'!$C$8:$S$159,0,0),0,0)</f>
        <v>239.86</v>
      </c>
      <c r="N2409" t="s">
        <v>19</v>
      </c>
      <c r="O2409" t="s">
        <v>59</v>
      </c>
      <c r="P2409" t="s">
        <v>17</v>
      </c>
      <c r="Q2409" t="str">
        <f t="shared" si="37"/>
        <v>('DHL','1/1/2025','1/1/2026','11706','Export','US','NULL','Express','Non-Document','P','141','142',239.86,'Flat','Dell_DHL2025Rates',NULL),</v>
      </c>
    </row>
    <row r="2410" spans="1:17" x14ac:dyDescent="0.3">
      <c r="A2410" t="s">
        <v>14</v>
      </c>
      <c r="B2410" s="1" t="s">
        <v>57</v>
      </c>
      <c r="C2410" s="1" t="s">
        <v>58</v>
      </c>
      <c r="D2410">
        <v>11706</v>
      </c>
      <c r="E2410" t="s">
        <v>15</v>
      </c>
      <c r="F2410" t="s">
        <v>16</v>
      </c>
      <c r="G2410" t="s">
        <v>17</v>
      </c>
      <c r="H2410" t="s">
        <v>33</v>
      </c>
      <c r="I2410" t="s">
        <v>18</v>
      </c>
      <c r="J2410" t="s">
        <v>54</v>
      </c>
      <c r="K2410">
        <v>142</v>
      </c>
      <c r="L2410" s="14">
        <v>143</v>
      </c>
      <c r="M2410" s="3" cm="1">
        <f t="array" ref="M2410">_xlfn.XLOOKUP(J2410,'US Export Rates'!$C$7:$S$7,_xlfn.XLOOKUP(Rateload!L2410,'US Export Rates'!$A$8:$A$159,'US Export Rates'!$C$8:$S$159,0,0),0,0)</f>
        <v>241.77</v>
      </c>
      <c r="N2410" t="s">
        <v>19</v>
      </c>
      <c r="O2410" t="s">
        <v>59</v>
      </c>
      <c r="P2410" t="s">
        <v>17</v>
      </c>
      <c r="Q2410" t="str">
        <f t="shared" si="37"/>
        <v>('DHL','1/1/2025','1/1/2026','11706','Export','US','NULL','Express','Non-Document','P','142','143',241.77,'Flat','Dell_DHL2025Rates',NULL),</v>
      </c>
    </row>
    <row r="2411" spans="1:17" x14ac:dyDescent="0.3">
      <c r="A2411" t="s">
        <v>14</v>
      </c>
      <c r="B2411" s="1" t="s">
        <v>57</v>
      </c>
      <c r="C2411" s="1" t="s">
        <v>58</v>
      </c>
      <c r="D2411">
        <v>11706</v>
      </c>
      <c r="E2411" t="s">
        <v>15</v>
      </c>
      <c r="F2411" t="s">
        <v>16</v>
      </c>
      <c r="G2411" t="s">
        <v>17</v>
      </c>
      <c r="H2411" t="s">
        <v>33</v>
      </c>
      <c r="I2411" t="s">
        <v>18</v>
      </c>
      <c r="J2411" t="s">
        <v>54</v>
      </c>
      <c r="K2411">
        <v>143</v>
      </c>
      <c r="L2411" s="14">
        <v>144</v>
      </c>
      <c r="M2411" s="3" cm="1">
        <f t="array" ref="M2411">_xlfn.XLOOKUP(J2411,'US Export Rates'!$C$7:$S$7,_xlfn.XLOOKUP(Rateload!L2411,'US Export Rates'!$A$8:$A$159,'US Export Rates'!$C$8:$S$159,0,0),0,0)</f>
        <v>243.68</v>
      </c>
      <c r="N2411" t="s">
        <v>19</v>
      </c>
      <c r="O2411" t="s">
        <v>59</v>
      </c>
      <c r="P2411" t="s">
        <v>17</v>
      </c>
      <c r="Q2411" t="str">
        <f t="shared" si="37"/>
        <v>('DHL','1/1/2025','1/1/2026','11706','Export','US','NULL','Express','Non-Document','P','143','144',243.68,'Flat','Dell_DHL2025Rates',NULL),</v>
      </c>
    </row>
    <row r="2412" spans="1:17" x14ac:dyDescent="0.3">
      <c r="A2412" t="s">
        <v>14</v>
      </c>
      <c r="B2412" s="1" t="s">
        <v>57</v>
      </c>
      <c r="C2412" s="1" t="s">
        <v>58</v>
      </c>
      <c r="D2412">
        <v>11706</v>
      </c>
      <c r="E2412" t="s">
        <v>15</v>
      </c>
      <c r="F2412" t="s">
        <v>16</v>
      </c>
      <c r="G2412" t="s">
        <v>17</v>
      </c>
      <c r="H2412" t="s">
        <v>33</v>
      </c>
      <c r="I2412" t="s">
        <v>18</v>
      </c>
      <c r="J2412" t="s">
        <v>54</v>
      </c>
      <c r="K2412">
        <v>144</v>
      </c>
      <c r="L2412" s="14">
        <v>145</v>
      </c>
      <c r="M2412" s="3" cm="1">
        <f t="array" ref="M2412">_xlfn.XLOOKUP(J2412,'US Export Rates'!$C$7:$S$7,_xlfn.XLOOKUP(Rateload!L2412,'US Export Rates'!$A$8:$A$159,'US Export Rates'!$C$8:$S$159,0,0),0,0)</f>
        <v>245.59</v>
      </c>
      <c r="N2412" t="s">
        <v>19</v>
      </c>
      <c r="O2412" t="s">
        <v>59</v>
      </c>
      <c r="P2412" t="s">
        <v>17</v>
      </c>
      <c r="Q2412" t="str">
        <f t="shared" si="37"/>
        <v>('DHL','1/1/2025','1/1/2026','11706','Export','US','NULL','Express','Non-Document','P','144','145',245.59,'Flat','Dell_DHL2025Rates',NULL),</v>
      </c>
    </row>
    <row r="2413" spans="1:17" x14ac:dyDescent="0.3">
      <c r="A2413" t="s">
        <v>14</v>
      </c>
      <c r="B2413" s="1" t="s">
        <v>57</v>
      </c>
      <c r="C2413" s="1" t="s">
        <v>58</v>
      </c>
      <c r="D2413">
        <v>11706</v>
      </c>
      <c r="E2413" t="s">
        <v>15</v>
      </c>
      <c r="F2413" t="s">
        <v>16</v>
      </c>
      <c r="G2413" t="s">
        <v>17</v>
      </c>
      <c r="H2413" t="s">
        <v>33</v>
      </c>
      <c r="I2413" t="s">
        <v>18</v>
      </c>
      <c r="J2413" t="s">
        <v>54</v>
      </c>
      <c r="K2413">
        <v>145</v>
      </c>
      <c r="L2413" s="14">
        <v>146</v>
      </c>
      <c r="M2413" s="3" cm="1">
        <f t="array" ref="M2413">_xlfn.XLOOKUP(J2413,'US Export Rates'!$C$7:$S$7,_xlfn.XLOOKUP(Rateload!L2413,'US Export Rates'!$A$8:$A$159,'US Export Rates'!$C$8:$S$159,0,0),0,0)</f>
        <v>247.5</v>
      </c>
      <c r="N2413" t="s">
        <v>19</v>
      </c>
      <c r="O2413" t="s">
        <v>59</v>
      </c>
      <c r="P2413" t="s">
        <v>17</v>
      </c>
      <c r="Q2413" t="str">
        <f t="shared" si="37"/>
        <v>('DHL','1/1/2025','1/1/2026','11706','Export','US','NULL','Express','Non-Document','P','145','146',247.5,'Flat','Dell_DHL2025Rates',NULL),</v>
      </c>
    </row>
    <row r="2414" spans="1:17" x14ac:dyDescent="0.3">
      <c r="A2414" t="s">
        <v>14</v>
      </c>
      <c r="B2414" s="1" t="s">
        <v>57</v>
      </c>
      <c r="C2414" s="1" t="s">
        <v>58</v>
      </c>
      <c r="D2414">
        <v>11706</v>
      </c>
      <c r="E2414" t="s">
        <v>15</v>
      </c>
      <c r="F2414" t="s">
        <v>16</v>
      </c>
      <c r="G2414" t="s">
        <v>17</v>
      </c>
      <c r="H2414" t="s">
        <v>33</v>
      </c>
      <c r="I2414" t="s">
        <v>18</v>
      </c>
      <c r="J2414" t="s">
        <v>54</v>
      </c>
      <c r="K2414">
        <v>146</v>
      </c>
      <c r="L2414" s="14">
        <v>147</v>
      </c>
      <c r="M2414" s="3" cm="1">
        <f t="array" ref="M2414">_xlfn.XLOOKUP(J2414,'US Export Rates'!$C$7:$S$7,_xlfn.XLOOKUP(Rateload!L2414,'US Export Rates'!$A$8:$A$159,'US Export Rates'!$C$8:$S$159,0,0),0,0)</f>
        <v>249.41</v>
      </c>
      <c r="N2414" t="s">
        <v>19</v>
      </c>
      <c r="O2414" t="s">
        <v>59</v>
      </c>
      <c r="P2414" t="s">
        <v>17</v>
      </c>
      <c r="Q2414" t="str">
        <f t="shared" si="37"/>
        <v>('DHL','1/1/2025','1/1/2026','11706','Export','US','NULL','Express','Non-Document','P','146','147',249.41,'Flat','Dell_DHL2025Rates',NULL),</v>
      </c>
    </row>
    <row r="2415" spans="1:17" x14ac:dyDescent="0.3">
      <c r="A2415" t="s">
        <v>14</v>
      </c>
      <c r="B2415" s="1" t="s">
        <v>57</v>
      </c>
      <c r="C2415" s="1" t="s">
        <v>58</v>
      </c>
      <c r="D2415">
        <v>11706</v>
      </c>
      <c r="E2415" t="s">
        <v>15</v>
      </c>
      <c r="F2415" t="s">
        <v>16</v>
      </c>
      <c r="G2415" t="s">
        <v>17</v>
      </c>
      <c r="H2415" t="s">
        <v>33</v>
      </c>
      <c r="I2415" t="s">
        <v>18</v>
      </c>
      <c r="J2415" t="s">
        <v>54</v>
      </c>
      <c r="K2415">
        <v>147</v>
      </c>
      <c r="L2415" s="14">
        <v>148</v>
      </c>
      <c r="M2415" s="3" cm="1">
        <f t="array" ref="M2415">_xlfn.XLOOKUP(J2415,'US Export Rates'!$C$7:$S$7,_xlfn.XLOOKUP(Rateload!L2415,'US Export Rates'!$A$8:$A$159,'US Export Rates'!$C$8:$S$159,0,0),0,0)</f>
        <v>251.32</v>
      </c>
      <c r="N2415" t="s">
        <v>19</v>
      </c>
      <c r="O2415" t="s">
        <v>59</v>
      </c>
      <c r="P2415" t="s">
        <v>17</v>
      </c>
      <c r="Q2415" t="str">
        <f t="shared" si="37"/>
        <v>('DHL','1/1/2025','1/1/2026','11706','Export','US','NULL','Express','Non-Document','P','147','148',251.32,'Flat','Dell_DHL2025Rates',NULL),</v>
      </c>
    </row>
    <row r="2416" spans="1:17" x14ac:dyDescent="0.3">
      <c r="A2416" t="s">
        <v>14</v>
      </c>
      <c r="B2416" s="1" t="s">
        <v>57</v>
      </c>
      <c r="C2416" s="1" t="s">
        <v>58</v>
      </c>
      <c r="D2416">
        <v>11706</v>
      </c>
      <c r="E2416" t="s">
        <v>15</v>
      </c>
      <c r="F2416" t="s">
        <v>16</v>
      </c>
      <c r="G2416" t="s">
        <v>17</v>
      </c>
      <c r="H2416" t="s">
        <v>33</v>
      </c>
      <c r="I2416" t="s">
        <v>18</v>
      </c>
      <c r="J2416" t="s">
        <v>54</v>
      </c>
      <c r="K2416">
        <v>148</v>
      </c>
      <c r="L2416" s="14">
        <v>149</v>
      </c>
      <c r="M2416" s="3" cm="1">
        <f t="array" ref="M2416">_xlfn.XLOOKUP(J2416,'US Export Rates'!$C$7:$S$7,_xlfn.XLOOKUP(Rateload!L2416,'US Export Rates'!$A$8:$A$159,'US Export Rates'!$C$8:$S$159,0,0),0,0)</f>
        <v>253.23</v>
      </c>
      <c r="N2416" t="s">
        <v>19</v>
      </c>
      <c r="O2416" t="s">
        <v>59</v>
      </c>
      <c r="P2416" t="s">
        <v>17</v>
      </c>
      <c r="Q2416" t="str">
        <f t="shared" si="37"/>
        <v>('DHL','1/1/2025','1/1/2026','11706','Export','US','NULL','Express','Non-Document','P','148','149',253.23,'Flat','Dell_DHL2025Rates',NULL),</v>
      </c>
    </row>
    <row r="2417" spans="1:17" x14ac:dyDescent="0.3">
      <c r="A2417" t="s">
        <v>14</v>
      </c>
      <c r="B2417" s="1" t="s">
        <v>57</v>
      </c>
      <c r="C2417" s="1" t="s">
        <v>58</v>
      </c>
      <c r="D2417">
        <v>11706</v>
      </c>
      <c r="E2417" t="s">
        <v>15</v>
      </c>
      <c r="F2417" t="s">
        <v>16</v>
      </c>
      <c r="G2417" t="s">
        <v>17</v>
      </c>
      <c r="H2417" t="s">
        <v>33</v>
      </c>
      <c r="I2417" t="s">
        <v>18</v>
      </c>
      <c r="J2417" t="s">
        <v>54</v>
      </c>
      <c r="K2417">
        <v>149</v>
      </c>
      <c r="L2417" s="14">
        <v>150</v>
      </c>
      <c r="M2417" s="3" cm="1">
        <f t="array" ref="M2417">_xlfn.XLOOKUP(J2417,'US Export Rates'!$C$7:$S$7,_xlfn.XLOOKUP(Rateload!L2417,'US Export Rates'!$A$8:$A$159,'US Export Rates'!$C$8:$S$159,0,0),0,0)</f>
        <v>255.14</v>
      </c>
      <c r="N2417" t="s">
        <v>19</v>
      </c>
      <c r="O2417" t="s">
        <v>59</v>
      </c>
      <c r="P2417" t="s">
        <v>17</v>
      </c>
      <c r="Q2417" t="str">
        <f t="shared" si="37"/>
        <v>('DHL','1/1/2025','1/1/2026','11706','Export','US','NULL','Express','Non-Document','P','149','150',255.14,'Flat','Dell_DHL2025Rates',NULL),</v>
      </c>
    </row>
    <row r="2418" spans="1:17" x14ac:dyDescent="0.3">
      <c r="A2418" t="s">
        <v>14</v>
      </c>
      <c r="B2418" s="1" t="s">
        <v>57</v>
      </c>
      <c r="C2418" s="1" t="s">
        <v>58</v>
      </c>
      <c r="D2418">
        <v>11706</v>
      </c>
      <c r="E2418" t="s">
        <v>15</v>
      </c>
      <c r="F2418" t="s">
        <v>16</v>
      </c>
      <c r="G2418" t="s">
        <v>17</v>
      </c>
      <c r="H2418" t="s">
        <v>33</v>
      </c>
      <c r="I2418" t="s">
        <v>18</v>
      </c>
      <c r="J2418" t="s">
        <v>54</v>
      </c>
      <c r="K2418">
        <v>150</v>
      </c>
      <c r="L2418" s="14">
        <v>99999</v>
      </c>
      <c r="M2418" s="3" cm="1">
        <f t="array" ref="M2418">_xlfn.XLOOKUP(J2418,'US Export Rates'!$C$7:$S$7,_xlfn.XLOOKUP(Rateload!L2418,'US Export Rates'!$A$8:$A$159,'US Export Rates'!$C$8:$S$159,0,0),0,0)</f>
        <v>1.56</v>
      </c>
      <c r="N2418" t="s">
        <v>340</v>
      </c>
      <c r="O2418" t="s">
        <v>59</v>
      </c>
      <c r="P2418" t="s">
        <v>17</v>
      </c>
      <c r="Q2418" t="str">
        <f t="shared" si="37"/>
        <v>('DHL','1/1/2025','1/1/2026','11706','Export','US','NULL','Express','Non-Document','P','150','99999',1.56,'Per LB (M)','Dell_DHL2025Rates',NULL),</v>
      </c>
    </row>
    <row r="2419" spans="1:17" x14ac:dyDescent="0.3">
      <c r="A2419" t="s">
        <v>14</v>
      </c>
      <c r="B2419" s="1" t="s">
        <v>57</v>
      </c>
      <c r="C2419" s="1" t="s">
        <v>58</v>
      </c>
      <c r="D2419">
        <v>11706</v>
      </c>
      <c r="E2419" t="s">
        <v>15</v>
      </c>
      <c r="F2419" t="s">
        <v>16</v>
      </c>
      <c r="G2419" t="s">
        <v>17</v>
      </c>
      <c r="H2419" t="s">
        <v>33</v>
      </c>
      <c r="I2419" t="s">
        <v>18</v>
      </c>
      <c r="J2419" t="s">
        <v>55</v>
      </c>
      <c r="K2419">
        <v>0</v>
      </c>
      <c r="L2419" s="14">
        <v>1</v>
      </c>
      <c r="M2419" s="3" cm="1">
        <f t="array" ref="M2419">_xlfn.XLOOKUP(J2419,'US Export Rates'!$C$7:$S$7,_xlfn.XLOOKUP(Rateload!L2419,'US Export Rates'!$A$8:$A$159,'US Export Rates'!$C$8:$S$159,0,0),0,0)</f>
        <v>18.239999999999998</v>
      </c>
      <c r="N2419" t="s">
        <v>19</v>
      </c>
      <c r="O2419" t="s">
        <v>59</v>
      </c>
      <c r="P2419" t="s">
        <v>17</v>
      </c>
      <c r="Q2419" t="str">
        <f t="shared" si="37"/>
        <v>('DHL','1/1/2025','1/1/2026','11706','Export','US','NULL','Express','Non-Document','Q','0','1',18.24,'Flat','Dell_DHL2025Rates',NULL),</v>
      </c>
    </row>
    <row r="2420" spans="1:17" x14ac:dyDescent="0.3">
      <c r="A2420" t="s">
        <v>14</v>
      </c>
      <c r="B2420" s="1" t="s">
        <v>57</v>
      </c>
      <c r="C2420" s="1" t="s">
        <v>58</v>
      </c>
      <c r="D2420">
        <v>11706</v>
      </c>
      <c r="E2420" t="s">
        <v>15</v>
      </c>
      <c r="F2420" t="s">
        <v>16</v>
      </c>
      <c r="G2420" t="s">
        <v>17</v>
      </c>
      <c r="H2420" t="s">
        <v>33</v>
      </c>
      <c r="I2420" t="s">
        <v>18</v>
      </c>
      <c r="J2420" t="s">
        <v>55</v>
      </c>
      <c r="K2420">
        <v>1</v>
      </c>
      <c r="L2420" s="14">
        <v>2</v>
      </c>
      <c r="M2420" s="3" cm="1">
        <f t="array" ref="M2420">_xlfn.XLOOKUP(J2420,'US Export Rates'!$C$7:$S$7,_xlfn.XLOOKUP(Rateload!L2420,'US Export Rates'!$A$8:$A$159,'US Export Rates'!$C$8:$S$159,0,0),0,0)</f>
        <v>21.17</v>
      </c>
      <c r="N2420" t="s">
        <v>19</v>
      </c>
      <c r="O2420" t="s">
        <v>59</v>
      </c>
      <c r="P2420" t="s">
        <v>17</v>
      </c>
      <c r="Q2420" t="str">
        <f t="shared" si="37"/>
        <v>('DHL','1/1/2025','1/1/2026','11706','Export','US','NULL','Express','Non-Document','Q','1','2',21.17,'Flat','Dell_DHL2025Rates',NULL),</v>
      </c>
    </row>
    <row r="2421" spans="1:17" x14ac:dyDescent="0.3">
      <c r="A2421" t="s">
        <v>14</v>
      </c>
      <c r="B2421" s="1" t="s">
        <v>57</v>
      </c>
      <c r="C2421" s="1" t="s">
        <v>58</v>
      </c>
      <c r="D2421">
        <v>11706</v>
      </c>
      <c r="E2421" t="s">
        <v>15</v>
      </c>
      <c r="F2421" t="s">
        <v>16</v>
      </c>
      <c r="G2421" t="s">
        <v>17</v>
      </c>
      <c r="H2421" t="s">
        <v>33</v>
      </c>
      <c r="I2421" t="s">
        <v>18</v>
      </c>
      <c r="J2421" t="s">
        <v>55</v>
      </c>
      <c r="K2421">
        <v>2</v>
      </c>
      <c r="L2421" s="14">
        <v>3</v>
      </c>
      <c r="M2421" s="3" cm="1">
        <f t="array" ref="M2421">_xlfn.XLOOKUP(J2421,'US Export Rates'!$C$7:$S$7,_xlfn.XLOOKUP(Rateload!L2421,'US Export Rates'!$A$8:$A$159,'US Export Rates'!$C$8:$S$159,0,0),0,0)</f>
        <v>24.1</v>
      </c>
      <c r="N2421" t="s">
        <v>19</v>
      </c>
      <c r="O2421" t="s">
        <v>59</v>
      </c>
      <c r="P2421" t="s">
        <v>17</v>
      </c>
      <c r="Q2421" t="str">
        <f t="shared" si="37"/>
        <v>('DHL','1/1/2025','1/1/2026','11706','Export','US','NULL','Express','Non-Document','Q','2','3',24.1,'Flat','Dell_DHL2025Rates',NULL),</v>
      </c>
    </row>
    <row r="2422" spans="1:17" x14ac:dyDescent="0.3">
      <c r="A2422" t="s">
        <v>14</v>
      </c>
      <c r="B2422" s="1" t="s">
        <v>57</v>
      </c>
      <c r="C2422" s="1" t="s">
        <v>58</v>
      </c>
      <c r="D2422">
        <v>11706</v>
      </c>
      <c r="E2422" t="s">
        <v>15</v>
      </c>
      <c r="F2422" t="s">
        <v>16</v>
      </c>
      <c r="G2422" t="s">
        <v>17</v>
      </c>
      <c r="H2422" t="s">
        <v>33</v>
      </c>
      <c r="I2422" t="s">
        <v>18</v>
      </c>
      <c r="J2422" t="s">
        <v>55</v>
      </c>
      <c r="K2422">
        <v>3</v>
      </c>
      <c r="L2422" s="14">
        <v>4</v>
      </c>
      <c r="M2422" s="3" cm="1">
        <f t="array" ref="M2422">_xlfn.XLOOKUP(J2422,'US Export Rates'!$C$7:$S$7,_xlfn.XLOOKUP(Rateload!L2422,'US Export Rates'!$A$8:$A$159,'US Export Rates'!$C$8:$S$159,0,0),0,0)</f>
        <v>27.03</v>
      </c>
      <c r="N2422" t="s">
        <v>19</v>
      </c>
      <c r="O2422" t="s">
        <v>59</v>
      </c>
      <c r="P2422" t="s">
        <v>17</v>
      </c>
      <c r="Q2422" t="str">
        <f t="shared" si="37"/>
        <v>('DHL','1/1/2025','1/1/2026','11706','Export','US','NULL','Express','Non-Document','Q','3','4',27.03,'Flat','Dell_DHL2025Rates',NULL),</v>
      </c>
    </row>
    <row r="2423" spans="1:17" x14ac:dyDescent="0.3">
      <c r="A2423" t="s">
        <v>14</v>
      </c>
      <c r="B2423" s="1" t="s">
        <v>57</v>
      </c>
      <c r="C2423" s="1" t="s">
        <v>58</v>
      </c>
      <c r="D2423">
        <v>11706</v>
      </c>
      <c r="E2423" t="s">
        <v>15</v>
      </c>
      <c r="F2423" t="s">
        <v>16</v>
      </c>
      <c r="G2423" t="s">
        <v>17</v>
      </c>
      <c r="H2423" t="s">
        <v>33</v>
      </c>
      <c r="I2423" t="s">
        <v>18</v>
      </c>
      <c r="J2423" t="s">
        <v>55</v>
      </c>
      <c r="K2423">
        <v>4</v>
      </c>
      <c r="L2423" s="14">
        <v>5</v>
      </c>
      <c r="M2423" s="3" cm="1">
        <f t="array" ref="M2423">_xlfn.XLOOKUP(J2423,'US Export Rates'!$C$7:$S$7,_xlfn.XLOOKUP(Rateload!L2423,'US Export Rates'!$A$8:$A$159,'US Export Rates'!$C$8:$S$159,0,0),0,0)</f>
        <v>29.99</v>
      </c>
      <c r="N2423" t="s">
        <v>19</v>
      </c>
      <c r="O2423" t="s">
        <v>59</v>
      </c>
      <c r="P2423" t="s">
        <v>17</v>
      </c>
      <c r="Q2423" t="str">
        <f t="shared" si="37"/>
        <v>('DHL','1/1/2025','1/1/2026','11706','Export','US','NULL','Express','Non-Document','Q','4','5',29.99,'Flat','Dell_DHL2025Rates',NULL),</v>
      </c>
    </row>
    <row r="2424" spans="1:17" x14ac:dyDescent="0.3">
      <c r="A2424" t="s">
        <v>14</v>
      </c>
      <c r="B2424" s="1" t="s">
        <v>57</v>
      </c>
      <c r="C2424" s="1" t="s">
        <v>58</v>
      </c>
      <c r="D2424">
        <v>11706</v>
      </c>
      <c r="E2424" t="s">
        <v>15</v>
      </c>
      <c r="F2424" t="s">
        <v>16</v>
      </c>
      <c r="G2424" t="s">
        <v>17</v>
      </c>
      <c r="H2424" t="s">
        <v>33</v>
      </c>
      <c r="I2424" t="s">
        <v>18</v>
      </c>
      <c r="J2424" t="s">
        <v>55</v>
      </c>
      <c r="K2424">
        <v>5</v>
      </c>
      <c r="L2424" s="14">
        <v>6</v>
      </c>
      <c r="M2424" s="3" cm="1">
        <f t="array" ref="M2424">_xlfn.XLOOKUP(J2424,'US Export Rates'!$C$7:$S$7,_xlfn.XLOOKUP(Rateload!L2424,'US Export Rates'!$A$8:$A$159,'US Export Rates'!$C$8:$S$159,0,0),0,0)</f>
        <v>31.16</v>
      </c>
      <c r="N2424" t="s">
        <v>19</v>
      </c>
      <c r="O2424" t="s">
        <v>59</v>
      </c>
      <c r="P2424" t="s">
        <v>17</v>
      </c>
      <c r="Q2424" t="str">
        <f t="shared" si="37"/>
        <v>('DHL','1/1/2025','1/1/2026','11706','Export','US','NULL','Express','Non-Document','Q','5','6',31.16,'Flat','Dell_DHL2025Rates',NULL),</v>
      </c>
    </row>
    <row r="2425" spans="1:17" x14ac:dyDescent="0.3">
      <c r="A2425" t="s">
        <v>14</v>
      </c>
      <c r="B2425" s="1" t="s">
        <v>57</v>
      </c>
      <c r="C2425" s="1" t="s">
        <v>58</v>
      </c>
      <c r="D2425">
        <v>11706</v>
      </c>
      <c r="E2425" t="s">
        <v>15</v>
      </c>
      <c r="F2425" t="s">
        <v>16</v>
      </c>
      <c r="G2425" t="s">
        <v>17</v>
      </c>
      <c r="H2425" t="s">
        <v>33</v>
      </c>
      <c r="I2425" t="s">
        <v>18</v>
      </c>
      <c r="J2425" t="s">
        <v>55</v>
      </c>
      <c r="K2425">
        <v>6</v>
      </c>
      <c r="L2425" s="14">
        <v>7</v>
      </c>
      <c r="M2425" s="3" cm="1">
        <f t="array" ref="M2425">_xlfn.XLOOKUP(J2425,'US Export Rates'!$C$7:$S$7,_xlfn.XLOOKUP(Rateload!L2425,'US Export Rates'!$A$8:$A$159,'US Export Rates'!$C$8:$S$159,0,0),0,0)</f>
        <v>32.35</v>
      </c>
      <c r="N2425" t="s">
        <v>19</v>
      </c>
      <c r="O2425" t="s">
        <v>59</v>
      </c>
      <c r="P2425" t="s">
        <v>17</v>
      </c>
      <c r="Q2425" t="str">
        <f t="shared" si="37"/>
        <v>('DHL','1/1/2025','1/1/2026','11706','Export','US','NULL','Express','Non-Document','Q','6','7',32.35,'Flat','Dell_DHL2025Rates',NULL),</v>
      </c>
    </row>
    <row r="2426" spans="1:17" x14ac:dyDescent="0.3">
      <c r="A2426" t="s">
        <v>14</v>
      </c>
      <c r="B2426" s="1" t="s">
        <v>57</v>
      </c>
      <c r="C2426" s="1" t="s">
        <v>58</v>
      </c>
      <c r="D2426">
        <v>11706</v>
      </c>
      <c r="E2426" t="s">
        <v>15</v>
      </c>
      <c r="F2426" t="s">
        <v>16</v>
      </c>
      <c r="G2426" t="s">
        <v>17</v>
      </c>
      <c r="H2426" t="s">
        <v>33</v>
      </c>
      <c r="I2426" t="s">
        <v>18</v>
      </c>
      <c r="J2426" t="s">
        <v>55</v>
      </c>
      <c r="K2426">
        <v>7</v>
      </c>
      <c r="L2426" s="14">
        <v>8</v>
      </c>
      <c r="M2426" s="3" cm="1">
        <f t="array" ref="M2426">_xlfn.XLOOKUP(J2426,'US Export Rates'!$C$7:$S$7,_xlfn.XLOOKUP(Rateload!L2426,'US Export Rates'!$A$8:$A$159,'US Export Rates'!$C$8:$S$159,0,0),0,0)</f>
        <v>33.51</v>
      </c>
      <c r="N2426" t="s">
        <v>19</v>
      </c>
      <c r="O2426" t="s">
        <v>59</v>
      </c>
      <c r="P2426" t="s">
        <v>17</v>
      </c>
      <c r="Q2426" t="str">
        <f t="shared" si="37"/>
        <v>('DHL','1/1/2025','1/1/2026','11706','Export','US','NULL','Express','Non-Document','Q','7','8',33.51,'Flat','Dell_DHL2025Rates',NULL),</v>
      </c>
    </row>
    <row r="2427" spans="1:17" x14ac:dyDescent="0.3">
      <c r="A2427" t="s">
        <v>14</v>
      </c>
      <c r="B2427" s="1" t="s">
        <v>57</v>
      </c>
      <c r="C2427" s="1" t="s">
        <v>58</v>
      </c>
      <c r="D2427">
        <v>11706</v>
      </c>
      <c r="E2427" t="s">
        <v>15</v>
      </c>
      <c r="F2427" t="s">
        <v>16</v>
      </c>
      <c r="G2427" t="s">
        <v>17</v>
      </c>
      <c r="H2427" t="s">
        <v>33</v>
      </c>
      <c r="I2427" t="s">
        <v>18</v>
      </c>
      <c r="J2427" t="s">
        <v>55</v>
      </c>
      <c r="K2427">
        <v>8</v>
      </c>
      <c r="L2427" s="14">
        <v>9</v>
      </c>
      <c r="M2427" s="3" cm="1">
        <f t="array" ref="M2427">_xlfn.XLOOKUP(J2427,'US Export Rates'!$C$7:$S$7,_xlfn.XLOOKUP(Rateload!L2427,'US Export Rates'!$A$8:$A$159,'US Export Rates'!$C$8:$S$159,0,0),0,0)</f>
        <v>34.69</v>
      </c>
      <c r="N2427" t="s">
        <v>19</v>
      </c>
      <c r="O2427" t="s">
        <v>59</v>
      </c>
      <c r="P2427" t="s">
        <v>17</v>
      </c>
      <c r="Q2427" t="str">
        <f t="shared" si="37"/>
        <v>('DHL','1/1/2025','1/1/2026','11706','Export','US','NULL','Express','Non-Document','Q','8','9',34.69,'Flat','Dell_DHL2025Rates',NULL),</v>
      </c>
    </row>
    <row r="2428" spans="1:17" x14ac:dyDescent="0.3">
      <c r="A2428" t="s">
        <v>14</v>
      </c>
      <c r="B2428" s="1" t="s">
        <v>57</v>
      </c>
      <c r="C2428" s="1" t="s">
        <v>58</v>
      </c>
      <c r="D2428">
        <v>11706</v>
      </c>
      <c r="E2428" t="s">
        <v>15</v>
      </c>
      <c r="F2428" t="s">
        <v>16</v>
      </c>
      <c r="G2428" t="s">
        <v>17</v>
      </c>
      <c r="H2428" t="s">
        <v>33</v>
      </c>
      <c r="I2428" t="s">
        <v>18</v>
      </c>
      <c r="J2428" t="s">
        <v>55</v>
      </c>
      <c r="K2428">
        <v>9</v>
      </c>
      <c r="L2428" s="14">
        <v>10</v>
      </c>
      <c r="M2428" s="3" cm="1">
        <f t="array" ref="M2428">_xlfn.XLOOKUP(J2428,'US Export Rates'!$C$7:$S$7,_xlfn.XLOOKUP(Rateload!L2428,'US Export Rates'!$A$8:$A$159,'US Export Rates'!$C$8:$S$159,0,0),0,0)</f>
        <v>35.869999999999997</v>
      </c>
      <c r="N2428" t="s">
        <v>19</v>
      </c>
      <c r="O2428" t="s">
        <v>59</v>
      </c>
      <c r="P2428" t="s">
        <v>17</v>
      </c>
      <c r="Q2428" t="str">
        <f t="shared" si="37"/>
        <v>('DHL','1/1/2025','1/1/2026','11706','Export','US','NULL','Express','Non-Document','Q','9','10',35.87,'Flat','Dell_DHL2025Rates',NULL),</v>
      </c>
    </row>
    <row r="2429" spans="1:17" x14ac:dyDescent="0.3">
      <c r="A2429" t="s">
        <v>14</v>
      </c>
      <c r="B2429" s="1" t="s">
        <v>57</v>
      </c>
      <c r="C2429" s="1" t="s">
        <v>58</v>
      </c>
      <c r="D2429">
        <v>11706</v>
      </c>
      <c r="E2429" t="s">
        <v>15</v>
      </c>
      <c r="F2429" t="s">
        <v>16</v>
      </c>
      <c r="G2429" t="s">
        <v>17</v>
      </c>
      <c r="H2429" t="s">
        <v>33</v>
      </c>
      <c r="I2429" t="s">
        <v>18</v>
      </c>
      <c r="J2429" t="s">
        <v>55</v>
      </c>
      <c r="K2429">
        <v>10</v>
      </c>
      <c r="L2429" s="14">
        <v>11</v>
      </c>
      <c r="M2429" s="3" cm="1">
        <f t="array" ref="M2429">_xlfn.XLOOKUP(J2429,'US Export Rates'!$C$7:$S$7,_xlfn.XLOOKUP(Rateload!L2429,'US Export Rates'!$A$8:$A$159,'US Export Rates'!$C$8:$S$159,0,0),0,0)</f>
        <v>38.25</v>
      </c>
      <c r="N2429" t="s">
        <v>19</v>
      </c>
      <c r="O2429" t="s">
        <v>59</v>
      </c>
      <c r="P2429" t="s">
        <v>17</v>
      </c>
      <c r="Q2429" t="str">
        <f t="shared" si="37"/>
        <v>('DHL','1/1/2025','1/1/2026','11706','Export','US','NULL','Express','Non-Document','Q','10','11',38.25,'Flat','Dell_DHL2025Rates',NULL),</v>
      </c>
    </row>
    <row r="2430" spans="1:17" x14ac:dyDescent="0.3">
      <c r="A2430" t="s">
        <v>14</v>
      </c>
      <c r="B2430" s="1" t="s">
        <v>57</v>
      </c>
      <c r="C2430" s="1" t="s">
        <v>58</v>
      </c>
      <c r="D2430">
        <v>11706</v>
      </c>
      <c r="E2430" t="s">
        <v>15</v>
      </c>
      <c r="F2430" t="s">
        <v>16</v>
      </c>
      <c r="G2430" t="s">
        <v>17</v>
      </c>
      <c r="H2430" t="s">
        <v>33</v>
      </c>
      <c r="I2430" t="s">
        <v>18</v>
      </c>
      <c r="J2430" t="s">
        <v>55</v>
      </c>
      <c r="K2430">
        <v>11</v>
      </c>
      <c r="L2430" s="14">
        <v>12</v>
      </c>
      <c r="M2430" s="3" cm="1">
        <f t="array" ref="M2430">_xlfn.XLOOKUP(J2430,'US Export Rates'!$C$7:$S$7,_xlfn.XLOOKUP(Rateload!L2430,'US Export Rates'!$A$8:$A$159,'US Export Rates'!$C$8:$S$159,0,0),0,0)</f>
        <v>40.630000000000003</v>
      </c>
      <c r="N2430" t="s">
        <v>19</v>
      </c>
      <c r="O2430" t="s">
        <v>59</v>
      </c>
      <c r="P2430" t="s">
        <v>17</v>
      </c>
      <c r="Q2430" t="str">
        <f t="shared" si="37"/>
        <v>('DHL','1/1/2025','1/1/2026','11706','Export','US','NULL','Express','Non-Document','Q','11','12',40.63,'Flat','Dell_DHL2025Rates',NULL),</v>
      </c>
    </row>
    <row r="2431" spans="1:17" x14ac:dyDescent="0.3">
      <c r="A2431" t="s">
        <v>14</v>
      </c>
      <c r="B2431" s="1" t="s">
        <v>57</v>
      </c>
      <c r="C2431" s="1" t="s">
        <v>58</v>
      </c>
      <c r="D2431">
        <v>11706</v>
      </c>
      <c r="E2431" t="s">
        <v>15</v>
      </c>
      <c r="F2431" t="s">
        <v>16</v>
      </c>
      <c r="G2431" t="s">
        <v>17</v>
      </c>
      <c r="H2431" t="s">
        <v>33</v>
      </c>
      <c r="I2431" t="s">
        <v>18</v>
      </c>
      <c r="J2431" t="s">
        <v>55</v>
      </c>
      <c r="K2431">
        <v>12</v>
      </c>
      <c r="L2431" s="14">
        <v>13</v>
      </c>
      <c r="M2431" s="3" cm="1">
        <f t="array" ref="M2431">_xlfn.XLOOKUP(J2431,'US Export Rates'!$C$7:$S$7,_xlfn.XLOOKUP(Rateload!L2431,'US Export Rates'!$A$8:$A$159,'US Export Rates'!$C$8:$S$159,0,0),0,0)</f>
        <v>43.01</v>
      </c>
      <c r="N2431" t="s">
        <v>19</v>
      </c>
      <c r="O2431" t="s">
        <v>59</v>
      </c>
      <c r="P2431" t="s">
        <v>17</v>
      </c>
      <c r="Q2431" t="str">
        <f t="shared" si="37"/>
        <v>('DHL','1/1/2025','1/1/2026','11706','Export','US','NULL','Express','Non-Document','Q','12','13',43.01,'Flat','Dell_DHL2025Rates',NULL),</v>
      </c>
    </row>
    <row r="2432" spans="1:17" x14ac:dyDescent="0.3">
      <c r="A2432" t="s">
        <v>14</v>
      </c>
      <c r="B2432" s="1" t="s">
        <v>57</v>
      </c>
      <c r="C2432" s="1" t="s">
        <v>58</v>
      </c>
      <c r="D2432">
        <v>11706</v>
      </c>
      <c r="E2432" t="s">
        <v>15</v>
      </c>
      <c r="F2432" t="s">
        <v>16</v>
      </c>
      <c r="G2432" t="s">
        <v>17</v>
      </c>
      <c r="H2432" t="s">
        <v>33</v>
      </c>
      <c r="I2432" t="s">
        <v>18</v>
      </c>
      <c r="J2432" t="s">
        <v>55</v>
      </c>
      <c r="K2432">
        <v>13</v>
      </c>
      <c r="L2432" s="14">
        <v>14</v>
      </c>
      <c r="M2432" s="3" cm="1">
        <f t="array" ref="M2432">_xlfn.XLOOKUP(J2432,'US Export Rates'!$C$7:$S$7,_xlfn.XLOOKUP(Rateload!L2432,'US Export Rates'!$A$8:$A$159,'US Export Rates'!$C$8:$S$159,0,0),0,0)</f>
        <v>45.39</v>
      </c>
      <c r="N2432" t="s">
        <v>19</v>
      </c>
      <c r="O2432" t="s">
        <v>59</v>
      </c>
      <c r="P2432" t="s">
        <v>17</v>
      </c>
      <c r="Q2432" t="str">
        <f t="shared" si="37"/>
        <v>('DHL','1/1/2025','1/1/2026','11706','Export','US','NULL','Express','Non-Document','Q','13','14',45.39,'Flat','Dell_DHL2025Rates',NULL),</v>
      </c>
    </row>
    <row r="2433" spans="1:17" x14ac:dyDescent="0.3">
      <c r="A2433" t="s">
        <v>14</v>
      </c>
      <c r="B2433" s="1" t="s">
        <v>57</v>
      </c>
      <c r="C2433" s="1" t="s">
        <v>58</v>
      </c>
      <c r="D2433">
        <v>11706</v>
      </c>
      <c r="E2433" t="s">
        <v>15</v>
      </c>
      <c r="F2433" t="s">
        <v>16</v>
      </c>
      <c r="G2433" t="s">
        <v>17</v>
      </c>
      <c r="H2433" t="s">
        <v>33</v>
      </c>
      <c r="I2433" t="s">
        <v>18</v>
      </c>
      <c r="J2433" t="s">
        <v>55</v>
      </c>
      <c r="K2433">
        <v>14</v>
      </c>
      <c r="L2433" s="14">
        <v>15</v>
      </c>
      <c r="M2433" s="3" cm="1">
        <f t="array" ref="M2433">_xlfn.XLOOKUP(J2433,'US Export Rates'!$C$7:$S$7,_xlfn.XLOOKUP(Rateload!L2433,'US Export Rates'!$A$8:$A$159,'US Export Rates'!$C$8:$S$159,0,0),0,0)</f>
        <v>47.77</v>
      </c>
      <c r="N2433" t="s">
        <v>19</v>
      </c>
      <c r="O2433" t="s">
        <v>59</v>
      </c>
      <c r="P2433" t="s">
        <v>17</v>
      </c>
      <c r="Q2433" t="str">
        <f t="shared" si="37"/>
        <v>('DHL','1/1/2025','1/1/2026','11706','Export','US','NULL','Express','Non-Document','Q','14','15',47.77,'Flat','Dell_DHL2025Rates',NULL),</v>
      </c>
    </row>
    <row r="2434" spans="1:17" x14ac:dyDescent="0.3">
      <c r="A2434" t="s">
        <v>14</v>
      </c>
      <c r="B2434" s="1" t="s">
        <v>57</v>
      </c>
      <c r="C2434" s="1" t="s">
        <v>58</v>
      </c>
      <c r="D2434">
        <v>11706</v>
      </c>
      <c r="E2434" t="s">
        <v>15</v>
      </c>
      <c r="F2434" t="s">
        <v>16</v>
      </c>
      <c r="G2434" t="s">
        <v>17</v>
      </c>
      <c r="H2434" t="s">
        <v>33</v>
      </c>
      <c r="I2434" t="s">
        <v>18</v>
      </c>
      <c r="J2434" t="s">
        <v>55</v>
      </c>
      <c r="K2434">
        <v>15</v>
      </c>
      <c r="L2434" s="14">
        <v>16</v>
      </c>
      <c r="M2434" s="3" cm="1">
        <f t="array" ref="M2434">_xlfn.XLOOKUP(J2434,'US Export Rates'!$C$7:$S$7,_xlfn.XLOOKUP(Rateload!L2434,'US Export Rates'!$A$8:$A$159,'US Export Rates'!$C$8:$S$159,0,0),0,0)</f>
        <v>50.15</v>
      </c>
      <c r="N2434" t="s">
        <v>19</v>
      </c>
      <c r="O2434" t="s">
        <v>59</v>
      </c>
      <c r="P2434" t="s">
        <v>17</v>
      </c>
      <c r="Q2434" t="str">
        <f t="shared" si="37"/>
        <v>('DHL','1/1/2025','1/1/2026','11706','Export','US','NULL','Express','Non-Document','Q','15','16',50.15,'Flat','Dell_DHL2025Rates',NULL),</v>
      </c>
    </row>
    <row r="2435" spans="1:17" x14ac:dyDescent="0.3">
      <c r="A2435" t="s">
        <v>14</v>
      </c>
      <c r="B2435" s="1" t="s">
        <v>57</v>
      </c>
      <c r="C2435" s="1" t="s">
        <v>58</v>
      </c>
      <c r="D2435">
        <v>11706</v>
      </c>
      <c r="E2435" t="s">
        <v>15</v>
      </c>
      <c r="F2435" t="s">
        <v>16</v>
      </c>
      <c r="G2435" t="s">
        <v>17</v>
      </c>
      <c r="H2435" t="s">
        <v>33</v>
      </c>
      <c r="I2435" t="s">
        <v>18</v>
      </c>
      <c r="J2435" t="s">
        <v>55</v>
      </c>
      <c r="K2435">
        <v>16</v>
      </c>
      <c r="L2435" s="14">
        <v>17</v>
      </c>
      <c r="M2435" s="3" cm="1">
        <f t="array" ref="M2435">_xlfn.XLOOKUP(J2435,'US Export Rates'!$C$7:$S$7,_xlfn.XLOOKUP(Rateload!L2435,'US Export Rates'!$A$8:$A$159,'US Export Rates'!$C$8:$S$159,0,0),0,0)</f>
        <v>52.53</v>
      </c>
      <c r="N2435" t="s">
        <v>19</v>
      </c>
      <c r="O2435" t="s">
        <v>59</v>
      </c>
      <c r="P2435" t="s">
        <v>17</v>
      </c>
      <c r="Q2435" t="str">
        <f t="shared" ref="Q2435:Q2498" si="38">IF(
    OR(ROW(A2435)=2, MOD(ROW(A2435),1000)=0),
    "insert into [TNL_RATING].[dbo].[dhl_express_rate_master] values ('" &amp; A2435 &amp; "','" &amp; B2435 &amp; "','" &amp; C2435 &amp; "','" &amp; D2435 &amp; "','" &amp; E2435 &amp; "','" &amp; F2435 &amp; "','" &amp; G2435 &amp; "','" &amp; H2435 &amp; "','" &amp; I2435 &amp; "','" &amp; J2435 &amp; "','" &amp; K2435 &amp; "','" &amp; L2435 &amp; "'," &amp; M2435 &amp; ",'" &amp; N2435 &amp; "','" &amp; O2435 &amp; "'," &amp; P2435 &amp; "),",
    IF(
        OR(A2436="", MOD(ROW(A2436),1000)=0),
        "('" &amp; A2435 &amp; "','" &amp; B2435 &amp; "','" &amp; C2435 &amp; "','" &amp; D2435 &amp; "','" &amp; E2435 &amp; "','" &amp; F2435 &amp; "','" &amp; G2435 &amp; "','" &amp; H2435 &amp; "','" &amp; I2435 &amp; "','" &amp; J2435 &amp; "','" &amp; K2435 &amp; "','" &amp; L2435 &amp; "'," &amp; M2435 &amp; ",'" &amp; N2435 &amp; "','" &amp; O2435 &amp; "'," &amp; P2435 &amp; ")",
        "('" &amp; A2435 &amp; "','" &amp; B2435 &amp; "','" &amp; C2435 &amp; "','" &amp; D2435 &amp; "','" &amp; E2435 &amp; "','" &amp; F2435 &amp; "','" &amp; G2435 &amp; "','" &amp; H2435 &amp; "','" &amp; I2435 &amp; "','" &amp; J2435 &amp; "','" &amp; K2435 &amp; "','" &amp; L2435 &amp; "'," &amp; M2435 &amp; ",'" &amp; N2435 &amp; "','" &amp; O2435 &amp; "'," &amp; P2435 &amp; "),"
    )
)</f>
        <v>('DHL','1/1/2025','1/1/2026','11706','Export','US','NULL','Express','Non-Document','Q','16','17',52.53,'Flat','Dell_DHL2025Rates',NULL),</v>
      </c>
    </row>
    <row r="2436" spans="1:17" x14ac:dyDescent="0.3">
      <c r="A2436" t="s">
        <v>14</v>
      </c>
      <c r="B2436" s="1" t="s">
        <v>57</v>
      </c>
      <c r="C2436" s="1" t="s">
        <v>58</v>
      </c>
      <c r="D2436">
        <v>11706</v>
      </c>
      <c r="E2436" t="s">
        <v>15</v>
      </c>
      <c r="F2436" t="s">
        <v>16</v>
      </c>
      <c r="G2436" t="s">
        <v>17</v>
      </c>
      <c r="H2436" t="s">
        <v>33</v>
      </c>
      <c r="I2436" t="s">
        <v>18</v>
      </c>
      <c r="J2436" t="s">
        <v>55</v>
      </c>
      <c r="K2436">
        <v>17</v>
      </c>
      <c r="L2436" s="14">
        <v>18</v>
      </c>
      <c r="M2436" s="3" cm="1">
        <f t="array" ref="M2436">_xlfn.XLOOKUP(J2436,'US Export Rates'!$C$7:$S$7,_xlfn.XLOOKUP(Rateload!L2436,'US Export Rates'!$A$8:$A$159,'US Export Rates'!$C$8:$S$159,0,0),0,0)</f>
        <v>54.91</v>
      </c>
      <c r="N2436" t="s">
        <v>19</v>
      </c>
      <c r="O2436" t="s">
        <v>59</v>
      </c>
      <c r="P2436" t="s">
        <v>17</v>
      </c>
      <c r="Q2436" t="str">
        <f t="shared" si="38"/>
        <v>('DHL','1/1/2025','1/1/2026','11706','Export','US','NULL','Express','Non-Document','Q','17','18',54.91,'Flat','Dell_DHL2025Rates',NULL),</v>
      </c>
    </row>
    <row r="2437" spans="1:17" x14ac:dyDescent="0.3">
      <c r="A2437" t="s">
        <v>14</v>
      </c>
      <c r="B2437" s="1" t="s">
        <v>57</v>
      </c>
      <c r="C2437" s="1" t="s">
        <v>58</v>
      </c>
      <c r="D2437">
        <v>11706</v>
      </c>
      <c r="E2437" t="s">
        <v>15</v>
      </c>
      <c r="F2437" t="s">
        <v>16</v>
      </c>
      <c r="G2437" t="s">
        <v>17</v>
      </c>
      <c r="H2437" t="s">
        <v>33</v>
      </c>
      <c r="I2437" t="s">
        <v>18</v>
      </c>
      <c r="J2437" t="s">
        <v>55</v>
      </c>
      <c r="K2437">
        <v>18</v>
      </c>
      <c r="L2437" s="14">
        <v>19</v>
      </c>
      <c r="M2437" s="3" cm="1">
        <f t="array" ref="M2437">_xlfn.XLOOKUP(J2437,'US Export Rates'!$C$7:$S$7,_xlfn.XLOOKUP(Rateload!L2437,'US Export Rates'!$A$8:$A$159,'US Export Rates'!$C$8:$S$159,0,0),0,0)</f>
        <v>57.29</v>
      </c>
      <c r="N2437" t="s">
        <v>19</v>
      </c>
      <c r="O2437" t="s">
        <v>59</v>
      </c>
      <c r="P2437" t="s">
        <v>17</v>
      </c>
      <c r="Q2437" t="str">
        <f t="shared" si="38"/>
        <v>('DHL','1/1/2025','1/1/2026','11706','Export','US','NULL','Express','Non-Document','Q','18','19',57.29,'Flat','Dell_DHL2025Rates',NULL),</v>
      </c>
    </row>
    <row r="2438" spans="1:17" x14ac:dyDescent="0.3">
      <c r="A2438" t="s">
        <v>14</v>
      </c>
      <c r="B2438" s="1" t="s">
        <v>57</v>
      </c>
      <c r="C2438" s="1" t="s">
        <v>58</v>
      </c>
      <c r="D2438">
        <v>11706</v>
      </c>
      <c r="E2438" t="s">
        <v>15</v>
      </c>
      <c r="F2438" t="s">
        <v>16</v>
      </c>
      <c r="G2438" t="s">
        <v>17</v>
      </c>
      <c r="H2438" t="s">
        <v>33</v>
      </c>
      <c r="I2438" t="s">
        <v>18</v>
      </c>
      <c r="J2438" t="s">
        <v>55</v>
      </c>
      <c r="K2438">
        <v>19</v>
      </c>
      <c r="L2438" s="14">
        <v>20</v>
      </c>
      <c r="M2438" s="3" cm="1">
        <f t="array" ref="M2438">_xlfn.XLOOKUP(J2438,'US Export Rates'!$C$7:$S$7,_xlfn.XLOOKUP(Rateload!L2438,'US Export Rates'!$A$8:$A$159,'US Export Rates'!$C$8:$S$159,0,0),0,0)</f>
        <v>59.67</v>
      </c>
      <c r="N2438" t="s">
        <v>19</v>
      </c>
      <c r="O2438" t="s">
        <v>59</v>
      </c>
      <c r="P2438" t="s">
        <v>17</v>
      </c>
      <c r="Q2438" t="str">
        <f t="shared" si="38"/>
        <v>('DHL','1/1/2025','1/1/2026','11706','Export','US','NULL','Express','Non-Document','Q','19','20',59.67,'Flat','Dell_DHL2025Rates',NULL),</v>
      </c>
    </row>
    <row r="2439" spans="1:17" x14ac:dyDescent="0.3">
      <c r="A2439" t="s">
        <v>14</v>
      </c>
      <c r="B2439" s="1" t="s">
        <v>57</v>
      </c>
      <c r="C2439" s="1" t="s">
        <v>58</v>
      </c>
      <c r="D2439">
        <v>11706</v>
      </c>
      <c r="E2439" t="s">
        <v>15</v>
      </c>
      <c r="F2439" t="s">
        <v>16</v>
      </c>
      <c r="G2439" t="s">
        <v>17</v>
      </c>
      <c r="H2439" t="s">
        <v>33</v>
      </c>
      <c r="I2439" t="s">
        <v>18</v>
      </c>
      <c r="J2439" t="s">
        <v>55</v>
      </c>
      <c r="K2439">
        <v>20</v>
      </c>
      <c r="L2439" s="14">
        <v>21</v>
      </c>
      <c r="M2439" s="3" cm="1">
        <f t="array" ref="M2439">_xlfn.XLOOKUP(J2439,'US Export Rates'!$C$7:$S$7,_xlfn.XLOOKUP(Rateload!L2439,'US Export Rates'!$A$8:$A$159,'US Export Rates'!$C$8:$S$159,0,0),0,0)</f>
        <v>62.5</v>
      </c>
      <c r="N2439" t="s">
        <v>19</v>
      </c>
      <c r="O2439" t="s">
        <v>59</v>
      </c>
      <c r="P2439" t="s">
        <v>17</v>
      </c>
      <c r="Q2439" t="str">
        <f t="shared" si="38"/>
        <v>('DHL','1/1/2025','1/1/2026','11706','Export','US','NULL','Express','Non-Document','Q','20','21',62.5,'Flat','Dell_DHL2025Rates',NULL),</v>
      </c>
    </row>
    <row r="2440" spans="1:17" x14ac:dyDescent="0.3">
      <c r="A2440" t="s">
        <v>14</v>
      </c>
      <c r="B2440" s="1" t="s">
        <v>57</v>
      </c>
      <c r="C2440" s="1" t="s">
        <v>58</v>
      </c>
      <c r="D2440">
        <v>11706</v>
      </c>
      <c r="E2440" t="s">
        <v>15</v>
      </c>
      <c r="F2440" t="s">
        <v>16</v>
      </c>
      <c r="G2440" t="s">
        <v>17</v>
      </c>
      <c r="H2440" t="s">
        <v>33</v>
      </c>
      <c r="I2440" t="s">
        <v>18</v>
      </c>
      <c r="J2440" t="s">
        <v>55</v>
      </c>
      <c r="K2440">
        <v>21</v>
      </c>
      <c r="L2440" s="14">
        <v>22</v>
      </c>
      <c r="M2440" s="3" cm="1">
        <f t="array" ref="M2440">_xlfn.XLOOKUP(J2440,'US Export Rates'!$C$7:$S$7,_xlfn.XLOOKUP(Rateload!L2440,'US Export Rates'!$A$8:$A$159,'US Export Rates'!$C$8:$S$159,0,0),0,0)</f>
        <v>65.33</v>
      </c>
      <c r="N2440" t="s">
        <v>19</v>
      </c>
      <c r="O2440" t="s">
        <v>59</v>
      </c>
      <c r="P2440" t="s">
        <v>17</v>
      </c>
      <c r="Q2440" t="str">
        <f t="shared" si="38"/>
        <v>('DHL','1/1/2025','1/1/2026','11706','Export','US','NULL','Express','Non-Document','Q','21','22',65.33,'Flat','Dell_DHL2025Rates',NULL),</v>
      </c>
    </row>
    <row r="2441" spans="1:17" x14ac:dyDescent="0.3">
      <c r="A2441" t="s">
        <v>14</v>
      </c>
      <c r="B2441" s="1" t="s">
        <v>57</v>
      </c>
      <c r="C2441" s="1" t="s">
        <v>58</v>
      </c>
      <c r="D2441">
        <v>11706</v>
      </c>
      <c r="E2441" t="s">
        <v>15</v>
      </c>
      <c r="F2441" t="s">
        <v>16</v>
      </c>
      <c r="G2441" t="s">
        <v>17</v>
      </c>
      <c r="H2441" t="s">
        <v>33</v>
      </c>
      <c r="I2441" t="s">
        <v>18</v>
      </c>
      <c r="J2441" t="s">
        <v>55</v>
      </c>
      <c r="K2441">
        <v>22</v>
      </c>
      <c r="L2441" s="14">
        <v>23</v>
      </c>
      <c r="M2441" s="3" cm="1">
        <f t="array" ref="M2441">_xlfn.XLOOKUP(J2441,'US Export Rates'!$C$7:$S$7,_xlfn.XLOOKUP(Rateload!L2441,'US Export Rates'!$A$8:$A$159,'US Export Rates'!$C$8:$S$159,0,0),0,0)</f>
        <v>68.16</v>
      </c>
      <c r="N2441" t="s">
        <v>19</v>
      </c>
      <c r="O2441" t="s">
        <v>59</v>
      </c>
      <c r="P2441" t="s">
        <v>17</v>
      </c>
      <c r="Q2441" t="str">
        <f t="shared" si="38"/>
        <v>('DHL','1/1/2025','1/1/2026','11706','Export','US','NULL','Express','Non-Document','Q','22','23',68.16,'Flat','Dell_DHL2025Rates',NULL),</v>
      </c>
    </row>
    <row r="2442" spans="1:17" x14ac:dyDescent="0.3">
      <c r="A2442" t="s">
        <v>14</v>
      </c>
      <c r="B2442" s="1" t="s">
        <v>57</v>
      </c>
      <c r="C2442" s="1" t="s">
        <v>58</v>
      </c>
      <c r="D2442">
        <v>11706</v>
      </c>
      <c r="E2442" t="s">
        <v>15</v>
      </c>
      <c r="F2442" t="s">
        <v>16</v>
      </c>
      <c r="G2442" t="s">
        <v>17</v>
      </c>
      <c r="H2442" t="s">
        <v>33</v>
      </c>
      <c r="I2442" t="s">
        <v>18</v>
      </c>
      <c r="J2442" t="s">
        <v>55</v>
      </c>
      <c r="K2442">
        <v>23</v>
      </c>
      <c r="L2442" s="14">
        <v>24</v>
      </c>
      <c r="M2442" s="3" cm="1">
        <f t="array" ref="M2442">_xlfn.XLOOKUP(J2442,'US Export Rates'!$C$7:$S$7,_xlfn.XLOOKUP(Rateload!L2442,'US Export Rates'!$A$8:$A$159,'US Export Rates'!$C$8:$S$159,0,0),0,0)</f>
        <v>70.989999999999995</v>
      </c>
      <c r="N2442" t="s">
        <v>19</v>
      </c>
      <c r="O2442" t="s">
        <v>59</v>
      </c>
      <c r="P2442" t="s">
        <v>17</v>
      </c>
      <c r="Q2442" t="str">
        <f t="shared" si="38"/>
        <v>('DHL','1/1/2025','1/1/2026','11706','Export','US','NULL','Express','Non-Document','Q','23','24',70.99,'Flat','Dell_DHL2025Rates',NULL),</v>
      </c>
    </row>
    <row r="2443" spans="1:17" x14ac:dyDescent="0.3">
      <c r="A2443" t="s">
        <v>14</v>
      </c>
      <c r="B2443" s="1" t="s">
        <v>57</v>
      </c>
      <c r="C2443" s="1" t="s">
        <v>58</v>
      </c>
      <c r="D2443">
        <v>11706</v>
      </c>
      <c r="E2443" t="s">
        <v>15</v>
      </c>
      <c r="F2443" t="s">
        <v>16</v>
      </c>
      <c r="G2443" t="s">
        <v>17</v>
      </c>
      <c r="H2443" t="s">
        <v>33</v>
      </c>
      <c r="I2443" t="s">
        <v>18</v>
      </c>
      <c r="J2443" t="s">
        <v>55</v>
      </c>
      <c r="K2443">
        <v>24</v>
      </c>
      <c r="L2443" s="14">
        <v>25</v>
      </c>
      <c r="M2443" s="3" cm="1">
        <f t="array" ref="M2443">_xlfn.XLOOKUP(J2443,'US Export Rates'!$C$7:$S$7,_xlfn.XLOOKUP(Rateload!L2443,'US Export Rates'!$A$8:$A$159,'US Export Rates'!$C$8:$S$159,0,0),0,0)</f>
        <v>73.819999999999993</v>
      </c>
      <c r="N2443" t="s">
        <v>19</v>
      </c>
      <c r="O2443" t="s">
        <v>59</v>
      </c>
      <c r="P2443" t="s">
        <v>17</v>
      </c>
      <c r="Q2443" t="str">
        <f t="shared" si="38"/>
        <v>('DHL','1/1/2025','1/1/2026','11706','Export','US','NULL','Express','Non-Document','Q','24','25',73.82,'Flat','Dell_DHL2025Rates',NULL),</v>
      </c>
    </row>
    <row r="2444" spans="1:17" x14ac:dyDescent="0.3">
      <c r="A2444" t="s">
        <v>14</v>
      </c>
      <c r="B2444" s="1" t="s">
        <v>57</v>
      </c>
      <c r="C2444" s="1" t="s">
        <v>58</v>
      </c>
      <c r="D2444">
        <v>11706</v>
      </c>
      <c r="E2444" t="s">
        <v>15</v>
      </c>
      <c r="F2444" t="s">
        <v>16</v>
      </c>
      <c r="G2444" t="s">
        <v>17</v>
      </c>
      <c r="H2444" t="s">
        <v>33</v>
      </c>
      <c r="I2444" t="s">
        <v>18</v>
      </c>
      <c r="J2444" t="s">
        <v>55</v>
      </c>
      <c r="K2444">
        <v>25</v>
      </c>
      <c r="L2444" s="14">
        <v>26</v>
      </c>
      <c r="M2444" s="3" cm="1">
        <f t="array" ref="M2444">_xlfn.XLOOKUP(J2444,'US Export Rates'!$C$7:$S$7,_xlfn.XLOOKUP(Rateload!L2444,'US Export Rates'!$A$8:$A$159,'US Export Rates'!$C$8:$S$159,0,0),0,0)</f>
        <v>76.650000000000006</v>
      </c>
      <c r="N2444" t="s">
        <v>19</v>
      </c>
      <c r="O2444" t="s">
        <v>59</v>
      </c>
      <c r="P2444" t="s">
        <v>17</v>
      </c>
      <c r="Q2444" t="str">
        <f t="shared" si="38"/>
        <v>('DHL','1/1/2025','1/1/2026','11706','Export','US','NULL','Express','Non-Document','Q','25','26',76.65,'Flat','Dell_DHL2025Rates',NULL),</v>
      </c>
    </row>
    <row r="2445" spans="1:17" x14ac:dyDescent="0.3">
      <c r="A2445" t="s">
        <v>14</v>
      </c>
      <c r="B2445" s="1" t="s">
        <v>57</v>
      </c>
      <c r="C2445" s="1" t="s">
        <v>58</v>
      </c>
      <c r="D2445">
        <v>11706</v>
      </c>
      <c r="E2445" t="s">
        <v>15</v>
      </c>
      <c r="F2445" t="s">
        <v>16</v>
      </c>
      <c r="G2445" t="s">
        <v>17</v>
      </c>
      <c r="H2445" t="s">
        <v>33</v>
      </c>
      <c r="I2445" t="s">
        <v>18</v>
      </c>
      <c r="J2445" t="s">
        <v>55</v>
      </c>
      <c r="K2445">
        <v>26</v>
      </c>
      <c r="L2445" s="14">
        <v>27</v>
      </c>
      <c r="M2445" s="3" cm="1">
        <f t="array" ref="M2445">_xlfn.XLOOKUP(J2445,'US Export Rates'!$C$7:$S$7,_xlfn.XLOOKUP(Rateload!L2445,'US Export Rates'!$A$8:$A$159,'US Export Rates'!$C$8:$S$159,0,0),0,0)</f>
        <v>79.48</v>
      </c>
      <c r="N2445" t="s">
        <v>19</v>
      </c>
      <c r="O2445" t="s">
        <v>59</v>
      </c>
      <c r="P2445" t="s">
        <v>17</v>
      </c>
      <c r="Q2445" t="str">
        <f t="shared" si="38"/>
        <v>('DHL','1/1/2025','1/1/2026','11706','Export','US','NULL','Express','Non-Document','Q','26','27',79.48,'Flat','Dell_DHL2025Rates',NULL),</v>
      </c>
    </row>
    <row r="2446" spans="1:17" x14ac:dyDescent="0.3">
      <c r="A2446" t="s">
        <v>14</v>
      </c>
      <c r="B2446" s="1" t="s">
        <v>57</v>
      </c>
      <c r="C2446" s="1" t="s">
        <v>58</v>
      </c>
      <c r="D2446">
        <v>11706</v>
      </c>
      <c r="E2446" t="s">
        <v>15</v>
      </c>
      <c r="F2446" t="s">
        <v>16</v>
      </c>
      <c r="G2446" t="s">
        <v>17</v>
      </c>
      <c r="H2446" t="s">
        <v>33</v>
      </c>
      <c r="I2446" t="s">
        <v>18</v>
      </c>
      <c r="J2446" t="s">
        <v>55</v>
      </c>
      <c r="K2446">
        <v>27</v>
      </c>
      <c r="L2446" s="14">
        <v>28</v>
      </c>
      <c r="M2446" s="3" cm="1">
        <f t="array" ref="M2446">_xlfn.XLOOKUP(J2446,'US Export Rates'!$C$7:$S$7,_xlfn.XLOOKUP(Rateload!L2446,'US Export Rates'!$A$8:$A$159,'US Export Rates'!$C$8:$S$159,0,0),0,0)</f>
        <v>82.31</v>
      </c>
      <c r="N2446" t="s">
        <v>19</v>
      </c>
      <c r="O2446" t="s">
        <v>59</v>
      </c>
      <c r="P2446" t="s">
        <v>17</v>
      </c>
      <c r="Q2446" t="str">
        <f t="shared" si="38"/>
        <v>('DHL','1/1/2025','1/1/2026','11706','Export','US','NULL','Express','Non-Document','Q','27','28',82.31,'Flat','Dell_DHL2025Rates',NULL),</v>
      </c>
    </row>
    <row r="2447" spans="1:17" x14ac:dyDescent="0.3">
      <c r="A2447" t="s">
        <v>14</v>
      </c>
      <c r="B2447" s="1" t="s">
        <v>57</v>
      </c>
      <c r="C2447" s="1" t="s">
        <v>58</v>
      </c>
      <c r="D2447">
        <v>11706</v>
      </c>
      <c r="E2447" t="s">
        <v>15</v>
      </c>
      <c r="F2447" t="s">
        <v>16</v>
      </c>
      <c r="G2447" t="s">
        <v>17</v>
      </c>
      <c r="H2447" t="s">
        <v>33</v>
      </c>
      <c r="I2447" t="s">
        <v>18</v>
      </c>
      <c r="J2447" t="s">
        <v>55</v>
      </c>
      <c r="K2447">
        <v>28</v>
      </c>
      <c r="L2447" s="14">
        <v>29</v>
      </c>
      <c r="M2447" s="3" cm="1">
        <f t="array" ref="M2447">_xlfn.XLOOKUP(J2447,'US Export Rates'!$C$7:$S$7,_xlfn.XLOOKUP(Rateload!L2447,'US Export Rates'!$A$8:$A$159,'US Export Rates'!$C$8:$S$159,0,0),0,0)</f>
        <v>85.14</v>
      </c>
      <c r="N2447" t="s">
        <v>19</v>
      </c>
      <c r="O2447" t="s">
        <v>59</v>
      </c>
      <c r="P2447" t="s">
        <v>17</v>
      </c>
      <c r="Q2447" t="str">
        <f t="shared" si="38"/>
        <v>('DHL','1/1/2025','1/1/2026','11706','Export','US','NULL','Express','Non-Document','Q','28','29',85.14,'Flat','Dell_DHL2025Rates',NULL),</v>
      </c>
    </row>
    <row r="2448" spans="1:17" x14ac:dyDescent="0.3">
      <c r="A2448" t="s">
        <v>14</v>
      </c>
      <c r="B2448" s="1" t="s">
        <v>57</v>
      </c>
      <c r="C2448" s="1" t="s">
        <v>58</v>
      </c>
      <c r="D2448">
        <v>11706</v>
      </c>
      <c r="E2448" t="s">
        <v>15</v>
      </c>
      <c r="F2448" t="s">
        <v>16</v>
      </c>
      <c r="G2448" t="s">
        <v>17</v>
      </c>
      <c r="H2448" t="s">
        <v>33</v>
      </c>
      <c r="I2448" t="s">
        <v>18</v>
      </c>
      <c r="J2448" t="s">
        <v>55</v>
      </c>
      <c r="K2448">
        <v>29</v>
      </c>
      <c r="L2448" s="14">
        <v>30</v>
      </c>
      <c r="M2448" s="3" cm="1">
        <f t="array" ref="M2448">_xlfn.XLOOKUP(J2448,'US Export Rates'!$C$7:$S$7,_xlfn.XLOOKUP(Rateload!L2448,'US Export Rates'!$A$8:$A$159,'US Export Rates'!$C$8:$S$159,0,0),0,0)</f>
        <v>87.97</v>
      </c>
      <c r="N2448" t="s">
        <v>19</v>
      </c>
      <c r="O2448" t="s">
        <v>59</v>
      </c>
      <c r="P2448" t="s">
        <v>17</v>
      </c>
      <c r="Q2448" t="str">
        <f t="shared" si="38"/>
        <v>('DHL','1/1/2025','1/1/2026','11706','Export','US','NULL','Express','Non-Document','Q','29','30',87.97,'Flat','Dell_DHL2025Rates',NULL),</v>
      </c>
    </row>
    <row r="2449" spans="1:17" x14ac:dyDescent="0.3">
      <c r="A2449" t="s">
        <v>14</v>
      </c>
      <c r="B2449" s="1" t="s">
        <v>57</v>
      </c>
      <c r="C2449" s="1" t="s">
        <v>58</v>
      </c>
      <c r="D2449">
        <v>11706</v>
      </c>
      <c r="E2449" t="s">
        <v>15</v>
      </c>
      <c r="F2449" t="s">
        <v>16</v>
      </c>
      <c r="G2449" t="s">
        <v>17</v>
      </c>
      <c r="H2449" t="s">
        <v>33</v>
      </c>
      <c r="I2449" t="s">
        <v>18</v>
      </c>
      <c r="J2449" t="s">
        <v>55</v>
      </c>
      <c r="K2449">
        <v>30</v>
      </c>
      <c r="L2449" s="14">
        <v>31</v>
      </c>
      <c r="M2449" s="3" cm="1">
        <f t="array" ref="M2449">_xlfn.XLOOKUP(J2449,'US Export Rates'!$C$7:$S$7,_xlfn.XLOOKUP(Rateload!L2449,'US Export Rates'!$A$8:$A$159,'US Export Rates'!$C$8:$S$159,0,0),0,0)</f>
        <v>90.8</v>
      </c>
      <c r="N2449" t="s">
        <v>19</v>
      </c>
      <c r="O2449" t="s">
        <v>59</v>
      </c>
      <c r="P2449" t="s">
        <v>17</v>
      </c>
      <c r="Q2449" t="str">
        <f t="shared" si="38"/>
        <v>('DHL','1/1/2025','1/1/2026','11706','Export','US','NULL','Express','Non-Document','Q','30','31',90.8,'Flat','Dell_DHL2025Rates',NULL),</v>
      </c>
    </row>
    <row r="2450" spans="1:17" x14ac:dyDescent="0.3">
      <c r="A2450" t="s">
        <v>14</v>
      </c>
      <c r="B2450" s="1" t="s">
        <v>57</v>
      </c>
      <c r="C2450" s="1" t="s">
        <v>58</v>
      </c>
      <c r="D2450">
        <v>11706</v>
      </c>
      <c r="E2450" t="s">
        <v>15</v>
      </c>
      <c r="F2450" t="s">
        <v>16</v>
      </c>
      <c r="G2450" t="s">
        <v>17</v>
      </c>
      <c r="H2450" t="s">
        <v>33</v>
      </c>
      <c r="I2450" t="s">
        <v>18</v>
      </c>
      <c r="J2450" t="s">
        <v>55</v>
      </c>
      <c r="K2450">
        <v>31</v>
      </c>
      <c r="L2450" s="14">
        <v>32</v>
      </c>
      <c r="M2450" s="3" cm="1">
        <f t="array" ref="M2450">_xlfn.XLOOKUP(J2450,'US Export Rates'!$C$7:$S$7,_xlfn.XLOOKUP(Rateload!L2450,'US Export Rates'!$A$8:$A$159,'US Export Rates'!$C$8:$S$159,0,0),0,0)</f>
        <v>93.63</v>
      </c>
      <c r="N2450" t="s">
        <v>19</v>
      </c>
      <c r="O2450" t="s">
        <v>59</v>
      </c>
      <c r="P2450" t="s">
        <v>17</v>
      </c>
      <c r="Q2450" t="str">
        <f t="shared" si="38"/>
        <v>('DHL','1/1/2025','1/1/2026','11706','Export','US','NULL','Express','Non-Document','Q','31','32',93.63,'Flat','Dell_DHL2025Rates',NULL),</v>
      </c>
    </row>
    <row r="2451" spans="1:17" x14ac:dyDescent="0.3">
      <c r="A2451" t="s">
        <v>14</v>
      </c>
      <c r="B2451" s="1" t="s">
        <v>57</v>
      </c>
      <c r="C2451" s="1" t="s">
        <v>58</v>
      </c>
      <c r="D2451">
        <v>11706</v>
      </c>
      <c r="E2451" t="s">
        <v>15</v>
      </c>
      <c r="F2451" t="s">
        <v>16</v>
      </c>
      <c r="G2451" t="s">
        <v>17</v>
      </c>
      <c r="H2451" t="s">
        <v>33</v>
      </c>
      <c r="I2451" t="s">
        <v>18</v>
      </c>
      <c r="J2451" t="s">
        <v>55</v>
      </c>
      <c r="K2451">
        <v>32</v>
      </c>
      <c r="L2451" s="14">
        <v>33</v>
      </c>
      <c r="M2451" s="3" cm="1">
        <f t="array" ref="M2451">_xlfn.XLOOKUP(J2451,'US Export Rates'!$C$7:$S$7,_xlfn.XLOOKUP(Rateload!L2451,'US Export Rates'!$A$8:$A$159,'US Export Rates'!$C$8:$S$159,0,0),0,0)</f>
        <v>96.46</v>
      </c>
      <c r="N2451" t="s">
        <v>19</v>
      </c>
      <c r="O2451" t="s">
        <v>59</v>
      </c>
      <c r="P2451" t="s">
        <v>17</v>
      </c>
      <c r="Q2451" t="str">
        <f t="shared" si="38"/>
        <v>('DHL','1/1/2025','1/1/2026','11706','Export','US','NULL','Express','Non-Document','Q','32','33',96.46,'Flat','Dell_DHL2025Rates',NULL),</v>
      </c>
    </row>
    <row r="2452" spans="1:17" x14ac:dyDescent="0.3">
      <c r="A2452" t="s">
        <v>14</v>
      </c>
      <c r="B2452" s="1" t="s">
        <v>57</v>
      </c>
      <c r="C2452" s="1" t="s">
        <v>58</v>
      </c>
      <c r="D2452">
        <v>11706</v>
      </c>
      <c r="E2452" t="s">
        <v>15</v>
      </c>
      <c r="F2452" t="s">
        <v>16</v>
      </c>
      <c r="G2452" t="s">
        <v>17</v>
      </c>
      <c r="H2452" t="s">
        <v>33</v>
      </c>
      <c r="I2452" t="s">
        <v>18</v>
      </c>
      <c r="J2452" t="s">
        <v>55</v>
      </c>
      <c r="K2452">
        <v>33</v>
      </c>
      <c r="L2452" s="14">
        <v>34</v>
      </c>
      <c r="M2452" s="3" cm="1">
        <f t="array" ref="M2452">_xlfn.XLOOKUP(J2452,'US Export Rates'!$C$7:$S$7,_xlfn.XLOOKUP(Rateload!L2452,'US Export Rates'!$A$8:$A$159,'US Export Rates'!$C$8:$S$159,0,0),0,0)</f>
        <v>99.29</v>
      </c>
      <c r="N2452" t="s">
        <v>19</v>
      </c>
      <c r="O2452" t="s">
        <v>59</v>
      </c>
      <c r="P2452" t="s">
        <v>17</v>
      </c>
      <c r="Q2452" t="str">
        <f t="shared" si="38"/>
        <v>('DHL','1/1/2025','1/1/2026','11706','Export','US','NULL','Express','Non-Document','Q','33','34',99.29,'Flat','Dell_DHL2025Rates',NULL),</v>
      </c>
    </row>
    <row r="2453" spans="1:17" x14ac:dyDescent="0.3">
      <c r="A2453" t="s">
        <v>14</v>
      </c>
      <c r="B2453" s="1" t="s">
        <v>57</v>
      </c>
      <c r="C2453" s="1" t="s">
        <v>58</v>
      </c>
      <c r="D2453">
        <v>11706</v>
      </c>
      <c r="E2453" t="s">
        <v>15</v>
      </c>
      <c r="F2453" t="s">
        <v>16</v>
      </c>
      <c r="G2453" t="s">
        <v>17</v>
      </c>
      <c r="H2453" t="s">
        <v>33</v>
      </c>
      <c r="I2453" t="s">
        <v>18</v>
      </c>
      <c r="J2453" t="s">
        <v>55</v>
      </c>
      <c r="K2453">
        <v>34</v>
      </c>
      <c r="L2453" s="14">
        <v>35</v>
      </c>
      <c r="M2453" s="3" cm="1">
        <f t="array" ref="M2453">_xlfn.XLOOKUP(J2453,'US Export Rates'!$C$7:$S$7,_xlfn.XLOOKUP(Rateload!L2453,'US Export Rates'!$A$8:$A$159,'US Export Rates'!$C$8:$S$159,0,0),0,0)</f>
        <v>102.12</v>
      </c>
      <c r="N2453" t="s">
        <v>19</v>
      </c>
      <c r="O2453" t="s">
        <v>59</v>
      </c>
      <c r="P2453" t="s">
        <v>17</v>
      </c>
      <c r="Q2453" t="str">
        <f t="shared" si="38"/>
        <v>('DHL','1/1/2025','1/1/2026','11706','Export','US','NULL','Express','Non-Document','Q','34','35',102.12,'Flat','Dell_DHL2025Rates',NULL),</v>
      </c>
    </row>
    <row r="2454" spans="1:17" x14ac:dyDescent="0.3">
      <c r="A2454" t="s">
        <v>14</v>
      </c>
      <c r="B2454" s="1" t="s">
        <v>57</v>
      </c>
      <c r="C2454" s="1" t="s">
        <v>58</v>
      </c>
      <c r="D2454">
        <v>11706</v>
      </c>
      <c r="E2454" t="s">
        <v>15</v>
      </c>
      <c r="F2454" t="s">
        <v>16</v>
      </c>
      <c r="G2454" t="s">
        <v>17</v>
      </c>
      <c r="H2454" t="s">
        <v>33</v>
      </c>
      <c r="I2454" t="s">
        <v>18</v>
      </c>
      <c r="J2454" t="s">
        <v>55</v>
      </c>
      <c r="K2454">
        <v>35</v>
      </c>
      <c r="L2454" s="14">
        <v>36</v>
      </c>
      <c r="M2454" s="3" cm="1">
        <f t="array" ref="M2454">_xlfn.XLOOKUP(J2454,'US Export Rates'!$C$7:$S$7,_xlfn.XLOOKUP(Rateload!L2454,'US Export Rates'!$A$8:$A$159,'US Export Rates'!$C$8:$S$159,0,0),0,0)</f>
        <v>104.95</v>
      </c>
      <c r="N2454" t="s">
        <v>19</v>
      </c>
      <c r="O2454" t="s">
        <v>59</v>
      </c>
      <c r="P2454" t="s">
        <v>17</v>
      </c>
      <c r="Q2454" t="str">
        <f t="shared" si="38"/>
        <v>('DHL','1/1/2025','1/1/2026','11706','Export','US','NULL','Express','Non-Document','Q','35','36',104.95,'Flat','Dell_DHL2025Rates',NULL),</v>
      </c>
    </row>
    <row r="2455" spans="1:17" x14ac:dyDescent="0.3">
      <c r="A2455" t="s">
        <v>14</v>
      </c>
      <c r="B2455" s="1" t="s">
        <v>57</v>
      </c>
      <c r="C2455" s="1" t="s">
        <v>58</v>
      </c>
      <c r="D2455">
        <v>11706</v>
      </c>
      <c r="E2455" t="s">
        <v>15</v>
      </c>
      <c r="F2455" t="s">
        <v>16</v>
      </c>
      <c r="G2455" t="s">
        <v>17</v>
      </c>
      <c r="H2455" t="s">
        <v>33</v>
      </c>
      <c r="I2455" t="s">
        <v>18</v>
      </c>
      <c r="J2455" t="s">
        <v>55</v>
      </c>
      <c r="K2455">
        <v>36</v>
      </c>
      <c r="L2455" s="14">
        <v>37</v>
      </c>
      <c r="M2455" s="3" cm="1">
        <f t="array" ref="M2455">_xlfn.XLOOKUP(J2455,'US Export Rates'!$C$7:$S$7,_xlfn.XLOOKUP(Rateload!L2455,'US Export Rates'!$A$8:$A$159,'US Export Rates'!$C$8:$S$159,0,0),0,0)</f>
        <v>107.78</v>
      </c>
      <c r="N2455" t="s">
        <v>19</v>
      </c>
      <c r="O2455" t="s">
        <v>59</v>
      </c>
      <c r="P2455" t="s">
        <v>17</v>
      </c>
      <c r="Q2455" t="str">
        <f t="shared" si="38"/>
        <v>('DHL','1/1/2025','1/1/2026','11706','Export','US','NULL','Express','Non-Document','Q','36','37',107.78,'Flat','Dell_DHL2025Rates',NULL),</v>
      </c>
    </row>
    <row r="2456" spans="1:17" x14ac:dyDescent="0.3">
      <c r="A2456" t="s">
        <v>14</v>
      </c>
      <c r="B2456" s="1" t="s">
        <v>57</v>
      </c>
      <c r="C2456" s="1" t="s">
        <v>58</v>
      </c>
      <c r="D2456">
        <v>11706</v>
      </c>
      <c r="E2456" t="s">
        <v>15</v>
      </c>
      <c r="F2456" t="s">
        <v>16</v>
      </c>
      <c r="G2456" t="s">
        <v>17</v>
      </c>
      <c r="H2456" t="s">
        <v>33</v>
      </c>
      <c r="I2456" t="s">
        <v>18</v>
      </c>
      <c r="J2456" t="s">
        <v>55</v>
      </c>
      <c r="K2456">
        <v>37</v>
      </c>
      <c r="L2456" s="14">
        <v>38</v>
      </c>
      <c r="M2456" s="3" cm="1">
        <f t="array" ref="M2456">_xlfn.XLOOKUP(J2456,'US Export Rates'!$C$7:$S$7,_xlfn.XLOOKUP(Rateload!L2456,'US Export Rates'!$A$8:$A$159,'US Export Rates'!$C$8:$S$159,0,0),0,0)</f>
        <v>110.61</v>
      </c>
      <c r="N2456" t="s">
        <v>19</v>
      </c>
      <c r="O2456" t="s">
        <v>59</v>
      </c>
      <c r="P2456" t="s">
        <v>17</v>
      </c>
      <c r="Q2456" t="str">
        <f t="shared" si="38"/>
        <v>('DHL','1/1/2025','1/1/2026','11706','Export','US','NULL','Express','Non-Document','Q','37','38',110.61,'Flat','Dell_DHL2025Rates',NULL),</v>
      </c>
    </row>
    <row r="2457" spans="1:17" x14ac:dyDescent="0.3">
      <c r="A2457" t="s">
        <v>14</v>
      </c>
      <c r="B2457" s="1" t="s">
        <v>57</v>
      </c>
      <c r="C2457" s="1" t="s">
        <v>58</v>
      </c>
      <c r="D2457">
        <v>11706</v>
      </c>
      <c r="E2457" t="s">
        <v>15</v>
      </c>
      <c r="F2457" t="s">
        <v>16</v>
      </c>
      <c r="G2457" t="s">
        <v>17</v>
      </c>
      <c r="H2457" t="s">
        <v>33</v>
      </c>
      <c r="I2457" t="s">
        <v>18</v>
      </c>
      <c r="J2457" t="s">
        <v>55</v>
      </c>
      <c r="K2457">
        <v>38</v>
      </c>
      <c r="L2457" s="14">
        <v>39</v>
      </c>
      <c r="M2457" s="3" cm="1">
        <f t="array" ref="M2457">_xlfn.XLOOKUP(J2457,'US Export Rates'!$C$7:$S$7,_xlfn.XLOOKUP(Rateload!L2457,'US Export Rates'!$A$8:$A$159,'US Export Rates'!$C$8:$S$159,0,0),0,0)</f>
        <v>113.44</v>
      </c>
      <c r="N2457" t="s">
        <v>19</v>
      </c>
      <c r="O2457" t="s">
        <v>59</v>
      </c>
      <c r="P2457" t="s">
        <v>17</v>
      </c>
      <c r="Q2457" t="str">
        <f t="shared" si="38"/>
        <v>('DHL','1/1/2025','1/1/2026','11706','Export','US','NULL','Express','Non-Document','Q','38','39',113.44,'Flat','Dell_DHL2025Rates',NULL),</v>
      </c>
    </row>
    <row r="2458" spans="1:17" x14ac:dyDescent="0.3">
      <c r="A2458" t="s">
        <v>14</v>
      </c>
      <c r="B2458" s="1" t="s">
        <v>57</v>
      </c>
      <c r="C2458" s="1" t="s">
        <v>58</v>
      </c>
      <c r="D2458">
        <v>11706</v>
      </c>
      <c r="E2458" t="s">
        <v>15</v>
      </c>
      <c r="F2458" t="s">
        <v>16</v>
      </c>
      <c r="G2458" t="s">
        <v>17</v>
      </c>
      <c r="H2458" t="s">
        <v>33</v>
      </c>
      <c r="I2458" t="s">
        <v>18</v>
      </c>
      <c r="J2458" t="s">
        <v>55</v>
      </c>
      <c r="K2458">
        <v>39</v>
      </c>
      <c r="L2458" s="14">
        <v>40</v>
      </c>
      <c r="M2458" s="3" cm="1">
        <f t="array" ref="M2458">_xlfn.XLOOKUP(J2458,'US Export Rates'!$C$7:$S$7,_xlfn.XLOOKUP(Rateload!L2458,'US Export Rates'!$A$8:$A$159,'US Export Rates'!$C$8:$S$159,0,0),0,0)</f>
        <v>116.27</v>
      </c>
      <c r="N2458" t="s">
        <v>19</v>
      </c>
      <c r="O2458" t="s">
        <v>59</v>
      </c>
      <c r="P2458" t="s">
        <v>17</v>
      </c>
      <c r="Q2458" t="str">
        <f t="shared" si="38"/>
        <v>('DHL','1/1/2025','1/1/2026','11706','Export','US','NULL','Express','Non-Document','Q','39','40',116.27,'Flat','Dell_DHL2025Rates',NULL),</v>
      </c>
    </row>
    <row r="2459" spans="1:17" x14ac:dyDescent="0.3">
      <c r="A2459" t="s">
        <v>14</v>
      </c>
      <c r="B2459" s="1" t="s">
        <v>57</v>
      </c>
      <c r="C2459" s="1" t="s">
        <v>58</v>
      </c>
      <c r="D2459">
        <v>11706</v>
      </c>
      <c r="E2459" t="s">
        <v>15</v>
      </c>
      <c r="F2459" t="s">
        <v>16</v>
      </c>
      <c r="G2459" t="s">
        <v>17</v>
      </c>
      <c r="H2459" t="s">
        <v>33</v>
      </c>
      <c r="I2459" t="s">
        <v>18</v>
      </c>
      <c r="J2459" t="s">
        <v>55</v>
      </c>
      <c r="K2459">
        <v>40</v>
      </c>
      <c r="L2459" s="14">
        <v>41</v>
      </c>
      <c r="M2459" s="3" cm="1">
        <f t="array" ref="M2459">_xlfn.XLOOKUP(J2459,'US Export Rates'!$C$7:$S$7,_xlfn.XLOOKUP(Rateload!L2459,'US Export Rates'!$A$8:$A$159,'US Export Rates'!$C$8:$S$159,0,0),0,0)</f>
        <v>119.1</v>
      </c>
      <c r="N2459" t="s">
        <v>19</v>
      </c>
      <c r="O2459" t="s">
        <v>59</v>
      </c>
      <c r="P2459" t="s">
        <v>17</v>
      </c>
      <c r="Q2459" t="str">
        <f t="shared" si="38"/>
        <v>('DHL','1/1/2025','1/1/2026','11706','Export','US','NULL','Express','Non-Document','Q','40','41',119.1,'Flat','Dell_DHL2025Rates',NULL),</v>
      </c>
    </row>
    <row r="2460" spans="1:17" x14ac:dyDescent="0.3">
      <c r="A2460" t="s">
        <v>14</v>
      </c>
      <c r="B2460" s="1" t="s">
        <v>57</v>
      </c>
      <c r="C2460" s="1" t="s">
        <v>58</v>
      </c>
      <c r="D2460">
        <v>11706</v>
      </c>
      <c r="E2460" t="s">
        <v>15</v>
      </c>
      <c r="F2460" t="s">
        <v>16</v>
      </c>
      <c r="G2460" t="s">
        <v>17</v>
      </c>
      <c r="H2460" t="s">
        <v>33</v>
      </c>
      <c r="I2460" t="s">
        <v>18</v>
      </c>
      <c r="J2460" t="s">
        <v>55</v>
      </c>
      <c r="K2460">
        <v>41</v>
      </c>
      <c r="L2460" s="14">
        <v>42</v>
      </c>
      <c r="M2460" s="3" cm="1">
        <f t="array" ref="M2460">_xlfn.XLOOKUP(J2460,'US Export Rates'!$C$7:$S$7,_xlfn.XLOOKUP(Rateload!L2460,'US Export Rates'!$A$8:$A$159,'US Export Rates'!$C$8:$S$159,0,0),0,0)</f>
        <v>121.93</v>
      </c>
      <c r="N2460" t="s">
        <v>19</v>
      </c>
      <c r="O2460" t="s">
        <v>59</v>
      </c>
      <c r="P2460" t="s">
        <v>17</v>
      </c>
      <c r="Q2460" t="str">
        <f t="shared" si="38"/>
        <v>('DHL','1/1/2025','1/1/2026','11706','Export','US','NULL','Express','Non-Document','Q','41','42',121.93,'Flat','Dell_DHL2025Rates',NULL),</v>
      </c>
    </row>
    <row r="2461" spans="1:17" x14ac:dyDescent="0.3">
      <c r="A2461" t="s">
        <v>14</v>
      </c>
      <c r="B2461" s="1" t="s">
        <v>57</v>
      </c>
      <c r="C2461" s="1" t="s">
        <v>58</v>
      </c>
      <c r="D2461">
        <v>11706</v>
      </c>
      <c r="E2461" t="s">
        <v>15</v>
      </c>
      <c r="F2461" t="s">
        <v>16</v>
      </c>
      <c r="G2461" t="s">
        <v>17</v>
      </c>
      <c r="H2461" t="s">
        <v>33</v>
      </c>
      <c r="I2461" t="s">
        <v>18</v>
      </c>
      <c r="J2461" t="s">
        <v>55</v>
      </c>
      <c r="K2461">
        <v>42</v>
      </c>
      <c r="L2461" s="14">
        <v>43</v>
      </c>
      <c r="M2461" s="3" cm="1">
        <f t="array" ref="M2461">_xlfn.XLOOKUP(J2461,'US Export Rates'!$C$7:$S$7,_xlfn.XLOOKUP(Rateload!L2461,'US Export Rates'!$A$8:$A$159,'US Export Rates'!$C$8:$S$159,0,0),0,0)</f>
        <v>124.76</v>
      </c>
      <c r="N2461" t="s">
        <v>19</v>
      </c>
      <c r="O2461" t="s">
        <v>59</v>
      </c>
      <c r="P2461" t="s">
        <v>17</v>
      </c>
      <c r="Q2461" t="str">
        <f t="shared" si="38"/>
        <v>('DHL','1/1/2025','1/1/2026','11706','Export','US','NULL','Express','Non-Document','Q','42','43',124.76,'Flat','Dell_DHL2025Rates',NULL),</v>
      </c>
    </row>
    <row r="2462" spans="1:17" x14ac:dyDescent="0.3">
      <c r="A2462" t="s">
        <v>14</v>
      </c>
      <c r="B2462" s="1" t="s">
        <v>57</v>
      </c>
      <c r="C2462" s="1" t="s">
        <v>58</v>
      </c>
      <c r="D2462">
        <v>11706</v>
      </c>
      <c r="E2462" t="s">
        <v>15</v>
      </c>
      <c r="F2462" t="s">
        <v>16</v>
      </c>
      <c r="G2462" t="s">
        <v>17</v>
      </c>
      <c r="H2462" t="s">
        <v>33</v>
      </c>
      <c r="I2462" t="s">
        <v>18</v>
      </c>
      <c r="J2462" t="s">
        <v>55</v>
      </c>
      <c r="K2462">
        <v>43</v>
      </c>
      <c r="L2462" s="14">
        <v>44</v>
      </c>
      <c r="M2462" s="3" cm="1">
        <f t="array" ref="M2462">_xlfn.XLOOKUP(J2462,'US Export Rates'!$C$7:$S$7,_xlfn.XLOOKUP(Rateload!L2462,'US Export Rates'!$A$8:$A$159,'US Export Rates'!$C$8:$S$159,0,0),0,0)</f>
        <v>127.59</v>
      </c>
      <c r="N2462" t="s">
        <v>19</v>
      </c>
      <c r="O2462" t="s">
        <v>59</v>
      </c>
      <c r="P2462" t="s">
        <v>17</v>
      </c>
      <c r="Q2462" t="str">
        <f t="shared" si="38"/>
        <v>('DHL','1/1/2025','1/1/2026','11706','Export','US','NULL','Express','Non-Document','Q','43','44',127.59,'Flat','Dell_DHL2025Rates',NULL),</v>
      </c>
    </row>
    <row r="2463" spans="1:17" x14ac:dyDescent="0.3">
      <c r="A2463" t="s">
        <v>14</v>
      </c>
      <c r="B2463" s="1" t="s">
        <v>57</v>
      </c>
      <c r="C2463" s="1" t="s">
        <v>58</v>
      </c>
      <c r="D2463">
        <v>11706</v>
      </c>
      <c r="E2463" t="s">
        <v>15</v>
      </c>
      <c r="F2463" t="s">
        <v>16</v>
      </c>
      <c r="G2463" t="s">
        <v>17</v>
      </c>
      <c r="H2463" t="s">
        <v>33</v>
      </c>
      <c r="I2463" t="s">
        <v>18</v>
      </c>
      <c r="J2463" t="s">
        <v>55</v>
      </c>
      <c r="K2463">
        <v>44</v>
      </c>
      <c r="L2463" s="14">
        <v>45</v>
      </c>
      <c r="M2463" s="3" cm="1">
        <f t="array" ref="M2463">_xlfn.XLOOKUP(J2463,'US Export Rates'!$C$7:$S$7,_xlfn.XLOOKUP(Rateload!L2463,'US Export Rates'!$A$8:$A$159,'US Export Rates'!$C$8:$S$159,0,0),0,0)</f>
        <v>130.41999999999999</v>
      </c>
      <c r="N2463" t="s">
        <v>19</v>
      </c>
      <c r="O2463" t="s">
        <v>59</v>
      </c>
      <c r="P2463" t="s">
        <v>17</v>
      </c>
      <c r="Q2463" t="str">
        <f t="shared" si="38"/>
        <v>('DHL','1/1/2025','1/1/2026','11706','Export','US','NULL','Express','Non-Document','Q','44','45',130.42,'Flat','Dell_DHL2025Rates',NULL),</v>
      </c>
    </row>
    <row r="2464" spans="1:17" x14ac:dyDescent="0.3">
      <c r="A2464" t="s">
        <v>14</v>
      </c>
      <c r="B2464" s="1" t="s">
        <v>57</v>
      </c>
      <c r="C2464" s="1" t="s">
        <v>58</v>
      </c>
      <c r="D2464">
        <v>11706</v>
      </c>
      <c r="E2464" t="s">
        <v>15</v>
      </c>
      <c r="F2464" t="s">
        <v>16</v>
      </c>
      <c r="G2464" t="s">
        <v>17</v>
      </c>
      <c r="H2464" t="s">
        <v>33</v>
      </c>
      <c r="I2464" t="s">
        <v>18</v>
      </c>
      <c r="J2464" t="s">
        <v>55</v>
      </c>
      <c r="K2464">
        <v>45</v>
      </c>
      <c r="L2464" s="14">
        <v>46</v>
      </c>
      <c r="M2464" s="3" cm="1">
        <f t="array" ref="M2464">_xlfn.XLOOKUP(J2464,'US Export Rates'!$C$7:$S$7,_xlfn.XLOOKUP(Rateload!L2464,'US Export Rates'!$A$8:$A$159,'US Export Rates'!$C$8:$S$159,0,0),0,0)</f>
        <v>133.25</v>
      </c>
      <c r="N2464" t="s">
        <v>19</v>
      </c>
      <c r="O2464" t="s">
        <v>59</v>
      </c>
      <c r="P2464" t="s">
        <v>17</v>
      </c>
      <c r="Q2464" t="str">
        <f t="shared" si="38"/>
        <v>('DHL','1/1/2025','1/1/2026','11706','Export','US','NULL','Express','Non-Document','Q','45','46',133.25,'Flat','Dell_DHL2025Rates',NULL),</v>
      </c>
    </row>
    <row r="2465" spans="1:17" x14ac:dyDescent="0.3">
      <c r="A2465" t="s">
        <v>14</v>
      </c>
      <c r="B2465" s="1" t="s">
        <v>57</v>
      </c>
      <c r="C2465" s="1" t="s">
        <v>58</v>
      </c>
      <c r="D2465">
        <v>11706</v>
      </c>
      <c r="E2465" t="s">
        <v>15</v>
      </c>
      <c r="F2465" t="s">
        <v>16</v>
      </c>
      <c r="G2465" t="s">
        <v>17</v>
      </c>
      <c r="H2465" t="s">
        <v>33</v>
      </c>
      <c r="I2465" t="s">
        <v>18</v>
      </c>
      <c r="J2465" t="s">
        <v>55</v>
      </c>
      <c r="K2465">
        <v>46</v>
      </c>
      <c r="L2465" s="14">
        <v>47</v>
      </c>
      <c r="M2465" s="3" cm="1">
        <f t="array" ref="M2465">_xlfn.XLOOKUP(J2465,'US Export Rates'!$C$7:$S$7,_xlfn.XLOOKUP(Rateload!L2465,'US Export Rates'!$A$8:$A$159,'US Export Rates'!$C$8:$S$159,0,0),0,0)</f>
        <v>136.08000000000001</v>
      </c>
      <c r="N2465" t="s">
        <v>19</v>
      </c>
      <c r="O2465" t="s">
        <v>59</v>
      </c>
      <c r="P2465" t="s">
        <v>17</v>
      </c>
      <c r="Q2465" t="str">
        <f t="shared" si="38"/>
        <v>('DHL','1/1/2025','1/1/2026','11706','Export','US','NULL','Express','Non-Document','Q','46','47',136.08,'Flat','Dell_DHL2025Rates',NULL),</v>
      </c>
    </row>
    <row r="2466" spans="1:17" x14ac:dyDescent="0.3">
      <c r="A2466" t="s">
        <v>14</v>
      </c>
      <c r="B2466" s="1" t="s">
        <v>57</v>
      </c>
      <c r="C2466" s="1" t="s">
        <v>58</v>
      </c>
      <c r="D2466">
        <v>11706</v>
      </c>
      <c r="E2466" t="s">
        <v>15</v>
      </c>
      <c r="F2466" t="s">
        <v>16</v>
      </c>
      <c r="G2466" t="s">
        <v>17</v>
      </c>
      <c r="H2466" t="s">
        <v>33</v>
      </c>
      <c r="I2466" t="s">
        <v>18</v>
      </c>
      <c r="J2466" t="s">
        <v>55</v>
      </c>
      <c r="K2466">
        <v>47</v>
      </c>
      <c r="L2466" s="14">
        <v>48</v>
      </c>
      <c r="M2466" s="3" cm="1">
        <f t="array" ref="M2466">_xlfn.XLOOKUP(J2466,'US Export Rates'!$C$7:$S$7,_xlfn.XLOOKUP(Rateload!L2466,'US Export Rates'!$A$8:$A$159,'US Export Rates'!$C$8:$S$159,0,0),0,0)</f>
        <v>138.91</v>
      </c>
      <c r="N2466" t="s">
        <v>19</v>
      </c>
      <c r="O2466" t="s">
        <v>59</v>
      </c>
      <c r="P2466" t="s">
        <v>17</v>
      </c>
      <c r="Q2466" t="str">
        <f t="shared" si="38"/>
        <v>('DHL','1/1/2025','1/1/2026','11706','Export','US','NULL','Express','Non-Document','Q','47','48',138.91,'Flat','Dell_DHL2025Rates',NULL),</v>
      </c>
    </row>
    <row r="2467" spans="1:17" x14ac:dyDescent="0.3">
      <c r="A2467" t="s">
        <v>14</v>
      </c>
      <c r="B2467" s="1" t="s">
        <v>57</v>
      </c>
      <c r="C2467" s="1" t="s">
        <v>58</v>
      </c>
      <c r="D2467">
        <v>11706</v>
      </c>
      <c r="E2467" t="s">
        <v>15</v>
      </c>
      <c r="F2467" t="s">
        <v>16</v>
      </c>
      <c r="G2467" t="s">
        <v>17</v>
      </c>
      <c r="H2467" t="s">
        <v>33</v>
      </c>
      <c r="I2467" t="s">
        <v>18</v>
      </c>
      <c r="J2467" t="s">
        <v>55</v>
      </c>
      <c r="K2467">
        <v>48</v>
      </c>
      <c r="L2467" s="14">
        <v>49</v>
      </c>
      <c r="M2467" s="3" cm="1">
        <f t="array" ref="M2467">_xlfn.XLOOKUP(J2467,'US Export Rates'!$C$7:$S$7,_xlfn.XLOOKUP(Rateload!L2467,'US Export Rates'!$A$8:$A$159,'US Export Rates'!$C$8:$S$159,0,0),0,0)</f>
        <v>141.74</v>
      </c>
      <c r="N2467" t="s">
        <v>19</v>
      </c>
      <c r="O2467" t="s">
        <v>59</v>
      </c>
      <c r="P2467" t="s">
        <v>17</v>
      </c>
      <c r="Q2467" t="str">
        <f t="shared" si="38"/>
        <v>('DHL','1/1/2025','1/1/2026','11706','Export','US','NULL','Express','Non-Document','Q','48','49',141.74,'Flat','Dell_DHL2025Rates',NULL),</v>
      </c>
    </row>
    <row r="2468" spans="1:17" x14ac:dyDescent="0.3">
      <c r="A2468" t="s">
        <v>14</v>
      </c>
      <c r="B2468" s="1" t="s">
        <v>57</v>
      </c>
      <c r="C2468" s="1" t="s">
        <v>58</v>
      </c>
      <c r="D2468">
        <v>11706</v>
      </c>
      <c r="E2468" t="s">
        <v>15</v>
      </c>
      <c r="F2468" t="s">
        <v>16</v>
      </c>
      <c r="G2468" t="s">
        <v>17</v>
      </c>
      <c r="H2468" t="s">
        <v>33</v>
      </c>
      <c r="I2468" t="s">
        <v>18</v>
      </c>
      <c r="J2468" t="s">
        <v>55</v>
      </c>
      <c r="K2468">
        <v>49</v>
      </c>
      <c r="L2468" s="14">
        <v>50</v>
      </c>
      <c r="M2468" s="3" cm="1">
        <f t="array" ref="M2468">_xlfn.XLOOKUP(J2468,'US Export Rates'!$C$7:$S$7,_xlfn.XLOOKUP(Rateload!L2468,'US Export Rates'!$A$8:$A$159,'US Export Rates'!$C$8:$S$159,0,0),0,0)</f>
        <v>144.57</v>
      </c>
      <c r="N2468" t="s">
        <v>19</v>
      </c>
      <c r="O2468" t="s">
        <v>59</v>
      </c>
      <c r="P2468" t="s">
        <v>17</v>
      </c>
      <c r="Q2468" t="str">
        <f t="shared" si="38"/>
        <v>('DHL','1/1/2025','1/1/2026','11706','Export','US','NULL','Express','Non-Document','Q','49','50',144.57,'Flat','Dell_DHL2025Rates',NULL),</v>
      </c>
    </row>
    <row r="2469" spans="1:17" x14ac:dyDescent="0.3">
      <c r="A2469" t="s">
        <v>14</v>
      </c>
      <c r="B2469" s="1" t="s">
        <v>57</v>
      </c>
      <c r="C2469" s="1" t="s">
        <v>58</v>
      </c>
      <c r="D2469">
        <v>11706</v>
      </c>
      <c r="E2469" t="s">
        <v>15</v>
      </c>
      <c r="F2469" t="s">
        <v>16</v>
      </c>
      <c r="G2469" t="s">
        <v>17</v>
      </c>
      <c r="H2469" t="s">
        <v>33</v>
      </c>
      <c r="I2469" t="s">
        <v>18</v>
      </c>
      <c r="J2469" t="s">
        <v>55</v>
      </c>
      <c r="K2469">
        <v>50</v>
      </c>
      <c r="L2469" s="14">
        <v>51</v>
      </c>
      <c r="M2469" s="3" cm="1">
        <f t="array" ref="M2469">_xlfn.XLOOKUP(J2469,'US Export Rates'!$C$7:$S$7,_xlfn.XLOOKUP(Rateload!L2469,'US Export Rates'!$A$8:$A$159,'US Export Rates'!$C$8:$S$159,0,0),0,0)</f>
        <v>147.41</v>
      </c>
      <c r="N2469" t="s">
        <v>19</v>
      </c>
      <c r="O2469" t="s">
        <v>59</v>
      </c>
      <c r="P2469" t="s">
        <v>17</v>
      </c>
      <c r="Q2469" t="str">
        <f t="shared" si="38"/>
        <v>('DHL','1/1/2025','1/1/2026','11706','Export','US','NULL','Express','Non-Document','Q','50','51',147.41,'Flat','Dell_DHL2025Rates',NULL),</v>
      </c>
    </row>
    <row r="2470" spans="1:17" x14ac:dyDescent="0.3">
      <c r="A2470" t="s">
        <v>14</v>
      </c>
      <c r="B2470" s="1" t="s">
        <v>57</v>
      </c>
      <c r="C2470" s="1" t="s">
        <v>58</v>
      </c>
      <c r="D2470">
        <v>11706</v>
      </c>
      <c r="E2470" t="s">
        <v>15</v>
      </c>
      <c r="F2470" t="s">
        <v>16</v>
      </c>
      <c r="G2470" t="s">
        <v>17</v>
      </c>
      <c r="H2470" t="s">
        <v>33</v>
      </c>
      <c r="I2470" t="s">
        <v>18</v>
      </c>
      <c r="J2470" t="s">
        <v>55</v>
      </c>
      <c r="K2470">
        <v>51</v>
      </c>
      <c r="L2470" s="14">
        <v>52</v>
      </c>
      <c r="M2470" s="3" cm="1">
        <f t="array" ref="M2470">_xlfn.XLOOKUP(J2470,'US Export Rates'!$C$7:$S$7,_xlfn.XLOOKUP(Rateload!L2470,'US Export Rates'!$A$8:$A$159,'US Export Rates'!$C$8:$S$159,0,0),0,0)</f>
        <v>150.25</v>
      </c>
      <c r="N2470" t="s">
        <v>19</v>
      </c>
      <c r="O2470" t="s">
        <v>59</v>
      </c>
      <c r="P2470" t="s">
        <v>17</v>
      </c>
      <c r="Q2470" t="str">
        <f t="shared" si="38"/>
        <v>('DHL','1/1/2025','1/1/2026','11706','Export','US','NULL','Express','Non-Document','Q','51','52',150.25,'Flat','Dell_DHL2025Rates',NULL),</v>
      </c>
    </row>
    <row r="2471" spans="1:17" x14ac:dyDescent="0.3">
      <c r="A2471" t="s">
        <v>14</v>
      </c>
      <c r="B2471" s="1" t="s">
        <v>57</v>
      </c>
      <c r="C2471" s="1" t="s">
        <v>58</v>
      </c>
      <c r="D2471">
        <v>11706</v>
      </c>
      <c r="E2471" t="s">
        <v>15</v>
      </c>
      <c r="F2471" t="s">
        <v>16</v>
      </c>
      <c r="G2471" t="s">
        <v>17</v>
      </c>
      <c r="H2471" t="s">
        <v>33</v>
      </c>
      <c r="I2471" t="s">
        <v>18</v>
      </c>
      <c r="J2471" t="s">
        <v>55</v>
      </c>
      <c r="K2471">
        <v>52</v>
      </c>
      <c r="L2471" s="14">
        <v>53</v>
      </c>
      <c r="M2471" s="3" cm="1">
        <f t="array" ref="M2471">_xlfn.XLOOKUP(J2471,'US Export Rates'!$C$7:$S$7,_xlfn.XLOOKUP(Rateload!L2471,'US Export Rates'!$A$8:$A$159,'US Export Rates'!$C$8:$S$159,0,0),0,0)</f>
        <v>153.09</v>
      </c>
      <c r="N2471" t="s">
        <v>19</v>
      </c>
      <c r="O2471" t="s">
        <v>59</v>
      </c>
      <c r="P2471" t="s">
        <v>17</v>
      </c>
      <c r="Q2471" t="str">
        <f t="shared" si="38"/>
        <v>('DHL','1/1/2025','1/1/2026','11706','Export','US','NULL','Express','Non-Document','Q','52','53',153.09,'Flat','Dell_DHL2025Rates',NULL),</v>
      </c>
    </row>
    <row r="2472" spans="1:17" x14ac:dyDescent="0.3">
      <c r="A2472" t="s">
        <v>14</v>
      </c>
      <c r="B2472" s="1" t="s">
        <v>57</v>
      </c>
      <c r="C2472" s="1" t="s">
        <v>58</v>
      </c>
      <c r="D2472">
        <v>11706</v>
      </c>
      <c r="E2472" t="s">
        <v>15</v>
      </c>
      <c r="F2472" t="s">
        <v>16</v>
      </c>
      <c r="G2472" t="s">
        <v>17</v>
      </c>
      <c r="H2472" t="s">
        <v>33</v>
      </c>
      <c r="I2472" t="s">
        <v>18</v>
      </c>
      <c r="J2472" t="s">
        <v>55</v>
      </c>
      <c r="K2472">
        <v>53</v>
      </c>
      <c r="L2472" s="14">
        <v>54</v>
      </c>
      <c r="M2472" s="3" cm="1">
        <f t="array" ref="M2472">_xlfn.XLOOKUP(J2472,'US Export Rates'!$C$7:$S$7,_xlfn.XLOOKUP(Rateload!L2472,'US Export Rates'!$A$8:$A$159,'US Export Rates'!$C$8:$S$159,0,0),0,0)</f>
        <v>155.93</v>
      </c>
      <c r="N2472" t="s">
        <v>19</v>
      </c>
      <c r="O2472" t="s">
        <v>59</v>
      </c>
      <c r="P2472" t="s">
        <v>17</v>
      </c>
      <c r="Q2472" t="str">
        <f t="shared" si="38"/>
        <v>('DHL','1/1/2025','1/1/2026','11706','Export','US','NULL','Express','Non-Document','Q','53','54',155.93,'Flat','Dell_DHL2025Rates',NULL),</v>
      </c>
    </row>
    <row r="2473" spans="1:17" x14ac:dyDescent="0.3">
      <c r="A2473" t="s">
        <v>14</v>
      </c>
      <c r="B2473" s="1" t="s">
        <v>57</v>
      </c>
      <c r="C2473" s="1" t="s">
        <v>58</v>
      </c>
      <c r="D2473">
        <v>11706</v>
      </c>
      <c r="E2473" t="s">
        <v>15</v>
      </c>
      <c r="F2473" t="s">
        <v>16</v>
      </c>
      <c r="G2473" t="s">
        <v>17</v>
      </c>
      <c r="H2473" t="s">
        <v>33</v>
      </c>
      <c r="I2473" t="s">
        <v>18</v>
      </c>
      <c r="J2473" t="s">
        <v>55</v>
      </c>
      <c r="K2473">
        <v>54</v>
      </c>
      <c r="L2473" s="14">
        <v>55</v>
      </c>
      <c r="M2473" s="3" cm="1">
        <f t="array" ref="M2473">_xlfn.XLOOKUP(J2473,'US Export Rates'!$C$7:$S$7,_xlfn.XLOOKUP(Rateload!L2473,'US Export Rates'!$A$8:$A$159,'US Export Rates'!$C$8:$S$159,0,0),0,0)</f>
        <v>158.77000000000001</v>
      </c>
      <c r="N2473" t="s">
        <v>19</v>
      </c>
      <c r="O2473" t="s">
        <v>59</v>
      </c>
      <c r="P2473" t="s">
        <v>17</v>
      </c>
      <c r="Q2473" t="str">
        <f t="shared" si="38"/>
        <v>('DHL','1/1/2025','1/1/2026','11706','Export','US','NULL','Express','Non-Document','Q','54','55',158.77,'Flat','Dell_DHL2025Rates',NULL),</v>
      </c>
    </row>
    <row r="2474" spans="1:17" x14ac:dyDescent="0.3">
      <c r="A2474" t="s">
        <v>14</v>
      </c>
      <c r="B2474" s="1" t="s">
        <v>57</v>
      </c>
      <c r="C2474" s="1" t="s">
        <v>58</v>
      </c>
      <c r="D2474">
        <v>11706</v>
      </c>
      <c r="E2474" t="s">
        <v>15</v>
      </c>
      <c r="F2474" t="s">
        <v>16</v>
      </c>
      <c r="G2474" t="s">
        <v>17</v>
      </c>
      <c r="H2474" t="s">
        <v>33</v>
      </c>
      <c r="I2474" t="s">
        <v>18</v>
      </c>
      <c r="J2474" t="s">
        <v>55</v>
      </c>
      <c r="K2474">
        <v>55</v>
      </c>
      <c r="L2474" s="14">
        <v>56</v>
      </c>
      <c r="M2474" s="3" cm="1">
        <f t="array" ref="M2474">_xlfn.XLOOKUP(J2474,'US Export Rates'!$C$7:$S$7,_xlfn.XLOOKUP(Rateload!L2474,'US Export Rates'!$A$8:$A$159,'US Export Rates'!$C$8:$S$159,0,0),0,0)</f>
        <v>161.61000000000001</v>
      </c>
      <c r="N2474" t="s">
        <v>19</v>
      </c>
      <c r="O2474" t="s">
        <v>59</v>
      </c>
      <c r="P2474" t="s">
        <v>17</v>
      </c>
      <c r="Q2474" t="str">
        <f t="shared" si="38"/>
        <v>('DHL','1/1/2025','1/1/2026','11706','Export','US','NULL','Express','Non-Document','Q','55','56',161.61,'Flat','Dell_DHL2025Rates',NULL),</v>
      </c>
    </row>
    <row r="2475" spans="1:17" x14ac:dyDescent="0.3">
      <c r="A2475" t="s">
        <v>14</v>
      </c>
      <c r="B2475" s="1" t="s">
        <v>57</v>
      </c>
      <c r="C2475" s="1" t="s">
        <v>58</v>
      </c>
      <c r="D2475">
        <v>11706</v>
      </c>
      <c r="E2475" t="s">
        <v>15</v>
      </c>
      <c r="F2475" t="s">
        <v>16</v>
      </c>
      <c r="G2475" t="s">
        <v>17</v>
      </c>
      <c r="H2475" t="s">
        <v>33</v>
      </c>
      <c r="I2475" t="s">
        <v>18</v>
      </c>
      <c r="J2475" t="s">
        <v>55</v>
      </c>
      <c r="K2475">
        <v>56</v>
      </c>
      <c r="L2475" s="14">
        <v>57</v>
      </c>
      <c r="M2475" s="3" cm="1">
        <f t="array" ref="M2475">_xlfn.XLOOKUP(J2475,'US Export Rates'!$C$7:$S$7,_xlfn.XLOOKUP(Rateload!L2475,'US Export Rates'!$A$8:$A$159,'US Export Rates'!$C$8:$S$159,0,0),0,0)</f>
        <v>164.45</v>
      </c>
      <c r="N2475" t="s">
        <v>19</v>
      </c>
      <c r="O2475" t="s">
        <v>59</v>
      </c>
      <c r="P2475" t="s">
        <v>17</v>
      </c>
      <c r="Q2475" t="str">
        <f t="shared" si="38"/>
        <v>('DHL','1/1/2025','1/1/2026','11706','Export','US','NULL','Express','Non-Document','Q','56','57',164.45,'Flat','Dell_DHL2025Rates',NULL),</v>
      </c>
    </row>
    <row r="2476" spans="1:17" x14ac:dyDescent="0.3">
      <c r="A2476" t="s">
        <v>14</v>
      </c>
      <c r="B2476" s="1" t="s">
        <v>57</v>
      </c>
      <c r="C2476" s="1" t="s">
        <v>58</v>
      </c>
      <c r="D2476">
        <v>11706</v>
      </c>
      <c r="E2476" t="s">
        <v>15</v>
      </c>
      <c r="F2476" t="s">
        <v>16</v>
      </c>
      <c r="G2476" t="s">
        <v>17</v>
      </c>
      <c r="H2476" t="s">
        <v>33</v>
      </c>
      <c r="I2476" t="s">
        <v>18</v>
      </c>
      <c r="J2476" t="s">
        <v>55</v>
      </c>
      <c r="K2476">
        <v>57</v>
      </c>
      <c r="L2476" s="14">
        <v>58</v>
      </c>
      <c r="M2476" s="3" cm="1">
        <f t="array" ref="M2476">_xlfn.XLOOKUP(J2476,'US Export Rates'!$C$7:$S$7,_xlfn.XLOOKUP(Rateload!L2476,'US Export Rates'!$A$8:$A$159,'US Export Rates'!$C$8:$S$159,0,0),0,0)</f>
        <v>167.29</v>
      </c>
      <c r="N2476" t="s">
        <v>19</v>
      </c>
      <c r="O2476" t="s">
        <v>59</v>
      </c>
      <c r="P2476" t="s">
        <v>17</v>
      </c>
      <c r="Q2476" t="str">
        <f t="shared" si="38"/>
        <v>('DHL','1/1/2025','1/1/2026','11706','Export','US','NULL','Express','Non-Document','Q','57','58',167.29,'Flat','Dell_DHL2025Rates',NULL),</v>
      </c>
    </row>
    <row r="2477" spans="1:17" x14ac:dyDescent="0.3">
      <c r="A2477" t="s">
        <v>14</v>
      </c>
      <c r="B2477" s="1" t="s">
        <v>57</v>
      </c>
      <c r="C2477" s="1" t="s">
        <v>58</v>
      </c>
      <c r="D2477">
        <v>11706</v>
      </c>
      <c r="E2477" t="s">
        <v>15</v>
      </c>
      <c r="F2477" t="s">
        <v>16</v>
      </c>
      <c r="G2477" t="s">
        <v>17</v>
      </c>
      <c r="H2477" t="s">
        <v>33</v>
      </c>
      <c r="I2477" t="s">
        <v>18</v>
      </c>
      <c r="J2477" t="s">
        <v>55</v>
      </c>
      <c r="K2477">
        <v>58</v>
      </c>
      <c r="L2477" s="14">
        <v>59</v>
      </c>
      <c r="M2477" s="3" cm="1">
        <f t="array" ref="M2477">_xlfn.XLOOKUP(J2477,'US Export Rates'!$C$7:$S$7,_xlfn.XLOOKUP(Rateload!L2477,'US Export Rates'!$A$8:$A$159,'US Export Rates'!$C$8:$S$159,0,0),0,0)</f>
        <v>170.13</v>
      </c>
      <c r="N2477" t="s">
        <v>19</v>
      </c>
      <c r="O2477" t="s">
        <v>59</v>
      </c>
      <c r="P2477" t="s">
        <v>17</v>
      </c>
      <c r="Q2477" t="str">
        <f t="shared" si="38"/>
        <v>('DHL','1/1/2025','1/1/2026','11706','Export','US','NULL','Express','Non-Document','Q','58','59',170.13,'Flat','Dell_DHL2025Rates',NULL),</v>
      </c>
    </row>
    <row r="2478" spans="1:17" x14ac:dyDescent="0.3">
      <c r="A2478" t="s">
        <v>14</v>
      </c>
      <c r="B2478" s="1" t="s">
        <v>57</v>
      </c>
      <c r="C2478" s="1" t="s">
        <v>58</v>
      </c>
      <c r="D2478">
        <v>11706</v>
      </c>
      <c r="E2478" t="s">
        <v>15</v>
      </c>
      <c r="F2478" t="s">
        <v>16</v>
      </c>
      <c r="G2478" t="s">
        <v>17</v>
      </c>
      <c r="H2478" t="s">
        <v>33</v>
      </c>
      <c r="I2478" t="s">
        <v>18</v>
      </c>
      <c r="J2478" t="s">
        <v>55</v>
      </c>
      <c r="K2478">
        <v>59</v>
      </c>
      <c r="L2478" s="14">
        <v>60</v>
      </c>
      <c r="M2478" s="3" cm="1">
        <f t="array" ref="M2478">_xlfn.XLOOKUP(J2478,'US Export Rates'!$C$7:$S$7,_xlfn.XLOOKUP(Rateload!L2478,'US Export Rates'!$A$8:$A$159,'US Export Rates'!$C$8:$S$159,0,0),0,0)</f>
        <v>172.97</v>
      </c>
      <c r="N2478" t="s">
        <v>19</v>
      </c>
      <c r="O2478" t="s">
        <v>59</v>
      </c>
      <c r="P2478" t="s">
        <v>17</v>
      </c>
      <c r="Q2478" t="str">
        <f t="shared" si="38"/>
        <v>('DHL','1/1/2025','1/1/2026','11706','Export','US','NULL','Express','Non-Document','Q','59','60',172.97,'Flat','Dell_DHL2025Rates',NULL),</v>
      </c>
    </row>
    <row r="2479" spans="1:17" x14ac:dyDescent="0.3">
      <c r="A2479" t="s">
        <v>14</v>
      </c>
      <c r="B2479" s="1" t="s">
        <v>57</v>
      </c>
      <c r="C2479" s="1" t="s">
        <v>58</v>
      </c>
      <c r="D2479">
        <v>11706</v>
      </c>
      <c r="E2479" t="s">
        <v>15</v>
      </c>
      <c r="F2479" t="s">
        <v>16</v>
      </c>
      <c r="G2479" t="s">
        <v>17</v>
      </c>
      <c r="H2479" t="s">
        <v>33</v>
      </c>
      <c r="I2479" t="s">
        <v>18</v>
      </c>
      <c r="J2479" t="s">
        <v>55</v>
      </c>
      <c r="K2479">
        <v>60</v>
      </c>
      <c r="L2479" s="14">
        <v>61</v>
      </c>
      <c r="M2479" s="3" cm="1">
        <f t="array" ref="M2479">_xlfn.XLOOKUP(J2479,'US Export Rates'!$C$7:$S$7,_xlfn.XLOOKUP(Rateload!L2479,'US Export Rates'!$A$8:$A$159,'US Export Rates'!$C$8:$S$159,0,0),0,0)</f>
        <v>175.81</v>
      </c>
      <c r="N2479" t="s">
        <v>19</v>
      </c>
      <c r="O2479" t="s">
        <v>59</v>
      </c>
      <c r="P2479" t="s">
        <v>17</v>
      </c>
      <c r="Q2479" t="str">
        <f t="shared" si="38"/>
        <v>('DHL','1/1/2025','1/1/2026','11706','Export','US','NULL','Express','Non-Document','Q','60','61',175.81,'Flat','Dell_DHL2025Rates',NULL),</v>
      </c>
    </row>
    <row r="2480" spans="1:17" x14ac:dyDescent="0.3">
      <c r="A2480" t="s">
        <v>14</v>
      </c>
      <c r="B2480" s="1" t="s">
        <v>57</v>
      </c>
      <c r="C2480" s="1" t="s">
        <v>58</v>
      </c>
      <c r="D2480">
        <v>11706</v>
      </c>
      <c r="E2480" t="s">
        <v>15</v>
      </c>
      <c r="F2480" t="s">
        <v>16</v>
      </c>
      <c r="G2480" t="s">
        <v>17</v>
      </c>
      <c r="H2480" t="s">
        <v>33</v>
      </c>
      <c r="I2480" t="s">
        <v>18</v>
      </c>
      <c r="J2480" t="s">
        <v>55</v>
      </c>
      <c r="K2480">
        <v>61</v>
      </c>
      <c r="L2480" s="14">
        <v>62</v>
      </c>
      <c r="M2480" s="3" cm="1">
        <f t="array" ref="M2480">_xlfn.XLOOKUP(J2480,'US Export Rates'!$C$7:$S$7,_xlfn.XLOOKUP(Rateload!L2480,'US Export Rates'!$A$8:$A$159,'US Export Rates'!$C$8:$S$159,0,0),0,0)</f>
        <v>178.65</v>
      </c>
      <c r="N2480" t="s">
        <v>19</v>
      </c>
      <c r="O2480" t="s">
        <v>59</v>
      </c>
      <c r="P2480" t="s">
        <v>17</v>
      </c>
      <c r="Q2480" t="str">
        <f t="shared" si="38"/>
        <v>('DHL','1/1/2025','1/1/2026','11706','Export','US','NULL','Express','Non-Document','Q','61','62',178.65,'Flat','Dell_DHL2025Rates',NULL),</v>
      </c>
    </row>
    <row r="2481" spans="1:17" x14ac:dyDescent="0.3">
      <c r="A2481" t="s">
        <v>14</v>
      </c>
      <c r="B2481" s="1" t="s">
        <v>57</v>
      </c>
      <c r="C2481" s="1" t="s">
        <v>58</v>
      </c>
      <c r="D2481">
        <v>11706</v>
      </c>
      <c r="E2481" t="s">
        <v>15</v>
      </c>
      <c r="F2481" t="s">
        <v>16</v>
      </c>
      <c r="G2481" t="s">
        <v>17</v>
      </c>
      <c r="H2481" t="s">
        <v>33</v>
      </c>
      <c r="I2481" t="s">
        <v>18</v>
      </c>
      <c r="J2481" t="s">
        <v>55</v>
      </c>
      <c r="K2481">
        <v>62</v>
      </c>
      <c r="L2481" s="14">
        <v>63</v>
      </c>
      <c r="M2481" s="3" cm="1">
        <f t="array" ref="M2481">_xlfn.XLOOKUP(J2481,'US Export Rates'!$C$7:$S$7,_xlfn.XLOOKUP(Rateload!L2481,'US Export Rates'!$A$8:$A$159,'US Export Rates'!$C$8:$S$159,0,0),0,0)</f>
        <v>181.49</v>
      </c>
      <c r="N2481" t="s">
        <v>19</v>
      </c>
      <c r="O2481" t="s">
        <v>59</v>
      </c>
      <c r="P2481" t="s">
        <v>17</v>
      </c>
      <c r="Q2481" t="str">
        <f t="shared" si="38"/>
        <v>('DHL','1/1/2025','1/1/2026','11706','Export','US','NULL','Express','Non-Document','Q','62','63',181.49,'Flat','Dell_DHL2025Rates',NULL),</v>
      </c>
    </row>
    <row r="2482" spans="1:17" x14ac:dyDescent="0.3">
      <c r="A2482" t="s">
        <v>14</v>
      </c>
      <c r="B2482" s="1" t="s">
        <v>57</v>
      </c>
      <c r="C2482" s="1" t="s">
        <v>58</v>
      </c>
      <c r="D2482">
        <v>11706</v>
      </c>
      <c r="E2482" t="s">
        <v>15</v>
      </c>
      <c r="F2482" t="s">
        <v>16</v>
      </c>
      <c r="G2482" t="s">
        <v>17</v>
      </c>
      <c r="H2482" t="s">
        <v>33</v>
      </c>
      <c r="I2482" t="s">
        <v>18</v>
      </c>
      <c r="J2482" t="s">
        <v>55</v>
      </c>
      <c r="K2482">
        <v>63</v>
      </c>
      <c r="L2482" s="14">
        <v>64</v>
      </c>
      <c r="M2482" s="3" cm="1">
        <f t="array" ref="M2482">_xlfn.XLOOKUP(J2482,'US Export Rates'!$C$7:$S$7,_xlfn.XLOOKUP(Rateload!L2482,'US Export Rates'!$A$8:$A$159,'US Export Rates'!$C$8:$S$159,0,0),0,0)</f>
        <v>184.33</v>
      </c>
      <c r="N2482" t="s">
        <v>19</v>
      </c>
      <c r="O2482" t="s">
        <v>59</v>
      </c>
      <c r="P2482" t="s">
        <v>17</v>
      </c>
      <c r="Q2482" t="str">
        <f t="shared" si="38"/>
        <v>('DHL','1/1/2025','1/1/2026','11706','Export','US','NULL','Express','Non-Document','Q','63','64',184.33,'Flat','Dell_DHL2025Rates',NULL),</v>
      </c>
    </row>
    <row r="2483" spans="1:17" x14ac:dyDescent="0.3">
      <c r="A2483" t="s">
        <v>14</v>
      </c>
      <c r="B2483" s="1" t="s">
        <v>57</v>
      </c>
      <c r="C2483" s="1" t="s">
        <v>58</v>
      </c>
      <c r="D2483">
        <v>11706</v>
      </c>
      <c r="E2483" t="s">
        <v>15</v>
      </c>
      <c r="F2483" t="s">
        <v>16</v>
      </c>
      <c r="G2483" t="s">
        <v>17</v>
      </c>
      <c r="H2483" t="s">
        <v>33</v>
      </c>
      <c r="I2483" t="s">
        <v>18</v>
      </c>
      <c r="J2483" t="s">
        <v>55</v>
      </c>
      <c r="K2483">
        <v>64</v>
      </c>
      <c r="L2483" s="14">
        <v>65</v>
      </c>
      <c r="M2483" s="3" cm="1">
        <f t="array" ref="M2483">_xlfn.XLOOKUP(J2483,'US Export Rates'!$C$7:$S$7,_xlfn.XLOOKUP(Rateload!L2483,'US Export Rates'!$A$8:$A$159,'US Export Rates'!$C$8:$S$159,0,0),0,0)</f>
        <v>187.17</v>
      </c>
      <c r="N2483" t="s">
        <v>19</v>
      </c>
      <c r="O2483" t="s">
        <v>59</v>
      </c>
      <c r="P2483" t="s">
        <v>17</v>
      </c>
      <c r="Q2483" t="str">
        <f t="shared" si="38"/>
        <v>('DHL','1/1/2025','1/1/2026','11706','Export','US','NULL','Express','Non-Document','Q','64','65',187.17,'Flat','Dell_DHL2025Rates',NULL),</v>
      </c>
    </row>
    <row r="2484" spans="1:17" x14ac:dyDescent="0.3">
      <c r="A2484" t="s">
        <v>14</v>
      </c>
      <c r="B2484" s="1" t="s">
        <v>57</v>
      </c>
      <c r="C2484" s="1" t="s">
        <v>58</v>
      </c>
      <c r="D2484">
        <v>11706</v>
      </c>
      <c r="E2484" t="s">
        <v>15</v>
      </c>
      <c r="F2484" t="s">
        <v>16</v>
      </c>
      <c r="G2484" t="s">
        <v>17</v>
      </c>
      <c r="H2484" t="s">
        <v>33</v>
      </c>
      <c r="I2484" t="s">
        <v>18</v>
      </c>
      <c r="J2484" t="s">
        <v>55</v>
      </c>
      <c r="K2484">
        <v>65</v>
      </c>
      <c r="L2484" s="14">
        <v>66</v>
      </c>
      <c r="M2484" s="3" cm="1">
        <f t="array" ref="M2484">_xlfn.XLOOKUP(J2484,'US Export Rates'!$C$7:$S$7,_xlfn.XLOOKUP(Rateload!L2484,'US Export Rates'!$A$8:$A$159,'US Export Rates'!$C$8:$S$159,0,0),0,0)</f>
        <v>190.01</v>
      </c>
      <c r="N2484" t="s">
        <v>19</v>
      </c>
      <c r="O2484" t="s">
        <v>59</v>
      </c>
      <c r="P2484" t="s">
        <v>17</v>
      </c>
      <c r="Q2484" t="str">
        <f t="shared" si="38"/>
        <v>('DHL','1/1/2025','1/1/2026','11706','Export','US','NULL','Express','Non-Document','Q','65','66',190.01,'Flat','Dell_DHL2025Rates',NULL),</v>
      </c>
    </row>
    <row r="2485" spans="1:17" x14ac:dyDescent="0.3">
      <c r="A2485" t="s">
        <v>14</v>
      </c>
      <c r="B2485" s="1" t="s">
        <v>57</v>
      </c>
      <c r="C2485" s="1" t="s">
        <v>58</v>
      </c>
      <c r="D2485">
        <v>11706</v>
      </c>
      <c r="E2485" t="s">
        <v>15</v>
      </c>
      <c r="F2485" t="s">
        <v>16</v>
      </c>
      <c r="G2485" t="s">
        <v>17</v>
      </c>
      <c r="H2485" t="s">
        <v>33</v>
      </c>
      <c r="I2485" t="s">
        <v>18</v>
      </c>
      <c r="J2485" t="s">
        <v>55</v>
      </c>
      <c r="K2485">
        <v>66</v>
      </c>
      <c r="L2485" s="14">
        <v>67</v>
      </c>
      <c r="M2485" s="3" cm="1">
        <f t="array" ref="M2485">_xlfn.XLOOKUP(J2485,'US Export Rates'!$C$7:$S$7,_xlfn.XLOOKUP(Rateload!L2485,'US Export Rates'!$A$8:$A$159,'US Export Rates'!$C$8:$S$159,0,0),0,0)</f>
        <v>192.85</v>
      </c>
      <c r="N2485" t="s">
        <v>19</v>
      </c>
      <c r="O2485" t="s">
        <v>59</v>
      </c>
      <c r="P2485" t="s">
        <v>17</v>
      </c>
      <c r="Q2485" t="str">
        <f t="shared" si="38"/>
        <v>('DHL','1/1/2025','1/1/2026','11706','Export','US','NULL','Express','Non-Document','Q','66','67',192.85,'Flat','Dell_DHL2025Rates',NULL),</v>
      </c>
    </row>
    <row r="2486" spans="1:17" x14ac:dyDescent="0.3">
      <c r="A2486" t="s">
        <v>14</v>
      </c>
      <c r="B2486" s="1" t="s">
        <v>57</v>
      </c>
      <c r="C2486" s="1" t="s">
        <v>58</v>
      </c>
      <c r="D2486">
        <v>11706</v>
      </c>
      <c r="E2486" t="s">
        <v>15</v>
      </c>
      <c r="F2486" t="s">
        <v>16</v>
      </c>
      <c r="G2486" t="s">
        <v>17</v>
      </c>
      <c r="H2486" t="s">
        <v>33</v>
      </c>
      <c r="I2486" t="s">
        <v>18</v>
      </c>
      <c r="J2486" t="s">
        <v>55</v>
      </c>
      <c r="K2486">
        <v>67</v>
      </c>
      <c r="L2486" s="14">
        <v>68</v>
      </c>
      <c r="M2486" s="3" cm="1">
        <f t="array" ref="M2486">_xlfn.XLOOKUP(J2486,'US Export Rates'!$C$7:$S$7,_xlfn.XLOOKUP(Rateload!L2486,'US Export Rates'!$A$8:$A$159,'US Export Rates'!$C$8:$S$159,0,0),0,0)</f>
        <v>195.69</v>
      </c>
      <c r="N2486" t="s">
        <v>19</v>
      </c>
      <c r="O2486" t="s">
        <v>59</v>
      </c>
      <c r="P2486" t="s">
        <v>17</v>
      </c>
      <c r="Q2486" t="str">
        <f t="shared" si="38"/>
        <v>('DHL','1/1/2025','1/1/2026','11706','Export','US','NULL','Express','Non-Document','Q','67','68',195.69,'Flat','Dell_DHL2025Rates',NULL),</v>
      </c>
    </row>
    <row r="2487" spans="1:17" x14ac:dyDescent="0.3">
      <c r="A2487" t="s">
        <v>14</v>
      </c>
      <c r="B2487" s="1" t="s">
        <v>57</v>
      </c>
      <c r="C2487" s="1" t="s">
        <v>58</v>
      </c>
      <c r="D2487">
        <v>11706</v>
      </c>
      <c r="E2487" t="s">
        <v>15</v>
      </c>
      <c r="F2487" t="s">
        <v>16</v>
      </c>
      <c r="G2487" t="s">
        <v>17</v>
      </c>
      <c r="H2487" t="s">
        <v>33</v>
      </c>
      <c r="I2487" t="s">
        <v>18</v>
      </c>
      <c r="J2487" t="s">
        <v>55</v>
      </c>
      <c r="K2487">
        <v>68</v>
      </c>
      <c r="L2487" s="14">
        <v>69</v>
      </c>
      <c r="M2487" s="3" cm="1">
        <f t="array" ref="M2487">_xlfn.XLOOKUP(J2487,'US Export Rates'!$C$7:$S$7,_xlfn.XLOOKUP(Rateload!L2487,'US Export Rates'!$A$8:$A$159,'US Export Rates'!$C$8:$S$159,0,0),0,0)</f>
        <v>198.53</v>
      </c>
      <c r="N2487" t="s">
        <v>19</v>
      </c>
      <c r="O2487" t="s">
        <v>59</v>
      </c>
      <c r="P2487" t="s">
        <v>17</v>
      </c>
      <c r="Q2487" t="str">
        <f t="shared" si="38"/>
        <v>('DHL','1/1/2025','1/1/2026','11706','Export','US','NULL','Express','Non-Document','Q','68','69',198.53,'Flat','Dell_DHL2025Rates',NULL),</v>
      </c>
    </row>
    <row r="2488" spans="1:17" x14ac:dyDescent="0.3">
      <c r="A2488" t="s">
        <v>14</v>
      </c>
      <c r="B2488" s="1" t="s">
        <v>57</v>
      </c>
      <c r="C2488" s="1" t="s">
        <v>58</v>
      </c>
      <c r="D2488">
        <v>11706</v>
      </c>
      <c r="E2488" t="s">
        <v>15</v>
      </c>
      <c r="F2488" t="s">
        <v>16</v>
      </c>
      <c r="G2488" t="s">
        <v>17</v>
      </c>
      <c r="H2488" t="s">
        <v>33</v>
      </c>
      <c r="I2488" t="s">
        <v>18</v>
      </c>
      <c r="J2488" t="s">
        <v>55</v>
      </c>
      <c r="K2488">
        <v>69</v>
      </c>
      <c r="L2488" s="14">
        <v>70</v>
      </c>
      <c r="M2488" s="3" cm="1">
        <f t="array" ref="M2488">_xlfn.XLOOKUP(J2488,'US Export Rates'!$C$7:$S$7,_xlfn.XLOOKUP(Rateload!L2488,'US Export Rates'!$A$8:$A$159,'US Export Rates'!$C$8:$S$159,0,0),0,0)</f>
        <v>201.37</v>
      </c>
      <c r="N2488" t="s">
        <v>19</v>
      </c>
      <c r="O2488" t="s">
        <v>59</v>
      </c>
      <c r="P2488" t="s">
        <v>17</v>
      </c>
      <c r="Q2488" t="str">
        <f t="shared" si="38"/>
        <v>('DHL','1/1/2025','1/1/2026','11706','Export','US','NULL','Express','Non-Document','Q','69','70',201.37,'Flat','Dell_DHL2025Rates',NULL),</v>
      </c>
    </row>
    <row r="2489" spans="1:17" x14ac:dyDescent="0.3">
      <c r="A2489" t="s">
        <v>14</v>
      </c>
      <c r="B2489" s="1" t="s">
        <v>57</v>
      </c>
      <c r="C2489" s="1" t="s">
        <v>58</v>
      </c>
      <c r="D2489">
        <v>11706</v>
      </c>
      <c r="E2489" t="s">
        <v>15</v>
      </c>
      <c r="F2489" t="s">
        <v>16</v>
      </c>
      <c r="G2489" t="s">
        <v>17</v>
      </c>
      <c r="H2489" t="s">
        <v>33</v>
      </c>
      <c r="I2489" t="s">
        <v>18</v>
      </c>
      <c r="J2489" t="s">
        <v>55</v>
      </c>
      <c r="K2489">
        <v>70</v>
      </c>
      <c r="L2489" s="14">
        <v>71</v>
      </c>
      <c r="M2489" s="3" cm="1">
        <f t="array" ref="M2489">_xlfn.XLOOKUP(J2489,'US Export Rates'!$C$7:$S$7,_xlfn.XLOOKUP(Rateload!L2489,'US Export Rates'!$A$8:$A$159,'US Export Rates'!$C$8:$S$159,0,0),0,0)</f>
        <v>204.21</v>
      </c>
      <c r="N2489" t="s">
        <v>19</v>
      </c>
      <c r="O2489" t="s">
        <v>59</v>
      </c>
      <c r="P2489" t="s">
        <v>17</v>
      </c>
      <c r="Q2489" t="str">
        <f t="shared" si="38"/>
        <v>('DHL','1/1/2025','1/1/2026','11706','Export','US','NULL','Express','Non-Document','Q','70','71',204.21,'Flat','Dell_DHL2025Rates',NULL),</v>
      </c>
    </row>
    <row r="2490" spans="1:17" x14ac:dyDescent="0.3">
      <c r="A2490" t="s">
        <v>14</v>
      </c>
      <c r="B2490" s="1" t="s">
        <v>57</v>
      </c>
      <c r="C2490" s="1" t="s">
        <v>58</v>
      </c>
      <c r="D2490">
        <v>11706</v>
      </c>
      <c r="E2490" t="s">
        <v>15</v>
      </c>
      <c r="F2490" t="s">
        <v>16</v>
      </c>
      <c r="G2490" t="s">
        <v>17</v>
      </c>
      <c r="H2490" t="s">
        <v>33</v>
      </c>
      <c r="I2490" t="s">
        <v>18</v>
      </c>
      <c r="J2490" t="s">
        <v>55</v>
      </c>
      <c r="K2490">
        <v>71</v>
      </c>
      <c r="L2490" s="14">
        <v>72</v>
      </c>
      <c r="M2490" s="3" cm="1">
        <f t="array" ref="M2490">_xlfn.XLOOKUP(J2490,'US Export Rates'!$C$7:$S$7,_xlfn.XLOOKUP(Rateload!L2490,'US Export Rates'!$A$8:$A$159,'US Export Rates'!$C$8:$S$159,0,0),0,0)</f>
        <v>207.05</v>
      </c>
      <c r="N2490" t="s">
        <v>19</v>
      </c>
      <c r="O2490" t="s">
        <v>59</v>
      </c>
      <c r="P2490" t="s">
        <v>17</v>
      </c>
      <c r="Q2490" t="str">
        <f t="shared" si="38"/>
        <v>('DHL','1/1/2025','1/1/2026','11706','Export','US','NULL','Express','Non-Document','Q','71','72',207.05,'Flat','Dell_DHL2025Rates',NULL),</v>
      </c>
    </row>
    <row r="2491" spans="1:17" x14ac:dyDescent="0.3">
      <c r="A2491" t="s">
        <v>14</v>
      </c>
      <c r="B2491" s="1" t="s">
        <v>57</v>
      </c>
      <c r="C2491" s="1" t="s">
        <v>58</v>
      </c>
      <c r="D2491">
        <v>11706</v>
      </c>
      <c r="E2491" t="s">
        <v>15</v>
      </c>
      <c r="F2491" t="s">
        <v>16</v>
      </c>
      <c r="G2491" t="s">
        <v>17</v>
      </c>
      <c r="H2491" t="s">
        <v>33</v>
      </c>
      <c r="I2491" t="s">
        <v>18</v>
      </c>
      <c r="J2491" t="s">
        <v>55</v>
      </c>
      <c r="K2491">
        <v>72</v>
      </c>
      <c r="L2491" s="14">
        <v>73</v>
      </c>
      <c r="M2491" s="3" cm="1">
        <f t="array" ref="M2491">_xlfn.XLOOKUP(J2491,'US Export Rates'!$C$7:$S$7,_xlfn.XLOOKUP(Rateload!L2491,'US Export Rates'!$A$8:$A$159,'US Export Rates'!$C$8:$S$159,0,0),0,0)</f>
        <v>209.89</v>
      </c>
      <c r="N2491" t="s">
        <v>19</v>
      </c>
      <c r="O2491" t="s">
        <v>59</v>
      </c>
      <c r="P2491" t="s">
        <v>17</v>
      </c>
      <c r="Q2491" t="str">
        <f t="shared" si="38"/>
        <v>('DHL','1/1/2025','1/1/2026','11706','Export','US','NULL','Express','Non-Document','Q','72','73',209.89,'Flat','Dell_DHL2025Rates',NULL),</v>
      </c>
    </row>
    <row r="2492" spans="1:17" x14ac:dyDescent="0.3">
      <c r="A2492" t="s">
        <v>14</v>
      </c>
      <c r="B2492" s="1" t="s">
        <v>57</v>
      </c>
      <c r="C2492" s="1" t="s">
        <v>58</v>
      </c>
      <c r="D2492">
        <v>11706</v>
      </c>
      <c r="E2492" t="s">
        <v>15</v>
      </c>
      <c r="F2492" t="s">
        <v>16</v>
      </c>
      <c r="G2492" t="s">
        <v>17</v>
      </c>
      <c r="H2492" t="s">
        <v>33</v>
      </c>
      <c r="I2492" t="s">
        <v>18</v>
      </c>
      <c r="J2492" t="s">
        <v>55</v>
      </c>
      <c r="K2492">
        <v>73</v>
      </c>
      <c r="L2492" s="14">
        <v>74</v>
      </c>
      <c r="M2492" s="3" cm="1">
        <f t="array" ref="M2492">_xlfn.XLOOKUP(J2492,'US Export Rates'!$C$7:$S$7,_xlfn.XLOOKUP(Rateload!L2492,'US Export Rates'!$A$8:$A$159,'US Export Rates'!$C$8:$S$159,0,0),0,0)</f>
        <v>212.73</v>
      </c>
      <c r="N2492" t="s">
        <v>19</v>
      </c>
      <c r="O2492" t="s">
        <v>59</v>
      </c>
      <c r="P2492" t="s">
        <v>17</v>
      </c>
      <c r="Q2492" t="str">
        <f t="shared" si="38"/>
        <v>('DHL','1/1/2025','1/1/2026','11706','Export','US','NULL','Express','Non-Document','Q','73','74',212.73,'Flat','Dell_DHL2025Rates',NULL),</v>
      </c>
    </row>
    <row r="2493" spans="1:17" x14ac:dyDescent="0.3">
      <c r="A2493" t="s">
        <v>14</v>
      </c>
      <c r="B2493" s="1" t="s">
        <v>57</v>
      </c>
      <c r="C2493" s="1" t="s">
        <v>58</v>
      </c>
      <c r="D2493">
        <v>11706</v>
      </c>
      <c r="E2493" t="s">
        <v>15</v>
      </c>
      <c r="F2493" t="s">
        <v>16</v>
      </c>
      <c r="G2493" t="s">
        <v>17</v>
      </c>
      <c r="H2493" t="s">
        <v>33</v>
      </c>
      <c r="I2493" t="s">
        <v>18</v>
      </c>
      <c r="J2493" t="s">
        <v>55</v>
      </c>
      <c r="K2493">
        <v>74</v>
      </c>
      <c r="L2493" s="14">
        <v>75</v>
      </c>
      <c r="M2493" s="3" cm="1">
        <f t="array" ref="M2493">_xlfn.XLOOKUP(J2493,'US Export Rates'!$C$7:$S$7,_xlfn.XLOOKUP(Rateload!L2493,'US Export Rates'!$A$8:$A$159,'US Export Rates'!$C$8:$S$159,0,0),0,0)</f>
        <v>215.57</v>
      </c>
      <c r="N2493" t="s">
        <v>19</v>
      </c>
      <c r="O2493" t="s">
        <v>59</v>
      </c>
      <c r="P2493" t="s">
        <v>17</v>
      </c>
      <c r="Q2493" t="str">
        <f t="shared" si="38"/>
        <v>('DHL','1/1/2025','1/1/2026','11706','Export','US','NULL','Express','Non-Document','Q','74','75',215.57,'Flat','Dell_DHL2025Rates',NULL),</v>
      </c>
    </row>
    <row r="2494" spans="1:17" x14ac:dyDescent="0.3">
      <c r="A2494" t="s">
        <v>14</v>
      </c>
      <c r="B2494" s="1" t="s">
        <v>57</v>
      </c>
      <c r="C2494" s="1" t="s">
        <v>58</v>
      </c>
      <c r="D2494">
        <v>11706</v>
      </c>
      <c r="E2494" t="s">
        <v>15</v>
      </c>
      <c r="F2494" t="s">
        <v>16</v>
      </c>
      <c r="G2494" t="s">
        <v>17</v>
      </c>
      <c r="H2494" t="s">
        <v>33</v>
      </c>
      <c r="I2494" t="s">
        <v>18</v>
      </c>
      <c r="J2494" t="s">
        <v>55</v>
      </c>
      <c r="K2494">
        <v>75</v>
      </c>
      <c r="L2494" s="14">
        <v>76</v>
      </c>
      <c r="M2494" s="3" cm="1">
        <f t="array" ref="M2494">_xlfn.XLOOKUP(J2494,'US Export Rates'!$C$7:$S$7,_xlfn.XLOOKUP(Rateload!L2494,'US Export Rates'!$A$8:$A$159,'US Export Rates'!$C$8:$S$159,0,0),0,0)</f>
        <v>218.41</v>
      </c>
      <c r="N2494" t="s">
        <v>19</v>
      </c>
      <c r="O2494" t="s">
        <v>59</v>
      </c>
      <c r="P2494" t="s">
        <v>17</v>
      </c>
      <c r="Q2494" t="str">
        <f t="shared" si="38"/>
        <v>('DHL','1/1/2025','1/1/2026','11706','Export','US','NULL','Express','Non-Document','Q','75','76',218.41,'Flat','Dell_DHL2025Rates',NULL),</v>
      </c>
    </row>
    <row r="2495" spans="1:17" x14ac:dyDescent="0.3">
      <c r="A2495" t="s">
        <v>14</v>
      </c>
      <c r="B2495" s="1" t="s">
        <v>57</v>
      </c>
      <c r="C2495" s="1" t="s">
        <v>58</v>
      </c>
      <c r="D2495">
        <v>11706</v>
      </c>
      <c r="E2495" t="s">
        <v>15</v>
      </c>
      <c r="F2495" t="s">
        <v>16</v>
      </c>
      <c r="G2495" t="s">
        <v>17</v>
      </c>
      <c r="H2495" t="s">
        <v>33</v>
      </c>
      <c r="I2495" t="s">
        <v>18</v>
      </c>
      <c r="J2495" t="s">
        <v>55</v>
      </c>
      <c r="K2495">
        <v>76</v>
      </c>
      <c r="L2495" s="14">
        <v>77</v>
      </c>
      <c r="M2495" s="3" cm="1">
        <f t="array" ref="M2495">_xlfn.XLOOKUP(J2495,'US Export Rates'!$C$7:$S$7,_xlfn.XLOOKUP(Rateload!L2495,'US Export Rates'!$A$8:$A$159,'US Export Rates'!$C$8:$S$159,0,0),0,0)</f>
        <v>221.25</v>
      </c>
      <c r="N2495" t="s">
        <v>19</v>
      </c>
      <c r="O2495" t="s">
        <v>59</v>
      </c>
      <c r="P2495" t="s">
        <v>17</v>
      </c>
      <c r="Q2495" t="str">
        <f t="shared" si="38"/>
        <v>('DHL','1/1/2025','1/1/2026','11706','Export','US','NULL','Express','Non-Document','Q','76','77',221.25,'Flat','Dell_DHL2025Rates',NULL),</v>
      </c>
    </row>
    <row r="2496" spans="1:17" x14ac:dyDescent="0.3">
      <c r="A2496" t="s">
        <v>14</v>
      </c>
      <c r="B2496" s="1" t="s">
        <v>57</v>
      </c>
      <c r="C2496" s="1" t="s">
        <v>58</v>
      </c>
      <c r="D2496">
        <v>11706</v>
      </c>
      <c r="E2496" t="s">
        <v>15</v>
      </c>
      <c r="F2496" t="s">
        <v>16</v>
      </c>
      <c r="G2496" t="s">
        <v>17</v>
      </c>
      <c r="H2496" t="s">
        <v>33</v>
      </c>
      <c r="I2496" t="s">
        <v>18</v>
      </c>
      <c r="J2496" t="s">
        <v>55</v>
      </c>
      <c r="K2496">
        <v>77</v>
      </c>
      <c r="L2496" s="14">
        <v>78</v>
      </c>
      <c r="M2496" s="3" cm="1">
        <f t="array" ref="M2496">_xlfn.XLOOKUP(J2496,'US Export Rates'!$C$7:$S$7,_xlfn.XLOOKUP(Rateload!L2496,'US Export Rates'!$A$8:$A$159,'US Export Rates'!$C$8:$S$159,0,0),0,0)</f>
        <v>224.09</v>
      </c>
      <c r="N2496" t="s">
        <v>19</v>
      </c>
      <c r="O2496" t="s">
        <v>59</v>
      </c>
      <c r="P2496" t="s">
        <v>17</v>
      </c>
      <c r="Q2496" t="str">
        <f t="shared" si="38"/>
        <v>('DHL','1/1/2025','1/1/2026','11706','Export','US','NULL','Express','Non-Document','Q','77','78',224.09,'Flat','Dell_DHL2025Rates',NULL),</v>
      </c>
    </row>
    <row r="2497" spans="1:17" x14ac:dyDescent="0.3">
      <c r="A2497" t="s">
        <v>14</v>
      </c>
      <c r="B2497" s="1" t="s">
        <v>57</v>
      </c>
      <c r="C2497" s="1" t="s">
        <v>58</v>
      </c>
      <c r="D2497">
        <v>11706</v>
      </c>
      <c r="E2497" t="s">
        <v>15</v>
      </c>
      <c r="F2497" t="s">
        <v>16</v>
      </c>
      <c r="G2497" t="s">
        <v>17</v>
      </c>
      <c r="H2497" t="s">
        <v>33</v>
      </c>
      <c r="I2497" t="s">
        <v>18</v>
      </c>
      <c r="J2497" t="s">
        <v>55</v>
      </c>
      <c r="K2497">
        <v>78</v>
      </c>
      <c r="L2497" s="14">
        <v>79</v>
      </c>
      <c r="M2497" s="3" cm="1">
        <f t="array" ref="M2497">_xlfn.XLOOKUP(J2497,'US Export Rates'!$C$7:$S$7,_xlfn.XLOOKUP(Rateload!L2497,'US Export Rates'!$A$8:$A$159,'US Export Rates'!$C$8:$S$159,0,0),0,0)</f>
        <v>226.93</v>
      </c>
      <c r="N2497" t="s">
        <v>19</v>
      </c>
      <c r="O2497" t="s">
        <v>59</v>
      </c>
      <c r="P2497" t="s">
        <v>17</v>
      </c>
      <c r="Q2497" t="str">
        <f t="shared" si="38"/>
        <v>('DHL','1/1/2025','1/1/2026','11706','Export','US','NULL','Express','Non-Document','Q','78','79',226.93,'Flat','Dell_DHL2025Rates',NULL),</v>
      </c>
    </row>
    <row r="2498" spans="1:17" x14ac:dyDescent="0.3">
      <c r="A2498" t="s">
        <v>14</v>
      </c>
      <c r="B2498" s="1" t="s">
        <v>57</v>
      </c>
      <c r="C2498" s="1" t="s">
        <v>58</v>
      </c>
      <c r="D2498">
        <v>11706</v>
      </c>
      <c r="E2498" t="s">
        <v>15</v>
      </c>
      <c r="F2498" t="s">
        <v>16</v>
      </c>
      <c r="G2498" t="s">
        <v>17</v>
      </c>
      <c r="H2498" t="s">
        <v>33</v>
      </c>
      <c r="I2498" t="s">
        <v>18</v>
      </c>
      <c r="J2498" t="s">
        <v>55</v>
      </c>
      <c r="K2498">
        <v>79</v>
      </c>
      <c r="L2498" s="14">
        <v>80</v>
      </c>
      <c r="M2498" s="3" cm="1">
        <f t="array" ref="M2498">_xlfn.XLOOKUP(J2498,'US Export Rates'!$C$7:$S$7,_xlfn.XLOOKUP(Rateload!L2498,'US Export Rates'!$A$8:$A$159,'US Export Rates'!$C$8:$S$159,0,0),0,0)</f>
        <v>229.77</v>
      </c>
      <c r="N2498" t="s">
        <v>19</v>
      </c>
      <c r="O2498" t="s">
        <v>59</v>
      </c>
      <c r="P2498" t="s">
        <v>17</v>
      </c>
      <c r="Q2498" t="str">
        <f t="shared" si="38"/>
        <v>('DHL','1/1/2025','1/1/2026','11706','Export','US','NULL','Express','Non-Document','Q','79','80',229.77,'Flat','Dell_DHL2025Rates',NULL),</v>
      </c>
    </row>
    <row r="2499" spans="1:17" x14ac:dyDescent="0.3">
      <c r="A2499" t="s">
        <v>14</v>
      </c>
      <c r="B2499" s="1" t="s">
        <v>57</v>
      </c>
      <c r="C2499" s="1" t="s">
        <v>58</v>
      </c>
      <c r="D2499">
        <v>11706</v>
      </c>
      <c r="E2499" t="s">
        <v>15</v>
      </c>
      <c r="F2499" t="s">
        <v>16</v>
      </c>
      <c r="G2499" t="s">
        <v>17</v>
      </c>
      <c r="H2499" t="s">
        <v>33</v>
      </c>
      <c r="I2499" t="s">
        <v>18</v>
      </c>
      <c r="J2499" t="s">
        <v>55</v>
      </c>
      <c r="K2499">
        <v>80</v>
      </c>
      <c r="L2499" s="14">
        <v>81</v>
      </c>
      <c r="M2499" s="3" cm="1">
        <f t="array" ref="M2499">_xlfn.XLOOKUP(J2499,'US Export Rates'!$C$7:$S$7,_xlfn.XLOOKUP(Rateload!L2499,'US Export Rates'!$A$8:$A$159,'US Export Rates'!$C$8:$S$159,0,0),0,0)</f>
        <v>232.61</v>
      </c>
      <c r="N2499" t="s">
        <v>19</v>
      </c>
      <c r="O2499" t="s">
        <v>59</v>
      </c>
      <c r="P2499" t="s">
        <v>17</v>
      </c>
      <c r="Q2499" t="str">
        <f t="shared" ref="Q2499:Q2562" si="39">IF(
    OR(ROW(A2499)=2, MOD(ROW(A2499),1000)=0),
    "insert into [TNL_RATING].[dbo].[dhl_express_rate_master] values ('" &amp; A2499 &amp; "','" &amp; B2499 &amp; "','" &amp; C2499 &amp; "','" &amp; D2499 &amp; "','" &amp; E2499 &amp; "','" &amp; F2499 &amp; "','" &amp; G2499 &amp; "','" &amp; H2499 &amp; "','" &amp; I2499 &amp; "','" &amp; J2499 &amp; "','" &amp; K2499 &amp; "','" &amp; L2499 &amp; "'," &amp; M2499 &amp; ",'" &amp; N2499 &amp; "','" &amp; O2499 &amp; "'," &amp; P2499 &amp; "),",
    IF(
        OR(A2500="", MOD(ROW(A2500),1000)=0),
        "('" &amp; A2499 &amp; "','" &amp; B2499 &amp; "','" &amp; C2499 &amp; "','" &amp; D2499 &amp; "','" &amp; E2499 &amp; "','" &amp; F2499 &amp; "','" &amp; G2499 &amp; "','" &amp; H2499 &amp; "','" &amp; I2499 &amp; "','" &amp; J2499 &amp; "','" &amp; K2499 &amp; "','" &amp; L2499 &amp; "'," &amp; M2499 &amp; ",'" &amp; N2499 &amp; "','" &amp; O2499 &amp; "'," &amp; P2499 &amp; ")",
        "('" &amp; A2499 &amp; "','" &amp; B2499 &amp; "','" &amp; C2499 &amp; "','" &amp; D2499 &amp; "','" &amp; E2499 &amp; "','" &amp; F2499 &amp; "','" &amp; G2499 &amp; "','" &amp; H2499 &amp; "','" &amp; I2499 &amp; "','" &amp; J2499 &amp; "','" &amp; K2499 &amp; "','" &amp; L2499 &amp; "'," &amp; M2499 &amp; ",'" &amp; N2499 &amp; "','" &amp; O2499 &amp; "'," &amp; P2499 &amp; "),"
    )
)</f>
        <v>('DHL','1/1/2025','1/1/2026','11706','Export','US','NULL','Express','Non-Document','Q','80','81',232.61,'Flat','Dell_DHL2025Rates',NULL),</v>
      </c>
    </row>
    <row r="2500" spans="1:17" x14ac:dyDescent="0.3">
      <c r="A2500" t="s">
        <v>14</v>
      </c>
      <c r="B2500" s="1" t="s">
        <v>57</v>
      </c>
      <c r="C2500" s="1" t="s">
        <v>58</v>
      </c>
      <c r="D2500">
        <v>11706</v>
      </c>
      <c r="E2500" t="s">
        <v>15</v>
      </c>
      <c r="F2500" t="s">
        <v>16</v>
      </c>
      <c r="G2500" t="s">
        <v>17</v>
      </c>
      <c r="H2500" t="s">
        <v>33</v>
      </c>
      <c r="I2500" t="s">
        <v>18</v>
      </c>
      <c r="J2500" t="s">
        <v>55</v>
      </c>
      <c r="K2500">
        <v>81</v>
      </c>
      <c r="L2500" s="14">
        <v>82</v>
      </c>
      <c r="M2500" s="3" cm="1">
        <f t="array" ref="M2500">_xlfn.XLOOKUP(J2500,'US Export Rates'!$C$7:$S$7,_xlfn.XLOOKUP(Rateload!L2500,'US Export Rates'!$A$8:$A$159,'US Export Rates'!$C$8:$S$159,0,0),0,0)</f>
        <v>235.45</v>
      </c>
      <c r="N2500" t="s">
        <v>19</v>
      </c>
      <c r="O2500" t="s">
        <v>59</v>
      </c>
      <c r="P2500" t="s">
        <v>17</v>
      </c>
      <c r="Q2500" t="str">
        <f t="shared" si="39"/>
        <v>('DHL','1/1/2025','1/1/2026','11706','Export','US','NULL','Express','Non-Document','Q','81','82',235.45,'Flat','Dell_DHL2025Rates',NULL),</v>
      </c>
    </row>
    <row r="2501" spans="1:17" x14ac:dyDescent="0.3">
      <c r="A2501" t="s">
        <v>14</v>
      </c>
      <c r="B2501" s="1" t="s">
        <v>57</v>
      </c>
      <c r="C2501" s="1" t="s">
        <v>58</v>
      </c>
      <c r="D2501">
        <v>11706</v>
      </c>
      <c r="E2501" t="s">
        <v>15</v>
      </c>
      <c r="F2501" t="s">
        <v>16</v>
      </c>
      <c r="G2501" t="s">
        <v>17</v>
      </c>
      <c r="H2501" t="s">
        <v>33</v>
      </c>
      <c r="I2501" t="s">
        <v>18</v>
      </c>
      <c r="J2501" t="s">
        <v>55</v>
      </c>
      <c r="K2501">
        <v>82</v>
      </c>
      <c r="L2501" s="14">
        <v>83</v>
      </c>
      <c r="M2501" s="3" cm="1">
        <f t="array" ref="M2501">_xlfn.XLOOKUP(J2501,'US Export Rates'!$C$7:$S$7,_xlfn.XLOOKUP(Rateload!L2501,'US Export Rates'!$A$8:$A$159,'US Export Rates'!$C$8:$S$159,0,0),0,0)</f>
        <v>238.29</v>
      </c>
      <c r="N2501" t="s">
        <v>19</v>
      </c>
      <c r="O2501" t="s">
        <v>59</v>
      </c>
      <c r="P2501" t="s">
        <v>17</v>
      </c>
      <c r="Q2501" t="str">
        <f t="shared" si="39"/>
        <v>('DHL','1/1/2025','1/1/2026','11706','Export','US','NULL','Express','Non-Document','Q','82','83',238.29,'Flat','Dell_DHL2025Rates',NULL),</v>
      </c>
    </row>
    <row r="2502" spans="1:17" x14ac:dyDescent="0.3">
      <c r="A2502" t="s">
        <v>14</v>
      </c>
      <c r="B2502" s="1" t="s">
        <v>57</v>
      </c>
      <c r="C2502" s="1" t="s">
        <v>58</v>
      </c>
      <c r="D2502">
        <v>11706</v>
      </c>
      <c r="E2502" t="s">
        <v>15</v>
      </c>
      <c r="F2502" t="s">
        <v>16</v>
      </c>
      <c r="G2502" t="s">
        <v>17</v>
      </c>
      <c r="H2502" t="s">
        <v>33</v>
      </c>
      <c r="I2502" t="s">
        <v>18</v>
      </c>
      <c r="J2502" t="s">
        <v>55</v>
      </c>
      <c r="K2502">
        <v>83</v>
      </c>
      <c r="L2502" s="14">
        <v>84</v>
      </c>
      <c r="M2502" s="3" cm="1">
        <f t="array" ref="M2502">_xlfn.XLOOKUP(J2502,'US Export Rates'!$C$7:$S$7,_xlfn.XLOOKUP(Rateload!L2502,'US Export Rates'!$A$8:$A$159,'US Export Rates'!$C$8:$S$159,0,0),0,0)</f>
        <v>241.13</v>
      </c>
      <c r="N2502" t="s">
        <v>19</v>
      </c>
      <c r="O2502" t="s">
        <v>59</v>
      </c>
      <c r="P2502" t="s">
        <v>17</v>
      </c>
      <c r="Q2502" t="str">
        <f t="shared" si="39"/>
        <v>('DHL','1/1/2025','1/1/2026','11706','Export','US','NULL','Express','Non-Document','Q','83','84',241.13,'Flat','Dell_DHL2025Rates',NULL),</v>
      </c>
    </row>
    <row r="2503" spans="1:17" x14ac:dyDescent="0.3">
      <c r="A2503" t="s">
        <v>14</v>
      </c>
      <c r="B2503" s="1" t="s">
        <v>57</v>
      </c>
      <c r="C2503" s="1" t="s">
        <v>58</v>
      </c>
      <c r="D2503">
        <v>11706</v>
      </c>
      <c r="E2503" t="s">
        <v>15</v>
      </c>
      <c r="F2503" t="s">
        <v>16</v>
      </c>
      <c r="G2503" t="s">
        <v>17</v>
      </c>
      <c r="H2503" t="s">
        <v>33</v>
      </c>
      <c r="I2503" t="s">
        <v>18</v>
      </c>
      <c r="J2503" t="s">
        <v>55</v>
      </c>
      <c r="K2503">
        <v>84</v>
      </c>
      <c r="L2503" s="14">
        <v>85</v>
      </c>
      <c r="M2503" s="3" cm="1">
        <f t="array" ref="M2503">_xlfn.XLOOKUP(J2503,'US Export Rates'!$C$7:$S$7,_xlfn.XLOOKUP(Rateload!L2503,'US Export Rates'!$A$8:$A$159,'US Export Rates'!$C$8:$S$159,0,0),0,0)</f>
        <v>243.97</v>
      </c>
      <c r="N2503" t="s">
        <v>19</v>
      </c>
      <c r="O2503" t="s">
        <v>59</v>
      </c>
      <c r="P2503" t="s">
        <v>17</v>
      </c>
      <c r="Q2503" t="str">
        <f t="shared" si="39"/>
        <v>('DHL','1/1/2025','1/1/2026','11706','Export','US','NULL','Express','Non-Document','Q','84','85',243.97,'Flat','Dell_DHL2025Rates',NULL),</v>
      </c>
    </row>
    <row r="2504" spans="1:17" x14ac:dyDescent="0.3">
      <c r="A2504" t="s">
        <v>14</v>
      </c>
      <c r="B2504" s="1" t="s">
        <v>57</v>
      </c>
      <c r="C2504" s="1" t="s">
        <v>58</v>
      </c>
      <c r="D2504">
        <v>11706</v>
      </c>
      <c r="E2504" t="s">
        <v>15</v>
      </c>
      <c r="F2504" t="s">
        <v>16</v>
      </c>
      <c r="G2504" t="s">
        <v>17</v>
      </c>
      <c r="H2504" t="s">
        <v>33</v>
      </c>
      <c r="I2504" t="s">
        <v>18</v>
      </c>
      <c r="J2504" t="s">
        <v>55</v>
      </c>
      <c r="K2504">
        <v>85</v>
      </c>
      <c r="L2504" s="14">
        <v>86</v>
      </c>
      <c r="M2504" s="3" cm="1">
        <f t="array" ref="M2504">_xlfn.XLOOKUP(J2504,'US Export Rates'!$C$7:$S$7,_xlfn.XLOOKUP(Rateload!L2504,'US Export Rates'!$A$8:$A$159,'US Export Rates'!$C$8:$S$159,0,0),0,0)</f>
        <v>246.81</v>
      </c>
      <c r="N2504" t="s">
        <v>19</v>
      </c>
      <c r="O2504" t="s">
        <v>59</v>
      </c>
      <c r="P2504" t="s">
        <v>17</v>
      </c>
      <c r="Q2504" t="str">
        <f t="shared" si="39"/>
        <v>('DHL','1/1/2025','1/1/2026','11706','Export','US','NULL','Express','Non-Document','Q','85','86',246.81,'Flat','Dell_DHL2025Rates',NULL),</v>
      </c>
    </row>
    <row r="2505" spans="1:17" x14ac:dyDescent="0.3">
      <c r="A2505" t="s">
        <v>14</v>
      </c>
      <c r="B2505" s="1" t="s">
        <v>57</v>
      </c>
      <c r="C2505" s="1" t="s">
        <v>58</v>
      </c>
      <c r="D2505">
        <v>11706</v>
      </c>
      <c r="E2505" t="s">
        <v>15</v>
      </c>
      <c r="F2505" t="s">
        <v>16</v>
      </c>
      <c r="G2505" t="s">
        <v>17</v>
      </c>
      <c r="H2505" t="s">
        <v>33</v>
      </c>
      <c r="I2505" t="s">
        <v>18</v>
      </c>
      <c r="J2505" t="s">
        <v>55</v>
      </c>
      <c r="K2505">
        <v>86</v>
      </c>
      <c r="L2505" s="14">
        <v>87</v>
      </c>
      <c r="M2505" s="3" cm="1">
        <f t="array" ref="M2505">_xlfn.XLOOKUP(J2505,'US Export Rates'!$C$7:$S$7,_xlfn.XLOOKUP(Rateload!L2505,'US Export Rates'!$A$8:$A$159,'US Export Rates'!$C$8:$S$159,0,0),0,0)</f>
        <v>249.65</v>
      </c>
      <c r="N2505" t="s">
        <v>19</v>
      </c>
      <c r="O2505" t="s">
        <v>59</v>
      </c>
      <c r="P2505" t="s">
        <v>17</v>
      </c>
      <c r="Q2505" t="str">
        <f t="shared" si="39"/>
        <v>('DHL','1/1/2025','1/1/2026','11706','Export','US','NULL','Express','Non-Document','Q','86','87',249.65,'Flat','Dell_DHL2025Rates',NULL),</v>
      </c>
    </row>
    <row r="2506" spans="1:17" x14ac:dyDescent="0.3">
      <c r="A2506" t="s">
        <v>14</v>
      </c>
      <c r="B2506" s="1" t="s">
        <v>57</v>
      </c>
      <c r="C2506" s="1" t="s">
        <v>58</v>
      </c>
      <c r="D2506">
        <v>11706</v>
      </c>
      <c r="E2506" t="s">
        <v>15</v>
      </c>
      <c r="F2506" t="s">
        <v>16</v>
      </c>
      <c r="G2506" t="s">
        <v>17</v>
      </c>
      <c r="H2506" t="s">
        <v>33</v>
      </c>
      <c r="I2506" t="s">
        <v>18</v>
      </c>
      <c r="J2506" t="s">
        <v>55</v>
      </c>
      <c r="K2506">
        <v>87</v>
      </c>
      <c r="L2506" s="14">
        <v>88</v>
      </c>
      <c r="M2506" s="3" cm="1">
        <f t="array" ref="M2506">_xlfn.XLOOKUP(J2506,'US Export Rates'!$C$7:$S$7,_xlfn.XLOOKUP(Rateload!L2506,'US Export Rates'!$A$8:$A$159,'US Export Rates'!$C$8:$S$159,0,0),0,0)</f>
        <v>252.49</v>
      </c>
      <c r="N2506" t="s">
        <v>19</v>
      </c>
      <c r="O2506" t="s">
        <v>59</v>
      </c>
      <c r="P2506" t="s">
        <v>17</v>
      </c>
      <c r="Q2506" t="str">
        <f t="shared" si="39"/>
        <v>('DHL','1/1/2025','1/1/2026','11706','Export','US','NULL','Express','Non-Document','Q','87','88',252.49,'Flat','Dell_DHL2025Rates',NULL),</v>
      </c>
    </row>
    <row r="2507" spans="1:17" x14ac:dyDescent="0.3">
      <c r="A2507" t="s">
        <v>14</v>
      </c>
      <c r="B2507" s="1" t="s">
        <v>57</v>
      </c>
      <c r="C2507" s="1" t="s">
        <v>58</v>
      </c>
      <c r="D2507">
        <v>11706</v>
      </c>
      <c r="E2507" t="s">
        <v>15</v>
      </c>
      <c r="F2507" t="s">
        <v>16</v>
      </c>
      <c r="G2507" t="s">
        <v>17</v>
      </c>
      <c r="H2507" t="s">
        <v>33</v>
      </c>
      <c r="I2507" t="s">
        <v>18</v>
      </c>
      <c r="J2507" t="s">
        <v>55</v>
      </c>
      <c r="K2507">
        <v>88</v>
      </c>
      <c r="L2507" s="14">
        <v>89</v>
      </c>
      <c r="M2507" s="3" cm="1">
        <f t="array" ref="M2507">_xlfn.XLOOKUP(J2507,'US Export Rates'!$C$7:$S$7,_xlfn.XLOOKUP(Rateload!L2507,'US Export Rates'!$A$8:$A$159,'US Export Rates'!$C$8:$S$159,0,0),0,0)</f>
        <v>255.33</v>
      </c>
      <c r="N2507" t="s">
        <v>19</v>
      </c>
      <c r="O2507" t="s">
        <v>59</v>
      </c>
      <c r="P2507" t="s">
        <v>17</v>
      </c>
      <c r="Q2507" t="str">
        <f t="shared" si="39"/>
        <v>('DHL','1/1/2025','1/1/2026','11706','Export','US','NULL','Express','Non-Document','Q','88','89',255.33,'Flat','Dell_DHL2025Rates',NULL),</v>
      </c>
    </row>
    <row r="2508" spans="1:17" x14ac:dyDescent="0.3">
      <c r="A2508" t="s">
        <v>14</v>
      </c>
      <c r="B2508" s="1" t="s">
        <v>57</v>
      </c>
      <c r="C2508" s="1" t="s">
        <v>58</v>
      </c>
      <c r="D2508">
        <v>11706</v>
      </c>
      <c r="E2508" t="s">
        <v>15</v>
      </c>
      <c r="F2508" t="s">
        <v>16</v>
      </c>
      <c r="G2508" t="s">
        <v>17</v>
      </c>
      <c r="H2508" t="s">
        <v>33</v>
      </c>
      <c r="I2508" t="s">
        <v>18</v>
      </c>
      <c r="J2508" t="s">
        <v>55</v>
      </c>
      <c r="K2508">
        <v>89</v>
      </c>
      <c r="L2508" s="14">
        <v>90</v>
      </c>
      <c r="M2508" s="3" cm="1">
        <f t="array" ref="M2508">_xlfn.XLOOKUP(J2508,'US Export Rates'!$C$7:$S$7,_xlfn.XLOOKUP(Rateload!L2508,'US Export Rates'!$A$8:$A$159,'US Export Rates'!$C$8:$S$159,0,0),0,0)</f>
        <v>258.17</v>
      </c>
      <c r="N2508" t="s">
        <v>19</v>
      </c>
      <c r="O2508" t="s">
        <v>59</v>
      </c>
      <c r="P2508" t="s">
        <v>17</v>
      </c>
      <c r="Q2508" t="str">
        <f t="shared" si="39"/>
        <v>('DHL','1/1/2025','1/1/2026','11706','Export','US','NULL','Express','Non-Document','Q','89','90',258.17,'Flat','Dell_DHL2025Rates',NULL),</v>
      </c>
    </row>
    <row r="2509" spans="1:17" x14ac:dyDescent="0.3">
      <c r="A2509" t="s">
        <v>14</v>
      </c>
      <c r="B2509" s="1" t="s">
        <v>57</v>
      </c>
      <c r="C2509" s="1" t="s">
        <v>58</v>
      </c>
      <c r="D2509">
        <v>11706</v>
      </c>
      <c r="E2509" t="s">
        <v>15</v>
      </c>
      <c r="F2509" t="s">
        <v>16</v>
      </c>
      <c r="G2509" t="s">
        <v>17</v>
      </c>
      <c r="H2509" t="s">
        <v>33</v>
      </c>
      <c r="I2509" t="s">
        <v>18</v>
      </c>
      <c r="J2509" t="s">
        <v>55</v>
      </c>
      <c r="K2509">
        <v>90</v>
      </c>
      <c r="L2509" s="14">
        <v>91</v>
      </c>
      <c r="M2509" s="3" cm="1">
        <f t="array" ref="M2509">_xlfn.XLOOKUP(J2509,'US Export Rates'!$C$7:$S$7,_xlfn.XLOOKUP(Rateload!L2509,'US Export Rates'!$A$8:$A$159,'US Export Rates'!$C$8:$S$159,0,0),0,0)</f>
        <v>261.01</v>
      </c>
      <c r="N2509" t="s">
        <v>19</v>
      </c>
      <c r="O2509" t="s">
        <v>59</v>
      </c>
      <c r="P2509" t="s">
        <v>17</v>
      </c>
      <c r="Q2509" t="str">
        <f t="shared" si="39"/>
        <v>('DHL','1/1/2025','1/1/2026','11706','Export','US','NULL','Express','Non-Document','Q','90','91',261.01,'Flat','Dell_DHL2025Rates',NULL),</v>
      </c>
    </row>
    <row r="2510" spans="1:17" x14ac:dyDescent="0.3">
      <c r="A2510" t="s">
        <v>14</v>
      </c>
      <c r="B2510" s="1" t="s">
        <v>57</v>
      </c>
      <c r="C2510" s="1" t="s">
        <v>58</v>
      </c>
      <c r="D2510">
        <v>11706</v>
      </c>
      <c r="E2510" t="s">
        <v>15</v>
      </c>
      <c r="F2510" t="s">
        <v>16</v>
      </c>
      <c r="G2510" t="s">
        <v>17</v>
      </c>
      <c r="H2510" t="s">
        <v>33</v>
      </c>
      <c r="I2510" t="s">
        <v>18</v>
      </c>
      <c r="J2510" t="s">
        <v>55</v>
      </c>
      <c r="K2510">
        <v>91</v>
      </c>
      <c r="L2510" s="14">
        <v>92</v>
      </c>
      <c r="M2510" s="3" cm="1">
        <f t="array" ref="M2510">_xlfn.XLOOKUP(J2510,'US Export Rates'!$C$7:$S$7,_xlfn.XLOOKUP(Rateload!L2510,'US Export Rates'!$A$8:$A$159,'US Export Rates'!$C$8:$S$159,0,0),0,0)</f>
        <v>263.85000000000002</v>
      </c>
      <c r="N2510" t="s">
        <v>19</v>
      </c>
      <c r="O2510" t="s">
        <v>59</v>
      </c>
      <c r="P2510" t="s">
        <v>17</v>
      </c>
      <c r="Q2510" t="str">
        <f t="shared" si="39"/>
        <v>('DHL','1/1/2025','1/1/2026','11706','Export','US','NULL','Express','Non-Document','Q','91','92',263.85,'Flat','Dell_DHL2025Rates',NULL),</v>
      </c>
    </row>
    <row r="2511" spans="1:17" x14ac:dyDescent="0.3">
      <c r="A2511" t="s">
        <v>14</v>
      </c>
      <c r="B2511" s="1" t="s">
        <v>57</v>
      </c>
      <c r="C2511" s="1" t="s">
        <v>58</v>
      </c>
      <c r="D2511">
        <v>11706</v>
      </c>
      <c r="E2511" t="s">
        <v>15</v>
      </c>
      <c r="F2511" t="s">
        <v>16</v>
      </c>
      <c r="G2511" t="s">
        <v>17</v>
      </c>
      <c r="H2511" t="s">
        <v>33</v>
      </c>
      <c r="I2511" t="s">
        <v>18</v>
      </c>
      <c r="J2511" t="s">
        <v>55</v>
      </c>
      <c r="K2511">
        <v>92</v>
      </c>
      <c r="L2511" s="14">
        <v>93</v>
      </c>
      <c r="M2511" s="3" cm="1">
        <f t="array" ref="M2511">_xlfn.XLOOKUP(J2511,'US Export Rates'!$C$7:$S$7,_xlfn.XLOOKUP(Rateload!L2511,'US Export Rates'!$A$8:$A$159,'US Export Rates'!$C$8:$S$159,0,0),0,0)</f>
        <v>266.69</v>
      </c>
      <c r="N2511" t="s">
        <v>19</v>
      </c>
      <c r="O2511" t="s">
        <v>59</v>
      </c>
      <c r="P2511" t="s">
        <v>17</v>
      </c>
      <c r="Q2511" t="str">
        <f t="shared" si="39"/>
        <v>('DHL','1/1/2025','1/1/2026','11706','Export','US','NULL','Express','Non-Document','Q','92','93',266.69,'Flat','Dell_DHL2025Rates',NULL),</v>
      </c>
    </row>
    <row r="2512" spans="1:17" x14ac:dyDescent="0.3">
      <c r="A2512" t="s">
        <v>14</v>
      </c>
      <c r="B2512" s="1" t="s">
        <v>57</v>
      </c>
      <c r="C2512" s="1" t="s">
        <v>58</v>
      </c>
      <c r="D2512">
        <v>11706</v>
      </c>
      <c r="E2512" t="s">
        <v>15</v>
      </c>
      <c r="F2512" t="s">
        <v>16</v>
      </c>
      <c r="G2512" t="s">
        <v>17</v>
      </c>
      <c r="H2512" t="s">
        <v>33</v>
      </c>
      <c r="I2512" t="s">
        <v>18</v>
      </c>
      <c r="J2512" t="s">
        <v>55</v>
      </c>
      <c r="K2512">
        <v>93</v>
      </c>
      <c r="L2512" s="14">
        <v>94</v>
      </c>
      <c r="M2512" s="3" cm="1">
        <f t="array" ref="M2512">_xlfn.XLOOKUP(J2512,'US Export Rates'!$C$7:$S$7,_xlfn.XLOOKUP(Rateload!L2512,'US Export Rates'!$A$8:$A$159,'US Export Rates'!$C$8:$S$159,0,0),0,0)</f>
        <v>269.52999999999997</v>
      </c>
      <c r="N2512" t="s">
        <v>19</v>
      </c>
      <c r="O2512" t="s">
        <v>59</v>
      </c>
      <c r="P2512" t="s">
        <v>17</v>
      </c>
      <c r="Q2512" t="str">
        <f t="shared" si="39"/>
        <v>('DHL','1/1/2025','1/1/2026','11706','Export','US','NULL','Express','Non-Document','Q','93','94',269.53,'Flat','Dell_DHL2025Rates',NULL),</v>
      </c>
    </row>
    <row r="2513" spans="1:17" x14ac:dyDescent="0.3">
      <c r="A2513" t="s">
        <v>14</v>
      </c>
      <c r="B2513" s="1" t="s">
        <v>57</v>
      </c>
      <c r="C2513" s="1" t="s">
        <v>58</v>
      </c>
      <c r="D2513">
        <v>11706</v>
      </c>
      <c r="E2513" t="s">
        <v>15</v>
      </c>
      <c r="F2513" t="s">
        <v>16</v>
      </c>
      <c r="G2513" t="s">
        <v>17</v>
      </c>
      <c r="H2513" t="s">
        <v>33</v>
      </c>
      <c r="I2513" t="s">
        <v>18</v>
      </c>
      <c r="J2513" t="s">
        <v>55</v>
      </c>
      <c r="K2513">
        <v>94</v>
      </c>
      <c r="L2513" s="14">
        <v>95</v>
      </c>
      <c r="M2513" s="3" cm="1">
        <f t="array" ref="M2513">_xlfn.XLOOKUP(J2513,'US Export Rates'!$C$7:$S$7,_xlfn.XLOOKUP(Rateload!L2513,'US Export Rates'!$A$8:$A$159,'US Export Rates'!$C$8:$S$159,0,0),0,0)</f>
        <v>272.37</v>
      </c>
      <c r="N2513" t="s">
        <v>19</v>
      </c>
      <c r="O2513" t="s">
        <v>59</v>
      </c>
      <c r="P2513" t="s">
        <v>17</v>
      </c>
      <c r="Q2513" t="str">
        <f t="shared" si="39"/>
        <v>('DHL','1/1/2025','1/1/2026','11706','Export','US','NULL','Express','Non-Document','Q','94','95',272.37,'Flat','Dell_DHL2025Rates',NULL),</v>
      </c>
    </row>
    <row r="2514" spans="1:17" x14ac:dyDescent="0.3">
      <c r="A2514" t="s">
        <v>14</v>
      </c>
      <c r="B2514" s="1" t="s">
        <v>57</v>
      </c>
      <c r="C2514" s="1" t="s">
        <v>58</v>
      </c>
      <c r="D2514">
        <v>11706</v>
      </c>
      <c r="E2514" t="s">
        <v>15</v>
      </c>
      <c r="F2514" t="s">
        <v>16</v>
      </c>
      <c r="G2514" t="s">
        <v>17</v>
      </c>
      <c r="H2514" t="s">
        <v>33</v>
      </c>
      <c r="I2514" t="s">
        <v>18</v>
      </c>
      <c r="J2514" t="s">
        <v>55</v>
      </c>
      <c r="K2514">
        <v>95</v>
      </c>
      <c r="L2514" s="14">
        <v>96</v>
      </c>
      <c r="M2514" s="3" cm="1">
        <f t="array" ref="M2514">_xlfn.XLOOKUP(J2514,'US Export Rates'!$C$7:$S$7,_xlfn.XLOOKUP(Rateload!L2514,'US Export Rates'!$A$8:$A$159,'US Export Rates'!$C$8:$S$159,0,0),0,0)</f>
        <v>275.20999999999998</v>
      </c>
      <c r="N2514" t="s">
        <v>19</v>
      </c>
      <c r="O2514" t="s">
        <v>59</v>
      </c>
      <c r="P2514" t="s">
        <v>17</v>
      </c>
      <c r="Q2514" t="str">
        <f t="shared" si="39"/>
        <v>('DHL','1/1/2025','1/1/2026','11706','Export','US','NULL','Express','Non-Document','Q','95','96',275.21,'Flat','Dell_DHL2025Rates',NULL),</v>
      </c>
    </row>
    <row r="2515" spans="1:17" x14ac:dyDescent="0.3">
      <c r="A2515" t="s">
        <v>14</v>
      </c>
      <c r="B2515" s="1" t="s">
        <v>57</v>
      </c>
      <c r="C2515" s="1" t="s">
        <v>58</v>
      </c>
      <c r="D2515">
        <v>11706</v>
      </c>
      <c r="E2515" t="s">
        <v>15</v>
      </c>
      <c r="F2515" t="s">
        <v>16</v>
      </c>
      <c r="G2515" t="s">
        <v>17</v>
      </c>
      <c r="H2515" t="s">
        <v>33</v>
      </c>
      <c r="I2515" t="s">
        <v>18</v>
      </c>
      <c r="J2515" t="s">
        <v>55</v>
      </c>
      <c r="K2515">
        <v>96</v>
      </c>
      <c r="L2515" s="14">
        <v>97</v>
      </c>
      <c r="M2515" s="3" cm="1">
        <f t="array" ref="M2515">_xlfn.XLOOKUP(J2515,'US Export Rates'!$C$7:$S$7,_xlfn.XLOOKUP(Rateload!L2515,'US Export Rates'!$A$8:$A$159,'US Export Rates'!$C$8:$S$159,0,0),0,0)</f>
        <v>278.05</v>
      </c>
      <c r="N2515" t="s">
        <v>19</v>
      </c>
      <c r="O2515" t="s">
        <v>59</v>
      </c>
      <c r="P2515" t="s">
        <v>17</v>
      </c>
      <c r="Q2515" t="str">
        <f t="shared" si="39"/>
        <v>('DHL','1/1/2025','1/1/2026','11706','Export','US','NULL','Express','Non-Document','Q','96','97',278.05,'Flat','Dell_DHL2025Rates',NULL),</v>
      </c>
    </row>
    <row r="2516" spans="1:17" x14ac:dyDescent="0.3">
      <c r="A2516" t="s">
        <v>14</v>
      </c>
      <c r="B2516" s="1" t="s">
        <v>57</v>
      </c>
      <c r="C2516" s="1" t="s">
        <v>58</v>
      </c>
      <c r="D2516">
        <v>11706</v>
      </c>
      <c r="E2516" t="s">
        <v>15</v>
      </c>
      <c r="F2516" t="s">
        <v>16</v>
      </c>
      <c r="G2516" t="s">
        <v>17</v>
      </c>
      <c r="H2516" t="s">
        <v>33</v>
      </c>
      <c r="I2516" t="s">
        <v>18</v>
      </c>
      <c r="J2516" t="s">
        <v>55</v>
      </c>
      <c r="K2516">
        <v>97</v>
      </c>
      <c r="L2516" s="14">
        <v>98</v>
      </c>
      <c r="M2516" s="3" cm="1">
        <f t="array" ref="M2516">_xlfn.XLOOKUP(J2516,'US Export Rates'!$C$7:$S$7,_xlfn.XLOOKUP(Rateload!L2516,'US Export Rates'!$A$8:$A$159,'US Export Rates'!$C$8:$S$159,0,0),0,0)</f>
        <v>280.89</v>
      </c>
      <c r="N2516" t="s">
        <v>19</v>
      </c>
      <c r="O2516" t="s">
        <v>59</v>
      </c>
      <c r="P2516" t="s">
        <v>17</v>
      </c>
      <c r="Q2516" t="str">
        <f t="shared" si="39"/>
        <v>('DHL','1/1/2025','1/1/2026','11706','Export','US','NULL','Express','Non-Document','Q','97','98',280.89,'Flat','Dell_DHL2025Rates',NULL),</v>
      </c>
    </row>
    <row r="2517" spans="1:17" x14ac:dyDescent="0.3">
      <c r="A2517" t="s">
        <v>14</v>
      </c>
      <c r="B2517" s="1" t="s">
        <v>57</v>
      </c>
      <c r="C2517" s="1" t="s">
        <v>58</v>
      </c>
      <c r="D2517">
        <v>11706</v>
      </c>
      <c r="E2517" t="s">
        <v>15</v>
      </c>
      <c r="F2517" t="s">
        <v>16</v>
      </c>
      <c r="G2517" t="s">
        <v>17</v>
      </c>
      <c r="H2517" t="s">
        <v>33</v>
      </c>
      <c r="I2517" t="s">
        <v>18</v>
      </c>
      <c r="J2517" t="s">
        <v>55</v>
      </c>
      <c r="K2517">
        <v>98</v>
      </c>
      <c r="L2517" s="14">
        <v>99</v>
      </c>
      <c r="M2517" s="3" cm="1">
        <f t="array" ref="M2517">_xlfn.XLOOKUP(J2517,'US Export Rates'!$C$7:$S$7,_xlfn.XLOOKUP(Rateload!L2517,'US Export Rates'!$A$8:$A$159,'US Export Rates'!$C$8:$S$159,0,0),0,0)</f>
        <v>283.73</v>
      </c>
      <c r="N2517" t="s">
        <v>19</v>
      </c>
      <c r="O2517" t="s">
        <v>59</v>
      </c>
      <c r="P2517" t="s">
        <v>17</v>
      </c>
      <c r="Q2517" t="str">
        <f t="shared" si="39"/>
        <v>('DHL','1/1/2025','1/1/2026','11706','Export','US','NULL','Express','Non-Document','Q','98','99',283.73,'Flat','Dell_DHL2025Rates',NULL),</v>
      </c>
    </row>
    <row r="2518" spans="1:17" x14ac:dyDescent="0.3">
      <c r="A2518" t="s">
        <v>14</v>
      </c>
      <c r="B2518" s="1" t="s">
        <v>57</v>
      </c>
      <c r="C2518" s="1" t="s">
        <v>58</v>
      </c>
      <c r="D2518">
        <v>11706</v>
      </c>
      <c r="E2518" t="s">
        <v>15</v>
      </c>
      <c r="F2518" t="s">
        <v>16</v>
      </c>
      <c r="G2518" t="s">
        <v>17</v>
      </c>
      <c r="H2518" t="s">
        <v>33</v>
      </c>
      <c r="I2518" t="s">
        <v>18</v>
      </c>
      <c r="J2518" t="s">
        <v>55</v>
      </c>
      <c r="K2518">
        <v>99</v>
      </c>
      <c r="L2518" s="14">
        <v>100</v>
      </c>
      <c r="M2518" s="3" cm="1">
        <f t="array" ref="M2518">_xlfn.XLOOKUP(J2518,'US Export Rates'!$C$7:$S$7,_xlfn.XLOOKUP(Rateload!L2518,'US Export Rates'!$A$8:$A$159,'US Export Rates'!$C$8:$S$159,0,0),0,0)</f>
        <v>286.57</v>
      </c>
      <c r="N2518" t="s">
        <v>19</v>
      </c>
      <c r="O2518" t="s">
        <v>59</v>
      </c>
      <c r="P2518" t="s">
        <v>17</v>
      </c>
      <c r="Q2518" t="str">
        <f t="shared" si="39"/>
        <v>('DHL','1/1/2025','1/1/2026','11706','Export','US','NULL','Express','Non-Document','Q','99','100',286.57,'Flat','Dell_DHL2025Rates',NULL),</v>
      </c>
    </row>
    <row r="2519" spans="1:17" x14ac:dyDescent="0.3">
      <c r="A2519" t="s">
        <v>14</v>
      </c>
      <c r="B2519" s="1" t="s">
        <v>57</v>
      </c>
      <c r="C2519" s="1" t="s">
        <v>58</v>
      </c>
      <c r="D2519">
        <v>11706</v>
      </c>
      <c r="E2519" t="s">
        <v>15</v>
      </c>
      <c r="F2519" t="s">
        <v>16</v>
      </c>
      <c r="G2519" t="s">
        <v>17</v>
      </c>
      <c r="H2519" t="s">
        <v>33</v>
      </c>
      <c r="I2519" t="s">
        <v>18</v>
      </c>
      <c r="J2519" t="s">
        <v>55</v>
      </c>
      <c r="K2519">
        <v>100</v>
      </c>
      <c r="L2519" s="14">
        <v>101</v>
      </c>
      <c r="M2519" s="3" cm="1">
        <f t="array" ref="M2519">_xlfn.XLOOKUP(J2519,'US Export Rates'!$C$7:$S$7,_xlfn.XLOOKUP(Rateload!L2519,'US Export Rates'!$A$8:$A$159,'US Export Rates'!$C$8:$S$159,0,0),0,0)</f>
        <v>289.39999999999998</v>
      </c>
      <c r="N2519" t="s">
        <v>19</v>
      </c>
      <c r="O2519" t="s">
        <v>59</v>
      </c>
      <c r="P2519" t="s">
        <v>17</v>
      </c>
      <c r="Q2519" t="str">
        <f t="shared" si="39"/>
        <v>('DHL','1/1/2025','1/1/2026','11706','Export','US','NULL','Express','Non-Document','Q','100','101',289.4,'Flat','Dell_DHL2025Rates',NULL),</v>
      </c>
    </row>
    <row r="2520" spans="1:17" x14ac:dyDescent="0.3">
      <c r="A2520" t="s">
        <v>14</v>
      </c>
      <c r="B2520" s="1" t="s">
        <v>57</v>
      </c>
      <c r="C2520" s="1" t="s">
        <v>58</v>
      </c>
      <c r="D2520">
        <v>11706</v>
      </c>
      <c r="E2520" t="s">
        <v>15</v>
      </c>
      <c r="F2520" t="s">
        <v>16</v>
      </c>
      <c r="G2520" t="s">
        <v>17</v>
      </c>
      <c r="H2520" t="s">
        <v>33</v>
      </c>
      <c r="I2520" t="s">
        <v>18</v>
      </c>
      <c r="J2520" t="s">
        <v>55</v>
      </c>
      <c r="K2520">
        <v>101</v>
      </c>
      <c r="L2520" s="14">
        <v>102</v>
      </c>
      <c r="M2520" s="3" cm="1">
        <f t="array" ref="M2520">_xlfn.XLOOKUP(J2520,'US Export Rates'!$C$7:$S$7,_xlfn.XLOOKUP(Rateload!L2520,'US Export Rates'!$A$8:$A$159,'US Export Rates'!$C$8:$S$159,0,0),0,0)</f>
        <v>292.23</v>
      </c>
      <c r="N2520" t="s">
        <v>19</v>
      </c>
      <c r="O2520" t="s">
        <v>59</v>
      </c>
      <c r="P2520" t="s">
        <v>17</v>
      </c>
      <c r="Q2520" t="str">
        <f t="shared" si="39"/>
        <v>('DHL','1/1/2025','1/1/2026','11706','Export','US','NULL','Express','Non-Document','Q','101','102',292.23,'Flat','Dell_DHL2025Rates',NULL),</v>
      </c>
    </row>
    <row r="2521" spans="1:17" x14ac:dyDescent="0.3">
      <c r="A2521" t="s">
        <v>14</v>
      </c>
      <c r="B2521" s="1" t="s">
        <v>57</v>
      </c>
      <c r="C2521" s="1" t="s">
        <v>58</v>
      </c>
      <c r="D2521">
        <v>11706</v>
      </c>
      <c r="E2521" t="s">
        <v>15</v>
      </c>
      <c r="F2521" t="s">
        <v>16</v>
      </c>
      <c r="G2521" t="s">
        <v>17</v>
      </c>
      <c r="H2521" t="s">
        <v>33</v>
      </c>
      <c r="I2521" t="s">
        <v>18</v>
      </c>
      <c r="J2521" t="s">
        <v>55</v>
      </c>
      <c r="K2521">
        <v>102</v>
      </c>
      <c r="L2521" s="14">
        <v>103</v>
      </c>
      <c r="M2521" s="3" cm="1">
        <f t="array" ref="M2521">_xlfn.XLOOKUP(J2521,'US Export Rates'!$C$7:$S$7,_xlfn.XLOOKUP(Rateload!L2521,'US Export Rates'!$A$8:$A$159,'US Export Rates'!$C$8:$S$159,0,0),0,0)</f>
        <v>295.06</v>
      </c>
      <c r="N2521" t="s">
        <v>19</v>
      </c>
      <c r="O2521" t="s">
        <v>59</v>
      </c>
      <c r="P2521" t="s">
        <v>17</v>
      </c>
      <c r="Q2521" t="str">
        <f t="shared" si="39"/>
        <v>('DHL','1/1/2025','1/1/2026','11706','Export','US','NULL','Express','Non-Document','Q','102','103',295.06,'Flat','Dell_DHL2025Rates',NULL),</v>
      </c>
    </row>
    <row r="2522" spans="1:17" x14ac:dyDescent="0.3">
      <c r="A2522" t="s">
        <v>14</v>
      </c>
      <c r="B2522" s="1" t="s">
        <v>57</v>
      </c>
      <c r="C2522" s="1" t="s">
        <v>58</v>
      </c>
      <c r="D2522">
        <v>11706</v>
      </c>
      <c r="E2522" t="s">
        <v>15</v>
      </c>
      <c r="F2522" t="s">
        <v>16</v>
      </c>
      <c r="G2522" t="s">
        <v>17</v>
      </c>
      <c r="H2522" t="s">
        <v>33</v>
      </c>
      <c r="I2522" t="s">
        <v>18</v>
      </c>
      <c r="J2522" t="s">
        <v>55</v>
      </c>
      <c r="K2522">
        <v>103</v>
      </c>
      <c r="L2522" s="14">
        <v>104</v>
      </c>
      <c r="M2522" s="3" cm="1">
        <f t="array" ref="M2522">_xlfn.XLOOKUP(J2522,'US Export Rates'!$C$7:$S$7,_xlfn.XLOOKUP(Rateload!L2522,'US Export Rates'!$A$8:$A$159,'US Export Rates'!$C$8:$S$159,0,0),0,0)</f>
        <v>297.89</v>
      </c>
      <c r="N2522" t="s">
        <v>19</v>
      </c>
      <c r="O2522" t="s">
        <v>59</v>
      </c>
      <c r="P2522" t="s">
        <v>17</v>
      </c>
      <c r="Q2522" t="str">
        <f t="shared" si="39"/>
        <v>('DHL','1/1/2025','1/1/2026','11706','Export','US','NULL','Express','Non-Document','Q','103','104',297.89,'Flat','Dell_DHL2025Rates',NULL),</v>
      </c>
    </row>
    <row r="2523" spans="1:17" x14ac:dyDescent="0.3">
      <c r="A2523" t="s">
        <v>14</v>
      </c>
      <c r="B2523" s="1" t="s">
        <v>57</v>
      </c>
      <c r="C2523" s="1" t="s">
        <v>58</v>
      </c>
      <c r="D2523">
        <v>11706</v>
      </c>
      <c r="E2523" t="s">
        <v>15</v>
      </c>
      <c r="F2523" t="s">
        <v>16</v>
      </c>
      <c r="G2523" t="s">
        <v>17</v>
      </c>
      <c r="H2523" t="s">
        <v>33</v>
      </c>
      <c r="I2523" t="s">
        <v>18</v>
      </c>
      <c r="J2523" t="s">
        <v>55</v>
      </c>
      <c r="K2523">
        <v>104</v>
      </c>
      <c r="L2523" s="14">
        <v>105</v>
      </c>
      <c r="M2523" s="3" cm="1">
        <f t="array" ref="M2523">_xlfn.XLOOKUP(J2523,'US Export Rates'!$C$7:$S$7,_xlfn.XLOOKUP(Rateload!L2523,'US Export Rates'!$A$8:$A$159,'US Export Rates'!$C$8:$S$159,0,0),0,0)</f>
        <v>300.72000000000003</v>
      </c>
      <c r="N2523" t="s">
        <v>19</v>
      </c>
      <c r="O2523" t="s">
        <v>59</v>
      </c>
      <c r="P2523" t="s">
        <v>17</v>
      </c>
      <c r="Q2523" t="str">
        <f t="shared" si="39"/>
        <v>('DHL','1/1/2025','1/1/2026','11706','Export','US','NULL','Express','Non-Document','Q','104','105',300.72,'Flat','Dell_DHL2025Rates',NULL),</v>
      </c>
    </row>
    <row r="2524" spans="1:17" x14ac:dyDescent="0.3">
      <c r="A2524" t="s">
        <v>14</v>
      </c>
      <c r="B2524" s="1" t="s">
        <v>57</v>
      </c>
      <c r="C2524" s="1" t="s">
        <v>58</v>
      </c>
      <c r="D2524">
        <v>11706</v>
      </c>
      <c r="E2524" t="s">
        <v>15</v>
      </c>
      <c r="F2524" t="s">
        <v>16</v>
      </c>
      <c r="G2524" t="s">
        <v>17</v>
      </c>
      <c r="H2524" t="s">
        <v>33</v>
      </c>
      <c r="I2524" t="s">
        <v>18</v>
      </c>
      <c r="J2524" t="s">
        <v>55</v>
      </c>
      <c r="K2524">
        <v>105</v>
      </c>
      <c r="L2524" s="14">
        <v>106</v>
      </c>
      <c r="M2524" s="3" cm="1">
        <f t="array" ref="M2524">_xlfn.XLOOKUP(J2524,'US Export Rates'!$C$7:$S$7,_xlfn.XLOOKUP(Rateload!L2524,'US Export Rates'!$A$8:$A$159,'US Export Rates'!$C$8:$S$159,0,0),0,0)</f>
        <v>303.55</v>
      </c>
      <c r="N2524" t="s">
        <v>19</v>
      </c>
      <c r="O2524" t="s">
        <v>59</v>
      </c>
      <c r="P2524" t="s">
        <v>17</v>
      </c>
      <c r="Q2524" t="str">
        <f t="shared" si="39"/>
        <v>('DHL','1/1/2025','1/1/2026','11706','Export','US','NULL','Express','Non-Document','Q','105','106',303.55,'Flat','Dell_DHL2025Rates',NULL),</v>
      </c>
    </row>
    <row r="2525" spans="1:17" x14ac:dyDescent="0.3">
      <c r="A2525" t="s">
        <v>14</v>
      </c>
      <c r="B2525" s="1" t="s">
        <v>57</v>
      </c>
      <c r="C2525" s="1" t="s">
        <v>58</v>
      </c>
      <c r="D2525">
        <v>11706</v>
      </c>
      <c r="E2525" t="s">
        <v>15</v>
      </c>
      <c r="F2525" t="s">
        <v>16</v>
      </c>
      <c r="G2525" t="s">
        <v>17</v>
      </c>
      <c r="H2525" t="s">
        <v>33</v>
      </c>
      <c r="I2525" t="s">
        <v>18</v>
      </c>
      <c r="J2525" t="s">
        <v>55</v>
      </c>
      <c r="K2525">
        <v>106</v>
      </c>
      <c r="L2525" s="14">
        <v>107</v>
      </c>
      <c r="M2525" s="3" cm="1">
        <f t="array" ref="M2525">_xlfn.XLOOKUP(J2525,'US Export Rates'!$C$7:$S$7,_xlfn.XLOOKUP(Rateload!L2525,'US Export Rates'!$A$8:$A$159,'US Export Rates'!$C$8:$S$159,0,0),0,0)</f>
        <v>306.38</v>
      </c>
      <c r="N2525" t="s">
        <v>19</v>
      </c>
      <c r="O2525" t="s">
        <v>59</v>
      </c>
      <c r="P2525" t="s">
        <v>17</v>
      </c>
      <c r="Q2525" t="str">
        <f t="shared" si="39"/>
        <v>('DHL','1/1/2025','1/1/2026','11706','Export','US','NULL','Express','Non-Document','Q','106','107',306.38,'Flat','Dell_DHL2025Rates',NULL),</v>
      </c>
    </row>
    <row r="2526" spans="1:17" x14ac:dyDescent="0.3">
      <c r="A2526" t="s">
        <v>14</v>
      </c>
      <c r="B2526" s="1" t="s">
        <v>57</v>
      </c>
      <c r="C2526" s="1" t="s">
        <v>58</v>
      </c>
      <c r="D2526">
        <v>11706</v>
      </c>
      <c r="E2526" t="s">
        <v>15</v>
      </c>
      <c r="F2526" t="s">
        <v>16</v>
      </c>
      <c r="G2526" t="s">
        <v>17</v>
      </c>
      <c r="H2526" t="s">
        <v>33</v>
      </c>
      <c r="I2526" t="s">
        <v>18</v>
      </c>
      <c r="J2526" t="s">
        <v>55</v>
      </c>
      <c r="K2526">
        <v>107</v>
      </c>
      <c r="L2526" s="14">
        <v>108</v>
      </c>
      <c r="M2526" s="3" cm="1">
        <f t="array" ref="M2526">_xlfn.XLOOKUP(J2526,'US Export Rates'!$C$7:$S$7,_xlfn.XLOOKUP(Rateload!L2526,'US Export Rates'!$A$8:$A$159,'US Export Rates'!$C$8:$S$159,0,0),0,0)</f>
        <v>309.20999999999998</v>
      </c>
      <c r="N2526" t="s">
        <v>19</v>
      </c>
      <c r="O2526" t="s">
        <v>59</v>
      </c>
      <c r="P2526" t="s">
        <v>17</v>
      </c>
      <c r="Q2526" t="str">
        <f t="shared" si="39"/>
        <v>('DHL','1/1/2025','1/1/2026','11706','Export','US','NULL','Express','Non-Document','Q','107','108',309.21,'Flat','Dell_DHL2025Rates',NULL),</v>
      </c>
    </row>
    <row r="2527" spans="1:17" x14ac:dyDescent="0.3">
      <c r="A2527" t="s">
        <v>14</v>
      </c>
      <c r="B2527" s="1" t="s">
        <v>57</v>
      </c>
      <c r="C2527" s="1" t="s">
        <v>58</v>
      </c>
      <c r="D2527">
        <v>11706</v>
      </c>
      <c r="E2527" t="s">
        <v>15</v>
      </c>
      <c r="F2527" t="s">
        <v>16</v>
      </c>
      <c r="G2527" t="s">
        <v>17</v>
      </c>
      <c r="H2527" t="s">
        <v>33</v>
      </c>
      <c r="I2527" t="s">
        <v>18</v>
      </c>
      <c r="J2527" t="s">
        <v>55</v>
      </c>
      <c r="K2527">
        <v>108</v>
      </c>
      <c r="L2527" s="14">
        <v>109</v>
      </c>
      <c r="M2527" s="3" cm="1">
        <f t="array" ref="M2527">_xlfn.XLOOKUP(J2527,'US Export Rates'!$C$7:$S$7,_xlfn.XLOOKUP(Rateload!L2527,'US Export Rates'!$A$8:$A$159,'US Export Rates'!$C$8:$S$159,0,0),0,0)</f>
        <v>312.04000000000002</v>
      </c>
      <c r="N2527" t="s">
        <v>19</v>
      </c>
      <c r="O2527" t="s">
        <v>59</v>
      </c>
      <c r="P2527" t="s">
        <v>17</v>
      </c>
      <c r="Q2527" t="str">
        <f t="shared" si="39"/>
        <v>('DHL','1/1/2025','1/1/2026','11706','Export','US','NULL','Express','Non-Document','Q','108','109',312.04,'Flat','Dell_DHL2025Rates',NULL),</v>
      </c>
    </row>
    <row r="2528" spans="1:17" x14ac:dyDescent="0.3">
      <c r="A2528" t="s">
        <v>14</v>
      </c>
      <c r="B2528" s="1" t="s">
        <v>57</v>
      </c>
      <c r="C2528" s="1" t="s">
        <v>58</v>
      </c>
      <c r="D2528">
        <v>11706</v>
      </c>
      <c r="E2528" t="s">
        <v>15</v>
      </c>
      <c r="F2528" t="s">
        <v>16</v>
      </c>
      <c r="G2528" t="s">
        <v>17</v>
      </c>
      <c r="H2528" t="s">
        <v>33</v>
      </c>
      <c r="I2528" t="s">
        <v>18</v>
      </c>
      <c r="J2528" t="s">
        <v>55</v>
      </c>
      <c r="K2528">
        <v>109</v>
      </c>
      <c r="L2528" s="14">
        <v>110</v>
      </c>
      <c r="M2528" s="3" cm="1">
        <f t="array" ref="M2528">_xlfn.XLOOKUP(J2528,'US Export Rates'!$C$7:$S$7,_xlfn.XLOOKUP(Rateload!L2528,'US Export Rates'!$A$8:$A$159,'US Export Rates'!$C$8:$S$159,0,0),0,0)</f>
        <v>314.87</v>
      </c>
      <c r="N2528" t="s">
        <v>19</v>
      </c>
      <c r="O2528" t="s">
        <v>59</v>
      </c>
      <c r="P2528" t="s">
        <v>17</v>
      </c>
      <c r="Q2528" t="str">
        <f t="shared" si="39"/>
        <v>('DHL','1/1/2025','1/1/2026','11706','Export','US','NULL','Express','Non-Document','Q','109','110',314.87,'Flat','Dell_DHL2025Rates',NULL),</v>
      </c>
    </row>
    <row r="2529" spans="1:17" x14ac:dyDescent="0.3">
      <c r="A2529" t="s">
        <v>14</v>
      </c>
      <c r="B2529" s="1" t="s">
        <v>57</v>
      </c>
      <c r="C2529" s="1" t="s">
        <v>58</v>
      </c>
      <c r="D2529">
        <v>11706</v>
      </c>
      <c r="E2529" t="s">
        <v>15</v>
      </c>
      <c r="F2529" t="s">
        <v>16</v>
      </c>
      <c r="G2529" t="s">
        <v>17</v>
      </c>
      <c r="H2529" t="s">
        <v>33</v>
      </c>
      <c r="I2529" t="s">
        <v>18</v>
      </c>
      <c r="J2529" t="s">
        <v>55</v>
      </c>
      <c r="K2529">
        <v>110</v>
      </c>
      <c r="L2529" s="14">
        <v>111</v>
      </c>
      <c r="M2529" s="3" cm="1">
        <f t="array" ref="M2529">_xlfn.XLOOKUP(J2529,'US Export Rates'!$C$7:$S$7,_xlfn.XLOOKUP(Rateload!L2529,'US Export Rates'!$A$8:$A$159,'US Export Rates'!$C$8:$S$159,0,0),0,0)</f>
        <v>317.7</v>
      </c>
      <c r="N2529" t="s">
        <v>19</v>
      </c>
      <c r="O2529" t="s">
        <v>59</v>
      </c>
      <c r="P2529" t="s">
        <v>17</v>
      </c>
      <c r="Q2529" t="str">
        <f t="shared" si="39"/>
        <v>('DHL','1/1/2025','1/1/2026','11706','Export','US','NULL','Express','Non-Document','Q','110','111',317.7,'Flat','Dell_DHL2025Rates',NULL),</v>
      </c>
    </row>
    <row r="2530" spans="1:17" x14ac:dyDescent="0.3">
      <c r="A2530" t="s">
        <v>14</v>
      </c>
      <c r="B2530" s="1" t="s">
        <v>57</v>
      </c>
      <c r="C2530" s="1" t="s">
        <v>58</v>
      </c>
      <c r="D2530">
        <v>11706</v>
      </c>
      <c r="E2530" t="s">
        <v>15</v>
      </c>
      <c r="F2530" t="s">
        <v>16</v>
      </c>
      <c r="G2530" t="s">
        <v>17</v>
      </c>
      <c r="H2530" t="s">
        <v>33</v>
      </c>
      <c r="I2530" t="s">
        <v>18</v>
      </c>
      <c r="J2530" t="s">
        <v>55</v>
      </c>
      <c r="K2530">
        <v>111</v>
      </c>
      <c r="L2530" s="14">
        <v>112</v>
      </c>
      <c r="M2530" s="3" cm="1">
        <f t="array" ref="M2530">_xlfn.XLOOKUP(J2530,'US Export Rates'!$C$7:$S$7,_xlfn.XLOOKUP(Rateload!L2530,'US Export Rates'!$A$8:$A$159,'US Export Rates'!$C$8:$S$159,0,0),0,0)</f>
        <v>320.52999999999997</v>
      </c>
      <c r="N2530" t="s">
        <v>19</v>
      </c>
      <c r="O2530" t="s">
        <v>59</v>
      </c>
      <c r="P2530" t="s">
        <v>17</v>
      </c>
      <c r="Q2530" t="str">
        <f t="shared" si="39"/>
        <v>('DHL','1/1/2025','1/1/2026','11706','Export','US','NULL','Express','Non-Document','Q','111','112',320.53,'Flat','Dell_DHL2025Rates',NULL),</v>
      </c>
    </row>
    <row r="2531" spans="1:17" x14ac:dyDescent="0.3">
      <c r="A2531" t="s">
        <v>14</v>
      </c>
      <c r="B2531" s="1" t="s">
        <v>57</v>
      </c>
      <c r="C2531" s="1" t="s">
        <v>58</v>
      </c>
      <c r="D2531">
        <v>11706</v>
      </c>
      <c r="E2531" t="s">
        <v>15</v>
      </c>
      <c r="F2531" t="s">
        <v>16</v>
      </c>
      <c r="G2531" t="s">
        <v>17</v>
      </c>
      <c r="H2531" t="s">
        <v>33</v>
      </c>
      <c r="I2531" t="s">
        <v>18</v>
      </c>
      <c r="J2531" t="s">
        <v>55</v>
      </c>
      <c r="K2531">
        <v>112</v>
      </c>
      <c r="L2531" s="14">
        <v>113</v>
      </c>
      <c r="M2531" s="3" cm="1">
        <f t="array" ref="M2531">_xlfn.XLOOKUP(J2531,'US Export Rates'!$C$7:$S$7,_xlfn.XLOOKUP(Rateload!L2531,'US Export Rates'!$A$8:$A$159,'US Export Rates'!$C$8:$S$159,0,0),0,0)</f>
        <v>323.36</v>
      </c>
      <c r="N2531" t="s">
        <v>19</v>
      </c>
      <c r="O2531" t="s">
        <v>59</v>
      </c>
      <c r="P2531" t="s">
        <v>17</v>
      </c>
      <c r="Q2531" t="str">
        <f t="shared" si="39"/>
        <v>('DHL','1/1/2025','1/1/2026','11706','Export','US','NULL','Express','Non-Document','Q','112','113',323.36,'Flat','Dell_DHL2025Rates',NULL),</v>
      </c>
    </row>
    <row r="2532" spans="1:17" x14ac:dyDescent="0.3">
      <c r="A2532" t="s">
        <v>14</v>
      </c>
      <c r="B2532" s="1" t="s">
        <v>57</v>
      </c>
      <c r="C2532" s="1" t="s">
        <v>58</v>
      </c>
      <c r="D2532">
        <v>11706</v>
      </c>
      <c r="E2532" t="s">
        <v>15</v>
      </c>
      <c r="F2532" t="s">
        <v>16</v>
      </c>
      <c r="G2532" t="s">
        <v>17</v>
      </c>
      <c r="H2532" t="s">
        <v>33</v>
      </c>
      <c r="I2532" t="s">
        <v>18</v>
      </c>
      <c r="J2532" t="s">
        <v>55</v>
      </c>
      <c r="K2532">
        <v>113</v>
      </c>
      <c r="L2532" s="14">
        <v>114</v>
      </c>
      <c r="M2532" s="3" cm="1">
        <f t="array" ref="M2532">_xlfn.XLOOKUP(J2532,'US Export Rates'!$C$7:$S$7,_xlfn.XLOOKUP(Rateload!L2532,'US Export Rates'!$A$8:$A$159,'US Export Rates'!$C$8:$S$159,0,0),0,0)</f>
        <v>326.19</v>
      </c>
      <c r="N2532" t="s">
        <v>19</v>
      </c>
      <c r="O2532" t="s">
        <v>59</v>
      </c>
      <c r="P2532" t="s">
        <v>17</v>
      </c>
      <c r="Q2532" t="str">
        <f t="shared" si="39"/>
        <v>('DHL','1/1/2025','1/1/2026','11706','Export','US','NULL','Express','Non-Document','Q','113','114',326.19,'Flat','Dell_DHL2025Rates',NULL),</v>
      </c>
    </row>
    <row r="2533" spans="1:17" x14ac:dyDescent="0.3">
      <c r="A2533" t="s">
        <v>14</v>
      </c>
      <c r="B2533" s="1" t="s">
        <v>57</v>
      </c>
      <c r="C2533" s="1" t="s">
        <v>58</v>
      </c>
      <c r="D2533">
        <v>11706</v>
      </c>
      <c r="E2533" t="s">
        <v>15</v>
      </c>
      <c r="F2533" t="s">
        <v>16</v>
      </c>
      <c r="G2533" t="s">
        <v>17</v>
      </c>
      <c r="H2533" t="s">
        <v>33</v>
      </c>
      <c r="I2533" t="s">
        <v>18</v>
      </c>
      <c r="J2533" t="s">
        <v>55</v>
      </c>
      <c r="K2533">
        <v>114</v>
      </c>
      <c r="L2533" s="14">
        <v>115</v>
      </c>
      <c r="M2533" s="3" cm="1">
        <f t="array" ref="M2533">_xlfn.XLOOKUP(J2533,'US Export Rates'!$C$7:$S$7,_xlfn.XLOOKUP(Rateload!L2533,'US Export Rates'!$A$8:$A$159,'US Export Rates'!$C$8:$S$159,0,0),0,0)</f>
        <v>329.02</v>
      </c>
      <c r="N2533" t="s">
        <v>19</v>
      </c>
      <c r="O2533" t="s">
        <v>59</v>
      </c>
      <c r="P2533" t="s">
        <v>17</v>
      </c>
      <c r="Q2533" t="str">
        <f t="shared" si="39"/>
        <v>('DHL','1/1/2025','1/1/2026','11706','Export','US','NULL','Express','Non-Document','Q','114','115',329.02,'Flat','Dell_DHL2025Rates',NULL),</v>
      </c>
    </row>
    <row r="2534" spans="1:17" x14ac:dyDescent="0.3">
      <c r="A2534" t="s">
        <v>14</v>
      </c>
      <c r="B2534" s="1" t="s">
        <v>57</v>
      </c>
      <c r="C2534" s="1" t="s">
        <v>58</v>
      </c>
      <c r="D2534">
        <v>11706</v>
      </c>
      <c r="E2534" t="s">
        <v>15</v>
      </c>
      <c r="F2534" t="s">
        <v>16</v>
      </c>
      <c r="G2534" t="s">
        <v>17</v>
      </c>
      <c r="H2534" t="s">
        <v>33</v>
      </c>
      <c r="I2534" t="s">
        <v>18</v>
      </c>
      <c r="J2534" t="s">
        <v>55</v>
      </c>
      <c r="K2534">
        <v>115</v>
      </c>
      <c r="L2534" s="14">
        <v>116</v>
      </c>
      <c r="M2534" s="3" cm="1">
        <f t="array" ref="M2534">_xlfn.XLOOKUP(J2534,'US Export Rates'!$C$7:$S$7,_xlfn.XLOOKUP(Rateload!L2534,'US Export Rates'!$A$8:$A$159,'US Export Rates'!$C$8:$S$159,0,0),0,0)</f>
        <v>331.85</v>
      </c>
      <c r="N2534" t="s">
        <v>19</v>
      </c>
      <c r="O2534" t="s">
        <v>59</v>
      </c>
      <c r="P2534" t="s">
        <v>17</v>
      </c>
      <c r="Q2534" t="str">
        <f t="shared" si="39"/>
        <v>('DHL','1/1/2025','1/1/2026','11706','Export','US','NULL','Express','Non-Document','Q','115','116',331.85,'Flat','Dell_DHL2025Rates',NULL),</v>
      </c>
    </row>
    <row r="2535" spans="1:17" x14ac:dyDescent="0.3">
      <c r="A2535" t="s">
        <v>14</v>
      </c>
      <c r="B2535" s="1" t="s">
        <v>57</v>
      </c>
      <c r="C2535" s="1" t="s">
        <v>58</v>
      </c>
      <c r="D2535">
        <v>11706</v>
      </c>
      <c r="E2535" t="s">
        <v>15</v>
      </c>
      <c r="F2535" t="s">
        <v>16</v>
      </c>
      <c r="G2535" t="s">
        <v>17</v>
      </c>
      <c r="H2535" t="s">
        <v>33</v>
      </c>
      <c r="I2535" t="s">
        <v>18</v>
      </c>
      <c r="J2535" t="s">
        <v>55</v>
      </c>
      <c r="K2535">
        <v>116</v>
      </c>
      <c r="L2535" s="14">
        <v>117</v>
      </c>
      <c r="M2535" s="3" cm="1">
        <f t="array" ref="M2535">_xlfn.XLOOKUP(J2535,'US Export Rates'!$C$7:$S$7,_xlfn.XLOOKUP(Rateload!L2535,'US Export Rates'!$A$8:$A$159,'US Export Rates'!$C$8:$S$159,0,0),0,0)</f>
        <v>334.68</v>
      </c>
      <c r="N2535" t="s">
        <v>19</v>
      </c>
      <c r="O2535" t="s">
        <v>59</v>
      </c>
      <c r="P2535" t="s">
        <v>17</v>
      </c>
      <c r="Q2535" t="str">
        <f t="shared" si="39"/>
        <v>('DHL','1/1/2025','1/1/2026','11706','Export','US','NULL','Express','Non-Document','Q','116','117',334.68,'Flat','Dell_DHL2025Rates',NULL),</v>
      </c>
    </row>
    <row r="2536" spans="1:17" x14ac:dyDescent="0.3">
      <c r="A2536" t="s">
        <v>14</v>
      </c>
      <c r="B2536" s="1" t="s">
        <v>57</v>
      </c>
      <c r="C2536" s="1" t="s">
        <v>58</v>
      </c>
      <c r="D2536">
        <v>11706</v>
      </c>
      <c r="E2536" t="s">
        <v>15</v>
      </c>
      <c r="F2536" t="s">
        <v>16</v>
      </c>
      <c r="G2536" t="s">
        <v>17</v>
      </c>
      <c r="H2536" t="s">
        <v>33</v>
      </c>
      <c r="I2536" t="s">
        <v>18</v>
      </c>
      <c r="J2536" t="s">
        <v>55</v>
      </c>
      <c r="K2536">
        <v>117</v>
      </c>
      <c r="L2536" s="14">
        <v>118</v>
      </c>
      <c r="M2536" s="3" cm="1">
        <f t="array" ref="M2536">_xlfn.XLOOKUP(J2536,'US Export Rates'!$C$7:$S$7,_xlfn.XLOOKUP(Rateload!L2536,'US Export Rates'!$A$8:$A$159,'US Export Rates'!$C$8:$S$159,0,0),0,0)</f>
        <v>337.51</v>
      </c>
      <c r="N2536" t="s">
        <v>19</v>
      </c>
      <c r="O2536" t="s">
        <v>59</v>
      </c>
      <c r="P2536" t="s">
        <v>17</v>
      </c>
      <c r="Q2536" t="str">
        <f t="shared" si="39"/>
        <v>('DHL','1/1/2025','1/1/2026','11706','Export','US','NULL','Express','Non-Document','Q','117','118',337.51,'Flat','Dell_DHL2025Rates',NULL),</v>
      </c>
    </row>
    <row r="2537" spans="1:17" x14ac:dyDescent="0.3">
      <c r="A2537" t="s">
        <v>14</v>
      </c>
      <c r="B2537" s="1" t="s">
        <v>57</v>
      </c>
      <c r="C2537" s="1" t="s">
        <v>58</v>
      </c>
      <c r="D2537">
        <v>11706</v>
      </c>
      <c r="E2537" t="s">
        <v>15</v>
      </c>
      <c r="F2537" t="s">
        <v>16</v>
      </c>
      <c r="G2537" t="s">
        <v>17</v>
      </c>
      <c r="H2537" t="s">
        <v>33</v>
      </c>
      <c r="I2537" t="s">
        <v>18</v>
      </c>
      <c r="J2537" t="s">
        <v>55</v>
      </c>
      <c r="K2537">
        <v>118</v>
      </c>
      <c r="L2537" s="14">
        <v>119</v>
      </c>
      <c r="M2537" s="3" cm="1">
        <f t="array" ref="M2537">_xlfn.XLOOKUP(J2537,'US Export Rates'!$C$7:$S$7,_xlfn.XLOOKUP(Rateload!L2537,'US Export Rates'!$A$8:$A$159,'US Export Rates'!$C$8:$S$159,0,0),0,0)</f>
        <v>340.34</v>
      </c>
      <c r="N2537" t="s">
        <v>19</v>
      </c>
      <c r="O2537" t="s">
        <v>59</v>
      </c>
      <c r="P2537" t="s">
        <v>17</v>
      </c>
      <c r="Q2537" t="str">
        <f t="shared" si="39"/>
        <v>('DHL','1/1/2025','1/1/2026','11706','Export','US','NULL','Express','Non-Document','Q','118','119',340.34,'Flat','Dell_DHL2025Rates',NULL),</v>
      </c>
    </row>
    <row r="2538" spans="1:17" x14ac:dyDescent="0.3">
      <c r="A2538" t="s">
        <v>14</v>
      </c>
      <c r="B2538" s="1" t="s">
        <v>57</v>
      </c>
      <c r="C2538" s="1" t="s">
        <v>58</v>
      </c>
      <c r="D2538">
        <v>11706</v>
      </c>
      <c r="E2538" t="s">
        <v>15</v>
      </c>
      <c r="F2538" t="s">
        <v>16</v>
      </c>
      <c r="G2538" t="s">
        <v>17</v>
      </c>
      <c r="H2538" t="s">
        <v>33</v>
      </c>
      <c r="I2538" t="s">
        <v>18</v>
      </c>
      <c r="J2538" t="s">
        <v>55</v>
      </c>
      <c r="K2538">
        <v>119</v>
      </c>
      <c r="L2538" s="14">
        <v>120</v>
      </c>
      <c r="M2538" s="3" cm="1">
        <f t="array" ref="M2538">_xlfn.XLOOKUP(J2538,'US Export Rates'!$C$7:$S$7,_xlfn.XLOOKUP(Rateload!L2538,'US Export Rates'!$A$8:$A$159,'US Export Rates'!$C$8:$S$159,0,0),0,0)</f>
        <v>343.17</v>
      </c>
      <c r="N2538" t="s">
        <v>19</v>
      </c>
      <c r="O2538" t="s">
        <v>59</v>
      </c>
      <c r="P2538" t="s">
        <v>17</v>
      </c>
      <c r="Q2538" t="str">
        <f t="shared" si="39"/>
        <v>('DHL','1/1/2025','1/1/2026','11706','Export','US','NULL','Express','Non-Document','Q','119','120',343.17,'Flat','Dell_DHL2025Rates',NULL),</v>
      </c>
    </row>
    <row r="2539" spans="1:17" x14ac:dyDescent="0.3">
      <c r="A2539" t="s">
        <v>14</v>
      </c>
      <c r="B2539" s="1" t="s">
        <v>57</v>
      </c>
      <c r="C2539" s="1" t="s">
        <v>58</v>
      </c>
      <c r="D2539">
        <v>11706</v>
      </c>
      <c r="E2539" t="s">
        <v>15</v>
      </c>
      <c r="F2539" t="s">
        <v>16</v>
      </c>
      <c r="G2539" t="s">
        <v>17</v>
      </c>
      <c r="H2539" t="s">
        <v>33</v>
      </c>
      <c r="I2539" t="s">
        <v>18</v>
      </c>
      <c r="J2539" t="s">
        <v>55</v>
      </c>
      <c r="K2539">
        <v>120</v>
      </c>
      <c r="L2539" s="14">
        <v>121</v>
      </c>
      <c r="M2539" s="3" cm="1">
        <f t="array" ref="M2539">_xlfn.XLOOKUP(J2539,'US Export Rates'!$C$7:$S$7,_xlfn.XLOOKUP(Rateload!L2539,'US Export Rates'!$A$8:$A$159,'US Export Rates'!$C$8:$S$159,0,0),0,0)</f>
        <v>346</v>
      </c>
      <c r="N2539" t="s">
        <v>19</v>
      </c>
      <c r="O2539" t="s">
        <v>59</v>
      </c>
      <c r="P2539" t="s">
        <v>17</v>
      </c>
      <c r="Q2539" t="str">
        <f t="shared" si="39"/>
        <v>('DHL','1/1/2025','1/1/2026','11706','Export','US','NULL','Express','Non-Document','Q','120','121',346,'Flat','Dell_DHL2025Rates',NULL),</v>
      </c>
    </row>
    <row r="2540" spans="1:17" x14ac:dyDescent="0.3">
      <c r="A2540" t="s">
        <v>14</v>
      </c>
      <c r="B2540" s="1" t="s">
        <v>57</v>
      </c>
      <c r="C2540" s="1" t="s">
        <v>58</v>
      </c>
      <c r="D2540">
        <v>11706</v>
      </c>
      <c r="E2540" t="s">
        <v>15</v>
      </c>
      <c r="F2540" t="s">
        <v>16</v>
      </c>
      <c r="G2540" t="s">
        <v>17</v>
      </c>
      <c r="H2540" t="s">
        <v>33</v>
      </c>
      <c r="I2540" t="s">
        <v>18</v>
      </c>
      <c r="J2540" t="s">
        <v>55</v>
      </c>
      <c r="K2540">
        <v>121</v>
      </c>
      <c r="L2540" s="14">
        <v>122</v>
      </c>
      <c r="M2540" s="3" cm="1">
        <f t="array" ref="M2540">_xlfn.XLOOKUP(J2540,'US Export Rates'!$C$7:$S$7,_xlfn.XLOOKUP(Rateload!L2540,'US Export Rates'!$A$8:$A$159,'US Export Rates'!$C$8:$S$159,0,0),0,0)</f>
        <v>348.83</v>
      </c>
      <c r="N2540" t="s">
        <v>19</v>
      </c>
      <c r="O2540" t="s">
        <v>59</v>
      </c>
      <c r="P2540" t="s">
        <v>17</v>
      </c>
      <c r="Q2540" t="str">
        <f t="shared" si="39"/>
        <v>('DHL','1/1/2025','1/1/2026','11706','Export','US','NULL','Express','Non-Document','Q','121','122',348.83,'Flat','Dell_DHL2025Rates',NULL),</v>
      </c>
    </row>
    <row r="2541" spans="1:17" x14ac:dyDescent="0.3">
      <c r="A2541" t="s">
        <v>14</v>
      </c>
      <c r="B2541" s="1" t="s">
        <v>57</v>
      </c>
      <c r="C2541" s="1" t="s">
        <v>58</v>
      </c>
      <c r="D2541">
        <v>11706</v>
      </c>
      <c r="E2541" t="s">
        <v>15</v>
      </c>
      <c r="F2541" t="s">
        <v>16</v>
      </c>
      <c r="G2541" t="s">
        <v>17</v>
      </c>
      <c r="H2541" t="s">
        <v>33</v>
      </c>
      <c r="I2541" t="s">
        <v>18</v>
      </c>
      <c r="J2541" t="s">
        <v>55</v>
      </c>
      <c r="K2541">
        <v>122</v>
      </c>
      <c r="L2541" s="14">
        <v>123</v>
      </c>
      <c r="M2541" s="3" cm="1">
        <f t="array" ref="M2541">_xlfn.XLOOKUP(J2541,'US Export Rates'!$C$7:$S$7,_xlfn.XLOOKUP(Rateload!L2541,'US Export Rates'!$A$8:$A$159,'US Export Rates'!$C$8:$S$159,0,0),0,0)</f>
        <v>351.66</v>
      </c>
      <c r="N2541" t="s">
        <v>19</v>
      </c>
      <c r="O2541" t="s">
        <v>59</v>
      </c>
      <c r="P2541" t="s">
        <v>17</v>
      </c>
      <c r="Q2541" t="str">
        <f t="shared" si="39"/>
        <v>('DHL','1/1/2025','1/1/2026','11706','Export','US','NULL','Express','Non-Document','Q','122','123',351.66,'Flat','Dell_DHL2025Rates',NULL),</v>
      </c>
    </row>
    <row r="2542" spans="1:17" x14ac:dyDescent="0.3">
      <c r="A2542" t="s">
        <v>14</v>
      </c>
      <c r="B2542" s="1" t="s">
        <v>57</v>
      </c>
      <c r="C2542" s="1" t="s">
        <v>58</v>
      </c>
      <c r="D2542">
        <v>11706</v>
      </c>
      <c r="E2542" t="s">
        <v>15</v>
      </c>
      <c r="F2542" t="s">
        <v>16</v>
      </c>
      <c r="G2542" t="s">
        <v>17</v>
      </c>
      <c r="H2542" t="s">
        <v>33</v>
      </c>
      <c r="I2542" t="s">
        <v>18</v>
      </c>
      <c r="J2542" t="s">
        <v>55</v>
      </c>
      <c r="K2542">
        <v>123</v>
      </c>
      <c r="L2542" s="14">
        <v>124</v>
      </c>
      <c r="M2542" s="3" cm="1">
        <f t="array" ref="M2542">_xlfn.XLOOKUP(J2542,'US Export Rates'!$C$7:$S$7,_xlfn.XLOOKUP(Rateload!L2542,'US Export Rates'!$A$8:$A$159,'US Export Rates'!$C$8:$S$159,0,0),0,0)</f>
        <v>354.49</v>
      </c>
      <c r="N2542" t="s">
        <v>19</v>
      </c>
      <c r="O2542" t="s">
        <v>59</v>
      </c>
      <c r="P2542" t="s">
        <v>17</v>
      </c>
      <c r="Q2542" t="str">
        <f t="shared" si="39"/>
        <v>('DHL','1/1/2025','1/1/2026','11706','Export','US','NULL','Express','Non-Document','Q','123','124',354.49,'Flat','Dell_DHL2025Rates',NULL),</v>
      </c>
    </row>
    <row r="2543" spans="1:17" x14ac:dyDescent="0.3">
      <c r="A2543" t="s">
        <v>14</v>
      </c>
      <c r="B2543" s="1" t="s">
        <v>57</v>
      </c>
      <c r="C2543" s="1" t="s">
        <v>58</v>
      </c>
      <c r="D2543">
        <v>11706</v>
      </c>
      <c r="E2543" t="s">
        <v>15</v>
      </c>
      <c r="F2543" t="s">
        <v>16</v>
      </c>
      <c r="G2543" t="s">
        <v>17</v>
      </c>
      <c r="H2543" t="s">
        <v>33</v>
      </c>
      <c r="I2543" t="s">
        <v>18</v>
      </c>
      <c r="J2543" t="s">
        <v>55</v>
      </c>
      <c r="K2543">
        <v>124</v>
      </c>
      <c r="L2543" s="14">
        <v>125</v>
      </c>
      <c r="M2543" s="3" cm="1">
        <f t="array" ref="M2543">_xlfn.XLOOKUP(J2543,'US Export Rates'!$C$7:$S$7,_xlfn.XLOOKUP(Rateload!L2543,'US Export Rates'!$A$8:$A$159,'US Export Rates'!$C$8:$S$159,0,0),0,0)</f>
        <v>357.32</v>
      </c>
      <c r="N2543" t="s">
        <v>19</v>
      </c>
      <c r="O2543" t="s">
        <v>59</v>
      </c>
      <c r="P2543" t="s">
        <v>17</v>
      </c>
      <c r="Q2543" t="str">
        <f t="shared" si="39"/>
        <v>('DHL','1/1/2025','1/1/2026','11706','Export','US','NULL','Express','Non-Document','Q','124','125',357.32,'Flat','Dell_DHL2025Rates',NULL),</v>
      </c>
    </row>
    <row r="2544" spans="1:17" x14ac:dyDescent="0.3">
      <c r="A2544" t="s">
        <v>14</v>
      </c>
      <c r="B2544" s="1" t="s">
        <v>57</v>
      </c>
      <c r="C2544" s="1" t="s">
        <v>58</v>
      </c>
      <c r="D2544">
        <v>11706</v>
      </c>
      <c r="E2544" t="s">
        <v>15</v>
      </c>
      <c r="F2544" t="s">
        <v>16</v>
      </c>
      <c r="G2544" t="s">
        <v>17</v>
      </c>
      <c r="H2544" t="s">
        <v>33</v>
      </c>
      <c r="I2544" t="s">
        <v>18</v>
      </c>
      <c r="J2544" t="s">
        <v>55</v>
      </c>
      <c r="K2544">
        <v>125</v>
      </c>
      <c r="L2544" s="14">
        <v>126</v>
      </c>
      <c r="M2544" s="3" cm="1">
        <f t="array" ref="M2544">_xlfn.XLOOKUP(J2544,'US Export Rates'!$C$7:$S$7,_xlfn.XLOOKUP(Rateload!L2544,'US Export Rates'!$A$8:$A$159,'US Export Rates'!$C$8:$S$159,0,0),0,0)</f>
        <v>360.15</v>
      </c>
      <c r="N2544" t="s">
        <v>19</v>
      </c>
      <c r="O2544" t="s">
        <v>59</v>
      </c>
      <c r="P2544" t="s">
        <v>17</v>
      </c>
      <c r="Q2544" t="str">
        <f t="shared" si="39"/>
        <v>('DHL','1/1/2025','1/1/2026','11706','Export','US','NULL','Express','Non-Document','Q','125','126',360.15,'Flat','Dell_DHL2025Rates',NULL),</v>
      </c>
    </row>
    <row r="2545" spans="1:17" x14ac:dyDescent="0.3">
      <c r="A2545" t="s">
        <v>14</v>
      </c>
      <c r="B2545" s="1" t="s">
        <v>57</v>
      </c>
      <c r="C2545" s="1" t="s">
        <v>58</v>
      </c>
      <c r="D2545">
        <v>11706</v>
      </c>
      <c r="E2545" t="s">
        <v>15</v>
      </c>
      <c r="F2545" t="s">
        <v>16</v>
      </c>
      <c r="G2545" t="s">
        <v>17</v>
      </c>
      <c r="H2545" t="s">
        <v>33</v>
      </c>
      <c r="I2545" t="s">
        <v>18</v>
      </c>
      <c r="J2545" t="s">
        <v>55</v>
      </c>
      <c r="K2545">
        <v>126</v>
      </c>
      <c r="L2545" s="14">
        <v>127</v>
      </c>
      <c r="M2545" s="3" cm="1">
        <f t="array" ref="M2545">_xlfn.XLOOKUP(J2545,'US Export Rates'!$C$7:$S$7,_xlfn.XLOOKUP(Rateload!L2545,'US Export Rates'!$A$8:$A$159,'US Export Rates'!$C$8:$S$159,0,0),0,0)</f>
        <v>362.98</v>
      </c>
      <c r="N2545" t="s">
        <v>19</v>
      </c>
      <c r="O2545" t="s">
        <v>59</v>
      </c>
      <c r="P2545" t="s">
        <v>17</v>
      </c>
      <c r="Q2545" t="str">
        <f t="shared" si="39"/>
        <v>('DHL','1/1/2025','1/1/2026','11706','Export','US','NULL','Express','Non-Document','Q','126','127',362.98,'Flat','Dell_DHL2025Rates',NULL),</v>
      </c>
    </row>
    <row r="2546" spans="1:17" x14ac:dyDescent="0.3">
      <c r="A2546" t="s">
        <v>14</v>
      </c>
      <c r="B2546" s="1" t="s">
        <v>57</v>
      </c>
      <c r="C2546" s="1" t="s">
        <v>58</v>
      </c>
      <c r="D2546">
        <v>11706</v>
      </c>
      <c r="E2546" t="s">
        <v>15</v>
      </c>
      <c r="F2546" t="s">
        <v>16</v>
      </c>
      <c r="G2546" t="s">
        <v>17</v>
      </c>
      <c r="H2546" t="s">
        <v>33</v>
      </c>
      <c r="I2546" t="s">
        <v>18</v>
      </c>
      <c r="J2546" t="s">
        <v>55</v>
      </c>
      <c r="K2546">
        <v>127</v>
      </c>
      <c r="L2546" s="14">
        <v>128</v>
      </c>
      <c r="M2546" s="3" cm="1">
        <f t="array" ref="M2546">_xlfn.XLOOKUP(J2546,'US Export Rates'!$C$7:$S$7,_xlfn.XLOOKUP(Rateload!L2546,'US Export Rates'!$A$8:$A$159,'US Export Rates'!$C$8:$S$159,0,0),0,0)</f>
        <v>365.81</v>
      </c>
      <c r="N2546" t="s">
        <v>19</v>
      </c>
      <c r="O2546" t="s">
        <v>59</v>
      </c>
      <c r="P2546" t="s">
        <v>17</v>
      </c>
      <c r="Q2546" t="str">
        <f t="shared" si="39"/>
        <v>('DHL','1/1/2025','1/1/2026','11706','Export','US','NULL','Express','Non-Document','Q','127','128',365.81,'Flat','Dell_DHL2025Rates',NULL),</v>
      </c>
    </row>
    <row r="2547" spans="1:17" x14ac:dyDescent="0.3">
      <c r="A2547" t="s">
        <v>14</v>
      </c>
      <c r="B2547" s="1" t="s">
        <v>57</v>
      </c>
      <c r="C2547" s="1" t="s">
        <v>58</v>
      </c>
      <c r="D2547">
        <v>11706</v>
      </c>
      <c r="E2547" t="s">
        <v>15</v>
      </c>
      <c r="F2547" t="s">
        <v>16</v>
      </c>
      <c r="G2547" t="s">
        <v>17</v>
      </c>
      <c r="H2547" t="s">
        <v>33</v>
      </c>
      <c r="I2547" t="s">
        <v>18</v>
      </c>
      <c r="J2547" t="s">
        <v>55</v>
      </c>
      <c r="K2547">
        <v>128</v>
      </c>
      <c r="L2547" s="14">
        <v>129</v>
      </c>
      <c r="M2547" s="3" cm="1">
        <f t="array" ref="M2547">_xlfn.XLOOKUP(J2547,'US Export Rates'!$C$7:$S$7,_xlfn.XLOOKUP(Rateload!L2547,'US Export Rates'!$A$8:$A$159,'US Export Rates'!$C$8:$S$159,0,0),0,0)</f>
        <v>368.64</v>
      </c>
      <c r="N2547" t="s">
        <v>19</v>
      </c>
      <c r="O2547" t="s">
        <v>59</v>
      </c>
      <c r="P2547" t="s">
        <v>17</v>
      </c>
      <c r="Q2547" t="str">
        <f t="shared" si="39"/>
        <v>('DHL','1/1/2025','1/1/2026','11706','Export','US','NULL','Express','Non-Document','Q','128','129',368.64,'Flat','Dell_DHL2025Rates',NULL),</v>
      </c>
    </row>
    <row r="2548" spans="1:17" x14ac:dyDescent="0.3">
      <c r="A2548" t="s">
        <v>14</v>
      </c>
      <c r="B2548" s="1" t="s">
        <v>57</v>
      </c>
      <c r="C2548" s="1" t="s">
        <v>58</v>
      </c>
      <c r="D2548">
        <v>11706</v>
      </c>
      <c r="E2548" t="s">
        <v>15</v>
      </c>
      <c r="F2548" t="s">
        <v>16</v>
      </c>
      <c r="G2548" t="s">
        <v>17</v>
      </c>
      <c r="H2548" t="s">
        <v>33</v>
      </c>
      <c r="I2548" t="s">
        <v>18</v>
      </c>
      <c r="J2548" t="s">
        <v>55</v>
      </c>
      <c r="K2548">
        <v>129</v>
      </c>
      <c r="L2548" s="14">
        <v>130</v>
      </c>
      <c r="M2548" s="3" cm="1">
        <f t="array" ref="M2548">_xlfn.XLOOKUP(J2548,'US Export Rates'!$C$7:$S$7,_xlfn.XLOOKUP(Rateload!L2548,'US Export Rates'!$A$8:$A$159,'US Export Rates'!$C$8:$S$159,0,0),0,0)</f>
        <v>371.47</v>
      </c>
      <c r="N2548" t="s">
        <v>19</v>
      </c>
      <c r="O2548" t="s">
        <v>59</v>
      </c>
      <c r="P2548" t="s">
        <v>17</v>
      </c>
      <c r="Q2548" t="str">
        <f t="shared" si="39"/>
        <v>('DHL','1/1/2025','1/1/2026','11706','Export','US','NULL','Express','Non-Document','Q','129','130',371.47,'Flat','Dell_DHL2025Rates',NULL),</v>
      </c>
    </row>
    <row r="2549" spans="1:17" x14ac:dyDescent="0.3">
      <c r="A2549" t="s">
        <v>14</v>
      </c>
      <c r="B2549" s="1" t="s">
        <v>57</v>
      </c>
      <c r="C2549" s="1" t="s">
        <v>58</v>
      </c>
      <c r="D2549">
        <v>11706</v>
      </c>
      <c r="E2549" t="s">
        <v>15</v>
      </c>
      <c r="F2549" t="s">
        <v>16</v>
      </c>
      <c r="G2549" t="s">
        <v>17</v>
      </c>
      <c r="H2549" t="s">
        <v>33</v>
      </c>
      <c r="I2549" t="s">
        <v>18</v>
      </c>
      <c r="J2549" t="s">
        <v>55</v>
      </c>
      <c r="K2549">
        <v>130</v>
      </c>
      <c r="L2549" s="14">
        <v>131</v>
      </c>
      <c r="M2549" s="3" cm="1">
        <f t="array" ref="M2549">_xlfn.XLOOKUP(J2549,'US Export Rates'!$C$7:$S$7,_xlfn.XLOOKUP(Rateload!L2549,'US Export Rates'!$A$8:$A$159,'US Export Rates'!$C$8:$S$159,0,0),0,0)</f>
        <v>374.3</v>
      </c>
      <c r="N2549" t="s">
        <v>19</v>
      </c>
      <c r="O2549" t="s">
        <v>59</v>
      </c>
      <c r="P2549" t="s">
        <v>17</v>
      </c>
      <c r="Q2549" t="str">
        <f t="shared" si="39"/>
        <v>('DHL','1/1/2025','1/1/2026','11706','Export','US','NULL','Express','Non-Document','Q','130','131',374.3,'Flat','Dell_DHL2025Rates',NULL),</v>
      </c>
    </row>
    <row r="2550" spans="1:17" x14ac:dyDescent="0.3">
      <c r="A2550" t="s">
        <v>14</v>
      </c>
      <c r="B2550" s="1" t="s">
        <v>57</v>
      </c>
      <c r="C2550" s="1" t="s">
        <v>58</v>
      </c>
      <c r="D2550">
        <v>11706</v>
      </c>
      <c r="E2550" t="s">
        <v>15</v>
      </c>
      <c r="F2550" t="s">
        <v>16</v>
      </c>
      <c r="G2550" t="s">
        <v>17</v>
      </c>
      <c r="H2550" t="s">
        <v>33</v>
      </c>
      <c r="I2550" t="s">
        <v>18</v>
      </c>
      <c r="J2550" t="s">
        <v>55</v>
      </c>
      <c r="K2550">
        <v>131</v>
      </c>
      <c r="L2550" s="14">
        <v>132</v>
      </c>
      <c r="M2550" s="3" cm="1">
        <f t="array" ref="M2550">_xlfn.XLOOKUP(J2550,'US Export Rates'!$C$7:$S$7,_xlfn.XLOOKUP(Rateload!L2550,'US Export Rates'!$A$8:$A$159,'US Export Rates'!$C$8:$S$159,0,0),0,0)</f>
        <v>377.13</v>
      </c>
      <c r="N2550" t="s">
        <v>19</v>
      </c>
      <c r="O2550" t="s">
        <v>59</v>
      </c>
      <c r="P2550" t="s">
        <v>17</v>
      </c>
      <c r="Q2550" t="str">
        <f t="shared" si="39"/>
        <v>('DHL','1/1/2025','1/1/2026','11706','Export','US','NULL','Express','Non-Document','Q','131','132',377.13,'Flat','Dell_DHL2025Rates',NULL),</v>
      </c>
    </row>
    <row r="2551" spans="1:17" x14ac:dyDescent="0.3">
      <c r="A2551" t="s">
        <v>14</v>
      </c>
      <c r="B2551" s="1" t="s">
        <v>57</v>
      </c>
      <c r="C2551" s="1" t="s">
        <v>58</v>
      </c>
      <c r="D2551">
        <v>11706</v>
      </c>
      <c r="E2551" t="s">
        <v>15</v>
      </c>
      <c r="F2551" t="s">
        <v>16</v>
      </c>
      <c r="G2551" t="s">
        <v>17</v>
      </c>
      <c r="H2551" t="s">
        <v>33</v>
      </c>
      <c r="I2551" t="s">
        <v>18</v>
      </c>
      <c r="J2551" t="s">
        <v>55</v>
      </c>
      <c r="K2551">
        <v>132</v>
      </c>
      <c r="L2551" s="14">
        <v>133</v>
      </c>
      <c r="M2551" s="3" cm="1">
        <f t="array" ref="M2551">_xlfn.XLOOKUP(J2551,'US Export Rates'!$C$7:$S$7,_xlfn.XLOOKUP(Rateload!L2551,'US Export Rates'!$A$8:$A$159,'US Export Rates'!$C$8:$S$159,0,0),0,0)</f>
        <v>379.96</v>
      </c>
      <c r="N2551" t="s">
        <v>19</v>
      </c>
      <c r="O2551" t="s">
        <v>59</v>
      </c>
      <c r="P2551" t="s">
        <v>17</v>
      </c>
      <c r="Q2551" t="str">
        <f t="shared" si="39"/>
        <v>('DHL','1/1/2025','1/1/2026','11706','Export','US','NULL','Express','Non-Document','Q','132','133',379.96,'Flat','Dell_DHL2025Rates',NULL),</v>
      </c>
    </row>
    <row r="2552" spans="1:17" x14ac:dyDescent="0.3">
      <c r="A2552" t="s">
        <v>14</v>
      </c>
      <c r="B2552" s="1" t="s">
        <v>57</v>
      </c>
      <c r="C2552" s="1" t="s">
        <v>58</v>
      </c>
      <c r="D2552">
        <v>11706</v>
      </c>
      <c r="E2552" t="s">
        <v>15</v>
      </c>
      <c r="F2552" t="s">
        <v>16</v>
      </c>
      <c r="G2552" t="s">
        <v>17</v>
      </c>
      <c r="H2552" t="s">
        <v>33</v>
      </c>
      <c r="I2552" t="s">
        <v>18</v>
      </c>
      <c r="J2552" t="s">
        <v>55</v>
      </c>
      <c r="K2552">
        <v>133</v>
      </c>
      <c r="L2552" s="14">
        <v>134</v>
      </c>
      <c r="M2552" s="3" cm="1">
        <f t="array" ref="M2552">_xlfn.XLOOKUP(J2552,'US Export Rates'!$C$7:$S$7,_xlfn.XLOOKUP(Rateload!L2552,'US Export Rates'!$A$8:$A$159,'US Export Rates'!$C$8:$S$159,0,0),0,0)</f>
        <v>382.79</v>
      </c>
      <c r="N2552" t="s">
        <v>19</v>
      </c>
      <c r="O2552" t="s">
        <v>59</v>
      </c>
      <c r="P2552" t="s">
        <v>17</v>
      </c>
      <c r="Q2552" t="str">
        <f t="shared" si="39"/>
        <v>('DHL','1/1/2025','1/1/2026','11706','Export','US','NULL','Express','Non-Document','Q','133','134',382.79,'Flat','Dell_DHL2025Rates',NULL),</v>
      </c>
    </row>
    <row r="2553" spans="1:17" x14ac:dyDescent="0.3">
      <c r="A2553" t="s">
        <v>14</v>
      </c>
      <c r="B2553" s="1" t="s">
        <v>57</v>
      </c>
      <c r="C2553" s="1" t="s">
        <v>58</v>
      </c>
      <c r="D2553">
        <v>11706</v>
      </c>
      <c r="E2553" t="s">
        <v>15</v>
      </c>
      <c r="F2553" t="s">
        <v>16</v>
      </c>
      <c r="G2553" t="s">
        <v>17</v>
      </c>
      <c r="H2553" t="s">
        <v>33</v>
      </c>
      <c r="I2553" t="s">
        <v>18</v>
      </c>
      <c r="J2553" t="s">
        <v>55</v>
      </c>
      <c r="K2553">
        <v>134</v>
      </c>
      <c r="L2553" s="14">
        <v>135</v>
      </c>
      <c r="M2553" s="3" cm="1">
        <f t="array" ref="M2553">_xlfn.XLOOKUP(J2553,'US Export Rates'!$C$7:$S$7,_xlfn.XLOOKUP(Rateload!L2553,'US Export Rates'!$A$8:$A$159,'US Export Rates'!$C$8:$S$159,0,0),0,0)</f>
        <v>385.62</v>
      </c>
      <c r="N2553" t="s">
        <v>19</v>
      </c>
      <c r="O2553" t="s">
        <v>59</v>
      </c>
      <c r="P2553" t="s">
        <v>17</v>
      </c>
      <c r="Q2553" t="str">
        <f t="shared" si="39"/>
        <v>('DHL','1/1/2025','1/1/2026','11706','Export','US','NULL','Express','Non-Document','Q','134','135',385.62,'Flat','Dell_DHL2025Rates',NULL),</v>
      </c>
    </row>
    <row r="2554" spans="1:17" x14ac:dyDescent="0.3">
      <c r="A2554" t="s">
        <v>14</v>
      </c>
      <c r="B2554" s="1" t="s">
        <v>57</v>
      </c>
      <c r="C2554" s="1" t="s">
        <v>58</v>
      </c>
      <c r="D2554">
        <v>11706</v>
      </c>
      <c r="E2554" t="s">
        <v>15</v>
      </c>
      <c r="F2554" t="s">
        <v>16</v>
      </c>
      <c r="G2554" t="s">
        <v>17</v>
      </c>
      <c r="H2554" t="s">
        <v>33</v>
      </c>
      <c r="I2554" t="s">
        <v>18</v>
      </c>
      <c r="J2554" t="s">
        <v>55</v>
      </c>
      <c r="K2554">
        <v>135</v>
      </c>
      <c r="L2554" s="14">
        <v>136</v>
      </c>
      <c r="M2554" s="3" cm="1">
        <f t="array" ref="M2554">_xlfn.XLOOKUP(J2554,'US Export Rates'!$C$7:$S$7,_xlfn.XLOOKUP(Rateload!L2554,'US Export Rates'!$A$8:$A$159,'US Export Rates'!$C$8:$S$159,0,0),0,0)</f>
        <v>388.45</v>
      </c>
      <c r="N2554" t="s">
        <v>19</v>
      </c>
      <c r="O2554" t="s">
        <v>59</v>
      </c>
      <c r="P2554" t="s">
        <v>17</v>
      </c>
      <c r="Q2554" t="str">
        <f t="shared" si="39"/>
        <v>('DHL','1/1/2025','1/1/2026','11706','Export','US','NULL','Express','Non-Document','Q','135','136',388.45,'Flat','Dell_DHL2025Rates',NULL),</v>
      </c>
    </row>
    <row r="2555" spans="1:17" x14ac:dyDescent="0.3">
      <c r="A2555" t="s">
        <v>14</v>
      </c>
      <c r="B2555" s="1" t="s">
        <v>57</v>
      </c>
      <c r="C2555" s="1" t="s">
        <v>58</v>
      </c>
      <c r="D2555">
        <v>11706</v>
      </c>
      <c r="E2555" t="s">
        <v>15</v>
      </c>
      <c r="F2555" t="s">
        <v>16</v>
      </c>
      <c r="G2555" t="s">
        <v>17</v>
      </c>
      <c r="H2555" t="s">
        <v>33</v>
      </c>
      <c r="I2555" t="s">
        <v>18</v>
      </c>
      <c r="J2555" t="s">
        <v>55</v>
      </c>
      <c r="K2555">
        <v>136</v>
      </c>
      <c r="L2555" s="14">
        <v>137</v>
      </c>
      <c r="M2555" s="3" cm="1">
        <f t="array" ref="M2555">_xlfn.XLOOKUP(J2555,'US Export Rates'!$C$7:$S$7,_xlfn.XLOOKUP(Rateload!L2555,'US Export Rates'!$A$8:$A$159,'US Export Rates'!$C$8:$S$159,0,0),0,0)</f>
        <v>391.28</v>
      </c>
      <c r="N2555" t="s">
        <v>19</v>
      </c>
      <c r="O2555" t="s">
        <v>59</v>
      </c>
      <c r="P2555" t="s">
        <v>17</v>
      </c>
      <c r="Q2555" t="str">
        <f t="shared" si="39"/>
        <v>('DHL','1/1/2025','1/1/2026','11706','Export','US','NULL','Express','Non-Document','Q','136','137',391.28,'Flat','Dell_DHL2025Rates',NULL),</v>
      </c>
    </row>
    <row r="2556" spans="1:17" x14ac:dyDescent="0.3">
      <c r="A2556" t="s">
        <v>14</v>
      </c>
      <c r="B2556" s="1" t="s">
        <v>57</v>
      </c>
      <c r="C2556" s="1" t="s">
        <v>58</v>
      </c>
      <c r="D2556">
        <v>11706</v>
      </c>
      <c r="E2556" t="s">
        <v>15</v>
      </c>
      <c r="F2556" t="s">
        <v>16</v>
      </c>
      <c r="G2556" t="s">
        <v>17</v>
      </c>
      <c r="H2556" t="s">
        <v>33</v>
      </c>
      <c r="I2556" t="s">
        <v>18</v>
      </c>
      <c r="J2556" t="s">
        <v>55</v>
      </c>
      <c r="K2556">
        <v>137</v>
      </c>
      <c r="L2556" s="14">
        <v>138</v>
      </c>
      <c r="M2556" s="3" cm="1">
        <f t="array" ref="M2556">_xlfn.XLOOKUP(J2556,'US Export Rates'!$C$7:$S$7,_xlfn.XLOOKUP(Rateload!L2556,'US Export Rates'!$A$8:$A$159,'US Export Rates'!$C$8:$S$159,0,0),0,0)</f>
        <v>394.11</v>
      </c>
      <c r="N2556" t="s">
        <v>19</v>
      </c>
      <c r="O2556" t="s">
        <v>59</v>
      </c>
      <c r="P2556" t="s">
        <v>17</v>
      </c>
      <c r="Q2556" t="str">
        <f t="shared" si="39"/>
        <v>('DHL','1/1/2025','1/1/2026','11706','Export','US','NULL','Express','Non-Document','Q','137','138',394.11,'Flat','Dell_DHL2025Rates',NULL),</v>
      </c>
    </row>
    <row r="2557" spans="1:17" x14ac:dyDescent="0.3">
      <c r="A2557" t="s">
        <v>14</v>
      </c>
      <c r="B2557" s="1" t="s">
        <v>57</v>
      </c>
      <c r="C2557" s="1" t="s">
        <v>58</v>
      </c>
      <c r="D2557">
        <v>11706</v>
      </c>
      <c r="E2557" t="s">
        <v>15</v>
      </c>
      <c r="F2557" t="s">
        <v>16</v>
      </c>
      <c r="G2557" t="s">
        <v>17</v>
      </c>
      <c r="H2557" t="s">
        <v>33</v>
      </c>
      <c r="I2557" t="s">
        <v>18</v>
      </c>
      <c r="J2557" t="s">
        <v>55</v>
      </c>
      <c r="K2557">
        <v>138</v>
      </c>
      <c r="L2557" s="14">
        <v>139</v>
      </c>
      <c r="M2557" s="3" cm="1">
        <f t="array" ref="M2557">_xlfn.XLOOKUP(J2557,'US Export Rates'!$C$7:$S$7,_xlfn.XLOOKUP(Rateload!L2557,'US Export Rates'!$A$8:$A$159,'US Export Rates'!$C$8:$S$159,0,0),0,0)</f>
        <v>396.94</v>
      </c>
      <c r="N2557" t="s">
        <v>19</v>
      </c>
      <c r="O2557" t="s">
        <v>59</v>
      </c>
      <c r="P2557" t="s">
        <v>17</v>
      </c>
      <c r="Q2557" t="str">
        <f t="shared" si="39"/>
        <v>('DHL','1/1/2025','1/1/2026','11706','Export','US','NULL','Express','Non-Document','Q','138','139',396.94,'Flat','Dell_DHL2025Rates',NULL),</v>
      </c>
    </row>
    <row r="2558" spans="1:17" x14ac:dyDescent="0.3">
      <c r="A2558" t="s">
        <v>14</v>
      </c>
      <c r="B2558" s="1" t="s">
        <v>57</v>
      </c>
      <c r="C2558" s="1" t="s">
        <v>58</v>
      </c>
      <c r="D2558">
        <v>11706</v>
      </c>
      <c r="E2558" t="s">
        <v>15</v>
      </c>
      <c r="F2558" t="s">
        <v>16</v>
      </c>
      <c r="G2558" t="s">
        <v>17</v>
      </c>
      <c r="H2558" t="s">
        <v>33</v>
      </c>
      <c r="I2558" t="s">
        <v>18</v>
      </c>
      <c r="J2558" t="s">
        <v>55</v>
      </c>
      <c r="K2558">
        <v>139</v>
      </c>
      <c r="L2558" s="14">
        <v>140</v>
      </c>
      <c r="M2558" s="3" cm="1">
        <f t="array" ref="M2558">_xlfn.XLOOKUP(J2558,'US Export Rates'!$C$7:$S$7,_xlfn.XLOOKUP(Rateload!L2558,'US Export Rates'!$A$8:$A$159,'US Export Rates'!$C$8:$S$159,0,0),0,0)</f>
        <v>399.77</v>
      </c>
      <c r="N2558" t="s">
        <v>19</v>
      </c>
      <c r="O2558" t="s">
        <v>59</v>
      </c>
      <c r="P2558" t="s">
        <v>17</v>
      </c>
      <c r="Q2558" t="str">
        <f t="shared" si="39"/>
        <v>('DHL','1/1/2025','1/1/2026','11706','Export','US','NULL','Express','Non-Document','Q','139','140',399.77,'Flat','Dell_DHL2025Rates',NULL),</v>
      </c>
    </row>
    <row r="2559" spans="1:17" x14ac:dyDescent="0.3">
      <c r="A2559" t="s">
        <v>14</v>
      </c>
      <c r="B2559" s="1" t="s">
        <v>57</v>
      </c>
      <c r="C2559" s="1" t="s">
        <v>58</v>
      </c>
      <c r="D2559">
        <v>11706</v>
      </c>
      <c r="E2559" t="s">
        <v>15</v>
      </c>
      <c r="F2559" t="s">
        <v>16</v>
      </c>
      <c r="G2559" t="s">
        <v>17</v>
      </c>
      <c r="H2559" t="s">
        <v>33</v>
      </c>
      <c r="I2559" t="s">
        <v>18</v>
      </c>
      <c r="J2559" t="s">
        <v>55</v>
      </c>
      <c r="K2559">
        <v>140</v>
      </c>
      <c r="L2559" s="14">
        <v>141</v>
      </c>
      <c r="M2559" s="3" cm="1">
        <f t="array" ref="M2559">_xlfn.XLOOKUP(J2559,'US Export Rates'!$C$7:$S$7,_xlfn.XLOOKUP(Rateload!L2559,'US Export Rates'!$A$8:$A$159,'US Export Rates'!$C$8:$S$159,0,0),0,0)</f>
        <v>402.6</v>
      </c>
      <c r="N2559" t="s">
        <v>19</v>
      </c>
      <c r="O2559" t="s">
        <v>59</v>
      </c>
      <c r="P2559" t="s">
        <v>17</v>
      </c>
      <c r="Q2559" t="str">
        <f t="shared" si="39"/>
        <v>('DHL','1/1/2025','1/1/2026','11706','Export','US','NULL','Express','Non-Document','Q','140','141',402.6,'Flat','Dell_DHL2025Rates',NULL),</v>
      </c>
    </row>
    <row r="2560" spans="1:17" x14ac:dyDescent="0.3">
      <c r="A2560" t="s">
        <v>14</v>
      </c>
      <c r="B2560" s="1" t="s">
        <v>57</v>
      </c>
      <c r="C2560" s="1" t="s">
        <v>58</v>
      </c>
      <c r="D2560">
        <v>11706</v>
      </c>
      <c r="E2560" t="s">
        <v>15</v>
      </c>
      <c r="F2560" t="s">
        <v>16</v>
      </c>
      <c r="G2560" t="s">
        <v>17</v>
      </c>
      <c r="H2560" t="s">
        <v>33</v>
      </c>
      <c r="I2560" t="s">
        <v>18</v>
      </c>
      <c r="J2560" t="s">
        <v>55</v>
      </c>
      <c r="K2560">
        <v>141</v>
      </c>
      <c r="L2560" s="14">
        <v>142</v>
      </c>
      <c r="M2560" s="3" cm="1">
        <f t="array" ref="M2560">_xlfn.XLOOKUP(J2560,'US Export Rates'!$C$7:$S$7,_xlfn.XLOOKUP(Rateload!L2560,'US Export Rates'!$A$8:$A$159,'US Export Rates'!$C$8:$S$159,0,0),0,0)</f>
        <v>405.43</v>
      </c>
      <c r="N2560" t="s">
        <v>19</v>
      </c>
      <c r="O2560" t="s">
        <v>59</v>
      </c>
      <c r="P2560" t="s">
        <v>17</v>
      </c>
      <c r="Q2560" t="str">
        <f t="shared" si="39"/>
        <v>('DHL','1/1/2025','1/1/2026','11706','Export','US','NULL','Express','Non-Document','Q','141','142',405.43,'Flat','Dell_DHL2025Rates',NULL),</v>
      </c>
    </row>
    <row r="2561" spans="1:17" x14ac:dyDescent="0.3">
      <c r="A2561" t="s">
        <v>14</v>
      </c>
      <c r="B2561" s="1" t="s">
        <v>57</v>
      </c>
      <c r="C2561" s="1" t="s">
        <v>58</v>
      </c>
      <c r="D2561">
        <v>11706</v>
      </c>
      <c r="E2561" t="s">
        <v>15</v>
      </c>
      <c r="F2561" t="s">
        <v>16</v>
      </c>
      <c r="G2561" t="s">
        <v>17</v>
      </c>
      <c r="H2561" t="s">
        <v>33</v>
      </c>
      <c r="I2561" t="s">
        <v>18</v>
      </c>
      <c r="J2561" t="s">
        <v>55</v>
      </c>
      <c r="K2561">
        <v>142</v>
      </c>
      <c r="L2561" s="14">
        <v>143</v>
      </c>
      <c r="M2561" s="3" cm="1">
        <f t="array" ref="M2561">_xlfn.XLOOKUP(J2561,'US Export Rates'!$C$7:$S$7,_xlfn.XLOOKUP(Rateload!L2561,'US Export Rates'!$A$8:$A$159,'US Export Rates'!$C$8:$S$159,0,0),0,0)</f>
        <v>408.26</v>
      </c>
      <c r="N2561" t="s">
        <v>19</v>
      </c>
      <c r="O2561" t="s">
        <v>59</v>
      </c>
      <c r="P2561" t="s">
        <v>17</v>
      </c>
      <c r="Q2561" t="str">
        <f t="shared" si="39"/>
        <v>('DHL','1/1/2025','1/1/2026','11706','Export','US','NULL','Express','Non-Document','Q','142','143',408.26,'Flat','Dell_DHL2025Rates',NULL),</v>
      </c>
    </row>
    <row r="2562" spans="1:17" x14ac:dyDescent="0.3">
      <c r="A2562" t="s">
        <v>14</v>
      </c>
      <c r="B2562" s="1" t="s">
        <v>57</v>
      </c>
      <c r="C2562" s="1" t="s">
        <v>58</v>
      </c>
      <c r="D2562">
        <v>11706</v>
      </c>
      <c r="E2562" t="s">
        <v>15</v>
      </c>
      <c r="F2562" t="s">
        <v>16</v>
      </c>
      <c r="G2562" t="s">
        <v>17</v>
      </c>
      <c r="H2562" t="s">
        <v>33</v>
      </c>
      <c r="I2562" t="s">
        <v>18</v>
      </c>
      <c r="J2562" t="s">
        <v>55</v>
      </c>
      <c r="K2562">
        <v>143</v>
      </c>
      <c r="L2562" s="14">
        <v>144</v>
      </c>
      <c r="M2562" s="3" cm="1">
        <f t="array" ref="M2562">_xlfn.XLOOKUP(J2562,'US Export Rates'!$C$7:$S$7,_xlfn.XLOOKUP(Rateload!L2562,'US Export Rates'!$A$8:$A$159,'US Export Rates'!$C$8:$S$159,0,0),0,0)</f>
        <v>411.09</v>
      </c>
      <c r="N2562" t="s">
        <v>19</v>
      </c>
      <c r="O2562" t="s">
        <v>59</v>
      </c>
      <c r="P2562" t="s">
        <v>17</v>
      </c>
      <c r="Q2562" t="str">
        <f t="shared" si="39"/>
        <v>('DHL','1/1/2025','1/1/2026','11706','Export','US','NULL','Express','Non-Document','Q','143','144',411.09,'Flat','Dell_DHL2025Rates',NULL),</v>
      </c>
    </row>
    <row r="2563" spans="1:17" x14ac:dyDescent="0.3">
      <c r="A2563" t="s">
        <v>14</v>
      </c>
      <c r="B2563" s="1" t="s">
        <v>57</v>
      </c>
      <c r="C2563" s="1" t="s">
        <v>58</v>
      </c>
      <c r="D2563">
        <v>11706</v>
      </c>
      <c r="E2563" t="s">
        <v>15</v>
      </c>
      <c r="F2563" t="s">
        <v>16</v>
      </c>
      <c r="G2563" t="s">
        <v>17</v>
      </c>
      <c r="H2563" t="s">
        <v>33</v>
      </c>
      <c r="I2563" t="s">
        <v>18</v>
      </c>
      <c r="J2563" t="s">
        <v>55</v>
      </c>
      <c r="K2563">
        <v>144</v>
      </c>
      <c r="L2563" s="14">
        <v>145</v>
      </c>
      <c r="M2563" s="3" cm="1">
        <f t="array" ref="M2563">_xlfn.XLOOKUP(J2563,'US Export Rates'!$C$7:$S$7,_xlfn.XLOOKUP(Rateload!L2563,'US Export Rates'!$A$8:$A$159,'US Export Rates'!$C$8:$S$159,0,0),0,0)</f>
        <v>413.92</v>
      </c>
      <c r="N2563" t="s">
        <v>19</v>
      </c>
      <c r="O2563" t="s">
        <v>59</v>
      </c>
      <c r="P2563" t="s">
        <v>17</v>
      </c>
      <c r="Q2563" t="str">
        <f t="shared" ref="Q2563:Q2626" si="40">IF(
    OR(ROW(A2563)=2, MOD(ROW(A2563),1000)=0),
    "insert into [TNL_RATING].[dbo].[dhl_express_rate_master] values ('" &amp; A2563 &amp; "','" &amp; B2563 &amp; "','" &amp; C2563 &amp; "','" &amp; D2563 &amp; "','" &amp; E2563 &amp; "','" &amp; F2563 &amp; "','" &amp; G2563 &amp; "','" &amp; H2563 &amp; "','" &amp; I2563 &amp; "','" &amp; J2563 &amp; "','" &amp; K2563 &amp; "','" &amp; L2563 &amp; "'," &amp; M2563 &amp; ",'" &amp; N2563 &amp; "','" &amp; O2563 &amp; "'," &amp; P2563 &amp; "),",
    IF(
        OR(A2564="", MOD(ROW(A2564),1000)=0),
        "('" &amp; A2563 &amp; "','" &amp; B2563 &amp; "','" &amp; C2563 &amp; "','" &amp; D2563 &amp; "','" &amp; E2563 &amp; "','" &amp; F2563 &amp; "','" &amp; G2563 &amp; "','" &amp; H2563 &amp; "','" &amp; I2563 &amp; "','" &amp; J2563 &amp; "','" &amp; K2563 &amp; "','" &amp; L2563 &amp; "'," &amp; M2563 &amp; ",'" &amp; N2563 &amp; "','" &amp; O2563 &amp; "'," &amp; P2563 &amp; ")",
        "('" &amp; A2563 &amp; "','" &amp; B2563 &amp; "','" &amp; C2563 &amp; "','" &amp; D2563 &amp; "','" &amp; E2563 &amp; "','" &amp; F2563 &amp; "','" &amp; G2563 &amp; "','" &amp; H2563 &amp; "','" &amp; I2563 &amp; "','" &amp; J2563 &amp; "','" &amp; K2563 &amp; "','" &amp; L2563 &amp; "'," &amp; M2563 &amp; ",'" &amp; N2563 &amp; "','" &amp; O2563 &amp; "'," &amp; P2563 &amp; "),"
    )
)</f>
        <v>('DHL','1/1/2025','1/1/2026','11706','Export','US','NULL','Express','Non-Document','Q','144','145',413.92,'Flat','Dell_DHL2025Rates',NULL),</v>
      </c>
    </row>
    <row r="2564" spans="1:17" x14ac:dyDescent="0.3">
      <c r="A2564" t="s">
        <v>14</v>
      </c>
      <c r="B2564" s="1" t="s">
        <v>57</v>
      </c>
      <c r="C2564" s="1" t="s">
        <v>58</v>
      </c>
      <c r="D2564">
        <v>11706</v>
      </c>
      <c r="E2564" t="s">
        <v>15</v>
      </c>
      <c r="F2564" t="s">
        <v>16</v>
      </c>
      <c r="G2564" t="s">
        <v>17</v>
      </c>
      <c r="H2564" t="s">
        <v>33</v>
      </c>
      <c r="I2564" t="s">
        <v>18</v>
      </c>
      <c r="J2564" t="s">
        <v>55</v>
      </c>
      <c r="K2564">
        <v>145</v>
      </c>
      <c r="L2564" s="14">
        <v>146</v>
      </c>
      <c r="M2564" s="3" cm="1">
        <f t="array" ref="M2564">_xlfn.XLOOKUP(J2564,'US Export Rates'!$C$7:$S$7,_xlfn.XLOOKUP(Rateload!L2564,'US Export Rates'!$A$8:$A$159,'US Export Rates'!$C$8:$S$159,0,0),0,0)</f>
        <v>416.75</v>
      </c>
      <c r="N2564" t="s">
        <v>19</v>
      </c>
      <c r="O2564" t="s">
        <v>59</v>
      </c>
      <c r="P2564" t="s">
        <v>17</v>
      </c>
      <c r="Q2564" t="str">
        <f t="shared" si="40"/>
        <v>('DHL','1/1/2025','1/1/2026','11706','Export','US','NULL','Express','Non-Document','Q','145','146',416.75,'Flat','Dell_DHL2025Rates',NULL),</v>
      </c>
    </row>
    <row r="2565" spans="1:17" x14ac:dyDescent="0.3">
      <c r="A2565" t="s">
        <v>14</v>
      </c>
      <c r="B2565" s="1" t="s">
        <v>57</v>
      </c>
      <c r="C2565" s="1" t="s">
        <v>58</v>
      </c>
      <c r="D2565">
        <v>11706</v>
      </c>
      <c r="E2565" t="s">
        <v>15</v>
      </c>
      <c r="F2565" t="s">
        <v>16</v>
      </c>
      <c r="G2565" t="s">
        <v>17</v>
      </c>
      <c r="H2565" t="s">
        <v>33</v>
      </c>
      <c r="I2565" t="s">
        <v>18</v>
      </c>
      <c r="J2565" t="s">
        <v>55</v>
      </c>
      <c r="K2565">
        <v>146</v>
      </c>
      <c r="L2565" s="14">
        <v>147</v>
      </c>
      <c r="M2565" s="3" cm="1">
        <f t="array" ref="M2565">_xlfn.XLOOKUP(J2565,'US Export Rates'!$C$7:$S$7,_xlfn.XLOOKUP(Rateload!L2565,'US Export Rates'!$A$8:$A$159,'US Export Rates'!$C$8:$S$159,0,0),0,0)</f>
        <v>419.58</v>
      </c>
      <c r="N2565" t="s">
        <v>19</v>
      </c>
      <c r="O2565" t="s">
        <v>59</v>
      </c>
      <c r="P2565" t="s">
        <v>17</v>
      </c>
      <c r="Q2565" t="str">
        <f t="shared" si="40"/>
        <v>('DHL','1/1/2025','1/1/2026','11706','Export','US','NULL','Express','Non-Document','Q','146','147',419.58,'Flat','Dell_DHL2025Rates',NULL),</v>
      </c>
    </row>
    <row r="2566" spans="1:17" x14ac:dyDescent="0.3">
      <c r="A2566" t="s">
        <v>14</v>
      </c>
      <c r="B2566" s="1" t="s">
        <v>57</v>
      </c>
      <c r="C2566" s="1" t="s">
        <v>58</v>
      </c>
      <c r="D2566">
        <v>11706</v>
      </c>
      <c r="E2566" t="s">
        <v>15</v>
      </c>
      <c r="F2566" t="s">
        <v>16</v>
      </c>
      <c r="G2566" t="s">
        <v>17</v>
      </c>
      <c r="H2566" t="s">
        <v>33</v>
      </c>
      <c r="I2566" t="s">
        <v>18</v>
      </c>
      <c r="J2566" t="s">
        <v>55</v>
      </c>
      <c r="K2566">
        <v>147</v>
      </c>
      <c r="L2566" s="14">
        <v>148</v>
      </c>
      <c r="M2566" s="3" cm="1">
        <f t="array" ref="M2566">_xlfn.XLOOKUP(J2566,'US Export Rates'!$C$7:$S$7,_xlfn.XLOOKUP(Rateload!L2566,'US Export Rates'!$A$8:$A$159,'US Export Rates'!$C$8:$S$159,0,0),0,0)</f>
        <v>422.41</v>
      </c>
      <c r="N2566" t="s">
        <v>19</v>
      </c>
      <c r="O2566" t="s">
        <v>59</v>
      </c>
      <c r="P2566" t="s">
        <v>17</v>
      </c>
      <c r="Q2566" t="str">
        <f t="shared" si="40"/>
        <v>('DHL','1/1/2025','1/1/2026','11706','Export','US','NULL','Express','Non-Document','Q','147','148',422.41,'Flat','Dell_DHL2025Rates',NULL),</v>
      </c>
    </row>
    <row r="2567" spans="1:17" x14ac:dyDescent="0.3">
      <c r="A2567" t="s">
        <v>14</v>
      </c>
      <c r="B2567" s="1" t="s">
        <v>57</v>
      </c>
      <c r="C2567" s="1" t="s">
        <v>58</v>
      </c>
      <c r="D2567">
        <v>11706</v>
      </c>
      <c r="E2567" t="s">
        <v>15</v>
      </c>
      <c r="F2567" t="s">
        <v>16</v>
      </c>
      <c r="G2567" t="s">
        <v>17</v>
      </c>
      <c r="H2567" t="s">
        <v>33</v>
      </c>
      <c r="I2567" t="s">
        <v>18</v>
      </c>
      <c r="J2567" t="s">
        <v>55</v>
      </c>
      <c r="K2567">
        <v>148</v>
      </c>
      <c r="L2567" s="14">
        <v>149</v>
      </c>
      <c r="M2567" s="3" cm="1">
        <f t="array" ref="M2567">_xlfn.XLOOKUP(J2567,'US Export Rates'!$C$7:$S$7,_xlfn.XLOOKUP(Rateload!L2567,'US Export Rates'!$A$8:$A$159,'US Export Rates'!$C$8:$S$159,0,0),0,0)</f>
        <v>425.24</v>
      </c>
      <c r="N2567" t="s">
        <v>19</v>
      </c>
      <c r="O2567" t="s">
        <v>59</v>
      </c>
      <c r="P2567" t="s">
        <v>17</v>
      </c>
      <c r="Q2567" t="str">
        <f t="shared" si="40"/>
        <v>('DHL','1/1/2025','1/1/2026','11706','Export','US','NULL','Express','Non-Document','Q','148','149',425.24,'Flat','Dell_DHL2025Rates',NULL),</v>
      </c>
    </row>
    <row r="2568" spans="1:17" x14ac:dyDescent="0.3">
      <c r="A2568" t="s">
        <v>14</v>
      </c>
      <c r="B2568" s="1" t="s">
        <v>57</v>
      </c>
      <c r="C2568" s="1" t="s">
        <v>58</v>
      </c>
      <c r="D2568">
        <v>11706</v>
      </c>
      <c r="E2568" t="s">
        <v>15</v>
      </c>
      <c r="F2568" t="s">
        <v>16</v>
      </c>
      <c r="G2568" t="s">
        <v>17</v>
      </c>
      <c r="H2568" t="s">
        <v>33</v>
      </c>
      <c r="I2568" t="s">
        <v>18</v>
      </c>
      <c r="J2568" t="s">
        <v>55</v>
      </c>
      <c r="K2568">
        <v>149</v>
      </c>
      <c r="L2568" s="14">
        <v>150</v>
      </c>
      <c r="M2568" s="3" cm="1">
        <f t="array" ref="M2568">_xlfn.XLOOKUP(J2568,'US Export Rates'!$C$7:$S$7,_xlfn.XLOOKUP(Rateload!L2568,'US Export Rates'!$A$8:$A$159,'US Export Rates'!$C$8:$S$159,0,0),0,0)</f>
        <v>428.07</v>
      </c>
      <c r="N2568" t="s">
        <v>19</v>
      </c>
      <c r="O2568" t="s">
        <v>59</v>
      </c>
      <c r="P2568" t="s">
        <v>17</v>
      </c>
      <c r="Q2568" t="str">
        <f t="shared" si="40"/>
        <v>('DHL','1/1/2025','1/1/2026','11706','Export','US','NULL','Express','Non-Document','Q','149','150',428.07,'Flat','Dell_DHL2025Rates',NULL),</v>
      </c>
    </row>
    <row r="2569" spans="1:17" x14ac:dyDescent="0.3">
      <c r="A2569" t="s">
        <v>14</v>
      </c>
      <c r="B2569" s="1" t="s">
        <v>57</v>
      </c>
      <c r="C2569" s="1" t="s">
        <v>58</v>
      </c>
      <c r="D2569">
        <v>11706</v>
      </c>
      <c r="E2569" t="s">
        <v>15</v>
      </c>
      <c r="F2569" t="s">
        <v>16</v>
      </c>
      <c r="G2569" t="s">
        <v>17</v>
      </c>
      <c r="H2569" t="s">
        <v>33</v>
      </c>
      <c r="I2569" t="s">
        <v>18</v>
      </c>
      <c r="J2569" t="s">
        <v>55</v>
      </c>
      <c r="K2569">
        <v>150</v>
      </c>
      <c r="L2569" s="14">
        <v>99999</v>
      </c>
      <c r="M2569" s="3" cm="1">
        <f t="array" ref="M2569">_xlfn.XLOOKUP(J2569,'US Export Rates'!$C$7:$S$7,_xlfn.XLOOKUP(Rateload!L2569,'US Export Rates'!$A$8:$A$159,'US Export Rates'!$C$8:$S$159,0,0),0,0)</f>
        <v>2.84</v>
      </c>
      <c r="N2569" t="s">
        <v>340</v>
      </c>
      <c r="O2569" t="s">
        <v>59</v>
      </c>
      <c r="P2569" t="s">
        <v>17</v>
      </c>
      <c r="Q2569" t="str">
        <f t="shared" si="40"/>
        <v>('DHL','1/1/2025','1/1/2026','11706','Export','US','NULL','Express','Non-Document','Q','150','99999',2.84,'Per LB (M)','Dell_DHL2025Rates',NULL),</v>
      </c>
    </row>
    <row r="2570" spans="1:17" x14ac:dyDescent="0.3">
      <c r="A2570" t="s">
        <v>14</v>
      </c>
      <c r="B2570" s="1" t="s">
        <v>57</v>
      </c>
      <c r="C2570" s="1" t="s">
        <v>58</v>
      </c>
      <c r="D2570">
        <v>11706</v>
      </c>
      <c r="E2570" t="s">
        <v>15</v>
      </c>
      <c r="F2570" t="s">
        <v>16</v>
      </c>
      <c r="G2570" t="s">
        <v>17</v>
      </c>
      <c r="H2570" t="s">
        <v>33</v>
      </c>
      <c r="I2570" t="s">
        <v>18</v>
      </c>
      <c r="J2570" t="s">
        <v>20</v>
      </c>
      <c r="K2570">
        <v>0</v>
      </c>
      <c r="L2570" s="14">
        <v>1</v>
      </c>
      <c r="M2570" s="3" cm="1">
        <f t="array" ref="M2570">_xlfn.XLOOKUP(J2570,'US Export Rates'!$C$7:$S$7,_xlfn.XLOOKUP(Rateload!L2570,'US Export Rates'!$A$8:$A$159,'US Export Rates'!$C$8:$S$159,0,0),0,0)</f>
        <v>17.29</v>
      </c>
      <c r="N2570" t="s">
        <v>19</v>
      </c>
      <c r="O2570" t="s">
        <v>59</v>
      </c>
      <c r="P2570" t="s">
        <v>17</v>
      </c>
      <c r="Q2570" t="str">
        <f t="shared" si="40"/>
        <v>('DHL','1/1/2025','1/1/2026','11706','Export','US','NULL','Express','Non-Document','A','0','1',17.29,'Flat','Dell_DHL2025Rates',NULL),</v>
      </c>
    </row>
    <row r="2571" spans="1:17" x14ac:dyDescent="0.3">
      <c r="A2571" t="s">
        <v>14</v>
      </c>
      <c r="B2571" s="1" t="s">
        <v>57</v>
      </c>
      <c r="C2571" s="1" t="s">
        <v>58</v>
      </c>
      <c r="D2571">
        <v>11706</v>
      </c>
      <c r="E2571" t="s">
        <v>15</v>
      </c>
      <c r="F2571" t="s">
        <v>16</v>
      </c>
      <c r="G2571" t="s">
        <v>17</v>
      </c>
      <c r="H2571" t="s">
        <v>33</v>
      </c>
      <c r="I2571" t="s">
        <v>18</v>
      </c>
      <c r="J2571" t="s">
        <v>20</v>
      </c>
      <c r="K2571">
        <v>1</v>
      </c>
      <c r="L2571" s="14">
        <v>2</v>
      </c>
      <c r="M2571" s="3" cm="1">
        <f t="array" ref="M2571">_xlfn.XLOOKUP(J2571,'US Export Rates'!$C$7:$S$7,_xlfn.XLOOKUP(Rateload!L2571,'US Export Rates'!$A$8:$A$159,'US Export Rates'!$C$8:$S$159,0,0),0,0)</f>
        <v>18.96</v>
      </c>
      <c r="N2571" t="s">
        <v>19</v>
      </c>
      <c r="O2571" t="s">
        <v>59</v>
      </c>
      <c r="P2571" t="s">
        <v>17</v>
      </c>
      <c r="Q2571" t="str">
        <f t="shared" si="40"/>
        <v>('DHL','1/1/2025','1/1/2026','11706','Export','US','NULL','Express','Non-Document','A','1','2',18.96,'Flat','Dell_DHL2025Rates',NULL),</v>
      </c>
    </row>
    <row r="2572" spans="1:17" x14ac:dyDescent="0.3">
      <c r="A2572" t="s">
        <v>14</v>
      </c>
      <c r="B2572" s="1" t="s">
        <v>57</v>
      </c>
      <c r="C2572" s="1" t="s">
        <v>58</v>
      </c>
      <c r="D2572">
        <v>11706</v>
      </c>
      <c r="E2572" t="s">
        <v>15</v>
      </c>
      <c r="F2572" t="s">
        <v>16</v>
      </c>
      <c r="G2572" t="s">
        <v>17</v>
      </c>
      <c r="H2572" t="s">
        <v>33</v>
      </c>
      <c r="I2572" t="s">
        <v>18</v>
      </c>
      <c r="J2572" t="s">
        <v>20</v>
      </c>
      <c r="K2572">
        <v>2</v>
      </c>
      <c r="L2572" s="14">
        <v>3</v>
      </c>
      <c r="M2572" s="3" cm="1">
        <f t="array" ref="M2572">_xlfn.XLOOKUP(J2572,'US Export Rates'!$C$7:$S$7,_xlfn.XLOOKUP(Rateload!L2572,'US Export Rates'!$A$8:$A$159,'US Export Rates'!$C$8:$S$159,0,0),0,0)</f>
        <v>20.64</v>
      </c>
      <c r="N2572" t="s">
        <v>19</v>
      </c>
      <c r="O2572" t="s">
        <v>59</v>
      </c>
      <c r="P2572" t="s">
        <v>17</v>
      </c>
      <c r="Q2572" t="str">
        <f t="shared" si="40"/>
        <v>('DHL','1/1/2025','1/1/2026','11706','Export','US','NULL','Express','Non-Document','A','2','3',20.64,'Flat','Dell_DHL2025Rates',NULL),</v>
      </c>
    </row>
    <row r="2573" spans="1:17" x14ac:dyDescent="0.3">
      <c r="A2573" t="s">
        <v>14</v>
      </c>
      <c r="B2573" s="1" t="s">
        <v>57</v>
      </c>
      <c r="C2573" s="1" t="s">
        <v>58</v>
      </c>
      <c r="D2573">
        <v>11706</v>
      </c>
      <c r="E2573" t="s">
        <v>15</v>
      </c>
      <c r="F2573" t="s">
        <v>16</v>
      </c>
      <c r="G2573" t="s">
        <v>17</v>
      </c>
      <c r="H2573" t="s">
        <v>33</v>
      </c>
      <c r="I2573" t="s">
        <v>18</v>
      </c>
      <c r="J2573" t="s">
        <v>20</v>
      </c>
      <c r="K2573">
        <v>3</v>
      </c>
      <c r="L2573" s="14">
        <v>4</v>
      </c>
      <c r="M2573" s="3" cm="1">
        <f t="array" ref="M2573">_xlfn.XLOOKUP(J2573,'US Export Rates'!$C$7:$S$7,_xlfn.XLOOKUP(Rateload!L2573,'US Export Rates'!$A$8:$A$159,'US Export Rates'!$C$8:$S$159,0,0),0,0)</f>
        <v>22.3</v>
      </c>
      <c r="N2573" t="s">
        <v>19</v>
      </c>
      <c r="O2573" t="s">
        <v>59</v>
      </c>
      <c r="P2573" t="s">
        <v>17</v>
      </c>
      <c r="Q2573" t="str">
        <f t="shared" si="40"/>
        <v>('DHL','1/1/2025','1/1/2026','11706','Export','US','NULL','Express','Non-Document','A','3','4',22.3,'Flat','Dell_DHL2025Rates',NULL),</v>
      </c>
    </row>
    <row r="2574" spans="1:17" x14ac:dyDescent="0.3">
      <c r="A2574" t="s">
        <v>14</v>
      </c>
      <c r="B2574" s="1" t="s">
        <v>57</v>
      </c>
      <c r="C2574" s="1" t="s">
        <v>58</v>
      </c>
      <c r="D2574">
        <v>11706</v>
      </c>
      <c r="E2574" t="s">
        <v>15</v>
      </c>
      <c r="F2574" t="s">
        <v>16</v>
      </c>
      <c r="G2574" t="s">
        <v>17</v>
      </c>
      <c r="H2574" t="s">
        <v>33</v>
      </c>
      <c r="I2574" t="s">
        <v>18</v>
      </c>
      <c r="J2574" t="s">
        <v>20</v>
      </c>
      <c r="K2574">
        <v>4</v>
      </c>
      <c r="L2574" s="14">
        <v>5</v>
      </c>
      <c r="M2574" s="3" cm="1">
        <f t="array" ref="M2574">_xlfn.XLOOKUP(J2574,'US Export Rates'!$C$7:$S$7,_xlfn.XLOOKUP(Rateload!L2574,'US Export Rates'!$A$8:$A$159,'US Export Rates'!$C$8:$S$159,0,0),0,0)</f>
        <v>23.96</v>
      </c>
      <c r="N2574" t="s">
        <v>19</v>
      </c>
      <c r="O2574" t="s">
        <v>59</v>
      </c>
      <c r="P2574" t="s">
        <v>17</v>
      </c>
      <c r="Q2574" t="str">
        <f t="shared" si="40"/>
        <v>('DHL','1/1/2025','1/1/2026','11706','Export','US','NULL','Express','Non-Document','A','4','5',23.96,'Flat','Dell_DHL2025Rates',NULL),</v>
      </c>
    </row>
    <row r="2575" spans="1:17" x14ac:dyDescent="0.3">
      <c r="A2575" t="s">
        <v>14</v>
      </c>
      <c r="B2575" s="1" t="s">
        <v>57</v>
      </c>
      <c r="C2575" s="1" t="s">
        <v>58</v>
      </c>
      <c r="D2575">
        <v>11706</v>
      </c>
      <c r="E2575" t="s">
        <v>15</v>
      </c>
      <c r="F2575" t="s">
        <v>16</v>
      </c>
      <c r="G2575" t="s">
        <v>17</v>
      </c>
      <c r="H2575" t="s">
        <v>33</v>
      </c>
      <c r="I2575" t="s">
        <v>18</v>
      </c>
      <c r="J2575" t="s">
        <v>20</v>
      </c>
      <c r="K2575">
        <v>5</v>
      </c>
      <c r="L2575" s="14">
        <v>6</v>
      </c>
      <c r="M2575" s="3" cm="1">
        <f t="array" ref="M2575">_xlfn.XLOOKUP(J2575,'US Export Rates'!$C$7:$S$7,_xlfn.XLOOKUP(Rateload!L2575,'US Export Rates'!$A$8:$A$159,'US Export Rates'!$C$8:$S$159,0,0),0,0)</f>
        <v>24.74</v>
      </c>
      <c r="N2575" t="s">
        <v>19</v>
      </c>
      <c r="O2575" t="s">
        <v>59</v>
      </c>
      <c r="P2575" t="s">
        <v>17</v>
      </c>
      <c r="Q2575" t="str">
        <f t="shared" si="40"/>
        <v>('DHL','1/1/2025','1/1/2026','11706','Export','US','NULL','Express','Non-Document','A','5','6',24.74,'Flat','Dell_DHL2025Rates',NULL),</v>
      </c>
    </row>
    <row r="2576" spans="1:17" x14ac:dyDescent="0.3">
      <c r="A2576" t="s">
        <v>14</v>
      </c>
      <c r="B2576" s="1" t="s">
        <v>57</v>
      </c>
      <c r="C2576" s="1" t="s">
        <v>58</v>
      </c>
      <c r="D2576">
        <v>11706</v>
      </c>
      <c r="E2576" t="s">
        <v>15</v>
      </c>
      <c r="F2576" t="s">
        <v>16</v>
      </c>
      <c r="G2576" t="s">
        <v>17</v>
      </c>
      <c r="H2576" t="s">
        <v>33</v>
      </c>
      <c r="I2576" t="s">
        <v>18</v>
      </c>
      <c r="J2576" t="s">
        <v>20</v>
      </c>
      <c r="K2576">
        <v>6</v>
      </c>
      <c r="L2576" s="14">
        <v>7</v>
      </c>
      <c r="M2576" s="3" cm="1">
        <f t="array" ref="M2576">_xlfn.XLOOKUP(J2576,'US Export Rates'!$C$7:$S$7,_xlfn.XLOOKUP(Rateload!L2576,'US Export Rates'!$A$8:$A$159,'US Export Rates'!$C$8:$S$159,0,0),0,0)</f>
        <v>25.52</v>
      </c>
      <c r="N2576" t="s">
        <v>19</v>
      </c>
      <c r="O2576" t="s">
        <v>59</v>
      </c>
      <c r="P2576" t="s">
        <v>17</v>
      </c>
      <c r="Q2576" t="str">
        <f t="shared" si="40"/>
        <v>('DHL','1/1/2025','1/1/2026','11706','Export','US','NULL','Express','Non-Document','A','6','7',25.52,'Flat','Dell_DHL2025Rates',NULL),</v>
      </c>
    </row>
    <row r="2577" spans="1:17" x14ac:dyDescent="0.3">
      <c r="A2577" t="s">
        <v>14</v>
      </c>
      <c r="B2577" s="1" t="s">
        <v>57</v>
      </c>
      <c r="C2577" s="1" t="s">
        <v>58</v>
      </c>
      <c r="D2577">
        <v>11706</v>
      </c>
      <c r="E2577" t="s">
        <v>15</v>
      </c>
      <c r="F2577" t="s">
        <v>16</v>
      </c>
      <c r="G2577" t="s">
        <v>17</v>
      </c>
      <c r="H2577" t="s">
        <v>33</v>
      </c>
      <c r="I2577" t="s">
        <v>18</v>
      </c>
      <c r="J2577" t="s">
        <v>20</v>
      </c>
      <c r="K2577">
        <v>7</v>
      </c>
      <c r="L2577" s="14">
        <v>8</v>
      </c>
      <c r="M2577" s="3" cm="1">
        <f t="array" ref="M2577">_xlfn.XLOOKUP(J2577,'US Export Rates'!$C$7:$S$7,_xlfn.XLOOKUP(Rateload!L2577,'US Export Rates'!$A$8:$A$159,'US Export Rates'!$C$8:$S$159,0,0),0,0)</f>
        <v>26.31</v>
      </c>
      <c r="N2577" t="s">
        <v>19</v>
      </c>
      <c r="O2577" t="s">
        <v>59</v>
      </c>
      <c r="P2577" t="s">
        <v>17</v>
      </c>
      <c r="Q2577" t="str">
        <f t="shared" si="40"/>
        <v>('DHL','1/1/2025','1/1/2026','11706','Export','US','NULL','Express','Non-Document','A','7','8',26.31,'Flat','Dell_DHL2025Rates',NULL),</v>
      </c>
    </row>
    <row r="2578" spans="1:17" x14ac:dyDescent="0.3">
      <c r="A2578" t="s">
        <v>14</v>
      </c>
      <c r="B2578" s="1" t="s">
        <v>57</v>
      </c>
      <c r="C2578" s="1" t="s">
        <v>58</v>
      </c>
      <c r="D2578">
        <v>11706</v>
      </c>
      <c r="E2578" t="s">
        <v>15</v>
      </c>
      <c r="F2578" t="s">
        <v>16</v>
      </c>
      <c r="G2578" t="s">
        <v>17</v>
      </c>
      <c r="H2578" t="s">
        <v>33</v>
      </c>
      <c r="I2578" t="s">
        <v>18</v>
      </c>
      <c r="J2578" t="s">
        <v>20</v>
      </c>
      <c r="K2578">
        <v>8</v>
      </c>
      <c r="L2578" s="14">
        <v>9</v>
      </c>
      <c r="M2578" s="3" cm="1">
        <f t="array" ref="M2578">_xlfn.XLOOKUP(J2578,'US Export Rates'!$C$7:$S$7,_xlfn.XLOOKUP(Rateload!L2578,'US Export Rates'!$A$8:$A$159,'US Export Rates'!$C$8:$S$159,0,0),0,0)</f>
        <v>27.08</v>
      </c>
      <c r="N2578" t="s">
        <v>19</v>
      </c>
      <c r="O2578" t="s">
        <v>59</v>
      </c>
      <c r="P2578" t="s">
        <v>17</v>
      </c>
      <c r="Q2578" t="str">
        <f t="shared" si="40"/>
        <v>('DHL','1/1/2025','1/1/2026','11706','Export','US','NULL','Express','Non-Document','A','8','9',27.08,'Flat','Dell_DHL2025Rates',NULL),</v>
      </c>
    </row>
    <row r="2579" spans="1:17" x14ac:dyDescent="0.3">
      <c r="A2579" t="s">
        <v>14</v>
      </c>
      <c r="B2579" s="1" t="s">
        <v>57</v>
      </c>
      <c r="C2579" s="1" t="s">
        <v>58</v>
      </c>
      <c r="D2579">
        <v>11706</v>
      </c>
      <c r="E2579" t="s">
        <v>15</v>
      </c>
      <c r="F2579" t="s">
        <v>16</v>
      </c>
      <c r="G2579" t="s">
        <v>17</v>
      </c>
      <c r="H2579" t="s">
        <v>33</v>
      </c>
      <c r="I2579" t="s">
        <v>18</v>
      </c>
      <c r="J2579" t="s">
        <v>20</v>
      </c>
      <c r="K2579">
        <v>9</v>
      </c>
      <c r="L2579" s="14">
        <v>10</v>
      </c>
      <c r="M2579" s="3" cm="1">
        <f t="array" ref="M2579">_xlfn.XLOOKUP(J2579,'US Export Rates'!$C$7:$S$7,_xlfn.XLOOKUP(Rateload!L2579,'US Export Rates'!$A$8:$A$159,'US Export Rates'!$C$8:$S$159,0,0),0,0)</f>
        <v>27.87</v>
      </c>
      <c r="N2579" t="s">
        <v>19</v>
      </c>
      <c r="O2579" t="s">
        <v>59</v>
      </c>
      <c r="P2579" t="s">
        <v>17</v>
      </c>
      <c r="Q2579" t="str">
        <f t="shared" si="40"/>
        <v>('DHL','1/1/2025','1/1/2026','11706','Export','US','NULL','Express','Non-Document','A','9','10',27.87,'Flat','Dell_DHL2025Rates',NULL),</v>
      </c>
    </row>
    <row r="2580" spans="1:17" x14ac:dyDescent="0.3">
      <c r="A2580" t="s">
        <v>14</v>
      </c>
      <c r="B2580" s="1" t="s">
        <v>57</v>
      </c>
      <c r="C2580" s="1" t="s">
        <v>58</v>
      </c>
      <c r="D2580">
        <v>11706</v>
      </c>
      <c r="E2580" t="s">
        <v>15</v>
      </c>
      <c r="F2580" t="s">
        <v>16</v>
      </c>
      <c r="G2580" t="s">
        <v>17</v>
      </c>
      <c r="H2580" t="s">
        <v>33</v>
      </c>
      <c r="I2580" t="s">
        <v>18</v>
      </c>
      <c r="J2580" t="s">
        <v>20</v>
      </c>
      <c r="K2580">
        <v>10</v>
      </c>
      <c r="L2580" s="14">
        <v>11</v>
      </c>
      <c r="M2580" s="3" cm="1">
        <f t="array" ref="M2580">_xlfn.XLOOKUP(J2580,'US Export Rates'!$C$7:$S$7,_xlfn.XLOOKUP(Rateload!L2580,'US Export Rates'!$A$8:$A$159,'US Export Rates'!$C$8:$S$159,0,0),0,0)</f>
        <v>28.93</v>
      </c>
      <c r="N2580" t="s">
        <v>19</v>
      </c>
      <c r="O2580" t="s">
        <v>59</v>
      </c>
      <c r="P2580" t="s">
        <v>17</v>
      </c>
      <c r="Q2580" t="str">
        <f t="shared" si="40"/>
        <v>('DHL','1/1/2025','1/1/2026','11706','Export','US','NULL','Express','Non-Document','A','10','11',28.93,'Flat','Dell_DHL2025Rates',NULL),</v>
      </c>
    </row>
    <row r="2581" spans="1:17" x14ac:dyDescent="0.3">
      <c r="A2581" t="s">
        <v>14</v>
      </c>
      <c r="B2581" s="1" t="s">
        <v>57</v>
      </c>
      <c r="C2581" s="1" t="s">
        <v>58</v>
      </c>
      <c r="D2581">
        <v>11706</v>
      </c>
      <c r="E2581" t="s">
        <v>15</v>
      </c>
      <c r="F2581" t="s">
        <v>16</v>
      </c>
      <c r="G2581" t="s">
        <v>17</v>
      </c>
      <c r="H2581" t="s">
        <v>33</v>
      </c>
      <c r="I2581" t="s">
        <v>18</v>
      </c>
      <c r="J2581" t="s">
        <v>20</v>
      </c>
      <c r="K2581">
        <v>11</v>
      </c>
      <c r="L2581" s="14">
        <v>12</v>
      </c>
      <c r="M2581" s="3" cm="1">
        <f t="array" ref="M2581">_xlfn.XLOOKUP(J2581,'US Export Rates'!$C$7:$S$7,_xlfn.XLOOKUP(Rateload!L2581,'US Export Rates'!$A$8:$A$159,'US Export Rates'!$C$8:$S$159,0,0),0,0)</f>
        <v>29.99</v>
      </c>
      <c r="N2581" t="s">
        <v>19</v>
      </c>
      <c r="O2581" t="s">
        <v>59</v>
      </c>
      <c r="P2581" t="s">
        <v>17</v>
      </c>
      <c r="Q2581" t="str">
        <f t="shared" si="40"/>
        <v>('DHL','1/1/2025','1/1/2026','11706','Export','US','NULL','Express','Non-Document','A','11','12',29.99,'Flat','Dell_DHL2025Rates',NULL),</v>
      </c>
    </row>
    <row r="2582" spans="1:17" x14ac:dyDescent="0.3">
      <c r="A2582" t="s">
        <v>14</v>
      </c>
      <c r="B2582" s="1" t="s">
        <v>57</v>
      </c>
      <c r="C2582" s="1" t="s">
        <v>58</v>
      </c>
      <c r="D2582">
        <v>11706</v>
      </c>
      <c r="E2582" t="s">
        <v>15</v>
      </c>
      <c r="F2582" t="s">
        <v>16</v>
      </c>
      <c r="G2582" t="s">
        <v>17</v>
      </c>
      <c r="H2582" t="s">
        <v>33</v>
      </c>
      <c r="I2582" t="s">
        <v>18</v>
      </c>
      <c r="J2582" t="s">
        <v>20</v>
      </c>
      <c r="K2582">
        <v>12</v>
      </c>
      <c r="L2582" s="14">
        <v>13</v>
      </c>
      <c r="M2582" s="3" cm="1">
        <f t="array" ref="M2582">_xlfn.XLOOKUP(J2582,'US Export Rates'!$C$7:$S$7,_xlfn.XLOOKUP(Rateload!L2582,'US Export Rates'!$A$8:$A$159,'US Export Rates'!$C$8:$S$159,0,0),0,0)</f>
        <v>31.05</v>
      </c>
      <c r="N2582" t="s">
        <v>19</v>
      </c>
      <c r="O2582" t="s">
        <v>59</v>
      </c>
      <c r="P2582" t="s">
        <v>17</v>
      </c>
      <c r="Q2582" t="str">
        <f t="shared" si="40"/>
        <v>('DHL','1/1/2025','1/1/2026','11706','Export','US','NULL','Express','Non-Document','A','12','13',31.05,'Flat','Dell_DHL2025Rates',NULL),</v>
      </c>
    </row>
    <row r="2583" spans="1:17" x14ac:dyDescent="0.3">
      <c r="A2583" t="s">
        <v>14</v>
      </c>
      <c r="B2583" s="1" t="s">
        <v>57</v>
      </c>
      <c r="C2583" s="1" t="s">
        <v>58</v>
      </c>
      <c r="D2583">
        <v>11706</v>
      </c>
      <c r="E2583" t="s">
        <v>15</v>
      </c>
      <c r="F2583" t="s">
        <v>16</v>
      </c>
      <c r="G2583" t="s">
        <v>17</v>
      </c>
      <c r="H2583" t="s">
        <v>33</v>
      </c>
      <c r="I2583" t="s">
        <v>18</v>
      </c>
      <c r="J2583" t="s">
        <v>20</v>
      </c>
      <c r="K2583">
        <v>13</v>
      </c>
      <c r="L2583" s="14">
        <v>14</v>
      </c>
      <c r="M2583" s="3" cm="1">
        <f t="array" ref="M2583">_xlfn.XLOOKUP(J2583,'US Export Rates'!$C$7:$S$7,_xlfn.XLOOKUP(Rateload!L2583,'US Export Rates'!$A$8:$A$159,'US Export Rates'!$C$8:$S$159,0,0),0,0)</f>
        <v>32.11</v>
      </c>
      <c r="N2583" t="s">
        <v>19</v>
      </c>
      <c r="O2583" t="s">
        <v>59</v>
      </c>
      <c r="P2583" t="s">
        <v>17</v>
      </c>
      <c r="Q2583" t="str">
        <f t="shared" si="40"/>
        <v>('DHL','1/1/2025','1/1/2026','11706','Export','US','NULL','Express','Non-Document','A','13','14',32.11,'Flat','Dell_DHL2025Rates',NULL),</v>
      </c>
    </row>
    <row r="2584" spans="1:17" x14ac:dyDescent="0.3">
      <c r="A2584" t="s">
        <v>14</v>
      </c>
      <c r="B2584" s="1" t="s">
        <v>57</v>
      </c>
      <c r="C2584" s="1" t="s">
        <v>58</v>
      </c>
      <c r="D2584">
        <v>11706</v>
      </c>
      <c r="E2584" t="s">
        <v>15</v>
      </c>
      <c r="F2584" t="s">
        <v>16</v>
      </c>
      <c r="G2584" t="s">
        <v>17</v>
      </c>
      <c r="H2584" t="s">
        <v>33</v>
      </c>
      <c r="I2584" t="s">
        <v>18</v>
      </c>
      <c r="J2584" t="s">
        <v>20</v>
      </c>
      <c r="K2584">
        <v>14</v>
      </c>
      <c r="L2584" s="14">
        <v>15</v>
      </c>
      <c r="M2584" s="3" cm="1">
        <f t="array" ref="M2584">_xlfn.XLOOKUP(J2584,'US Export Rates'!$C$7:$S$7,_xlfn.XLOOKUP(Rateload!L2584,'US Export Rates'!$A$8:$A$159,'US Export Rates'!$C$8:$S$159,0,0),0,0)</f>
        <v>33.17</v>
      </c>
      <c r="N2584" t="s">
        <v>19</v>
      </c>
      <c r="O2584" t="s">
        <v>59</v>
      </c>
      <c r="P2584" t="s">
        <v>17</v>
      </c>
      <c r="Q2584" t="str">
        <f t="shared" si="40"/>
        <v>('DHL','1/1/2025','1/1/2026','11706','Export','US','NULL','Express','Non-Document','A','14','15',33.17,'Flat','Dell_DHL2025Rates',NULL),</v>
      </c>
    </row>
    <row r="2585" spans="1:17" x14ac:dyDescent="0.3">
      <c r="A2585" t="s">
        <v>14</v>
      </c>
      <c r="B2585" s="1" t="s">
        <v>57</v>
      </c>
      <c r="C2585" s="1" t="s">
        <v>58</v>
      </c>
      <c r="D2585">
        <v>11706</v>
      </c>
      <c r="E2585" t="s">
        <v>15</v>
      </c>
      <c r="F2585" t="s">
        <v>16</v>
      </c>
      <c r="G2585" t="s">
        <v>17</v>
      </c>
      <c r="H2585" t="s">
        <v>33</v>
      </c>
      <c r="I2585" t="s">
        <v>18</v>
      </c>
      <c r="J2585" t="s">
        <v>20</v>
      </c>
      <c r="K2585">
        <v>15</v>
      </c>
      <c r="L2585" s="14">
        <v>16</v>
      </c>
      <c r="M2585" s="3" cm="1">
        <f t="array" ref="M2585">_xlfn.XLOOKUP(J2585,'US Export Rates'!$C$7:$S$7,_xlfn.XLOOKUP(Rateload!L2585,'US Export Rates'!$A$8:$A$159,'US Export Rates'!$C$8:$S$159,0,0),0,0)</f>
        <v>34.229999999999997</v>
      </c>
      <c r="N2585" t="s">
        <v>19</v>
      </c>
      <c r="O2585" t="s">
        <v>59</v>
      </c>
      <c r="P2585" t="s">
        <v>17</v>
      </c>
      <c r="Q2585" t="str">
        <f t="shared" si="40"/>
        <v>('DHL','1/1/2025','1/1/2026','11706','Export','US','NULL','Express','Non-Document','A','15','16',34.23,'Flat','Dell_DHL2025Rates',NULL),</v>
      </c>
    </row>
    <row r="2586" spans="1:17" x14ac:dyDescent="0.3">
      <c r="A2586" t="s">
        <v>14</v>
      </c>
      <c r="B2586" s="1" t="s">
        <v>57</v>
      </c>
      <c r="C2586" s="1" t="s">
        <v>58</v>
      </c>
      <c r="D2586">
        <v>11706</v>
      </c>
      <c r="E2586" t="s">
        <v>15</v>
      </c>
      <c r="F2586" t="s">
        <v>16</v>
      </c>
      <c r="G2586" t="s">
        <v>17</v>
      </c>
      <c r="H2586" t="s">
        <v>33</v>
      </c>
      <c r="I2586" t="s">
        <v>18</v>
      </c>
      <c r="J2586" t="s">
        <v>20</v>
      </c>
      <c r="K2586">
        <v>16</v>
      </c>
      <c r="L2586" s="14">
        <v>17</v>
      </c>
      <c r="M2586" s="3" cm="1">
        <f t="array" ref="M2586">_xlfn.XLOOKUP(J2586,'US Export Rates'!$C$7:$S$7,_xlfn.XLOOKUP(Rateload!L2586,'US Export Rates'!$A$8:$A$159,'US Export Rates'!$C$8:$S$159,0,0),0,0)</f>
        <v>35.29</v>
      </c>
      <c r="N2586" t="s">
        <v>19</v>
      </c>
      <c r="O2586" t="s">
        <v>59</v>
      </c>
      <c r="P2586" t="s">
        <v>17</v>
      </c>
      <c r="Q2586" t="str">
        <f t="shared" si="40"/>
        <v>('DHL','1/1/2025','1/1/2026','11706','Export','US','NULL','Express','Non-Document','A','16','17',35.29,'Flat','Dell_DHL2025Rates',NULL),</v>
      </c>
    </row>
    <row r="2587" spans="1:17" x14ac:dyDescent="0.3">
      <c r="A2587" t="s">
        <v>14</v>
      </c>
      <c r="B2587" s="1" t="s">
        <v>57</v>
      </c>
      <c r="C2587" s="1" t="s">
        <v>58</v>
      </c>
      <c r="D2587">
        <v>11706</v>
      </c>
      <c r="E2587" t="s">
        <v>15</v>
      </c>
      <c r="F2587" t="s">
        <v>16</v>
      </c>
      <c r="G2587" t="s">
        <v>17</v>
      </c>
      <c r="H2587" t="s">
        <v>33</v>
      </c>
      <c r="I2587" t="s">
        <v>18</v>
      </c>
      <c r="J2587" t="s">
        <v>20</v>
      </c>
      <c r="K2587">
        <v>17</v>
      </c>
      <c r="L2587" s="14">
        <v>18</v>
      </c>
      <c r="M2587" s="3" cm="1">
        <f t="array" ref="M2587">_xlfn.XLOOKUP(J2587,'US Export Rates'!$C$7:$S$7,_xlfn.XLOOKUP(Rateload!L2587,'US Export Rates'!$A$8:$A$159,'US Export Rates'!$C$8:$S$159,0,0),0,0)</f>
        <v>36.35</v>
      </c>
      <c r="N2587" t="s">
        <v>19</v>
      </c>
      <c r="O2587" t="s">
        <v>59</v>
      </c>
      <c r="P2587" t="s">
        <v>17</v>
      </c>
      <c r="Q2587" t="str">
        <f t="shared" si="40"/>
        <v>('DHL','1/1/2025','1/1/2026','11706','Export','US','NULL','Express','Non-Document','A','17','18',36.35,'Flat','Dell_DHL2025Rates',NULL),</v>
      </c>
    </row>
    <row r="2588" spans="1:17" x14ac:dyDescent="0.3">
      <c r="A2588" t="s">
        <v>14</v>
      </c>
      <c r="B2588" s="1" t="s">
        <v>57</v>
      </c>
      <c r="C2588" s="1" t="s">
        <v>58</v>
      </c>
      <c r="D2588">
        <v>11706</v>
      </c>
      <c r="E2588" t="s">
        <v>15</v>
      </c>
      <c r="F2588" t="s">
        <v>16</v>
      </c>
      <c r="G2588" t="s">
        <v>17</v>
      </c>
      <c r="H2588" t="s">
        <v>33</v>
      </c>
      <c r="I2588" t="s">
        <v>18</v>
      </c>
      <c r="J2588" t="s">
        <v>20</v>
      </c>
      <c r="K2588">
        <v>18</v>
      </c>
      <c r="L2588" s="14">
        <v>19</v>
      </c>
      <c r="M2588" s="3" cm="1">
        <f t="array" ref="M2588">_xlfn.XLOOKUP(J2588,'US Export Rates'!$C$7:$S$7,_xlfn.XLOOKUP(Rateload!L2588,'US Export Rates'!$A$8:$A$159,'US Export Rates'!$C$8:$S$159,0,0),0,0)</f>
        <v>37.409999999999997</v>
      </c>
      <c r="N2588" t="s">
        <v>19</v>
      </c>
      <c r="O2588" t="s">
        <v>59</v>
      </c>
      <c r="P2588" t="s">
        <v>17</v>
      </c>
      <c r="Q2588" t="str">
        <f t="shared" si="40"/>
        <v>('DHL','1/1/2025','1/1/2026','11706','Export','US','NULL','Express','Non-Document','A','18','19',37.41,'Flat','Dell_DHL2025Rates',NULL),</v>
      </c>
    </row>
    <row r="2589" spans="1:17" x14ac:dyDescent="0.3">
      <c r="A2589" t="s">
        <v>14</v>
      </c>
      <c r="B2589" s="1" t="s">
        <v>57</v>
      </c>
      <c r="C2589" s="1" t="s">
        <v>58</v>
      </c>
      <c r="D2589">
        <v>11706</v>
      </c>
      <c r="E2589" t="s">
        <v>15</v>
      </c>
      <c r="F2589" t="s">
        <v>16</v>
      </c>
      <c r="G2589" t="s">
        <v>17</v>
      </c>
      <c r="H2589" t="s">
        <v>33</v>
      </c>
      <c r="I2589" t="s">
        <v>18</v>
      </c>
      <c r="J2589" t="s">
        <v>20</v>
      </c>
      <c r="K2589">
        <v>19</v>
      </c>
      <c r="L2589" s="14">
        <v>20</v>
      </c>
      <c r="M2589" s="3" cm="1">
        <f t="array" ref="M2589">_xlfn.XLOOKUP(J2589,'US Export Rates'!$C$7:$S$7,_xlfn.XLOOKUP(Rateload!L2589,'US Export Rates'!$A$8:$A$159,'US Export Rates'!$C$8:$S$159,0,0),0,0)</f>
        <v>38.47</v>
      </c>
      <c r="N2589" t="s">
        <v>19</v>
      </c>
      <c r="O2589" t="s">
        <v>59</v>
      </c>
      <c r="P2589" t="s">
        <v>17</v>
      </c>
      <c r="Q2589" t="str">
        <f t="shared" si="40"/>
        <v>('DHL','1/1/2025','1/1/2026','11706','Export','US','NULL','Express','Non-Document','A','19','20',38.47,'Flat','Dell_DHL2025Rates',NULL),</v>
      </c>
    </row>
    <row r="2590" spans="1:17" x14ac:dyDescent="0.3">
      <c r="A2590" t="s">
        <v>14</v>
      </c>
      <c r="B2590" s="1" t="s">
        <v>57</v>
      </c>
      <c r="C2590" s="1" t="s">
        <v>58</v>
      </c>
      <c r="D2590">
        <v>11706</v>
      </c>
      <c r="E2590" t="s">
        <v>15</v>
      </c>
      <c r="F2590" t="s">
        <v>16</v>
      </c>
      <c r="G2590" t="s">
        <v>17</v>
      </c>
      <c r="H2590" t="s">
        <v>33</v>
      </c>
      <c r="I2590" t="s">
        <v>18</v>
      </c>
      <c r="J2590" t="s">
        <v>20</v>
      </c>
      <c r="K2590">
        <v>20</v>
      </c>
      <c r="L2590" s="14">
        <v>21</v>
      </c>
      <c r="M2590" s="3" cm="1">
        <f t="array" ref="M2590">_xlfn.XLOOKUP(J2590,'US Export Rates'!$C$7:$S$7,_xlfn.XLOOKUP(Rateload!L2590,'US Export Rates'!$A$8:$A$159,'US Export Rates'!$C$8:$S$159,0,0),0,0)</f>
        <v>39.46</v>
      </c>
      <c r="N2590" t="s">
        <v>19</v>
      </c>
      <c r="O2590" t="s">
        <v>59</v>
      </c>
      <c r="P2590" t="s">
        <v>17</v>
      </c>
      <c r="Q2590" t="str">
        <f t="shared" si="40"/>
        <v>('DHL','1/1/2025','1/1/2026','11706','Export','US','NULL','Express','Non-Document','A','20','21',39.46,'Flat','Dell_DHL2025Rates',NULL),</v>
      </c>
    </row>
    <row r="2591" spans="1:17" x14ac:dyDescent="0.3">
      <c r="A2591" t="s">
        <v>14</v>
      </c>
      <c r="B2591" s="1" t="s">
        <v>57</v>
      </c>
      <c r="C2591" s="1" t="s">
        <v>58</v>
      </c>
      <c r="D2591">
        <v>11706</v>
      </c>
      <c r="E2591" t="s">
        <v>15</v>
      </c>
      <c r="F2591" t="s">
        <v>16</v>
      </c>
      <c r="G2591" t="s">
        <v>17</v>
      </c>
      <c r="H2591" t="s">
        <v>33</v>
      </c>
      <c r="I2591" t="s">
        <v>18</v>
      </c>
      <c r="J2591" t="s">
        <v>20</v>
      </c>
      <c r="K2591">
        <v>21</v>
      </c>
      <c r="L2591" s="14">
        <v>22</v>
      </c>
      <c r="M2591" s="3" cm="1">
        <f t="array" ref="M2591">_xlfn.XLOOKUP(J2591,'US Export Rates'!$C$7:$S$7,_xlfn.XLOOKUP(Rateload!L2591,'US Export Rates'!$A$8:$A$159,'US Export Rates'!$C$8:$S$159,0,0),0,0)</f>
        <v>40.450000000000003</v>
      </c>
      <c r="N2591" t="s">
        <v>19</v>
      </c>
      <c r="O2591" t="s">
        <v>59</v>
      </c>
      <c r="P2591" t="s">
        <v>17</v>
      </c>
      <c r="Q2591" t="str">
        <f t="shared" si="40"/>
        <v>('DHL','1/1/2025','1/1/2026','11706','Export','US','NULL','Express','Non-Document','A','21','22',40.45,'Flat','Dell_DHL2025Rates',NULL),</v>
      </c>
    </row>
    <row r="2592" spans="1:17" x14ac:dyDescent="0.3">
      <c r="A2592" t="s">
        <v>14</v>
      </c>
      <c r="B2592" s="1" t="s">
        <v>57</v>
      </c>
      <c r="C2592" s="1" t="s">
        <v>58</v>
      </c>
      <c r="D2592">
        <v>11706</v>
      </c>
      <c r="E2592" t="s">
        <v>15</v>
      </c>
      <c r="F2592" t="s">
        <v>16</v>
      </c>
      <c r="G2592" t="s">
        <v>17</v>
      </c>
      <c r="H2592" t="s">
        <v>33</v>
      </c>
      <c r="I2592" t="s">
        <v>18</v>
      </c>
      <c r="J2592" t="s">
        <v>20</v>
      </c>
      <c r="K2592">
        <v>22</v>
      </c>
      <c r="L2592" s="14">
        <v>23</v>
      </c>
      <c r="M2592" s="3" cm="1">
        <f t="array" ref="M2592">_xlfn.XLOOKUP(J2592,'US Export Rates'!$C$7:$S$7,_xlfn.XLOOKUP(Rateload!L2592,'US Export Rates'!$A$8:$A$159,'US Export Rates'!$C$8:$S$159,0,0),0,0)</f>
        <v>41.44</v>
      </c>
      <c r="N2592" t="s">
        <v>19</v>
      </c>
      <c r="O2592" t="s">
        <v>59</v>
      </c>
      <c r="P2592" t="s">
        <v>17</v>
      </c>
      <c r="Q2592" t="str">
        <f t="shared" si="40"/>
        <v>('DHL','1/1/2025','1/1/2026','11706','Export','US','NULL','Express','Non-Document','A','22','23',41.44,'Flat','Dell_DHL2025Rates',NULL),</v>
      </c>
    </row>
    <row r="2593" spans="1:17" x14ac:dyDescent="0.3">
      <c r="A2593" t="s">
        <v>14</v>
      </c>
      <c r="B2593" s="1" t="s">
        <v>57</v>
      </c>
      <c r="C2593" s="1" t="s">
        <v>58</v>
      </c>
      <c r="D2593">
        <v>11706</v>
      </c>
      <c r="E2593" t="s">
        <v>15</v>
      </c>
      <c r="F2593" t="s">
        <v>16</v>
      </c>
      <c r="G2593" t="s">
        <v>17</v>
      </c>
      <c r="H2593" t="s">
        <v>33</v>
      </c>
      <c r="I2593" t="s">
        <v>18</v>
      </c>
      <c r="J2593" t="s">
        <v>20</v>
      </c>
      <c r="K2593">
        <v>23</v>
      </c>
      <c r="L2593" s="14">
        <v>24</v>
      </c>
      <c r="M2593" s="3" cm="1">
        <f t="array" ref="M2593">_xlfn.XLOOKUP(J2593,'US Export Rates'!$C$7:$S$7,_xlfn.XLOOKUP(Rateload!L2593,'US Export Rates'!$A$8:$A$159,'US Export Rates'!$C$8:$S$159,0,0),0,0)</f>
        <v>42.43</v>
      </c>
      <c r="N2593" t="s">
        <v>19</v>
      </c>
      <c r="O2593" t="s">
        <v>59</v>
      </c>
      <c r="P2593" t="s">
        <v>17</v>
      </c>
      <c r="Q2593" t="str">
        <f t="shared" si="40"/>
        <v>('DHL','1/1/2025','1/1/2026','11706','Export','US','NULL','Express','Non-Document','A','23','24',42.43,'Flat','Dell_DHL2025Rates',NULL),</v>
      </c>
    </row>
    <row r="2594" spans="1:17" x14ac:dyDescent="0.3">
      <c r="A2594" t="s">
        <v>14</v>
      </c>
      <c r="B2594" s="1" t="s">
        <v>57</v>
      </c>
      <c r="C2594" s="1" t="s">
        <v>58</v>
      </c>
      <c r="D2594">
        <v>11706</v>
      </c>
      <c r="E2594" t="s">
        <v>15</v>
      </c>
      <c r="F2594" t="s">
        <v>16</v>
      </c>
      <c r="G2594" t="s">
        <v>17</v>
      </c>
      <c r="H2594" t="s">
        <v>33</v>
      </c>
      <c r="I2594" t="s">
        <v>18</v>
      </c>
      <c r="J2594" t="s">
        <v>20</v>
      </c>
      <c r="K2594">
        <v>24</v>
      </c>
      <c r="L2594" s="14">
        <v>25</v>
      </c>
      <c r="M2594" s="3" cm="1">
        <f t="array" ref="M2594">_xlfn.XLOOKUP(J2594,'US Export Rates'!$C$7:$S$7,_xlfn.XLOOKUP(Rateload!L2594,'US Export Rates'!$A$8:$A$159,'US Export Rates'!$C$8:$S$159,0,0),0,0)</f>
        <v>43.42</v>
      </c>
      <c r="N2594" t="s">
        <v>19</v>
      </c>
      <c r="O2594" t="s">
        <v>59</v>
      </c>
      <c r="P2594" t="s">
        <v>17</v>
      </c>
      <c r="Q2594" t="str">
        <f t="shared" si="40"/>
        <v>('DHL','1/1/2025','1/1/2026','11706','Export','US','NULL','Express','Non-Document','A','24','25',43.42,'Flat','Dell_DHL2025Rates',NULL),</v>
      </c>
    </row>
    <row r="2595" spans="1:17" x14ac:dyDescent="0.3">
      <c r="A2595" t="s">
        <v>14</v>
      </c>
      <c r="B2595" s="1" t="s">
        <v>57</v>
      </c>
      <c r="C2595" s="1" t="s">
        <v>58</v>
      </c>
      <c r="D2595">
        <v>11706</v>
      </c>
      <c r="E2595" t="s">
        <v>15</v>
      </c>
      <c r="F2595" t="s">
        <v>16</v>
      </c>
      <c r="G2595" t="s">
        <v>17</v>
      </c>
      <c r="H2595" t="s">
        <v>33</v>
      </c>
      <c r="I2595" t="s">
        <v>18</v>
      </c>
      <c r="J2595" t="s">
        <v>20</v>
      </c>
      <c r="K2595">
        <v>25</v>
      </c>
      <c r="L2595" s="14">
        <v>26</v>
      </c>
      <c r="M2595" s="3" cm="1">
        <f t="array" ref="M2595">_xlfn.XLOOKUP(J2595,'US Export Rates'!$C$7:$S$7,_xlfn.XLOOKUP(Rateload!L2595,'US Export Rates'!$A$8:$A$159,'US Export Rates'!$C$8:$S$159,0,0),0,0)</f>
        <v>44.41</v>
      </c>
      <c r="N2595" t="s">
        <v>19</v>
      </c>
      <c r="O2595" t="s">
        <v>59</v>
      </c>
      <c r="P2595" t="s">
        <v>17</v>
      </c>
      <c r="Q2595" t="str">
        <f t="shared" si="40"/>
        <v>('DHL','1/1/2025','1/1/2026','11706','Export','US','NULL','Express','Non-Document','A','25','26',44.41,'Flat','Dell_DHL2025Rates',NULL),</v>
      </c>
    </row>
    <row r="2596" spans="1:17" x14ac:dyDescent="0.3">
      <c r="A2596" t="s">
        <v>14</v>
      </c>
      <c r="B2596" s="1" t="s">
        <v>57</v>
      </c>
      <c r="C2596" s="1" t="s">
        <v>58</v>
      </c>
      <c r="D2596">
        <v>11706</v>
      </c>
      <c r="E2596" t="s">
        <v>15</v>
      </c>
      <c r="F2596" t="s">
        <v>16</v>
      </c>
      <c r="G2596" t="s">
        <v>17</v>
      </c>
      <c r="H2596" t="s">
        <v>33</v>
      </c>
      <c r="I2596" t="s">
        <v>18</v>
      </c>
      <c r="J2596" t="s">
        <v>20</v>
      </c>
      <c r="K2596">
        <v>26</v>
      </c>
      <c r="L2596" s="14">
        <v>27</v>
      </c>
      <c r="M2596" s="3" cm="1">
        <f t="array" ref="M2596">_xlfn.XLOOKUP(J2596,'US Export Rates'!$C$7:$S$7,_xlfn.XLOOKUP(Rateload!L2596,'US Export Rates'!$A$8:$A$159,'US Export Rates'!$C$8:$S$159,0,0),0,0)</f>
        <v>45.4</v>
      </c>
      <c r="N2596" t="s">
        <v>19</v>
      </c>
      <c r="O2596" t="s">
        <v>59</v>
      </c>
      <c r="P2596" t="s">
        <v>17</v>
      </c>
      <c r="Q2596" t="str">
        <f t="shared" si="40"/>
        <v>('DHL','1/1/2025','1/1/2026','11706','Export','US','NULL','Express','Non-Document','A','26','27',45.4,'Flat','Dell_DHL2025Rates',NULL),</v>
      </c>
    </row>
    <row r="2597" spans="1:17" x14ac:dyDescent="0.3">
      <c r="A2597" t="s">
        <v>14</v>
      </c>
      <c r="B2597" s="1" t="s">
        <v>57</v>
      </c>
      <c r="C2597" s="1" t="s">
        <v>58</v>
      </c>
      <c r="D2597">
        <v>11706</v>
      </c>
      <c r="E2597" t="s">
        <v>15</v>
      </c>
      <c r="F2597" t="s">
        <v>16</v>
      </c>
      <c r="G2597" t="s">
        <v>17</v>
      </c>
      <c r="H2597" t="s">
        <v>33</v>
      </c>
      <c r="I2597" t="s">
        <v>18</v>
      </c>
      <c r="J2597" t="s">
        <v>20</v>
      </c>
      <c r="K2597">
        <v>27</v>
      </c>
      <c r="L2597" s="14">
        <v>28</v>
      </c>
      <c r="M2597" s="3" cm="1">
        <f t="array" ref="M2597">_xlfn.XLOOKUP(J2597,'US Export Rates'!$C$7:$S$7,_xlfn.XLOOKUP(Rateload!L2597,'US Export Rates'!$A$8:$A$159,'US Export Rates'!$C$8:$S$159,0,0),0,0)</f>
        <v>46.39</v>
      </c>
      <c r="N2597" t="s">
        <v>19</v>
      </c>
      <c r="O2597" t="s">
        <v>59</v>
      </c>
      <c r="P2597" t="s">
        <v>17</v>
      </c>
      <c r="Q2597" t="str">
        <f t="shared" si="40"/>
        <v>('DHL','1/1/2025','1/1/2026','11706','Export','US','NULL','Express','Non-Document','A','27','28',46.39,'Flat','Dell_DHL2025Rates',NULL),</v>
      </c>
    </row>
    <row r="2598" spans="1:17" x14ac:dyDescent="0.3">
      <c r="A2598" t="s">
        <v>14</v>
      </c>
      <c r="B2598" s="1" t="s">
        <v>57</v>
      </c>
      <c r="C2598" s="1" t="s">
        <v>58</v>
      </c>
      <c r="D2598">
        <v>11706</v>
      </c>
      <c r="E2598" t="s">
        <v>15</v>
      </c>
      <c r="F2598" t="s">
        <v>16</v>
      </c>
      <c r="G2598" t="s">
        <v>17</v>
      </c>
      <c r="H2598" t="s">
        <v>33</v>
      </c>
      <c r="I2598" t="s">
        <v>18</v>
      </c>
      <c r="J2598" t="s">
        <v>20</v>
      </c>
      <c r="K2598">
        <v>28</v>
      </c>
      <c r="L2598" s="14">
        <v>29</v>
      </c>
      <c r="M2598" s="3" cm="1">
        <f t="array" ref="M2598">_xlfn.XLOOKUP(J2598,'US Export Rates'!$C$7:$S$7,_xlfn.XLOOKUP(Rateload!L2598,'US Export Rates'!$A$8:$A$159,'US Export Rates'!$C$8:$S$159,0,0),0,0)</f>
        <v>47.38</v>
      </c>
      <c r="N2598" t="s">
        <v>19</v>
      </c>
      <c r="O2598" t="s">
        <v>59</v>
      </c>
      <c r="P2598" t="s">
        <v>17</v>
      </c>
      <c r="Q2598" t="str">
        <f t="shared" si="40"/>
        <v>('DHL','1/1/2025','1/1/2026','11706','Export','US','NULL','Express','Non-Document','A','28','29',47.38,'Flat','Dell_DHL2025Rates',NULL),</v>
      </c>
    </row>
    <row r="2599" spans="1:17" x14ac:dyDescent="0.3">
      <c r="A2599" t="s">
        <v>14</v>
      </c>
      <c r="B2599" s="1" t="s">
        <v>57</v>
      </c>
      <c r="C2599" s="1" t="s">
        <v>58</v>
      </c>
      <c r="D2599">
        <v>11706</v>
      </c>
      <c r="E2599" t="s">
        <v>15</v>
      </c>
      <c r="F2599" t="s">
        <v>16</v>
      </c>
      <c r="G2599" t="s">
        <v>17</v>
      </c>
      <c r="H2599" t="s">
        <v>33</v>
      </c>
      <c r="I2599" t="s">
        <v>18</v>
      </c>
      <c r="J2599" t="s">
        <v>20</v>
      </c>
      <c r="K2599">
        <v>29</v>
      </c>
      <c r="L2599" s="14">
        <v>30</v>
      </c>
      <c r="M2599" s="3" cm="1">
        <f t="array" ref="M2599">_xlfn.XLOOKUP(J2599,'US Export Rates'!$C$7:$S$7,_xlfn.XLOOKUP(Rateload!L2599,'US Export Rates'!$A$8:$A$159,'US Export Rates'!$C$8:$S$159,0,0),0,0)</f>
        <v>48.37</v>
      </c>
      <c r="N2599" t="s">
        <v>19</v>
      </c>
      <c r="O2599" t="s">
        <v>59</v>
      </c>
      <c r="P2599" t="s">
        <v>17</v>
      </c>
      <c r="Q2599" t="str">
        <f t="shared" si="40"/>
        <v>('DHL','1/1/2025','1/1/2026','11706','Export','US','NULL','Express','Non-Document','A','29','30',48.37,'Flat','Dell_DHL2025Rates',NULL),</v>
      </c>
    </row>
    <row r="2600" spans="1:17" x14ac:dyDescent="0.3">
      <c r="A2600" t="s">
        <v>14</v>
      </c>
      <c r="B2600" s="1" t="s">
        <v>57</v>
      </c>
      <c r="C2600" s="1" t="s">
        <v>58</v>
      </c>
      <c r="D2600">
        <v>11706</v>
      </c>
      <c r="E2600" t="s">
        <v>15</v>
      </c>
      <c r="F2600" t="s">
        <v>16</v>
      </c>
      <c r="G2600" t="s">
        <v>17</v>
      </c>
      <c r="H2600" t="s">
        <v>33</v>
      </c>
      <c r="I2600" t="s">
        <v>18</v>
      </c>
      <c r="J2600" t="s">
        <v>20</v>
      </c>
      <c r="K2600">
        <v>30</v>
      </c>
      <c r="L2600" s="14">
        <v>31</v>
      </c>
      <c r="M2600" s="3" cm="1">
        <f t="array" ref="M2600">_xlfn.XLOOKUP(J2600,'US Export Rates'!$C$7:$S$7,_xlfn.XLOOKUP(Rateload!L2600,'US Export Rates'!$A$8:$A$159,'US Export Rates'!$C$8:$S$159,0,0),0,0)</f>
        <v>49.36</v>
      </c>
      <c r="N2600" t="s">
        <v>19</v>
      </c>
      <c r="O2600" t="s">
        <v>59</v>
      </c>
      <c r="P2600" t="s">
        <v>17</v>
      </c>
      <c r="Q2600" t="str">
        <f t="shared" si="40"/>
        <v>('DHL','1/1/2025','1/1/2026','11706','Export','US','NULL','Express','Non-Document','A','30','31',49.36,'Flat','Dell_DHL2025Rates',NULL),</v>
      </c>
    </row>
    <row r="2601" spans="1:17" x14ac:dyDescent="0.3">
      <c r="A2601" t="s">
        <v>14</v>
      </c>
      <c r="B2601" s="1" t="s">
        <v>57</v>
      </c>
      <c r="C2601" s="1" t="s">
        <v>58</v>
      </c>
      <c r="D2601">
        <v>11706</v>
      </c>
      <c r="E2601" t="s">
        <v>15</v>
      </c>
      <c r="F2601" t="s">
        <v>16</v>
      </c>
      <c r="G2601" t="s">
        <v>17</v>
      </c>
      <c r="H2601" t="s">
        <v>33</v>
      </c>
      <c r="I2601" t="s">
        <v>18</v>
      </c>
      <c r="J2601" t="s">
        <v>20</v>
      </c>
      <c r="K2601">
        <v>31</v>
      </c>
      <c r="L2601" s="14">
        <v>32</v>
      </c>
      <c r="M2601" s="3" cm="1">
        <f t="array" ref="M2601">_xlfn.XLOOKUP(J2601,'US Export Rates'!$C$7:$S$7,_xlfn.XLOOKUP(Rateload!L2601,'US Export Rates'!$A$8:$A$159,'US Export Rates'!$C$8:$S$159,0,0),0,0)</f>
        <v>50.35</v>
      </c>
      <c r="N2601" t="s">
        <v>19</v>
      </c>
      <c r="O2601" t="s">
        <v>59</v>
      </c>
      <c r="P2601" t="s">
        <v>17</v>
      </c>
      <c r="Q2601" t="str">
        <f t="shared" si="40"/>
        <v>('DHL','1/1/2025','1/1/2026','11706','Export','US','NULL','Express','Non-Document','A','31','32',50.35,'Flat','Dell_DHL2025Rates',NULL),</v>
      </c>
    </row>
    <row r="2602" spans="1:17" x14ac:dyDescent="0.3">
      <c r="A2602" t="s">
        <v>14</v>
      </c>
      <c r="B2602" s="1" t="s">
        <v>57</v>
      </c>
      <c r="C2602" s="1" t="s">
        <v>58</v>
      </c>
      <c r="D2602">
        <v>11706</v>
      </c>
      <c r="E2602" t="s">
        <v>15</v>
      </c>
      <c r="F2602" t="s">
        <v>16</v>
      </c>
      <c r="G2602" t="s">
        <v>17</v>
      </c>
      <c r="H2602" t="s">
        <v>33</v>
      </c>
      <c r="I2602" t="s">
        <v>18</v>
      </c>
      <c r="J2602" t="s">
        <v>20</v>
      </c>
      <c r="K2602">
        <v>32</v>
      </c>
      <c r="L2602" s="14">
        <v>33</v>
      </c>
      <c r="M2602" s="3" cm="1">
        <f t="array" ref="M2602">_xlfn.XLOOKUP(J2602,'US Export Rates'!$C$7:$S$7,_xlfn.XLOOKUP(Rateload!L2602,'US Export Rates'!$A$8:$A$159,'US Export Rates'!$C$8:$S$159,0,0),0,0)</f>
        <v>51.34</v>
      </c>
      <c r="N2602" t="s">
        <v>19</v>
      </c>
      <c r="O2602" t="s">
        <v>59</v>
      </c>
      <c r="P2602" t="s">
        <v>17</v>
      </c>
      <c r="Q2602" t="str">
        <f t="shared" si="40"/>
        <v>('DHL','1/1/2025','1/1/2026','11706','Export','US','NULL','Express','Non-Document','A','32','33',51.34,'Flat','Dell_DHL2025Rates',NULL),</v>
      </c>
    </row>
    <row r="2603" spans="1:17" x14ac:dyDescent="0.3">
      <c r="A2603" t="s">
        <v>14</v>
      </c>
      <c r="B2603" s="1" t="s">
        <v>57</v>
      </c>
      <c r="C2603" s="1" t="s">
        <v>58</v>
      </c>
      <c r="D2603">
        <v>11706</v>
      </c>
      <c r="E2603" t="s">
        <v>15</v>
      </c>
      <c r="F2603" t="s">
        <v>16</v>
      </c>
      <c r="G2603" t="s">
        <v>17</v>
      </c>
      <c r="H2603" t="s">
        <v>33</v>
      </c>
      <c r="I2603" t="s">
        <v>18</v>
      </c>
      <c r="J2603" t="s">
        <v>20</v>
      </c>
      <c r="K2603">
        <v>33</v>
      </c>
      <c r="L2603" s="14">
        <v>34</v>
      </c>
      <c r="M2603" s="3" cm="1">
        <f t="array" ref="M2603">_xlfn.XLOOKUP(J2603,'US Export Rates'!$C$7:$S$7,_xlfn.XLOOKUP(Rateload!L2603,'US Export Rates'!$A$8:$A$159,'US Export Rates'!$C$8:$S$159,0,0),0,0)</f>
        <v>52.33</v>
      </c>
      <c r="N2603" t="s">
        <v>19</v>
      </c>
      <c r="O2603" t="s">
        <v>59</v>
      </c>
      <c r="P2603" t="s">
        <v>17</v>
      </c>
      <c r="Q2603" t="str">
        <f t="shared" si="40"/>
        <v>('DHL','1/1/2025','1/1/2026','11706','Export','US','NULL','Express','Non-Document','A','33','34',52.33,'Flat','Dell_DHL2025Rates',NULL),</v>
      </c>
    </row>
    <row r="2604" spans="1:17" x14ac:dyDescent="0.3">
      <c r="A2604" t="s">
        <v>14</v>
      </c>
      <c r="B2604" s="1" t="s">
        <v>57</v>
      </c>
      <c r="C2604" s="1" t="s">
        <v>58</v>
      </c>
      <c r="D2604">
        <v>11706</v>
      </c>
      <c r="E2604" t="s">
        <v>15</v>
      </c>
      <c r="F2604" t="s">
        <v>16</v>
      </c>
      <c r="G2604" t="s">
        <v>17</v>
      </c>
      <c r="H2604" t="s">
        <v>33</v>
      </c>
      <c r="I2604" t="s">
        <v>18</v>
      </c>
      <c r="J2604" t="s">
        <v>20</v>
      </c>
      <c r="K2604">
        <v>34</v>
      </c>
      <c r="L2604" s="14">
        <v>35</v>
      </c>
      <c r="M2604" s="3" cm="1">
        <f t="array" ref="M2604">_xlfn.XLOOKUP(J2604,'US Export Rates'!$C$7:$S$7,_xlfn.XLOOKUP(Rateload!L2604,'US Export Rates'!$A$8:$A$159,'US Export Rates'!$C$8:$S$159,0,0),0,0)</f>
        <v>53.32</v>
      </c>
      <c r="N2604" t="s">
        <v>19</v>
      </c>
      <c r="O2604" t="s">
        <v>59</v>
      </c>
      <c r="P2604" t="s">
        <v>17</v>
      </c>
      <c r="Q2604" t="str">
        <f t="shared" si="40"/>
        <v>('DHL','1/1/2025','1/1/2026','11706','Export','US','NULL','Express','Non-Document','A','34','35',53.32,'Flat','Dell_DHL2025Rates',NULL),</v>
      </c>
    </row>
    <row r="2605" spans="1:17" x14ac:dyDescent="0.3">
      <c r="A2605" t="s">
        <v>14</v>
      </c>
      <c r="B2605" s="1" t="s">
        <v>57</v>
      </c>
      <c r="C2605" s="1" t="s">
        <v>58</v>
      </c>
      <c r="D2605">
        <v>11706</v>
      </c>
      <c r="E2605" t="s">
        <v>15</v>
      </c>
      <c r="F2605" t="s">
        <v>16</v>
      </c>
      <c r="G2605" t="s">
        <v>17</v>
      </c>
      <c r="H2605" t="s">
        <v>33</v>
      </c>
      <c r="I2605" t="s">
        <v>18</v>
      </c>
      <c r="J2605" t="s">
        <v>20</v>
      </c>
      <c r="K2605">
        <v>35</v>
      </c>
      <c r="L2605" s="14">
        <v>36</v>
      </c>
      <c r="M2605" s="3" cm="1">
        <f t="array" ref="M2605">_xlfn.XLOOKUP(J2605,'US Export Rates'!$C$7:$S$7,_xlfn.XLOOKUP(Rateload!L2605,'US Export Rates'!$A$8:$A$159,'US Export Rates'!$C$8:$S$159,0,0),0,0)</f>
        <v>54.31</v>
      </c>
      <c r="N2605" t="s">
        <v>19</v>
      </c>
      <c r="O2605" t="s">
        <v>59</v>
      </c>
      <c r="P2605" t="s">
        <v>17</v>
      </c>
      <c r="Q2605" t="str">
        <f t="shared" si="40"/>
        <v>('DHL','1/1/2025','1/1/2026','11706','Export','US','NULL','Express','Non-Document','A','35','36',54.31,'Flat','Dell_DHL2025Rates',NULL),</v>
      </c>
    </row>
    <row r="2606" spans="1:17" x14ac:dyDescent="0.3">
      <c r="A2606" t="s">
        <v>14</v>
      </c>
      <c r="B2606" s="1" t="s">
        <v>57</v>
      </c>
      <c r="C2606" s="1" t="s">
        <v>58</v>
      </c>
      <c r="D2606">
        <v>11706</v>
      </c>
      <c r="E2606" t="s">
        <v>15</v>
      </c>
      <c r="F2606" t="s">
        <v>16</v>
      </c>
      <c r="G2606" t="s">
        <v>17</v>
      </c>
      <c r="H2606" t="s">
        <v>33</v>
      </c>
      <c r="I2606" t="s">
        <v>18</v>
      </c>
      <c r="J2606" t="s">
        <v>20</v>
      </c>
      <c r="K2606">
        <v>36</v>
      </c>
      <c r="L2606" s="14">
        <v>37</v>
      </c>
      <c r="M2606" s="3" cm="1">
        <f t="array" ref="M2606">_xlfn.XLOOKUP(J2606,'US Export Rates'!$C$7:$S$7,_xlfn.XLOOKUP(Rateload!L2606,'US Export Rates'!$A$8:$A$159,'US Export Rates'!$C$8:$S$159,0,0),0,0)</f>
        <v>55.3</v>
      </c>
      <c r="N2606" t="s">
        <v>19</v>
      </c>
      <c r="O2606" t="s">
        <v>59</v>
      </c>
      <c r="P2606" t="s">
        <v>17</v>
      </c>
      <c r="Q2606" t="str">
        <f t="shared" si="40"/>
        <v>('DHL','1/1/2025','1/1/2026','11706','Export','US','NULL','Express','Non-Document','A','36','37',55.3,'Flat','Dell_DHL2025Rates',NULL),</v>
      </c>
    </row>
    <row r="2607" spans="1:17" x14ac:dyDescent="0.3">
      <c r="A2607" t="s">
        <v>14</v>
      </c>
      <c r="B2607" s="1" t="s">
        <v>57</v>
      </c>
      <c r="C2607" s="1" t="s">
        <v>58</v>
      </c>
      <c r="D2607">
        <v>11706</v>
      </c>
      <c r="E2607" t="s">
        <v>15</v>
      </c>
      <c r="F2607" t="s">
        <v>16</v>
      </c>
      <c r="G2607" t="s">
        <v>17</v>
      </c>
      <c r="H2607" t="s">
        <v>33</v>
      </c>
      <c r="I2607" t="s">
        <v>18</v>
      </c>
      <c r="J2607" t="s">
        <v>20</v>
      </c>
      <c r="K2607">
        <v>37</v>
      </c>
      <c r="L2607" s="14">
        <v>38</v>
      </c>
      <c r="M2607" s="3" cm="1">
        <f t="array" ref="M2607">_xlfn.XLOOKUP(J2607,'US Export Rates'!$C$7:$S$7,_xlfn.XLOOKUP(Rateload!L2607,'US Export Rates'!$A$8:$A$159,'US Export Rates'!$C$8:$S$159,0,0),0,0)</f>
        <v>56.29</v>
      </c>
      <c r="N2607" t="s">
        <v>19</v>
      </c>
      <c r="O2607" t="s">
        <v>59</v>
      </c>
      <c r="P2607" t="s">
        <v>17</v>
      </c>
      <c r="Q2607" t="str">
        <f t="shared" si="40"/>
        <v>('DHL','1/1/2025','1/1/2026','11706','Export','US','NULL','Express','Non-Document','A','37','38',56.29,'Flat','Dell_DHL2025Rates',NULL),</v>
      </c>
    </row>
    <row r="2608" spans="1:17" x14ac:dyDescent="0.3">
      <c r="A2608" t="s">
        <v>14</v>
      </c>
      <c r="B2608" s="1" t="s">
        <v>57</v>
      </c>
      <c r="C2608" s="1" t="s">
        <v>58</v>
      </c>
      <c r="D2608">
        <v>11706</v>
      </c>
      <c r="E2608" t="s">
        <v>15</v>
      </c>
      <c r="F2608" t="s">
        <v>16</v>
      </c>
      <c r="G2608" t="s">
        <v>17</v>
      </c>
      <c r="H2608" t="s">
        <v>33</v>
      </c>
      <c r="I2608" t="s">
        <v>18</v>
      </c>
      <c r="J2608" t="s">
        <v>20</v>
      </c>
      <c r="K2608">
        <v>38</v>
      </c>
      <c r="L2608" s="14">
        <v>39</v>
      </c>
      <c r="M2608" s="3" cm="1">
        <f t="array" ref="M2608">_xlfn.XLOOKUP(J2608,'US Export Rates'!$C$7:$S$7,_xlfn.XLOOKUP(Rateload!L2608,'US Export Rates'!$A$8:$A$159,'US Export Rates'!$C$8:$S$159,0,0),0,0)</f>
        <v>57.28</v>
      </c>
      <c r="N2608" t="s">
        <v>19</v>
      </c>
      <c r="O2608" t="s">
        <v>59</v>
      </c>
      <c r="P2608" t="s">
        <v>17</v>
      </c>
      <c r="Q2608" t="str">
        <f t="shared" si="40"/>
        <v>('DHL','1/1/2025','1/1/2026','11706','Export','US','NULL','Express','Non-Document','A','38','39',57.28,'Flat','Dell_DHL2025Rates',NULL),</v>
      </c>
    </row>
    <row r="2609" spans="1:17" x14ac:dyDescent="0.3">
      <c r="A2609" t="s">
        <v>14</v>
      </c>
      <c r="B2609" s="1" t="s">
        <v>57</v>
      </c>
      <c r="C2609" s="1" t="s">
        <v>58</v>
      </c>
      <c r="D2609">
        <v>11706</v>
      </c>
      <c r="E2609" t="s">
        <v>15</v>
      </c>
      <c r="F2609" t="s">
        <v>16</v>
      </c>
      <c r="G2609" t="s">
        <v>17</v>
      </c>
      <c r="H2609" t="s">
        <v>33</v>
      </c>
      <c r="I2609" t="s">
        <v>18</v>
      </c>
      <c r="J2609" t="s">
        <v>20</v>
      </c>
      <c r="K2609">
        <v>39</v>
      </c>
      <c r="L2609" s="14">
        <v>40</v>
      </c>
      <c r="M2609" s="3" cm="1">
        <f t="array" ref="M2609">_xlfn.XLOOKUP(J2609,'US Export Rates'!$C$7:$S$7,_xlfn.XLOOKUP(Rateload!L2609,'US Export Rates'!$A$8:$A$159,'US Export Rates'!$C$8:$S$159,0,0),0,0)</f>
        <v>58.27</v>
      </c>
      <c r="N2609" t="s">
        <v>19</v>
      </c>
      <c r="O2609" t="s">
        <v>59</v>
      </c>
      <c r="P2609" t="s">
        <v>17</v>
      </c>
      <c r="Q2609" t="str">
        <f t="shared" si="40"/>
        <v>('DHL','1/1/2025','1/1/2026','11706','Export','US','NULL','Express','Non-Document','A','39','40',58.27,'Flat','Dell_DHL2025Rates',NULL),</v>
      </c>
    </row>
    <row r="2610" spans="1:17" x14ac:dyDescent="0.3">
      <c r="A2610" t="s">
        <v>14</v>
      </c>
      <c r="B2610" s="1" t="s">
        <v>57</v>
      </c>
      <c r="C2610" s="1" t="s">
        <v>58</v>
      </c>
      <c r="D2610">
        <v>11706</v>
      </c>
      <c r="E2610" t="s">
        <v>15</v>
      </c>
      <c r="F2610" t="s">
        <v>16</v>
      </c>
      <c r="G2610" t="s">
        <v>17</v>
      </c>
      <c r="H2610" t="s">
        <v>33</v>
      </c>
      <c r="I2610" t="s">
        <v>18</v>
      </c>
      <c r="J2610" t="s">
        <v>20</v>
      </c>
      <c r="K2610">
        <v>40</v>
      </c>
      <c r="L2610" s="14">
        <v>41</v>
      </c>
      <c r="M2610" s="3" cm="1">
        <f t="array" ref="M2610">_xlfn.XLOOKUP(J2610,'US Export Rates'!$C$7:$S$7,_xlfn.XLOOKUP(Rateload!L2610,'US Export Rates'!$A$8:$A$159,'US Export Rates'!$C$8:$S$159,0,0),0,0)</f>
        <v>59.26</v>
      </c>
      <c r="N2610" t="s">
        <v>19</v>
      </c>
      <c r="O2610" t="s">
        <v>59</v>
      </c>
      <c r="P2610" t="s">
        <v>17</v>
      </c>
      <c r="Q2610" t="str">
        <f t="shared" si="40"/>
        <v>('DHL','1/1/2025','1/1/2026','11706','Export','US','NULL','Express','Non-Document','A','40','41',59.26,'Flat','Dell_DHL2025Rates',NULL),</v>
      </c>
    </row>
    <row r="2611" spans="1:17" x14ac:dyDescent="0.3">
      <c r="A2611" t="s">
        <v>14</v>
      </c>
      <c r="B2611" s="1" t="s">
        <v>57</v>
      </c>
      <c r="C2611" s="1" t="s">
        <v>58</v>
      </c>
      <c r="D2611">
        <v>11706</v>
      </c>
      <c r="E2611" t="s">
        <v>15</v>
      </c>
      <c r="F2611" t="s">
        <v>16</v>
      </c>
      <c r="G2611" t="s">
        <v>17</v>
      </c>
      <c r="H2611" t="s">
        <v>33</v>
      </c>
      <c r="I2611" t="s">
        <v>18</v>
      </c>
      <c r="J2611" t="s">
        <v>20</v>
      </c>
      <c r="K2611">
        <v>41</v>
      </c>
      <c r="L2611" s="14">
        <v>42</v>
      </c>
      <c r="M2611" s="3" cm="1">
        <f t="array" ref="M2611">_xlfn.XLOOKUP(J2611,'US Export Rates'!$C$7:$S$7,_xlfn.XLOOKUP(Rateload!L2611,'US Export Rates'!$A$8:$A$159,'US Export Rates'!$C$8:$S$159,0,0),0,0)</f>
        <v>60.25</v>
      </c>
      <c r="N2611" t="s">
        <v>19</v>
      </c>
      <c r="O2611" t="s">
        <v>59</v>
      </c>
      <c r="P2611" t="s">
        <v>17</v>
      </c>
      <c r="Q2611" t="str">
        <f t="shared" si="40"/>
        <v>('DHL','1/1/2025','1/1/2026','11706','Export','US','NULL','Express','Non-Document','A','41','42',60.25,'Flat','Dell_DHL2025Rates',NULL),</v>
      </c>
    </row>
    <row r="2612" spans="1:17" x14ac:dyDescent="0.3">
      <c r="A2612" t="s">
        <v>14</v>
      </c>
      <c r="B2612" s="1" t="s">
        <v>57</v>
      </c>
      <c r="C2612" s="1" t="s">
        <v>58</v>
      </c>
      <c r="D2612">
        <v>11706</v>
      </c>
      <c r="E2612" t="s">
        <v>15</v>
      </c>
      <c r="F2612" t="s">
        <v>16</v>
      </c>
      <c r="G2612" t="s">
        <v>17</v>
      </c>
      <c r="H2612" t="s">
        <v>33</v>
      </c>
      <c r="I2612" t="s">
        <v>18</v>
      </c>
      <c r="J2612" t="s">
        <v>20</v>
      </c>
      <c r="K2612">
        <v>42</v>
      </c>
      <c r="L2612" s="14">
        <v>43</v>
      </c>
      <c r="M2612" s="3" cm="1">
        <f t="array" ref="M2612">_xlfn.XLOOKUP(J2612,'US Export Rates'!$C$7:$S$7,_xlfn.XLOOKUP(Rateload!L2612,'US Export Rates'!$A$8:$A$159,'US Export Rates'!$C$8:$S$159,0,0),0,0)</f>
        <v>61.24</v>
      </c>
      <c r="N2612" t="s">
        <v>19</v>
      </c>
      <c r="O2612" t="s">
        <v>59</v>
      </c>
      <c r="P2612" t="s">
        <v>17</v>
      </c>
      <c r="Q2612" t="str">
        <f t="shared" si="40"/>
        <v>('DHL','1/1/2025','1/1/2026','11706','Export','US','NULL','Express','Non-Document','A','42','43',61.24,'Flat','Dell_DHL2025Rates',NULL),</v>
      </c>
    </row>
    <row r="2613" spans="1:17" x14ac:dyDescent="0.3">
      <c r="A2613" t="s">
        <v>14</v>
      </c>
      <c r="B2613" s="1" t="s">
        <v>57</v>
      </c>
      <c r="C2613" s="1" t="s">
        <v>58</v>
      </c>
      <c r="D2613">
        <v>11706</v>
      </c>
      <c r="E2613" t="s">
        <v>15</v>
      </c>
      <c r="F2613" t="s">
        <v>16</v>
      </c>
      <c r="G2613" t="s">
        <v>17</v>
      </c>
      <c r="H2613" t="s">
        <v>33</v>
      </c>
      <c r="I2613" t="s">
        <v>18</v>
      </c>
      <c r="J2613" t="s">
        <v>20</v>
      </c>
      <c r="K2613">
        <v>43</v>
      </c>
      <c r="L2613" s="14">
        <v>44</v>
      </c>
      <c r="M2613" s="3" cm="1">
        <f t="array" ref="M2613">_xlfn.XLOOKUP(J2613,'US Export Rates'!$C$7:$S$7,_xlfn.XLOOKUP(Rateload!L2613,'US Export Rates'!$A$8:$A$159,'US Export Rates'!$C$8:$S$159,0,0),0,0)</f>
        <v>62.23</v>
      </c>
      <c r="N2613" t="s">
        <v>19</v>
      </c>
      <c r="O2613" t="s">
        <v>59</v>
      </c>
      <c r="P2613" t="s">
        <v>17</v>
      </c>
      <c r="Q2613" t="str">
        <f t="shared" si="40"/>
        <v>('DHL','1/1/2025','1/1/2026','11706','Export','US','NULL','Express','Non-Document','A','43','44',62.23,'Flat','Dell_DHL2025Rates',NULL),</v>
      </c>
    </row>
    <row r="2614" spans="1:17" x14ac:dyDescent="0.3">
      <c r="A2614" t="s">
        <v>14</v>
      </c>
      <c r="B2614" s="1" t="s">
        <v>57</v>
      </c>
      <c r="C2614" s="1" t="s">
        <v>58</v>
      </c>
      <c r="D2614">
        <v>11706</v>
      </c>
      <c r="E2614" t="s">
        <v>15</v>
      </c>
      <c r="F2614" t="s">
        <v>16</v>
      </c>
      <c r="G2614" t="s">
        <v>17</v>
      </c>
      <c r="H2614" t="s">
        <v>33</v>
      </c>
      <c r="I2614" t="s">
        <v>18</v>
      </c>
      <c r="J2614" t="s">
        <v>20</v>
      </c>
      <c r="K2614">
        <v>44</v>
      </c>
      <c r="L2614" s="14">
        <v>45</v>
      </c>
      <c r="M2614" s="3" cm="1">
        <f t="array" ref="M2614">_xlfn.XLOOKUP(J2614,'US Export Rates'!$C$7:$S$7,_xlfn.XLOOKUP(Rateload!L2614,'US Export Rates'!$A$8:$A$159,'US Export Rates'!$C$8:$S$159,0,0),0,0)</f>
        <v>63.22</v>
      </c>
      <c r="N2614" t="s">
        <v>19</v>
      </c>
      <c r="O2614" t="s">
        <v>59</v>
      </c>
      <c r="P2614" t="s">
        <v>17</v>
      </c>
      <c r="Q2614" t="str">
        <f t="shared" si="40"/>
        <v>('DHL','1/1/2025','1/1/2026','11706','Export','US','NULL','Express','Non-Document','A','44','45',63.22,'Flat','Dell_DHL2025Rates',NULL),</v>
      </c>
    </row>
    <row r="2615" spans="1:17" x14ac:dyDescent="0.3">
      <c r="A2615" t="s">
        <v>14</v>
      </c>
      <c r="B2615" s="1" t="s">
        <v>57</v>
      </c>
      <c r="C2615" s="1" t="s">
        <v>58</v>
      </c>
      <c r="D2615">
        <v>11706</v>
      </c>
      <c r="E2615" t="s">
        <v>15</v>
      </c>
      <c r="F2615" t="s">
        <v>16</v>
      </c>
      <c r="G2615" t="s">
        <v>17</v>
      </c>
      <c r="H2615" t="s">
        <v>33</v>
      </c>
      <c r="I2615" t="s">
        <v>18</v>
      </c>
      <c r="J2615" t="s">
        <v>20</v>
      </c>
      <c r="K2615">
        <v>45</v>
      </c>
      <c r="L2615" s="14">
        <v>46</v>
      </c>
      <c r="M2615" s="3" cm="1">
        <f t="array" ref="M2615">_xlfn.XLOOKUP(J2615,'US Export Rates'!$C$7:$S$7,_xlfn.XLOOKUP(Rateload!L2615,'US Export Rates'!$A$8:$A$159,'US Export Rates'!$C$8:$S$159,0,0),0,0)</f>
        <v>64.209999999999994</v>
      </c>
      <c r="N2615" t="s">
        <v>19</v>
      </c>
      <c r="O2615" t="s">
        <v>59</v>
      </c>
      <c r="P2615" t="s">
        <v>17</v>
      </c>
      <c r="Q2615" t="str">
        <f t="shared" si="40"/>
        <v>('DHL','1/1/2025','1/1/2026','11706','Export','US','NULL','Express','Non-Document','A','45','46',64.21,'Flat','Dell_DHL2025Rates',NULL),</v>
      </c>
    </row>
    <row r="2616" spans="1:17" x14ac:dyDescent="0.3">
      <c r="A2616" t="s">
        <v>14</v>
      </c>
      <c r="B2616" s="1" t="s">
        <v>57</v>
      </c>
      <c r="C2616" s="1" t="s">
        <v>58</v>
      </c>
      <c r="D2616">
        <v>11706</v>
      </c>
      <c r="E2616" t="s">
        <v>15</v>
      </c>
      <c r="F2616" t="s">
        <v>16</v>
      </c>
      <c r="G2616" t="s">
        <v>17</v>
      </c>
      <c r="H2616" t="s">
        <v>33</v>
      </c>
      <c r="I2616" t="s">
        <v>18</v>
      </c>
      <c r="J2616" t="s">
        <v>20</v>
      </c>
      <c r="K2616">
        <v>46</v>
      </c>
      <c r="L2616" s="14">
        <v>47</v>
      </c>
      <c r="M2616" s="3" cm="1">
        <f t="array" ref="M2616">_xlfn.XLOOKUP(J2616,'US Export Rates'!$C$7:$S$7,_xlfn.XLOOKUP(Rateload!L2616,'US Export Rates'!$A$8:$A$159,'US Export Rates'!$C$8:$S$159,0,0),0,0)</f>
        <v>65.2</v>
      </c>
      <c r="N2616" t="s">
        <v>19</v>
      </c>
      <c r="O2616" t="s">
        <v>59</v>
      </c>
      <c r="P2616" t="s">
        <v>17</v>
      </c>
      <c r="Q2616" t="str">
        <f t="shared" si="40"/>
        <v>('DHL','1/1/2025','1/1/2026','11706','Export','US','NULL','Express','Non-Document','A','46','47',65.2,'Flat','Dell_DHL2025Rates',NULL),</v>
      </c>
    </row>
    <row r="2617" spans="1:17" x14ac:dyDescent="0.3">
      <c r="A2617" t="s">
        <v>14</v>
      </c>
      <c r="B2617" s="1" t="s">
        <v>57</v>
      </c>
      <c r="C2617" s="1" t="s">
        <v>58</v>
      </c>
      <c r="D2617">
        <v>11706</v>
      </c>
      <c r="E2617" t="s">
        <v>15</v>
      </c>
      <c r="F2617" t="s">
        <v>16</v>
      </c>
      <c r="G2617" t="s">
        <v>17</v>
      </c>
      <c r="H2617" t="s">
        <v>33</v>
      </c>
      <c r="I2617" t="s">
        <v>18</v>
      </c>
      <c r="J2617" t="s">
        <v>20</v>
      </c>
      <c r="K2617">
        <v>47</v>
      </c>
      <c r="L2617" s="14">
        <v>48</v>
      </c>
      <c r="M2617" s="3" cm="1">
        <f t="array" ref="M2617">_xlfn.XLOOKUP(J2617,'US Export Rates'!$C$7:$S$7,_xlfn.XLOOKUP(Rateload!L2617,'US Export Rates'!$A$8:$A$159,'US Export Rates'!$C$8:$S$159,0,0),0,0)</f>
        <v>66.19</v>
      </c>
      <c r="N2617" t="s">
        <v>19</v>
      </c>
      <c r="O2617" t="s">
        <v>59</v>
      </c>
      <c r="P2617" t="s">
        <v>17</v>
      </c>
      <c r="Q2617" t="str">
        <f t="shared" si="40"/>
        <v>('DHL','1/1/2025','1/1/2026','11706','Export','US','NULL','Express','Non-Document','A','47','48',66.19,'Flat','Dell_DHL2025Rates',NULL),</v>
      </c>
    </row>
    <row r="2618" spans="1:17" x14ac:dyDescent="0.3">
      <c r="A2618" t="s">
        <v>14</v>
      </c>
      <c r="B2618" s="1" t="s">
        <v>57</v>
      </c>
      <c r="C2618" s="1" t="s">
        <v>58</v>
      </c>
      <c r="D2618">
        <v>11706</v>
      </c>
      <c r="E2618" t="s">
        <v>15</v>
      </c>
      <c r="F2618" t="s">
        <v>16</v>
      </c>
      <c r="G2618" t="s">
        <v>17</v>
      </c>
      <c r="H2618" t="s">
        <v>33</v>
      </c>
      <c r="I2618" t="s">
        <v>18</v>
      </c>
      <c r="J2618" t="s">
        <v>20</v>
      </c>
      <c r="K2618">
        <v>48</v>
      </c>
      <c r="L2618" s="14">
        <v>49</v>
      </c>
      <c r="M2618" s="3" cm="1">
        <f t="array" ref="M2618">_xlfn.XLOOKUP(J2618,'US Export Rates'!$C$7:$S$7,_xlfn.XLOOKUP(Rateload!L2618,'US Export Rates'!$A$8:$A$159,'US Export Rates'!$C$8:$S$159,0,0),0,0)</f>
        <v>67.180000000000007</v>
      </c>
      <c r="N2618" t="s">
        <v>19</v>
      </c>
      <c r="O2618" t="s">
        <v>59</v>
      </c>
      <c r="P2618" t="s">
        <v>17</v>
      </c>
      <c r="Q2618" t="str">
        <f t="shared" si="40"/>
        <v>('DHL','1/1/2025','1/1/2026','11706','Export','US','NULL','Express','Non-Document','A','48','49',67.18,'Flat','Dell_DHL2025Rates',NULL),</v>
      </c>
    </row>
    <row r="2619" spans="1:17" x14ac:dyDescent="0.3">
      <c r="A2619" t="s">
        <v>14</v>
      </c>
      <c r="B2619" s="1" t="s">
        <v>57</v>
      </c>
      <c r="C2619" s="1" t="s">
        <v>58</v>
      </c>
      <c r="D2619">
        <v>11706</v>
      </c>
      <c r="E2619" t="s">
        <v>15</v>
      </c>
      <c r="F2619" t="s">
        <v>16</v>
      </c>
      <c r="G2619" t="s">
        <v>17</v>
      </c>
      <c r="H2619" t="s">
        <v>33</v>
      </c>
      <c r="I2619" t="s">
        <v>18</v>
      </c>
      <c r="J2619" t="s">
        <v>20</v>
      </c>
      <c r="K2619">
        <v>49</v>
      </c>
      <c r="L2619" s="14">
        <v>50</v>
      </c>
      <c r="M2619" s="3" cm="1">
        <f t="array" ref="M2619">_xlfn.XLOOKUP(J2619,'US Export Rates'!$C$7:$S$7,_xlfn.XLOOKUP(Rateload!L2619,'US Export Rates'!$A$8:$A$159,'US Export Rates'!$C$8:$S$159,0,0),0,0)</f>
        <v>68.17</v>
      </c>
      <c r="N2619" t="s">
        <v>19</v>
      </c>
      <c r="O2619" t="s">
        <v>59</v>
      </c>
      <c r="P2619" t="s">
        <v>17</v>
      </c>
      <c r="Q2619" t="str">
        <f t="shared" si="40"/>
        <v>('DHL','1/1/2025','1/1/2026','11706','Export','US','NULL','Express','Non-Document','A','49','50',68.17,'Flat','Dell_DHL2025Rates',NULL),</v>
      </c>
    </row>
    <row r="2620" spans="1:17" x14ac:dyDescent="0.3">
      <c r="A2620" t="s">
        <v>14</v>
      </c>
      <c r="B2620" s="1" t="s">
        <v>57</v>
      </c>
      <c r="C2620" s="1" t="s">
        <v>58</v>
      </c>
      <c r="D2620">
        <v>11706</v>
      </c>
      <c r="E2620" t="s">
        <v>15</v>
      </c>
      <c r="F2620" t="s">
        <v>16</v>
      </c>
      <c r="G2620" t="s">
        <v>17</v>
      </c>
      <c r="H2620" t="s">
        <v>33</v>
      </c>
      <c r="I2620" t="s">
        <v>18</v>
      </c>
      <c r="J2620" t="s">
        <v>20</v>
      </c>
      <c r="K2620">
        <v>50</v>
      </c>
      <c r="L2620" s="14">
        <v>51</v>
      </c>
      <c r="M2620" s="3" cm="1">
        <f t="array" ref="M2620">_xlfn.XLOOKUP(J2620,'US Export Rates'!$C$7:$S$7,_xlfn.XLOOKUP(Rateload!L2620,'US Export Rates'!$A$8:$A$159,'US Export Rates'!$C$8:$S$159,0,0),0,0)</f>
        <v>68.8</v>
      </c>
      <c r="N2620" t="s">
        <v>19</v>
      </c>
      <c r="O2620" t="s">
        <v>59</v>
      </c>
      <c r="P2620" t="s">
        <v>17</v>
      </c>
      <c r="Q2620" t="str">
        <f t="shared" si="40"/>
        <v>('DHL','1/1/2025','1/1/2026','11706','Export','US','NULL','Express','Non-Document','A','50','51',68.8,'Flat','Dell_DHL2025Rates',NULL),</v>
      </c>
    </row>
    <row r="2621" spans="1:17" x14ac:dyDescent="0.3">
      <c r="A2621" t="s">
        <v>14</v>
      </c>
      <c r="B2621" s="1" t="s">
        <v>57</v>
      </c>
      <c r="C2621" s="1" t="s">
        <v>58</v>
      </c>
      <c r="D2621">
        <v>11706</v>
      </c>
      <c r="E2621" t="s">
        <v>15</v>
      </c>
      <c r="F2621" t="s">
        <v>16</v>
      </c>
      <c r="G2621" t="s">
        <v>17</v>
      </c>
      <c r="H2621" t="s">
        <v>33</v>
      </c>
      <c r="I2621" t="s">
        <v>18</v>
      </c>
      <c r="J2621" t="s">
        <v>20</v>
      </c>
      <c r="K2621">
        <v>51</v>
      </c>
      <c r="L2621" s="14">
        <v>52</v>
      </c>
      <c r="M2621" s="3" cm="1">
        <f t="array" ref="M2621">_xlfn.XLOOKUP(J2621,'US Export Rates'!$C$7:$S$7,_xlfn.XLOOKUP(Rateload!L2621,'US Export Rates'!$A$8:$A$159,'US Export Rates'!$C$8:$S$159,0,0),0,0)</f>
        <v>69.430000000000007</v>
      </c>
      <c r="N2621" t="s">
        <v>19</v>
      </c>
      <c r="O2621" t="s">
        <v>59</v>
      </c>
      <c r="P2621" t="s">
        <v>17</v>
      </c>
      <c r="Q2621" t="str">
        <f t="shared" si="40"/>
        <v>('DHL','1/1/2025','1/1/2026','11706','Export','US','NULL','Express','Non-Document','A','51','52',69.43,'Flat','Dell_DHL2025Rates',NULL),</v>
      </c>
    </row>
    <row r="2622" spans="1:17" x14ac:dyDescent="0.3">
      <c r="A2622" t="s">
        <v>14</v>
      </c>
      <c r="B2622" s="1" t="s">
        <v>57</v>
      </c>
      <c r="C2622" s="1" t="s">
        <v>58</v>
      </c>
      <c r="D2622">
        <v>11706</v>
      </c>
      <c r="E2622" t="s">
        <v>15</v>
      </c>
      <c r="F2622" t="s">
        <v>16</v>
      </c>
      <c r="G2622" t="s">
        <v>17</v>
      </c>
      <c r="H2622" t="s">
        <v>33</v>
      </c>
      <c r="I2622" t="s">
        <v>18</v>
      </c>
      <c r="J2622" t="s">
        <v>20</v>
      </c>
      <c r="K2622">
        <v>52</v>
      </c>
      <c r="L2622" s="14">
        <v>53</v>
      </c>
      <c r="M2622" s="3" cm="1">
        <f t="array" ref="M2622">_xlfn.XLOOKUP(J2622,'US Export Rates'!$C$7:$S$7,_xlfn.XLOOKUP(Rateload!L2622,'US Export Rates'!$A$8:$A$159,'US Export Rates'!$C$8:$S$159,0,0),0,0)</f>
        <v>70.06</v>
      </c>
      <c r="N2622" t="s">
        <v>19</v>
      </c>
      <c r="O2622" t="s">
        <v>59</v>
      </c>
      <c r="P2622" t="s">
        <v>17</v>
      </c>
      <c r="Q2622" t="str">
        <f t="shared" si="40"/>
        <v>('DHL','1/1/2025','1/1/2026','11706','Export','US','NULL','Express','Non-Document','A','52','53',70.06,'Flat','Dell_DHL2025Rates',NULL),</v>
      </c>
    </row>
    <row r="2623" spans="1:17" x14ac:dyDescent="0.3">
      <c r="A2623" t="s">
        <v>14</v>
      </c>
      <c r="B2623" s="1" t="s">
        <v>57</v>
      </c>
      <c r="C2623" s="1" t="s">
        <v>58</v>
      </c>
      <c r="D2623">
        <v>11706</v>
      </c>
      <c r="E2623" t="s">
        <v>15</v>
      </c>
      <c r="F2623" t="s">
        <v>16</v>
      </c>
      <c r="G2623" t="s">
        <v>17</v>
      </c>
      <c r="H2623" t="s">
        <v>33</v>
      </c>
      <c r="I2623" t="s">
        <v>18</v>
      </c>
      <c r="J2623" t="s">
        <v>20</v>
      </c>
      <c r="K2623">
        <v>53</v>
      </c>
      <c r="L2623" s="14">
        <v>54</v>
      </c>
      <c r="M2623" s="3" cm="1">
        <f t="array" ref="M2623">_xlfn.XLOOKUP(J2623,'US Export Rates'!$C$7:$S$7,_xlfn.XLOOKUP(Rateload!L2623,'US Export Rates'!$A$8:$A$159,'US Export Rates'!$C$8:$S$159,0,0),0,0)</f>
        <v>70.69</v>
      </c>
      <c r="N2623" t="s">
        <v>19</v>
      </c>
      <c r="O2623" t="s">
        <v>59</v>
      </c>
      <c r="P2623" t="s">
        <v>17</v>
      </c>
      <c r="Q2623" t="str">
        <f t="shared" si="40"/>
        <v>('DHL','1/1/2025','1/1/2026','11706','Export','US','NULL','Express','Non-Document','A','53','54',70.69,'Flat','Dell_DHL2025Rates',NULL),</v>
      </c>
    </row>
    <row r="2624" spans="1:17" x14ac:dyDescent="0.3">
      <c r="A2624" t="s">
        <v>14</v>
      </c>
      <c r="B2624" s="1" t="s">
        <v>57</v>
      </c>
      <c r="C2624" s="1" t="s">
        <v>58</v>
      </c>
      <c r="D2624">
        <v>11706</v>
      </c>
      <c r="E2624" t="s">
        <v>15</v>
      </c>
      <c r="F2624" t="s">
        <v>16</v>
      </c>
      <c r="G2624" t="s">
        <v>17</v>
      </c>
      <c r="H2624" t="s">
        <v>33</v>
      </c>
      <c r="I2624" t="s">
        <v>18</v>
      </c>
      <c r="J2624" t="s">
        <v>20</v>
      </c>
      <c r="K2624">
        <v>54</v>
      </c>
      <c r="L2624" s="14">
        <v>55</v>
      </c>
      <c r="M2624" s="3" cm="1">
        <f t="array" ref="M2624">_xlfn.XLOOKUP(J2624,'US Export Rates'!$C$7:$S$7,_xlfn.XLOOKUP(Rateload!L2624,'US Export Rates'!$A$8:$A$159,'US Export Rates'!$C$8:$S$159,0,0),0,0)</f>
        <v>71.319999999999993</v>
      </c>
      <c r="N2624" t="s">
        <v>19</v>
      </c>
      <c r="O2624" t="s">
        <v>59</v>
      </c>
      <c r="P2624" t="s">
        <v>17</v>
      </c>
      <c r="Q2624" t="str">
        <f t="shared" si="40"/>
        <v>('DHL','1/1/2025','1/1/2026','11706','Export','US','NULL','Express','Non-Document','A','54','55',71.32,'Flat','Dell_DHL2025Rates',NULL),</v>
      </c>
    </row>
    <row r="2625" spans="1:17" x14ac:dyDescent="0.3">
      <c r="A2625" t="s">
        <v>14</v>
      </c>
      <c r="B2625" s="1" t="s">
        <v>57</v>
      </c>
      <c r="C2625" s="1" t="s">
        <v>58</v>
      </c>
      <c r="D2625">
        <v>11706</v>
      </c>
      <c r="E2625" t="s">
        <v>15</v>
      </c>
      <c r="F2625" t="s">
        <v>16</v>
      </c>
      <c r="G2625" t="s">
        <v>17</v>
      </c>
      <c r="H2625" t="s">
        <v>33</v>
      </c>
      <c r="I2625" t="s">
        <v>18</v>
      </c>
      <c r="J2625" t="s">
        <v>20</v>
      </c>
      <c r="K2625">
        <v>55</v>
      </c>
      <c r="L2625" s="14">
        <v>56</v>
      </c>
      <c r="M2625" s="3" cm="1">
        <f t="array" ref="M2625">_xlfn.XLOOKUP(J2625,'US Export Rates'!$C$7:$S$7,_xlfn.XLOOKUP(Rateload!L2625,'US Export Rates'!$A$8:$A$159,'US Export Rates'!$C$8:$S$159,0,0),0,0)</f>
        <v>71.95</v>
      </c>
      <c r="N2625" t="s">
        <v>19</v>
      </c>
      <c r="O2625" t="s">
        <v>59</v>
      </c>
      <c r="P2625" t="s">
        <v>17</v>
      </c>
      <c r="Q2625" t="str">
        <f t="shared" si="40"/>
        <v>('DHL','1/1/2025','1/1/2026','11706','Export','US','NULL','Express','Non-Document','A','55','56',71.95,'Flat','Dell_DHL2025Rates',NULL),</v>
      </c>
    </row>
    <row r="2626" spans="1:17" x14ac:dyDescent="0.3">
      <c r="A2626" t="s">
        <v>14</v>
      </c>
      <c r="B2626" s="1" t="s">
        <v>57</v>
      </c>
      <c r="C2626" s="1" t="s">
        <v>58</v>
      </c>
      <c r="D2626">
        <v>11706</v>
      </c>
      <c r="E2626" t="s">
        <v>15</v>
      </c>
      <c r="F2626" t="s">
        <v>16</v>
      </c>
      <c r="G2626" t="s">
        <v>17</v>
      </c>
      <c r="H2626" t="s">
        <v>33</v>
      </c>
      <c r="I2626" t="s">
        <v>18</v>
      </c>
      <c r="J2626" t="s">
        <v>20</v>
      </c>
      <c r="K2626">
        <v>56</v>
      </c>
      <c r="L2626" s="14">
        <v>57</v>
      </c>
      <c r="M2626" s="3" cm="1">
        <f t="array" ref="M2626">_xlfn.XLOOKUP(J2626,'US Export Rates'!$C$7:$S$7,_xlfn.XLOOKUP(Rateload!L2626,'US Export Rates'!$A$8:$A$159,'US Export Rates'!$C$8:$S$159,0,0),0,0)</f>
        <v>72.58</v>
      </c>
      <c r="N2626" t="s">
        <v>19</v>
      </c>
      <c r="O2626" t="s">
        <v>59</v>
      </c>
      <c r="P2626" t="s">
        <v>17</v>
      </c>
      <c r="Q2626" t="str">
        <f t="shared" si="40"/>
        <v>('DHL','1/1/2025','1/1/2026','11706','Export','US','NULL','Express','Non-Document','A','56','57',72.58,'Flat','Dell_DHL2025Rates',NULL),</v>
      </c>
    </row>
    <row r="2627" spans="1:17" x14ac:dyDescent="0.3">
      <c r="A2627" t="s">
        <v>14</v>
      </c>
      <c r="B2627" s="1" t="s">
        <v>57</v>
      </c>
      <c r="C2627" s="1" t="s">
        <v>58</v>
      </c>
      <c r="D2627">
        <v>11706</v>
      </c>
      <c r="E2627" t="s">
        <v>15</v>
      </c>
      <c r="F2627" t="s">
        <v>16</v>
      </c>
      <c r="G2627" t="s">
        <v>17</v>
      </c>
      <c r="H2627" t="s">
        <v>33</v>
      </c>
      <c r="I2627" t="s">
        <v>18</v>
      </c>
      <c r="J2627" t="s">
        <v>20</v>
      </c>
      <c r="K2627">
        <v>57</v>
      </c>
      <c r="L2627" s="14">
        <v>58</v>
      </c>
      <c r="M2627" s="3" cm="1">
        <f t="array" ref="M2627">_xlfn.XLOOKUP(J2627,'US Export Rates'!$C$7:$S$7,_xlfn.XLOOKUP(Rateload!L2627,'US Export Rates'!$A$8:$A$159,'US Export Rates'!$C$8:$S$159,0,0),0,0)</f>
        <v>73.209999999999994</v>
      </c>
      <c r="N2627" t="s">
        <v>19</v>
      </c>
      <c r="O2627" t="s">
        <v>59</v>
      </c>
      <c r="P2627" t="s">
        <v>17</v>
      </c>
      <c r="Q2627" t="str">
        <f t="shared" ref="Q2627:Q2690" si="41">IF(
    OR(ROW(A2627)=2, MOD(ROW(A2627),1000)=0),
    "insert into [TNL_RATING].[dbo].[dhl_express_rate_master] values ('" &amp; A2627 &amp; "','" &amp; B2627 &amp; "','" &amp; C2627 &amp; "','" &amp; D2627 &amp; "','" &amp; E2627 &amp; "','" &amp; F2627 &amp; "','" &amp; G2627 &amp; "','" &amp; H2627 &amp; "','" &amp; I2627 &amp; "','" &amp; J2627 &amp; "','" &amp; K2627 &amp; "','" &amp; L2627 &amp; "'," &amp; M2627 &amp; ",'" &amp; N2627 &amp; "','" &amp; O2627 &amp; "'," &amp; P2627 &amp; "),",
    IF(
        OR(A2628="", MOD(ROW(A2628),1000)=0),
        "('" &amp; A2627 &amp; "','" &amp; B2627 &amp; "','" &amp; C2627 &amp; "','" &amp; D2627 &amp; "','" &amp; E2627 &amp; "','" &amp; F2627 &amp; "','" &amp; G2627 &amp; "','" &amp; H2627 &amp; "','" &amp; I2627 &amp; "','" &amp; J2627 &amp; "','" &amp; K2627 &amp; "','" &amp; L2627 &amp; "'," &amp; M2627 &amp; ",'" &amp; N2627 &amp; "','" &amp; O2627 &amp; "'," &amp; P2627 &amp; ")",
        "('" &amp; A2627 &amp; "','" &amp; B2627 &amp; "','" &amp; C2627 &amp; "','" &amp; D2627 &amp; "','" &amp; E2627 &amp; "','" &amp; F2627 &amp; "','" &amp; G2627 &amp; "','" &amp; H2627 &amp; "','" &amp; I2627 &amp; "','" &amp; J2627 &amp; "','" &amp; K2627 &amp; "','" &amp; L2627 &amp; "'," &amp; M2627 &amp; ",'" &amp; N2627 &amp; "','" &amp; O2627 &amp; "'," &amp; P2627 &amp; "),"
    )
)</f>
        <v>('DHL','1/1/2025','1/1/2026','11706','Export','US','NULL','Express','Non-Document','A','57','58',73.21,'Flat','Dell_DHL2025Rates',NULL),</v>
      </c>
    </row>
    <row r="2628" spans="1:17" x14ac:dyDescent="0.3">
      <c r="A2628" t="s">
        <v>14</v>
      </c>
      <c r="B2628" s="1" t="s">
        <v>57</v>
      </c>
      <c r="C2628" s="1" t="s">
        <v>58</v>
      </c>
      <c r="D2628">
        <v>11706</v>
      </c>
      <c r="E2628" t="s">
        <v>15</v>
      </c>
      <c r="F2628" t="s">
        <v>16</v>
      </c>
      <c r="G2628" t="s">
        <v>17</v>
      </c>
      <c r="H2628" t="s">
        <v>33</v>
      </c>
      <c r="I2628" t="s">
        <v>18</v>
      </c>
      <c r="J2628" t="s">
        <v>20</v>
      </c>
      <c r="K2628">
        <v>58</v>
      </c>
      <c r="L2628" s="14">
        <v>59</v>
      </c>
      <c r="M2628" s="3" cm="1">
        <f t="array" ref="M2628">_xlfn.XLOOKUP(J2628,'US Export Rates'!$C$7:$S$7,_xlfn.XLOOKUP(Rateload!L2628,'US Export Rates'!$A$8:$A$159,'US Export Rates'!$C$8:$S$159,0,0),0,0)</f>
        <v>73.84</v>
      </c>
      <c r="N2628" t="s">
        <v>19</v>
      </c>
      <c r="O2628" t="s">
        <v>59</v>
      </c>
      <c r="P2628" t="s">
        <v>17</v>
      </c>
      <c r="Q2628" t="str">
        <f t="shared" si="41"/>
        <v>('DHL','1/1/2025','1/1/2026','11706','Export','US','NULL','Express','Non-Document','A','58','59',73.84,'Flat','Dell_DHL2025Rates',NULL),</v>
      </c>
    </row>
    <row r="2629" spans="1:17" x14ac:dyDescent="0.3">
      <c r="A2629" t="s">
        <v>14</v>
      </c>
      <c r="B2629" s="1" t="s">
        <v>57</v>
      </c>
      <c r="C2629" s="1" t="s">
        <v>58</v>
      </c>
      <c r="D2629">
        <v>11706</v>
      </c>
      <c r="E2629" t="s">
        <v>15</v>
      </c>
      <c r="F2629" t="s">
        <v>16</v>
      </c>
      <c r="G2629" t="s">
        <v>17</v>
      </c>
      <c r="H2629" t="s">
        <v>33</v>
      </c>
      <c r="I2629" t="s">
        <v>18</v>
      </c>
      <c r="J2629" t="s">
        <v>20</v>
      </c>
      <c r="K2629">
        <v>59</v>
      </c>
      <c r="L2629" s="14">
        <v>60</v>
      </c>
      <c r="M2629" s="3" cm="1">
        <f t="array" ref="M2629">_xlfn.XLOOKUP(J2629,'US Export Rates'!$C$7:$S$7,_xlfn.XLOOKUP(Rateload!L2629,'US Export Rates'!$A$8:$A$159,'US Export Rates'!$C$8:$S$159,0,0),0,0)</f>
        <v>74.47</v>
      </c>
      <c r="N2629" t="s">
        <v>19</v>
      </c>
      <c r="O2629" t="s">
        <v>59</v>
      </c>
      <c r="P2629" t="s">
        <v>17</v>
      </c>
      <c r="Q2629" t="str">
        <f t="shared" si="41"/>
        <v>('DHL','1/1/2025','1/1/2026','11706','Export','US','NULL','Express','Non-Document','A','59','60',74.47,'Flat','Dell_DHL2025Rates',NULL),</v>
      </c>
    </row>
    <row r="2630" spans="1:17" x14ac:dyDescent="0.3">
      <c r="A2630" t="s">
        <v>14</v>
      </c>
      <c r="B2630" s="1" t="s">
        <v>57</v>
      </c>
      <c r="C2630" s="1" t="s">
        <v>58</v>
      </c>
      <c r="D2630">
        <v>11706</v>
      </c>
      <c r="E2630" t="s">
        <v>15</v>
      </c>
      <c r="F2630" t="s">
        <v>16</v>
      </c>
      <c r="G2630" t="s">
        <v>17</v>
      </c>
      <c r="H2630" t="s">
        <v>33</v>
      </c>
      <c r="I2630" t="s">
        <v>18</v>
      </c>
      <c r="J2630" t="s">
        <v>20</v>
      </c>
      <c r="K2630">
        <v>60</v>
      </c>
      <c r="L2630" s="14">
        <v>61</v>
      </c>
      <c r="M2630" s="3" cm="1">
        <f t="array" ref="M2630">_xlfn.XLOOKUP(J2630,'US Export Rates'!$C$7:$S$7,_xlfn.XLOOKUP(Rateload!L2630,'US Export Rates'!$A$8:$A$159,'US Export Rates'!$C$8:$S$159,0,0),0,0)</f>
        <v>75.099999999999994</v>
      </c>
      <c r="N2630" t="s">
        <v>19</v>
      </c>
      <c r="O2630" t="s">
        <v>59</v>
      </c>
      <c r="P2630" t="s">
        <v>17</v>
      </c>
      <c r="Q2630" t="str">
        <f t="shared" si="41"/>
        <v>('DHL','1/1/2025','1/1/2026','11706','Export','US','NULL','Express','Non-Document','A','60','61',75.1,'Flat','Dell_DHL2025Rates',NULL),</v>
      </c>
    </row>
    <row r="2631" spans="1:17" x14ac:dyDescent="0.3">
      <c r="A2631" t="s">
        <v>14</v>
      </c>
      <c r="B2631" s="1" t="s">
        <v>57</v>
      </c>
      <c r="C2631" s="1" t="s">
        <v>58</v>
      </c>
      <c r="D2631">
        <v>11706</v>
      </c>
      <c r="E2631" t="s">
        <v>15</v>
      </c>
      <c r="F2631" t="s">
        <v>16</v>
      </c>
      <c r="G2631" t="s">
        <v>17</v>
      </c>
      <c r="H2631" t="s">
        <v>33</v>
      </c>
      <c r="I2631" t="s">
        <v>18</v>
      </c>
      <c r="J2631" t="s">
        <v>20</v>
      </c>
      <c r="K2631">
        <v>61</v>
      </c>
      <c r="L2631" s="14">
        <v>62</v>
      </c>
      <c r="M2631" s="3" cm="1">
        <f t="array" ref="M2631">_xlfn.XLOOKUP(J2631,'US Export Rates'!$C$7:$S$7,_xlfn.XLOOKUP(Rateload!L2631,'US Export Rates'!$A$8:$A$159,'US Export Rates'!$C$8:$S$159,0,0),0,0)</f>
        <v>75.73</v>
      </c>
      <c r="N2631" t="s">
        <v>19</v>
      </c>
      <c r="O2631" t="s">
        <v>59</v>
      </c>
      <c r="P2631" t="s">
        <v>17</v>
      </c>
      <c r="Q2631" t="str">
        <f t="shared" si="41"/>
        <v>('DHL','1/1/2025','1/1/2026','11706','Export','US','NULL','Express','Non-Document','A','61','62',75.73,'Flat','Dell_DHL2025Rates',NULL),</v>
      </c>
    </row>
    <row r="2632" spans="1:17" x14ac:dyDescent="0.3">
      <c r="A2632" t="s">
        <v>14</v>
      </c>
      <c r="B2632" s="1" t="s">
        <v>57</v>
      </c>
      <c r="C2632" s="1" t="s">
        <v>58</v>
      </c>
      <c r="D2632">
        <v>11706</v>
      </c>
      <c r="E2632" t="s">
        <v>15</v>
      </c>
      <c r="F2632" t="s">
        <v>16</v>
      </c>
      <c r="G2632" t="s">
        <v>17</v>
      </c>
      <c r="H2632" t="s">
        <v>33</v>
      </c>
      <c r="I2632" t="s">
        <v>18</v>
      </c>
      <c r="J2632" t="s">
        <v>20</v>
      </c>
      <c r="K2632">
        <v>62</v>
      </c>
      <c r="L2632" s="14">
        <v>63</v>
      </c>
      <c r="M2632" s="3" cm="1">
        <f t="array" ref="M2632">_xlfn.XLOOKUP(J2632,'US Export Rates'!$C$7:$S$7,_xlfn.XLOOKUP(Rateload!L2632,'US Export Rates'!$A$8:$A$159,'US Export Rates'!$C$8:$S$159,0,0),0,0)</f>
        <v>76.36</v>
      </c>
      <c r="N2632" t="s">
        <v>19</v>
      </c>
      <c r="O2632" t="s">
        <v>59</v>
      </c>
      <c r="P2632" t="s">
        <v>17</v>
      </c>
      <c r="Q2632" t="str">
        <f t="shared" si="41"/>
        <v>('DHL','1/1/2025','1/1/2026','11706','Export','US','NULL','Express','Non-Document','A','62','63',76.36,'Flat','Dell_DHL2025Rates',NULL),</v>
      </c>
    </row>
    <row r="2633" spans="1:17" x14ac:dyDescent="0.3">
      <c r="A2633" t="s">
        <v>14</v>
      </c>
      <c r="B2633" s="1" t="s">
        <v>57</v>
      </c>
      <c r="C2633" s="1" t="s">
        <v>58</v>
      </c>
      <c r="D2633">
        <v>11706</v>
      </c>
      <c r="E2633" t="s">
        <v>15</v>
      </c>
      <c r="F2633" t="s">
        <v>16</v>
      </c>
      <c r="G2633" t="s">
        <v>17</v>
      </c>
      <c r="H2633" t="s">
        <v>33</v>
      </c>
      <c r="I2633" t="s">
        <v>18</v>
      </c>
      <c r="J2633" t="s">
        <v>20</v>
      </c>
      <c r="K2633">
        <v>63</v>
      </c>
      <c r="L2633" s="14">
        <v>64</v>
      </c>
      <c r="M2633" s="3" cm="1">
        <f t="array" ref="M2633">_xlfn.XLOOKUP(J2633,'US Export Rates'!$C$7:$S$7,_xlfn.XLOOKUP(Rateload!L2633,'US Export Rates'!$A$8:$A$159,'US Export Rates'!$C$8:$S$159,0,0),0,0)</f>
        <v>76.989999999999995</v>
      </c>
      <c r="N2633" t="s">
        <v>19</v>
      </c>
      <c r="O2633" t="s">
        <v>59</v>
      </c>
      <c r="P2633" t="s">
        <v>17</v>
      </c>
      <c r="Q2633" t="str">
        <f t="shared" si="41"/>
        <v>('DHL','1/1/2025','1/1/2026','11706','Export','US','NULL','Express','Non-Document','A','63','64',76.99,'Flat','Dell_DHL2025Rates',NULL),</v>
      </c>
    </row>
    <row r="2634" spans="1:17" x14ac:dyDescent="0.3">
      <c r="A2634" t="s">
        <v>14</v>
      </c>
      <c r="B2634" s="1" t="s">
        <v>57</v>
      </c>
      <c r="C2634" s="1" t="s">
        <v>58</v>
      </c>
      <c r="D2634">
        <v>11706</v>
      </c>
      <c r="E2634" t="s">
        <v>15</v>
      </c>
      <c r="F2634" t="s">
        <v>16</v>
      </c>
      <c r="G2634" t="s">
        <v>17</v>
      </c>
      <c r="H2634" t="s">
        <v>33</v>
      </c>
      <c r="I2634" t="s">
        <v>18</v>
      </c>
      <c r="J2634" t="s">
        <v>20</v>
      </c>
      <c r="K2634">
        <v>64</v>
      </c>
      <c r="L2634" s="14">
        <v>65</v>
      </c>
      <c r="M2634" s="3" cm="1">
        <f t="array" ref="M2634">_xlfn.XLOOKUP(J2634,'US Export Rates'!$C$7:$S$7,_xlfn.XLOOKUP(Rateload!L2634,'US Export Rates'!$A$8:$A$159,'US Export Rates'!$C$8:$S$159,0,0),0,0)</f>
        <v>77.62</v>
      </c>
      <c r="N2634" t="s">
        <v>19</v>
      </c>
      <c r="O2634" t="s">
        <v>59</v>
      </c>
      <c r="P2634" t="s">
        <v>17</v>
      </c>
      <c r="Q2634" t="str">
        <f t="shared" si="41"/>
        <v>('DHL','1/1/2025','1/1/2026','11706','Export','US','NULL','Express','Non-Document','A','64','65',77.62,'Flat','Dell_DHL2025Rates',NULL),</v>
      </c>
    </row>
    <row r="2635" spans="1:17" x14ac:dyDescent="0.3">
      <c r="A2635" t="s">
        <v>14</v>
      </c>
      <c r="B2635" s="1" t="s">
        <v>57</v>
      </c>
      <c r="C2635" s="1" t="s">
        <v>58</v>
      </c>
      <c r="D2635">
        <v>11706</v>
      </c>
      <c r="E2635" t="s">
        <v>15</v>
      </c>
      <c r="F2635" t="s">
        <v>16</v>
      </c>
      <c r="G2635" t="s">
        <v>17</v>
      </c>
      <c r="H2635" t="s">
        <v>33</v>
      </c>
      <c r="I2635" t="s">
        <v>18</v>
      </c>
      <c r="J2635" t="s">
        <v>20</v>
      </c>
      <c r="K2635">
        <v>65</v>
      </c>
      <c r="L2635" s="14">
        <v>66</v>
      </c>
      <c r="M2635" s="3" cm="1">
        <f t="array" ref="M2635">_xlfn.XLOOKUP(J2635,'US Export Rates'!$C$7:$S$7,_xlfn.XLOOKUP(Rateload!L2635,'US Export Rates'!$A$8:$A$159,'US Export Rates'!$C$8:$S$159,0,0),0,0)</f>
        <v>78.25</v>
      </c>
      <c r="N2635" t="s">
        <v>19</v>
      </c>
      <c r="O2635" t="s">
        <v>59</v>
      </c>
      <c r="P2635" t="s">
        <v>17</v>
      </c>
      <c r="Q2635" t="str">
        <f t="shared" si="41"/>
        <v>('DHL','1/1/2025','1/1/2026','11706','Export','US','NULL','Express','Non-Document','A','65','66',78.25,'Flat','Dell_DHL2025Rates',NULL),</v>
      </c>
    </row>
    <row r="2636" spans="1:17" x14ac:dyDescent="0.3">
      <c r="A2636" t="s">
        <v>14</v>
      </c>
      <c r="B2636" s="1" t="s">
        <v>57</v>
      </c>
      <c r="C2636" s="1" t="s">
        <v>58</v>
      </c>
      <c r="D2636">
        <v>11706</v>
      </c>
      <c r="E2636" t="s">
        <v>15</v>
      </c>
      <c r="F2636" t="s">
        <v>16</v>
      </c>
      <c r="G2636" t="s">
        <v>17</v>
      </c>
      <c r="H2636" t="s">
        <v>33</v>
      </c>
      <c r="I2636" t="s">
        <v>18</v>
      </c>
      <c r="J2636" t="s">
        <v>20</v>
      </c>
      <c r="K2636">
        <v>66</v>
      </c>
      <c r="L2636" s="14">
        <v>67</v>
      </c>
      <c r="M2636" s="3" cm="1">
        <f t="array" ref="M2636">_xlfn.XLOOKUP(J2636,'US Export Rates'!$C$7:$S$7,_xlfn.XLOOKUP(Rateload!L2636,'US Export Rates'!$A$8:$A$159,'US Export Rates'!$C$8:$S$159,0,0),0,0)</f>
        <v>78.88</v>
      </c>
      <c r="N2636" t="s">
        <v>19</v>
      </c>
      <c r="O2636" t="s">
        <v>59</v>
      </c>
      <c r="P2636" t="s">
        <v>17</v>
      </c>
      <c r="Q2636" t="str">
        <f t="shared" si="41"/>
        <v>('DHL','1/1/2025','1/1/2026','11706','Export','US','NULL','Express','Non-Document','A','66','67',78.88,'Flat','Dell_DHL2025Rates',NULL),</v>
      </c>
    </row>
    <row r="2637" spans="1:17" x14ac:dyDescent="0.3">
      <c r="A2637" t="s">
        <v>14</v>
      </c>
      <c r="B2637" s="1" t="s">
        <v>57</v>
      </c>
      <c r="C2637" s="1" t="s">
        <v>58</v>
      </c>
      <c r="D2637">
        <v>11706</v>
      </c>
      <c r="E2637" t="s">
        <v>15</v>
      </c>
      <c r="F2637" t="s">
        <v>16</v>
      </c>
      <c r="G2637" t="s">
        <v>17</v>
      </c>
      <c r="H2637" t="s">
        <v>33</v>
      </c>
      <c r="I2637" t="s">
        <v>18</v>
      </c>
      <c r="J2637" t="s">
        <v>20</v>
      </c>
      <c r="K2637">
        <v>67</v>
      </c>
      <c r="L2637" s="14">
        <v>68</v>
      </c>
      <c r="M2637" s="3" cm="1">
        <f t="array" ref="M2637">_xlfn.XLOOKUP(J2637,'US Export Rates'!$C$7:$S$7,_xlfn.XLOOKUP(Rateload!L2637,'US Export Rates'!$A$8:$A$159,'US Export Rates'!$C$8:$S$159,0,0),0,0)</f>
        <v>79.510000000000005</v>
      </c>
      <c r="N2637" t="s">
        <v>19</v>
      </c>
      <c r="O2637" t="s">
        <v>59</v>
      </c>
      <c r="P2637" t="s">
        <v>17</v>
      </c>
      <c r="Q2637" t="str">
        <f t="shared" si="41"/>
        <v>('DHL','1/1/2025','1/1/2026','11706','Export','US','NULL','Express','Non-Document','A','67','68',79.51,'Flat','Dell_DHL2025Rates',NULL),</v>
      </c>
    </row>
    <row r="2638" spans="1:17" x14ac:dyDescent="0.3">
      <c r="A2638" t="s">
        <v>14</v>
      </c>
      <c r="B2638" s="1" t="s">
        <v>57</v>
      </c>
      <c r="C2638" s="1" t="s">
        <v>58</v>
      </c>
      <c r="D2638">
        <v>11706</v>
      </c>
      <c r="E2638" t="s">
        <v>15</v>
      </c>
      <c r="F2638" t="s">
        <v>16</v>
      </c>
      <c r="G2638" t="s">
        <v>17</v>
      </c>
      <c r="H2638" t="s">
        <v>33</v>
      </c>
      <c r="I2638" t="s">
        <v>18</v>
      </c>
      <c r="J2638" t="s">
        <v>20</v>
      </c>
      <c r="K2638">
        <v>68</v>
      </c>
      <c r="L2638" s="14">
        <v>69</v>
      </c>
      <c r="M2638" s="3" cm="1">
        <f t="array" ref="M2638">_xlfn.XLOOKUP(J2638,'US Export Rates'!$C$7:$S$7,_xlfn.XLOOKUP(Rateload!L2638,'US Export Rates'!$A$8:$A$159,'US Export Rates'!$C$8:$S$159,0,0),0,0)</f>
        <v>80.14</v>
      </c>
      <c r="N2638" t="s">
        <v>19</v>
      </c>
      <c r="O2638" t="s">
        <v>59</v>
      </c>
      <c r="P2638" t="s">
        <v>17</v>
      </c>
      <c r="Q2638" t="str">
        <f t="shared" si="41"/>
        <v>('DHL','1/1/2025','1/1/2026','11706','Export','US','NULL','Express','Non-Document','A','68','69',80.14,'Flat','Dell_DHL2025Rates',NULL),</v>
      </c>
    </row>
    <row r="2639" spans="1:17" x14ac:dyDescent="0.3">
      <c r="A2639" t="s">
        <v>14</v>
      </c>
      <c r="B2639" s="1" t="s">
        <v>57</v>
      </c>
      <c r="C2639" s="1" t="s">
        <v>58</v>
      </c>
      <c r="D2639">
        <v>11706</v>
      </c>
      <c r="E2639" t="s">
        <v>15</v>
      </c>
      <c r="F2639" t="s">
        <v>16</v>
      </c>
      <c r="G2639" t="s">
        <v>17</v>
      </c>
      <c r="H2639" t="s">
        <v>33</v>
      </c>
      <c r="I2639" t="s">
        <v>18</v>
      </c>
      <c r="J2639" t="s">
        <v>20</v>
      </c>
      <c r="K2639">
        <v>69</v>
      </c>
      <c r="L2639" s="14">
        <v>70</v>
      </c>
      <c r="M2639" s="3" cm="1">
        <f t="array" ref="M2639">_xlfn.XLOOKUP(J2639,'US Export Rates'!$C$7:$S$7,_xlfn.XLOOKUP(Rateload!L2639,'US Export Rates'!$A$8:$A$159,'US Export Rates'!$C$8:$S$159,0,0),0,0)</f>
        <v>80.77</v>
      </c>
      <c r="N2639" t="s">
        <v>19</v>
      </c>
      <c r="O2639" t="s">
        <v>59</v>
      </c>
      <c r="P2639" t="s">
        <v>17</v>
      </c>
      <c r="Q2639" t="str">
        <f t="shared" si="41"/>
        <v>('DHL','1/1/2025','1/1/2026','11706','Export','US','NULL','Express','Non-Document','A','69','70',80.77,'Flat','Dell_DHL2025Rates',NULL),</v>
      </c>
    </row>
    <row r="2640" spans="1:17" x14ac:dyDescent="0.3">
      <c r="A2640" t="s">
        <v>14</v>
      </c>
      <c r="B2640" s="1" t="s">
        <v>57</v>
      </c>
      <c r="C2640" s="1" t="s">
        <v>58</v>
      </c>
      <c r="D2640">
        <v>11706</v>
      </c>
      <c r="E2640" t="s">
        <v>15</v>
      </c>
      <c r="F2640" t="s">
        <v>16</v>
      </c>
      <c r="G2640" t="s">
        <v>17</v>
      </c>
      <c r="H2640" t="s">
        <v>33</v>
      </c>
      <c r="I2640" t="s">
        <v>18</v>
      </c>
      <c r="J2640" t="s">
        <v>20</v>
      </c>
      <c r="K2640">
        <v>70</v>
      </c>
      <c r="L2640" s="14">
        <v>71</v>
      </c>
      <c r="M2640" s="3" cm="1">
        <f t="array" ref="M2640">_xlfn.XLOOKUP(J2640,'US Export Rates'!$C$7:$S$7,_xlfn.XLOOKUP(Rateload!L2640,'US Export Rates'!$A$8:$A$159,'US Export Rates'!$C$8:$S$159,0,0),0,0)</f>
        <v>81.28</v>
      </c>
      <c r="N2640" t="s">
        <v>19</v>
      </c>
      <c r="O2640" t="s">
        <v>59</v>
      </c>
      <c r="P2640" t="s">
        <v>17</v>
      </c>
      <c r="Q2640" t="str">
        <f t="shared" si="41"/>
        <v>('DHL','1/1/2025','1/1/2026','11706','Export','US','NULL','Express','Non-Document','A','70','71',81.28,'Flat','Dell_DHL2025Rates',NULL),</v>
      </c>
    </row>
    <row r="2641" spans="1:17" x14ac:dyDescent="0.3">
      <c r="A2641" t="s">
        <v>14</v>
      </c>
      <c r="B2641" s="1" t="s">
        <v>57</v>
      </c>
      <c r="C2641" s="1" t="s">
        <v>58</v>
      </c>
      <c r="D2641">
        <v>11706</v>
      </c>
      <c r="E2641" t="s">
        <v>15</v>
      </c>
      <c r="F2641" t="s">
        <v>16</v>
      </c>
      <c r="G2641" t="s">
        <v>17</v>
      </c>
      <c r="H2641" t="s">
        <v>33</v>
      </c>
      <c r="I2641" t="s">
        <v>18</v>
      </c>
      <c r="J2641" t="s">
        <v>20</v>
      </c>
      <c r="K2641">
        <v>71</v>
      </c>
      <c r="L2641" s="14">
        <v>72</v>
      </c>
      <c r="M2641" s="3" cm="1">
        <f t="array" ref="M2641">_xlfn.XLOOKUP(J2641,'US Export Rates'!$C$7:$S$7,_xlfn.XLOOKUP(Rateload!L2641,'US Export Rates'!$A$8:$A$159,'US Export Rates'!$C$8:$S$159,0,0),0,0)</f>
        <v>81.790000000000006</v>
      </c>
      <c r="N2641" t="s">
        <v>19</v>
      </c>
      <c r="O2641" t="s">
        <v>59</v>
      </c>
      <c r="P2641" t="s">
        <v>17</v>
      </c>
      <c r="Q2641" t="str">
        <f t="shared" si="41"/>
        <v>('DHL','1/1/2025','1/1/2026','11706','Export','US','NULL','Express','Non-Document','A','71','72',81.79,'Flat','Dell_DHL2025Rates',NULL),</v>
      </c>
    </row>
    <row r="2642" spans="1:17" x14ac:dyDescent="0.3">
      <c r="A2642" t="s">
        <v>14</v>
      </c>
      <c r="B2642" s="1" t="s">
        <v>57</v>
      </c>
      <c r="C2642" s="1" t="s">
        <v>58</v>
      </c>
      <c r="D2642">
        <v>11706</v>
      </c>
      <c r="E2642" t="s">
        <v>15</v>
      </c>
      <c r="F2642" t="s">
        <v>16</v>
      </c>
      <c r="G2642" t="s">
        <v>17</v>
      </c>
      <c r="H2642" t="s">
        <v>33</v>
      </c>
      <c r="I2642" t="s">
        <v>18</v>
      </c>
      <c r="J2642" t="s">
        <v>20</v>
      </c>
      <c r="K2642">
        <v>72</v>
      </c>
      <c r="L2642" s="14">
        <v>73</v>
      </c>
      <c r="M2642" s="3" cm="1">
        <f t="array" ref="M2642">_xlfn.XLOOKUP(J2642,'US Export Rates'!$C$7:$S$7,_xlfn.XLOOKUP(Rateload!L2642,'US Export Rates'!$A$8:$A$159,'US Export Rates'!$C$8:$S$159,0,0),0,0)</f>
        <v>82.3</v>
      </c>
      <c r="N2642" t="s">
        <v>19</v>
      </c>
      <c r="O2642" t="s">
        <v>59</v>
      </c>
      <c r="P2642" t="s">
        <v>17</v>
      </c>
      <c r="Q2642" t="str">
        <f t="shared" si="41"/>
        <v>('DHL','1/1/2025','1/1/2026','11706','Export','US','NULL','Express','Non-Document','A','72','73',82.3,'Flat','Dell_DHL2025Rates',NULL),</v>
      </c>
    </row>
    <row r="2643" spans="1:17" x14ac:dyDescent="0.3">
      <c r="A2643" t="s">
        <v>14</v>
      </c>
      <c r="B2643" s="1" t="s">
        <v>57</v>
      </c>
      <c r="C2643" s="1" t="s">
        <v>58</v>
      </c>
      <c r="D2643">
        <v>11706</v>
      </c>
      <c r="E2643" t="s">
        <v>15</v>
      </c>
      <c r="F2643" t="s">
        <v>16</v>
      </c>
      <c r="G2643" t="s">
        <v>17</v>
      </c>
      <c r="H2643" t="s">
        <v>33</v>
      </c>
      <c r="I2643" t="s">
        <v>18</v>
      </c>
      <c r="J2643" t="s">
        <v>20</v>
      </c>
      <c r="K2643">
        <v>73</v>
      </c>
      <c r="L2643" s="14">
        <v>74</v>
      </c>
      <c r="M2643" s="3" cm="1">
        <f t="array" ref="M2643">_xlfn.XLOOKUP(J2643,'US Export Rates'!$C$7:$S$7,_xlfn.XLOOKUP(Rateload!L2643,'US Export Rates'!$A$8:$A$159,'US Export Rates'!$C$8:$S$159,0,0),0,0)</f>
        <v>82.81</v>
      </c>
      <c r="N2643" t="s">
        <v>19</v>
      </c>
      <c r="O2643" t="s">
        <v>59</v>
      </c>
      <c r="P2643" t="s">
        <v>17</v>
      </c>
      <c r="Q2643" t="str">
        <f t="shared" si="41"/>
        <v>('DHL','1/1/2025','1/1/2026','11706','Export','US','NULL','Express','Non-Document','A','73','74',82.81,'Flat','Dell_DHL2025Rates',NULL),</v>
      </c>
    </row>
    <row r="2644" spans="1:17" x14ac:dyDescent="0.3">
      <c r="A2644" t="s">
        <v>14</v>
      </c>
      <c r="B2644" s="1" t="s">
        <v>57</v>
      </c>
      <c r="C2644" s="1" t="s">
        <v>58</v>
      </c>
      <c r="D2644">
        <v>11706</v>
      </c>
      <c r="E2644" t="s">
        <v>15</v>
      </c>
      <c r="F2644" t="s">
        <v>16</v>
      </c>
      <c r="G2644" t="s">
        <v>17</v>
      </c>
      <c r="H2644" t="s">
        <v>33</v>
      </c>
      <c r="I2644" t="s">
        <v>18</v>
      </c>
      <c r="J2644" t="s">
        <v>20</v>
      </c>
      <c r="K2644">
        <v>74</v>
      </c>
      <c r="L2644" s="14">
        <v>75</v>
      </c>
      <c r="M2644" s="3" cm="1">
        <f t="array" ref="M2644">_xlfn.XLOOKUP(J2644,'US Export Rates'!$C$7:$S$7,_xlfn.XLOOKUP(Rateload!L2644,'US Export Rates'!$A$8:$A$159,'US Export Rates'!$C$8:$S$159,0,0),0,0)</f>
        <v>83.32</v>
      </c>
      <c r="N2644" t="s">
        <v>19</v>
      </c>
      <c r="O2644" t="s">
        <v>59</v>
      </c>
      <c r="P2644" t="s">
        <v>17</v>
      </c>
      <c r="Q2644" t="str">
        <f t="shared" si="41"/>
        <v>('DHL','1/1/2025','1/1/2026','11706','Export','US','NULL','Express','Non-Document','A','74','75',83.32,'Flat','Dell_DHL2025Rates',NULL),</v>
      </c>
    </row>
    <row r="2645" spans="1:17" x14ac:dyDescent="0.3">
      <c r="A2645" t="s">
        <v>14</v>
      </c>
      <c r="B2645" s="1" t="s">
        <v>57</v>
      </c>
      <c r="C2645" s="1" t="s">
        <v>58</v>
      </c>
      <c r="D2645">
        <v>11706</v>
      </c>
      <c r="E2645" t="s">
        <v>15</v>
      </c>
      <c r="F2645" t="s">
        <v>16</v>
      </c>
      <c r="G2645" t="s">
        <v>17</v>
      </c>
      <c r="H2645" t="s">
        <v>33</v>
      </c>
      <c r="I2645" t="s">
        <v>18</v>
      </c>
      <c r="J2645" t="s">
        <v>20</v>
      </c>
      <c r="K2645">
        <v>75</v>
      </c>
      <c r="L2645" s="14">
        <v>76</v>
      </c>
      <c r="M2645" s="3" cm="1">
        <f t="array" ref="M2645">_xlfn.XLOOKUP(J2645,'US Export Rates'!$C$7:$S$7,_xlfn.XLOOKUP(Rateload!L2645,'US Export Rates'!$A$8:$A$159,'US Export Rates'!$C$8:$S$159,0,0),0,0)</f>
        <v>83.83</v>
      </c>
      <c r="N2645" t="s">
        <v>19</v>
      </c>
      <c r="O2645" t="s">
        <v>59</v>
      </c>
      <c r="P2645" t="s">
        <v>17</v>
      </c>
      <c r="Q2645" t="str">
        <f t="shared" si="41"/>
        <v>('DHL','1/1/2025','1/1/2026','11706','Export','US','NULL','Express','Non-Document','A','75','76',83.83,'Flat','Dell_DHL2025Rates',NULL),</v>
      </c>
    </row>
    <row r="2646" spans="1:17" x14ac:dyDescent="0.3">
      <c r="A2646" t="s">
        <v>14</v>
      </c>
      <c r="B2646" s="1" t="s">
        <v>57</v>
      </c>
      <c r="C2646" s="1" t="s">
        <v>58</v>
      </c>
      <c r="D2646">
        <v>11706</v>
      </c>
      <c r="E2646" t="s">
        <v>15</v>
      </c>
      <c r="F2646" t="s">
        <v>16</v>
      </c>
      <c r="G2646" t="s">
        <v>17</v>
      </c>
      <c r="H2646" t="s">
        <v>33</v>
      </c>
      <c r="I2646" t="s">
        <v>18</v>
      </c>
      <c r="J2646" t="s">
        <v>20</v>
      </c>
      <c r="K2646">
        <v>76</v>
      </c>
      <c r="L2646" s="14">
        <v>77</v>
      </c>
      <c r="M2646" s="3" cm="1">
        <f t="array" ref="M2646">_xlfn.XLOOKUP(J2646,'US Export Rates'!$C$7:$S$7,_xlfn.XLOOKUP(Rateload!L2646,'US Export Rates'!$A$8:$A$159,'US Export Rates'!$C$8:$S$159,0,0),0,0)</f>
        <v>84.34</v>
      </c>
      <c r="N2646" t="s">
        <v>19</v>
      </c>
      <c r="O2646" t="s">
        <v>59</v>
      </c>
      <c r="P2646" t="s">
        <v>17</v>
      </c>
      <c r="Q2646" t="str">
        <f t="shared" si="41"/>
        <v>('DHL','1/1/2025','1/1/2026','11706','Export','US','NULL','Express','Non-Document','A','76','77',84.34,'Flat','Dell_DHL2025Rates',NULL),</v>
      </c>
    </row>
    <row r="2647" spans="1:17" x14ac:dyDescent="0.3">
      <c r="A2647" t="s">
        <v>14</v>
      </c>
      <c r="B2647" s="1" t="s">
        <v>57</v>
      </c>
      <c r="C2647" s="1" t="s">
        <v>58</v>
      </c>
      <c r="D2647">
        <v>11706</v>
      </c>
      <c r="E2647" t="s">
        <v>15</v>
      </c>
      <c r="F2647" t="s">
        <v>16</v>
      </c>
      <c r="G2647" t="s">
        <v>17</v>
      </c>
      <c r="H2647" t="s">
        <v>33</v>
      </c>
      <c r="I2647" t="s">
        <v>18</v>
      </c>
      <c r="J2647" t="s">
        <v>20</v>
      </c>
      <c r="K2647">
        <v>77</v>
      </c>
      <c r="L2647" s="14">
        <v>78</v>
      </c>
      <c r="M2647" s="3" cm="1">
        <f t="array" ref="M2647">_xlfn.XLOOKUP(J2647,'US Export Rates'!$C$7:$S$7,_xlfn.XLOOKUP(Rateload!L2647,'US Export Rates'!$A$8:$A$159,'US Export Rates'!$C$8:$S$159,0,0),0,0)</f>
        <v>84.85</v>
      </c>
      <c r="N2647" t="s">
        <v>19</v>
      </c>
      <c r="O2647" t="s">
        <v>59</v>
      </c>
      <c r="P2647" t="s">
        <v>17</v>
      </c>
      <c r="Q2647" t="str">
        <f t="shared" si="41"/>
        <v>('DHL','1/1/2025','1/1/2026','11706','Export','US','NULL','Express','Non-Document','A','77','78',84.85,'Flat','Dell_DHL2025Rates',NULL),</v>
      </c>
    </row>
    <row r="2648" spans="1:17" x14ac:dyDescent="0.3">
      <c r="A2648" t="s">
        <v>14</v>
      </c>
      <c r="B2648" s="1" t="s">
        <v>57</v>
      </c>
      <c r="C2648" s="1" t="s">
        <v>58</v>
      </c>
      <c r="D2648">
        <v>11706</v>
      </c>
      <c r="E2648" t="s">
        <v>15</v>
      </c>
      <c r="F2648" t="s">
        <v>16</v>
      </c>
      <c r="G2648" t="s">
        <v>17</v>
      </c>
      <c r="H2648" t="s">
        <v>33</v>
      </c>
      <c r="I2648" t="s">
        <v>18</v>
      </c>
      <c r="J2648" t="s">
        <v>20</v>
      </c>
      <c r="K2648">
        <v>78</v>
      </c>
      <c r="L2648" s="14">
        <v>79</v>
      </c>
      <c r="M2648" s="3" cm="1">
        <f t="array" ref="M2648">_xlfn.XLOOKUP(J2648,'US Export Rates'!$C$7:$S$7,_xlfn.XLOOKUP(Rateload!L2648,'US Export Rates'!$A$8:$A$159,'US Export Rates'!$C$8:$S$159,0,0),0,0)</f>
        <v>85.36</v>
      </c>
      <c r="N2648" t="s">
        <v>19</v>
      </c>
      <c r="O2648" t="s">
        <v>59</v>
      </c>
      <c r="P2648" t="s">
        <v>17</v>
      </c>
      <c r="Q2648" t="str">
        <f t="shared" si="41"/>
        <v>('DHL','1/1/2025','1/1/2026','11706','Export','US','NULL','Express','Non-Document','A','78','79',85.36,'Flat','Dell_DHL2025Rates',NULL),</v>
      </c>
    </row>
    <row r="2649" spans="1:17" x14ac:dyDescent="0.3">
      <c r="A2649" t="s">
        <v>14</v>
      </c>
      <c r="B2649" s="1" t="s">
        <v>57</v>
      </c>
      <c r="C2649" s="1" t="s">
        <v>58</v>
      </c>
      <c r="D2649">
        <v>11706</v>
      </c>
      <c r="E2649" t="s">
        <v>15</v>
      </c>
      <c r="F2649" t="s">
        <v>16</v>
      </c>
      <c r="G2649" t="s">
        <v>17</v>
      </c>
      <c r="H2649" t="s">
        <v>33</v>
      </c>
      <c r="I2649" t="s">
        <v>18</v>
      </c>
      <c r="J2649" t="s">
        <v>20</v>
      </c>
      <c r="K2649">
        <v>79</v>
      </c>
      <c r="L2649" s="14">
        <v>80</v>
      </c>
      <c r="M2649" s="3" cm="1">
        <f t="array" ref="M2649">_xlfn.XLOOKUP(J2649,'US Export Rates'!$C$7:$S$7,_xlfn.XLOOKUP(Rateload!L2649,'US Export Rates'!$A$8:$A$159,'US Export Rates'!$C$8:$S$159,0,0),0,0)</f>
        <v>85.87</v>
      </c>
      <c r="N2649" t="s">
        <v>19</v>
      </c>
      <c r="O2649" t="s">
        <v>59</v>
      </c>
      <c r="P2649" t="s">
        <v>17</v>
      </c>
      <c r="Q2649" t="str">
        <f t="shared" si="41"/>
        <v>('DHL','1/1/2025','1/1/2026','11706','Export','US','NULL','Express','Non-Document','A','79','80',85.87,'Flat','Dell_DHL2025Rates',NULL),</v>
      </c>
    </row>
    <row r="2650" spans="1:17" x14ac:dyDescent="0.3">
      <c r="A2650" t="s">
        <v>14</v>
      </c>
      <c r="B2650" s="1" t="s">
        <v>57</v>
      </c>
      <c r="C2650" s="1" t="s">
        <v>58</v>
      </c>
      <c r="D2650">
        <v>11706</v>
      </c>
      <c r="E2650" t="s">
        <v>15</v>
      </c>
      <c r="F2650" t="s">
        <v>16</v>
      </c>
      <c r="G2650" t="s">
        <v>17</v>
      </c>
      <c r="H2650" t="s">
        <v>33</v>
      </c>
      <c r="I2650" t="s">
        <v>18</v>
      </c>
      <c r="J2650" t="s">
        <v>20</v>
      </c>
      <c r="K2650">
        <v>80</v>
      </c>
      <c r="L2650" s="14">
        <v>81</v>
      </c>
      <c r="M2650" s="3" cm="1">
        <f t="array" ref="M2650">_xlfn.XLOOKUP(J2650,'US Export Rates'!$C$7:$S$7,_xlfn.XLOOKUP(Rateload!L2650,'US Export Rates'!$A$8:$A$159,'US Export Rates'!$C$8:$S$159,0,0),0,0)</f>
        <v>86.38</v>
      </c>
      <c r="N2650" t="s">
        <v>19</v>
      </c>
      <c r="O2650" t="s">
        <v>59</v>
      </c>
      <c r="P2650" t="s">
        <v>17</v>
      </c>
      <c r="Q2650" t="str">
        <f t="shared" si="41"/>
        <v>('DHL','1/1/2025','1/1/2026','11706','Export','US','NULL','Express','Non-Document','A','80','81',86.38,'Flat','Dell_DHL2025Rates',NULL),</v>
      </c>
    </row>
    <row r="2651" spans="1:17" x14ac:dyDescent="0.3">
      <c r="A2651" t="s">
        <v>14</v>
      </c>
      <c r="B2651" s="1" t="s">
        <v>57</v>
      </c>
      <c r="C2651" s="1" t="s">
        <v>58</v>
      </c>
      <c r="D2651">
        <v>11706</v>
      </c>
      <c r="E2651" t="s">
        <v>15</v>
      </c>
      <c r="F2651" t="s">
        <v>16</v>
      </c>
      <c r="G2651" t="s">
        <v>17</v>
      </c>
      <c r="H2651" t="s">
        <v>33</v>
      </c>
      <c r="I2651" t="s">
        <v>18</v>
      </c>
      <c r="J2651" t="s">
        <v>20</v>
      </c>
      <c r="K2651">
        <v>81</v>
      </c>
      <c r="L2651" s="14">
        <v>82</v>
      </c>
      <c r="M2651" s="3" cm="1">
        <f t="array" ref="M2651">_xlfn.XLOOKUP(J2651,'US Export Rates'!$C$7:$S$7,_xlfn.XLOOKUP(Rateload!L2651,'US Export Rates'!$A$8:$A$159,'US Export Rates'!$C$8:$S$159,0,0),0,0)</f>
        <v>86.89</v>
      </c>
      <c r="N2651" t="s">
        <v>19</v>
      </c>
      <c r="O2651" t="s">
        <v>59</v>
      </c>
      <c r="P2651" t="s">
        <v>17</v>
      </c>
      <c r="Q2651" t="str">
        <f t="shared" si="41"/>
        <v>('DHL','1/1/2025','1/1/2026','11706','Export','US','NULL','Express','Non-Document','A','81','82',86.89,'Flat','Dell_DHL2025Rates',NULL),</v>
      </c>
    </row>
    <row r="2652" spans="1:17" x14ac:dyDescent="0.3">
      <c r="A2652" t="s">
        <v>14</v>
      </c>
      <c r="B2652" s="1" t="s">
        <v>57</v>
      </c>
      <c r="C2652" s="1" t="s">
        <v>58</v>
      </c>
      <c r="D2652">
        <v>11706</v>
      </c>
      <c r="E2652" t="s">
        <v>15</v>
      </c>
      <c r="F2652" t="s">
        <v>16</v>
      </c>
      <c r="G2652" t="s">
        <v>17</v>
      </c>
      <c r="H2652" t="s">
        <v>33</v>
      </c>
      <c r="I2652" t="s">
        <v>18</v>
      </c>
      <c r="J2652" t="s">
        <v>20</v>
      </c>
      <c r="K2652">
        <v>82</v>
      </c>
      <c r="L2652" s="14">
        <v>83</v>
      </c>
      <c r="M2652" s="3" cm="1">
        <f t="array" ref="M2652">_xlfn.XLOOKUP(J2652,'US Export Rates'!$C$7:$S$7,_xlfn.XLOOKUP(Rateload!L2652,'US Export Rates'!$A$8:$A$159,'US Export Rates'!$C$8:$S$159,0,0),0,0)</f>
        <v>87.4</v>
      </c>
      <c r="N2652" t="s">
        <v>19</v>
      </c>
      <c r="O2652" t="s">
        <v>59</v>
      </c>
      <c r="P2652" t="s">
        <v>17</v>
      </c>
      <c r="Q2652" t="str">
        <f t="shared" si="41"/>
        <v>('DHL','1/1/2025','1/1/2026','11706','Export','US','NULL','Express','Non-Document','A','82','83',87.4,'Flat','Dell_DHL2025Rates',NULL),</v>
      </c>
    </row>
    <row r="2653" spans="1:17" x14ac:dyDescent="0.3">
      <c r="A2653" t="s">
        <v>14</v>
      </c>
      <c r="B2653" s="1" t="s">
        <v>57</v>
      </c>
      <c r="C2653" s="1" t="s">
        <v>58</v>
      </c>
      <c r="D2653">
        <v>11706</v>
      </c>
      <c r="E2653" t="s">
        <v>15</v>
      </c>
      <c r="F2653" t="s">
        <v>16</v>
      </c>
      <c r="G2653" t="s">
        <v>17</v>
      </c>
      <c r="H2653" t="s">
        <v>33</v>
      </c>
      <c r="I2653" t="s">
        <v>18</v>
      </c>
      <c r="J2653" t="s">
        <v>20</v>
      </c>
      <c r="K2653">
        <v>83</v>
      </c>
      <c r="L2653" s="14">
        <v>84</v>
      </c>
      <c r="M2653" s="3" cm="1">
        <f t="array" ref="M2653">_xlfn.XLOOKUP(J2653,'US Export Rates'!$C$7:$S$7,_xlfn.XLOOKUP(Rateload!L2653,'US Export Rates'!$A$8:$A$159,'US Export Rates'!$C$8:$S$159,0,0),0,0)</f>
        <v>87.91</v>
      </c>
      <c r="N2653" t="s">
        <v>19</v>
      </c>
      <c r="O2653" t="s">
        <v>59</v>
      </c>
      <c r="P2653" t="s">
        <v>17</v>
      </c>
      <c r="Q2653" t="str">
        <f t="shared" si="41"/>
        <v>('DHL','1/1/2025','1/1/2026','11706','Export','US','NULL','Express','Non-Document','A','83','84',87.91,'Flat','Dell_DHL2025Rates',NULL),</v>
      </c>
    </row>
    <row r="2654" spans="1:17" x14ac:dyDescent="0.3">
      <c r="A2654" t="s">
        <v>14</v>
      </c>
      <c r="B2654" s="1" t="s">
        <v>57</v>
      </c>
      <c r="C2654" s="1" t="s">
        <v>58</v>
      </c>
      <c r="D2654">
        <v>11706</v>
      </c>
      <c r="E2654" t="s">
        <v>15</v>
      </c>
      <c r="F2654" t="s">
        <v>16</v>
      </c>
      <c r="G2654" t="s">
        <v>17</v>
      </c>
      <c r="H2654" t="s">
        <v>33</v>
      </c>
      <c r="I2654" t="s">
        <v>18</v>
      </c>
      <c r="J2654" t="s">
        <v>20</v>
      </c>
      <c r="K2654">
        <v>84</v>
      </c>
      <c r="L2654" s="14">
        <v>85</v>
      </c>
      <c r="M2654" s="3" cm="1">
        <f t="array" ref="M2654">_xlfn.XLOOKUP(J2654,'US Export Rates'!$C$7:$S$7,_xlfn.XLOOKUP(Rateload!L2654,'US Export Rates'!$A$8:$A$159,'US Export Rates'!$C$8:$S$159,0,0),0,0)</f>
        <v>88.42</v>
      </c>
      <c r="N2654" t="s">
        <v>19</v>
      </c>
      <c r="O2654" t="s">
        <v>59</v>
      </c>
      <c r="P2654" t="s">
        <v>17</v>
      </c>
      <c r="Q2654" t="str">
        <f t="shared" si="41"/>
        <v>('DHL','1/1/2025','1/1/2026','11706','Export','US','NULL','Express','Non-Document','A','84','85',88.42,'Flat','Dell_DHL2025Rates',NULL),</v>
      </c>
    </row>
    <row r="2655" spans="1:17" x14ac:dyDescent="0.3">
      <c r="A2655" t="s">
        <v>14</v>
      </c>
      <c r="B2655" s="1" t="s">
        <v>57</v>
      </c>
      <c r="C2655" s="1" t="s">
        <v>58</v>
      </c>
      <c r="D2655">
        <v>11706</v>
      </c>
      <c r="E2655" t="s">
        <v>15</v>
      </c>
      <c r="F2655" t="s">
        <v>16</v>
      </c>
      <c r="G2655" t="s">
        <v>17</v>
      </c>
      <c r="H2655" t="s">
        <v>33</v>
      </c>
      <c r="I2655" t="s">
        <v>18</v>
      </c>
      <c r="J2655" t="s">
        <v>20</v>
      </c>
      <c r="K2655">
        <v>85</v>
      </c>
      <c r="L2655" s="14">
        <v>86</v>
      </c>
      <c r="M2655" s="3" cm="1">
        <f t="array" ref="M2655">_xlfn.XLOOKUP(J2655,'US Export Rates'!$C$7:$S$7,_xlfn.XLOOKUP(Rateload!L2655,'US Export Rates'!$A$8:$A$159,'US Export Rates'!$C$8:$S$159,0,0),0,0)</f>
        <v>88.93</v>
      </c>
      <c r="N2655" t="s">
        <v>19</v>
      </c>
      <c r="O2655" t="s">
        <v>59</v>
      </c>
      <c r="P2655" t="s">
        <v>17</v>
      </c>
      <c r="Q2655" t="str">
        <f t="shared" si="41"/>
        <v>('DHL','1/1/2025','1/1/2026','11706','Export','US','NULL','Express','Non-Document','A','85','86',88.93,'Flat','Dell_DHL2025Rates',NULL),</v>
      </c>
    </row>
    <row r="2656" spans="1:17" x14ac:dyDescent="0.3">
      <c r="A2656" t="s">
        <v>14</v>
      </c>
      <c r="B2656" s="1" t="s">
        <v>57</v>
      </c>
      <c r="C2656" s="1" t="s">
        <v>58</v>
      </c>
      <c r="D2656">
        <v>11706</v>
      </c>
      <c r="E2656" t="s">
        <v>15</v>
      </c>
      <c r="F2656" t="s">
        <v>16</v>
      </c>
      <c r="G2656" t="s">
        <v>17</v>
      </c>
      <c r="H2656" t="s">
        <v>33</v>
      </c>
      <c r="I2656" t="s">
        <v>18</v>
      </c>
      <c r="J2656" t="s">
        <v>20</v>
      </c>
      <c r="K2656">
        <v>86</v>
      </c>
      <c r="L2656" s="14">
        <v>87</v>
      </c>
      <c r="M2656" s="3" cm="1">
        <f t="array" ref="M2656">_xlfn.XLOOKUP(J2656,'US Export Rates'!$C$7:$S$7,_xlfn.XLOOKUP(Rateload!L2656,'US Export Rates'!$A$8:$A$159,'US Export Rates'!$C$8:$S$159,0,0),0,0)</f>
        <v>89.44</v>
      </c>
      <c r="N2656" t="s">
        <v>19</v>
      </c>
      <c r="O2656" t="s">
        <v>59</v>
      </c>
      <c r="P2656" t="s">
        <v>17</v>
      </c>
      <c r="Q2656" t="str">
        <f t="shared" si="41"/>
        <v>('DHL','1/1/2025','1/1/2026','11706','Export','US','NULL','Express','Non-Document','A','86','87',89.44,'Flat','Dell_DHL2025Rates',NULL),</v>
      </c>
    </row>
    <row r="2657" spans="1:17" x14ac:dyDescent="0.3">
      <c r="A2657" t="s">
        <v>14</v>
      </c>
      <c r="B2657" s="1" t="s">
        <v>57</v>
      </c>
      <c r="C2657" s="1" t="s">
        <v>58</v>
      </c>
      <c r="D2657">
        <v>11706</v>
      </c>
      <c r="E2657" t="s">
        <v>15</v>
      </c>
      <c r="F2657" t="s">
        <v>16</v>
      </c>
      <c r="G2657" t="s">
        <v>17</v>
      </c>
      <c r="H2657" t="s">
        <v>33</v>
      </c>
      <c r="I2657" t="s">
        <v>18</v>
      </c>
      <c r="J2657" t="s">
        <v>20</v>
      </c>
      <c r="K2657">
        <v>87</v>
      </c>
      <c r="L2657" s="14">
        <v>88</v>
      </c>
      <c r="M2657" s="3" cm="1">
        <f t="array" ref="M2657">_xlfn.XLOOKUP(J2657,'US Export Rates'!$C$7:$S$7,_xlfn.XLOOKUP(Rateload!L2657,'US Export Rates'!$A$8:$A$159,'US Export Rates'!$C$8:$S$159,0,0),0,0)</f>
        <v>89.95</v>
      </c>
      <c r="N2657" t="s">
        <v>19</v>
      </c>
      <c r="O2657" t="s">
        <v>59</v>
      </c>
      <c r="P2657" t="s">
        <v>17</v>
      </c>
      <c r="Q2657" t="str">
        <f t="shared" si="41"/>
        <v>('DHL','1/1/2025','1/1/2026','11706','Export','US','NULL','Express','Non-Document','A','87','88',89.95,'Flat','Dell_DHL2025Rates',NULL),</v>
      </c>
    </row>
    <row r="2658" spans="1:17" x14ac:dyDescent="0.3">
      <c r="A2658" t="s">
        <v>14</v>
      </c>
      <c r="B2658" s="1" t="s">
        <v>57</v>
      </c>
      <c r="C2658" s="1" t="s">
        <v>58</v>
      </c>
      <c r="D2658">
        <v>11706</v>
      </c>
      <c r="E2658" t="s">
        <v>15</v>
      </c>
      <c r="F2658" t="s">
        <v>16</v>
      </c>
      <c r="G2658" t="s">
        <v>17</v>
      </c>
      <c r="H2658" t="s">
        <v>33</v>
      </c>
      <c r="I2658" t="s">
        <v>18</v>
      </c>
      <c r="J2658" t="s">
        <v>20</v>
      </c>
      <c r="K2658">
        <v>88</v>
      </c>
      <c r="L2658" s="14">
        <v>89</v>
      </c>
      <c r="M2658" s="3" cm="1">
        <f t="array" ref="M2658">_xlfn.XLOOKUP(J2658,'US Export Rates'!$C$7:$S$7,_xlfn.XLOOKUP(Rateload!L2658,'US Export Rates'!$A$8:$A$159,'US Export Rates'!$C$8:$S$159,0,0),0,0)</f>
        <v>90.46</v>
      </c>
      <c r="N2658" t="s">
        <v>19</v>
      </c>
      <c r="O2658" t="s">
        <v>59</v>
      </c>
      <c r="P2658" t="s">
        <v>17</v>
      </c>
      <c r="Q2658" t="str">
        <f t="shared" si="41"/>
        <v>('DHL','1/1/2025','1/1/2026','11706','Export','US','NULL','Express','Non-Document','A','88','89',90.46,'Flat','Dell_DHL2025Rates',NULL),</v>
      </c>
    </row>
    <row r="2659" spans="1:17" x14ac:dyDescent="0.3">
      <c r="A2659" t="s">
        <v>14</v>
      </c>
      <c r="B2659" s="1" t="s">
        <v>57</v>
      </c>
      <c r="C2659" s="1" t="s">
        <v>58</v>
      </c>
      <c r="D2659">
        <v>11706</v>
      </c>
      <c r="E2659" t="s">
        <v>15</v>
      </c>
      <c r="F2659" t="s">
        <v>16</v>
      </c>
      <c r="G2659" t="s">
        <v>17</v>
      </c>
      <c r="H2659" t="s">
        <v>33</v>
      </c>
      <c r="I2659" t="s">
        <v>18</v>
      </c>
      <c r="J2659" t="s">
        <v>20</v>
      </c>
      <c r="K2659">
        <v>89</v>
      </c>
      <c r="L2659" s="14">
        <v>90</v>
      </c>
      <c r="M2659" s="3" cm="1">
        <f t="array" ref="M2659">_xlfn.XLOOKUP(J2659,'US Export Rates'!$C$7:$S$7,_xlfn.XLOOKUP(Rateload!L2659,'US Export Rates'!$A$8:$A$159,'US Export Rates'!$C$8:$S$159,0,0),0,0)</f>
        <v>90.97</v>
      </c>
      <c r="N2659" t="s">
        <v>19</v>
      </c>
      <c r="O2659" t="s">
        <v>59</v>
      </c>
      <c r="P2659" t="s">
        <v>17</v>
      </c>
      <c r="Q2659" t="str">
        <f t="shared" si="41"/>
        <v>('DHL','1/1/2025','1/1/2026','11706','Export','US','NULL','Express','Non-Document','A','89','90',90.97,'Flat','Dell_DHL2025Rates',NULL),</v>
      </c>
    </row>
    <row r="2660" spans="1:17" x14ac:dyDescent="0.3">
      <c r="A2660" t="s">
        <v>14</v>
      </c>
      <c r="B2660" s="1" t="s">
        <v>57</v>
      </c>
      <c r="C2660" s="1" t="s">
        <v>58</v>
      </c>
      <c r="D2660">
        <v>11706</v>
      </c>
      <c r="E2660" t="s">
        <v>15</v>
      </c>
      <c r="F2660" t="s">
        <v>16</v>
      </c>
      <c r="G2660" t="s">
        <v>17</v>
      </c>
      <c r="H2660" t="s">
        <v>33</v>
      </c>
      <c r="I2660" t="s">
        <v>18</v>
      </c>
      <c r="J2660" t="s">
        <v>20</v>
      </c>
      <c r="K2660">
        <v>90</v>
      </c>
      <c r="L2660" s="14">
        <v>91</v>
      </c>
      <c r="M2660" s="3" cm="1">
        <f t="array" ref="M2660">_xlfn.XLOOKUP(J2660,'US Export Rates'!$C$7:$S$7,_xlfn.XLOOKUP(Rateload!L2660,'US Export Rates'!$A$8:$A$159,'US Export Rates'!$C$8:$S$159,0,0),0,0)</f>
        <v>91.48</v>
      </c>
      <c r="N2660" t="s">
        <v>19</v>
      </c>
      <c r="O2660" t="s">
        <v>59</v>
      </c>
      <c r="P2660" t="s">
        <v>17</v>
      </c>
      <c r="Q2660" t="str">
        <f t="shared" si="41"/>
        <v>('DHL','1/1/2025','1/1/2026','11706','Export','US','NULL','Express','Non-Document','A','90','91',91.48,'Flat','Dell_DHL2025Rates',NULL),</v>
      </c>
    </row>
    <row r="2661" spans="1:17" x14ac:dyDescent="0.3">
      <c r="A2661" t="s">
        <v>14</v>
      </c>
      <c r="B2661" s="1" t="s">
        <v>57</v>
      </c>
      <c r="C2661" s="1" t="s">
        <v>58</v>
      </c>
      <c r="D2661">
        <v>11706</v>
      </c>
      <c r="E2661" t="s">
        <v>15</v>
      </c>
      <c r="F2661" t="s">
        <v>16</v>
      </c>
      <c r="G2661" t="s">
        <v>17</v>
      </c>
      <c r="H2661" t="s">
        <v>33</v>
      </c>
      <c r="I2661" t="s">
        <v>18</v>
      </c>
      <c r="J2661" t="s">
        <v>20</v>
      </c>
      <c r="K2661">
        <v>91</v>
      </c>
      <c r="L2661" s="14">
        <v>92</v>
      </c>
      <c r="M2661" s="3" cm="1">
        <f t="array" ref="M2661">_xlfn.XLOOKUP(J2661,'US Export Rates'!$C$7:$S$7,_xlfn.XLOOKUP(Rateload!L2661,'US Export Rates'!$A$8:$A$159,'US Export Rates'!$C$8:$S$159,0,0),0,0)</f>
        <v>91.99</v>
      </c>
      <c r="N2661" t="s">
        <v>19</v>
      </c>
      <c r="O2661" t="s">
        <v>59</v>
      </c>
      <c r="P2661" t="s">
        <v>17</v>
      </c>
      <c r="Q2661" t="str">
        <f t="shared" si="41"/>
        <v>('DHL','1/1/2025','1/1/2026','11706','Export','US','NULL','Express','Non-Document','A','91','92',91.99,'Flat','Dell_DHL2025Rates',NULL),</v>
      </c>
    </row>
    <row r="2662" spans="1:17" x14ac:dyDescent="0.3">
      <c r="A2662" t="s">
        <v>14</v>
      </c>
      <c r="B2662" s="1" t="s">
        <v>57</v>
      </c>
      <c r="C2662" s="1" t="s">
        <v>58</v>
      </c>
      <c r="D2662">
        <v>11706</v>
      </c>
      <c r="E2662" t="s">
        <v>15</v>
      </c>
      <c r="F2662" t="s">
        <v>16</v>
      </c>
      <c r="G2662" t="s">
        <v>17</v>
      </c>
      <c r="H2662" t="s">
        <v>33</v>
      </c>
      <c r="I2662" t="s">
        <v>18</v>
      </c>
      <c r="J2662" t="s">
        <v>20</v>
      </c>
      <c r="K2662">
        <v>92</v>
      </c>
      <c r="L2662" s="14">
        <v>93</v>
      </c>
      <c r="M2662" s="3" cm="1">
        <f t="array" ref="M2662">_xlfn.XLOOKUP(J2662,'US Export Rates'!$C$7:$S$7,_xlfn.XLOOKUP(Rateload!L2662,'US Export Rates'!$A$8:$A$159,'US Export Rates'!$C$8:$S$159,0,0),0,0)</f>
        <v>92.5</v>
      </c>
      <c r="N2662" t="s">
        <v>19</v>
      </c>
      <c r="O2662" t="s">
        <v>59</v>
      </c>
      <c r="P2662" t="s">
        <v>17</v>
      </c>
      <c r="Q2662" t="str">
        <f t="shared" si="41"/>
        <v>('DHL','1/1/2025','1/1/2026','11706','Export','US','NULL','Express','Non-Document','A','92','93',92.5,'Flat','Dell_DHL2025Rates',NULL),</v>
      </c>
    </row>
    <row r="2663" spans="1:17" x14ac:dyDescent="0.3">
      <c r="A2663" t="s">
        <v>14</v>
      </c>
      <c r="B2663" s="1" t="s">
        <v>57</v>
      </c>
      <c r="C2663" s="1" t="s">
        <v>58</v>
      </c>
      <c r="D2663">
        <v>11706</v>
      </c>
      <c r="E2663" t="s">
        <v>15</v>
      </c>
      <c r="F2663" t="s">
        <v>16</v>
      </c>
      <c r="G2663" t="s">
        <v>17</v>
      </c>
      <c r="H2663" t="s">
        <v>33</v>
      </c>
      <c r="I2663" t="s">
        <v>18</v>
      </c>
      <c r="J2663" t="s">
        <v>20</v>
      </c>
      <c r="K2663">
        <v>93</v>
      </c>
      <c r="L2663" s="14">
        <v>94</v>
      </c>
      <c r="M2663" s="3" cm="1">
        <f t="array" ref="M2663">_xlfn.XLOOKUP(J2663,'US Export Rates'!$C$7:$S$7,_xlfn.XLOOKUP(Rateload!L2663,'US Export Rates'!$A$8:$A$159,'US Export Rates'!$C$8:$S$159,0,0),0,0)</f>
        <v>93.01</v>
      </c>
      <c r="N2663" t="s">
        <v>19</v>
      </c>
      <c r="O2663" t="s">
        <v>59</v>
      </c>
      <c r="P2663" t="s">
        <v>17</v>
      </c>
      <c r="Q2663" t="str">
        <f t="shared" si="41"/>
        <v>('DHL','1/1/2025','1/1/2026','11706','Export','US','NULL','Express','Non-Document','A','93','94',93.01,'Flat','Dell_DHL2025Rates',NULL),</v>
      </c>
    </row>
    <row r="2664" spans="1:17" x14ac:dyDescent="0.3">
      <c r="A2664" t="s">
        <v>14</v>
      </c>
      <c r="B2664" s="1" t="s">
        <v>57</v>
      </c>
      <c r="C2664" s="1" t="s">
        <v>58</v>
      </c>
      <c r="D2664">
        <v>11706</v>
      </c>
      <c r="E2664" t="s">
        <v>15</v>
      </c>
      <c r="F2664" t="s">
        <v>16</v>
      </c>
      <c r="G2664" t="s">
        <v>17</v>
      </c>
      <c r="H2664" t="s">
        <v>33</v>
      </c>
      <c r="I2664" t="s">
        <v>18</v>
      </c>
      <c r="J2664" t="s">
        <v>20</v>
      </c>
      <c r="K2664">
        <v>94</v>
      </c>
      <c r="L2664" s="14">
        <v>95</v>
      </c>
      <c r="M2664" s="3" cm="1">
        <f t="array" ref="M2664">_xlfn.XLOOKUP(J2664,'US Export Rates'!$C$7:$S$7,_xlfn.XLOOKUP(Rateload!L2664,'US Export Rates'!$A$8:$A$159,'US Export Rates'!$C$8:$S$159,0,0),0,0)</f>
        <v>93.52</v>
      </c>
      <c r="N2664" t="s">
        <v>19</v>
      </c>
      <c r="O2664" t="s">
        <v>59</v>
      </c>
      <c r="P2664" t="s">
        <v>17</v>
      </c>
      <c r="Q2664" t="str">
        <f t="shared" si="41"/>
        <v>('DHL','1/1/2025','1/1/2026','11706','Export','US','NULL','Express','Non-Document','A','94','95',93.52,'Flat','Dell_DHL2025Rates',NULL),</v>
      </c>
    </row>
    <row r="2665" spans="1:17" x14ac:dyDescent="0.3">
      <c r="A2665" t="s">
        <v>14</v>
      </c>
      <c r="B2665" s="1" t="s">
        <v>57</v>
      </c>
      <c r="C2665" s="1" t="s">
        <v>58</v>
      </c>
      <c r="D2665">
        <v>11706</v>
      </c>
      <c r="E2665" t="s">
        <v>15</v>
      </c>
      <c r="F2665" t="s">
        <v>16</v>
      </c>
      <c r="G2665" t="s">
        <v>17</v>
      </c>
      <c r="H2665" t="s">
        <v>33</v>
      </c>
      <c r="I2665" t="s">
        <v>18</v>
      </c>
      <c r="J2665" t="s">
        <v>20</v>
      </c>
      <c r="K2665">
        <v>95</v>
      </c>
      <c r="L2665" s="14">
        <v>96</v>
      </c>
      <c r="M2665" s="3" cm="1">
        <f t="array" ref="M2665">_xlfn.XLOOKUP(J2665,'US Export Rates'!$C$7:$S$7,_xlfn.XLOOKUP(Rateload!L2665,'US Export Rates'!$A$8:$A$159,'US Export Rates'!$C$8:$S$159,0,0),0,0)</f>
        <v>94.03</v>
      </c>
      <c r="N2665" t="s">
        <v>19</v>
      </c>
      <c r="O2665" t="s">
        <v>59</v>
      </c>
      <c r="P2665" t="s">
        <v>17</v>
      </c>
      <c r="Q2665" t="str">
        <f t="shared" si="41"/>
        <v>('DHL','1/1/2025','1/1/2026','11706','Export','US','NULL','Express','Non-Document','A','95','96',94.03,'Flat','Dell_DHL2025Rates',NULL),</v>
      </c>
    </row>
    <row r="2666" spans="1:17" x14ac:dyDescent="0.3">
      <c r="A2666" t="s">
        <v>14</v>
      </c>
      <c r="B2666" s="1" t="s">
        <v>57</v>
      </c>
      <c r="C2666" s="1" t="s">
        <v>58</v>
      </c>
      <c r="D2666">
        <v>11706</v>
      </c>
      <c r="E2666" t="s">
        <v>15</v>
      </c>
      <c r="F2666" t="s">
        <v>16</v>
      </c>
      <c r="G2666" t="s">
        <v>17</v>
      </c>
      <c r="H2666" t="s">
        <v>33</v>
      </c>
      <c r="I2666" t="s">
        <v>18</v>
      </c>
      <c r="J2666" t="s">
        <v>20</v>
      </c>
      <c r="K2666">
        <v>96</v>
      </c>
      <c r="L2666" s="14">
        <v>97</v>
      </c>
      <c r="M2666" s="3" cm="1">
        <f t="array" ref="M2666">_xlfn.XLOOKUP(J2666,'US Export Rates'!$C$7:$S$7,_xlfn.XLOOKUP(Rateload!L2666,'US Export Rates'!$A$8:$A$159,'US Export Rates'!$C$8:$S$159,0,0),0,0)</f>
        <v>94.54</v>
      </c>
      <c r="N2666" t="s">
        <v>19</v>
      </c>
      <c r="O2666" t="s">
        <v>59</v>
      </c>
      <c r="P2666" t="s">
        <v>17</v>
      </c>
      <c r="Q2666" t="str">
        <f t="shared" si="41"/>
        <v>('DHL','1/1/2025','1/1/2026','11706','Export','US','NULL','Express','Non-Document','A','96','97',94.54,'Flat','Dell_DHL2025Rates',NULL),</v>
      </c>
    </row>
    <row r="2667" spans="1:17" x14ac:dyDescent="0.3">
      <c r="A2667" t="s">
        <v>14</v>
      </c>
      <c r="B2667" s="1" t="s">
        <v>57</v>
      </c>
      <c r="C2667" s="1" t="s">
        <v>58</v>
      </c>
      <c r="D2667">
        <v>11706</v>
      </c>
      <c r="E2667" t="s">
        <v>15</v>
      </c>
      <c r="F2667" t="s">
        <v>16</v>
      </c>
      <c r="G2667" t="s">
        <v>17</v>
      </c>
      <c r="H2667" t="s">
        <v>33</v>
      </c>
      <c r="I2667" t="s">
        <v>18</v>
      </c>
      <c r="J2667" t="s">
        <v>20</v>
      </c>
      <c r="K2667">
        <v>97</v>
      </c>
      <c r="L2667" s="14">
        <v>98</v>
      </c>
      <c r="M2667" s="3" cm="1">
        <f t="array" ref="M2667">_xlfn.XLOOKUP(J2667,'US Export Rates'!$C$7:$S$7,_xlfn.XLOOKUP(Rateload!L2667,'US Export Rates'!$A$8:$A$159,'US Export Rates'!$C$8:$S$159,0,0),0,0)</f>
        <v>95.05</v>
      </c>
      <c r="N2667" t="s">
        <v>19</v>
      </c>
      <c r="O2667" t="s">
        <v>59</v>
      </c>
      <c r="P2667" t="s">
        <v>17</v>
      </c>
      <c r="Q2667" t="str">
        <f t="shared" si="41"/>
        <v>('DHL','1/1/2025','1/1/2026','11706','Export','US','NULL','Express','Non-Document','A','97','98',95.05,'Flat','Dell_DHL2025Rates',NULL),</v>
      </c>
    </row>
    <row r="2668" spans="1:17" x14ac:dyDescent="0.3">
      <c r="A2668" t="s">
        <v>14</v>
      </c>
      <c r="B2668" s="1" t="s">
        <v>57</v>
      </c>
      <c r="C2668" s="1" t="s">
        <v>58</v>
      </c>
      <c r="D2668">
        <v>11706</v>
      </c>
      <c r="E2668" t="s">
        <v>15</v>
      </c>
      <c r="F2668" t="s">
        <v>16</v>
      </c>
      <c r="G2668" t="s">
        <v>17</v>
      </c>
      <c r="H2668" t="s">
        <v>33</v>
      </c>
      <c r="I2668" t="s">
        <v>18</v>
      </c>
      <c r="J2668" t="s">
        <v>20</v>
      </c>
      <c r="K2668">
        <v>98</v>
      </c>
      <c r="L2668" s="14">
        <v>99</v>
      </c>
      <c r="M2668" s="3" cm="1">
        <f t="array" ref="M2668">_xlfn.XLOOKUP(J2668,'US Export Rates'!$C$7:$S$7,_xlfn.XLOOKUP(Rateload!L2668,'US Export Rates'!$A$8:$A$159,'US Export Rates'!$C$8:$S$159,0,0),0,0)</f>
        <v>95.56</v>
      </c>
      <c r="N2668" t="s">
        <v>19</v>
      </c>
      <c r="O2668" t="s">
        <v>59</v>
      </c>
      <c r="P2668" t="s">
        <v>17</v>
      </c>
      <c r="Q2668" t="str">
        <f t="shared" si="41"/>
        <v>('DHL','1/1/2025','1/1/2026','11706','Export','US','NULL','Express','Non-Document','A','98','99',95.56,'Flat','Dell_DHL2025Rates',NULL),</v>
      </c>
    </row>
    <row r="2669" spans="1:17" x14ac:dyDescent="0.3">
      <c r="A2669" t="s">
        <v>14</v>
      </c>
      <c r="B2669" s="1" t="s">
        <v>57</v>
      </c>
      <c r="C2669" s="1" t="s">
        <v>58</v>
      </c>
      <c r="D2669">
        <v>11706</v>
      </c>
      <c r="E2669" t="s">
        <v>15</v>
      </c>
      <c r="F2669" t="s">
        <v>16</v>
      </c>
      <c r="G2669" t="s">
        <v>17</v>
      </c>
      <c r="H2669" t="s">
        <v>33</v>
      </c>
      <c r="I2669" t="s">
        <v>18</v>
      </c>
      <c r="J2669" t="s">
        <v>20</v>
      </c>
      <c r="K2669">
        <v>99</v>
      </c>
      <c r="L2669" s="14">
        <v>100</v>
      </c>
      <c r="M2669" s="3" cm="1">
        <f t="array" ref="M2669">_xlfn.XLOOKUP(J2669,'US Export Rates'!$C$7:$S$7,_xlfn.XLOOKUP(Rateload!L2669,'US Export Rates'!$A$8:$A$159,'US Export Rates'!$C$8:$S$159,0,0),0,0)</f>
        <v>96.07</v>
      </c>
      <c r="N2669" t="s">
        <v>19</v>
      </c>
      <c r="O2669" t="s">
        <v>59</v>
      </c>
      <c r="P2669" t="s">
        <v>17</v>
      </c>
      <c r="Q2669" t="str">
        <f t="shared" si="41"/>
        <v>('DHL','1/1/2025','1/1/2026','11706','Export','US','NULL','Express','Non-Document','A','99','100',96.07,'Flat','Dell_DHL2025Rates',NULL),</v>
      </c>
    </row>
    <row r="2670" spans="1:17" x14ac:dyDescent="0.3">
      <c r="A2670" t="s">
        <v>14</v>
      </c>
      <c r="B2670" s="1" t="s">
        <v>57</v>
      </c>
      <c r="C2670" s="1" t="s">
        <v>58</v>
      </c>
      <c r="D2670">
        <v>11706</v>
      </c>
      <c r="E2670" t="s">
        <v>15</v>
      </c>
      <c r="F2670" t="s">
        <v>16</v>
      </c>
      <c r="G2670" t="s">
        <v>17</v>
      </c>
      <c r="H2670" t="s">
        <v>33</v>
      </c>
      <c r="I2670" t="s">
        <v>18</v>
      </c>
      <c r="J2670" t="s">
        <v>20</v>
      </c>
      <c r="K2670">
        <v>100</v>
      </c>
      <c r="L2670" s="14">
        <v>101</v>
      </c>
      <c r="M2670" s="3" cm="1">
        <f t="array" ref="M2670">_xlfn.XLOOKUP(J2670,'US Export Rates'!$C$7:$S$7,_xlfn.XLOOKUP(Rateload!L2670,'US Export Rates'!$A$8:$A$159,'US Export Rates'!$C$8:$S$159,0,0),0,0)</f>
        <v>96.98</v>
      </c>
      <c r="N2670" t="s">
        <v>19</v>
      </c>
      <c r="O2670" t="s">
        <v>59</v>
      </c>
      <c r="P2670" t="s">
        <v>17</v>
      </c>
      <c r="Q2670" t="str">
        <f t="shared" si="41"/>
        <v>('DHL','1/1/2025','1/1/2026','11706','Export','US','NULL','Express','Non-Document','A','100','101',96.98,'Flat','Dell_DHL2025Rates',NULL),</v>
      </c>
    </row>
    <row r="2671" spans="1:17" x14ac:dyDescent="0.3">
      <c r="A2671" t="s">
        <v>14</v>
      </c>
      <c r="B2671" s="1" t="s">
        <v>57</v>
      </c>
      <c r="C2671" s="1" t="s">
        <v>58</v>
      </c>
      <c r="D2671">
        <v>11706</v>
      </c>
      <c r="E2671" t="s">
        <v>15</v>
      </c>
      <c r="F2671" t="s">
        <v>16</v>
      </c>
      <c r="G2671" t="s">
        <v>17</v>
      </c>
      <c r="H2671" t="s">
        <v>33</v>
      </c>
      <c r="I2671" t="s">
        <v>18</v>
      </c>
      <c r="J2671" t="s">
        <v>20</v>
      </c>
      <c r="K2671">
        <v>101</v>
      </c>
      <c r="L2671" s="14">
        <v>102</v>
      </c>
      <c r="M2671" s="3" cm="1">
        <f t="array" ref="M2671">_xlfn.XLOOKUP(J2671,'US Export Rates'!$C$7:$S$7,_xlfn.XLOOKUP(Rateload!L2671,'US Export Rates'!$A$8:$A$159,'US Export Rates'!$C$8:$S$159,0,0),0,0)</f>
        <v>97.89</v>
      </c>
      <c r="N2671" t="s">
        <v>19</v>
      </c>
      <c r="O2671" t="s">
        <v>59</v>
      </c>
      <c r="P2671" t="s">
        <v>17</v>
      </c>
      <c r="Q2671" t="str">
        <f t="shared" si="41"/>
        <v>('DHL','1/1/2025','1/1/2026','11706','Export','US','NULL','Express','Non-Document','A','101','102',97.89,'Flat','Dell_DHL2025Rates',NULL),</v>
      </c>
    </row>
    <row r="2672" spans="1:17" x14ac:dyDescent="0.3">
      <c r="A2672" t="s">
        <v>14</v>
      </c>
      <c r="B2672" s="1" t="s">
        <v>57</v>
      </c>
      <c r="C2672" s="1" t="s">
        <v>58</v>
      </c>
      <c r="D2672">
        <v>11706</v>
      </c>
      <c r="E2672" t="s">
        <v>15</v>
      </c>
      <c r="F2672" t="s">
        <v>16</v>
      </c>
      <c r="G2672" t="s">
        <v>17</v>
      </c>
      <c r="H2672" t="s">
        <v>33</v>
      </c>
      <c r="I2672" t="s">
        <v>18</v>
      </c>
      <c r="J2672" t="s">
        <v>20</v>
      </c>
      <c r="K2672">
        <v>102</v>
      </c>
      <c r="L2672" s="14">
        <v>103</v>
      </c>
      <c r="M2672" s="3" cm="1">
        <f t="array" ref="M2672">_xlfn.XLOOKUP(J2672,'US Export Rates'!$C$7:$S$7,_xlfn.XLOOKUP(Rateload!L2672,'US Export Rates'!$A$8:$A$159,'US Export Rates'!$C$8:$S$159,0,0),0,0)</f>
        <v>98.8</v>
      </c>
      <c r="N2672" t="s">
        <v>19</v>
      </c>
      <c r="O2672" t="s">
        <v>59</v>
      </c>
      <c r="P2672" t="s">
        <v>17</v>
      </c>
      <c r="Q2672" t="str">
        <f t="shared" si="41"/>
        <v>('DHL','1/1/2025','1/1/2026','11706','Export','US','NULL','Express','Non-Document','A','102','103',98.8,'Flat','Dell_DHL2025Rates',NULL),</v>
      </c>
    </row>
    <row r="2673" spans="1:17" x14ac:dyDescent="0.3">
      <c r="A2673" t="s">
        <v>14</v>
      </c>
      <c r="B2673" s="1" t="s">
        <v>57</v>
      </c>
      <c r="C2673" s="1" t="s">
        <v>58</v>
      </c>
      <c r="D2673">
        <v>11706</v>
      </c>
      <c r="E2673" t="s">
        <v>15</v>
      </c>
      <c r="F2673" t="s">
        <v>16</v>
      </c>
      <c r="G2673" t="s">
        <v>17</v>
      </c>
      <c r="H2673" t="s">
        <v>33</v>
      </c>
      <c r="I2673" t="s">
        <v>18</v>
      </c>
      <c r="J2673" t="s">
        <v>20</v>
      </c>
      <c r="K2673">
        <v>103</v>
      </c>
      <c r="L2673" s="14">
        <v>104</v>
      </c>
      <c r="M2673" s="3" cm="1">
        <f t="array" ref="M2673">_xlfn.XLOOKUP(J2673,'US Export Rates'!$C$7:$S$7,_xlfn.XLOOKUP(Rateload!L2673,'US Export Rates'!$A$8:$A$159,'US Export Rates'!$C$8:$S$159,0,0),0,0)</f>
        <v>99.71</v>
      </c>
      <c r="N2673" t="s">
        <v>19</v>
      </c>
      <c r="O2673" t="s">
        <v>59</v>
      </c>
      <c r="P2673" t="s">
        <v>17</v>
      </c>
      <c r="Q2673" t="str">
        <f t="shared" si="41"/>
        <v>('DHL','1/1/2025','1/1/2026','11706','Export','US','NULL','Express','Non-Document','A','103','104',99.71,'Flat','Dell_DHL2025Rates',NULL),</v>
      </c>
    </row>
    <row r="2674" spans="1:17" x14ac:dyDescent="0.3">
      <c r="A2674" t="s">
        <v>14</v>
      </c>
      <c r="B2674" s="1" t="s">
        <v>57</v>
      </c>
      <c r="C2674" s="1" t="s">
        <v>58</v>
      </c>
      <c r="D2674">
        <v>11706</v>
      </c>
      <c r="E2674" t="s">
        <v>15</v>
      </c>
      <c r="F2674" t="s">
        <v>16</v>
      </c>
      <c r="G2674" t="s">
        <v>17</v>
      </c>
      <c r="H2674" t="s">
        <v>33</v>
      </c>
      <c r="I2674" t="s">
        <v>18</v>
      </c>
      <c r="J2674" t="s">
        <v>20</v>
      </c>
      <c r="K2674">
        <v>104</v>
      </c>
      <c r="L2674" s="14">
        <v>105</v>
      </c>
      <c r="M2674" s="3" cm="1">
        <f t="array" ref="M2674">_xlfn.XLOOKUP(J2674,'US Export Rates'!$C$7:$S$7,_xlfn.XLOOKUP(Rateload!L2674,'US Export Rates'!$A$8:$A$159,'US Export Rates'!$C$8:$S$159,0,0),0,0)</f>
        <v>100.62</v>
      </c>
      <c r="N2674" t="s">
        <v>19</v>
      </c>
      <c r="O2674" t="s">
        <v>59</v>
      </c>
      <c r="P2674" t="s">
        <v>17</v>
      </c>
      <c r="Q2674" t="str">
        <f t="shared" si="41"/>
        <v>('DHL','1/1/2025','1/1/2026','11706','Export','US','NULL','Express','Non-Document','A','104','105',100.62,'Flat','Dell_DHL2025Rates',NULL),</v>
      </c>
    </row>
    <row r="2675" spans="1:17" x14ac:dyDescent="0.3">
      <c r="A2675" t="s">
        <v>14</v>
      </c>
      <c r="B2675" s="1" t="s">
        <v>57</v>
      </c>
      <c r="C2675" s="1" t="s">
        <v>58</v>
      </c>
      <c r="D2675">
        <v>11706</v>
      </c>
      <c r="E2675" t="s">
        <v>15</v>
      </c>
      <c r="F2675" t="s">
        <v>16</v>
      </c>
      <c r="G2675" t="s">
        <v>17</v>
      </c>
      <c r="H2675" t="s">
        <v>33</v>
      </c>
      <c r="I2675" t="s">
        <v>18</v>
      </c>
      <c r="J2675" t="s">
        <v>20</v>
      </c>
      <c r="K2675">
        <v>105</v>
      </c>
      <c r="L2675" s="14">
        <v>106</v>
      </c>
      <c r="M2675" s="3" cm="1">
        <f t="array" ref="M2675">_xlfn.XLOOKUP(J2675,'US Export Rates'!$C$7:$S$7,_xlfn.XLOOKUP(Rateload!L2675,'US Export Rates'!$A$8:$A$159,'US Export Rates'!$C$8:$S$159,0,0),0,0)</f>
        <v>101.53</v>
      </c>
      <c r="N2675" t="s">
        <v>19</v>
      </c>
      <c r="O2675" t="s">
        <v>59</v>
      </c>
      <c r="P2675" t="s">
        <v>17</v>
      </c>
      <c r="Q2675" t="str">
        <f t="shared" si="41"/>
        <v>('DHL','1/1/2025','1/1/2026','11706','Export','US','NULL','Express','Non-Document','A','105','106',101.53,'Flat','Dell_DHL2025Rates',NULL),</v>
      </c>
    </row>
    <row r="2676" spans="1:17" x14ac:dyDescent="0.3">
      <c r="A2676" t="s">
        <v>14</v>
      </c>
      <c r="B2676" s="1" t="s">
        <v>57</v>
      </c>
      <c r="C2676" s="1" t="s">
        <v>58</v>
      </c>
      <c r="D2676">
        <v>11706</v>
      </c>
      <c r="E2676" t="s">
        <v>15</v>
      </c>
      <c r="F2676" t="s">
        <v>16</v>
      </c>
      <c r="G2676" t="s">
        <v>17</v>
      </c>
      <c r="H2676" t="s">
        <v>33</v>
      </c>
      <c r="I2676" t="s">
        <v>18</v>
      </c>
      <c r="J2676" t="s">
        <v>20</v>
      </c>
      <c r="K2676">
        <v>106</v>
      </c>
      <c r="L2676" s="14">
        <v>107</v>
      </c>
      <c r="M2676" s="3" cm="1">
        <f t="array" ref="M2676">_xlfn.XLOOKUP(J2676,'US Export Rates'!$C$7:$S$7,_xlfn.XLOOKUP(Rateload!L2676,'US Export Rates'!$A$8:$A$159,'US Export Rates'!$C$8:$S$159,0,0),0,0)</f>
        <v>102.44</v>
      </c>
      <c r="N2676" t="s">
        <v>19</v>
      </c>
      <c r="O2676" t="s">
        <v>59</v>
      </c>
      <c r="P2676" t="s">
        <v>17</v>
      </c>
      <c r="Q2676" t="str">
        <f t="shared" si="41"/>
        <v>('DHL','1/1/2025','1/1/2026','11706','Export','US','NULL','Express','Non-Document','A','106','107',102.44,'Flat','Dell_DHL2025Rates',NULL),</v>
      </c>
    </row>
    <row r="2677" spans="1:17" x14ac:dyDescent="0.3">
      <c r="A2677" t="s">
        <v>14</v>
      </c>
      <c r="B2677" s="1" t="s">
        <v>57</v>
      </c>
      <c r="C2677" s="1" t="s">
        <v>58</v>
      </c>
      <c r="D2677">
        <v>11706</v>
      </c>
      <c r="E2677" t="s">
        <v>15</v>
      </c>
      <c r="F2677" t="s">
        <v>16</v>
      </c>
      <c r="G2677" t="s">
        <v>17</v>
      </c>
      <c r="H2677" t="s">
        <v>33</v>
      </c>
      <c r="I2677" t="s">
        <v>18</v>
      </c>
      <c r="J2677" t="s">
        <v>20</v>
      </c>
      <c r="K2677">
        <v>107</v>
      </c>
      <c r="L2677" s="14">
        <v>108</v>
      </c>
      <c r="M2677" s="3" cm="1">
        <f t="array" ref="M2677">_xlfn.XLOOKUP(J2677,'US Export Rates'!$C$7:$S$7,_xlfn.XLOOKUP(Rateload!L2677,'US Export Rates'!$A$8:$A$159,'US Export Rates'!$C$8:$S$159,0,0),0,0)</f>
        <v>103.35</v>
      </c>
      <c r="N2677" t="s">
        <v>19</v>
      </c>
      <c r="O2677" t="s">
        <v>59</v>
      </c>
      <c r="P2677" t="s">
        <v>17</v>
      </c>
      <c r="Q2677" t="str">
        <f t="shared" si="41"/>
        <v>('DHL','1/1/2025','1/1/2026','11706','Export','US','NULL','Express','Non-Document','A','107','108',103.35,'Flat','Dell_DHL2025Rates',NULL),</v>
      </c>
    </row>
    <row r="2678" spans="1:17" x14ac:dyDescent="0.3">
      <c r="A2678" t="s">
        <v>14</v>
      </c>
      <c r="B2678" s="1" t="s">
        <v>57</v>
      </c>
      <c r="C2678" s="1" t="s">
        <v>58</v>
      </c>
      <c r="D2678">
        <v>11706</v>
      </c>
      <c r="E2678" t="s">
        <v>15</v>
      </c>
      <c r="F2678" t="s">
        <v>16</v>
      </c>
      <c r="G2678" t="s">
        <v>17</v>
      </c>
      <c r="H2678" t="s">
        <v>33</v>
      </c>
      <c r="I2678" t="s">
        <v>18</v>
      </c>
      <c r="J2678" t="s">
        <v>20</v>
      </c>
      <c r="K2678">
        <v>108</v>
      </c>
      <c r="L2678" s="14">
        <v>109</v>
      </c>
      <c r="M2678" s="3" cm="1">
        <f t="array" ref="M2678">_xlfn.XLOOKUP(J2678,'US Export Rates'!$C$7:$S$7,_xlfn.XLOOKUP(Rateload!L2678,'US Export Rates'!$A$8:$A$159,'US Export Rates'!$C$8:$S$159,0,0),0,0)</f>
        <v>104.26</v>
      </c>
      <c r="N2678" t="s">
        <v>19</v>
      </c>
      <c r="O2678" t="s">
        <v>59</v>
      </c>
      <c r="P2678" t="s">
        <v>17</v>
      </c>
      <c r="Q2678" t="str">
        <f t="shared" si="41"/>
        <v>('DHL','1/1/2025','1/1/2026','11706','Export','US','NULL','Express','Non-Document','A','108','109',104.26,'Flat','Dell_DHL2025Rates',NULL),</v>
      </c>
    </row>
    <row r="2679" spans="1:17" x14ac:dyDescent="0.3">
      <c r="A2679" t="s">
        <v>14</v>
      </c>
      <c r="B2679" s="1" t="s">
        <v>57</v>
      </c>
      <c r="C2679" s="1" t="s">
        <v>58</v>
      </c>
      <c r="D2679">
        <v>11706</v>
      </c>
      <c r="E2679" t="s">
        <v>15</v>
      </c>
      <c r="F2679" t="s">
        <v>16</v>
      </c>
      <c r="G2679" t="s">
        <v>17</v>
      </c>
      <c r="H2679" t="s">
        <v>33</v>
      </c>
      <c r="I2679" t="s">
        <v>18</v>
      </c>
      <c r="J2679" t="s">
        <v>20</v>
      </c>
      <c r="K2679">
        <v>109</v>
      </c>
      <c r="L2679" s="14">
        <v>110</v>
      </c>
      <c r="M2679" s="3" cm="1">
        <f t="array" ref="M2679">_xlfn.XLOOKUP(J2679,'US Export Rates'!$C$7:$S$7,_xlfn.XLOOKUP(Rateload!L2679,'US Export Rates'!$A$8:$A$159,'US Export Rates'!$C$8:$S$159,0,0),0,0)</f>
        <v>105.17</v>
      </c>
      <c r="N2679" t="s">
        <v>19</v>
      </c>
      <c r="O2679" t="s">
        <v>59</v>
      </c>
      <c r="P2679" t="s">
        <v>17</v>
      </c>
      <c r="Q2679" t="str">
        <f t="shared" si="41"/>
        <v>('DHL','1/1/2025','1/1/2026','11706','Export','US','NULL','Express','Non-Document','A','109','110',105.17,'Flat','Dell_DHL2025Rates',NULL),</v>
      </c>
    </row>
    <row r="2680" spans="1:17" x14ac:dyDescent="0.3">
      <c r="A2680" t="s">
        <v>14</v>
      </c>
      <c r="B2680" s="1" t="s">
        <v>57</v>
      </c>
      <c r="C2680" s="1" t="s">
        <v>58</v>
      </c>
      <c r="D2680">
        <v>11706</v>
      </c>
      <c r="E2680" t="s">
        <v>15</v>
      </c>
      <c r="F2680" t="s">
        <v>16</v>
      </c>
      <c r="G2680" t="s">
        <v>17</v>
      </c>
      <c r="H2680" t="s">
        <v>33</v>
      </c>
      <c r="I2680" t="s">
        <v>18</v>
      </c>
      <c r="J2680" t="s">
        <v>20</v>
      </c>
      <c r="K2680">
        <v>110</v>
      </c>
      <c r="L2680" s="14">
        <v>111</v>
      </c>
      <c r="M2680" s="3" cm="1">
        <f t="array" ref="M2680">_xlfn.XLOOKUP(J2680,'US Export Rates'!$C$7:$S$7,_xlfn.XLOOKUP(Rateload!L2680,'US Export Rates'!$A$8:$A$159,'US Export Rates'!$C$8:$S$159,0,0),0,0)</f>
        <v>106.08</v>
      </c>
      <c r="N2680" t="s">
        <v>19</v>
      </c>
      <c r="O2680" t="s">
        <v>59</v>
      </c>
      <c r="P2680" t="s">
        <v>17</v>
      </c>
      <c r="Q2680" t="str">
        <f t="shared" si="41"/>
        <v>('DHL','1/1/2025','1/1/2026','11706','Export','US','NULL','Express','Non-Document','A','110','111',106.08,'Flat','Dell_DHL2025Rates',NULL),</v>
      </c>
    </row>
    <row r="2681" spans="1:17" x14ac:dyDescent="0.3">
      <c r="A2681" t="s">
        <v>14</v>
      </c>
      <c r="B2681" s="1" t="s">
        <v>57</v>
      </c>
      <c r="C2681" s="1" t="s">
        <v>58</v>
      </c>
      <c r="D2681">
        <v>11706</v>
      </c>
      <c r="E2681" t="s">
        <v>15</v>
      </c>
      <c r="F2681" t="s">
        <v>16</v>
      </c>
      <c r="G2681" t="s">
        <v>17</v>
      </c>
      <c r="H2681" t="s">
        <v>33</v>
      </c>
      <c r="I2681" t="s">
        <v>18</v>
      </c>
      <c r="J2681" t="s">
        <v>20</v>
      </c>
      <c r="K2681">
        <v>111</v>
      </c>
      <c r="L2681" s="14">
        <v>112</v>
      </c>
      <c r="M2681" s="3" cm="1">
        <f t="array" ref="M2681">_xlfn.XLOOKUP(J2681,'US Export Rates'!$C$7:$S$7,_xlfn.XLOOKUP(Rateload!L2681,'US Export Rates'!$A$8:$A$159,'US Export Rates'!$C$8:$S$159,0,0),0,0)</f>
        <v>106.99</v>
      </c>
      <c r="N2681" t="s">
        <v>19</v>
      </c>
      <c r="O2681" t="s">
        <v>59</v>
      </c>
      <c r="P2681" t="s">
        <v>17</v>
      </c>
      <c r="Q2681" t="str">
        <f t="shared" si="41"/>
        <v>('DHL','1/1/2025','1/1/2026','11706','Export','US','NULL','Express','Non-Document','A','111','112',106.99,'Flat','Dell_DHL2025Rates',NULL),</v>
      </c>
    </row>
    <row r="2682" spans="1:17" x14ac:dyDescent="0.3">
      <c r="A2682" t="s">
        <v>14</v>
      </c>
      <c r="B2682" s="1" t="s">
        <v>57</v>
      </c>
      <c r="C2682" s="1" t="s">
        <v>58</v>
      </c>
      <c r="D2682">
        <v>11706</v>
      </c>
      <c r="E2682" t="s">
        <v>15</v>
      </c>
      <c r="F2682" t="s">
        <v>16</v>
      </c>
      <c r="G2682" t="s">
        <v>17</v>
      </c>
      <c r="H2682" t="s">
        <v>33</v>
      </c>
      <c r="I2682" t="s">
        <v>18</v>
      </c>
      <c r="J2682" t="s">
        <v>20</v>
      </c>
      <c r="K2682">
        <v>112</v>
      </c>
      <c r="L2682" s="14">
        <v>113</v>
      </c>
      <c r="M2682" s="3" cm="1">
        <f t="array" ref="M2682">_xlfn.XLOOKUP(J2682,'US Export Rates'!$C$7:$S$7,_xlfn.XLOOKUP(Rateload!L2682,'US Export Rates'!$A$8:$A$159,'US Export Rates'!$C$8:$S$159,0,0),0,0)</f>
        <v>107.9</v>
      </c>
      <c r="N2682" t="s">
        <v>19</v>
      </c>
      <c r="O2682" t="s">
        <v>59</v>
      </c>
      <c r="P2682" t="s">
        <v>17</v>
      </c>
      <c r="Q2682" t="str">
        <f t="shared" si="41"/>
        <v>('DHL','1/1/2025','1/1/2026','11706','Export','US','NULL','Express','Non-Document','A','112','113',107.9,'Flat','Dell_DHL2025Rates',NULL),</v>
      </c>
    </row>
    <row r="2683" spans="1:17" x14ac:dyDescent="0.3">
      <c r="A2683" t="s">
        <v>14</v>
      </c>
      <c r="B2683" s="1" t="s">
        <v>57</v>
      </c>
      <c r="C2683" s="1" t="s">
        <v>58</v>
      </c>
      <c r="D2683">
        <v>11706</v>
      </c>
      <c r="E2683" t="s">
        <v>15</v>
      </c>
      <c r="F2683" t="s">
        <v>16</v>
      </c>
      <c r="G2683" t="s">
        <v>17</v>
      </c>
      <c r="H2683" t="s">
        <v>33</v>
      </c>
      <c r="I2683" t="s">
        <v>18</v>
      </c>
      <c r="J2683" t="s">
        <v>20</v>
      </c>
      <c r="K2683">
        <v>113</v>
      </c>
      <c r="L2683" s="14">
        <v>114</v>
      </c>
      <c r="M2683" s="3" cm="1">
        <f t="array" ref="M2683">_xlfn.XLOOKUP(J2683,'US Export Rates'!$C$7:$S$7,_xlfn.XLOOKUP(Rateload!L2683,'US Export Rates'!$A$8:$A$159,'US Export Rates'!$C$8:$S$159,0,0),0,0)</f>
        <v>108.81</v>
      </c>
      <c r="N2683" t="s">
        <v>19</v>
      </c>
      <c r="O2683" t="s">
        <v>59</v>
      </c>
      <c r="P2683" t="s">
        <v>17</v>
      </c>
      <c r="Q2683" t="str">
        <f t="shared" si="41"/>
        <v>('DHL','1/1/2025','1/1/2026','11706','Export','US','NULL','Express','Non-Document','A','113','114',108.81,'Flat','Dell_DHL2025Rates',NULL),</v>
      </c>
    </row>
    <row r="2684" spans="1:17" x14ac:dyDescent="0.3">
      <c r="A2684" t="s">
        <v>14</v>
      </c>
      <c r="B2684" s="1" t="s">
        <v>57</v>
      </c>
      <c r="C2684" s="1" t="s">
        <v>58</v>
      </c>
      <c r="D2684">
        <v>11706</v>
      </c>
      <c r="E2684" t="s">
        <v>15</v>
      </c>
      <c r="F2684" t="s">
        <v>16</v>
      </c>
      <c r="G2684" t="s">
        <v>17</v>
      </c>
      <c r="H2684" t="s">
        <v>33</v>
      </c>
      <c r="I2684" t="s">
        <v>18</v>
      </c>
      <c r="J2684" t="s">
        <v>20</v>
      </c>
      <c r="K2684">
        <v>114</v>
      </c>
      <c r="L2684" s="14">
        <v>115</v>
      </c>
      <c r="M2684" s="3" cm="1">
        <f t="array" ref="M2684">_xlfn.XLOOKUP(J2684,'US Export Rates'!$C$7:$S$7,_xlfn.XLOOKUP(Rateload!L2684,'US Export Rates'!$A$8:$A$159,'US Export Rates'!$C$8:$S$159,0,0),0,0)</f>
        <v>109.72</v>
      </c>
      <c r="N2684" t="s">
        <v>19</v>
      </c>
      <c r="O2684" t="s">
        <v>59</v>
      </c>
      <c r="P2684" t="s">
        <v>17</v>
      </c>
      <c r="Q2684" t="str">
        <f t="shared" si="41"/>
        <v>('DHL','1/1/2025','1/1/2026','11706','Export','US','NULL','Express','Non-Document','A','114','115',109.72,'Flat','Dell_DHL2025Rates',NULL),</v>
      </c>
    </row>
    <row r="2685" spans="1:17" x14ac:dyDescent="0.3">
      <c r="A2685" t="s">
        <v>14</v>
      </c>
      <c r="B2685" s="1" t="s">
        <v>57</v>
      </c>
      <c r="C2685" s="1" t="s">
        <v>58</v>
      </c>
      <c r="D2685">
        <v>11706</v>
      </c>
      <c r="E2685" t="s">
        <v>15</v>
      </c>
      <c r="F2685" t="s">
        <v>16</v>
      </c>
      <c r="G2685" t="s">
        <v>17</v>
      </c>
      <c r="H2685" t="s">
        <v>33</v>
      </c>
      <c r="I2685" t="s">
        <v>18</v>
      </c>
      <c r="J2685" t="s">
        <v>20</v>
      </c>
      <c r="K2685">
        <v>115</v>
      </c>
      <c r="L2685" s="14">
        <v>116</v>
      </c>
      <c r="M2685" s="3" cm="1">
        <f t="array" ref="M2685">_xlfn.XLOOKUP(J2685,'US Export Rates'!$C$7:$S$7,_xlfn.XLOOKUP(Rateload!L2685,'US Export Rates'!$A$8:$A$159,'US Export Rates'!$C$8:$S$159,0,0),0,0)</f>
        <v>110.63</v>
      </c>
      <c r="N2685" t="s">
        <v>19</v>
      </c>
      <c r="O2685" t="s">
        <v>59</v>
      </c>
      <c r="P2685" t="s">
        <v>17</v>
      </c>
      <c r="Q2685" t="str">
        <f t="shared" si="41"/>
        <v>('DHL','1/1/2025','1/1/2026','11706','Export','US','NULL','Express','Non-Document','A','115','116',110.63,'Flat','Dell_DHL2025Rates',NULL),</v>
      </c>
    </row>
    <row r="2686" spans="1:17" x14ac:dyDescent="0.3">
      <c r="A2686" t="s">
        <v>14</v>
      </c>
      <c r="B2686" s="1" t="s">
        <v>57</v>
      </c>
      <c r="C2686" s="1" t="s">
        <v>58</v>
      </c>
      <c r="D2686">
        <v>11706</v>
      </c>
      <c r="E2686" t="s">
        <v>15</v>
      </c>
      <c r="F2686" t="s">
        <v>16</v>
      </c>
      <c r="G2686" t="s">
        <v>17</v>
      </c>
      <c r="H2686" t="s">
        <v>33</v>
      </c>
      <c r="I2686" t="s">
        <v>18</v>
      </c>
      <c r="J2686" t="s">
        <v>20</v>
      </c>
      <c r="K2686">
        <v>116</v>
      </c>
      <c r="L2686" s="14">
        <v>117</v>
      </c>
      <c r="M2686" s="3" cm="1">
        <f t="array" ref="M2686">_xlfn.XLOOKUP(J2686,'US Export Rates'!$C$7:$S$7,_xlfn.XLOOKUP(Rateload!L2686,'US Export Rates'!$A$8:$A$159,'US Export Rates'!$C$8:$S$159,0,0),0,0)</f>
        <v>111.54</v>
      </c>
      <c r="N2686" t="s">
        <v>19</v>
      </c>
      <c r="O2686" t="s">
        <v>59</v>
      </c>
      <c r="P2686" t="s">
        <v>17</v>
      </c>
      <c r="Q2686" t="str">
        <f t="shared" si="41"/>
        <v>('DHL','1/1/2025','1/1/2026','11706','Export','US','NULL','Express','Non-Document','A','116','117',111.54,'Flat','Dell_DHL2025Rates',NULL),</v>
      </c>
    </row>
    <row r="2687" spans="1:17" x14ac:dyDescent="0.3">
      <c r="A2687" t="s">
        <v>14</v>
      </c>
      <c r="B2687" s="1" t="s">
        <v>57</v>
      </c>
      <c r="C2687" s="1" t="s">
        <v>58</v>
      </c>
      <c r="D2687">
        <v>11706</v>
      </c>
      <c r="E2687" t="s">
        <v>15</v>
      </c>
      <c r="F2687" t="s">
        <v>16</v>
      </c>
      <c r="G2687" t="s">
        <v>17</v>
      </c>
      <c r="H2687" t="s">
        <v>33</v>
      </c>
      <c r="I2687" t="s">
        <v>18</v>
      </c>
      <c r="J2687" t="s">
        <v>20</v>
      </c>
      <c r="K2687">
        <v>117</v>
      </c>
      <c r="L2687" s="14">
        <v>118</v>
      </c>
      <c r="M2687" s="3" cm="1">
        <f t="array" ref="M2687">_xlfn.XLOOKUP(J2687,'US Export Rates'!$C$7:$S$7,_xlfn.XLOOKUP(Rateload!L2687,'US Export Rates'!$A$8:$A$159,'US Export Rates'!$C$8:$S$159,0,0),0,0)</f>
        <v>112.45</v>
      </c>
      <c r="N2687" t="s">
        <v>19</v>
      </c>
      <c r="O2687" t="s">
        <v>59</v>
      </c>
      <c r="P2687" t="s">
        <v>17</v>
      </c>
      <c r="Q2687" t="str">
        <f t="shared" si="41"/>
        <v>('DHL','1/1/2025','1/1/2026','11706','Export','US','NULL','Express','Non-Document','A','117','118',112.45,'Flat','Dell_DHL2025Rates',NULL),</v>
      </c>
    </row>
    <row r="2688" spans="1:17" x14ac:dyDescent="0.3">
      <c r="A2688" t="s">
        <v>14</v>
      </c>
      <c r="B2688" s="1" t="s">
        <v>57</v>
      </c>
      <c r="C2688" s="1" t="s">
        <v>58</v>
      </c>
      <c r="D2688">
        <v>11706</v>
      </c>
      <c r="E2688" t="s">
        <v>15</v>
      </c>
      <c r="F2688" t="s">
        <v>16</v>
      </c>
      <c r="G2688" t="s">
        <v>17</v>
      </c>
      <c r="H2688" t="s">
        <v>33</v>
      </c>
      <c r="I2688" t="s">
        <v>18</v>
      </c>
      <c r="J2688" t="s">
        <v>20</v>
      </c>
      <c r="K2688">
        <v>118</v>
      </c>
      <c r="L2688" s="14">
        <v>119</v>
      </c>
      <c r="M2688" s="3" cm="1">
        <f t="array" ref="M2688">_xlfn.XLOOKUP(J2688,'US Export Rates'!$C$7:$S$7,_xlfn.XLOOKUP(Rateload!L2688,'US Export Rates'!$A$8:$A$159,'US Export Rates'!$C$8:$S$159,0,0),0,0)</f>
        <v>113.36</v>
      </c>
      <c r="N2688" t="s">
        <v>19</v>
      </c>
      <c r="O2688" t="s">
        <v>59</v>
      </c>
      <c r="P2688" t="s">
        <v>17</v>
      </c>
      <c r="Q2688" t="str">
        <f t="shared" si="41"/>
        <v>('DHL','1/1/2025','1/1/2026','11706','Export','US','NULL','Express','Non-Document','A','118','119',113.36,'Flat','Dell_DHL2025Rates',NULL),</v>
      </c>
    </row>
    <row r="2689" spans="1:17" x14ac:dyDescent="0.3">
      <c r="A2689" t="s">
        <v>14</v>
      </c>
      <c r="B2689" s="1" t="s">
        <v>57</v>
      </c>
      <c r="C2689" s="1" t="s">
        <v>58</v>
      </c>
      <c r="D2689">
        <v>11706</v>
      </c>
      <c r="E2689" t="s">
        <v>15</v>
      </c>
      <c r="F2689" t="s">
        <v>16</v>
      </c>
      <c r="G2689" t="s">
        <v>17</v>
      </c>
      <c r="H2689" t="s">
        <v>33</v>
      </c>
      <c r="I2689" t="s">
        <v>18</v>
      </c>
      <c r="J2689" t="s">
        <v>20</v>
      </c>
      <c r="K2689">
        <v>119</v>
      </c>
      <c r="L2689" s="14">
        <v>120</v>
      </c>
      <c r="M2689" s="3" cm="1">
        <f t="array" ref="M2689">_xlfn.XLOOKUP(J2689,'US Export Rates'!$C$7:$S$7,_xlfn.XLOOKUP(Rateload!L2689,'US Export Rates'!$A$8:$A$159,'US Export Rates'!$C$8:$S$159,0,0),0,0)</f>
        <v>114.27</v>
      </c>
      <c r="N2689" t="s">
        <v>19</v>
      </c>
      <c r="O2689" t="s">
        <v>59</v>
      </c>
      <c r="P2689" t="s">
        <v>17</v>
      </c>
      <c r="Q2689" t="str">
        <f t="shared" si="41"/>
        <v>('DHL','1/1/2025','1/1/2026','11706','Export','US','NULL','Express','Non-Document','A','119','120',114.27,'Flat','Dell_DHL2025Rates',NULL),</v>
      </c>
    </row>
    <row r="2690" spans="1:17" x14ac:dyDescent="0.3">
      <c r="A2690" t="s">
        <v>14</v>
      </c>
      <c r="B2690" s="1" t="s">
        <v>57</v>
      </c>
      <c r="C2690" s="1" t="s">
        <v>58</v>
      </c>
      <c r="D2690">
        <v>11706</v>
      </c>
      <c r="E2690" t="s">
        <v>15</v>
      </c>
      <c r="F2690" t="s">
        <v>16</v>
      </c>
      <c r="G2690" t="s">
        <v>17</v>
      </c>
      <c r="H2690" t="s">
        <v>33</v>
      </c>
      <c r="I2690" t="s">
        <v>18</v>
      </c>
      <c r="J2690" t="s">
        <v>20</v>
      </c>
      <c r="K2690">
        <v>120</v>
      </c>
      <c r="L2690" s="14">
        <v>121</v>
      </c>
      <c r="M2690" s="3" cm="1">
        <f t="array" ref="M2690">_xlfn.XLOOKUP(J2690,'US Export Rates'!$C$7:$S$7,_xlfn.XLOOKUP(Rateload!L2690,'US Export Rates'!$A$8:$A$159,'US Export Rates'!$C$8:$S$159,0,0),0,0)</f>
        <v>115.18</v>
      </c>
      <c r="N2690" t="s">
        <v>19</v>
      </c>
      <c r="O2690" t="s">
        <v>59</v>
      </c>
      <c r="P2690" t="s">
        <v>17</v>
      </c>
      <c r="Q2690" t="str">
        <f t="shared" si="41"/>
        <v>('DHL','1/1/2025','1/1/2026','11706','Export','US','NULL','Express','Non-Document','A','120','121',115.18,'Flat','Dell_DHL2025Rates',NULL),</v>
      </c>
    </row>
    <row r="2691" spans="1:17" x14ac:dyDescent="0.3">
      <c r="A2691" t="s">
        <v>14</v>
      </c>
      <c r="B2691" s="1" t="s">
        <v>57</v>
      </c>
      <c r="C2691" s="1" t="s">
        <v>58</v>
      </c>
      <c r="D2691">
        <v>11706</v>
      </c>
      <c r="E2691" t="s">
        <v>15</v>
      </c>
      <c r="F2691" t="s">
        <v>16</v>
      </c>
      <c r="G2691" t="s">
        <v>17</v>
      </c>
      <c r="H2691" t="s">
        <v>33</v>
      </c>
      <c r="I2691" t="s">
        <v>18</v>
      </c>
      <c r="J2691" t="s">
        <v>20</v>
      </c>
      <c r="K2691">
        <v>121</v>
      </c>
      <c r="L2691" s="14">
        <v>122</v>
      </c>
      <c r="M2691" s="3" cm="1">
        <f t="array" ref="M2691">_xlfn.XLOOKUP(J2691,'US Export Rates'!$C$7:$S$7,_xlfn.XLOOKUP(Rateload!L2691,'US Export Rates'!$A$8:$A$159,'US Export Rates'!$C$8:$S$159,0,0),0,0)</f>
        <v>116.09</v>
      </c>
      <c r="N2691" t="s">
        <v>19</v>
      </c>
      <c r="O2691" t="s">
        <v>59</v>
      </c>
      <c r="P2691" t="s">
        <v>17</v>
      </c>
      <c r="Q2691" t="str">
        <f t="shared" ref="Q2691:Q2754" si="42">IF(
    OR(ROW(A2691)=2, MOD(ROW(A2691),1000)=0),
    "insert into [TNL_RATING].[dbo].[dhl_express_rate_master] values ('" &amp; A2691 &amp; "','" &amp; B2691 &amp; "','" &amp; C2691 &amp; "','" &amp; D2691 &amp; "','" &amp; E2691 &amp; "','" &amp; F2691 &amp; "','" &amp; G2691 &amp; "','" &amp; H2691 &amp; "','" &amp; I2691 &amp; "','" &amp; J2691 &amp; "','" &amp; K2691 &amp; "','" &amp; L2691 &amp; "'," &amp; M2691 &amp; ",'" &amp; N2691 &amp; "','" &amp; O2691 &amp; "'," &amp; P2691 &amp; "),",
    IF(
        OR(A2692="", MOD(ROW(A2692),1000)=0),
        "('" &amp; A2691 &amp; "','" &amp; B2691 &amp; "','" &amp; C2691 &amp; "','" &amp; D2691 &amp; "','" &amp; E2691 &amp; "','" &amp; F2691 &amp; "','" &amp; G2691 &amp; "','" &amp; H2691 &amp; "','" &amp; I2691 &amp; "','" &amp; J2691 &amp; "','" &amp; K2691 &amp; "','" &amp; L2691 &amp; "'," &amp; M2691 &amp; ",'" &amp; N2691 &amp; "','" &amp; O2691 &amp; "'," &amp; P2691 &amp; ")",
        "('" &amp; A2691 &amp; "','" &amp; B2691 &amp; "','" &amp; C2691 &amp; "','" &amp; D2691 &amp; "','" &amp; E2691 &amp; "','" &amp; F2691 &amp; "','" &amp; G2691 &amp; "','" &amp; H2691 &amp; "','" &amp; I2691 &amp; "','" &amp; J2691 &amp; "','" &amp; K2691 &amp; "','" &amp; L2691 &amp; "'," &amp; M2691 &amp; ",'" &amp; N2691 &amp; "','" &amp; O2691 &amp; "'," &amp; P2691 &amp; "),"
    )
)</f>
        <v>('DHL','1/1/2025','1/1/2026','11706','Export','US','NULL','Express','Non-Document','A','121','122',116.09,'Flat','Dell_DHL2025Rates',NULL),</v>
      </c>
    </row>
    <row r="2692" spans="1:17" x14ac:dyDescent="0.3">
      <c r="A2692" t="s">
        <v>14</v>
      </c>
      <c r="B2692" s="1" t="s">
        <v>57</v>
      </c>
      <c r="C2692" s="1" t="s">
        <v>58</v>
      </c>
      <c r="D2692">
        <v>11706</v>
      </c>
      <c r="E2692" t="s">
        <v>15</v>
      </c>
      <c r="F2692" t="s">
        <v>16</v>
      </c>
      <c r="G2692" t="s">
        <v>17</v>
      </c>
      <c r="H2692" t="s">
        <v>33</v>
      </c>
      <c r="I2692" t="s">
        <v>18</v>
      </c>
      <c r="J2692" t="s">
        <v>20</v>
      </c>
      <c r="K2692">
        <v>122</v>
      </c>
      <c r="L2692" s="14">
        <v>123</v>
      </c>
      <c r="M2692" s="3" cm="1">
        <f t="array" ref="M2692">_xlfn.XLOOKUP(J2692,'US Export Rates'!$C$7:$S$7,_xlfn.XLOOKUP(Rateload!L2692,'US Export Rates'!$A$8:$A$159,'US Export Rates'!$C$8:$S$159,0,0),0,0)</f>
        <v>117</v>
      </c>
      <c r="N2692" t="s">
        <v>19</v>
      </c>
      <c r="O2692" t="s">
        <v>59</v>
      </c>
      <c r="P2692" t="s">
        <v>17</v>
      </c>
      <c r="Q2692" t="str">
        <f t="shared" si="42"/>
        <v>('DHL','1/1/2025','1/1/2026','11706','Export','US','NULL','Express','Non-Document','A','122','123',117,'Flat','Dell_DHL2025Rates',NULL),</v>
      </c>
    </row>
    <row r="2693" spans="1:17" x14ac:dyDescent="0.3">
      <c r="A2693" t="s">
        <v>14</v>
      </c>
      <c r="B2693" s="1" t="s">
        <v>57</v>
      </c>
      <c r="C2693" s="1" t="s">
        <v>58</v>
      </c>
      <c r="D2693">
        <v>11706</v>
      </c>
      <c r="E2693" t="s">
        <v>15</v>
      </c>
      <c r="F2693" t="s">
        <v>16</v>
      </c>
      <c r="G2693" t="s">
        <v>17</v>
      </c>
      <c r="H2693" t="s">
        <v>33</v>
      </c>
      <c r="I2693" t="s">
        <v>18</v>
      </c>
      <c r="J2693" t="s">
        <v>20</v>
      </c>
      <c r="K2693">
        <v>123</v>
      </c>
      <c r="L2693" s="14">
        <v>124</v>
      </c>
      <c r="M2693" s="3" cm="1">
        <f t="array" ref="M2693">_xlfn.XLOOKUP(J2693,'US Export Rates'!$C$7:$S$7,_xlfn.XLOOKUP(Rateload!L2693,'US Export Rates'!$A$8:$A$159,'US Export Rates'!$C$8:$S$159,0,0),0,0)</f>
        <v>117.91</v>
      </c>
      <c r="N2693" t="s">
        <v>19</v>
      </c>
      <c r="O2693" t="s">
        <v>59</v>
      </c>
      <c r="P2693" t="s">
        <v>17</v>
      </c>
      <c r="Q2693" t="str">
        <f t="shared" si="42"/>
        <v>('DHL','1/1/2025','1/1/2026','11706','Export','US','NULL','Express','Non-Document','A','123','124',117.91,'Flat','Dell_DHL2025Rates',NULL),</v>
      </c>
    </row>
    <row r="2694" spans="1:17" x14ac:dyDescent="0.3">
      <c r="A2694" t="s">
        <v>14</v>
      </c>
      <c r="B2694" s="1" t="s">
        <v>57</v>
      </c>
      <c r="C2694" s="1" t="s">
        <v>58</v>
      </c>
      <c r="D2694">
        <v>11706</v>
      </c>
      <c r="E2694" t="s">
        <v>15</v>
      </c>
      <c r="F2694" t="s">
        <v>16</v>
      </c>
      <c r="G2694" t="s">
        <v>17</v>
      </c>
      <c r="H2694" t="s">
        <v>33</v>
      </c>
      <c r="I2694" t="s">
        <v>18</v>
      </c>
      <c r="J2694" t="s">
        <v>20</v>
      </c>
      <c r="K2694">
        <v>124</v>
      </c>
      <c r="L2694" s="14">
        <v>125</v>
      </c>
      <c r="M2694" s="3" cm="1">
        <f t="array" ref="M2694">_xlfn.XLOOKUP(J2694,'US Export Rates'!$C$7:$S$7,_xlfn.XLOOKUP(Rateload!L2694,'US Export Rates'!$A$8:$A$159,'US Export Rates'!$C$8:$S$159,0,0),0,0)</f>
        <v>118.82</v>
      </c>
      <c r="N2694" t="s">
        <v>19</v>
      </c>
      <c r="O2694" t="s">
        <v>59</v>
      </c>
      <c r="P2694" t="s">
        <v>17</v>
      </c>
      <c r="Q2694" t="str">
        <f t="shared" si="42"/>
        <v>('DHL','1/1/2025','1/1/2026','11706','Export','US','NULL','Express','Non-Document','A','124','125',118.82,'Flat','Dell_DHL2025Rates',NULL),</v>
      </c>
    </row>
    <row r="2695" spans="1:17" x14ac:dyDescent="0.3">
      <c r="A2695" t="s">
        <v>14</v>
      </c>
      <c r="B2695" s="1" t="s">
        <v>57</v>
      </c>
      <c r="C2695" s="1" t="s">
        <v>58</v>
      </c>
      <c r="D2695">
        <v>11706</v>
      </c>
      <c r="E2695" t="s">
        <v>15</v>
      </c>
      <c r="F2695" t="s">
        <v>16</v>
      </c>
      <c r="G2695" t="s">
        <v>17</v>
      </c>
      <c r="H2695" t="s">
        <v>33</v>
      </c>
      <c r="I2695" t="s">
        <v>18</v>
      </c>
      <c r="J2695" t="s">
        <v>20</v>
      </c>
      <c r="K2695">
        <v>125</v>
      </c>
      <c r="L2695" s="14">
        <v>126</v>
      </c>
      <c r="M2695" s="3" cm="1">
        <f t="array" ref="M2695">_xlfn.XLOOKUP(J2695,'US Export Rates'!$C$7:$S$7,_xlfn.XLOOKUP(Rateload!L2695,'US Export Rates'!$A$8:$A$159,'US Export Rates'!$C$8:$S$159,0,0),0,0)</f>
        <v>119.73</v>
      </c>
      <c r="N2695" t="s">
        <v>19</v>
      </c>
      <c r="O2695" t="s">
        <v>59</v>
      </c>
      <c r="P2695" t="s">
        <v>17</v>
      </c>
      <c r="Q2695" t="str">
        <f t="shared" si="42"/>
        <v>('DHL','1/1/2025','1/1/2026','11706','Export','US','NULL','Express','Non-Document','A','125','126',119.73,'Flat','Dell_DHL2025Rates',NULL),</v>
      </c>
    </row>
    <row r="2696" spans="1:17" x14ac:dyDescent="0.3">
      <c r="A2696" t="s">
        <v>14</v>
      </c>
      <c r="B2696" s="1" t="s">
        <v>57</v>
      </c>
      <c r="C2696" s="1" t="s">
        <v>58</v>
      </c>
      <c r="D2696">
        <v>11706</v>
      </c>
      <c r="E2696" t="s">
        <v>15</v>
      </c>
      <c r="F2696" t="s">
        <v>16</v>
      </c>
      <c r="G2696" t="s">
        <v>17</v>
      </c>
      <c r="H2696" t="s">
        <v>33</v>
      </c>
      <c r="I2696" t="s">
        <v>18</v>
      </c>
      <c r="J2696" t="s">
        <v>20</v>
      </c>
      <c r="K2696">
        <v>126</v>
      </c>
      <c r="L2696" s="14">
        <v>127</v>
      </c>
      <c r="M2696" s="3" cm="1">
        <f t="array" ref="M2696">_xlfn.XLOOKUP(J2696,'US Export Rates'!$C$7:$S$7,_xlfn.XLOOKUP(Rateload!L2696,'US Export Rates'!$A$8:$A$159,'US Export Rates'!$C$8:$S$159,0,0),0,0)</f>
        <v>120.64</v>
      </c>
      <c r="N2696" t="s">
        <v>19</v>
      </c>
      <c r="O2696" t="s">
        <v>59</v>
      </c>
      <c r="P2696" t="s">
        <v>17</v>
      </c>
      <c r="Q2696" t="str">
        <f t="shared" si="42"/>
        <v>('DHL','1/1/2025','1/1/2026','11706','Export','US','NULL','Express','Non-Document','A','126','127',120.64,'Flat','Dell_DHL2025Rates',NULL),</v>
      </c>
    </row>
    <row r="2697" spans="1:17" x14ac:dyDescent="0.3">
      <c r="A2697" t="s">
        <v>14</v>
      </c>
      <c r="B2697" s="1" t="s">
        <v>57</v>
      </c>
      <c r="C2697" s="1" t="s">
        <v>58</v>
      </c>
      <c r="D2697">
        <v>11706</v>
      </c>
      <c r="E2697" t="s">
        <v>15</v>
      </c>
      <c r="F2697" t="s">
        <v>16</v>
      </c>
      <c r="G2697" t="s">
        <v>17</v>
      </c>
      <c r="H2697" t="s">
        <v>33</v>
      </c>
      <c r="I2697" t="s">
        <v>18</v>
      </c>
      <c r="J2697" t="s">
        <v>20</v>
      </c>
      <c r="K2697">
        <v>127</v>
      </c>
      <c r="L2697" s="14">
        <v>128</v>
      </c>
      <c r="M2697" s="3" cm="1">
        <f t="array" ref="M2697">_xlfn.XLOOKUP(J2697,'US Export Rates'!$C$7:$S$7,_xlfn.XLOOKUP(Rateload!L2697,'US Export Rates'!$A$8:$A$159,'US Export Rates'!$C$8:$S$159,0,0),0,0)</f>
        <v>121.55</v>
      </c>
      <c r="N2697" t="s">
        <v>19</v>
      </c>
      <c r="O2697" t="s">
        <v>59</v>
      </c>
      <c r="P2697" t="s">
        <v>17</v>
      </c>
      <c r="Q2697" t="str">
        <f t="shared" si="42"/>
        <v>('DHL','1/1/2025','1/1/2026','11706','Export','US','NULL','Express','Non-Document','A','127','128',121.55,'Flat','Dell_DHL2025Rates',NULL),</v>
      </c>
    </row>
    <row r="2698" spans="1:17" x14ac:dyDescent="0.3">
      <c r="A2698" t="s">
        <v>14</v>
      </c>
      <c r="B2698" s="1" t="s">
        <v>57</v>
      </c>
      <c r="C2698" s="1" t="s">
        <v>58</v>
      </c>
      <c r="D2698">
        <v>11706</v>
      </c>
      <c r="E2698" t="s">
        <v>15</v>
      </c>
      <c r="F2698" t="s">
        <v>16</v>
      </c>
      <c r="G2698" t="s">
        <v>17</v>
      </c>
      <c r="H2698" t="s">
        <v>33</v>
      </c>
      <c r="I2698" t="s">
        <v>18</v>
      </c>
      <c r="J2698" t="s">
        <v>20</v>
      </c>
      <c r="K2698">
        <v>128</v>
      </c>
      <c r="L2698" s="14">
        <v>129</v>
      </c>
      <c r="M2698" s="3" cm="1">
        <f t="array" ref="M2698">_xlfn.XLOOKUP(J2698,'US Export Rates'!$C$7:$S$7,_xlfn.XLOOKUP(Rateload!L2698,'US Export Rates'!$A$8:$A$159,'US Export Rates'!$C$8:$S$159,0,0),0,0)</f>
        <v>122.46</v>
      </c>
      <c r="N2698" t="s">
        <v>19</v>
      </c>
      <c r="O2698" t="s">
        <v>59</v>
      </c>
      <c r="P2698" t="s">
        <v>17</v>
      </c>
      <c r="Q2698" t="str">
        <f t="shared" si="42"/>
        <v>('DHL','1/1/2025','1/1/2026','11706','Export','US','NULL','Express','Non-Document','A','128','129',122.46,'Flat','Dell_DHL2025Rates',NULL),</v>
      </c>
    </row>
    <row r="2699" spans="1:17" x14ac:dyDescent="0.3">
      <c r="A2699" t="s">
        <v>14</v>
      </c>
      <c r="B2699" s="1" t="s">
        <v>57</v>
      </c>
      <c r="C2699" s="1" t="s">
        <v>58</v>
      </c>
      <c r="D2699">
        <v>11706</v>
      </c>
      <c r="E2699" t="s">
        <v>15</v>
      </c>
      <c r="F2699" t="s">
        <v>16</v>
      </c>
      <c r="G2699" t="s">
        <v>17</v>
      </c>
      <c r="H2699" t="s">
        <v>33</v>
      </c>
      <c r="I2699" t="s">
        <v>18</v>
      </c>
      <c r="J2699" t="s">
        <v>20</v>
      </c>
      <c r="K2699">
        <v>129</v>
      </c>
      <c r="L2699" s="14">
        <v>130</v>
      </c>
      <c r="M2699" s="3" cm="1">
        <f t="array" ref="M2699">_xlfn.XLOOKUP(J2699,'US Export Rates'!$C$7:$S$7,_xlfn.XLOOKUP(Rateload!L2699,'US Export Rates'!$A$8:$A$159,'US Export Rates'!$C$8:$S$159,0,0),0,0)</f>
        <v>123.37</v>
      </c>
      <c r="N2699" t="s">
        <v>19</v>
      </c>
      <c r="O2699" t="s">
        <v>59</v>
      </c>
      <c r="P2699" t="s">
        <v>17</v>
      </c>
      <c r="Q2699" t="str">
        <f t="shared" si="42"/>
        <v>('DHL','1/1/2025','1/1/2026','11706','Export','US','NULL','Express','Non-Document','A','129','130',123.37,'Flat','Dell_DHL2025Rates',NULL),</v>
      </c>
    </row>
    <row r="2700" spans="1:17" x14ac:dyDescent="0.3">
      <c r="A2700" t="s">
        <v>14</v>
      </c>
      <c r="B2700" s="1" t="s">
        <v>57</v>
      </c>
      <c r="C2700" s="1" t="s">
        <v>58</v>
      </c>
      <c r="D2700">
        <v>11706</v>
      </c>
      <c r="E2700" t="s">
        <v>15</v>
      </c>
      <c r="F2700" t="s">
        <v>16</v>
      </c>
      <c r="G2700" t="s">
        <v>17</v>
      </c>
      <c r="H2700" t="s">
        <v>33</v>
      </c>
      <c r="I2700" t="s">
        <v>18</v>
      </c>
      <c r="J2700" t="s">
        <v>20</v>
      </c>
      <c r="K2700">
        <v>130</v>
      </c>
      <c r="L2700" s="14">
        <v>131</v>
      </c>
      <c r="M2700" s="3" cm="1">
        <f t="array" ref="M2700">_xlfn.XLOOKUP(J2700,'US Export Rates'!$C$7:$S$7,_xlfn.XLOOKUP(Rateload!L2700,'US Export Rates'!$A$8:$A$159,'US Export Rates'!$C$8:$S$159,0,0),0,0)</f>
        <v>124.28</v>
      </c>
      <c r="N2700" t="s">
        <v>19</v>
      </c>
      <c r="O2700" t="s">
        <v>59</v>
      </c>
      <c r="P2700" t="s">
        <v>17</v>
      </c>
      <c r="Q2700" t="str">
        <f t="shared" si="42"/>
        <v>('DHL','1/1/2025','1/1/2026','11706','Export','US','NULL','Express','Non-Document','A','130','131',124.28,'Flat','Dell_DHL2025Rates',NULL),</v>
      </c>
    </row>
    <row r="2701" spans="1:17" x14ac:dyDescent="0.3">
      <c r="A2701" t="s">
        <v>14</v>
      </c>
      <c r="B2701" s="1" t="s">
        <v>57</v>
      </c>
      <c r="C2701" s="1" t="s">
        <v>58</v>
      </c>
      <c r="D2701">
        <v>11706</v>
      </c>
      <c r="E2701" t="s">
        <v>15</v>
      </c>
      <c r="F2701" t="s">
        <v>16</v>
      </c>
      <c r="G2701" t="s">
        <v>17</v>
      </c>
      <c r="H2701" t="s">
        <v>33</v>
      </c>
      <c r="I2701" t="s">
        <v>18</v>
      </c>
      <c r="J2701" t="s">
        <v>20</v>
      </c>
      <c r="K2701">
        <v>131</v>
      </c>
      <c r="L2701" s="14">
        <v>132</v>
      </c>
      <c r="M2701" s="3" cm="1">
        <f t="array" ref="M2701">_xlfn.XLOOKUP(J2701,'US Export Rates'!$C$7:$S$7,_xlfn.XLOOKUP(Rateload!L2701,'US Export Rates'!$A$8:$A$159,'US Export Rates'!$C$8:$S$159,0,0),0,0)</f>
        <v>125.19</v>
      </c>
      <c r="N2701" t="s">
        <v>19</v>
      </c>
      <c r="O2701" t="s">
        <v>59</v>
      </c>
      <c r="P2701" t="s">
        <v>17</v>
      </c>
      <c r="Q2701" t="str">
        <f t="shared" si="42"/>
        <v>('DHL','1/1/2025','1/1/2026','11706','Export','US','NULL','Express','Non-Document','A','131','132',125.19,'Flat','Dell_DHL2025Rates',NULL),</v>
      </c>
    </row>
    <row r="2702" spans="1:17" x14ac:dyDescent="0.3">
      <c r="A2702" t="s">
        <v>14</v>
      </c>
      <c r="B2702" s="1" t="s">
        <v>57</v>
      </c>
      <c r="C2702" s="1" t="s">
        <v>58</v>
      </c>
      <c r="D2702">
        <v>11706</v>
      </c>
      <c r="E2702" t="s">
        <v>15</v>
      </c>
      <c r="F2702" t="s">
        <v>16</v>
      </c>
      <c r="G2702" t="s">
        <v>17</v>
      </c>
      <c r="H2702" t="s">
        <v>33</v>
      </c>
      <c r="I2702" t="s">
        <v>18</v>
      </c>
      <c r="J2702" t="s">
        <v>20</v>
      </c>
      <c r="K2702">
        <v>132</v>
      </c>
      <c r="L2702" s="14">
        <v>133</v>
      </c>
      <c r="M2702" s="3" cm="1">
        <f t="array" ref="M2702">_xlfn.XLOOKUP(J2702,'US Export Rates'!$C$7:$S$7,_xlfn.XLOOKUP(Rateload!L2702,'US Export Rates'!$A$8:$A$159,'US Export Rates'!$C$8:$S$159,0,0),0,0)</f>
        <v>126.1</v>
      </c>
      <c r="N2702" t="s">
        <v>19</v>
      </c>
      <c r="O2702" t="s">
        <v>59</v>
      </c>
      <c r="P2702" t="s">
        <v>17</v>
      </c>
      <c r="Q2702" t="str">
        <f t="shared" si="42"/>
        <v>('DHL','1/1/2025','1/1/2026','11706','Export','US','NULL','Express','Non-Document','A','132','133',126.1,'Flat','Dell_DHL2025Rates',NULL),</v>
      </c>
    </row>
    <row r="2703" spans="1:17" x14ac:dyDescent="0.3">
      <c r="A2703" t="s">
        <v>14</v>
      </c>
      <c r="B2703" s="1" t="s">
        <v>57</v>
      </c>
      <c r="C2703" s="1" t="s">
        <v>58</v>
      </c>
      <c r="D2703">
        <v>11706</v>
      </c>
      <c r="E2703" t="s">
        <v>15</v>
      </c>
      <c r="F2703" t="s">
        <v>16</v>
      </c>
      <c r="G2703" t="s">
        <v>17</v>
      </c>
      <c r="H2703" t="s">
        <v>33</v>
      </c>
      <c r="I2703" t="s">
        <v>18</v>
      </c>
      <c r="J2703" t="s">
        <v>20</v>
      </c>
      <c r="K2703">
        <v>133</v>
      </c>
      <c r="L2703" s="14">
        <v>134</v>
      </c>
      <c r="M2703" s="3" cm="1">
        <f t="array" ref="M2703">_xlfn.XLOOKUP(J2703,'US Export Rates'!$C$7:$S$7,_xlfn.XLOOKUP(Rateload!L2703,'US Export Rates'!$A$8:$A$159,'US Export Rates'!$C$8:$S$159,0,0),0,0)</f>
        <v>127.01</v>
      </c>
      <c r="N2703" t="s">
        <v>19</v>
      </c>
      <c r="O2703" t="s">
        <v>59</v>
      </c>
      <c r="P2703" t="s">
        <v>17</v>
      </c>
      <c r="Q2703" t="str">
        <f t="shared" si="42"/>
        <v>('DHL','1/1/2025','1/1/2026','11706','Export','US','NULL','Express','Non-Document','A','133','134',127.01,'Flat','Dell_DHL2025Rates',NULL),</v>
      </c>
    </row>
    <row r="2704" spans="1:17" x14ac:dyDescent="0.3">
      <c r="A2704" t="s">
        <v>14</v>
      </c>
      <c r="B2704" s="1" t="s">
        <v>57</v>
      </c>
      <c r="C2704" s="1" t="s">
        <v>58</v>
      </c>
      <c r="D2704">
        <v>11706</v>
      </c>
      <c r="E2704" t="s">
        <v>15</v>
      </c>
      <c r="F2704" t="s">
        <v>16</v>
      </c>
      <c r="G2704" t="s">
        <v>17</v>
      </c>
      <c r="H2704" t="s">
        <v>33</v>
      </c>
      <c r="I2704" t="s">
        <v>18</v>
      </c>
      <c r="J2704" t="s">
        <v>20</v>
      </c>
      <c r="K2704">
        <v>134</v>
      </c>
      <c r="L2704" s="14">
        <v>135</v>
      </c>
      <c r="M2704" s="3" cm="1">
        <f t="array" ref="M2704">_xlfn.XLOOKUP(J2704,'US Export Rates'!$C$7:$S$7,_xlfn.XLOOKUP(Rateload!L2704,'US Export Rates'!$A$8:$A$159,'US Export Rates'!$C$8:$S$159,0,0),0,0)</f>
        <v>127.92</v>
      </c>
      <c r="N2704" t="s">
        <v>19</v>
      </c>
      <c r="O2704" t="s">
        <v>59</v>
      </c>
      <c r="P2704" t="s">
        <v>17</v>
      </c>
      <c r="Q2704" t="str">
        <f t="shared" si="42"/>
        <v>('DHL','1/1/2025','1/1/2026','11706','Export','US','NULL','Express','Non-Document','A','134','135',127.92,'Flat','Dell_DHL2025Rates',NULL),</v>
      </c>
    </row>
    <row r="2705" spans="1:17" x14ac:dyDescent="0.3">
      <c r="A2705" t="s">
        <v>14</v>
      </c>
      <c r="B2705" s="1" t="s">
        <v>57</v>
      </c>
      <c r="C2705" s="1" t="s">
        <v>58</v>
      </c>
      <c r="D2705">
        <v>11706</v>
      </c>
      <c r="E2705" t="s">
        <v>15</v>
      </c>
      <c r="F2705" t="s">
        <v>16</v>
      </c>
      <c r="G2705" t="s">
        <v>17</v>
      </c>
      <c r="H2705" t="s">
        <v>33</v>
      </c>
      <c r="I2705" t="s">
        <v>18</v>
      </c>
      <c r="J2705" t="s">
        <v>20</v>
      </c>
      <c r="K2705">
        <v>135</v>
      </c>
      <c r="L2705" s="14">
        <v>136</v>
      </c>
      <c r="M2705" s="3" cm="1">
        <f t="array" ref="M2705">_xlfn.XLOOKUP(J2705,'US Export Rates'!$C$7:$S$7,_xlfn.XLOOKUP(Rateload!L2705,'US Export Rates'!$A$8:$A$159,'US Export Rates'!$C$8:$S$159,0,0),0,0)</f>
        <v>128.83000000000001</v>
      </c>
      <c r="N2705" t="s">
        <v>19</v>
      </c>
      <c r="O2705" t="s">
        <v>59</v>
      </c>
      <c r="P2705" t="s">
        <v>17</v>
      </c>
      <c r="Q2705" t="str">
        <f t="shared" si="42"/>
        <v>('DHL','1/1/2025','1/1/2026','11706','Export','US','NULL','Express','Non-Document','A','135','136',128.83,'Flat','Dell_DHL2025Rates',NULL),</v>
      </c>
    </row>
    <row r="2706" spans="1:17" x14ac:dyDescent="0.3">
      <c r="A2706" t="s">
        <v>14</v>
      </c>
      <c r="B2706" s="1" t="s">
        <v>57</v>
      </c>
      <c r="C2706" s="1" t="s">
        <v>58</v>
      </c>
      <c r="D2706">
        <v>11706</v>
      </c>
      <c r="E2706" t="s">
        <v>15</v>
      </c>
      <c r="F2706" t="s">
        <v>16</v>
      </c>
      <c r="G2706" t="s">
        <v>17</v>
      </c>
      <c r="H2706" t="s">
        <v>33</v>
      </c>
      <c r="I2706" t="s">
        <v>18</v>
      </c>
      <c r="J2706" t="s">
        <v>20</v>
      </c>
      <c r="K2706">
        <v>136</v>
      </c>
      <c r="L2706" s="14">
        <v>137</v>
      </c>
      <c r="M2706" s="3" cm="1">
        <f t="array" ref="M2706">_xlfn.XLOOKUP(J2706,'US Export Rates'!$C$7:$S$7,_xlfn.XLOOKUP(Rateload!L2706,'US Export Rates'!$A$8:$A$159,'US Export Rates'!$C$8:$S$159,0,0),0,0)</f>
        <v>129.74</v>
      </c>
      <c r="N2706" t="s">
        <v>19</v>
      </c>
      <c r="O2706" t="s">
        <v>59</v>
      </c>
      <c r="P2706" t="s">
        <v>17</v>
      </c>
      <c r="Q2706" t="str">
        <f t="shared" si="42"/>
        <v>('DHL','1/1/2025','1/1/2026','11706','Export','US','NULL','Express','Non-Document','A','136','137',129.74,'Flat','Dell_DHL2025Rates',NULL),</v>
      </c>
    </row>
    <row r="2707" spans="1:17" x14ac:dyDescent="0.3">
      <c r="A2707" t="s">
        <v>14</v>
      </c>
      <c r="B2707" s="1" t="s">
        <v>57</v>
      </c>
      <c r="C2707" s="1" t="s">
        <v>58</v>
      </c>
      <c r="D2707">
        <v>11706</v>
      </c>
      <c r="E2707" t="s">
        <v>15</v>
      </c>
      <c r="F2707" t="s">
        <v>16</v>
      </c>
      <c r="G2707" t="s">
        <v>17</v>
      </c>
      <c r="H2707" t="s">
        <v>33</v>
      </c>
      <c r="I2707" t="s">
        <v>18</v>
      </c>
      <c r="J2707" t="s">
        <v>20</v>
      </c>
      <c r="K2707">
        <v>137</v>
      </c>
      <c r="L2707" s="14">
        <v>138</v>
      </c>
      <c r="M2707" s="3" cm="1">
        <f t="array" ref="M2707">_xlfn.XLOOKUP(J2707,'US Export Rates'!$C$7:$S$7,_xlfn.XLOOKUP(Rateload!L2707,'US Export Rates'!$A$8:$A$159,'US Export Rates'!$C$8:$S$159,0,0),0,0)</f>
        <v>130.65</v>
      </c>
      <c r="N2707" t="s">
        <v>19</v>
      </c>
      <c r="O2707" t="s">
        <v>59</v>
      </c>
      <c r="P2707" t="s">
        <v>17</v>
      </c>
      <c r="Q2707" t="str">
        <f t="shared" si="42"/>
        <v>('DHL','1/1/2025','1/1/2026','11706','Export','US','NULL','Express','Non-Document','A','137','138',130.65,'Flat','Dell_DHL2025Rates',NULL),</v>
      </c>
    </row>
    <row r="2708" spans="1:17" x14ac:dyDescent="0.3">
      <c r="A2708" t="s">
        <v>14</v>
      </c>
      <c r="B2708" s="1" t="s">
        <v>57</v>
      </c>
      <c r="C2708" s="1" t="s">
        <v>58</v>
      </c>
      <c r="D2708">
        <v>11706</v>
      </c>
      <c r="E2708" t="s">
        <v>15</v>
      </c>
      <c r="F2708" t="s">
        <v>16</v>
      </c>
      <c r="G2708" t="s">
        <v>17</v>
      </c>
      <c r="H2708" t="s">
        <v>33</v>
      </c>
      <c r="I2708" t="s">
        <v>18</v>
      </c>
      <c r="J2708" t="s">
        <v>20</v>
      </c>
      <c r="K2708">
        <v>138</v>
      </c>
      <c r="L2708" s="14">
        <v>139</v>
      </c>
      <c r="M2708" s="3" cm="1">
        <f t="array" ref="M2708">_xlfn.XLOOKUP(J2708,'US Export Rates'!$C$7:$S$7,_xlfn.XLOOKUP(Rateload!L2708,'US Export Rates'!$A$8:$A$159,'US Export Rates'!$C$8:$S$159,0,0),0,0)</f>
        <v>131.56</v>
      </c>
      <c r="N2708" t="s">
        <v>19</v>
      </c>
      <c r="O2708" t="s">
        <v>59</v>
      </c>
      <c r="P2708" t="s">
        <v>17</v>
      </c>
      <c r="Q2708" t="str">
        <f t="shared" si="42"/>
        <v>('DHL','1/1/2025','1/1/2026','11706','Export','US','NULL','Express','Non-Document','A','138','139',131.56,'Flat','Dell_DHL2025Rates',NULL),</v>
      </c>
    </row>
    <row r="2709" spans="1:17" x14ac:dyDescent="0.3">
      <c r="A2709" t="s">
        <v>14</v>
      </c>
      <c r="B2709" s="1" t="s">
        <v>57</v>
      </c>
      <c r="C2709" s="1" t="s">
        <v>58</v>
      </c>
      <c r="D2709">
        <v>11706</v>
      </c>
      <c r="E2709" t="s">
        <v>15</v>
      </c>
      <c r="F2709" t="s">
        <v>16</v>
      </c>
      <c r="G2709" t="s">
        <v>17</v>
      </c>
      <c r="H2709" t="s">
        <v>33</v>
      </c>
      <c r="I2709" t="s">
        <v>18</v>
      </c>
      <c r="J2709" t="s">
        <v>20</v>
      </c>
      <c r="K2709">
        <v>139</v>
      </c>
      <c r="L2709" s="14">
        <v>140</v>
      </c>
      <c r="M2709" s="3" cm="1">
        <f t="array" ref="M2709">_xlfn.XLOOKUP(J2709,'US Export Rates'!$C$7:$S$7,_xlfn.XLOOKUP(Rateload!L2709,'US Export Rates'!$A$8:$A$159,'US Export Rates'!$C$8:$S$159,0,0),0,0)</f>
        <v>132.47</v>
      </c>
      <c r="N2709" t="s">
        <v>19</v>
      </c>
      <c r="O2709" t="s">
        <v>59</v>
      </c>
      <c r="P2709" t="s">
        <v>17</v>
      </c>
      <c r="Q2709" t="str">
        <f t="shared" si="42"/>
        <v>('DHL','1/1/2025','1/1/2026','11706','Export','US','NULL','Express','Non-Document','A','139','140',132.47,'Flat','Dell_DHL2025Rates',NULL),</v>
      </c>
    </row>
    <row r="2710" spans="1:17" x14ac:dyDescent="0.3">
      <c r="A2710" t="s">
        <v>14</v>
      </c>
      <c r="B2710" s="1" t="s">
        <v>57</v>
      </c>
      <c r="C2710" s="1" t="s">
        <v>58</v>
      </c>
      <c r="D2710">
        <v>11706</v>
      </c>
      <c r="E2710" t="s">
        <v>15</v>
      </c>
      <c r="F2710" t="s">
        <v>16</v>
      </c>
      <c r="G2710" t="s">
        <v>17</v>
      </c>
      <c r="H2710" t="s">
        <v>33</v>
      </c>
      <c r="I2710" t="s">
        <v>18</v>
      </c>
      <c r="J2710" t="s">
        <v>20</v>
      </c>
      <c r="K2710">
        <v>140</v>
      </c>
      <c r="L2710" s="14">
        <v>141</v>
      </c>
      <c r="M2710" s="3" cm="1">
        <f t="array" ref="M2710">_xlfn.XLOOKUP(J2710,'US Export Rates'!$C$7:$S$7,_xlfn.XLOOKUP(Rateload!L2710,'US Export Rates'!$A$8:$A$159,'US Export Rates'!$C$8:$S$159,0,0),0,0)</f>
        <v>133.38</v>
      </c>
      <c r="N2710" t="s">
        <v>19</v>
      </c>
      <c r="O2710" t="s">
        <v>59</v>
      </c>
      <c r="P2710" t="s">
        <v>17</v>
      </c>
      <c r="Q2710" t="str">
        <f t="shared" si="42"/>
        <v>('DHL','1/1/2025','1/1/2026','11706','Export','US','NULL','Express','Non-Document','A','140','141',133.38,'Flat','Dell_DHL2025Rates',NULL),</v>
      </c>
    </row>
    <row r="2711" spans="1:17" x14ac:dyDescent="0.3">
      <c r="A2711" t="s">
        <v>14</v>
      </c>
      <c r="B2711" s="1" t="s">
        <v>57</v>
      </c>
      <c r="C2711" s="1" t="s">
        <v>58</v>
      </c>
      <c r="D2711">
        <v>11706</v>
      </c>
      <c r="E2711" t="s">
        <v>15</v>
      </c>
      <c r="F2711" t="s">
        <v>16</v>
      </c>
      <c r="G2711" t="s">
        <v>17</v>
      </c>
      <c r="H2711" t="s">
        <v>33</v>
      </c>
      <c r="I2711" t="s">
        <v>18</v>
      </c>
      <c r="J2711" t="s">
        <v>20</v>
      </c>
      <c r="K2711">
        <v>141</v>
      </c>
      <c r="L2711" s="14">
        <v>142</v>
      </c>
      <c r="M2711" s="3" cm="1">
        <f t="array" ref="M2711">_xlfn.XLOOKUP(J2711,'US Export Rates'!$C$7:$S$7,_xlfn.XLOOKUP(Rateload!L2711,'US Export Rates'!$A$8:$A$159,'US Export Rates'!$C$8:$S$159,0,0),0,0)</f>
        <v>134.29</v>
      </c>
      <c r="N2711" t="s">
        <v>19</v>
      </c>
      <c r="O2711" t="s">
        <v>59</v>
      </c>
      <c r="P2711" t="s">
        <v>17</v>
      </c>
      <c r="Q2711" t="str">
        <f t="shared" si="42"/>
        <v>('DHL','1/1/2025','1/1/2026','11706','Export','US','NULL','Express','Non-Document','A','141','142',134.29,'Flat','Dell_DHL2025Rates',NULL),</v>
      </c>
    </row>
    <row r="2712" spans="1:17" x14ac:dyDescent="0.3">
      <c r="A2712" t="s">
        <v>14</v>
      </c>
      <c r="B2712" s="1" t="s">
        <v>57</v>
      </c>
      <c r="C2712" s="1" t="s">
        <v>58</v>
      </c>
      <c r="D2712">
        <v>11706</v>
      </c>
      <c r="E2712" t="s">
        <v>15</v>
      </c>
      <c r="F2712" t="s">
        <v>16</v>
      </c>
      <c r="G2712" t="s">
        <v>17</v>
      </c>
      <c r="H2712" t="s">
        <v>33</v>
      </c>
      <c r="I2712" t="s">
        <v>18</v>
      </c>
      <c r="J2712" t="s">
        <v>20</v>
      </c>
      <c r="K2712">
        <v>142</v>
      </c>
      <c r="L2712" s="14">
        <v>143</v>
      </c>
      <c r="M2712" s="3" cm="1">
        <f t="array" ref="M2712">_xlfn.XLOOKUP(J2712,'US Export Rates'!$C$7:$S$7,_xlfn.XLOOKUP(Rateload!L2712,'US Export Rates'!$A$8:$A$159,'US Export Rates'!$C$8:$S$159,0,0),0,0)</f>
        <v>135.19999999999999</v>
      </c>
      <c r="N2712" t="s">
        <v>19</v>
      </c>
      <c r="O2712" t="s">
        <v>59</v>
      </c>
      <c r="P2712" t="s">
        <v>17</v>
      </c>
      <c r="Q2712" t="str">
        <f t="shared" si="42"/>
        <v>('DHL','1/1/2025','1/1/2026','11706','Export','US','NULL','Express','Non-Document','A','142','143',135.2,'Flat','Dell_DHL2025Rates',NULL),</v>
      </c>
    </row>
    <row r="2713" spans="1:17" x14ac:dyDescent="0.3">
      <c r="A2713" t="s">
        <v>14</v>
      </c>
      <c r="B2713" s="1" t="s">
        <v>57</v>
      </c>
      <c r="C2713" s="1" t="s">
        <v>58</v>
      </c>
      <c r="D2713">
        <v>11706</v>
      </c>
      <c r="E2713" t="s">
        <v>15</v>
      </c>
      <c r="F2713" t="s">
        <v>16</v>
      </c>
      <c r="G2713" t="s">
        <v>17</v>
      </c>
      <c r="H2713" t="s">
        <v>33</v>
      </c>
      <c r="I2713" t="s">
        <v>18</v>
      </c>
      <c r="J2713" t="s">
        <v>20</v>
      </c>
      <c r="K2713">
        <v>143</v>
      </c>
      <c r="L2713" s="14">
        <v>144</v>
      </c>
      <c r="M2713" s="3" cm="1">
        <f t="array" ref="M2713">_xlfn.XLOOKUP(J2713,'US Export Rates'!$C$7:$S$7,_xlfn.XLOOKUP(Rateload!L2713,'US Export Rates'!$A$8:$A$159,'US Export Rates'!$C$8:$S$159,0,0),0,0)</f>
        <v>136.11000000000001</v>
      </c>
      <c r="N2713" t="s">
        <v>19</v>
      </c>
      <c r="O2713" t="s">
        <v>59</v>
      </c>
      <c r="P2713" t="s">
        <v>17</v>
      </c>
      <c r="Q2713" t="str">
        <f t="shared" si="42"/>
        <v>('DHL','1/1/2025','1/1/2026','11706','Export','US','NULL','Express','Non-Document','A','143','144',136.11,'Flat','Dell_DHL2025Rates',NULL),</v>
      </c>
    </row>
    <row r="2714" spans="1:17" x14ac:dyDescent="0.3">
      <c r="A2714" t="s">
        <v>14</v>
      </c>
      <c r="B2714" s="1" t="s">
        <v>57</v>
      </c>
      <c r="C2714" s="1" t="s">
        <v>58</v>
      </c>
      <c r="D2714">
        <v>11706</v>
      </c>
      <c r="E2714" t="s">
        <v>15</v>
      </c>
      <c r="F2714" t="s">
        <v>16</v>
      </c>
      <c r="G2714" t="s">
        <v>17</v>
      </c>
      <c r="H2714" t="s">
        <v>33</v>
      </c>
      <c r="I2714" t="s">
        <v>18</v>
      </c>
      <c r="J2714" t="s">
        <v>20</v>
      </c>
      <c r="K2714">
        <v>144</v>
      </c>
      <c r="L2714" s="14">
        <v>145</v>
      </c>
      <c r="M2714" s="3" cm="1">
        <f t="array" ref="M2714">_xlfn.XLOOKUP(J2714,'US Export Rates'!$C$7:$S$7,_xlfn.XLOOKUP(Rateload!L2714,'US Export Rates'!$A$8:$A$159,'US Export Rates'!$C$8:$S$159,0,0),0,0)</f>
        <v>137.02000000000001</v>
      </c>
      <c r="N2714" t="s">
        <v>19</v>
      </c>
      <c r="O2714" t="s">
        <v>59</v>
      </c>
      <c r="P2714" t="s">
        <v>17</v>
      </c>
      <c r="Q2714" t="str">
        <f t="shared" si="42"/>
        <v>('DHL','1/1/2025','1/1/2026','11706','Export','US','NULL','Express','Non-Document','A','144','145',137.02,'Flat','Dell_DHL2025Rates',NULL),</v>
      </c>
    </row>
    <row r="2715" spans="1:17" x14ac:dyDescent="0.3">
      <c r="A2715" t="s">
        <v>14</v>
      </c>
      <c r="B2715" s="1" t="s">
        <v>57</v>
      </c>
      <c r="C2715" s="1" t="s">
        <v>58</v>
      </c>
      <c r="D2715">
        <v>11706</v>
      </c>
      <c r="E2715" t="s">
        <v>15</v>
      </c>
      <c r="F2715" t="s">
        <v>16</v>
      </c>
      <c r="G2715" t="s">
        <v>17</v>
      </c>
      <c r="H2715" t="s">
        <v>33</v>
      </c>
      <c r="I2715" t="s">
        <v>18</v>
      </c>
      <c r="J2715" t="s">
        <v>20</v>
      </c>
      <c r="K2715">
        <v>145</v>
      </c>
      <c r="L2715" s="14">
        <v>146</v>
      </c>
      <c r="M2715" s="3" cm="1">
        <f t="array" ref="M2715">_xlfn.XLOOKUP(J2715,'US Export Rates'!$C$7:$S$7,_xlfn.XLOOKUP(Rateload!L2715,'US Export Rates'!$A$8:$A$159,'US Export Rates'!$C$8:$S$159,0,0),0,0)</f>
        <v>137.93</v>
      </c>
      <c r="N2715" t="s">
        <v>19</v>
      </c>
      <c r="O2715" t="s">
        <v>59</v>
      </c>
      <c r="P2715" t="s">
        <v>17</v>
      </c>
      <c r="Q2715" t="str">
        <f t="shared" si="42"/>
        <v>('DHL','1/1/2025','1/1/2026','11706','Export','US','NULL','Express','Non-Document','A','145','146',137.93,'Flat','Dell_DHL2025Rates',NULL),</v>
      </c>
    </row>
    <row r="2716" spans="1:17" x14ac:dyDescent="0.3">
      <c r="A2716" t="s">
        <v>14</v>
      </c>
      <c r="B2716" s="1" t="s">
        <v>57</v>
      </c>
      <c r="C2716" s="1" t="s">
        <v>58</v>
      </c>
      <c r="D2716">
        <v>11706</v>
      </c>
      <c r="E2716" t="s">
        <v>15</v>
      </c>
      <c r="F2716" t="s">
        <v>16</v>
      </c>
      <c r="G2716" t="s">
        <v>17</v>
      </c>
      <c r="H2716" t="s">
        <v>33</v>
      </c>
      <c r="I2716" t="s">
        <v>18</v>
      </c>
      <c r="J2716" t="s">
        <v>20</v>
      </c>
      <c r="K2716">
        <v>146</v>
      </c>
      <c r="L2716" s="14">
        <v>147</v>
      </c>
      <c r="M2716" s="3" cm="1">
        <f t="array" ref="M2716">_xlfn.XLOOKUP(J2716,'US Export Rates'!$C$7:$S$7,_xlfn.XLOOKUP(Rateload!L2716,'US Export Rates'!$A$8:$A$159,'US Export Rates'!$C$8:$S$159,0,0),0,0)</f>
        <v>138.84</v>
      </c>
      <c r="N2716" t="s">
        <v>19</v>
      </c>
      <c r="O2716" t="s">
        <v>59</v>
      </c>
      <c r="P2716" t="s">
        <v>17</v>
      </c>
      <c r="Q2716" t="str">
        <f t="shared" si="42"/>
        <v>('DHL','1/1/2025','1/1/2026','11706','Export','US','NULL','Express','Non-Document','A','146','147',138.84,'Flat','Dell_DHL2025Rates',NULL),</v>
      </c>
    </row>
    <row r="2717" spans="1:17" x14ac:dyDescent="0.3">
      <c r="A2717" t="s">
        <v>14</v>
      </c>
      <c r="B2717" s="1" t="s">
        <v>57</v>
      </c>
      <c r="C2717" s="1" t="s">
        <v>58</v>
      </c>
      <c r="D2717">
        <v>11706</v>
      </c>
      <c r="E2717" t="s">
        <v>15</v>
      </c>
      <c r="F2717" t="s">
        <v>16</v>
      </c>
      <c r="G2717" t="s">
        <v>17</v>
      </c>
      <c r="H2717" t="s">
        <v>33</v>
      </c>
      <c r="I2717" t="s">
        <v>18</v>
      </c>
      <c r="J2717" t="s">
        <v>20</v>
      </c>
      <c r="K2717">
        <v>147</v>
      </c>
      <c r="L2717" s="14">
        <v>148</v>
      </c>
      <c r="M2717" s="3" cm="1">
        <f t="array" ref="M2717">_xlfn.XLOOKUP(J2717,'US Export Rates'!$C$7:$S$7,_xlfn.XLOOKUP(Rateload!L2717,'US Export Rates'!$A$8:$A$159,'US Export Rates'!$C$8:$S$159,0,0),0,0)</f>
        <v>139.75</v>
      </c>
      <c r="N2717" t="s">
        <v>19</v>
      </c>
      <c r="O2717" t="s">
        <v>59</v>
      </c>
      <c r="P2717" t="s">
        <v>17</v>
      </c>
      <c r="Q2717" t="str">
        <f t="shared" si="42"/>
        <v>('DHL','1/1/2025','1/1/2026','11706','Export','US','NULL','Express','Non-Document','A','147','148',139.75,'Flat','Dell_DHL2025Rates',NULL),</v>
      </c>
    </row>
    <row r="2718" spans="1:17" x14ac:dyDescent="0.3">
      <c r="A2718" t="s">
        <v>14</v>
      </c>
      <c r="B2718" s="1" t="s">
        <v>57</v>
      </c>
      <c r="C2718" s="1" t="s">
        <v>58</v>
      </c>
      <c r="D2718">
        <v>11706</v>
      </c>
      <c r="E2718" t="s">
        <v>15</v>
      </c>
      <c r="F2718" t="s">
        <v>16</v>
      </c>
      <c r="G2718" t="s">
        <v>17</v>
      </c>
      <c r="H2718" t="s">
        <v>33</v>
      </c>
      <c r="I2718" t="s">
        <v>18</v>
      </c>
      <c r="J2718" t="s">
        <v>20</v>
      </c>
      <c r="K2718">
        <v>148</v>
      </c>
      <c r="L2718" s="14">
        <v>149</v>
      </c>
      <c r="M2718" s="3" cm="1">
        <f t="array" ref="M2718">_xlfn.XLOOKUP(J2718,'US Export Rates'!$C$7:$S$7,_xlfn.XLOOKUP(Rateload!L2718,'US Export Rates'!$A$8:$A$159,'US Export Rates'!$C$8:$S$159,0,0),0,0)</f>
        <v>140.66</v>
      </c>
      <c r="N2718" t="s">
        <v>19</v>
      </c>
      <c r="O2718" t="s">
        <v>59</v>
      </c>
      <c r="P2718" t="s">
        <v>17</v>
      </c>
      <c r="Q2718" t="str">
        <f t="shared" si="42"/>
        <v>('DHL','1/1/2025','1/1/2026','11706','Export','US','NULL','Express','Non-Document','A','148','149',140.66,'Flat','Dell_DHL2025Rates',NULL),</v>
      </c>
    </row>
    <row r="2719" spans="1:17" x14ac:dyDescent="0.3">
      <c r="A2719" t="s">
        <v>14</v>
      </c>
      <c r="B2719" s="1" t="s">
        <v>57</v>
      </c>
      <c r="C2719" s="1" t="s">
        <v>58</v>
      </c>
      <c r="D2719">
        <v>11706</v>
      </c>
      <c r="E2719" t="s">
        <v>15</v>
      </c>
      <c r="F2719" t="s">
        <v>16</v>
      </c>
      <c r="G2719" t="s">
        <v>17</v>
      </c>
      <c r="H2719" t="s">
        <v>33</v>
      </c>
      <c r="I2719" t="s">
        <v>18</v>
      </c>
      <c r="J2719" t="s">
        <v>20</v>
      </c>
      <c r="K2719">
        <v>149</v>
      </c>
      <c r="L2719" s="14">
        <v>150</v>
      </c>
      <c r="M2719" s="3" cm="1">
        <f t="array" ref="M2719">_xlfn.XLOOKUP(J2719,'US Export Rates'!$C$7:$S$7,_xlfn.XLOOKUP(Rateload!L2719,'US Export Rates'!$A$8:$A$159,'US Export Rates'!$C$8:$S$159,0,0),0,0)</f>
        <v>141.57</v>
      </c>
      <c r="N2719" t="s">
        <v>19</v>
      </c>
      <c r="O2719" t="s">
        <v>59</v>
      </c>
      <c r="P2719" t="s">
        <v>17</v>
      </c>
      <c r="Q2719" t="str">
        <f t="shared" si="42"/>
        <v>('DHL','1/1/2025','1/1/2026','11706','Export','US','NULL','Express','Non-Document','A','149','150',141.57,'Flat','Dell_DHL2025Rates',NULL),</v>
      </c>
    </row>
    <row r="2720" spans="1:17" x14ac:dyDescent="0.3">
      <c r="A2720" t="s">
        <v>14</v>
      </c>
      <c r="B2720" s="1" t="s">
        <v>57</v>
      </c>
      <c r="C2720" s="1" t="s">
        <v>58</v>
      </c>
      <c r="D2720">
        <v>11706</v>
      </c>
      <c r="E2720" t="s">
        <v>63</v>
      </c>
      <c r="F2720" t="s">
        <v>16</v>
      </c>
      <c r="G2720" t="s">
        <v>17</v>
      </c>
      <c r="H2720" t="s">
        <v>33</v>
      </c>
      <c r="I2720" t="s">
        <v>18</v>
      </c>
      <c r="J2720">
        <v>1</v>
      </c>
      <c r="K2720" s="13">
        <v>0</v>
      </c>
      <c r="L2720">
        <v>0.5</v>
      </c>
      <c r="M2720" s="3" cm="1">
        <f t="array" ref="M2720">_xlfn.XLOOKUP(J2720,'US Import Rates'!$D$7:$Q$7,_xlfn.XLOOKUP(Rateload!L2720,'US Import Rates'!$B$8:$B$309,'US Import Rates'!$D$8:$Q$309,0,0),0,0)</f>
        <v>21.46</v>
      </c>
      <c r="N2720" t="s">
        <v>338</v>
      </c>
      <c r="O2720" t="s">
        <v>59</v>
      </c>
      <c r="P2720" t="s">
        <v>17</v>
      </c>
      <c r="Q2720" t="str">
        <f t="shared" si="42"/>
        <v>('DHL','1/1/2025','1/1/2026','11706','Import','US','NULL','Express','Non-Document','1','0','0.5',21.46,'Flat KG','Dell_DHL2025Rates',NULL),</v>
      </c>
    </row>
    <row r="2721" spans="1:17" x14ac:dyDescent="0.3">
      <c r="A2721" t="s">
        <v>14</v>
      </c>
      <c r="B2721" s="1" t="s">
        <v>57</v>
      </c>
      <c r="C2721" s="1" t="s">
        <v>58</v>
      </c>
      <c r="D2721">
        <v>11706</v>
      </c>
      <c r="E2721" t="s">
        <v>63</v>
      </c>
      <c r="F2721" t="s">
        <v>16</v>
      </c>
      <c r="G2721" t="s">
        <v>17</v>
      </c>
      <c r="H2721" t="s">
        <v>33</v>
      </c>
      <c r="I2721" t="s">
        <v>18</v>
      </c>
      <c r="J2721">
        <v>1</v>
      </c>
      <c r="K2721" s="13">
        <v>0.5</v>
      </c>
      <c r="L2721">
        <v>1</v>
      </c>
      <c r="M2721" s="3" cm="1">
        <f t="array" ref="M2721">_xlfn.XLOOKUP(J2721,'US Import Rates'!$D$7:$Q$7,_xlfn.XLOOKUP(Rateload!L2721,'US Import Rates'!$B$8:$B$309,'US Import Rates'!$D$8:$Q$309,0,0),0,0)</f>
        <v>23.35</v>
      </c>
      <c r="N2721" t="s">
        <v>338</v>
      </c>
      <c r="O2721" t="s">
        <v>59</v>
      </c>
      <c r="P2721" t="s">
        <v>17</v>
      </c>
      <c r="Q2721" t="str">
        <f t="shared" si="42"/>
        <v>('DHL','1/1/2025','1/1/2026','11706','Import','US','NULL','Express','Non-Document','1','0.5','1',23.35,'Flat KG','Dell_DHL2025Rates',NULL),</v>
      </c>
    </row>
    <row r="2722" spans="1:17" x14ac:dyDescent="0.3">
      <c r="A2722" t="s">
        <v>14</v>
      </c>
      <c r="B2722" s="1" t="s">
        <v>57</v>
      </c>
      <c r="C2722" s="1" t="s">
        <v>58</v>
      </c>
      <c r="D2722">
        <v>11706</v>
      </c>
      <c r="E2722" t="s">
        <v>63</v>
      </c>
      <c r="F2722" t="s">
        <v>16</v>
      </c>
      <c r="G2722" t="s">
        <v>17</v>
      </c>
      <c r="H2722" t="s">
        <v>33</v>
      </c>
      <c r="I2722" t="s">
        <v>18</v>
      </c>
      <c r="J2722">
        <v>1</v>
      </c>
      <c r="K2722" s="13">
        <v>1</v>
      </c>
      <c r="L2722">
        <v>1.5</v>
      </c>
      <c r="M2722" s="3" cm="1">
        <f t="array" ref="M2722">_xlfn.XLOOKUP(J2722,'US Import Rates'!$D$7:$Q$7,_xlfn.XLOOKUP(Rateload!L2722,'US Import Rates'!$B$8:$B$309,'US Import Rates'!$D$8:$Q$309,0,0),0,0)</f>
        <v>25.25</v>
      </c>
      <c r="N2722" t="s">
        <v>338</v>
      </c>
      <c r="O2722" t="s">
        <v>59</v>
      </c>
      <c r="P2722" t="s">
        <v>17</v>
      </c>
      <c r="Q2722" t="str">
        <f t="shared" si="42"/>
        <v>('DHL','1/1/2025','1/1/2026','11706','Import','US','NULL','Express','Non-Document','1','1','1.5',25.25,'Flat KG','Dell_DHL2025Rates',NULL),</v>
      </c>
    </row>
    <row r="2723" spans="1:17" x14ac:dyDescent="0.3">
      <c r="A2723" t="s">
        <v>14</v>
      </c>
      <c r="B2723" s="1" t="s">
        <v>57</v>
      </c>
      <c r="C2723" s="1" t="s">
        <v>58</v>
      </c>
      <c r="D2723">
        <v>11706</v>
      </c>
      <c r="E2723" t="s">
        <v>63</v>
      </c>
      <c r="F2723" t="s">
        <v>16</v>
      </c>
      <c r="G2723" t="s">
        <v>17</v>
      </c>
      <c r="H2723" t="s">
        <v>33</v>
      </c>
      <c r="I2723" t="s">
        <v>18</v>
      </c>
      <c r="J2723">
        <v>1</v>
      </c>
      <c r="K2723" s="13">
        <v>1.5</v>
      </c>
      <c r="L2723">
        <v>2</v>
      </c>
      <c r="M2723" s="3" cm="1">
        <f t="array" ref="M2723">_xlfn.XLOOKUP(J2723,'US Import Rates'!$D$7:$Q$7,_xlfn.XLOOKUP(Rateload!L2723,'US Import Rates'!$B$8:$B$309,'US Import Rates'!$D$8:$Q$309,0,0),0,0)</f>
        <v>27.15</v>
      </c>
      <c r="N2723" t="s">
        <v>338</v>
      </c>
      <c r="O2723" t="s">
        <v>59</v>
      </c>
      <c r="P2723" t="s">
        <v>17</v>
      </c>
      <c r="Q2723" t="str">
        <f t="shared" si="42"/>
        <v>('DHL','1/1/2025','1/1/2026','11706','Import','US','NULL','Express','Non-Document','1','1.5','2',27.15,'Flat KG','Dell_DHL2025Rates',NULL),</v>
      </c>
    </row>
    <row r="2724" spans="1:17" x14ac:dyDescent="0.3">
      <c r="A2724" t="s">
        <v>14</v>
      </c>
      <c r="B2724" s="1" t="s">
        <v>57</v>
      </c>
      <c r="C2724" s="1" t="s">
        <v>58</v>
      </c>
      <c r="D2724">
        <v>11706</v>
      </c>
      <c r="E2724" t="s">
        <v>63</v>
      </c>
      <c r="F2724" t="s">
        <v>16</v>
      </c>
      <c r="G2724" t="s">
        <v>17</v>
      </c>
      <c r="H2724" t="s">
        <v>33</v>
      </c>
      <c r="I2724" t="s">
        <v>18</v>
      </c>
      <c r="J2724">
        <v>1</v>
      </c>
      <c r="K2724" s="13">
        <v>2</v>
      </c>
      <c r="L2724">
        <v>2.5</v>
      </c>
      <c r="M2724" s="3" cm="1">
        <f t="array" ref="M2724">_xlfn.XLOOKUP(J2724,'US Import Rates'!$D$7:$Q$7,_xlfn.XLOOKUP(Rateload!L2724,'US Import Rates'!$B$8:$B$309,'US Import Rates'!$D$8:$Q$309,0,0),0,0)</f>
        <v>28.87</v>
      </c>
      <c r="N2724" t="s">
        <v>338</v>
      </c>
      <c r="O2724" t="s">
        <v>59</v>
      </c>
      <c r="P2724" t="s">
        <v>17</v>
      </c>
      <c r="Q2724" t="str">
        <f t="shared" si="42"/>
        <v>('DHL','1/1/2025','1/1/2026','11706','Import','US','NULL','Express','Non-Document','1','2','2.5',28.87,'Flat KG','Dell_DHL2025Rates',NULL),</v>
      </c>
    </row>
    <row r="2725" spans="1:17" x14ac:dyDescent="0.3">
      <c r="A2725" t="s">
        <v>14</v>
      </c>
      <c r="B2725" s="1" t="s">
        <v>57</v>
      </c>
      <c r="C2725" s="1" t="s">
        <v>58</v>
      </c>
      <c r="D2725">
        <v>11706</v>
      </c>
      <c r="E2725" t="s">
        <v>63</v>
      </c>
      <c r="F2725" t="s">
        <v>16</v>
      </c>
      <c r="G2725" t="s">
        <v>17</v>
      </c>
      <c r="H2725" t="s">
        <v>33</v>
      </c>
      <c r="I2725" t="s">
        <v>18</v>
      </c>
      <c r="J2725">
        <v>1</v>
      </c>
      <c r="K2725" s="13">
        <v>2.5</v>
      </c>
      <c r="L2725">
        <v>3</v>
      </c>
      <c r="M2725" s="3" cm="1">
        <f t="array" ref="M2725">_xlfn.XLOOKUP(J2725,'US Import Rates'!$D$7:$Q$7,_xlfn.XLOOKUP(Rateload!L2725,'US Import Rates'!$B$8:$B$309,'US Import Rates'!$D$8:$Q$309,0,0),0,0)</f>
        <v>31.57</v>
      </c>
      <c r="N2725" t="s">
        <v>338</v>
      </c>
      <c r="O2725" t="s">
        <v>59</v>
      </c>
      <c r="P2725" t="s">
        <v>17</v>
      </c>
      <c r="Q2725" t="str">
        <f t="shared" si="42"/>
        <v>('DHL','1/1/2025','1/1/2026','11706','Import','US','NULL','Express','Non-Document','1','2.5','3',31.57,'Flat KG','Dell_DHL2025Rates',NULL),</v>
      </c>
    </row>
    <row r="2726" spans="1:17" x14ac:dyDescent="0.3">
      <c r="A2726" t="s">
        <v>14</v>
      </c>
      <c r="B2726" s="1" t="s">
        <v>57</v>
      </c>
      <c r="C2726" s="1" t="s">
        <v>58</v>
      </c>
      <c r="D2726">
        <v>11706</v>
      </c>
      <c r="E2726" t="s">
        <v>63</v>
      </c>
      <c r="F2726" t="s">
        <v>16</v>
      </c>
      <c r="G2726" t="s">
        <v>17</v>
      </c>
      <c r="H2726" t="s">
        <v>33</v>
      </c>
      <c r="I2726" t="s">
        <v>18</v>
      </c>
      <c r="J2726">
        <v>1</v>
      </c>
      <c r="K2726" s="13">
        <v>3</v>
      </c>
      <c r="L2726">
        <v>3.5</v>
      </c>
      <c r="M2726" s="3" cm="1">
        <f t="array" ref="M2726">_xlfn.XLOOKUP(J2726,'US Import Rates'!$D$7:$Q$7,_xlfn.XLOOKUP(Rateload!L2726,'US Import Rates'!$B$8:$B$309,'US Import Rates'!$D$8:$Q$309,0,0),0,0)</f>
        <v>34.270000000000003</v>
      </c>
      <c r="N2726" t="s">
        <v>338</v>
      </c>
      <c r="O2726" t="s">
        <v>59</v>
      </c>
      <c r="P2726" t="s">
        <v>17</v>
      </c>
      <c r="Q2726" t="str">
        <f t="shared" si="42"/>
        <v>('DHL','1/1/2025','1/1/2026','11706','Import','US','NULL','Express','Non-Document','1','3','3.5',34.27,'Flat KG','Dell_DHL2025Rates',NULL),</v>
      </c>
    </row>
    <row r="2727" spans="1:17" x14ac:dyDescent="0.3">
      <c r="A2727" t="s">
        <v>14</v>
      </c>
      <c r="B2727" s="1" t="s">
        <v>57</v>
      </c>
      <c r="C2727" s="1" t="s">
        <v>58</v>
      </c>
      <c r="D2727">
        <v>11706</v>
      </c>
      <c r="E2727" t="s">
        <v>63</v>
      </c>
      <c r="F2727" t="s">
        <v>16</v>
      </c>
      <c r="G2727" t="s">
        <v>17</v>
      </c>
      <c r="H2727" t="s">
        <v>33</v>
      </c>
      <c r="I2727" t="s">
        <v>18</v>
      </c>
      <c r="J2727">
        <v>1</v>
      </c>
      <c r="K2727" s="13">
        <v>3.5</v>
      </c>
      <c r="L2727">
        <v>4</v>
      </c>
      <c r="M2727" s="3" cm="1">
        <f t="array" ref="M2727">_xlfn.XLOOKUP(J2727,'US Import Rates'!$D$7:$Q$7,_xlfn.XLOOKUP(Rateload!L2727,'US Import Rates'!$B$8:$B$309,'US Import Rates'!$D$8:$Q$309,0,0),0,0)</f>
        <v>36.979999999999997</v>
      </c>
      <c r="N2727" t="s">
        <v>338</v>
      </c>
      <c r="O2727" t="s">
        <v>59</v>
      </c>
      <c r="P2727" t="s">
        <v>17</v>
      </c>
      <c r="Q2727" t="str">
        <f t="shared" si="42"/>
        <v>('DHL','1/1/2025','1/1/2026','11706','Import','US','NULL','Express','Non-Document','1','3.5','4',36.98,'Flat KG','Dell_DHL2025Rates',NULL),</v>
      </c>
    </row>
    <row r="2728" spans="1:17" x14ac:dyDescent="0.3">
      <c r="A2728" t="s">
        <v>14</v>
      </c>
      <c r="B2728" s="1" t="s">
        <v>57</v>
      </c>
      <c r="C2728" s="1" t="s">
        <v>58</v>
      </c>
      <c r="D2728">
        <v>11706</v>
      </c>
      <c r="E2728" t="s">
        <v>63</v>
      </c>
      <c r="F2728" t="s">
        <v>16</v>
      </c>
      <c r="G2728" t="s">
        <v>17</v>
      </c>
      <c r="H2728" t="s">
        <v>33</v>
      </c>
      <c r="I2728" t="s">
        <v>18</v>
      </c>
      <c r="J2728">
        <v>1</v>
      </c>
      <c r="K2728" s="13">
        <v>4</v>
      </c>
      <c r="L2728">
        <v>4.5</v>
      </c>
      <c r="M2728" s="3" cm="1">
        <f t="array" ref="M2728">_xlfn.XLOOKUP(J2728,'US Import Rates'!$D$7:$Q$7,_xlfn.XLOOKUP(Rateload!L2728,'US Import Rates'!$B$8:$B$309,'US Import Rates'!$D$8:$Q$309,0,0),0,0)</f>
        <v>39.69</v>
      </c>
      <c r="N2728" t="s">
        <v>338</v>
      </c>
      <c r="O2728" t="s">
        <v>59</v>
      </c>
      <c r="P2728" t="s">
        <v>17</v>
      </c>
      <c r="Q2728" t="str">
        <f t="shared" si="42"/>
        <v>('DHL','1/1/2025','1/1/2026','11706','Import','US','NULL','Express','Non-Document','1','4','4.5',39.69,'Flat KG','Dell_DHL2025Rates',NULL),</v>
      </c>
    </row>
    <row r="2729" spans="1:17" x14ac:dyDescent="0.3">
      <c r="A2729" t="s">
        <v>14</v>
      </c>
      <c r="B2729" s="1" t="s">
        <v>57</v>
      </c>
      <c r="C2729" s="1" t="s">
        <v>58</v>
      </c>
      <c r="D2729">
        <v>11706</v>
      </c>
      <c r="E2729" t="s">
        <v>63</v>
      </c>
      <c r="F2729" t="s">
        <v>16</v>
      </c>
      <c r="G2729" t="s">
        <v>17</v>
      </c>
      <c r="H2729" t="s">
        <v>33</v>
      </c>
      <c r="I2729" t="s">
        <v>18</v>
      </c>
      <c r="J2729">
        <v>1</v>
      </c>
      <c r="K2729" s="13">
        <v>4.5</v>
      </c>
      <c r="L2729">
        <v>5</v>
      </c>
      <c r="M2729" s="3" cm="1">
        <f t="array" ref="M2729">_xlfn.XLOOKUP(J2729,'US Import Rates'!$D$7:$Q$7,_xlfn.XLOOKUP(Rateload!L2729,'US Import Rates'!$B$8:$B$309,'US Import Rates'!$D$8:$Q$309,0,0),0,0)</f>
        <v>42.4</v>
      </c>
      <c r="N2729" t="s">
        <v>338</v>
      </c>
      <c r="O2729" t="s">
        <v>59</v>
      </c>
      <c r="P2729" t="s">
        <v>17</v>
      </c>
      <c r="Q2729" t="str">
        <f t="shared" si="42"/>
        <v>('DHL','1/1/2025','1/1/2026','11706','Import','US','NULL','Express','Non-Document','1','4.5','5',42.4,'Flat KG','Dell_DHL2025Rates',NULL),</v>
      </c>
    </row>
    <row r="2730" spans="1:17" x14ac:dyDescent="0.3">
      <c r="A2730" t="s">
        <v>14</v>
      </c>
      <c r="B2730" s="1" t="s">
        <v>57</v>
      </c>
      <c r="C2730" s="1" t="s">
        <v>58</v>
      </c>
      <c r="D2730">
        <v>11706</v>
      </c>
      <c r="E2730" t="s">
        <v>63</v>
      </c>
      <c r="F2730" t="s">
        <v>16</v>
      </c>
      <c r="G2730" t="s">
        <v>17</v>
      </c>
      <c r="H2730" t="s">
        <v>33</v>
      </c>
      <c r="I2730" t="s">
        <v>18</v>
      </c>
      <c r="J2730">
        <v>1</v>
      </c>
      <c r="K2730" s="13">
        <v>5</v>
      </c>
      <c r="L2730">
        <v>5.5</v>
      </c>
      <c r="M2730" s="3" cm="1">
        <f t="array" ref="M2730">_xlfn.XLOOKUP(J2730,'US Import Rates'!$D$7:$Q$7,_xlfn.XLOOKUP(Rateload!L2730,'US Import Rates'!$B$8:$B$309,'US Import Rates'!$D$8:$Q$309,0,0),0,0)</f>
        <v>44.19</v>
      </c>
      <c r="N2730" t="s">
        <v>338</v>
      </c>
      <c r="O2730" t="s">
        <v>59</v>
      </c>
      <c r="P2730" t="s">
        <v>17</v>
      </c>
      <c r="Q2730" t="str">
        <f t="shared" si="42"/>
        <v>('DHL','1/1/2025','1/1/2026','11706','Import','US','NULL','Express','Non-Document','1','5','5.5',44.19,'Flat KG','Dell_DHL2025Rates',NULL),</v>
      </c>
    </row>
    <row r="2731" spans="1:17" x14ac:dyDescent="0.3">
      <c r="A2731" t="s">
        <v>14</v>
      </c>
      <c r="B2731" s="1" t="s">
        <v>57</v>
      </c>
      <c r="C2731" s="1" t="s">
        <v>58</v>
      </c>
      <c r="D2731">
        <v>11706</v>
      </c>
      <c r="E2731" t="s">
        <v>63</v>
      </c>
      <c r="F2731" t="s">
        <v>16</v>
      </c>
      <c r="G2731" t="s">
        <v>17</v>
      </c>
      <c r="H2731" t="s">
        <v>33</v>
      </c>
      <c r="I2731" t="s">
        <v>18</v>
      </c>
      <c r="J2731">
        <v>1</v>
      </c>
      <c r="K2731" s="13">
        <v>5.5</v>
      </c>
      <c r="L2731">
        <v>6</v>
      </c>
      <c r="M2731" s="3" cm="1">
        <f t="array" ref="M2731">_xlfn.XLOOKUP(J2731,'US Import Rates'!$D$7:$Q$7,_xlfn.XLOOKUP(Rateload!L2731,'US Import Rates'!$B$8:$B$309,'US Import Rates'!$D$8:$Q$309,0,0),0,0)</f>
        <v>45.98</v>
      </c>
      <c r="N2731" t="s">
        <v>338</v>
      </c>
      <c r="O2731" t="s">
        <v>59</v>
      </c>
      <c r="P2731" t="s">
        <v>17</v>
      </c>
      <c r="Q2731" t="str">
        <f t="shared" si="42"/>
        <v>('DHL','1/1/2025','1/1/2026','11706','Import','US','NULL','Express','Non-Document','1','5.5','6',45.98,'Flat KG','Dell_DHL2025Rates',NULL),</v>
      </c>
    </row>
    <row r="2732" spans="1:17" x14ac:dyDescent="0.3">
      <c r="A2732" t="s">
        <v>14</v>
      </c>
      <c r="B2732" s="1" t="s">
        <v>57</v>
      </c>
      <c r="C2732" s="1" t="s">
        <v>58</v>
      </c>
      <c r="D2732">
        <v>11706</v>
      </c>
      <c r="E2732" t="s">
        <v>63</v>
      </c>
      <c r="F2732" t="s">
        <v>16</v>
      </c>
      <c r="G2732" t="s">
        <v>17</v>
      </c>
      <c r="H2732" t="s">
        <v>33</v>
      </c>
      <c r="I2732" t="s">
        <v>18</v>
      </c>
      <c r="J2732">
        <v>1</v>
      </c>
      <c r="K2732" s="13">
        <v>6</v>
      </c>
      <c r="L2732">
        <v>6.5</v>
      </c>
      <c r="M2732" s="3" cm="1">
        <f t="array" ref="M2732">_xlfn.XLOOKUP(J2732,'US Import Rates'!$D$7:$Q$7,_xlfn.XLOOKUP(Rateload!L2732,'US Import Rates'!$B$8:$B$309,'US Import Rates'!$D$8:$Q$309,0,0),0,0)</f>
        <v>47.77</v>
      </c>
      <c r="N2732" t="s">
        <v>338</v>
      </c>
      <c r="O2732" t="s">
        <v>59</v>
      </c>
      <c r="P2732" t="s">
        <v>17</v>
      </c>
      <c r="Q2732" t="str">
        <f t="shared" si="42"/>
        <v>('DHL','1/1/2025','1/1/2026','11706','Import','US','NULL','Express','Non-Document','1','6','6.5',47.77,'Flat KG','Dell_DHL2025Rates',NULL),</v>
      </c>
    </row>
    <row r="2733" spans="1:17" x14ac:dyDescent="0.3">
      <c r="A2733" t="s">
        <v>14</v>
      </c>
      <c r="B2733" s="1" t="s">
        <v>57</v>
      </c>
      <c r="C2733" s="1" t="s">
        <v>58</v>
      </c>
      <c r="D2733">
        <v>11706</v>
      </c>
      <c r="E2733" t="s">
        <v>63</v>
      </c>
      <c r="F2733" t="s">
        <v>16</v>
      </c>
      <c r="G2733" t="s">
        <v>17</v>
      </c>
      <c r="H2733" t="s">
        <v>33</v>
      </c>
      <c r="I2733" t="s">
        <v>18</v>
      </c>
      <c r="J2733">
        <v>1</v>
      </c>
      <c r="K2733" s="13">
        <v>6.5</v>
      </c>
      <c r="L2733">
        <v>7</v>
      </c>
      <c r="M2733" s="3" cm="1">
        <f t="array" ref="M2733">_xlfn.XLOOKUP(J2733,'US Import Rates'!$D$7:$Q$7,_xlfn.XLOOKUP(Rateload!L2733,'US Import Rates'!$B$8:$B$309,'US Import Rates'!$D$8:$Q$309,0,0),0,0)</f>
        <v>49.56</v>
      </c>
      <c r="N2733" t="s">
        <v>338</v>
      </c>
      <c r="O2733" t="s">
        <v>59</v>
      </c>
      <c r="P2733" t="s">
        <v>17</v>
      </c>
      <c r="Q2733" t="str">
        <f t="shared" si="42"/>
        <v>('DHL','1/1/2025','1/1/2026','11706','Import','US','NULL','Express','Non-Document','1','6.5','7',49.56,'Flat KG','Dell_DHL2025Rates',NULL),</v>
      </c>
    </row>
    <row r="2734" spans="1:17" x14ac:dyDescent="0.3">
      <c r="A2734" t="s">
        <v>14</v>
      </c>
      <c r="B2734" s="1" t="s">
        <v>57</v>
      </c>
      <c r="C2734" s="1" t="s">
        <v>58</v>
      </c>
      <c r="D2734">
        <v>11706</v>
      </c>
      <c r="E2734" t="s">
        <v>63</v>
      </c>
      <c r="F2734" t="s">
        <v>16</v>
      </c>
      <c r="G2734" t="s">
        <v>17</v>
      </c>
      <c r="H2734" t="s">
        <v>33</v>
      </c>
      <c r="I2734" t="s">
        <v>18</v>
      </c>
      <c r="J2734">
        <v>1</v>
      </c>
      <c r="K2734" s="13">
        <v>7</v>
      </c>
      <c r="L2734">
        <v>7.5</v>
      </c>
      <c r="M2734" s="3" cm="1">
        <f t="array" ref="M2734">_xlfn.XLOOKUP(J2734,'US Import Rates'!$D$7:$Q$7,_xlfn.XLOOKUP(Rateload!L2734,'US Import Rates'!$B$8:$B$309,'US Import Rates'!$D$8:$Q$309,0,0),0,0)</f>
        <v>51.35</v>
      </c>
      <c r="N2734" t="s">
        <v>338</v>
      </c>
      <c r="O2734" t="s">
        <v>59</v>
      </c>
      <c r="P2734" t="s">
        <v>17</v>
      </c>
      <c r="Q2734" t="str">
        <f t="shared" si="42"/>
        <v>('DHL','1/1/2025','1/1/2026','11706','Import','US','NULL','Express','Non-Document','1','7','7.5',51.35,'Flat KG','Dell_DHL2025Rates',NULL),</v>
      </c>
    </row>
    <row r="2735" spans="1:17" x14ac:dyDescent="0.3">
      <c r="A2735" t="s">
        <v>14</v>
      </c>
      <c r="B2735" s="1" t="s">
        <v>57</v>
      </c>
      <c r="C2735" s="1" t="s">
        <v>58</v>
      </c>
      <c r="D2735">
        <v>11706</v>
      </c>
      <c r="E2735" t="s">
        <v>63</v>
      </c>
      <c r="F2735" t="s">
        <v>16</v>
      </c>
      <c r="G2735" t="s">
        <v>17</v>
      </c>
      <c r="H2735" t="s">
        <v>33</v>
      </c>
      <c r="I2735" t="s">
        <v>18</v>
      </c>
      <c r="J2735">
        <v>1</v>
      </c>
      <c r="K2735" s="13">
        <v>7.5</v>
      </c>
      <c r="L2735">
        <v>8</v>
      </c>
      <c r="M2735" s="3" cm="1">
        <f t="array" ref="M2735">_xlfn.XLOOKUP(J2735,'US Import Rates'!$D$7:$Q$7,_xlfn.XLOOKUP(Rateload!L2735,'US Import Rates'!$B$8:$B$309,'US Import Rates'!$D$8:$Q$309,0,0),0,0)</f>
        <v>53.14</v>
      </c>
      <c r="N2735" t="s">
        <v>338</v>
      </c>
      <c r="O2735" t="s">
        <v>59</v>
      </c>
      <c r="P2735" t="s">
        <v>17</v>
      </c>
      <c r="Q2735" t="str">
        <f t="shared" si="42"/>
        <v>('DHL','1/1/2025','1/1/2026','11706','Import','US','NULL','Express','Non-Document','1','7.5','8',53.14,'Flat KG','Dell_DHL2025Rates',NULL),</v>
      </c>
    </row>
    <row r="2736" spans="1:17" x14ac:dyDescent="0.3">
      <c r="A2736" t="s">
        <v>14</v>
      </c>
      <c r="B2736" s="1" t="s">
        <v>57</v>
      </c>
      <c r="C2736" s="1" t="s">
        <v>58</v>
      </c>
      <c r="D2736">
        <v>11706</v>
      </c>
      <c r="E2736" t="s">
        <v>63</v>
      </c>
      <c r="F2736" t="s">
        <v>16</v>
      </c>
      <c r="G2736" t="s">
        <v>17</v>
      </c>
      <c r="H2736" t="s">
        <v>33</v>
      </c>
      <c r="I2736" t="s">
        <v>18</v>
      </c>
      <c r="J2736">
        <v>1</v>
      </c>
      <c r="K2736" s="13">
        <v>8</v>
      </c>
      <c r="L2736">
        <v>8.5</v>
      </c>
      <c r="M2736" s="3" cm="1">
        <f t="array" ref="M2736">_xlfn.XLOOKUP(J2736,'US Import Rates'!$D$7:$Q$7,_xlfn.XLOOKUP(Rateload!L2736,'US Import Rates'!$B$8:$B$309,'US Import Rates'!$D$8:$Q$309,0,0),0,0)</f>
        <v>54.93</v>
      </c>
      <c r="N2736" t="s">
        <v>338</v>
      </c>
      <c r="O2736" t="s">
        <v>59</v>
      </c>
      <c r="P2736" t="s">
        <v>17</v>
      </c>
      <c r="Q2736" t="str">
        <f t="shared" si="42"/>
        <v>('DHL','1/1/2025','1/1/2026','11706','Import','US','NULL','Express','Non-Document','1','8','8.5',54.93,'Flat KG','Dell_DHL2025Rates',NULL),</v>
      </c>
    </row>
    <row r="2737" spans="1:17" x14ac:dyDescent="0.3">
      <c r="A2737" t="s">
        <v>14</v>
      </c>
      <c r="B2737" s="1" t="s">
        <v>57</v>
      </c>
      <c r="C2737" s="1" t="s">
        <v>58</v>
      </c>
      <c r="D2737">
        <v>11706</v>
      </c>
      <c r="E2737" t="s">
        <v>63</v>
      </c>
      <c r="F2737" t="s">
        <v>16</v>
      </c>
      <c r="G2737" t="s">
        <v>17</v>
      </c>
      <c r="H2737" t="s">
        <v>33</v>
      </c>
      <c r="I2737" t="s">
        <v>18</v>
      </c>
      <c r="J2737">
        <v>1</v>
      </c>
      <c r="K2737" s="13">
        <v>8.5</v>
      </c>
      <c r="L2737">
        <v>9</v>
      </c>
      <c r="M2737" s="3" cm="1">
        <f t="array" ref="M2737">_xlfn.XLOOKUP(J2737,'US Import Rates'!$D$7:$Q$7,_xlfn.XLOOKUP(Rateload!L2737,'US Import Rates'!$B$8:$B$309,'US Import Rates'!$D$8:$Q$309,0,0),0,0)</f>
        <v>56.72</v>
      </c>
      <c r="N2737" t="s">
        <v>338</v>
      </c>
      <c r="O2737" t="s">
        <v>59</v>
      </c>
      <c r="P2737" t="s">
        <v>17</v>
      </c>
      <c r="Q2737" t="str">
        <f t="shared" si="42"/>
        <v>('DHL','1/1/2025','1/1/2026','11706','Import','US','NULL','Express','Non-Document','1','8.5','9',56.72,'Flat KG','Dell_DHL2025Rates',NULL),</v>
      </c>
    </row>
    <row r="2738" spans="1:17" x14ac:dyDescent="0.3">
      <c r="A2738" t="s">
        <v>14</v>
      </c>
      <c r="B2738" s="1" t="s">
        <v>57</v>
      </c>
      <c r="C2738" s="1" t="s">
        <v>58</v>
      </c>
      <c r="D2738">
        <v>11706</v>
      </c>
      <c r="E2738" t="s">
        <v>63</v>
      </c>
      <c r="F2738" t="s">
        <v>16</v>
      </c>
      <c r="G2738" t="s">
        <v>17</v>
      </c>
      <c r="H2738" t="s">
        <v>33</v>
      </c>
      <c r="I2738" t="s">
        <v>18</v>
      </c>
      <c r="J2738">
        <v>1</v>
      </c>
      <c r="K2738" s="13">
        <v>9</v>
      </c>
      <c r="L2738">
        <v>9.5</v>
      </c>
      <c r="M2738" s="3" cm="1">
        <f t="array" ref="M2738">_xlfn.XLOOKUP(J2738,'US Import Rates'!$D$7:$Q$7,_xlfn.XLOOKUP(Rateload!L2738,'US Import Rates'!$B$8:$B$309,'US Import Rates'!$D$8:$Q$309,0,0),0,0)</f>
        <v>58.51</v>
      </c>
      <c r="N2738" t="s">
        <v>338</v>
      </c>
      <c r="O2738" t="s">
        <v>59</v>
      </c>
      <c r="P2738" t="s">
        <v>17</v>
      </c>
      <c r="Q2738" t="str">
        <f t="shared" si="42"/>
        <v>('DHL','1/1/2025','1/1/2026','11706','Import','US','NULL','Express','Non-Document','1','9','9.5',58.51,'Flat KG','Dell_DHL2025Rates',NULL),</v>
      </c>
    </row>
    <row r="2739" spans="1:17" x14ac:dyDescent="0.3">
      <c r="A2739" t="s">
        <v>14</v>
      </c>
      <c r="B2739" s="1" t="s">
        <v>57</v>
      </c>
      <c r="C2739" s="1" t="s">
        <v>58</v>
      </c>
      <c r="D2739">
        <v>11706</v>
      </c>
      <c r="E2739" t="s">
        <v>63</v>
      </c>
      <c r="F2739" t="s">
        <v>16</v>
      </c>
      <c r="G2739" t="s">
        <v>17</v>
      </c>
      <c r="H2739" t="s">
        <v>33</v>
      </c>
      <c r="I2739" t="s">
        <v>18</v>
      </c>
      <c r="J2739">
        <v>1</v>
      </c>
      <c r="K2739" s="13">
        <v>9.5</v>
      </c>
      <c r="L2739">
        <v>10</v>
      </c>
      <c r="M2739" s="3" cm="1">
        <f t="array" ref="M2739">_xlfn.XLOOKUP(J2739,'US Import Rates'!$D$7:$Q$7,_xlfn.XLOOKUP(Rateload!L2739,'US Import Rates'!$B$8:$B$309,'US Import Rates'!$D$8:$Q$309,0,0),0,0)</f>
        <v>60.3</v>
      </c>
      <c r="N2739" t="s">
        <v>338</v>
      </c>
      <c r="O2739" t="s">
        <v>59</v>
      </c>
      <c r="P2739" t="s">
        <v>17</v>
      </c>
      <c r="Q2739" t="str">
        <f t="shared" si="42"/>
        <v>('DHL','1/1/2025','1/1/2026','11706','Import','US','NULL','Express','Non-Document','1','9.5','10',60.3,'Flat KG','Dell_DHL2025Rates',NULL),</v>
      </c>
    </row>
    <row r="2740" spans="1:17" x14ac:dyDescent="0.3">
      <c r="A2740" t="s">
        <v>14</v>
      </c>
      <c r="B2740" s="1" t="s">
        <v>57</v>
      </c>
      <c r="C2740" s="1" t="s">
        <v>58</v>
      </c>
      <c r="D2740">
        <v>11706</v>
      </c>
      <c r="E2740" t="s">
        <v>63</v>
      </c>
      <c r="F2740" t="s">
        <v>16</v>
      </c>
      <c r="G2740" t="s">
        <v>17</v>
      </c>
      <c r="H2740" t="s">
        <v>33</v>
      </c>
      <c r="I2740" t="s">
        <v>18</v>
      </c>
      <c r="J2740">
        <v>1</v>
      </c>
      <c r="K2740" s="13">
        <v>10</v>
      </c>
      <c r="L2740">
        <v>10.5</v>
      </c>
      <c r="M2740" s="3" cm="1">
        <f t="array" ref="M2740">_xlfn.XLOOKUP(J2740,'US Import Rates'!$D$7:$Q$7,_xlfn.XLOOKUP(Rateload!L2740,'US Import Rates'!$B$8:$B$309,'US Import Rates'!$D$8:$Q$309,0,0),0,0)</f>
        <v>61.45</v>
      </c>
      <c r="N2740" t="s">
        <v>338</v>
      </c>
      <c r="O2740" t="s">
        <v>59</v>
      </c>
      <c r="P2740" t="s">
        <v>17</v>
      </c>
      <c r="Q2740" t="str">
        <f t="shared" si="42"/>
        <v>('DHL','1/1/2025','1/1/2026','11706','Import','US','NULL','Express','Non-Document','1','10','10.5',61.45,'Flat KG','Dell_DHL2025Rates',NULL),</v>
      </c>
    </row>
    <row r="2741" spans="1:17" x14ac:dyDescent="0.3">
      <c r="A2741" t="s">
        <v>14</v>
      </c>
      <c r="B2741" s="1" t="s">
        <v>57</v>
      </c>
      <c r="C2741" s="1" t="s">
        <v>58</v>
      </c>
      <c r="D2741">
        <v>11706</v>
      </c>
      <c r="E2741" t="s">
        <v>63</v>
      </c>
      <c r="F2741" t="s">
        <v>16</v>
      </c>
      <c r="G2741" t="s">
        <v>17</v>
      </c>
      <c r="H2741" t="s">
        <v>33</v>
      </c>
      <c r="I2741" t="s">
        <v>18</v>
      </c>
      <c r="J2741">
        <v>1</v>
      </c>
      <c r="K2741" s="13">
        <v>10.5</v>
      </c>
      <c r="L2741">
        <v>11</v>
      </c>
      <c r="M2741" s="3" cm="1">
        <f t="array" ref="M2741">_xlfn.XLOOKUP(J2741,'US Import Rates'!$D$7:$Q$7,_xlfn.XLOOKUP(Rateload!L2741,'US Import Rates'!$B$8:$B$309,'US Import Rates'!$D$8:$Q$309,0,0),0,0)</f>
        <v>62.6</v>
      </c>
      <c r="N2741" t="s">
        <v>338</v>
      </c>
      <c r="O2741" t="s">
        <v>59</v>
      </c>
      <c r="P2741" t="s">
        <v>17</v>
      </c>
      <c r="Q2741" t="str">
        <f t="shared" si="42"/>
        <v>('DHL','1/1/2025','1/1/2026','11706','Import','US','NULL','Express','Non-Document','1','10.5','11',62.6,'Flat KG','Dell_DHL2025Rates',NULL),</v>
      </c>
    </row>
    <row r="2742" spans="1:17" x14ac:dyDescent="0.3">
      <c r="A2742" t="s">
        <v>14</v>
      </c>
      <c r="B2742" s="1" t="s">
        <v>57</v>
      </c>
      <c r="C2742" s="1" t="s">
        <v>58</v>
      </c>
      <c r="D2742">
        <v>11706</v>
      </c>
      <c r="E2742" t="s">
        <v>63</v>
      </c>
      <c r="F2742" t="s">
        <v>16</v>
      </c>
      <c r="G2742" t="s">
        <v>17</v>
      </c>
      <c r="H2742" t="s">
        <v>33</v>
      </c>
      <c r="I2742" t="s">
        <v>18</v>
      </c>
      <c r="J2742">
        <v>1</v>
      </c>
      <c r="K2742" s="13">
        <v>11</v>
      </c>
      <c r="L2742">
        <v>11.5</v>
      </c>
      <c r="M2742" s="3" cm="1">
        <f t="array" ref="M2742">_xlfn.XLOOKUP(J2742,'US Import Rates'!$D$7:$Q$7,_xlfn.XLOOKUP(Rateload!L2742,'US Import Rates'!$B$8:$B$309,'US Import Rates'!$D$8:$Q$309,0,0),0,0)</f>
        <v>63.75</v>
      </c>
      <c r="N2742" t="s">
        <v>338</v>
      </c>
      <c r="O2742" t="s">
        <v>59</v>
      </c>
      <c r="P2742" t="s">
        <v>17</v>
      </c>
      <c r="Q2742" t="str">
        <f t="shared" si="42"/>
        <v>('DHL','1/1/2025','1/1/2026','11706','Import','US','NULL','Express','Non-Document','1','11','11.5',63.75,'Flat KG','Dell_DHL2025Rates',NULL),</v>
      </c>
    </row>
    <row r="2743" spans="1:17" x14ac:dyDescent="0.3">
      <c r="A2743" t="s">
        <v>14</v>
      </c>
      <c r="B2743" s="1" t="s">
        <v>57</v>
      </c>
      <c r="C2743" s="1" t="s">
        <v>58</v>
      </c>
      <c r="D2743">
        <v>11706</v>
      </c>
      <c r="E2743" t="s">
        <v>63</v>
      </c>
      <c r="F2743" t="s">
        <v>16</v>
      </c>
      <c r="G2743" t="s">
        <v>17</v>
      </c>
      <c r="H2743" t="s">
        <v>33</v>
      </c>
      <c r="I2743" t="s">
        <v>18</v>
      </c>
      <c r="J2743">
        <v>1</v>
      </c>
      <c r="K2743" s="13">
        <v>11.5</v>
      </c>
      <c r="L2743">
        <v>12</v>
      </c>
      <c r="M2743" s="3" cm="1">
        <f t="array" ref="M2743">_xlfn.XLOOKUP(J2743,'US Import Rates'!$D$7:$Q$7,_xlfn.XLOOKUP(Rateload!L2743,'US Import Rates'!$B$8:$B$309,'US Import Rates'!$D$8:$Q$309,0,0),0,0)</f>
        <v>64.900000000000006</v>
      </c>
      <c r="N2743" t="s">
        <v>338</v>
      </c>
      <c r="O2743" t="s">
        <v>59</v>
      </c>
      <c r="P2743" t="s">
        <v>17</v>
      </c>
      <c r="Q2743" t="str">
        <f t="shared" si="42"/>
        <v>('DHL','1/1/2025','1/1/2026','11706','Import','US','NULL','Express','Non-Document','1','11.5','12',64.9,'Flat KG','Dell_DHL2025Rates',NULL),</v>
      </c>
    </row>
    <row r="2744" spans="1:17" x14ac:dyDescent="0.3">
      <c r="A2744" t="s">
        <v>14</v>
      </c>
      <c r="B2744" s="1" t="s">
        <v>57</v>
      </c>
      <c r="C2744" s="1" t="s">
        <v>58</v>
      </c>
      <c r="D2744">
        <v>11706</v>
      </c>
      <c r="E2744" t="s">
        <v>63</v>
      </c>
      <c r="F2744" t="s">
        <v>16</v>
      </c>
      <c r="G2744" t="s">
        <v>17</v>
      </c>
      <c r="H2744" t="s">
        <v>33</v>
      </c>
      <c r="I2744" t="s">
        <v>18</v>
      </c>
      <c r="J2744">
        <v>1</v>
      </c>
      <c r="K2744" s="13">
        <v>12</v>
      </c>
      <c r="L2744">
        <v>12.5</v>
      </c>
      <c r="M2744" s="3" cm="1">
        <f t="array" ref="M2744">_xlfn.XLOOKUP(J2744,'US Import Rates'!$D$7:$Q$7,_xlfn.XLOOKUP(Rateload!L2744,'US Import Rates'!$B$8:$B$309,'US Import Rates'!$D$8:$Q$309,0,0),0,0)</f>
        <v>66.05</v>
      </c>
      <c r="N2744" t="s">
        <v>338</v>
      </c>
      <c r="O2744" t="s">
        <v>59</v>
      </c>
      <c r="P2744" t="s">
        <v>17</v>
      </c>
      <c r="Q2744" t="str">
        <f t="shared" si="42"/>
        <v>('DHL','1/1/2025','1/1/2026','11706','Import','US','NULL','Express','Non-Document','1','12','12.5',66.05,'Flat KG','Dell_DHL2025Rates',NULL),</v>
      </c>
    </row>
    <row r="2745" spans="1:17" x14ac:dyDescent="0.3">
      <c r="A2745" t="s">
        <v>14</v>
      </c>
      <c r="B2745" s="1" t="s">
        <v>57</v>
      </c>
      <c r="C2745" s="1" t="s">
        <v>58</v>
      </c>
      <c r="D2745">
        <v>11706</v>
      </c>
      <c r="E2745" t="s">
        <v>63</v>
      </c>
      <c r="F2745" t="s">
        <v>16</v>
      </c>
      <c r="G2745" t="s">
        <v>17</v>
      </c>
      <c r="H2745" t="s">
        <v>33</v>
      </c>
      <c r="I2745" t="s">
        <v>18</v>
      </c>
      <c r="J2745">
        <v>1</v>
      </c>
      <c r="K2745" s="13">
        <v>12.5</v>
      </c>
      <c r="L2745">
        <v>13</v>
      </c>
      <c r="M2745" s="3" cm="1">
        <f t="array" ref="M2745">_xlfn.XLOOKUP(J2745,'US Import Rates'!$D$7:$Q$7,_xlfn.XLOOKUP(Rateload!L2745,'US Import Rates'!$B$8:$B$309,'US Import Rates'!$D$8:$Q$309,0,0),0,0)</f>
        <v>67.2</v>
      </c>
      <c r="N2745" t="s">
        <v>338</v>
      </c>
      <c r="O2745" t="s">
        <v>59</v>
      </c>
      <c r="P2745" t="s">
        <v>17</v>
      </c>
      <c r="Q2745" t="str">
        <f t="shared" si="42"/>
        <v>('DHL','1/1/2025','1/1/2026','11706','Import','US','NULL','Express','Non-Document','1','12.5','13',67.2,'Flat KG','Dell_DHL2025Rates',NULL),</v>
      </c>
    </row>
    <row r="2746" spans="1:17" x14ac:dyDescent="0.3">
      <c r="A2746" t="s">
        <v>14</v>
      </c>
      <c r="B2746" s="1" t="s">
        <v>57</v>
      </c>
      <c r="C2746" s="1" t="s">
        <v>58</v>
      </c>
      <c r="D2746">
        <v>11706</v>
      </c>
      <c r="E2746" t="s">
        <v>63</v>
      </c>
      <c r="F2746" t="s">
        <v>16</v>
      </c>
      <c r="G2746" t="s">
        <v>17</v>
      </c>
      <c r="H2746" t="s">
        <v>33</v>
      </c>
      <c r="I2746" t="s">
        <v>18</v>
      </c>
      <c r="J2746">
        <v>1</v>
      </c>
      <c r="K2746" s="13">
        <v>13</v>
      </c>
      <c r="L2746">
        <v>13.5</v>
      </c>
      <c r="M2746" s="3" cm="1">
        <f t="array" ref="M2746">_xlfn.XLOOKUP(J2746,'US Import Rates'!$D$7:$Q$7,_xlfn.XLOOKUP(Rateload!L2746,'US Import Rates'!$B$8:$B$309,'US Import Rates'!$D$8:$Q$309,0,0),0,0)</f>
        <v>68.349999999999994</v>
      </c>
      <c r="N2746" t="s">
        <v>338</v>
      </c>
      <c r="O2746" t="s">
        <v>59</v>
      </c>
      <c r="P2746" t="s">
        <v>17</v>
      </c>
      <c r="Q2746" t="str">
        <f t="shared" si="42"/>
        <v>('DHL','1/1/2025','1/1/2026','11706','Import','US','NULL','Express','Non-Document','1','13','13.5',68.35,'Flat KG','Dell_DHL2025Rates',NULL),</v>
      </c>
    </row>
    <row r="2747" spans="1:17" x14ac:dyDescent="0.3">
      <c r="A2747" t="s">
        <v>14</v>
      </c>
      <c r="B2747" s="1" t="s">
        <v>57</v>
      </c>
      <c r="C2747" s="1" t="s">
        <v>58</v>
      </c>
      <c r="D2747">
        <v>11706</v>
      </c>
      <c r="E2747" t="s">
        <v>63</v>
      </c>
      <c r="F2747" t="s">
        <v>16</v>
      </c>
      <c r="G2747" t="s">
        <v>17</v>
      </c>
      <c r="H2747" t="s">
        <v>33</v>
      </c>
      <c r="I2747" t="s">
        <v>18</v>
      </c>
      <c r="J2747">
        <v>1</v>
      </c>
      <c r="K2747" s="13">
        <v>13.5</v>
      </c>
      <c r="L2747">
        <v>14</v>
      </c>
      <c r="M2747" s="3" cm="1">
        <f t="array" ref="M2747">_xlfn.XLOOKUP(J2747,'US Import Rates'!$D$7:$Q$7,_xlfn.XLOOKUP(Rateload!L2747,'US Import Rates'!$B$8:$B$309,'US Import Rates'!$D$8:$Q$309,0,0),0,0)</f>
        <v>69.5</v>
      </c>
      <c r="N2747" t="s">
        <v>338</v>
      </c>
      <c r="O2747" t="s">
        <v>59</v>
      </c>
      <c r="P2747" t="s">
        <v>17</v>
      </c>
      <c r="Q2747" t="str">
        <f t="shared" si="42"/>
        <v>('DHL','1/1/2025','1/1/2026','11706','Import','US','NULL','Express','Non-Document','1','13.5','14',69.5,'Flat KG','Dell_DHL2025Rates',NULL),</v>
      </c>
    </row>
    <row r="2748" spans="1:17" x14ac:dyDescent="0.3">
      <c r="A2748" t="s">
        <v>14</v>
      </c>
      <c r="B2748" s="1" t="s">
        <v>57</v>
      </c>
      <c r="C2748" s="1" t="s">
        <v>58</v>
      </c>
      <c r="D2748">
        <v>11706</v>
      </c>
      <c r="E2748" t="s">
        <v>63</v>
      </c>
      <c r="F2748" t="s">
        <v>16</v>
      </c>
      <c r="G2748" t="s">
        <v>17</v>
      </c>
      <c r="H2748" t="s">
        <v>33</v>
      </c>
      <c r="I2748" t="s">
        <v>18</v>
      </c>
      <c r="J2748">
        <v>1</v>
      </c>
      <c r="K2748" s="13">
        <v>14</v>
      </c>
      <c r="L2748">
        <v>14.5</v>
      </c>
      <c r="M2748" s="3" cm="1">
        <f t="array" ref="M2748">_xlfn.XLOOKUP(J2748,'US Import Rates'!$D$7:$Q$7,_xlfn.XLOOKUP(Rateload!L2748,'US Import Rates'!$B$8:$B$309,'US Import Rates'!$D$8:$Q$309,0,0),0,0)</f>
        <v>70.650000000000006</v>
      </c>
      <c r="N2748" t="s">
        <v>338</v>
      </c>
      <c r="O2748" t="s">
        <v>59</v>
      </c>
      <c r="P2748" t="s">
        <v>17</v>
      </c>
      <c r="Q2748" t="str">
        <f t="shared" si="42"/>
        <v>('DHL','1/1/2025','1/1/2026','11706','Import','US','NULL','Express','Non-Document','1','14','14.5',70.65,'Flat KG','Dell_DHL2025Rates',NULL),</v>
      </c>
    </row>
    <row r="2749" spans="1:17" x14ac:dyDescent="0.3">
      <c r="A2749" t="s">
        <v>14</v>
      </c>
      <c r="B2749" s="1" t="s">
        <v>57</v>
      </c>
      <c r="C2749" s="1" t="s">
        <v>58</v>
      </c>
      <c r="D2749">
        <v>11706</v>
      </c>
      <c r="E2749" t="s">
        <v>63</v>
      </c>
      <c r="F2749" t="s">
        <v>16</v>
      </c>
      <c r="G2749" t="s">
        <v>17</v>
      </c>
      <c r="H2749" t="s">
        <v>33</v>
      </c>
      <c r="I2749" t="s">
        <v>18</v>
      </c>
      <c r="J2749">
        <v>1</v>
      </c>
      <c r="K2749" s="13">
        <v>14.5</v>
      </c>
      <c r="L2749">
        <v>15</v>
      </c>
      <c r="M2749" s="3" cm="1">
        <f t="array" ref="M2749">_xlfn.XLOOKUP(J2749,'US Import Rates'!$D$7:$Q$7,_xlfn.XLOOKUP(Rateload!L2749,'US Import Rates'!$B$8:$B$309,'US Import Rates'!$D$8:$Q$309,0,0),0,0)</f>
        <v>71.8</v>
      </c>
      <c r="N2749" t="s">
        <v>338</v>
      </c>
      <c r="O2749" t="s">
        <v>59</v>
      </c>
      <c r="P2749" t="s">
        <v>17</v>
      </c>
      <c r="Q2749" t="str">
        <f t="shared" si="42"/>
        <v>('DHL','1/1/2025','1/1/2026','11706','Import','US','NULL','Express','Non-Document','1','14.5','15',71.8,'Flat KG','Dell_DHL2025Rates',NULL),</v>
      </c>
    </row>
    <row r="2750" spans="1:17" x14ac:dyDescent="0.3">
      <c r="A2750" t="s">
        <v>14</v>
      </c>
      <c r="B2750" s="1" t="s">
        <v>57</v>
      </c>
      <c r="C2750" s="1" t="s">
        <v>58</v>
      </c>
      <c r="D2750">
        <v>11706</v>
      </c>
      <c r="E2750" t="s">
        <v>63</v>
      </c>
      <c r="F2750" t="s">
        <v>16</v>
      </c>
      <c r="G2750" t="s">
        <v>17</v>
      </c>
      <c r="H2750" t="s">
        <v>33</v>
      </c>
      <c r="I2750" t="s">
        <v>18</v>
      </c>
      <c r="J2750">
        <v>1</v>
      </c>
      <c r="K2750" s="13">
        <v>15</v>
      </c>
      <c r="L2750">
        <v>15.5</v>
      </c>
      <c r="M2750" s="3" cm="1">
        <f t="array" ref="M2750">_xlfn.XLOOKUP(J2750,'US Import Rates'!$D$7:$Q$7,_xlfn.XLOOKUP(Rateload!L2750,'US Import Rates'!$B$8:$B$309,'US Import Rates'!$D$8:$Q$309,0,0),0,0)</f>
        <v>72.900000000000006</v>
      </c>
      <c r="N2750" t="s">
        <v>338</v>
      </c>
      <c r="O2750" t="s">
        <v>59</v>
      </c>
      <c r="P2750" t="s">
        <v>17</v>
      </c>
      <c r="Q2750" t="str">
        <f t="shared" si="42"/>
        <v>('DHL','1/1/2025','1/1/2026','11706','Import','US','NULL','Express','Non-Document','1','15','15.5',72.9,'Flat KG','Dell_DHL2025Rates',NULL),</v>
      </c>
    </row>
    <row r="2751" spans="1:17" x14ac:dyDescent="0.3">
      <c r="A2751" t="s">
        <v>14</v>
      </c>
      <c r="B2751" s="1" t="s">
        <v>57</v>
      </c>
      <c r="C2751" s="1" t="s">
        <v>58</v>
      </c>
      <c r="D2751">
        <v>11706</v>
      </c>
      <c r="E2751" t="s">
        <v>63</v>
      </c>
      <c r="F2751" t="s">
        <v>16</v>
      </c>
      <c r="G2751" t="s">
        <v>17</v>
      </c>
      <c r="H2751" t="s">
        <v>33</v>
      </c>
      <c r="I2751" t="s">
        <v>18</v>
      </c>
      <c r="J2751">
        <v>1</v>
      </c>
      <c r="K2751" s="13">
        <v>15.5</v>
      </c>
      <c r="L2751">
        <v>16</v>
      </c>
      <c r="M2751" s="3" cm="1">
        <f t="array" ref="M2751">_xlfn.XLOOKUP(J2751,'US Import Rates'!$D$7:$Q$7,_xlfn.XLOOKUP(Rateload!L2751,'US Import Rates'!$B$8:$B$309,'US Import Rates'!$D$8:$Q$309,0,0),0,0)</f>
        <v>74</v>
      </c>
      <c r="N2751" t="s">
        <v>338</v>
      </c>
      <c r="O2751" t="s">
        <v>59</v>
      </c>
      <c r="P2751" t="s">
        <v>17</v>
      </c>
      <c r="Q2751" t="str">
        <f t="shared" si="42"/>
        <v>('DHL','1/1/2025','1/1/2026','11706','Import','US','NULL','Express','Non-Document','1','15.5','16',74,'Flat KG','Dell_DHL2025Rates',NULL),</v>
      </c>
    </row>
    <row r="2752" spans="1:17" x14ac:dyDescent="0.3">
      <c r="A2752" t="s">
        <v>14</v>
      </c>
      <c r="B2752" s="1" t="s">
        <v>57</v>
      </c>
      <c r="C2752" s="1" t="s">
        <v>58</v>
      </c>
      <c r="D2752">
        <v>11706</v>
      </c>
      <c r="E2752" t="s">
        <v>63</v>
      </c>
      <c r="F2752" t="s">
        <v>16</v>
      </c>
      <c r="G2752" t="s">
        <v>17</v>
      </c>
      <c r="H2752" t="s">
        <v>33</v>
      </c>
      <c r="I2752" t="s">
        <v>18</v>
      </c>
      <c r="J2752">
        <v>1</v>
      </c>
      <c r="K2752" s="13">
        <v>16</v>
      </c>
      <c r="L2752">
        <v>16.5</v>
      </c>
      <c r="M2752" s="3" cm="1">
        <f t="array" ref="M2752">_xlfn.XLOOKUP(J2752,'US Import Rates'!$D$7:$Q$7,_xlfn.XLOOKUP(Rateload!L2752,'US Import Rates'!$B$8:$B$309,'US Import Rates'!$D$8:$Q$309,0,0),0,0)</f>
        <v>75.099999999999994</v>
      </c>
      <c r="N2752" t="s">
        <v>338</v>
      </c>
      <c r="O2752" t="s">
        <v>59</v>
      </c>
      <c r="P2752" t="s">
        <v>17</v>
      </c>
      <c r="Q2752" t="str">
        <f t="shared" si="42"/>
        <v>('DHL','1/1/2025','1/1/2026','11706','Import','US','NULL','Express','Non-Document','1','16','16.5',75.1,'Flat KG','Dell_DHL2025Rates',NULL),</v>
      </c>
    </row>
    <row r="2753" spans="1:17" x14ac:dyDescent="0.3">
      <c r="A2753" t="s">
        <v>14</v>
      </c>
      <c r="B2753" s="1" t="s">
        <v>57</v>
      </c>
      <c r="C2753" s="1" t="s">
        <v>58</v>
      </c>
      <c r="D2753">
        <v>11706</v>
      </c>
      <c r="E2753" t="s">
        <v>63</v>
      </c>
      <c r="F2753" t="s">
        <v>16</v>
      </c>
      <c r="G2753" t="s">
        <v>17</v>
      </c>
      <c r="H2753" t="s">
        <v>33</v>
      </c>
      <c r="I2753" t="s">
        <v>18</v>
      </c>
      <c r="J2753">
        <v>1</v>
      </c>
      <c r="K2753" s="13">
        <v>16.5</v>
      </c>
      <c r="L2753">
        <v>17</v>
      </c>
      <c r="M2753" s="3" cm="1">
        <f t="array" ref="M2753">_xlfn.XLOOKUP(J2753,'US Import Rates'!$D$7:$Q$7,_xlfn.XLOOKUP(Rateload!L2753,'US Import Rates'!$B$8:$B$309,'US Import Rates'!$D$8:$Q$309,0,0),0,0)</f>
        <v>76.2</v>
      </c>
      <c r="N2753" t="s">
        <v>338</v>
      </c>
      <c r="O2753" t="s">
        <v>59</v>
      </c>
      <c r="P2753" t="s">
        <v>17</v>
      </c>
      <c r="Q2753" t="str">
        <f t="shared" si="42"/>
        <v>('DHL','1/1/2025','1/1/2026','11706','Import','US','NULL','Express','Non-Document','1','16.5','17',76.2,'Flat KG','Dell_DHL2025Rates',NULL),</v>
      </c>
    </row>
    <row r="2754" spans="1:17" x14ac:dyDescent="0.3">
      <c r="A2754" t="s">
        <v>14</v>
      </c>
      <c r="B2754" s="1" t="s">
        <v>57</v>
      </c>
      <c r="C2754" s="1" t="s">
        <v>58</v>
      </c>
      <c r="D2754">
        <v>11706</v>
      </c>
      <c r="E2754" t="s">
        <v>63</v>
      </c>
      <c r="F2754" t="s">
        <v>16</v>
      </c>
      <c r="G2754" t="s">
        <v>17</v>
      </c>
      <c r="H2754" t="s">
        <v>33</v>
      </c>
      <c r="I2754" t="s">
        <v>18</v>
      </c>
      <c r="J2754">
        <v>1</v>
      </c>
      <c r="K2754" s="13">
        <v>17</v>
      </c>
      <c r="L2754">
        <v>17.5</v>
      </c>
      <c r="M2754" s="3" cm="1">
        <f t="array" ref="M2754">_xlfn.XLOOKUP(J2754,'US Import Rates'!$D$7:$Q$7,_xlfn.XLOOKUP(Rateload!L2754,'US Import Rates'!$B$8:$B$309,'US Import Rates'!$D$8:$Q$309,0,0),0,0)</f>
        <v>77.3</v>
      </c>
      <c r="N2754" t="s">
        <v>338</v>
      </c>
      <c r="O2754" t="s">
        <v>59</v>
      </c>
      <c r="P2754" t="s">
        <v>17</v>
      </c>
      <c r="Q2754" t="str">
        <f t="shared" si="42"/>
        <v>('DHL','1/1/2025','1/1/2026','11706','Import','US','NULL','Express','Non-Document','1','17','17.5',77.3,'Flat KG','Dell_DHL2025Rates',NULL),</v>
      </c>
    </row>
    <row r="2755" spans="1:17" x14ac:dyDescent="0.3">
      <c r="A2755" t="s">
        <v>14</v>
      </c>
      <c r="B2755" s="1" t="s">
        <v>57</v>
      </c>
      <c r="C2755" s="1" t="s">
        <v>58</v>
      </c>
      <c r="D2755">
        <v>11706</v>
      </c>
      <c r="E2755" t="s">
        <v>63</v>
      </c>
      <c r="F2755" t="s">
        <v>16</v>
      </c>
      <c r="G2755" t="s">
        <v>17</v>
      </c>
      <c r="H2755" t="s">
        <v>33</v>
      </c>
      <c r="I2755" t="s">
        <v>18</v>
      </c>
      <c r="J2755">
        <v>1</v>
      </c>
      <c r="K2755" s="13">
        <v>17.5</v>
      </c>
      <c r="L2755">
        <v>18</v>
      </c>
      <c r="M2755" s="3" cm="1">
        <f t="array" ref="M2755">_xlfn.XLOOKUP(J2755,'US Import Rates'!$D$7:$Q$7,_xlfn.XLOOKUP(Rateload!L2755,'US Import Rates'!$B$8:$B$309,'US Import Rates'!$D$8:$Q$309,0,0),0,0)</f>
        <v>78.400000000000006</v>
      </c>
      <c r="N2755" t="s">
        <v>338</v>
      </c>
      <c r="O2755" t="s">
        <v>59</v>
      </c>
      <c r="P2755" t="s">
        <v>17</v>
      </c>
      <c r="Q2755" t="str">
        <f t="shared" ref="Q2755:Q2818" si="43">IF(
    OR(ROW(A2755)=2, MOD(ROW(A2755),1000)=0),
    "insert into [TNL_RATING].[dbo].[dhl_express_rate_master] values ('" &amp; A2755 &amp; "','" &amp; B2755 &amp; "','" &amp; C2755 &amp; "','" &amp; D2755 &amp; "','" &amp; E2755 &amp; "','" &amp; F2755 &amp; "','" &amp; G2755 &amp; "','" &amp; H2755 &amp; "','" &amp; I2755 &amp; "','" &amp; J2755 &amp; "','" &amp; K2755 &amp; "','" &amp; L2755 &amp; "'," &amp; M2755 &amp; ",'" &amp; N2755 &amp; "','" &amp; O2755 &amp; "'," &amp; P2755 &amp; "),",
    IF(
        OR(A2756="", MOD(ROW(A2756),1000)=0),
        "('" &amp; A2755 &amp; "','" &amp; B2755 &amp; "','" &amp; C2755 &amp; "','" &amp; D2755 &amp; "','" &amp; E2755 &amp; "','" &amp; F2755 &amp; "','" &amp; G2755 &amp; "','" &amp; H2755 &amp; "','" &amp; I2755 &amp; "','" &amp; J2755 &amp; "','" &amp; K2755 &amp; "','" &amp; L2755 &amp; "'," &amp; M2755 &amp; ",'" &amp; N2755 &amp; "','" &amp; O2755 &amp; "'," &amp; P2755 &amp; ")",
        "('" &amp; A2755 &amp; "','" &amp; B2755 &amp; "','" &amp; C2755 &amp; "','" &amp; D2755 &amp; "','" &amp; E2755 &amp; "','" &amp; F2755 &amp; "','" &amp; G2755 &amp; "','" &amp; H2755 &amp; "','" &amp; I2755 &amp; "','" &amp; J2755 &amp; "','" &amp; K2755 &amp; "','" &amp; L2755 &amp; "'," &amp; M2755 &amp; ",'" &amp; N2755 &amp; "','" &amp; O2755 &amp; "'," &amp; P2755 &amp; "),"
    )
)</f>
        <v>('DHL','1/1/2025','1/1/2026','11706','Import','US','NULL','Express','Non-Document','1','17.5','18',78.4,'Flat KG','Dell_DHL2025Rates',NULL),</v>
      </c>
    </row>
    <row r="2756" spans="1:17" x14ac:dyDescent="0.3">
      <c r="A2756" t="s">
        <v>14</v>
      </c>
      <c r="B2756" s="1" t="s">
        <v>57</v>
      </c>
      <c r="C2756" s="1" t="s">
        <v>58</v>
      </c>
      <c r="D2756">
        <v>11706</v>
      </c>
      <c r="E2756" t="s">
        <v>63</v>
      </c>
      <c r="F2756" t="s">
        <v>16</v>
      </c>
      <c r="G2756" t="s">
        <v>17</v>
      </c>
      <c r="H2756" t="s">
        <v>33</v>
      </c>
      <c r="I2756" t="s">
        <v>18</v>
      </c>
      <c r="J2756">
        <v>1</v>
      </c>
      <c r="K2756" s="13">
        <v>18</v>
      </c>
      <c r="L2756">
        <v>18.5</v>
      </c>
      <c r="M2756" s="3" cm="1">
        <f t="array" ref="M2756">_xlfn.XLOOKUP(J2756,'US Import Rates'!$D$7:$Q$7,_xlfn.XLOOKUP(Rateload!L2756,'US Import Rates'!$B$8:$B$309,'US Import Rates'!$D$8:$Q$309,0,0),0,0)</f>
        <v>79.5</v>
      </c>
      <c r="N2756" t="s">
        <v>338</v>
      </c>
      <c r="O2756" t="s">
        <v>59</v>
      </c>
      <c r="P2756" t="s">
        <v>17</v>
      </c>
      <c r="Q2756" t="str">
        <f t="shared" si="43"/>
        <v>('DHL','1/1/2025','1/1/2026','11706','Import','US','NULL','Express','Non-Document','1','18','18.5',79.5,'Flat KG','Dell_DHL2025Rates',NULL),</v>
      </c>
    </row>
    <row r="2757" spans="1:17" x14ac:dyDescent="0.3">
      <c r="A2757" t="s">
        <v>14</v>
      </c>
      <c r="B2757" s="1" t="s">
        <v>57</v>
      </c>
      <c r="C2757" s="1" t="s">
        <v>58</v>
      </c>
      <c r="D2757">
        <v>11706</v>
      </c>
      <c r="E2757" t="s">
        <v>63</v>
      </c>
      <c r="F2757" t="s">
        <v>16</v>
      </c>
      <c r="G2757" t="s">
        <v>17</v>
      </c>
      <c r="H2757" t="s">
        <v>33</v>
      </c>
      <c r="I2757" t="s">
        <v>18</v>
      </c>
      <c r="J2757">
        <v>1</v>
      </c>
      <c r="K2757" s="13">
        <v>18.5</v>
      </c>
      <c r="L2757">
        <v>19</v>
      </c>
      <c r="M2757" s="3" cm="1">
        <f t="array" ref="M2757">_xlfn.XLOOKUP(J2757,'US Import Rates'!$D$7:$Q$7,_xlfn.XLOOKUP(Rateload!L2757,'US Import Rates'!$B$8:$B$309,'US Import Rates'!$D$8:$Q$309,0,0),0,0)</f>
        <v>80.599999999999994</v>
      </c>
      <c r="N2757" t="s">
        <v>338</v>
      </c>
      <c r="O2757" t="s">
        <v>59</v>
      </c>
      <c r="P2757" t="s">
        <v>17</v>
      </c>
      <c r="Q2757" t="str">
        <f t="shared" si="43"/>
        <v>('DHL','1/1/2025','1/1/2026','11706','Import','US','NULL','Express','Non-Document','1','18.5','19',80.6,'Flat KG','Dell_DHL2025Rates',NULL),</v>
      </c>
    </row>
    <row r="2758" spans="1:17" x14ac:dyDescent="0.3">
      <c r="A2758" t="s">
        <v>14</v>
      </c>
      <c r="B2758" s="1" t="s">
        <v>57</v>
      </c>
      <c r="C2758" s="1" t="s">
        <v>58</v>
      </c>
      <c r="D2758">
        <v>11706</v>
      </c>
      <c r="E2758" t="s">
        <v>63</v>
      </c>
      <c r="F2758" t="s">
        <v>16</v>
      </c>
      <c r="G2758" t="s">
        <v>17</v>
      </c>
      <c r="H2758" t="s">
        <v>33</v>
      </c>
      <c r="I2758" t="s">
        <v>18</v>
      </c>
      <c r="J2758">
        <v>1</v>
      </c>
      <c r="K2758" s="13">
        <v>19</v>
      </c>
      <c r="L2758">
        <v>19.5</v>
      </c>
      <c r="M2758" s="3" cm="1">
        <f t="array" ref="M2758">_xlfn.XLOOKUP(J2758,'US Import Rates'!$D$7:$Q$7,_xlfn.XLOOKUP(Rateload!L2758,'US Import Rates'!$B$8:$B$309,'US Import Rates'!$D$8:$Q$309,0,0),0,0)</f>
        <v>81.7</v>
      </c>
      <c r="N2758" t="s">
        <v>338</v>
      </c>
      <c r="O2758" t="s">
        <v>59</v>
      </c>
      <c r="P2758" t="s">
        <v>17</v>
      </c>
      <c r="Q2758" t="str">
        <f t="shared" si="43"/>
        <v>('DHL','1/1/2025','1/1/2026','11706','Import','US','NULL','Express','Non-Document','1','19','19.5',81.7,'Flat KG','Dell_DHL2025Rates',NULL),</v>
      </c>
    </row>
    <row r="2759" spans="1:17" x14ac:dyDescent="0.3">
      <c r="A2759" t="s">
        <v>14</v>
      </c>
      <c r="B2759" s="1" t="s">
        <v>57</v>
      </c>
      <c r="C2759" s="1" t="s">
        <v>58</v>
      </c>
      <c r="D2759">
        <v>11706</v>
      </c>
      <c r="E2759" t="s">
        <v>63</v>
      </c>
      <c r="F2759" t="s">
        <v>16</v>
      </c>
      <c r="G2759" t="s">
        <v>17</v>
      </c>
      <c r="H2759" t="s">
        <v>33</v>
      </c>
      <c r="I2759" t="s">
        <v>18</v>
      </c>
      <c r="J2759">
        <v>1</v>
      </c>
      <c r="K2759" s="13">
        <v>19.5</v>
      </c>
      <c r="L2759">
        <v>20</v>
      </c>
      <c r="M2759" s="3" cm="1">
        <f t="array" ref="M2759">_xlfn.XLOOKUP(J2759,'US Import Rates'!$D$7:$Q$7,_xlfn.XLOOKUP(Rateload!L2759,'US Import Rates'!$B$8:$B$309,'US Import Rates'!$D$8:$Q$309,0,0),0,0)</f>
        <v>82.8</v>
      </c>
      <c r="N2759" t="s">
        <v>338</v>
      </c>
      <c r="O2759" t="s">
        <v>59</v>
      </c>
      <c r="P2759" t="s">
        <v>17</v>
      </c>
      <c r="Q2759" t="str">
        <f t="shared" si="43"/>
        <v>('DHL','1/1/2025','1/1/2026','11706','Import','US','NULL','Express','Non-Document','1','19.5','20',82.8,'Flat KG','Dell_DHL2025Rates',NULL),</v>
      </c>
    </row>
    <row r="2760" spans="1:17" x14ac:dyDescent="0.3">
      <c r="A2760" t="s">
        <v>14</v>
      </c>
      <c r="B2760" s="1" t="s">
        <v>57</v>
      </c>
      <c r="C2760" s="1" t="s">
        <v>58</v>
      </c>
      <c r="D2760">
        <v>11706</v>
      </c>
      <c r="E2760" t="s">
        <v>63</v>
      </c>
      <c r="F2760" t="s">
        <v>16</v>
      </c>
      <c r="G2760" t="s">
        <v>17</v>
      </c>
      <c r="H2760" t="s">
        <v>33</v>
      </c>
      <c r="I2760" t="s">
        <v>18</v>
      </c>
      <c r="J2760">
        <v>1</v>
      </c>
      <c r="K2760" s="13">
        <v>20</v>
      </c>
      <c r="L2760">
        <v>20.5</v>
      </c>
      <c r="M2760" s="3" cm="1">
        <f t="array" ref="M2760">_xlfn.XLOOKUP(J2760,'US Import Rates'!$D$7:$Q$7,_xlfn.XLOOKUP(Rateload!L2760,'US Import Rates'!$B$8:$B$309,'US Import Rates'!$D$8:$Q$309,0,0),0,0)</f>
        <v>83.9</v>
      </c>
      <c r="N2760" t="s">
        <v>338</v>
      </c>
      <c r="O2760" t="s">
        <v>59</v>
      </c>
      <c r="P2760" t="s">
        <v>17</v>
      </c>
      <c r="Q2760" t="str">
        <f t="shared" si="43"/>
        <v>('DHL','1/1/2025','1/1/2026','11706','Import','US','NULL','Express','Non-Document','1','20','20.5',83.9,'Flat KG','Dell_DHL2025Rates',NULL),</v>
      </c>
    </row>
    <row r="2761" spans="1:17" x14ac:dyDescent="0.3">
      <c r="A2761" t="s">
        <v>14</v>
      </c>
      <c r="B2761" s="1" t="s">
        <v>57</v>
      </c>
      <c r="C2761" s="1" t="s">
        <v>58</v>
      </c>
      <c r="D2761">
        <v>11706</v>
      </c>
      <c r="E2761" t="s">
        <v>63</v>
      </c>
      <c r="F2761" t="s">
        <v>16</v>
      </c>
      <c r="G2761" t="s">
        <v>17</v>
      </c>
      <c r="H2761" t="s">
        <v>33</v>
      </c>
      <c r="I2761" t="s">
        <v>18</v>
      </c>
      <c r="J2761">
        <v>1</v>
      </c>
      <c r="K2761" s="13">
        <v>20.5</v>
      </c>
      <c r="L2761">
        <v>21</v>
      </c>
      <c r="M2761" s="3" cm="1">
        <f t="array" ref="M2761">_xlfn.XLOOKUP(J2761,'US Import Rates'!$D$7:$Q$7,_xlfn.XLOOKUP(Rateload!L2761,'US Import Rates'!$B$8:$B$309,'US Import Rates'!$D$8:$Q$309,0,0),0,0)</f>
        <v>85</v>
      </c>
      <c r="N2761" t="s">
        <v>338</v>
      </c>
      <c r="O2761" t="s">
        <v>59</v>
      </c>
      <c r="P2761" t="s">
        <v>17</v>
      </c>
      <c r="Q2761" t="str">
        <f t="shared" si="43"/>
        <v>('DHL','1/1/2025','1/1/2026','11706','Import','US','NULL','Express','Non-Document','1','20.5','21',85,'Flat KG','Dell_DHL2025Rates',NULL),</v>
      </c>
    </row>
    <row r="2762" spans="1:17" x14ac:dyDescent="0.3">
      <c r="A2762" t="s">
        <v>14</v>
      </c>
      <c r="B2762" s="1" t="s">
        <v>57</v>
      </c>
      <c r="C2762" s="1" t="s">
        <v>58</v>
      </c>
      <c r="D2762">
        <v>11706</v>
      </c>
      <c r="E2762" t="s">
        <v>63</v>
      </c>
      <c r="F2762" t="s">
        <v>16</v>
      </c>
      <c r="G2762" t="s">
        <v>17</v>
      </c>
      <c r="H2762" t="s">
        <v>33</v>
      </c>
      <c r="I2762" t="s">
        <v>18</v>
      </c>
      <c r="J2762">
        <v>1</v>
      </c>
      <c r="K2762" s="13">
        <v>21</v>
      </c>
      <c r="L2762">
        <v>21.5</v>
      </c>
      <c r="M2762" s="3" cm="1">
        <f t="array" ref="M2762">_xlfn.XLOOKUP(J2762,'US Import Rates'!$D$7:$Q$7,_xlfn.XLOOKUP(Rateload!L2762,'US Import Rates'!$B$8:$B$309,'US Import Rates'!$D$8:$Q$309,0,0),0,0)</f>
        <v>86.1</v>
      </c>
      <c r="N2762" t="s">
        <v>338</v>
      </c>
      <c r="O2762" t="s">
        <v>59</v>
      </c>
      <c r="P2762" t="s">
        <v>17</v>
      </c>
      <c r="Q2762" t="str">
        <f t="shared" si="43"/>
        <v>('DHL','1/1/2025','1/1/2026','11706','Import','US','NULL','Express','Non-Document','1','21','21.5',86.1,'Flat KG','Dell_DHL2025Rates',NULL),</v>
      </c>
    </row>
    <row r="2763" spans="1:17" x14ac:dyDescent="0.3">
      <c r="A2763" t="s">
        <v>14</v>
      </c>
      <c r="B2763" s="1" t="s">
        <v>57</v>
      </c>
      <c r="C2763" s="1" t="s">
        <v>58</v>
      </c>
      <c r="D2763">
        <v>11706</v>
      </c>
      <c r="E2763" t="s">
        <v>63</v>
      </c>
      <c r="F2763" t="s">
        <v>16</v>
      </c>
      <c r="G2763" t="s">
        <v>17</v>
      </c>
      <c r="H2763" t="s">
        <v>33</v>
      </c>
      <c r="I2763" t="s">
        <v>18</v>
      </c>
      <c r="J2763">
        <v>1</v>
      </c>
      <c r="K2763" s="13">
        <v>21.5</v>
      </c>
      <c r="L2763">
        <v>22</v>
      </c>
      <c r="M2763" s="3" cm="1">
        <f t="array" ref="M2763">_xlfn.XLOOKUP(J2763,'US Import Rates'!$D$7:$Q$7,_xlfn.XLOOKUP(Rateload!L2763,'US Import Rates'!$B$8:$B$309,'US Import Rates'!$D$8:$Q$309,0,0),0,0)</f>
        <v>87.2</v>
      </c>
      <c r="N2763" t="s">
        <v>338</v>
      </c>
      <c r="O2763" t="s">
        <v>59</v>
      </c>
      <c r="P2763" t="s">
        <v>17</v>
      </c>
      <c r="Q2763" t="str">
        <f t="shared" si="43"/>
        <v>('DHL','1/1/2025','1/1/2026','11706','Import','US','NULL','Express','Non-Document','1','21.5','22',87.2,'Flat KG','Dell_DHL2025Rates',NULL),</v>
      </c>
    </row>
    <row r="2764" spans="1:17" x14ac:dyDescent="0.3">
      <c r="A2764" t="s">
        <v>14</v>
      </c>
      <c r="B2764" s="1" t="s">
        <v>57</v>
      </c>
      <c r="C2764" s="1" t="s">
        <v>58</v>
      </c>
      <c r="D2764">
        <v>11706</v>
      </c>
      <c r="E2764" t="s">
        <v>63</v>
      </c>
      <c r="F2764" t="s">
        <v>16</v>
      </c>
      <c r="G2764" t="s">
        <v>17</v>
      </c>
      <c r="H2764" t="s">
        <v>33</v>
      </c>
      <c r="I2764" t="s">
        <v>18</v>
      </c>
      <c r="J2764">
        <v>1</v>
      </c>
      <c r="K2764" s="13">
        <v>22</v>
      </c>
      <c r="L2764">
        <v>22.5</v>
      </c>
      <c r="M2764" s="3" cm="1">
        <f t="array" ref="M2764">_xlfn.XLOOKUP(J2764,'US Import Rates'!$D$7:$Q$7,_xlfn.XLOOKUP(Rateload!L2764,'US Import Rates'!$B$8:$B$309,'US Import Rates'!$D$8:$Q$309,0,0),0,0)</f>
        <v>88.3</v>
      </c>
      <c r="N2764" t="s">
        <v>338</v>
      </c>
      <c r="O2764" t="s">
        <v>59</v>
      </c>
      <c r="P2764" t="s">
        <v>17</v>
      </c>
      <c r="Q2764" t="str">
        <f t="shared" si="43"/>
        <v>('DHL','1/1/2025','1/1/2026','11706','Import','US','NULL','Express','Non-Document','1','22','22.5',88.3,'Flat KG','Dell_DHL2025Rates',NULL),</v>
      </c>
    </row>
    <row r="2765" spans="1:17" x14ac:dyDescent="0.3">
      <c r="A2765" t="s">
        <v>14</v>
      </c>
      <c r="B2765" s="1" t="s">
        <v>57</v>
      </c>
      <c r="C2765" s="1" t="s">
        <v>58</v>
      </c>
      <c r="D2765">
        <v>11706</v>
      </c>
      <c r="E2765" t="s">
        <v>63</v>
      </c>
      <c r="F2765" t="s">
        <v>16</v>
      </c>
      <c r="G2765" t="s">
        <v>17</v>
      </c>
      <c r="H2765" t="s">
        <v>33</v>
      </c>
      <c r="I2765" t="s">
        <v>18</v>
      </c>
      <c r="J2765">
        <v>1</v>
      </c>
      <c r="K2765" s="13">
        <v>22.5</v>
      </c>
      <c r="L2765">
        <v>23</v>
      </c>
      <c r="M2765" s="3" cm="1">
        <f t="array" ref="M2765">_xlfn.XLOOKUP(J2765,'US Import Rates'!$D$7:$Q$7,_xlfn.XLOOKUP(Rateload!L2765,'US Import Rates'!$B$8:$B$309,'US Import Rates'!$D$8:$Q$309,0,0),0,0)</f>
        <v>89.4</v>
      </c>
      <c r="N2765" t="s">
        <v>338</v>
      </c>
      <c r="O2765" t="s">
        <v>59</v>
      </c>
      <c r="P2765" t="s">
        <v>17</v>
      </c>
      <c r="Q2765" t="str">
        <f t="shared" si="43"/>
        <v>('DHL','1/1/2025','1/1/2026','11706','Import','US','NULL','Express','Non-Document','1','22.5','23',89.4,'Flat KG','Dell_DHL2025Rates',NULL),</v>
      </c>
    </row>
    <row r="2766" spans="1:17" x14ac:dyDescent="0.3">
      <c r="A2766" t="s">
        <v>14</v>
      </c>
      <c r="B2766" s="1" t="s">
        <v>57</v>
      </c>
      <c r="C2766" s="1" t="s">
        <v>58</v>
      </c>
      <c r="D2766">
        <v>11706</v>
      </c>
      <c r="E2766" t="s">
        <v>63</v>
      </c>
      <c r="F2766" t="s">
        <v>16</v>
      </c>
      <c r="G2766" t="s">
        <v>17</v>
      </c>
      <c r="H2766" t="s">
        <v>33</v>
      </c>
      <c r="I2766" t="s">
        <v>18</v>
      </c>
      <c r="J2766">
        <v>1</v>
      </c>
      <c r="K2766" s="13">
        <v>23</v>
      </c>
      <c r="L2766">
        <v>23.5</v>
      </c>
      <c r="M2766" s="3" cm="1">
        <f t="array" ref="M2766">_xlfn.XLOOKUP(J2766,'US Import Rates'!$D$7:$Q$7,_xlfn.XLOOKUP(Rateload!L2766,'US Import Rates'!$B$8:$B$309,'US Import Rates'!$D$8:$Q$309,0,0),0,0)</f>
        <v>90.5</v>
      </c>
      <c r="N2766" t="s">
        <v>338</v>
      </c>
      <c r="O2766" t="s">
        <v>59</v>
      </c>
      <c r="P2766" t="s">
        <v>17</v>
      </c>
      <c r="Q2766" t="str">
        <f t="shared" si="43"/>
        <v>('DHL','1/1/2025','1/1/2026','11706','Import','US','NULL','Express','Non-Document','1','23','23.5',90.5,'Flat KG','Dell_DHL2025Rates',NULL),</v>
      </c>
    </row>
    <row r="2767" spans="1:17" x14ac:dyDescent="0.3">
      <c r="A2767" t="s">
        <v>14</v>
      </c>
      <c r="B2767" s="1" t="s">
        <v>57</v>
      </c>
      <c r="C2767" s="1" t="s">
        <v>58</v>
      </c>
      <c r="D2767">
        <v>11706</v>
      </c>
      <c r="E2767" t="s">
        <v>63</v>
      </c>
      <c r="F2767" t="s">
        <v>16</v>
      </c>
      <c r="G2767" t="s">
        <v>17</v>
      </c>
      <c r="H2767" t="s">
        <v>33</v>
      </c>
      <c r="I2767" t="s">
        <v>18</v>
      </c>
      <c r="J2767">
        <v>1</v>
      </c>
      <c r="K2767" s="13">
        <v>23.5</v>
      </c>
      <c r="L2767">
        <v>24</v>
      </c>
      <c r="M2767" s="3" cm="1">
        <f t="array" ref="M2767">_xlfn.XLOOKUP(J2767,'US Import Rates'!$D$7:$Q$7,_xlfn.XLOOKUP(Rateload!L2767,'US Import Rates'!$B$8:$B$309,'US Import Rates'!$D$8:$Q$309,0,0),0,0)</f>
        <v>91.6</v>
      </c>
      <c r="N2767" t="s">
        <v>338</v>
      </c>
      <c r="O2767" t="s">
        <v>59</v>
      </c>
      <c r="P2767" t="s">
        <v>17</v>
      </c>
      <c r="Q2767" t="str">
        <f t="shared" si="43"/>
        <v>('DHL','1/1/2025','1/1/2026','11706','Import','US','NULL','Express','Non-Document','1','23.5','24',91.6,'Flat KG','Dell_DHL2025Rates',NULL),</v>
      </c>
    </row>
    <row r="2768" spans="1:17" x14ac:dyDescent="0.3">
      <c r="A2768" t="s">
        <v>14</v>
      </c>
      <c r="B2768" s="1" t="s">
        <v>57</v>
      </c>
      <c r="C2768" s="1" t="s">
        <v>58</v>
      </c>
      <c r="D2768">
        <v>11706</v>
      </c>
      <c r="E2768" t="s">
        <v>63</v>
      </c>
      <c r="F2768" t="s">
        <v>16</v>
      </c>
      <c r="G2768" t="s">
        <v>17</v>
      </c>
      <c r="H2768" t="s">
        <v>33</v>
      </c>
      <c r="I2768" t="s">
        <v>18</v>
      </c>
      <c r="J2768">
        <v>1</v>
      </c>
      <c r="K2768" s="13">
        <v>24</v>
      </c>
      <c r="L2768">
        <v>24.5</v>
      </c>
      <c r="M2768" s="3" cm="1">
        <f t="array" ref="M2768">_xlfn.XLOOKUP(J2768,'US Import Rates'!$D$7:$Q$7,_xlfn.XLOOKUP(Rateload!L2768,'US Import Rates'!$B$8:$B$309,'US Import Rates'!$D$8:$Q$309,0,0),0,0)</f>
        <v>92.7</v>
      </c>
      <c r="N2768" t="s">
        <v>338</v>
      </c>
      <c r="O2768" t="s">
        <v>59</v>
      </c>
      <c r="P2768" t="s">
        <v>17</v>
      </c>
      <c r="Q2768" t="str">
        <f t="shared" si="43"/>
        <v>('DHL','1/1/2025','1/1/2026','11706','Import','US','NULL','Express','Non-Document','1','24','24.5',92.7,'Flat KG','Dell_DHL2025Rates',NULL),</v>
      </c>
    </row>
    <row r="2769" spans="1:17" x14ac:dyDescent="0.3">
      <c r="A2769" t="s">
        <v>14</v>
      </c>
      <c r="B2769" s="1" t="s">
        <v>57</v>
      </c>
      <c r="C2769" s="1" t="s">
        <v>58</v>
      </c>
      <c r="D2769">
        <v>11706</v>
      </c>
      <c r="E2769" t="s">
        <v>63</v>
      </c>
      <c r="F2769" t="s">
        <v>16</v>
      </c>
      <c r="G2769" t="s">
        <v>17</v>
      </c>
      <c r="H2769" t="s">
        <v>33</v>
      </c>
      <c r="I2769" t="s">
        <v>18</v>
      </c>
      <c r="J2769">
        <v>1</v>
      </c>
      <c r="K2769" s="13">
        <v>24.5</v>
      </c>
      <c r="L2769">
        <v>25</v>
      </c>
      <c r="M2769" s="3" cm="1">
        <f t="array" ref="M2769">_xlfn.XLOOKUP(J2769,'US Import Rates'!$D$7:$Q$7,_xlfn.XLOOKUP(Rateload!L2769,'US Import Rates'!$B$8:$B$309,'US Import Rates'!$D$8:$Q$309,0,0),0,0)</f>
        <v>93.8</v>
      </c>
      <c r="N2769" t="s">
        <v>338</v>
      </c>
      <c r="O2769" t="s">
        <v>59</v>
      </c>
      <c r="P2769" t="s">
        <v>17</v>
      </c>
      <c r="Q2769" t="str">
        <f t="shared" si="43"/>
        <v>('DHL','1/1/2025','1/1/2026','11706','Import','US','NULL','Express','Non-Document','1','24.5','25',93.8,'Flat KG','Dell_DHL2025Rates',NULL),</v>
      </c>
    </row>
    <row r="2770" spans="1:17" x14ac:dyDescent="0.3">
      <c r="A2770" t="s">
        <v>14</v>
      </c>
      <c r="B2770" s="1" t="s">
        <v>57</v>
      </c>
      <c r="C2770" s="1" t="s">
        <v>58</v>
      </c>
      <c r="D2770">
        <v>11706</v>
      </c>
      <c r="E2770" t="s">
        <v>63</v>
      </c>
      <c r="F2770" t="s">
        <v>16</v>
      </c>
      <c r="G2770" t="s">
        <v>17</v>
      </c>
      <c r="H2770" t="s">
        <v>33</v>
      </c>
      <c r="I2770" t="s">
        <v>18</v>
      </c>
      <c r="J2770">
        <v>1</v>
      </c>
      <c r="K2770" s="13">
        <v>25</v>
      </c>
      <c r="L2770">
        <v>25.5</v>
      </c>
      <c r="M2770" s="3" cm="1">
        <f t="array" ref="M2770">_xlfn.XLOOKUP(J2770,'US Import Rates'!$D$7:$Q$7,_xlfn.XLOOKUP(Rateload!L2770,'US Import Rates'!$B$8:$B$309,'US Import Rates'!$D$8:$Q$309,0,0),0,0)</f>
        <v>94.85</v>
      </c>
      <c r="N2770" t="s">
        <v>338</v>
      </c>
      <c r="O2770" t="s">
        <v>59</v>
      </c>
      <c r="P2770" t="s">
        <v>17</v>
      </c>
      <c r="Q2770" t="str">
        <f t="shared" si="43"/>
        <v>('DHL','1/1/2025','1/1/2026','11706','Import','US','NULL','Express','Non-Document','1','25','25.5',94.85,'Flat KG','Dell_DHL2025Rates',NULL),</v>
      </c>
    </row>
    <row r="2771" spans="1:17" x14ac:dyDescent="0.3">
      <c r="A2771" t="s">
        <v>14</v>
      </c>
      <c r="B2771" s="1" t="s">
        <v>57</v>
      </c>
      <c r="C2771" s="1" t="s">
        <v>58</v>
      </c>
      <c r="D2771">
        <v>11706</v>
      </c>
      <c r="E2771" t="s">
        <v>63</v>
      </c>
      <c r="F2771" t="s">
        <v>16</v>
      </c>
      <c r="G2771" t="s">
        <v>17</v>
      </c>
      <c r="H2771" t="s">
        <v>33</v>
      </c>
      <c r="I2771" t="s">
        <v>18</v>
      </c>
      <c r="J2771">
        <v>1</v>
      </c>
      <c r="K2771" s="13">
        <v>25.5</v>
      </c>
      <c r="L2771">
        <v>26</v>
      </c>
      <c r="M2771" s="3" cm="1">
        <f t="array" ref="M2771">_xlfn.XLOOKUP(J2771,'US Import Rates'!$D$7:$Q$7,_xlfn.XLOOKUP(Rateload!L2771,'US Import Rates'!$B$8:$B$309,'US Import Rates'!$D$8:$Q$309,0,0),0,0)</f>
        <v>95.9</v>
      </c>
      <c r="N2771" t="s">
        <v>338</v>
      </c>
      <c r="O2771" t="s">
        <v>59</v>
      </c>
      <c r="P2771" t="s">
        <v>17</v>
      </c>
      <c r="Q2771" t="str">
        <f t="shared" si="43"/>
        <v>('DHL','1/1/2025','1/1/2026','11706','Import','US','NULL','Express','Non-Document','1','25.5','26',95.9,'Flat KG','Dell_DHL2025Rates',NULL),</v>
      </c>
    </row>
    <row r="2772" spans="1:17" x14ac:dyDescent="0.3">
      <c r="A2772" t="s">
        <v>14</v>
      </c>
      <c r="B2772" s="1" t="s">
        <v>57</v>
      </c>
      <c r="C2772" s="1" t="s">
        <v>58</v>
      </c>
      <c r="D2772">
        <v>11706</v>
      </c>
      <c r="E2772" t="s">
        <v>63</v>
      </c>
      <c r="F2772" t="s">
        <v>16</v>
      </c>
      <c r="G2772" t="s">
        <v>17</v>
      </c>
      <c r="H2772" t="s">
        <v>33</v>
      </c>
      <c r="I2772" t="s">
        <v>18</v>
      </c>
      <c r="J2772">
        <v>1</v>
      </c>
      <c r="K2772" s="13">
        <v>26</v>
      </c>
      <c r="L2772">
        <v>26.5</v>
      </c>
      <c r="M2772" s="3" cm="1">
        <f t="array" ref="M2772">_xlfn.XLOOKUP(J2772,'US Import Rates'!$D$7:$Q$7,_xlfn.XLOOKUP(Rateload!L2772,'US Import Rates'!$B$8:$B$309,'US Import Rates'!$D$8:$Q$309,0,0),0,0)</f>
        <v>96.95</v>
      </c>
      <c r="N2772" t="s">
        <v>338</v>
      </c>
      <c r="O2772" t="s">
        <v>59</v>
      </c>
      <c r="P2772" t="s">
        <v>17</v>
      </c>
      <c r="Q2772" t="str">
        <f t="shared" si="43"/>
        <v>('DHL','1/1/2025','1/1/2026','11706','Import','US','NULL','Express','Non-Document','1','26','26.5',96.95,'Flat KG','Dell_DHL2025Rates',NULL),</v>
      </c>
    </row>
    <row r="2773" spans="1:17" x14ac:dyDescent="0.3">
      <c r="A2773" t="s">
        <v>14</v>
      </c>
      <c r="B2773" s="1" t="s">
        <v>57</v>
      </c>
      <c r="C2773" s="1" t="s">
        <v>58</v>
      </c>
      <c r="D2773">
        <v>11706</v>
      </c>
      <c r="E2773" t="s">
        <v>63</v>
      </c>
      <c r="F2773" t="s">
        <v>16</v>
      </c>
      <c r="G2773" t="s">
        <v>17</v>
      </c>
      <c r="H2773" t="s">
        <v>33</v>
      </c>
      <c r="I2773" t="s">
        <v>18</v>
      </c>
      <c r="J2773">
        <v>1</v>
      </c>
      <c r="K2773" s="13">
        <v>26.5</v>
      </c>
      <c r="L2773">
        <v>27</v>
      </c>
      <c r="M2773" s="3" cm="1">
        <f t="array" ref="M2773">_xlfn.XLOOKUP(J2773,'US Import Rates'!$D$7:$Q$7,_xlfn.XLOOKUP(Rateload!L2773,'US Import Rates'!$B$8:$B$309,'US Import Rates'!$D$8:$Q$309,0,0),0,0)</f>
        <v>98</v>
      </c>
      <c r="N2773" t="s">
        <v>338</v>
      </c>
      <c r="O2773" t="s">
        <v>59</v>
      </c>
      <c r="P2773" t="s">
        <v>17</v>
      </c>
      <c r="Q2773" t="str">
        <f t="shared" si="43"/>
        <v>('DHL','1/1/2025','1/1/2026','11706','Import','US','NULL','Express','Non-Document','1','26.5','27',98,'Flat KG','Dell_DHL2025Rates',NULL),</v>
      </c>
    </row>
    <row r="2774" spans="1:17" x14ac:dyDescent="0.3">
      <c r="A2774" t="s">
        <v>14</v>
      </c>
      <c r="B2774" s="1" t="s">
        <v>57</v>
      </c>
      <c r="C2774" s="1" t="s">
        <v>58</v>
      </c>
      <c r="D2774">
        <v>11706</v>
      </c>
      <c r="E2774" t="s">
        <v>63</v>
      </c>
      <c r="F2774" t="s">
        <v>16</v>
      </c>
      <c r="G2774" t="s">
        <v>17</v>
      </c>
      <c r="H2774" t="s">
        <v>33</v>
      </c>
      <c r="I2774" t="s">
        <v>18</v>
      </c>
      <c r="J2774">
        <v>1</v>
      </c>
      <c r="K2774" s="13">
        <v>27</v>
      </c>
      <c r="L2774">
        <v>27.5</v>
      </c>
      <c r="M2774" s="3" cm="1">
        <f t="array" ref="M2774">_xlfn.XLOOKUP(J2774,'US Import Rates'!$D$7:$Q$7,_xlfn.XLOOKUP(Rateload!L2774,'US Import Rates'!$B$8:$B$309,'US Import Rates'!$D$8:$Q$309,0,0),0,0)</f>
        <v>99.05</v>
      </c>
      <c r="N2774" t="s">
        <v>338</v>
      </c>
      <c r="O2774" t="s">
        <v>59</v>
      </c>
      <c r="P2774" t="s">
        <v>17</v>
      </c>
      <c r="Q2774" t="str">
        <f t="shared" si="43"/>
        <v>('DHL','1/1/2025','1/1/2026','11706','Import','US','NULL','Express','Non-Document','1','27','27.5',99.05,'Flat KG','Dell_DHL2025Rates',NULL),</v>
      </c>
    </row>
    <row r="2775" spans="1:17" x14ac:dyDescent="0.3">
      <c r="A2775" t="s">
        <v>14</v>
      </c>
      <c r="B2775" s="1" t="s">
        <v>57</v>
      </c>
      <c r="C2775" s="1" t="s">
        <v>58</v>
      </c>
      <c r="D2775">
        <v>11706</v>
      </c>
      <c r="E2775" t="s">
        <v>63</v>
      </c>
      <c r="F2775" t="s">
        <v>16</v>
      </c>
      <c r="G2775" t="s">
        <v>17</v>
      </c>
      <c r="H2775" t="s">
        <v>33</v>
      </c>
      <c r="I2775" t="s">
        <v>18</v>
      </c>
      <c r="J2775">
        <v>1</v>
      </c>
      <c r="K2775" s="13">
        <v>27.5</v>
      </c>
      <c r="L2775">
        <v>28</v>
      </c>
      <c r="M2775" s="3" cm="1">
        <f t="array" ref="M2775">_xlfn.XLOOKUP(J2775,'US Import Rates'!$D$7:$Q$7,_xlfn.XLOOKUP(Rateload!L2775,'US Import Rates'!$B$8:$B$309,'US Import Rates'!$D$8:$Q$309,0,0),0,0)</f>
        <v>100.1</v>
      </c>
      <c r="N2775" t="s">
        <v>338</v>
      </c>
      <c r="O2775" t="s">
        <v>59</v>
      </c>
      <c r="P2775" t="s">
        <v>17</v>
      </c>
      <c r="Q2775" t="str">
        <f t="shared" si="43"/>
        <v>('DHL','1/1/2025','1/1/2026','11706','Import','US','NULL','Express','Non-Document','1','27.5','28',100.1,'Flat KG','Dell_DHL2025Rates',NULL),</v>
      </c>
    </row>
    <row r="2776" spans="1:17" x14ac:dyDescent="0.3">
      <c r="A2776" t="s">
        <v>14</v>
      </c>
      <c r="B2776" s="1" t="s">
        <v>57</v>
      </c>
      <c r="C2776" s="1" t="s">
        <v>58</v>
      </c>
      <c r="D2776">
        <v>11706</v>
      </c>
      <c r="E2776" t="s">
        <v>63</v>
      </c>
      <c r="F2776" t="s">
        <v>16</v>
      </c>
      <c r="G2776" t="s">
        <v>17</v>
      </c>
      <c r="H2776" t="s">
        <v>33</v>
      </c>
      <c r="I2776" t="s">
        <v>18</v>
      </c>
      <c r="J2776">
        <v>1</v>
      </c>
      <c r="K2776" s="13">
        <v>28</v>
      </c>
      <c r="L2776">
        <v>28.5</v>
      </c>
      <c r="M2776" s="3" cm="1">
        <f t="array" ref="M2776">_xlfn.XLOOKUP(J2776,'US Import Rates'!$D$7:$Q$7,_xlfn.XLOOKUP(Rateload!L2776,'US Import Rates'!$B$8:$B$309,'US Import Rates'!$D$8:$Q$309,0,0),0,0)</f>
        <v>101.15</v>
      </c>
      <c r="N2776" t="s">
        <v>338</v>
      </c>
      <c r="O2776" t="s">
        <v>59</v>
      </c>
      <c r="P2776" t="s">
        <v>17</v>
      </c>
      <c r="Q2776" t="str">
        <f t="shared" si="43"/>
        <v>('DHL','1/1/2025','1/1/2026','11706','Import','US','NULL','Express','Non-Document','1','28','28.5',101.15,'Flat KG','Dell_DHL2025Rates',NULL),</v>
      </c>
    </row>
    <row r="2777" spans="1:17" x14ac:dyDescent="0.3">
      <c r="A2777" t="s">
        <v>14</v>
      </c>
      <c r="B2777" s="1" t="s">
        <v>57</v>
      </c>
      <c r="C2777" s="1" t="s">
        <v>58</v>
      </c>
      <c r="D2777">
        <v>11706</v>
      </c>
      <c r="E2777" t="s">
        <v>63</v>
      </c>
      <c r="F2777" t="s">
        <v>16</v>
      </c>
      <c r="G2777" t="s">
        <v>17</v>
      </c>
      <c r="H2777" t="s">
        <v>33</v>
      </c>
      <c r="I2777" t="s">
        <v>18</v>
      </c>
      <c r="J2777">
        <v>1</v>
      </c>
      <c r="K2777" s="13">
        <v>28.5</v>
      </c>
      <c r="L2777">
        <v>29</v>
      </c>
      <c r="M2777" s="3" cm="1">
        <f t="array" ref="M2777">_xlfn.XLOOKUP(J2777,'US Import Rates'!$D$7:$Q$7,_xlfn.XLOOKUP(Rateload!L2777,'US Import Rates'!$B$8:$B$309,'US Import Rates'!$D$8:$Q$309,0,0),0,0)</f>
        <v>102.2</v>
      </c>
      <c r="N2777" t="s">
        <v>338</v>
      </c>
      <c r="O2777" t="s">
        <v>59</v>
      </c>
      <c r="P2777" t="s">
        <v>17</v>
      </c>
      <c r="Q2777" t="str">
        <f t="shared" si="43"/>
        <v>('DHL','1/1/2025','1/1/2026','11706','Import','US','NULL','Express','Non-Document','1','28.5','29',102.2,'Flat KG','Dell_DHL2025Rates',NULL),</v>
      </c>
    </row>
    <row r="2778" spans="1:17" x14ac:dyDescent="0.3">
      <c r="A2778" t="s">
        <v>14</v>
      </c>
      <c r="B2778" s="1" t="s">
        <v>57</v>
      </c>
      <c r="C2778" s="1" t="s">
        <v>58</v>
      </c>
      <c r="D2778">
        <v>11706</v>
      </c>
      <c r="E2778" t="s">
        <v>63</v>
      </c>
      <c r="F2778" t="s">
        <v>16</v>
      </c>
      <c r="G2778" t="s">
        <v>17</v>
      </c>
      <c r="H2778" t="s">
        <v>33</v>
      </c>
      <c r="I2778" t="s">
        <v>18</v>
      </c>
      <c r="J2778">
        <v>1</v>
      </c>
      <c r="K2778" s="13">
        <v>29</v>
      </c>
      <c r="L2778">
        <v>29.5</v>
      </c>
      <c r="M2778" s="3" cm="1">
        <f t="array" ref="M2778">_xlfn.XLOOKUP(J2778,'US Import Rates'!$D$7:$Q$7,_xlfn.XLOOKUP(Rateload!L2778,'US Import Rates'!$B$8:$B$309,'US Import Rates'!$D$8:$Q$309,0,0),0,0)</f>
        <v>103.25</v>
      </c>
      <c r="N2778" t="s">
        <v>338</v>
      </c>
      <c r="O2778" t="s">
        <v>59</v>
      </c>
      <c r="P2778" t="s">
        <v>17</v>
      </c>
      <c r="Q2778" t="str">
        <f t="shared" si="43"/>
        <v>('DHL','1/1/2025','1/1/2026','11706','Import','US','NULL','Express','Non-Document','1','29','29.5',103.25,'Flat KG','Dell_DHL2025Rates',NULL),</v>
      </c>
    </row>
    <row r="2779" spans="1:17" x14ac:dyDescent="0.3">
      <c r="A2779" t="s">
        <v>14</v>
      </c>
      <c r="B2779" s="1" t="s">
        <v>57</v>
      </c>
      <c r="C2779" s="1" t="s">
        <v>58</v>
      </c>
      <c r="D2779">
        <v>11706</v>
      </c>
      <c r="E2779" t="s">
        <v>63</v>
      </c>
      <c r="F2779" t="s">
        <v>16</v>
      </c>
      <c r="G2779" t="s">
        <v>17</v>
      </c>
      <c r="H2779" t="s">
        <v>33</v>
      </c>
      <c r="I2779" t="s">
        <v>18</v>
      </c>
      <c r="J2779">
        <v>1</v>
      </c>
      <c r="K2779" s="13">
        <v>29.5</v>
      </c>
      <c r="L2779">
        <v>30</v>
      </c>
      <c r="M2779" s="3" cm="1">
        <f t="array" ref="M2779">_xlfn.XLOOKUP(J2779,'US Import Rates'!$D$7:$Q$7,_xlfn.XLOOKUP(Rateload!L2779,'US Import Rates'!$B$8:$B$309,'US Import Rates'!$D$8:$Q$309,0,0),0,0)</f>
        <v>104.3</v>
      </c>
      <c r="N2779" t="s">
        <v>338</v>
      </c>
      <c r="O2779" t="s">
        <v>59</v>
      </c>
      <c r="P2779" t="s">
        <v>17</v>
      </c>
      <c r="Q2779" t="str">
        <f t="shared" si="43"/>
        <v>('DHL','1/1/2025','1/1/2026','11706','Import','US','NULL','Express','Non-Document','1','29.5','30',104.3,'Flat KG','Dell_DHL2025Rates',NULL),</v>
      </c>
    </row>
    <row r="2780" spans="1:17" x14ac:dyDescent="0.3">
      <c r="A2780" t="s">
        <v>14</v>
      </c>
      <c r="B2780" s="1" t="s">
        <v>57</v>
      </c>
      <c r="C2780" s="1" t="s">
        <v>58</v>
      </c>
      <c r="D2780">
        <v>11706</v>
      </c>
      <c r="E2780" t="s">
        <v>63</v>
      </c>
      <c r="F2780" t="s">
        <v>16</v>
      </c>
      <c r="G2780" t="s">
        <v>17</v>
      </c>
      <c r="H2780" t="s">
        <v>33</v>
      </c>
      <c r="I2780" t="s">
        <v>18</v>
      </c>
      <c r="J2780">
        <v>1</v>
      </c>
      <c r="K2780" s="13">
        <v>30</v>
      </c>
      <c r="L2780">
        <v>30.5</v>
      </c>
      <c r="M2780" s="3" cm="1">
        <f t="array" ref="M2780">_xlfn.XLOOKUP(J2780,'US Import Rates'!$D$7:$Q$7,_xlfn.XLOOKUP(Rateload!L2780,'US Import Rates'!$B$8:$B$309,'US Import Rates'!$D$8:$Q$309,0,0),0,0)</f>
        <v>105.35</v>
      </c>
      <c r="N2780" t="s">
        <v>338</v>
      </c>
      <c r="O2780" t="s">
        <v>59</v>
      </c>
      <c r="P2780" t="s">
        <v>17</v>
      </c>
      <c r="Q2780" t="str">
        <f t="shared" si="43"/>
        <v>('DHL','1/1/2025','1/1/2026','11706','Import','US','NULL','Express','Non-Document','1','30','30.5',105.35,'Flat KG','Dell_DHL2025Rates',NULL),</v>
      </c>
    </row>
    <row r="2781" spans="1:17" x14ac:dyDescent="0.3">
      <c r="A2781" t="s">
        <v>14</v>
      </c>
      <c r="B2781" s="1" t="s">
        <v>57</v>
      </c>
      <c r="C2781" s="1" t="s">
        <v>58</v>
      </c>
      <c r="D2781">
        <v>11706</v>
      </c>
      <c r="E2781" t="s">
        <v>63</v>
      </c>
      <c r="F2781" t="s">
        <v>16</v>
      </c>
      <c r="G2781" t="s">
        <v>17</v>
      </c>
      <c r="H2781" t="s">
        <v>33</v>
      </c>
      <c r="I2781" t="s">
        <v>18</v>
      </c>
      <c r="J2781">
        <v>1</v>
      </c>
      <c r="K2781" s="13">
        <v>30.5</v>
      </c>
      <c r="L2781">
        <v>31</v>
      </c>
      <c r="M2781" s="3" cm="1">
        <f t="array" ref="M2781">_xlfn.XLOOKUP(J2781,'US Import Rates'!$D$7:$Q$7,_xlfn.XLOOKUP(Rateload!L2781,'US Import Rates'!$B$8:$B$309,'US Import Rates'!$D$8:$Q$309,0,0),0,0)</f>
        <v>106.4</v>
      </c>
      <c r="N2781" t="s">
        <v>338</v>
      </c>
      <c r="O2781" t="s">
        <v>59</v>
      </c>
      <c r="P2781" t="s">
        <v>17</v>
      </c>
      <c r="Q2781" t="str">
        <f t="shared" si="43"/>
        <v>('DHL','1/1/2025','1/1/2026','11706','Import','US','NULL','Express','Non-Document','1','30.5','31',106.4,'Flat KG','Dell_DHL2025Rates',NULL),</v>
      </c>
    </row>
    <row r="2782" spans="1:17" x14ac:dyDescent="0.3">
      <c r="A2782" t="s">
        <v>14</v>
      </c>
      <c r="B2782" s="1" t="s">
        <v>57</v>
      </c>
      <c r="C2782" s="1" t="s">
        <v>58</v>
      </c>
      <c r="D2782">
        <v>11706</v>
      </c>
      <c r="E2782" t="s">
        <v>63</v>
      </c>
      <c r="F2782" t="s">
        <v>16</v>
      </c>
      <c r="G2782" t="s">
        <v>17</v>
      </c>
      <c r="H2782" t="s">
        <v>33</v>
      </c>
      <c r="I2782" t="s">
        <v>18</v>
      </c>
      <c r="J2782">
        <v>1</v>
      </c>
      <c r="K2782" s="13">
        <v>31</v>
      </c>
      <c r="L2782">
        <v>31.5</v>
      </c>
      <c r="M2782" s="3" cm="1">
        <f t="array" ref="M2782">_xlfn.XLOOKUP(J2782,'US Import Rates'!$D$7:$Q$7,_xlfn.XLOOKUP(Rateload!L2782,'US Import Rates'!$B$8:$B$309,'US Import Rates'!$D$8:$Q$309,0,0),0,0)</f>
        <v>107.45</v>
      </c>
      <c r="N2782" t="s">
        <v>338</v>
      </c>
      <c r="O2782" t="s">
        <v>59</v>
      </c>
      <c r="P2782" t="s">
        <v>17</v>
      </c>
      <c r="Q2782" t="str">
        <f t="shared" si="43"/>
        <v>('DHL','1/1/2025','1/1/2026','11706','Import','US','NULL','Express','Non-Document','1','31','31.5',107.45,'Flat KG','Dell_DHL2025Rates',NULL),</v>
      </c>
    </row>
    <row r="2783" spans="1:17" x14ac:dyDescent="0.3">
      <c r="A2783" t="s">
        <v>14</v>
      </c>
      <c r="B2783" s="1" t="s">
        <v>57</v>
      </c>
      <c r="C2783" s="1" t="s">
        <v>58</v>
      </c>
      <c r="D2783">
        <v>11706</v>
      </c>
      <c r="E2783" t="s">
        <v>63</v>
      </c>
      <c r="F2783" t="s">
        <v>16</v>
      </c>
      <c r="G2783" t="s">
        <v>17</v>
      </c>
      <c r="H2783" t="s">
        <v>33</v>
      </c>
      <c r="I2783" t="s">
        <v>18</v>
      </c>
      <c r="J2783">
        <v>1</v>
      </c>
      <c r="K2783" s="13">
        <v>31.5</v>
      </c>
      <c r="L2783">
        <v>32</v>
      </c>
      <c r="M2783" s="3" cm="1">
        <f t="array" ref="M2783">_xlfn.XLOOKUP(J2783,'US Import Rates'!$D$7:$Q$7,_xlfn.XLOOKUP(Rateload!L2783,'US Import Rates'!$B$8:$B$309,'US Import Rates'!$D$8:$Q$309,0,0),0,0)</f>
        <v>108.5</v>
      </c>
      <c r="N2783" t="s">
        <v>338</v>
      </c>
      <c r="O2783" t="s">
        <v>59</v>
      </c>
      <c r="P2783" t="s">
        <v>17</v>
      </c>
      <c r="Q2783" t="str">
        <f t="shared" si="43"/>
        <v>('DHL','1/1/2025','1/1/2026','11706','Import','US','NULL','Express','Non-Document','1','31.5','32',108.5,'Flat KG','Dell_DHL2025Rates',NULL),</v>
      </c>
    </row>
    <row r="2784" spans="1:17" x14ac:dyDescent="0.3">
      <c r="A2784" t="s">
        <v>14</v>
      </c>
      <c r="B2784" s="1" t="s">
        <v>57</v>
      </c>
      <c r="C2784" s="1" t="s">
        <v>58</v>
      </c>
      <c r="D2784">
        <v>11706</v>
      </c>
      <c r="E2784" t="s">
        <v>63</v>
      </c>
      <c r="F2784" t="s">
        <v>16</v>
      </c>
      <c r="G2784" t="s">
        <v>17</v>
      </c>
      <c r="H2784" t="s">
        <v>33</v>
      </c>
      <c r="I2784" t="s">
        <v>18</v>
      </c>
      <c r="J2784">
        <v>1</v>
      </c>
      <c r="K2784" s="13">
        <v>32</v>
      </c>
      <c r="L2784">
        <v>32.5</v>
      </c>
      <c r="M2784" s="3" cm="1">
        <f t="array" ref="M2784">_xlfn.XLOOKUP(J2784,'US Import Rates'!$D$7:$Q$7,_xlfn.XLOOKUP(Rateload!L2784,'US Import Rates'!$B$8:$B$309,'US Import Rates'!$D$8:$Q$309,0,0),0,0)</f>
        <v>109.55</v>
      </c>
      <c r="N2784" t="s">
        <v>338</v>
      </c>
      <c r="O2784" t="s">
        <v>59</v>
      </c>
      <c r="P2784" t="s">
        <v>17</v>
      </c>
      <c r="Q2784" t="str">
        <f t="shared" si="43"/>
        <v>('DHL','1/1/2025','1/1/2026','11706','Import','US','NULL','Express','Non-Document','1','32','32.5',109.55,'Flat KG','Dell_DHL2025Rates',NULL),</v>
      </c>
    </row>
    <row r="2785" spans="1:17" x14ac:dyDescent="0.3">
      <c r="A2785" t="s">
        <v>14</v>
      </c>
      <c r="B2785" s="1" t="s">
        <v>57</v>
      </c>
      <c r="C2785" s="1" t="s">
        <v>58</v>
      </c>
      <c r="D2785">
        <v>11706</v>
      </c>
      <c r="E2785" t="s">
        <v>63</v>
      </c>
      <c r="F2785" t="s">
        <v>16</v>
      </c>
      <c r="G2785" t="s">
        <v>17</v>
      </c>
      <c r="H2785" t="s">
        <v>33</v>
      </c>
      <c r="I2785" t="s">
        <v>18</v>
      </c>
      <c r="J2785">
        <v>1</v>
      </c>
      <c r="K2785" s="13">
        <v>32.5</v>
      </c>
      <c r="L2785">
        <v>33</v>
      </c>
      <c r="M2785" s="3" cm="1">
        <f t="array" ref="M2785">_xlfn.XLOOKUP(J2785,'US Import Rates'!$D$7:$Q$7,_xlfn.XLOOKUP(Rateload!L2785,'US Import Rates'!$B$8:$B$309,'US Import Rates'!$D$8:$Q$309,0,0),0,0)</f>
        <v>110.6</v>
      </c>
      <c r="N2785" t="s">
        <v>338</v>
      </c>
      <c r="O2785" t="s">
        <v>59</v>
      </c>
      <c r="P2785" t="s">
        <v>17</v>
      </c>
      <c r="Q2785" t="str">
        <f t="shared" si="43"/>
        <v>('DHL','1/1/2025','1/1/2026','11706','Import','US','NULL','Express','Non-Document','1','32.5','33',110.6,'Flat KG','Dell_DHL2025Rates',NULL),</v>
      </c>
    </row>
    <row r="2786" spans="1:17" x14ac:dyDescent="0.3">
      <c r="A2786" t="s">
        <v>14</v>
      </c>
      <c r="B2786" s="1" t="s">
        <v>57</v>
      </c>
      <c r="C2786" s="1" t="s">
        <v>58</v>
      </c>
      <c r="D2786">
        <v>11706</v>
      </c>
      <c r="E2786" t="s">
        <v>63</v>
      </c>
      <c r="F2786" t="s">
        <v>16</v>
      </c>
      <c r="G2786" t="s">
        <v>17</v>
      </c>
      <c r="H2786" t="s">
        <v>33</v>
      </c>
      <c r="I2786" t="s">
        <v>18</v>
      </c>
      <c r="J2786">
        <v>1</v>
      </c>
      <c r="K2786" s="13">
        <v>33</v>
      </c>
      <c r="L2786">
        <v>33.5</v>
      </c>
      <c r="M2786" s="3" cm="1">
        <f t="array" ref="M2786">_xlfn.XLOOKUP(J2786,'US Import Rates'!$D$7:$Q$7,_xlfn.XLOOKUP(Rateload!L2786,'US Import Rates'!$B$8:$B$309,'US Import Rates'!$D$8:$Q$309,0,0),0,0)</f>
        <v>111.65</v>
      </c>
      <c r="N2786" t="s">
        <v>338</v>
      </c>
      <c r="O2786" t="s">
        <v>59</v>
      </c>
      <c r="P2786" t="s">
        <v>17</v>
      </c>
      <c r="Q2786" t="str">
        <f t="shared" si="43"/>
        <v>('DHL','1/1/2025','1/1/2026','11706','Import','US','NULL','Express','Non-Document','1','33','33.5',111.65,'Flat KG','Dell_DHL2025Rates',NULL),</v>
      </c>
    </row>
    <row r="2787" spans="1:17" x14ac:dyDescent="0.3">
      <c r="A2787" t="s">
        <v>14</v>
      </c>
      <c r="B2787" s="1" t="s">
        <v>57</v>
      </c>
      <c r="C2787" s="1" t="s">
        <v>58</v>
      </c>
      <c r="D2787">
        <v>11706</v>
      </c>
      <c r="E2787" t="s">
        <v>63</v>
      </c>
      <c r="F2787" t="s">
        <v>16</v>
      </c>
      <c r="G2787" t="s">
        <v>17</v>
      </c>
      <c r="H2787" t="s">
        <v>33</v>
      </c>
      <c r="I2787" t="s">
        <v>18</v>
      </c>
      <c r="J2787">
        <v>1</v>
      </c>
      <c r="K2787" s="13">
        <v>33.5</v>
      </c>
      <c r="L2787">
        <v>34</v>
      </c>
      <c r="M2787" s="3" cm="1">
        <f t="array" ref="M2787">_xlfn.XLOOKUP(J2787,'US Import Rates'!$D$7:$Q$7,_xlfn.XLOOKUP(Rateload!L2787,'US Import Rates'!$B$8:$B$309,'US Import Rates'!$D$8:$Q$309,0,0),0,0)</f>
        <v>112.7</v>
      </c>
      <c r="N2787" t="s">
        <v>338</v>
      </c>
      <c r="O2787" t="s">
        <v>59</v>
      </c>
      <c r="P2787" t="s">
        <v>17</v>
      </c>
      <c r="Q2787" t="str">
        <f t="shared" si="43"/>
        <v>('DHL','1/1/2025','1/1/2026','11706','Import','US','NULL','Express','Non-Document','1','33.5','34',112.7,'Flat KG','Dell_DHL2025Rates',NULL),</v>
      </c>
    </row>
    <row r="2788" spans="1:17" x14ac:dyDescent="0.3">
      <c r="A2788" t="s">
        <v>14</v>
      </c>
      <c r="B2788" s="1" t="s">
        <v>57</v>
      </c>
      <c r="C2788" s="1" t="s">
        <v>58</v>
      </c>
      <c r="D2788">
        <v>11706</v>
      </c>
      <c r="E2788" t="s">
        <v>63</v>
      </c>
      <c r="F2788" t="s">
        <v>16</v>
      </c>
      <c r="G2788" t="s">
        <v>17</v>
      </c>
      <c r="H2788" t="s">
        <v>33</v>
      </c>
      <c r="I2788" t="s">
        <v>18</v>
      </c>
      <c r="J2788">
        <v>1</v>
      </c>
      <c r="K2788" s="13">
        <v>34</v>
      </c>
      <c r="L2788">
        <v>34.5</v>
      </c>
      <c r="M2788" s="3" cm="1">
        <f t="array" ref="M2788">_xlfn.XLOOKUP(J2788,'US Import Rates'!$D$7:$Q$7,_xlfn.XLOOKUP(Rateload!L2788,'US Import Rates'!$B$8:$B$309,'US Import Rates'!$D$8:$Q$309,0,0),0,0)</f>
        <v>113.75</v>
      </c>
      <c r="N2788" t="s">
        <v>338</v>
      </c>
      <c r="O2788" t="s">
        <v>59</v>
      </c>
      <c r="P2788" t="s">
        <v>17</v>
      </c>
      <c r="Q2788" t="str">
        <f t="shared" si="43"/>
        <v>('DHL','1/1/2025','1/1/2026','11706','Import','US','NULL','Express','Non-Document','1','34','34.5',113.75,'Flat KG','Dell_DHL2025Rates',NULL),</v>
      </c>
    </row>
    <row r="2789" spans="1:17" x14ac:dyDescent="0.3">
      <c r="A2789" t="s">
        <v>14</v>
      </c>
      <c r="B2789" s="1" t="s">
        <v>57</v>
      </c>
      <c r="C2789" s="1" t="s">
        <v>58</v>
      </c>
      <c r="D2789">
        <v>11706</v>
      </c>
      <c r="E2789" t="s">
        <v>63</v>
      </c>
      <c r="F2789" t="s">
        <v>16</v>
      </c>
      <c r="G2789" t="s">
        <v>17</v>
      </c>
      <c r="H2789" t="s">
        <v>33</v>
      </c>
      <c r="I2789" t="s">
        <v>18</v>
      </c>
      <c r="J2789">
        <v>1</v>
      </c>
      <c r="K2789" s="13">
        <v>34.5</v>
      </c>
      <c r="L2789">
        <v>35</v>
      </c>
      <c r="M2789" s="3" cm="1">
        <f t="array" ref="M2789">_xlfn.XLOOKUP(J2789,'US Import Rates'!$D$7:$Q$7,_xlfn.XLOOKUP(Rateload!L2789,'US Import Rates'!$B$8:$B$309,'US Import Rates'!$D$8:$Q$309,0,0),0,0)</f>
        <v>114.8</v>
      </c>
      <c r="N2789" t="s">
        <v>338</v>
      </c>
      <c r="O2789" t="s">
        <v>59</v>
      </c>
      <c r="P2789" t="s">
        <v>17</v>
      </c>
      <c r="Q2789" t="str">
        <f t="shared" si="43"/>
        <v>('DHL','1/1/2025','1/1/2026','11706','Import','US','NULL','Express','Non-Document','1','34.5','35',114.8,'Flat KG','Dell_DHL2025Rates',NULL),</v>
      </c>
    </row>
    <row r="2790" spans="1:17" x14ac:dyDescent="0.3">
      <c r="A2790" t="s">
        <v>14</v>
      </c>
      <c r="B2790" s="1" t="s">
        <v>57</v>
      </c>
      <c r="C2790" s="1" t="s">
        <v>58</v>
      </c>
      <c r="D2790">
        <v>11706</v>
      </c>
      <c r="E2790" t="s">
        <v>63</v>
      </c>
      <c r="F2790" t="s">
        <v>16</v>
      </c>
      <c r="G2790" t="s">
        <v>17</v>
      </c>
      <c r="H2790" t="s">
        <v>33</v>
      </c>
      <c r="I2790" t="s">
        <v>18</v>
      </c>
      <c r="J2790">
        <v>1</v>
      </c>
      <c r="K2790" s="13">
        <v>35</v>
      </c>
      <c r="L2790">
        <v>35.5</v>
      </c>
      <c r="M2790" s="3" cm="1">
        <f t="array" ref="M2790">_xlfn.XLOOKUP(J2790,'US Import Rates'!$D$7:$Q$7,_xlfn.XLOOKUP(Rateload!L2790,'US Import Rates'!$B$8:$B$309,'US Import Rates'!$D$8:$Q$309,0,0),0,0)</f>
        <v>115.85</v>
      </c>
      <c r="N2790" t="s">
        <v>338</v>
      </c>
      <c r="O2790" t="s">
        <v>59</v>
      </c>
      <c r="P2790" t="s">
        <v>17</v>
      </c>
      <c r="Q2790" t="str">
        <f t="shared" si="43"/>
        <v>('DHL','1/1/2025','1/1/2026','11706','Import','US','NULL','Express','Non-Document','1','35','35.5',115.85,'Flat KG','Dell_DHL2025Rates',NULL),</v>
      </c>
    </row>
    <row r="2791" spans="1:17" x14ac:dyDescent="0.3">
      <c r="A2791" t="s">
        <v>14</v>
      </c>
      <c r="B2791" s="1" t="s">
        <v>57</v>
      </c>
      <c r="C2791" s="1" t="s">
        <v>58</v>
      </c>
      <c r="D2791">
        <v>11706</v>
      </c>
      <c r="E2791" t="s">
        <v>63</v>
      </c>
      <c r="F2791" t="s">
        <v>16</v>
      </c>
      <c r="G2791" t="s">
        <v>17</v>
      </c>
      <c r="H2791" t="s">
        <v>33</v>
      </c>
      <c r="I2791" t="s">
        <v>18</v>
      </c>
      <c r="J2791">
        <v>1</v>
      </c>
      <c r="K2791" s="13">
        <v>35.5</v>
      </c>
      <c r="L2791">
        <v>36</v>
      </c>
      <c r="M2791" s="3" cm="1">
        <f t="array" ref="M2791">_xlfn.XLOOKUP(J2791,'US Import Rates'!$D$7:$Q$7,_xlfn.XLOOKUP(Rateload!L2791,'US Import Rates'!$B$8:$B$309,'US Import Rates'!$D$8:$Q$309,0,0),0,0)</f>
        <v>116.9</v>
      </c>
      <c r="N2791" t="s">
        <v>338</v>
      </c>
      <c r="O2791" t="s">
        <v>59</v>
      </c>
      <c r="P2791" t="s">
        <v>17</v>
      </c>
      <c r="Q2791" t="str">
        <f t="shared" si="43"/>
        <v>('DHL','1/1/2025','1/1/2026','11706','Import','US','NULL','Express','Non-Document','1','35.5','36',116.9,'Flat KG','Dell_DHL2025Rates',NULL),</v>
      </c>
    </row>
    <row r="2792" spans="1:17" x14ac:dyDescent="0.3">
      <c r="A2792" t="s">
        <v>14</v>
      </c>
      <c r="B2792" s="1" t="s">
        <v>57</v>
      </c>
      <c r="C2792" s="1" t="s">
        <v>58</v>
      </c>
      <c r="D2792">
        <v>11706</v>
      </c>
      <c r="E2792" t="s">
        <v>63</v>
      </c>
      <c r="F2792" t="s">
        <v>16</v>
      </c>
      <c r="G2792" t="s">
        <v>17</v>
      </c>
      <c r="H2792" t="s">
        <v>33</v>
      </c>
      <c r="I2792" t="s">
        <v>18</v>
      </c>
      <c r="J2792">
        <v>1</v>
      </c>
      <c r="K2792" s="13">
        <v>36</v>
      </c>
      <c r="L2792">
        <v>36.5</v>
      </c>
      <c r="M2792" s="3" cm="1">
        <f t="array" ref="M2792">_xlfn.XLOOKUP(J2792,'US Import Rates'!$D$7:$Q$7,_xlfn.XLOOKUP(Rateload!L2792,'US Import Rates'!$B$8:$B$309,'US Import Rates'!$D$8:$Q$309,0,0),0,0)</f>
        <v>117.95</v>
      </c>
      <c r="N2792" t="s">
        <v>338</v>
      </c>
      <c r="O2792" t="s">
        <v>59</v>
      </c>
      <c r="P2792" t="s">
        <v>17</v>
      </c>
      <c r="Q2792" t="str">
        <f t="shared" si="43"/>
        <v>('DHL','1/1/2025','1/1/2026','11706','Import','US','NULL','Express','Non-Document','1','36','36.5',117.95,'Flat KG','Dell_DHL2025Rates',NULL),</v>
      </c>
    </row>
    <row r="2793" spans="1:17" x14ac:dyDescent="0.3">
      <c r="A2793" t="s">
        <v>14</v>
      </c>
      <c r="B2793" s="1" t="s">
        <v>57</v>
      </c>
      <c r="C2793" s="1" t="s">
        <v>58</v>
      </c>
      <c r="D2793">
        <v>11706</v>
      </c>
      <c r="E2793" t="s">
        <v>63</v>
      </c>
      <c r="F2793" t="s">
        <v>16</v>
      </c>
      <c r="G2793" t="s">
        <v>17</v>
      </c>
      <c r="H2793" t="s">
        <v>33</v>
      </c>
      <c r="I2793" t="s">
        <v>18</v>
      </c>
      <c r="J2793">
        <v>1</v>
      </c>
      <c r="K2793" s="13">
        <v>36.5</v>
      </c>
      <c r="L2793">
        <v>37</v>
      </c>
      <c r="M2793" s="3" cm="1">
        <f t="array" ref="M2793">_xlfn.XLOOKUP(J2793,'US Import Rates'!$D$7:$Q$7,_xlfn.XLOOKUP(Rateload!L2793,'US Import Rates'!$B$8:$B$309,'US Import Rates'!$D$8:$Q$309,0,0),0,0)</f>
        <v>119</v>
      </c>
      <c r="N2793" t="s">
        <v>338</v>
      </c>
      <c r="O2793" t="s">
        <v>59</v>
      </c>
      <c r="P2793" t="s">
        <v>17</v>
      </c>
      <c r="Q2793" t="str">
        <f t="shared" si="43"/>
        <v>('DHL','1/1/2025','1/1/2026','11706','Import','US','NULL','Express','Non-Document','1','36.5','37',119,'Flat KG','Dell_DHL2025Rates',NULL),</v>
      </c>
    </row>
    <row r="2794" spans="1:17" x14ac:dyDescent="0.3">
      <c r="A2794" t="s">
        <v>14</v>
      </c>
      <c r="B2794" s="1" t="s">
        <v>57</v>
      </c>
      <c r="C2794" s="1" t="s">
        <v>58</v>
      </c>
      <c r="D2794">
        <v>11706</v>
      </c>
      <c r="E2794" t="s">
        <v>63</v>
      </c>
      <c r="F2794" t="s">
        <v>16</v>
      </c>
      <c r="G2794" t="s">
        <v>17</v>
      </c>
      <c r="H2794" t="s">
        <v>33</v>
      </c>
      <c r="I2794" t="s">
        <v>18</v>
      </c>
      <c r="J2794">
        <v>1</v>
      </c>
      <c r="K2794" s="13">
        <v>37</v>
      </c>
      <c r="L2794">
        <v>37.5</v>
      </c>
      <c r="M2794" s="3" cm="1">
        <f t="array" ref="M2794">_xlfn.XLOOKUP(J2794,'US Import Rates'!$D$7:$Q$7,_xlfn.XLOOKUP(Rateload!L2794,'US Import Rates'!$B$8:$B$309,'US Import Rates'!$D$8:$Q$309,0,0),0,0)</f>
        <v>120.05</v>
      </c>
      <c r="N2794" t="s">
        <v>338</v>
      </c>
      <c r="O2794" t="s">
        <v>59</v>
      </c>
      <c r="P2794" t="s">
        <v>17</v>
      </c>
      <c r="Q2794" t="str">
        <f t="shared" si="43"/>
        <v>('DHL','1/1/2025','1/1/2026','11706','Import','US','NULL','Express','Non-Document','1','37','37.5',120.05,'Flat KG','Dell_DHL2025Rates',NULL),</v>
      </c>
    </row>
    <row r="2795" spans="1:17" x14ac:dyDescent="0.3">
      <c r="A2795" t="s">
        <v>14</v>
      </c>
      <c r="B2795" s="1" t="s">
        <v>57</v>
      </c>
      <c r="C2795" s="1" t="s">
        <v>58</v>
      </c>
      <c r="D2795">
        <v>11706</v>
      </c>
      <c r="E2795" t="s">
        <v>63</v>
      </c>
      <c r="F2795" t="s">
        <v>16</v>
      </c>
      <c r="G2795" t="s">
        <v>17</v>
      </c>
      <c r="H2795" t="s">
        <v>33</v>
      </c>
      <c r="I2795" t="s">
        <v>18</v>
      </c>
      <c r="J2795">
        <v>1</v>
      </c>
      <c r="K2795" s="13">
        <v>37.5</v>
      </c>
      <c r="L2795">
        <v>38</v>
      </c>
      <c r="M2795" s="3" cm="1">
        <f t="array" ref="M2795">_xlfn.XLOOKUP(J2795,'US Import Rates'!$D$7:$Q$7,_xlfn.XLOOKUP(Rateload!L2795,'US Import Rates'!$B$8:$B$309,'US Import Rates'!$D$8:$Q$309,0,0),0,0)</f>
        <v>121.1</v>
      </c>
      <c r="N2795" t="s">
        <v>338</v>
      </c>
      <c r="O2795" t="s">
        <v>59</v>
      </c>
      <c r="P2795" t="s">
        <v>17</v>
      </c>
      <c r="Q2795" t="str">
        <f t="shared" si="43"/>
        <v>('DHL','1/1/2025','1/1/2026','11706','Import','US','NULL','Express','Non-Document','1','37.5','38',121.1,'Flat KG','Dell_DHL2025Rates',NULL),</v>
      </c>
    </row>
    <row r="2796" spans="1:17" x14ac:dyDescent="0.3">
      <c r="A2796" t="s">
        <v>14</v>
      </c>
      <c r="B2796" s="1" t="s">
        <v>57</v>
      </c>
      <c r="C2796" s="1" t="s">
        <v>58</v>
      </c>
      <c r="D2796">
        <v>11706</v>
      </c>
      <c r="E2796" t="s">
        <v>63</v>
      </c>
      <c r="F2796" t="s">
        <v>16</v>
      </c>
      <c r="G2796" t="s">
        <v>17</v>
      </c>
      <c r="H2796" t="s">
        <v>33</v>
      </c>
      <c r="I2796" t="s">
        <v>18</v>
      </c>
      <c r="J2796">
        <v>1</v>
      </c>
      <c r="K2796" s="13">
        <v>38</v>
      </c>
      <c r="L2796">
        <v>38.5</v>
      </c>
      <c r="M2796" s="3" cm="1">
        <f t="array" ref="M2796">_xlfn.XLOOKUP(J2796,'US Import Rates'!$D$7:$Q$7,_xlfn.XLOOKUP(Rateload!L2796,'US Import Rates'!$B$8:$B$309,'US Import Rates'!$D$8:$Q$309,0,0),0,0)</f>
        <v>122.15</v>
      </c>
      <c r="N2796" t="s">
        <v>338</v>
      </c>
      <c r="O2796" t="s">
        <v>59</v>
      </c>
      <c r="P2796" t="s">
        <v>17</v>
      </c>
      <c r="Q2796" t="str">
        <f t="shared" si="43"/>
        <v>('DHL','1/1/2025','1/1/2026','11706','Import','US','NULL','Express','Non-Document','1','38','38.5',122.15,'Flat KG','Dell_DHL2025Rates',NULL),</v>
      </c>
    </row>
    <row r="2797" spans="1:17" x14ac:dyDescent="0.3">
      <c r="A2797" t="s">
        <v>14</v>
      </c>
      <c r="B2797" s="1" t="s">
        <v>57</v>
      </c>
      <c r="C2797" s="1" t="s">
        <v>58</v>
      </c>
      <c r="D2797">
        <v>11706</v>
      </c>
      <c r="E2797" t="s">
        <v>63</v>
      </c>
      <c r="F2797" t="s">
        <v>16</v>
      </c>
      <c r="G2797" t="s">
        <v>17</v>
      </c>
      <c r="H2797" t="s">
        <v>33</v>
      </c>
      <c r="I2797" t="s">
        <v>18</v>
      </c>
      <c r="J2797">
        <v>1</v>
      </c>
      <c r="K2797" s="13">
        <v>38.5</v>
      </c>
      <c r="L2797">
        <v>39</v>
      </c>
      <c r="M2797" s="3" cm="1">
        <f t="array" ref="M2797">_xlfn.XLOOKUP(J2797,'US Import Rates'!$D$7:$Q$7,_xlfn.XLOOKUP(Rateload!L2797,'US Import Rates'!$B$8:$B$309,'US Import Rates'!$D$8:$Q$309,0,0),0,0)</f>
        <v>123.2</v>
      </c>
      <c r="N2797" t="s">
        <v>338</v>
      </c>
      <c r="O2797" t="s">
        <v>59</v>
      </c>
      <c r="P2797" t="s">
        <v>17</v>
      </c>
      <c r="Q2797" t="str">
        <f t="shared" si="43"/>
        <v>('DHL','1/1/2025','1/1/2026','11706','Import','US','NULL','Express','Non-Document','1','38.5','39',123.2,'Flat KG','Dell_DHL2025Rates',NULL),</v>
      </c>
    </row>
    <row r="2798" spans="1:17" x14ac:dyDescent="0.3">
      <c r="A2798" t="s">
        <v>14</v>
      </c>
      <c r="B2798" s="1" t="s">
        <v>57</v>
      </c>
      <c r="C2798" s="1" t="s">
        <v>58</v>
      </c>
      <c r="D2798">
        <v>11706</v>
      </c>
      <c r="E2798" t="s">
        <v>63</v>
      </c>
      <c r="F2798" t="s">
        <v>16</v>
      </c>
      <c r="G2798" t="s">
        <v>17</v>
      </c>
      <c r="H2798" t="s">
        <v>33</v>
      </c>
      <c r="I2798" t="s">
        <v>18</v>
      </c>
      <c r="J2798">
        <v>1</v>
      </c>
      <c r="K2798" s="13">
        <v>39</v>
      </c>
      <c r="L2798">
        <v>39.5</v>
      </c>
      <c r="M2798" s="3" cm="1">
        <f t="array" ref="M2798">_xlfn.XLOOKUP(J2798,'US Import Rates'!$D$7:$Q$7,_xlfn.XLOOKUP(Rateload!L2798,'US Import Rates'!$B$8:$B$309,'US Import Rates'!$D$8:$Q$309,0,0),0,0)</f>
        <v>124.25</v>
      </c>
      <c r="N2798" t="s">
        <v>338</v>
      </c>
      <c r="O2798" t="s">
        <v>59</v>
      </c>
      <c r="P2798" t="s">
        <v>17</v>
      </c>
      <c r="Q2798" t="str">
        <f t="shared" si="43"/>
        <v>('DHL','1/1/2025','1/1/2026','11706','Import','US','NULL','Express','Non-Document','1','39','39.5',124.25,'Flat KG','Dell_DHL2025Rates',NULL),</v>
      </c>
    </row>
    <row r="2799" spans="1:17" x14ac:dyDescent="0.3">
      <c r="A2799" t="s">
        <v>14</v>
      </c>
      <c r="B2799" s="1" t="s">
        <v>57</v>
      </c>
      <c r="C2799" s="1" t="s">
        <v>58</v>
      </c>
      <c r="D2799">
        <v>11706</v>
      </c>
      <c r="E2799" t="s">
        <v>63</v>
      </c>
      <c r="F2799" t="s">
        <v>16</v>
      </c>
      <c r="G2799" t="s">
        <v>17</v>
      </c>
      <c r="H2799" t="s">
        <v>33</v>
      </c>
      <c r="I2799" t="s">
        <v>18</v>
      </c>
      <c r="J2799">
        <v>1</v>
      </c>
      <c r="K2799" s="13">
        <v>39.5</v>
      </c>
      <c r="L2799">
        <v>40</v>
      </c>
      <c r="M2799" s="3" cm="1">
        <f t="array" ref="M2799">_xlfn.XLOOKUP(J2799,'US Import Rates'!$D$7:$Q$7,_xlfn.XLOOKUP(Rateload!L2799,'US Import Rates'!$B$8:$B$309,'US Import Rates'!$D$8:$Q$309,0,0),0,0)</f>
        <v>125.3</v>
      </c>
      <c r="N2799" t="s">
        <v>338</v>
      </c>
      <c r="O2799" t="s">
        <v>59</v>
      </c>
      <c r="P2799" t="s">
        <v>17</v>
      </c>
      <c r="Q2799" t="str">
        <f t="shared" si="43"/>
        <v>('DHL','1/1/2025','1/1/2026','11706','Import','US','NULL','Express','Non-Document','1','39.5','40',125.3,'Flat KG','Dell_DHL2025Rates',NULL),</v>
      </c>
    </row>
    <row r="2800" spans="1:17" x14ac:dyDescent="0.3">
      <c r="A2800" t="s">
        <v>14</v>
      </c>
      <c r="B2800" s="1" t="s">
        <v>57</v>
      </c>
      <c r="C2800" s="1" t="s">
        <v>58</v>
      </c>
      <c r="D2800">
        <v>11706</v>
      </c>
      <c r="E2800" t="s">
        <v>63</v>
      </c>
      <c r="F2800" t="s">
        <v>16</v>
      </c>
      <c r="G2800" t="s">
        <v>17</v>
      </c>
      <c r="H2800" t="s">
        <v>33</v>
      </c>
      <c r="I2800" t="s">
        <v>18</v>
      </c>
      <c r="J2800">
        <v>1</v>
      </c>
      <c r="K2800" s="13">
        <v>40</v>
      </c>
      <c r="L2800">
        <v>40.5</v>
      </c>
      <c r="M2800" s="3" cm="1">
        <f t="array" ref="M2800">_xlfn.XLOOKUP(J2800,'US Import Rates'!$D$7:$Q$7,_xlfn.XLOOKUP(Rateload!L2800,'US Import Rates'!$B$8:$B$309,'US Import Rates'!$D$8:$Q$309,0,0),0,0)</f>
        <v>126.35</v>
      </c>
      <c r="N2800" t="s">
        <v>338</v>
      </c>
      <c r="O2800" t="s">
        <v>59</v>
      </c>
      <c r="P2800" t="s">
        <v>17</v>
      </c>
      <c r="Q2800" t="str">
        <f t="shared" si="43"/>
        <v>('DHL','1/1/2025','1/1/2026','11706','Import','US','NULL','Express','Non-Document','1','40','40.5',126.35,'Flat KG','Dell_DHL2025Rates',NULL),</v>
      </c>
    </row>
    <row r="2801" spans="1:17" x14ac:dyDescent="0.3">
      <c r="A2801" t="s">
        <v>14</v>
      </c>
      <c r="B2801" s="1" t="s">
        <v>57</v>
      </c>
      <c r="C2801" s="1" t="s">
        <v>58</v>
      </c>
      <c r="D2801">
        <v>11706</v>
      </c>
      <c r="E2801" t="s">
        <v>63</v>
      </c>
      <c r="F2801" t="s">
        <v>16</v>
      </c>
      <c r="G2801" t="s">
        <v>17</v>
      </c>
      <c r="H2801" t="s">
        <v>33</v>
      </c>
      <c r="I2801" t="s">
        <v>18</v>
      </c>
      <c r="J2801">
        <v>1</v>
      </c>
      <c r="K2801" s="13">
        <v>40.5</v>
      </c>
      <c r="L2801">
        <v>41</v>
      </c>
      <c r="M2801" s="3" cm="1">
        <f t="array" ref="M2801">_xlfn.XLOOKUP(J2801,'US Import Rates'!$D$7:$Q$7,_xlfn.XLOOKUP(Rateload!L2801,'US Import Rates'!$B$8:$B$309,'US Import Rates'!$D$8:$Q$309,0,0),0,0)</f>
        <v>127.4</v>
      </c>
      <c r="N2801" t="s">
        <v>338</v>
      </c>
      <c r="O2801" t="s">
        <v>59</v>
      </c>
      <c r="P2801" t="s">
        <v>17</v>
      </c>
      <c r="Q2801" t="str">
        <f t="shared" si="43"/>
        <v>('DHL','1/1/2025','1/1/2026','11706','Import','US','NULL','Express','Non-Document','1','40.5','41',127.4,'Flat KG','Dell_DHL2025Rates',NULL),</v>
      </c>
    </row>
    <row r="2802" spans="1:17" x14ac:dyDescent="0.3">
      <c r="A2802" t="s">
        <v>14</v>
      </c>
      <c r="B2802" s="1" t="s">
        <v>57</v>
      </c>
      <c r="C2802" s="1" t="s">
        <v>58</v>
      </c>
      <c r="D2802">
        <v>11706</v>
      </c>
      <c r="E2802" t="s">
        <v>63</v>
      </c>
      <c r="F2802" t="s">
        <v>16</v>
      </c>
      <c r="G2802" t="s">
        <v>17</v>
      </c>
      <c r="H2802" t="s">
        <v>33</v>
      </c>
      <c r="I2802" t="s">
        <v>18</v>
      </c>
      <c r="J2802">
        <v>1</v>
      </c>
      <c r="K2802" s="13">
        <v>41</v>
      </c>
      <c r="L2802">
        <v>41.5</v>
      </c>
      <c r="M2802" s="3" cm="1">
        <f t="array" ref="M2802">_xlfn.XLOOKUP(J2802,'US Import Rates'!$D$7:$Q$7,_xlfn.XLOOKUP(Rateload!L2802,'US Import Rates'!$B$8:$B$309,'US Import Rates'!$D$8:$Q$309,0,0),0,0)</f>
        <v>128.44999999999999</v>
      </c>
      <c r="N2802" t="s">
        <v>338</v>
      </c>
      <c r="O2802" t="s">
        <v>59</v>
      </c>
      <c r="P2802" t="s">
        <v>17</v>
      </c>
      <c r="Q2802" t="str">
        <f t="shared" si="43"/>
        <v>('DHL','1/1/2025','1/1/2026','11706','Import','US','NULL','Express','Non-Document','1','41','41.5',128.45,'Flat KG','Dell_DHL2025Rates',NULL),</v>
      </c>
    </row>
    <row r="2803" spans="1:17" x14ac:dyDescent="0.3">
      <c r="A2803" t="s">
        <v>14</v>
      </c>
      <c r="B2803" s="1" t="s">
        <v>57</v>
      </c>
      <c r="C2803" s="1" t="s">
        <v>58</v>
      </c>
      <c r="D2803">
        <v>11706</v>
      </c>
      <c r="E2803" t="s">
        <v>63</v>
      </c>
      <c r="F2803" t="s">
        <v>16</v>
      </c>
      <c r="G2803" t="s">
        <v>17</v>
      </c>
      <c r="H2803" t="s">
        <v>33</v>
      </c>
      <c r="I2803" t="s">
        <v>18</v>
      </c>
      <c r="J2803">
        <v>1</v>
      </c>
      <c r="K2803" s="13">
        <v>41.5</v>
      </c>
      <c r="L2803">
        <v>42</v>
      </c>
      <c r="M2803" s="3" cm="1">
        <f t="array" ref="M2803">_xlfn.XLOOKUP(J2803,'US Import Rates'!$D$7:$Q$7,_xlfn.XLOOKUP(Rateload!L2803,'US Import Rates'!$B$8:$B$309,'US Import Rates'!$D$8:$Q$309,0,0),0,0)</f>
        <v>129.5</v>
      </c>
      <c r="N2803" t="s">
        <v>338</v>
      </c>
      <c r="O2803" t="s">
        <v>59</v>
      </c>
      <c r="P2803" t="s">
        <v>17</v>
      </c>
      <c r="Q2803" t="str">
        <f t="shared" si="43"/>
        <v>('DHL','1/1/2025','1/1/2026','11706','Import','US','NULL','Express','Non-Document','1','41.5','42',129.5,'Flat KG','Dell_DHL2025Rates',NULL),</v>
      </c>
    </row>
    <row r="2804" spans="1:17" x14ac:dyDescent="0.3">
      <c r="A2804" t="s">
        <v>14</v>
      </c>
      <c r="B2804" s="1" t="s">
        <v>57</v>
      </c>
      <c r="C2804" s="1" t="s">
        <v>58</v>
      </c>
      <c r="D2804">
        <v>11706</v>
      </c>
      <c r="E2804" t="s">
        <v>63</v>
      </c>
      <c r="F2804" t="s">
        <v>16</v>
      </c>
      <c r="G2804" t="s">
        <v>17</v>
      </c>
      <c r="H2804" t="s">
        <v>33</v>
      </c>
      <c r="I2804" t="s">
        <v>18</v>
      </c>
      <c r="J2804">
        <v>1</v>
      </c>
      <c r="K2804" s="13">
        <v>42</v>
      </c>
      <c r="L2804">
        <v>42.5</v>
      </c>
      <c r="M2804" s="3" cm="1">
        <f t="array" ref="M2804">_xlfn.XLOOKUP(J2804,'US Import Rates'!$D$7:$Q$7,_xlfn.XLOOKUP(Rateload!L2804,'US Import Rates'!$B$8:$B$309,'US Import Rates'!$D$8:$Q$309,0,0),0,0)</f>
        <v>130.55000000000001</v>
      </c>
      <c r="N2804" t="s">
        <v>338</v>
      </c>
      <c r="O2804" t="s">
        <v>59</v>
      </c>
      <c r="P2804" t="s">
        <v>17</v>
      </c>
      <c r="Q2804" t="str">
        <f t="shared" si="43"/>
        <v>('DHL','1/1/2025','1/1/2026','11706','Import','US','NULL','Express','Non-Document','1','42','42.5',130.55,'Flat KG','Dell_DHL2025Rates',NULL),</v>
      </c>
    </row>
    <row r="2805" spans="1:17" x14ac:dyDescent="0.3">
      <c r="A2805" t="s">
        <v>14</v>
      </c>
      <c r="B2805" s="1" t="s">
        <v>57</v>
      </c>
      <c r="C2805" s="1" t="s">
        <v>58</v>
      </c>
      <c r="D2805">
        <v>11706</v>
      </c>
      <c r="E2805" t="s">
        <v>63</v>
      </c>
      <c r="F2805" t="s">
        <v>16</v>
      </c>
      <c r="G2805" t="s">
        <v>17</v>
      </c>
      <c r="H2805" t="s">
        <v>33</v>
      </c>
      <c r="I2805" t="s">
        <v>18</v>
      </c>
      <c r="J2805">
        <v>1</v>
      </c>
      <c r="K2805" s="13">
        <v>42.5</v>
      </c>
      <c r="L2805">
        <v>43</v>
      </c>
      <c r="M2805" s="3" cm="1">
        <f t="array" ref="M2805">_xlfn.XLOOKUP(J2805,'US Import Rates'!$D$7:$Q$7,_xlfn.XLOOKUP(Rateload!L2805,'US Import Rates'!$B$8:$B$309,'US Import Rates'!$D$8:$Q$309,0,0),0,0)</f>
        <v>131.6</v>
      </c>
      <c r="N2805" t="s">
        <v>338</v>
      </c>
      <c r="O2805" t="s">
        <v>59</v>
      </c>
      <c r="P2805" t="s">
        <v>17</v>
      </c>
      <c r="Q2805" t="str">
        <f t="shared" si="43"/>
        <v>('DHL','1/1/2025','1/1/2026','11706','Import','US','NULL','Express','Non-Document','1','42.5','43',131.6,'Flat KG','Dell_DHL2025Rates',NULL),</v>
      </c>
    </row>
    <row r="2806" spans="1:17" x14ac:dyDescent="0.3">
      <c r="A2806" t="s">
        <v>14</v>
      </c>
      <c r="B2806" s="1" t="s">
        <v>57</v>
      </c>
      <c r="C2806" s="1" t="s">
        <v>58</v>
      </c>
      <c r="D2806">
        <v>11706</v>
      </c>
      <c r="E2806" t="s">
        <v>63</v>
      </c>
      <c r="F2806" t="s">
        <v>16</v>
      </c>
      <c r="G2806" t="s">
        <v>17</v>
      </c>
      <c r="H2806" t="s">
        <v>33</v>
      </c>
      <c r="I2806" t="s">
        <v>18</v>
      </c>
      <c r="J2806">
        <v>1</v>
      </c>
      <c r="K2806" s="13">
        <v>43</v>
      </c>
      <c r="L2806">
        <v>43.5</v>
      </c>
      <c r="M2806" s="3" cm="1">
        <f t="array" ref="M2806">_xlfn.XLOOKUP(J2806,'US Import Rates'!$D$7:$Q$7,_xlfn.XLOOKUP(Rateload!L2806,'US Import Rates'!$B$8:$B$309,'US Import Rates'!$D$8:$Q$309,0,0),0,0)</f>
        <v>132.65</v>
      </c>
      <c r="N2806" t="s">
        <v>338</v>
      </c>
      <c r="O2806" t="s">
        <v>59</v>
      </c>
      <c r="P2806" t="s">
        <v>17</v>
      </c>
      <c r="Q2806" t="str">
        <f t="shared" si="43"/>
        <v>('DHL','1/1/2025','1/1/2026','11706','Import','US','NULL','Express','Non-Document','1','43','43.5',132.65,'Flat KG','Dell_DHL2025Rates',NULL),</v>
      </c>
    </row>
    <row r="2807" spans="1:17" x14ac:dyDescent="0.3">
      <c r="A2807" t="s">
        <v>14</v>
      </c>
      <c r="B2807" s="1" t="s">
        <v>57</v>
      </c>
      <c r="C2807" s="1" t="s">
        <v>58</v>
      </c>
      <c r="D2807">
        <v>11706</v>
      </c>
      <c r="E2807" t="s">
        <v>63</v>
      </c>
      <c r="F2807" t="s">
        <v>16</v>
      </c>
      <c r="G2807" t="s">
        <v>17</v>
      </c>
      <c r="H2807" t="s">
        <v>33</v>
      </c>
      <c r="I2807" t="s">
        <v>18</v>
      </c>
      <c r="J2807">
        <v>1</v>
      </c>
      <c r="K2807" s="13">
        <v>43.5</v>
      </c>
      <c r="L2807">
        <v>44</v>
      </c>
      <c r="M2807" s="3" cm="1">
        <f t="array" ref="M2807">_xlfn.XLOOKUP(J2807,'US Import Rates'!$D$7:$Q$7,_xlfn.XLOOKUP(Rateload!L2807,'US Import Rates'!$B$8:$B$309,'US Import Rates'!$D$8:$Q$309,0,0),0,0)</f>
        <v>133.69999999999999</v>
      </c>
      <c r="N2807" t="s">
        <v>338</v>
      </c>
      <c r="O2807" t="s">
        <v>59</v>
      </c>
      <c r="P2807" t="s">
        <v>17</v>
      </c>
      <c r="Q2807" t="str">
        <f t="shared" si="43"/>
        <v>('DHL','1/1/2025','1/1/2026','11706','Import','US','NULL','Express','Non-Document','1','43.5','44',133.7,'Flat KG','Dell_DHL2025Rates',NULL),</v>
      </c>
    </row>
    <row r="2808" spans="1:17" x14ac:dyDescent="0.3">
      <c r="A2808" t="s">
        <v>14</v>
      </c>
      <c r="B2808" s="1" t="s">
        <v>57</v>
      </c>
      <c r="C2808" s="1" t="s">
        <v>58</v>
      </c>
      <c r="D2808">
        <v>11706</v>
      </c>
      <c r="E2808" t="s">
        <v>63</v>
      </c>
      <c r="F2808" t="s">
        <v>16</v>
      </c>
      <c r="G2808" t="s">
        <v>17</v>
      </c>
      <c r="H2808" t="s">
        <v>33</v>
      </c>
      <c r="I2808" t="s">
        <v>18</v>
      </c>
      <c r="J2808">
        <v>1</v>
      </c>
      <c r="K2808" s="13">
        <v>44</v>
      </c>
      <c r="L2808">
        <v>44.5</v>
      </c>
      <c r="M2808" s="3" cm="1">
        <f t="array" ref="M2808">_xlfn.XLOOKUP(J2808,'US Import Rates'!$D$7:$Q$7,_xlfn.XLOOKUP(Rateload!L2808,'US Import Rates'!$B$8:$B$309,'US Import Rates'!$D$8:$Q$309,0,0),0,0)</f>
        <v>134.75</v>
      </c>
      <c r="N2808" t="s">
        <v>338</v>
      </c>
      <c r="O2808" t="s">
        <v>59</v>
      </c>
      <c r="P2808" t="s">
        <v>17</v>
      </c>
      <c r="Q2808" t="str">
        <f t="shared" si="43"/>
        <v>('DHL','1/1/2025','1/1/2026','11706','Import','US','NULL','Express','Non-Document','1','44','44.5',134.75,'Flat KG','Dell_DHL2025Rates',NULL),</v>
      </c>
    </row>
    <row r="2809" spans="1:17" x14ac:dyDescent="0.3">
      <c r="A2809" t="s">
        <v>14</v>
      </c>
      <c r="B2809" s="1" t="s">
        <v>57</v>
      </c>
      <c r="C2809" s="1" t="s">
        <v>58</v>
      </c>
      <c r="D2809">
        <v>11706</v>
      </c>
      <c r="E2809" t="s">
        <v>63</v>
      </c>
      <c r="F2809" t="s">
        <v>16</v>
      </c>
      <c r="G2809" t="s">
        <v>17</v>
      </c>
      <c r="H2809" t="s">
        <v>33</v>
      </c>
      <c r="I2809" t="s">
        <v>18</v>
      </c>
      <c r="J2809">
        <v>1</v>
      </c>
      <c r="K2809" s="13">
        <v>44.5</v>
      </c>
      <c r="L2809">
        <v>45</v>
      </c>
      <c r="M2809" s="3" cm="1">
        <f t="array" ref="M2809">_xlfn.XLOOKUP(J2809,'US Import Rates'!$D$7:$Q$7,_xlfn.XLOOKUP(Rateload!L2809,'US Import Rates'!$B$8:$B$309,'US Import Rates'!$D$8:$Q$309,0,0),0,0)</f>
        <v>135.80000000000001</v>
      </c>
      <c r="N2809" t="s">
        <v>338</v>
      </c>
      <c r="O2809" t="s">
        <v>59</v>
      </c>
      <c r="P2809" t="s">
        <v>17</v>
      </c>
      <c r="Q2809" t="str">
        <f t="shared" si="43"/>
        <v>('DHL','1/1/2025','1/1/2026','11706','Import','US','NULL','Express','Non-Document','1','44.5','45',135.8,'Flat KG','Dell_DHL2025Rates',NULL),</v>
      </c>
    </row>
    <row r="2810" spans="1:17" x14ac:dyDescent="0.3">
      <c r="A2810" t="s">
        <v>14</v>
      </c>
      <c r="B2810" s="1" t="s">
        <v>57</v>
      </c>
      <c r="C2810" s="1" t="s">
        <v>58</v>
      </c>
      <c r="D2810">
        <v>11706</v>
      </c>
      <c r="E2810" t="s">
        <v>63</v>
      </c>
      <c r="F2810" t="s">
        <v>16</v>
      </c>
      <c r="G2810" t="s">
        <v>17</v>
      </c>
      <c r="H2810" t="s">
        <v>33</v>
      </c>
      <c r="I2810" t="s">
        <v>18</v>
      </c>
      <c r="J2810">
        <v>1</v>
      </c>
      <c r="K2810" s="13">
        <v>45</v>
      </c>
      <c r="L2810">
        <v>45.5</v>
      </c>
      <c r="M2810" s="3" cm="1">
        <f t="array" ref="M2810">_xlfn.XLOOKUP(J2810,'US Import Rates'!$D$7:$Q$7,_xlfn.XLOOKUP(Rateload!L2810,'US Import Rates'!$B$8:$B$309,'US Import Rates'!$D$8:$Q$309,0,0),0,0)</f>
        <v>137.21</v>
      </c>
      <c r="N2810" t="s">
        <v>338</v>
      </c>
      <c r="O2810" t="s">
        <v>59</v>
      </c>
      <c r="P2810" t="s">
        <v>17</v>
      </c>
      <c r="Q2810" t="str">
        <f t="shared" si="43"/>
        <v>('DHL','1/1/2025','1/1/2026','11706','Import','US','NULL','Express','Non-Document','1','45','45.5',137.21,'Flat KG','Dell_DHL2025Rates',NULL),</v>
      </c>
    </row>
    <row r="2811" spans="1:17" x14ac:dyDescent="0.3">
      <c r="A2811" t="s">
        <v>14</v>
      </c>
      <c r="B2811" s="1" t="s">
        <v>57</v>
      </c>
      <c r="C2811" s="1" t="s">
        <v>58</v>
      </c>
      <c r="D2811">
        <v>11706</v>
      </c>
      <c r="E2811" t="s">
        <v>63</v>
      </c>
      <c r="F2811" t="s">
        <v>16</v>
      </c>
      <c r="G2811" t="s">
        <v>17</v>
      </c>
      <c r="H2811" t="s">
        <v>33</v>
      </c>
      <c r="I2811" t="s">
        <v>18</v>
      </c>
      <c r="J2811">
        <v>1</v>
      </c>
      <c r="K2811" s="13">
        <v>45.5</v>
      </c>
      <c r="L2811">
        <v>46</v>
      </c>
      <c r="M2811" s="3" cm="1">
        <f t="array" ref="M2811">_xlfn.XLOOKUP(J2811,'US Import Rates'!$D$7:$Q$7,_xlfn.XLOOKUP(Rateload!L2811,'US Import Rates'!$B$8:$B$309,'US Import Rates'!$D$8:$Q$309,0,0),0,0)</f>
        <v>138.62</v>
      </c>
      <c r="N2811" t="s">
        <v>338</v>
      </c>
      <c r="O2811" t="s">
        <v>59</v>
      </c>
      <c r="P2811" t="s">
        <v>17</v>
      </c>
      <c r="Q2811" t="str">
        <f t="shared" si="43"/>
        <v>('DHL','1/1/2025','1/1/2026','11706','Import','US','NULL','Express','Non-Document','1','45.5','46',138.62,'Flat KG','Dell_DHL2025Rates',NULL),</v>
      </c>
    </row>
    <row r="2812" spans="1:17" x14ac:dyDescent="0.3">
      <c r="A2812" t="s">
        <v>14</v>
      </c>
      <c r="B2812" s="1" t="s">
        <v>57</v>
      </c>
      <c r="C2812" s="1" t="s">
        <v>58</v>
      </c>
      <c r="D2812">
        <v>11706</v>
      </c>
      <c r="E2812" t="s">
        <v>63</v>
      </c>
      <c r="F2812" t="s">
        <v>16</v>
      </c>
      <c r="G2812" t="s">
        <v>17</v>
      </c>
      <c r="H2812" t="s">
        <v>33</v>
      </c>
      <c r="I2812" t="s">
        <v>18</v>
      </c>
      <c r="J2812">
        <v>1</v>
      </c>
      <c r="K2812" s="13">
        <v>46</v>
      </c>
      <c r="L2812">
        <v>46.5</v>
      </c>
      <c r="M2812" s="3" cm="1">
        <f t="array" ref="M2812">_xlfn.XLOOKUP(J2812,'US Import Rates'!$D$7:$Q$7,_xlfn.XLOOKUP(Rateload!L2812,'US Import Rates'!$B$8:$B$309,'US Import Rates'!$D$8:$Q$309,0,0),0,0)</f>
        <v>140.03</v>
      </c>
      <c r="N2812" t="s">
        <v>338</v>
      </c>
      <c r="O2812" t="s">
        <v>59</v>
      </c>
      <c r="P2812" t="s">
        <v>17</v>
      </c>
      <c r="Q2812" t="str">
        <f t="shared" si="43"/>
        <v>('DHL','1/1/2025','1/1/2026','11706','Import','US','NULL','Express','Non-Document','1','46','46.5',140.03,'Flat KG','Dell_DHL2025Rates',NULL),</v>
      </c>
    </row>
    <row r="2813" spans="1:17" x14ac:dyDescent="0.3">
      <c r="A2813" t="s">
        <v>14</v>
      </c>
      <c r="B2813" s="1" t="s">
        <v>57</v>
      </c>
      <c r="C2813" s="1" t="s">
        <v>58</v>
      </c>
      <c r="D2813">
        <v>11706</v>
      </c>
      <c r="E2813" t="s">
        <v>63</v>
      </c>
      <c r="F2813" t="s">
        <v>16</v>
      </c>
      <c r="G2813" t="s">
        <v>17</v>
      </c>
      <c r="H2813" t="s">
        <v>33</v>
      </c>
      <c r="I2813" t="s">
        <v>18</v>
      </c>
      <c r="J2813">
        <v>1</v>
      </c>
      <c r="K2813" s="13">
        <v>46.5</v>
      </c>
      <c r="L2813">
        <v>47</v>
      </c>
      <c r="M2813" s="3" cm="1">
        <f t="array" ref="M2813">_xlfn.XLOOKUP(J2813,'US Import Rates'!$D$7:$Q$7,_xlfn.XLOOKUP(Rateload!L2813,'US Import Rates'!$B$8:$B$309,'US Import Rates'!$D$8:$Q$309,0,0),0,0)</f>
        <v>141.44</v>
      </c>
      <c r="N2813" t="s">
        <v>338</v>
      </c>
      <c r="O2813" t="s">
        <v>59</v>
      </c>
      <c r="P2813" t="s">
        <v>17</v>
      </c>
      <c r="Q2813" t="str">
        <f t="shared" si="43"/>
        <v>('DHL','1/1/2025','1/1/2026','11706','Import','US','NULL','Express','Non-Document','1','46.5','47',141.44,'Flat KG','Dell_DHL2025Rates',NULL),</v>
      </c>
    </row>
    <row r="2814" spans="1:17" x14ac:dyDescent="0.3">
      <c r="A2814" t="s">
        <v>14</v>
      </c>
      <c r="B2814" s="1" t="s">
        <v>57</v>
      </c>
      <c r="C2814" s="1" t="s">
        <v>58</v>
      </c>
      <c r="D2814">
        <v>11706</v>
      </c>
      <c r="E2814" t="s">
        <v>63</v>
      </c>
      <c r="F2814" t="s">
        <v>16</v>
      </c>
      <c r="G2814" t="s">
        <v>17</v>
      </c>
      <c r="H2814" t="s">
        <v>33</v>
      </c>
      <c r="I2814" t="s">
        <v>18</v>
      </c>
      <c r="J2814">
        <v>1</v>
      </c>
      <c r="K2814" s="13">
        <v>47</v>
      </c>
      <c r="L2814">
        <v>47.5</v>
      </c>
      <c r="M2814" s="3" cm="1">
        <f t="array" ref="M2814">_xlfn.XLOOKUP(J2814,'US Import Rates'!$D$7:$Q$7,_xlfn.XLOOKUP(Rateload!L2814,'US Import Rates'!$B$8:$B$309,'US Import Rates'!$D$8:$Q$309,0,0),0,0)</f>
        <v>142.85</v>
      </c>
      <c r="N2814" t="s">
        <v>338</v>
      </c>
      <c r="O2814" t="s">
        <v>59</v>
      </c>
      <c r="P2814" t="s">
        <v>17</v>
      </c>
      <c r="Q2814" t="str">
        <f t="shared" si="43"/>
        <v>('DHL','1/1/2025','1/1/2026','11706','Import','US','NULL','Express','Non-Document','1','47','47.5',142.85,'Flat KG','Dell_DHL2025Rates',NULL),</v>
      </c>
    </row>
    <row r="2815" spans="1:17" x14ac:dyDescent="0.3">
      <c r="A2815" t="s">
        <v>14</v>
      </c>
      <c r="B2815" s="1" t="s">
        <v>57</v>
      </c>
      <c r="C2815" s="1" t="s">
        <v>58</v>
      </c>
      <c r="D2815">
        <v>11706</v>
      </c>
      <c r="E2815" t="s">
        <v>63</v>
      </c>
      <c r="F2815" t="s">
        <v>16</v>
      </c>
      <c r="G2815" t="s">
        <v>17</v>
      </c>
      <c r="H2815" t="s">
        <v>33</v>
      </c>
      <c r="I2815" t="s">
        <v>18</v>
      </c>
      <c r="J2815">
        <v>1</v>
      </c>
      <c r="K2815" s="13">
        <v>47.5</v>
      </c>
      <c r="L2815">
        <v>48</v>
      </c>
      <c r="M2815" s="3" cm="1">
        <f t="array" ref="M2815">_xlfn.XLOOKUP(J2815,'US Import Rates'!$D$7:$Q$7,_xlfn.XLOOKUP(Rateload!L2815,'US Import Rates'!$B$8:$B$309,'US Import Rates'!$D$8:$Q$309,0,0),0,0)</f>
        <v>144.26</v>
      </c>
      <c r="N2815" t="s">
        <v>338</v>
      </c>
      <c r="O2815" t="s">
        <v>59</v>
      </c>
      <c r="P2815" t="s">
        <v>17</v>
      </c>
      <c r="Q2815" t="str">
        <f t="shared" si="43"/>
        <v>('DHL','1/1/2025','1/1/2026','11706','Import','US','NULL','Express','Non-Document','1','47.5','48',144.26,'Flat KG','Dell_DHL2025Rates',NULL),</v>
      </c>
    </row>
    <row r="2816" spans="1:17" x14ac:dyDescent="0.3">
      <c r="A2816" t="s">
        <v>14</v>
      </c>
      <c r="B2816" s="1" t="s">
        <v>57</v>
      </c>
      <c r="C2816" s="1" t="s">
        <v>58</v>
      </c>
      <c r="D2816">
        <v>11706</v>
      </c>
      <c r="E2816" t="s">
        <v>63</v>
      </c>
      <c r="F2816" t="s">
        <v>16</v>
      </c>
      <c r="G2816" t="s">
        <v>17</v>
      </c>
      <c r="H2816" t="s">
        <v>33</v>
      </c>
      <c r="I2816" t="s">
        <v>18</v>
      </c>
      <c r="J2816">
        <v>1</v>
      </c>
      <c r="K2816" s="13">
        <v>48</v>
      </c>
      <c r="L2816">
        <v>48.5</v>
      </c>
      <c r="M2816" s="3" cm="1">
        <f t="array" ref="M2816">_xlfn.XLOOKUP(J2816,'US Import Rates'!$D$7:$Q$7,_xlfn.XLOOKUP(Rateload!L2816,'US Import Rates'!$B$8:$B$309,'US Import Rates'!$D$8:$Q$309,0,0),0,0)</f>
        <v>145.66999999999999</v>
      </c>
      <c r="N2816" t="s">
        <v>338</v>
      </c>
      <c r="O2816" t="s">
        <v>59</v>
      </c>
      <c r="P2816" t="s">
        <v>17</v>
      </c>
      <c r="Q2816" t="str">
        <f t="shared" si="43"/>
        <v>('DHL','1/1/2025','1/1/2026','11706','Import','US','NULL','Express','Non-Document','1','48','48.5',145.67,'Flat KG','Dell_DHL2025Rates',NULL),</v>
      </c>
    </row>
    <row r="2817" spans="1:17" x14ac:dyDescent="0.3">
      <c r="A2817" t="s">
        <v>14</v>
      </c>
      <c r="B2817" s="1" t="s">
        <v>57</v>
      </c>
      <c r="C2817" s="1" t="s">
        <v>58</v>
      </c>
      <c r="D2817">
        <v>11706</v>
      </c>
      <c r="E2817" t="s">
        <v>63</v>
      </c>
      <c r="F2817" t="s">
        <v>16</v>
      </c>
      <c r="G2817" t="s">
        <v>17</v>
      </c>
      <c r="H2817" t="s">
        <v>33</v>
      </c>
      <c r="I2817" t="s">
        <v>18</v>
      </c>
      <c r="J2817">
        <v>1</v>
      </c>
      <c r="K2817" s="13">
        <v>48.5</v>
      </c>
      <c r="L2817">
        <v>49</v>
      </c>
      <c r="M2817" s="3" cm="1">
        <f t="array" ref="M2817">_xlfn.XLOOKUP(J2817,'US Import Rates'!$D$7:$Q$7,_xlfn.XLOOKUP(Rateload!L2817,'US Import Rates'!$B$8:$B$309,'US Import Rates'!$D$8:$Q$309,0,0),0,0)</f>
        <v>147.08000000000001</v>
      </c>
      <c r="N2817" t="s">
        <v>338</v>
      </c>
      <c r="O2817" t="s">
        <v>59</v>
      </c>
      <c r="P2817" t="s">
        <v>17</v>
      </c>
      <c r="Q2817" t="str">
        <f t="shared" si="43"/>
        <v>('DHL','1/1/2025','1/1/2026','11706','Import','US','NULL','Express','Non-Document','1','48.5','49',147.08,'Flat KG','Dell_DHL2025Rates',NULL),</v>
      </c>
    </row>
    <row r="2818" spans="1:17" x14ac:dyDescent="0.3">
      <c r="A2818" t="s">
        <v>14</v>
      </c>
      <c r="B2818" s="1" t="s">
        <v>57</v>
      </c>
      <c r="C2818" s="1" t="s">
        <v>58</v>
      </c>
      <c r="D2818">
        <v>11706</v>
      </c>
      <c r="E2818" t="s">
        <v>63</v>
      </c>
      <c r="F2818" t="s">
        <v>16</v>
      </c>
      <c r="G2818" t="s">
        <v>17</v>
      </c>
      <c r="H2818" t="s">
        <v>33</v>
      </c>
      <c r="I2818" t="s">
        <v>18</v>
      </c>
      <c r="J2818">
        <v>1</v>
      </c>
      <c r="K2818" s="13">
        <v>49</v>
      </c>
      <c r="L2818">
        <v>49.5</v>
      </c>
      <c r="M2818" s="3" cm="1">
        <f t="array" ref="M2818">_xlfn.XLOOKUP(J2818,'US Import Rates'!$D$7:$Q$7,_xlfn.XLOOKUP(Rateload!L2818,'US Import Rates'!$B$8:$B$309,'US Import Rates'!$D$8:$Q$309,0,0),0,0)</f>
        <v>148.49</v>
      </c>
      <c r="N2818" t="s">
        <v>338</v>
      </c>
      <c r="O2818" t="s">
        <v>59</v>
      </c>
      <c r="P2818" t="s">
        <v>17</v>
      </c>
      <c r="Q2818" t="str">
        <f t="shared" si="43"/>
        <v>('DHL','1/1/2025','1/1/2026','11706','Import','US','NULL','Express','Non-Document','1','49','49.5',148.49,'Flat KG','Dell_DHL2025Rates',NULL),</v>
      </c>
    </row>
    <row r="2819" spans="1:17" x14ac:dyDescent="0.3">
      <c r="A2819" t="s">
        <v>14</v>
      </c>
      <c r="B2819" s="1" t="s">
        <v>57</v>
      </c>
      <c r="C2819" s="1" t="s">
        <v>58</v>
      </c>
      <c r="D2819">
        <v>11706</v>
      </c>
      <c r="E2819" t="s">
        <v>63</v>
      </c>
      <c r="F2819" t="s">
        <v>16</v>
      </c>
      <c r="G2819" t="s">
        <v>17</v>
      </c>
      <c r="H2819" t="s">
        <v>33</v>
      </c>
      <c r="I2819" t="s">
        <v>18</v>
      </c>
      <c r="J2819">
        <v>1</v>
      </c>
      <c r="K2819" s="13">
        <v>49.5</v>
      </c>
      <c r="L2819">
        <v>50</v>
      </c>
      <c r="M2819" s="3" cm="1">
        <f t="array" ref="M2819">_xlfn.XLOOKUP(J2819,'US Import Rates'!$D$7:$Q$7,_xlfn.XLOOKUP(Rateload!L2819,'US Import Rates'!$B$8:$B$309,'US Import Rates'!$D$8:$Q$309,0,0),0,0)</f>
        <v>149.9</v>
      </c>
      <c r="N2819" t="s">
        <v>338</v>
      </c>
      <c r="O2819" t="s">
        <v>59</v>
      </c>
      <c r="P2819" t="s">
        <v>17</v>
      </c>
      <c r="Q2819" t="str">
        <f t="shared" ref="Q2819:Q2882" si="44">IF(
    OR(ROW(A2819)=2, MOD(ROW(A2819),1000)=0),
    "insert into [TNL_RATING].[dbo].[dhl_express_rate_master] values ('" &amp; A2819 &amp; "','" &amp; B2819 &amp; "','" &amp; C2819 &amp; "','" &amp; D2819 &amp; "','" &amp; E2819 &amp; "','" &amp; F2819 &amp; "','" &amp; G2819 &amp; "','" &amp; H2819 &amp; "','" &amp; I2819 &amp; "','" &amp; J2819 &amp; "','" &amp; K2819 &amp; "','" &amp; L2819 &amp; "'," &amp; M2819 &amp; ",'" &amp; N2819 &amp; "','" &amp; O2819 &amp; "'," &amp; P2819 &amp; "),",
    IF(
        OR(A2820="", MOD(ROW(A2820),1000)=0),
        "('" &amp; A2819 &amp; "','" &amp; B2819 &amp; "','" &amp; C2819 &amp; "','" &amp; D2819 &amp; "','" &amp; E2819 &amp; "','" &amp; F2819 &amp; "','" &amp; G2819 &amp; "','" &amp; H2819 &amp; "','" &amp; I2819 &amp; "','" &amp; J2819 &amp; "','" &amp; K2819 &amp; "','" &amp; L2819 &amp; "'," &amp; M2819 &amp; ",'" &amp; N2819 &amp; "','" &amp; O2819 &amp; "'," &amp; P2819 &amp; ")",
        "('" &amp; A2819 &amp; "','" &amp; B2819 &amp; "','" &amp; C2819 &amp; "','" &amp; D2819 &amp; "','" &amp; E2819 &amp; "','" &amp; F2819 &amp; "','" &amp; G2819 &amp; "','" &amp; H2819 &amp; "','" &amp; I2819 &amp; "','" &amp; J2819 &amp; "','" &amp; K2819 &amp; "','" &amp; L2819 &amp; "'," &amp; M2819 &amp; ",'" &amp; N2819 &amp; "','" &amp; O2819 &amp; "'," &amp; P2819 &amp; "),"
    )
)</f>
        <v>('DHL','1/1/2025','1/1/2026','11706','Import','US','NULL','Express','Non-Document','1','49.5','50',149.9,'Flat KG','Dell_DHL2025Rates',NULL),</v>
      </c>
    </row>
    <row r="2820" spans="1:17" x14ac:dyDescent="0.3">
      <c r="A2820" t="s">
        <v>14</v>
      </c>
      <c r="B2820" s="1" t="s">
        <v>57</v>
      </c>
      <c r="C2820" s="1" t="s">
        <v>58</v>
      </c>
      <c r="D2820">
        <v>11706</v>
      </c>
      <c r="E2820" t="s">
        <v>63</v>
      </c>
      <c r="F2820" t="s">
        <v>16</v>
      </c>
      <c r="G2820" t="s">
        <v>17</v>
      </c>
      <c r="H2820" t="s">
        <v>33</v>
      </c>
      <c r="I2820" t="s">
        <v>18</v>
      </c>
      <c r="J2820">
        <v>1</v>
      </c>
      <c r="K2820" s="13">
        <v>50</v>
      </c>
      <c r="L2820">
        <v>50.5</v>
      </c>
      <c r="M2820" s="3" cm="1">
        <f t="array" ref="M2820">_xlfn.XLOOKUP(J2820,'US Import Rates'!$D$7:$Q$7,_xlfn.XLOOKUP(Rateload!L2820,'US Import Rates'!$B$8:$B$309,'US Import Rates'!$D$8:$Q$309,0,0),0,0)</f>
        <v>151.31</v>
      </c>
      <c r="N2820" t="s">
        <v>338</v>
      </c>
      <c r="O2820" t="s">
        <v>59</v>
      </c>
      <c r="P2820" t="s">
        <v>17</v>
      </c>
      <c r="Q2820" t="str">
        <f t="shared" si="44"/>
        <v>('DHL','1/1/2025','1/1/2026','11706','Import','US','NULL','Express','Non-Document','1','50','50.5',151.31,'Flat KG','Dell_DHL2025Rates',NULL),</v>
      </c>
    </row>
    <row r="2821" spans="1:17" x14ac:dyDescent="0.3">
      <c r="A2821" t="s">
        <v>14</v>
      </c>
      <c r="B2821" s="1" t="s">
        <v>57</v>
      </c>
      <c r="C2821" s="1" t="s">
        <v>58</v>
      </c>
      <c r="D2821">
        <v>11706</v>
      </c>
      <c r="E2821" t="s">
        <v>63</v>
      </c>
      <c r="F2821" t="s">
        <v>16</v>
      </c>
      <c r="G2821" t="s">
        <v>17</v>
      </c>
      <c r="H2821" t="s">
        <v>33</v>
      </c>
      <c r="I2821" t="s">
        <v>18</v>
      </c>
      <c r="J2821">
        <v>1</v>
      </c>
      <c r="K2821" s="13">
        <v>50.5</v>
      </c>
      <c r="L2821">
        <v>51</v>
      </c>
      <c r="M2821" s="3" cm="1">
        <f t="array" ref="M2821">_xlfn.XLOOKUP(J2821,'US Import Rates'!$D$7:$Q$7,_xlfn.XLOOKUP(Rateload!L2821,'US Import Rates'!$B$8:$B$309,'US Import Rates'!$D$8:$Q$309,0,0),0,0)</f>
        <v>152.72</v>
      </c>
      <c r="N2821" t="s">
        <v>338</v>
      </c>
      <c r="O2821" t="s">
        <v>59</v>
      </c>
      <c r="P2821" t="s">
        <v>17</v>
      </c>
      <c r="Q2821" t="str">
        <f t="shared" si="44"/>
        <v>('DHL','1/1/2025','1/1/2026','11706','Import','US','NULL','Express','Non-Document','1','50.5','51',152.72,'Flat KG','Dell_DHL2025Rates',NULL),</v>
      </c>
    </row>
    <row r="2822" spans="1:17" x14ac:dyDescent="0.3">
      <c r="A2822" t="s">
        <v>14</v>
      </c>
      <c r="B2822" s="1" t="s">
        <v>57</v>
      </c>
      <c r="C2822" s="1" t="s">
        <v>58</v>
      </c>
      <c r="D2822">
        <v>11706</v>
      </c>
      <c r="E2822" t="s">
        <v>63</v>
      </c>
      <c r="F2822" t="s">
        <v>16</v>
      </c>
      <c r="G2822" t="s">
        <v>17</v>
      </c>
      <c r="H2822" t="s">
        <v>33</v>
      </c>
      <c r="I2822" t="s">
        <v>18</v>
      </c>
      <c r="J2822">
        <v>1</v>
      </c>
      <c r="K2822" s="13">
        <v>51</v>
      </c>
      <c r="L2822">
        <v>51.5</v>
      </c>
      <c r="M2822" s="3" cm="1">
        <f t="array" ref="M2822">_xlfn.XLOOKUP(J2822,'US Import Rates'!$D$7:$Q$7,_xlfn.XLOOKUP(Rateload!L2822,'US Import Rates'!$B$8:$B$309,'US Import Rates'!$D$8:$Q$309,0,0),0,0)</f>
        <v>154.13</v>
      </c>
      <c r="N2822" t="s">
        <v>338</v>
      </c>
      <c r="O2822" t="s">
        <v>59</v>
      </c>
      <c r="P2822" t="s">
        <v>17</v>
      </c>
      <c r="Q2822" t="str">
        <f t="shared" si="44"/>
        <v>('DHL','1/1/2025','1/1/2026','11706','Import','US','NULL','Express','Non-Document','1','51','51.5',154.13,'Flat KG','Dell_DHL2025Rates',NULL),</v>
      </c>
    </row>
    <row r="2823" spans="1:17" x14ac:dyDescent="0.3">
      <c r="A2823" t="s">
        <v>14</v>
      </c>
      <c r="B2823" s="1" t="s">
        <v>57</v>
      </c>
      <c r="C2823" s="1" t="s">
        <v>58</v>
      </c>
      <c r="D2823">
        <v>11706</v>
      </c>
      <c r="E2823" t="s">
        <v>63</v>
      </c>
      <c r="F2823" t="s">
        <v>16</v>
      </c>
      <c r="G2823" t="s">
        <v>17</v>
      </c>
      <c r="H2823" t="s">
        <v>33</v>
      </c>
      <c r="I2823" t="s">
        <v>18</v>
      </c>
      <c r="J2823">
        <v>1</v>
      </c>
      <c r="K2823" s="13">
        <v>51.5</v>
      </c>
      <c r="L2823">
        <v>52</v>
      </c>
      <c r="M2823" s="3" cm="1">
        <f t="array" ref="M2823">_xlfn.XLOOKUP(J2823,'US Import Rates'!$D$7:$Q$7,_xlfn.XLOOKUP(Rateload!L2823,'US Import Rates'!$B$8:$B$309,'US Import Rates'!$D$8:$Q$309,0,0),0,0)</f>
        <v>155.54</v>
      </c>
      <c r="N2823" t="s">
        <v>338</v>
      </c>
      <c r="O2823" t="s">
        <v>59</v>
      </c>
      <c r="P2823" t="s">
        <v>17</v>
      </c>
      <c r="Q2823" t="str">
        <f t="shared" si="44"/>
        <v>('DHL','1/1/2025','1/1/2026','11706','Import','US','NULL','Express','Non-Document','1','51.5','52',155.54,'Flat KG','Dell_DHL2025Rates',NULL),</v>
      </c>
    </row>
    <row r="2824" spans="1:17" x14ac:dyDescent="0.3">
      <c r="A2824" t="s">
        <v>14</v>
      </c>
      <c r="B2824" s="1" t="s">
        <v>57</v>
      </c>
      <c r="C2824" s="1" t="s">
        <v>58</v>
      </c>
      <c r="D2824">
        <v>11706</v>
      </c>
      <c r="E2824" t="s">
        <v>63</v>
      </c>
      <c r="F2824" t="s">
        <v>16</v>
      </c>
      <c r="G2824" t="s">
        <v>17</v>
      </c>
      <c r="H2824" t="s">
        <v>33</v>
      </c>
      <c r="I2824" t="s">
        <v>18</v>
      </c>
      <c r="J2824">
        <v>1</v>
      </c>
      <c r="K2824" s="13">
        <v>52</v>
      </c>
      <c r="L2824">
        <v>52.5</v>
      </c>
      <c r="M2824" s="3" cm="1">
        <f t="array" ref="M2824">_xlfn.XLOOKUP(J2824,'US Import Rates'!$D$7:$Q$7,_xlfn.XLOOKUP(Rateload!L2824,'US Import Rates'!$B$8:$B$309,'US Import Rates'!$D$8:$Q$309,0,0),0,0)</f>
        <v>156.94999999999999</v>
      </c>
      <c r="N2824" t="s">
        <v>338</v>
      </c>
      <c r="O2824" t="s">
        <v>59</v>
      </c>
      <c r="P2824" t="s">
        <v>17</v>
      </c>
      <c r="Q2824" t="str">
        <f t="shared" si="44"/>
        <v>('DHL','1/1/2025','1/1/2026','11706','Import','US','NULL','Express','Non-Document','1','52','52.5',156.95,'Flat KG','Dell_DHL2025Rates',NULL),</v>
      </c>
    </row>
    <row r="2825" spans="1:17" x14ac:dyDescent="0.3">
      <c r="A2825" t="s">
        <v>14</v>
      </c>
      <c r="B2825" s="1" t="s">
        <v>57</v>
      </c>
      <c r="C2825" s="1" t="s">
        <v>58</v>
      </c>
      <c r="D2825">
        <v>11706</v>
      </c>
      <c r="E2825" t="s">
        <v>63</v>
      </c>
      <c r="F2825" t="s">
        <v>16</v>
      </c>
      <c r="G2825" t="s">
        <v>17</v>
      </c>
      <c r="H2825" t="s">
        <v>33</v>
      </c>
      <c r="I2825" t="s">
        <v>18</v>
      </c>
      <c r="J2825">
        <v>1</v>
      </c>
      <c r="K2825" s="13">
        <v>52.5</v>
      </c>
      <c r="L2825">
        <v>53</v>
      </c>
      <c r="M2825" s="3" cm="1">
        <f t="array" ref="M2825">_xlfn.XLOOKUP(J2825,'US Import Rates'!$D$7:$Q$7,_xlfn.XLOOKUP(Rateload!L2825,'US Import Rates'!$B$8:$B$309,'US Import Rates'!$D$8:$Q$309,0,0),0,0)</f>
        <v>158.36000000000001</v>
      </c>
      <c r="N2825" t="s">
        <v>338</v>
      </c>
      <c r="O2825" t="s">
        <v>59</v>
      </c>
      <c r="P2825" t="s">
        <v>17</v>
      </c>
      <c r="Q2825" t="str">
        <f t="shared" si="44"/>
        <v>('DHL','1/1/2025','1/1/2026','11706','Import','US','NULL','Express','Non-Document','1','52.5','53',158.36,'Flat KG','Dell_DHL2025Rates',NULL),</v>
      </c>
    </row>
    <row r="2826" spans="1:17" x14ac:dyDescent="0.3">
      <c r="A2826" t="s">
        <v>14</v>
      </c>
      <c r="B2826" s="1" t="s">
        <v>57</v>
      </c>
      <c r="C2826" s="1" t="s">
        <v>58</v>
      </c>
      <c r="D2826">
        <v>11706</v>
      </c>
      <c r="E2826" t="s">
        <v>63</v>
      </c>
      <c r="F2826" t="s">
        <v>16</v>
      </c>
      <c r="G2826" t="s">
        <v>17</v>
      </c>
      <c r="H2826" t="s">
        <v>33</v>
      </c>
      <c r="I2826" t="s">
        <v>18</v>
      </c>
      <c r="J2826">
        <v>1</v>
      </c>
      <c r="K2826" s="13">
        <v>53</v>
      </c>
      <c r="L2826">
        <v>53.5</v>
      </c>
      <c r="M2826" s="3" cm="1">
        <f t="array" ref="M2826">_xlfn.XLOOKUP(J2826,'US Import Rates'!$D$7:$Q$7,_xlfn.XLOOKUP(Rateload!L2826,'US Import Rates'!$B$8:$B$309,'US Import Rates'!$D$8:$Q$309,0,0),0,0)</f>
        <v>159.77000000000001</v>
      </c>
      <c r="N2826" t="s">
        <v>338</v>
      </c>
      <c r="O2826" t="s">
        <v>59</v>
      </c>
      <c r="P2826" t="s">
        <v>17</v>
      </c>
      <c r="Q2826" t="str">
        <f t="shared" si="44"/>
        <v>('DHL','1/1/2025','1/1/2026','11706','Import','US','NULL','Express','Non-Document','1','53','53.5',159.77,'Flat KG','Dell_DHL2025Rates',NULL),</v>
      </c>
    </row>
    <row r="2827" spans="1:17" x14ac:dyDescent="0.3">
      <c r="A2827" t="s">
        <v>14</v>
      </c>
      <c r="B2827" s="1" t="s">
        <v>57</v>
      </c>
      <c r="C2827" s="1" t="s">
        <v>58</v>
      </c>
      <c r="D2827">
        <v>11706</v>
      </c>
      <c r="E2827" t="s">
        <v>63</v>
      </c>
      <c r="F2827" t="s">
        <v>16</v>
      </c>
      <c r="G2827" t="s">
        <v>17</v>
      </c>
      <c r="H2827" t="s">
        <v>33</v>
      </c>
      <c r="I2827" t="s">
        <v>18</v>
      </c>
      <c r="J2827">
        <v>1</v>
      </c>
      <c r="K2827" s="13">
        <v>53.5</v>
      </c>
      <c r="L2827">
        <v>54</v>
      </c>
      <c r="M2827" s="3" cm="1">
        <f t="array" ref="M2827">_xlfn.XLOOKUP(J2827,'US Import Rates'!$D$7:$Q$7,_xlfn.XLOOKUP(Rateload!L2827,'US Import Rates'!$B$8:$B$309,'US Import Rates'!$D$8:$Q$309,0,0),0,0)</f>
        <v>161.18</v>
      </c>
      <c r="N2827" t="s">
        <v>338</v>
      </c>
      <c r="O2827" t="s">
        <v>59</v>
      </c>
      <c r="P2827" t="s">
        <v>17</v>
      </c>
      <c r="Q2827" t="str">
        <f t="shared" si="44"/>
        <v>('DHL','1/1/2025','1/1/2026','11706','Import','US','NULL','Express','Non-Document','1','53.5','54',161.18,'Flat KG','Dell_DHL2025Rates',NULL),</v>
      </c>
    </row>
    <row r="2828" spans="1:17" x14ac:dyDescent="0.3">
      <c r="A2828" t="s">
        <v>14</v>
      </c>
      <c r="B2828" s="1" t="s">
        <v>57</v>
      </c>
      <c r="C2828" s="1" t="s">
        <v>58</v>
      </c>
      <c r="D2828">
        <v>11706</v>
      </c>
      <c r="E2828" t="s">
        <v>63</v>
      </c>
      <c r="F2828" t="s">
        <v>16</v>
      </c>
      <c r="G2828" t="s">
        <v>17</v>
      </c>
      <c r="H2828" t="s">
        <v>33</v>
      </c>
      <c r="I2828" t="s">
        <v>18</v>
      </c>
      <c r="J2828">
        <v>1</v>
      </c>
      <c r="K2828" s="13">
        <v>54</v>
      </c>
      <c r="L2828">
        <v>54.5</v>
      </c>
      <c r="M2828" s="3" cm="1">
        <f t="array" ref="M2828">_xlfn.XLOOKUP(J2828,'US Import Rates'!$D$7:$Q$7,_xlfn.XLOOKUP(Rateload!L2828,'US Import Rates'!$B$8:$B$309,'US Import Rates'!$D$8:$Q$309,0,0),0,0)</f>
        <v>162.59</v>
      </c>
      <c r="N2828" t="s">
        <v>338</v>
      </c>
      <c r="O2828" t="s">
        <v>59</v>
      </c>
      <c r="P2828" t="s">
        <v>17</v>
      </c>
      <c r="Q2828" t="str">
        <f t="shared" si="44"/>
        <v>('DHL','1/1/2025','1/1/2026','11706','Import','US','NULL','Express','Non-Document','1','54','54.5',162.59,'Flat KG','Dell_DHL2025Rates',NULL),</v>
      </c>
    </row>
    <row r="2829" spans="1:17" x14ac:dyDescent="0.3">
      <c r="A2829" t="s">
        <v>14</v>
      </c>
      <c r="B2829" s="1" t="s">
        <v>57</v>
      </c>
      <c r="C2829" s="1" t="s">
        <v>58</v>
      </c>
      <c r="D2829">
        <v>11706</v>
      </c>
      <c r="E2829" t="s">
        <v>63</v>
      </c>
      <c r="F2829" t="s">
        <v>16</v>
      </c>
      <c r="G2829" t="s">
        <v>17</v>
      </c>
      <c r="H2829" t="s">
        <v>33</v>
      </c>
      <c r="I2829" t="s">
        <v>18</v>
      </c>
      <c r="J2829">
        <v>1</v>
      </c>
      <c r="K2829" s="13">
        <v>54.5</v>
      </c>
      <c r="L2829">
        <v>55</v>
      </c>
      <c r="M2829" s="3" cm="1">
        <f t="array" ref="M2829">_xlfn.XLOOKUP(J2829,'US Import Rates'!$D$7:$Q$7,_xlfn.XLOOKUP(Rateload!L2829,'US Import Rates'!$B$8:$B$309,'US Import Rates'!$D$8:$Q$309,0,0),0,0)</f>
        <v>164</v>
      </c>
      <c r="N2829" t="s">
        <v>338</v>
      </c>
      <c r="O2829" t="s">
        <v>59</v>
      </c>
      <c r="P2829" t="s">
        <v>17</v>
      </c>
      <c r="Q2829" t="str">
        <f t="shared" si="44"/>
        <v>('DHL','1/1/2025','1/1/2026','11706','Import','US','NULL','Express','Non-Document','1','54.5','55',164,'Flat KG','Dell_DHL2025Rates',NULL),</v>
      </c>
    </row>
    <row r="2830" spans="1:17" x14ac:dyDescent="0.3">
      <c r="A2830" t="s">
        <v>14</v>
      </c>
      <c r="B2830" s="1" t="s">
        <v>57</v>
      </c>
      <c r="C2830" s="1" t="s">
        <v>58</v>
      </c>
      <c r="D2830">
        <v>11706</v>
      </c>
      <c r="E2830" t="s">
        <v>63</v>
      </c>
      <c r="F2830" t="s">
        <v>16</v>
      </c>
      <c r="G2830" t="s">
        <v>17</v>
      </c>
      <c r="H2830" t="s">
        <v>33</v>
      </c>
      <c r="I2830" t="s">
        <v>18</v>
      </c>
      <c r="J2830">
        <v>1</v>
      </c>
      <c r="K2830" s="13">
        <v>55</v>
      </c>
      <c r="L2830">
        <v>55.5</v>
      </c>
      <c r="M2830" s="3" cm="1">
        <f t="array" ref="M2830">_xlfn.XLOOKUP(J2830,'US Import Rates'!$D$7:$Q$7,_xlfn.XLOOKUP(Rateload!L2830,'US Import Rates'!$B$8:$B$309,'US Import Rates'!$D$8:$Q$309,0,0),0,0)</f>
        <v>165.41</v>
      </c>
      <c r="N2830" t="s">
        <v>338</v>
      </c>
      <c r="O2830" t="s">
        <v>59</v>
      </c>
      <c r="P2830" t="s">
        <v>17</v>
      </c>
      <c r="Q2830" t="str">
        <f t="shared" si="44"/>
        <v>('DHL','1/1/2025','1/1/2026','11706','Import','US','NULL','Express','Non-Document','1','55','55.5',165.41,'Flat KG','Dell_DHL2025Rates',NULL),</v>
      </c>
    </row>
    <row r="2831" spans="1:17" x14ac:dyDescent="0.3">
      <c r="A2831" t="s">
        <v>14</v>
      </c>
      <c r="B2831" s="1" t="s">
        <v>57</v>
      </c>
      <c r="C2831" s="1" t="s">
        <v>58</v>
      </c>
      <c r="D2831">
        <v>11706</v>
      </c>
      <c r="E2831" t="s">
        <v>63</v>
      </c>
      <c r="F2831" t="s">
        <v>16</v>
      </c>
      <c r="G2831" t="s">
        <v>17</v>
      </c>
      <c r="H2831" t="s">
        <v>33</v>
      </c>
      <c r="I2831" t="s">
        <v>18</v>
      </c>
      <c r="J2831">
        <v>1</v>
      </c>
      <c r="K2831" s="13">
        <v>55.5</v>
      </c>
      <c r="L2831">
        <v>56</v>
      </c>
      <c r="M2831" s="3" cm="1">
        <f t="array" ref="M2831">_xlfn.XLOOKUP(J2831,'US Import Rates'!$D$7:$Q$7,_xlfn.XLOOKUP(Rateload!L2831,'US Import Rates'!$B$8:$B$309,'US Import Rates'!$D$8:$Q$309,0,0),0,0)</f>
        <v>166.82</v>
      </c>
      <c r="N2831" t="s">
        <v>338</v>
      </c>
      <c r="O2831" t="s">
        <v>59</v>
      </c>
      <c r="P2831" t="s">
        <v>17</v>
      </c>
      <c r="Q2831" t="str">
        <f t="shared" si="44"/>
        <v>('DHL','1/1/2025','1/1/2026','11706','Import','US','NULL','Express','Non-Document','1','55.5','56',166.82,'Flat KG','Dell_DHL2025Rates',NULL),</v>
      </c>
    </row>
    <row r="2832" spans="1:17" x14ac:dyDescent="0.3">
      <c r="A2832" t="s">
        <v>14</v>
      </c>
      <c r="B2832" s="1" t="s">
        <v>57</v>
      </c>
      <c r="C2832" s="1" t="s">
        <v>58</v>
      </c>
      <c r="D2832">
        <v>11706</v>
      </c>
      <c r="E2832" t="s">
        <v>63</v>
      </c>
      <c r="F2832" t="s">
        <v>16</v>
      </c>
      <c r="G2832" t="s">
        <v>17</v>
      </c>
      <c r="H2832" t="s">
        <v>33</v>
      </c>
      <c r="I2832" t="s">
        <v>18</v>
      </c>
      <c r="J2832">
        <v>1</v>
      </c>
      <c r="K2832" s="13">
        <v>56</v>
      </c>
      <c r="L2832">
        <v>56.5</v>
      </c>
      <c r="M2832" s="3" cm="1">
        <f t="array" ref="M2832">_xlfn.XLOOKUP(J2832,'US Import Rates'!$D$7:$Q$7,_xlfn.XLOOKUP(Rateload!L2832,'US Import Rates'!$B$8:$B$309,'US Import Rates'!$D$8:$Q$309,0,0),0,0)</f>
        <v>168.23</v>
      </c>
      <c r="N2832" t="s">
        <v>338</v>
      </c>
      <c r="O2832" t="s">
        <v>59</v>
      </c>
      <c r="P2832" t="s">
        <v>17</v>
      </c>
      <c r="Q2832" t="str">
        <f t="shared" si="44"/>
        <v>('DHL','1/1/2025','1/1/2026','11706','Import','US','NULL','Express','Non-Document','1','56','56.5',168.23,'Flat KG','Dell_DHL2025Rates',NULL),</v>
      </c>
    </row>
    <row r="2833" spans="1:17" x14ac:dyDescent="0.3">
      <c r="A2833" t="s">
        <v>14</v>
      </c>
      <c r="B2833" s="1" t="s">
        <v>57</v>
      </c>
      <c r="C2833" s="1" t="s">
        <v>58</v>
      </c>
      <c r="D2833">
        <v>11706</v>
      </c>
      <c r="E2833" t="s">
        <v>63</v>
      </c>
      <c r="F2833" t="s">
        <v>16</v>
      </c>
      <c r="G2833" t="s">
        <v>17</v>
      </c>
      <c r="H2833" t="s">
        <v>33</v>
      </c>
      <c r="I2833" t="s">
        <v>18</v>
      </c>
      <c r="J2833">
        <v>1</v>
      </c>
      <c r="K2833" s="13">
        <v>56.5</v>
      </c>
      <c r="L2833">
        <v>57</v>
      </c>
      <c r="M2833" s="3" cm="1">
        <f t="array" ref="M2833">_xlfn.XLOOKUP(J2833,'US Import Rates'!$D$7:$Q$7,_xlfn.XLOOKUP(Rateload!L2833,'US Import Rates'!$B$8:$B$309,'US Import Rates'!$D$8:$Q$309,0,0),0,0)</f>
        <v>169.64</v>
      </c>
      <c r="N2833" t="s">
        <v>338</v>
      </c>
      <c r="O2833" t="s">
        <v>59</v>
      </c>
      <c r="P2833" t="s">
        <v>17</v>
      </c>
      <c r="Q2833" t="str">
        <f t="shared" si="44"/>
        <v>('DHL','1/1/2025','1/1/2026','11706','Import','US','NULL','Express','Non-Document','1','56.5','57',169.64,'Flat KG','Dell_DHL2025Rates',NULL),</v>
      </c>
    </row>
    <row r="2834" spans="1:17" x14ac:dyDescent="0.3">
      <c r="A2834" t="s">
        <v>14</v>
      </c>
      <c r="B2834" s="1" t="s">
        <v>57</v>
      </c>
      <c r="C2834" s="1" t="s">
        <v>58</v>
      </c>
      <c r="D2834">
        <v>11706</v>
      </c>
      <c r="E2834" t="s">
        <v>63</v>
      </c>
      <c r="F2834" t="s">
        <v>16</v>
      </c>
      <c r="G2834" t="s">
        <v>17</v>
      </c>
      <c r="H2834" t="s">
        <v>33</v>
      </c>
      <c r="I2834" t="s">
        <v>18</v>
      </c>
      <c r="J2834">
        <v>1</v>
      </c>
      <c r="K2834" s="13">
        <v>57</v>
      </c>
      <c r="L2834">
        <v>57.5</v>
      </c>
      <c r="M2834" s="3" cm="1">
        <f t="array" ref="M2834">_xlfn.XLOOKUP(J2834,'US Import Rates'!$D$7:$Q$7,_xlfn.XLOOKUP(Rateload!L2834,'US Import Rates'!$B$8:$B$309,'US Import Rates'!$D$8:$Q$309,0,0),0,0)</f>
        <v>171.05</v>
      </c>
      <c r="N2834" t="s">
        <v>338</v>
      </c>
      <c r="O2834" t="s">
        <v>59</v>
      </c>
      <c r="P2834" t="s">
        <v>17</v>
      </c>
      <c r="Q2834" t="str">
        <f t="shared" si="44"/>
        <v>('DHL','1/1/2025','1/1/2026','11706','Import','US','NULL','Express','Non-Document','1','57','57.5',171.05,'Flat KG','Dell_DHL2025Rates',NULL),</v>
      </c>
    </row>
    <row r="2835" spans="1:17" x14ac:dyDescent="0.3">
      <c r="A2835" t="s">
        <v>14</v>
      </c>
      <c r="B2835" s="1" t="s">
        <v>57</v>
      </c>
      <c r="C2835" s="1" t="s">
        <v>58</v>
      </c>
      <c r="D2835">
        <v>11706</v>
      </c>
      <c r="E2835" t="s">
        <v>63</v>
      </c>
      <c r="F2835" t="s">
        <v>16</v>
      </c>
      <c r="G2835" t="s">
        <v>17</v>
      </c>
      <c r="H2835" t="s">
        <v>33</v>
      </c>
      <c r="I2835" t="s">
        <v>18</v>
      </c>
      <c r="J2835">
        <v>1</v>
      </c>
      <c r="K2835" s="13">
        <v>57.5</v>
      </c>
      <c r="L2835">
        <v>58</v>
      </c>
      <c r="M2835" s="3" cm="1">
        <f t="array" ref="M2835">_xlfn.XLOOKUP(J2835,'US Import Rates'!$D$7:$Q$7,_xlfn.XLOOKUP(Rateload!L2835,'US Import Rates'!$B$8:$B$309,'US Import Rates'!$D$8:$Q$309,0,0),0,0)</f>
        <v>172.46</v>
      </c>
      <c r="N2835" t="s">
        <v>338</v>
      </c>
      <c r="O2835" t="s">
        <v>59</v>
      </c>
      <c r="P2835" t="s">
        <v>17</v>
      </c>
      <c r="Q2835" t="str">
        <f t="shared" si="44"/>
        <v>('DHL','1/1/2025','1/1/2026','11706','Import','US','NULL','Express','Non-Document','1','57.5','58',172.46,'Flat KG','Dell_DHL2025Rates',NULL),</v>
      </c>
    </row>
    <row r="2836" spans="1:17" x14ac:dyDescent="0.3">
      <c r="A2836" t="s">
        <v>14</v>
      </c>
      <c r="B2836" s="1" t="s">
        <v>57</v>
      </c>
      <c r="C2836" s="1" t="s">
        <v>58</v>
      </c>
      <c r="D2836">
        <v>11706</v>
      </c>
      <c r="E2836" t="s">
        <v>63</v>
      </c>
      <c r="F2836" t="s">
        <v>16</v>
      </c>
      <c r="G2836" t="s">
        <v>17</v>
      </c>
      <c r="H2836" t="s">
        <v>33</v>
      </c>
      <c r="I2836" t="s">
        <v>18</v>
      </c>
      <c r="J2836">
        <v>1</v>
      </c>
      <c r="K2836" s="13">
        <v>58</v>
      </c>
      <c r="L2836">
        <v>58.5</v>
      </c>
      <c r="M2836" s="3" cm="1">
        <f t="array" ref="M2836">_xlfn.XLOOKUP(J2836,'US Import Rates'!$D$7:$Q$7,_xlfn.XLOOKUP(Rateload!L2836,'US Import Rates'!$B$8:$B$309,'US Import Rates'!$D$8:$Q$309,0,0),0,0)</f>
        <v>173.87</v>
      </c>
      <c r="N2836" t="s">
        <v>338</v>
      </c>
      <c r="O2836" t="s">
        <v>59</v>
      </c>
      <c r="P2836" t="s">
        <v>17</v>
      </c>
      <c r="Q2836" t="str">
        <f t="shared" si="44"/>
        <v>('DHL','1/1/2025','1/1/2026','11706','Import','US','NULL','Express','Non-Document','1','58','58.5',173.87,'Flat KG','Dell_DHL2025Rates',NULL),</v>
      </c>
    </row>
    <row r="2837" spans="1:17" x14ac:dyDescent="0.3">
      <c r="A2837" t="s">
        <v>14</v>
      </c>
      <c r="B2837" s="1" t="s">
        <v>57</v>
      </c>
      <c r="C2837" s="1" t="s">
        <v>58</v>
      </c>
      <c r="D2837">
        <v>11706</v>
      </c>
      <c r="E2837" t="s">
        <v>63</v>
      </c>
      <c r="F2837" t="s">
        <v>16</v>
      </c>
      <c r="G2837" t="s">
        <v>17</v>
      </c>
      <c r="H2837" t="s">
        <v>33</v>
      </c>
      <c r="I2837" t="s">
        <v>18</v>
      </c>
      <c r="J2837">
        <v>1</v>
      </c>
      <c r="K2837" s="13">
        <v>58.5</v>
      </c>
      <c r="L2837">
        <v>59</v>
      </c>
      <c r="M2837" s="3" cm="1">
        <f t="array" ref="M2837">_xlfn.XLOOKUP(J2837,'US Import Rates'!$D$7:$Q$7,_xlfn.XLOOKUP(Rateload!L2837,'US Import Rates'!$B$8:$B$309,'US Import Rates'!$D$8:$Q$309,0,0),0,0)</f>
        <v>175.28</v>
      </c>
      <c r="N2837" t="s">
        <v>338</v>
      </c>
      <c r="O2837" t="s">
        <v>59</v>
      </c>
      <c r="P2837" t="s">
        <v>17</v>
      </c>
      <c r="Q2837" t="str">
        <f t="shared" si="44"/>
        <v>('DHL','1/1/2025','1/1/2026','11706','Import','US','NULL','Express','Non-Document','1','58.5','59',175.28,'Flat KG','Dell_DHL2025Rates',NULL),</v>
      </c>
    </row>
    <row r="2838" spans="1:17" x14ac:dyDescent="0.3">
      <c r="A2838" t="s">
        <v>14</v>
      </c>
      <c r="B2838" s="1" t="s">
        <v>57</v>
      </c>
      <c r="C2838" s="1" t="s">
        <v>58</v>
      </c>
      <c r="D2838">
        <v>11706</v>
      </c>
      <c r="E2838" t="s">
        <v>63</v>
      </c>
      <c r="F2838" t="s">
        <v>16</v>
      </c>
      <c r="G2838" t="s">
        <v>17</v>
      </c>
      <c r="H2838" t="s">
        <v>33</v>
      </c>
      <c r="I2838" t="s">
        <v>18</v>
      </c>
      <c r="J2838">
        <v>1</v>
      </c>
      <c r="K2838" s="13">
        <v>59</v>
      </c>
      <c r="L2838">
        <v>59.5</v>
      </c>
      <c r="M2838" s="3" cm="1">
        <f t="array" ref="M2838">_xlfn.XLOOKUP(J2838,'US Import Rates'!$D$7:$Q$7,_xlfn.XLOOKUP(Rateload!L2838,'US Import Rates'!$B$8:$B$309,'US Import Rates'!$D$8:$Q$309,0,0),0,0)</f>
        <v>176.69</v>
      </c>
      <c r="N2838" t="s">
        <v>338</v>
      </c>
      <c r="O2838" t="s">
        <v>59</v>
      </c>
      <c r="P2838" t="s">
        <v>17</v>
      </c>
      <c r="Q2838" t="str">
        <f t="shared" si="44"/>
        <v>('DHL','1/1/2025','1/1/2026','11706','Import','US','NULL','Express','Non-Document','1','59','59.5',176.69,'Flat KG','Dell_DHL2025Rates',NULL),</v>
      </c>
    </row>
    <row r="2839" spans="1:17" x14ac:dyDescent="0.3">
      <c r="A2839" t="s">
        <v>14</v>
      </c>
      <c r="B2839" s="1" t="s">
        <v>57</v>
      </c>
      <c r="C2839" s="1" t="s">
        <v>58</v>
      </c>
      <c r="D2839">
        <v>11706</v>
      </c>
      <c r="E2839" t="s">
        <v>63</v>
      </c>
      <c r="F2839" t="s">
        <v>16</v>
      </c>
      <c r="G2839" t="s">
        <v>17</v>
      </c>
      <c r="H2839" t="s">
        <v>33</v>
      </c>
      <c r="I2839" t="s">
        <v>18</v>
      </c>
      <c r="J2839">
        <v>1</v>
      </c>
      <c r="K2839" s="13">
        <v>59.5</v>
      </c>
      <c r="L2839">
        <v>60</v>
      </c>
      <c r="M2839" s="3" cm="1">
        <f t="array" ref="M2839">_xlfn.XLOOKUP(J2839,'US Import Rates'!$D$7:$Q$7,_xlfn.XLOOKUP(Rateload!L2839,'US Import Rates'!$B$8:$B$309,'US Import Rates'!$D$8:$Q$309,0,0),0,0)</f>
        <v>178.1</v>
      </c>
      <c r="N2839" t="s">
        <v>338</v>
      </c>
      <c r="O2839" t="s">
        <v>59</v>
      </c>
      <c r="P2839" t="s">
        <v>17</v>
      </c>
      <c r="Q2839" t="str">
        <f t="shared" si="44"/>
        <v>('DHL','1/1/2025','1/1/2026','11706','Import','US','NULL','Express','Non-Document','1','59.5','60',178.1,'Flat KG','Dell_DHL2025Rates',NULL),</v>
      </c>
    </row>
    <row r="2840" spans="1:17" x14ac:dyDescent="0.3">
      <c r="A2840" t="s">
        <v>14</v>
      </c>
      <c r="B2840" s="1" t="s">
        <v>57</v>
      </c>
      <c r="C2840" s="1" t="s">
        <v>58</v>
      </c>
      <c r="D2840">
        <v>11706</v>
      </c>
      <c r="E2840" t="s">
        <v>63</v>
      </c>
      <c r="F2840" t="s">
        <v>16</v>
      </c>
      <c r="G2840" t="s">
        <v>17</v>
      </c>
      <c r="H2840" t="s">
        <v>33</v>
      </c>
      <c r="I2840" t="s">
        <v>18</v>
      </c>
      <c r="J2840">
        <v>1</v>
      </c>
      <c r="K2840" s="13">
        <v>60</v>
      </c>
      <c r="L2840">
        <v>60.5</v>
      </c>
      <c r="M2840" s="3" cm="1">
        <f t="array" ref="M2840">_xlfn.XLOOKUP(J2840,'US Import Rates'!$D$7:$Q$7,_xlfn.XLOOKUP(Rateload!L2840,'US Import Rates'!$B$8:$B$309,'US Import Rates'!$D$8:$Q$309,0,0),0,0)</f>
        <v>179.51</v>
      </c>
      <c r="N2840" t="s">
        <v>338</v>
      </c>
      <c r="O2840" t="s">
        <v>59</v>
      </c>
      <c r="P2840" t="s">
        <v>17</v>
      </c>
      <c r="Q2840" t="str">
        <f t="shared" si="44"/>
        <v>('DHL','1/1/2025','1/1/2026','11706','Import','US','NULL','Express','Non-Document','1','60','60.5',179.51,'Flat KG','Dell_DHL2025Rates',NULL),</v>
      </c>
    </row>
    <row r="2841" spans="1:17" x14ac:dyDescent="0.3">
      <c r="A2841" t="s">
        <v>14</v>
      </c>
      <c r="B2841" s="1" t="s">
        <v>57</v>
      </c>
      <c r="C2841" s="1" t="s">
        <v>58</v>
      </c>
      <c r="D2841">
        <v>11706</v>
      </c>
      <c r="E2841" t="s">
        <v>63</v>
      </c>
      <c r="F2841" t="s">
        <v>16</v>
      </c>
      <c r="G2841" t="s">
        <v>17</v>
      </c>
      <c r="H2841" t="s">
        <v>33</v>
      </c>
      <c r="I2841" t="s">
        <v>18</v>
      </c>
      <c r="J2841">
        <v>1</v>
      </c>
      <c r="K2841" s="13">
        <v>60.5</v>
      </c>
      <c r="L2841">
        <v>61</v>
      </c>
      <c r="M2841" s="3" cm="1">
        <f t="array" ref="M2841">_xlfn.XLOOKUP(J2841,'US Import Rates'!$D$7:$Q$7,_xlfn.XLOOKUP(Rateload!L2841,'US Import Rates'!$B$8:$B$309,'US Import Rates'!$D$8:$Q$309,0,0),0,0)</f>
        <v>180.92</v>
      </c>
      <c r="N2841" t="s">
        <v>338</v>
      </c>
      <c r="O2841" t="s">
        <v>59</v>
      </c>
      <c r="P2841" t="s">
        <v>17</v>
      </c>
      <c r="Q2841" t="str">
        <f t="shared" si="44"/>
        <v>('DHL','1/1/2025','1/1/2026','11706','Import','US','NULL','Express','Non-Document','1','60.5','61',180.92,'Flat KG','Dell_DHL2025Rates',NULL),</v>
      </c>
    </row>
    <row r="2842" spans="1:17" x14ac:dyDescent="0.3">
      <c r="A2842" t="s">
        <v>14</v>
      </c>
      <c r="B2842" s="1" t="s">
        <v>57</v>
      </c>
      <c r="C2842" s="1" t="s">
        <v>58</v>
      </c>
      <c r="D2842">
        <v>11706</v>
      </c>
      <c r="E2842" t="s">
        <v>63</v>
      </c>
      <c r="F2842" t="s">
        <v>16</v>
      </c>
      <c r="G2842" t="s">
        <v>17</v>
      </c>
      <c r="H2842" t="s">
        <v>33</v>
      </c>
      <c r="I2842" t="s">
        <v>18</v>
      </c>
      <c r="J2842">
        <v>1</v>
      </c>
      <c r="K2842" s="13">
        <v>61</v>
      </c>
      <c r="L2842">
        <v>61.5</v>
      </c>
      <c r="M2842" s="3" cm="1">
        <f t="array" ref="M2842">_xlfn.XLOOKUP(J2842,'US Import Rates'!$D$7:$Q$7,_xlfn.XLOOKUP(Rateload!L2842,'US Import Rates'!$B$8:$B$309,'US Import Rates'!$D$8:$Q$309,0,0),0,0)</f>
        <v>182.33</v>
      </c>
      <c r="N2842" t="s">
        <v>338</v>
      </c>
      <c r="O2842" t="s">
        <v>59</v>
      </c>
      <c r="P2842" t="s">
        <v>17</v>
      </c>
      <c r="Q2842" t="str">
        <f t="shared" si="44"/>
        <v>('DHL','1/1/2025','1/1/2026','11706','Import','US','NULL','Express','Non-Document','1','61','61.5',182.33,'Flat KG','Dell_DHL2025Rates',NULL),</v>
      </c>
    </row>
    <row r="2843" spans="1:17" x14ac:dyDescent="0.3">
      <c r="A2843" t="s">
        <v>14</v>
      </c>
      <c r="B2843" s="1" t="s">
        <v>57</v>
      </c>
      <c r="C2843" s="1" t="s">
        <v>58</v>
      </c>
      <c r="D2843">
        <v>11706</v>
      </c>
      <c r="E2843" t="s">
        <v>63</v>
      </c>
      <c r="F2843" t="s">
        <v>16</v>
      </c>
      <c r="G2843" t="s">
        <v>17</v>
      </c>
      <c r="H2843" t="s">
        <v>33</v>
      </c>
      <c r="I2843" t="s">
        <v>18</v>
      </c>
      <c r="J2843">
        <v>1</v>
      </c>
      <c r="K2843" s="13">
        <v>61.5</v>
      </c>
      <c r="L2843">
        <v>62</v>
      </c>
      <c r="M2843" s="3" cm="1">
        <f t="array" ref="M2843">_xlfn.XLOOKUP(J2843,'US Import Rates'!$D$7:$Q$7,_xlfn.XLOOKUP(Rateload!L2843,'US Import Rates'!$B$8:$B$309,'US Import Rates'!$D$8:$Q$309,0,0),0,0)</f>
        <v>183.74</v>
      </c>
      <c r="N2843" t="s">
        <v>338</v>
      </c>
      <c r="O2843" t="s">
        <v>59</v>
      </c>
      <c r="P2843" t="s">
        <v>17</v>
      </c>
      <c r="Q2843" t="str">
        <f t="shared" si="44"/>
        <v>('DHL','1/1/2025','1/1/2026','11706','Import','US','NULL','Express','Non-Document','1','61.5','62',183.74,'Flat KG','Dell_DHL2025Rates',NULL),</v>
      </c>
    </row>
    <row r="2844" spans="1:17" x14ac:dyDescent="0.3">
      <c r="A2844" t="s">
        <v>14</v>
      </c>
      <c r="B2844" s="1" t="s">
        <v>57</v>
      </c>
      <c r="C2844" s="1" t="s">
        <v>58</v>
      </c>
      <c r="D2844">
        <v>11706</v>
      </c>
      <c r="E2844" t="s">
        <v>63</v>
      </c>
      <c r="F2844" t="s">
        <v>16</v>
      </c>
      <c r="G2844" t="s">
        <v>17</v>
      </c>
      <c r="H2844" t="s">
        <v>33</v>
      </c>
      <c r="I2844" t="s">
        <v>18</v>
      </c>
      <c r="J2844">
        <v>1</v>
      </c>
      <c r="K2844" s="13">
        <v>62</v>
      </c>
      <c r="L2844">
        <v>62.5</v>
      </c>
      <c r="M2844" s="3" cm="1">
        <f t="array" ref="M2844">_xlfn.XLOOKUP(J2844,'US Import Rates'!$D$7:$Q$7,_xlfn.XLOOKUP(Rateload!L2844,'US Import Rates'!$B$8:$B$309,'US Import Rates'!$D$8:$Q$309,0,0),0,0)</f>
        <v>185.15</v>
      </c>
      <c r="N2844" t="s">
        <v>338</v>
      </c>
      <c r="O2844" t="s">
        <v>59</v>
      </c>
      <c r="P2844" t="s">
        <v>17</v>
      </c>
      <c r="Q2844" t="str">
        <f t="shared" si="44"/>
        <v>('DHL','1/1/2025','1/1/2026','11706','Import','US','NULL','Express','Non-Document','1','62','62.5',185.15,'Flat KG','Dell_DHL2025Rates',NULL),</v>
      </c>
    </row>
    <row r="2845" spans="1:17" x14ac:dyDescent="0.3">
      <c r="A2845" t="s">
        <v>14</v>
      </c>
      <c r="B2845" s="1" t="s">
        <v>57</v>
      </c>
      <c r="C2845" s="1" t="s">
        <v>58</v>
      </c>
      <c r="D2845">
        <v>11706</v>
      </c>
      <c r="E2845" t="s">
        <v>63</v>
      </c>
      <c r="F2845" t="s">
        <v>16</v>
      </c>
      <c r="G2845" t="s">
        <v>17</v>
      </c>
      <c r="H2845" t="s">
        <v>33</v>
      </c>
      <c r="I2845" t="s">
        <v>18</v>
      </c>
      <c r="J2845">
        <v>1</v>
      </c>
      <c r="K2845" s="13">
        <v>62.5</v>
      </c>
      <c r="L2845">
        <v>63</v>
      </c>
      <c r="M2845" s="3" cm="1">
        <f t="array" ref="M2845">_xlfn.XLOOKUP(J2845,'US Import Rates'!$D$7:$Q$7,_xlfn.XLOOKUP(Rateload!L2845,'US Import Rates'!$B$8:$B$309,'US Import Rates'!$D$8:$Q$309,0,0),0,0)</f>
        <v>186.56</v>
      </c>
      <c r="N2845" t="s">
        <v>338</v>
      </c>
      <c r="O2845" t="s">
        <v>59</v>
      </c>
      <c r="P2845" t="s">
        <v>17</v>
      </c>
      <c r="Q2845" t="str">
        <f t="shared" si="44"/>
        <v>('DHL','1/1/2025','1/1/2026','11706','Import','US','NULL','Express','Non-Document','1','62.5','63',186.56,'Flat KG','Dell_DHL2025Rates',NULL),</v>
      </c>
    </row>
    <row r="2846" spans="1:17" x14ac:dyDescent="0.3">
      <c r="A2846" t="s">
        <v>14</v>
      </c>
      <c r="B2846" s="1" t="s">
        <v>57</v>
      </c>
      <c r="C2846" s="1" t="s">
        <v>58</v>
      </c>
      <c r="D2846">
        <v>11706</v>
      </c>
      <c r="E2846" t="s">
        <v>63</v>
      </c>
      <c r="F2846" t="s">
        <v>16</v>
      </c>
      <c r="G2846" t="s">
        <v>17</v>
      </c>
      <c r="H2846" t="s">
        <v>33</v>
      </c>
      <c r="I2846" t="s">
        <v>18</v>
      </c>
      <c r="J2846">
        <v>1</v>
      </c>
      <c r="K2846" s="13">
        <v>63</v>
      </c>
      <c r="L2846">
        <v>63.5</v>
      </c>
      <c r="M2846" s="3" cm="1">
        <f t="array" ref="M2846">_xlfn.XLOOKUP(J2846,'US Import Rates'!$D$7:$Q$7,_xlfn.XLOOKUP(Rateload!L2846,'US Import Rates'!$B$8:$B$309,'US Import Rates'!$D$8:$Q$309,0,0),0,0)</f>
        <v>187.97</v>
      </c>
      <c r="N2846" t="s">
        <v>338</v>
      </c>
      <c r="O2846" t="s">
        <v>59</v>
      </c>
      <c r="P2846" t="s">
        <v>17</v>
      </c>
      <c r="Q2846" t="str">
        <f t="shared" si="44"/>
        <v>('DHL','1/1/2025','1/1/2026','11706','Import','US','NULL','Express','Non-Document','1','63','63.5',187.97,'Flat KG','Dell_DHL2025Rates',NULL),</v>
      </c>
    </row>
    <row r="2847" spans="1:17" x14ac:dyDescent="0.3">
      <c r="A2847" t="s">
        <v>14</v>
      </c>
      <c r="B2847" s="1" t="s">
        <v>57</v>
      </c>
      <c r="C2847" s="1" t="s">
        <v>58</v>
      </c>
      <c r="D2847">
        <v>11706</v>
      </c>
      <c r="E2847" t="s">
        <v>63</v>
      </c>
      <c r="F2847" t="s">
        <v>16</v>
      </c>
      <c r="G2847" t="s">
        <v>17</v>
      </c>
      <c r="H2847" t="s">
        <v>33</v>
      </c>
      <c r="I2847" t="s">
        <v>18</v>
      </c>
      <c r="J2847">
        <v>1</v>
      </c>
      <c r="K2847" s="13">
        <v>63.5</v>
      </c>
      <c r="L2847">
        <v>64</v>
      </c>
      <c r="M2847" s="3" cm="1">
        <f t="array" ref="M2847">_xlfn.XLOOKUP(J2847,'US Import Rates'!$D$7:$Q$7,_xlfn.XLOOKUP(Rateload!L2847,'US Import Rates'!$B$8:$B$309,'US Import Rates'!$D$8:$Q$309,0,0),0,0)</f>
        <v>189.38</v>
      </c>
      <c r="N2847" t="s">
        <v>338</v>
      </c>
      <c r="O2847" t="s">
        <v>59</v>
      </c>
      <c r="P2847" t="s">
        <v>17</v>
      </c>
      <c r="Q2847" t="str">
        <f t="shared" si="44"/>
        <v>('DHL','1/1/2025','1/1/2026','11706','Import','US','NULL','Express','Non-Document','1','63.5','64',189.38,'Flat KG','Dell_DHL2025Rates',NULL),</v>
      </c>
    </row>
    <row r="2848" spans="1:17" x14ac:dyDescent="0.3">
      <c r="A2848" t="s">
        <v>14</v>
      </c>
      <c r="B2848" s="1" t="s">
        <v>57</v>
      </c>
      <c r="C2848" s="1" t="s">
        <v>58</v>
      </c>
      <c r="D2848">
        <v>11706</v>
      </c>
      <c r="E2848" t="s">
        <v>63</v>
      </c>
      <c r="F2848" t="s">
        <v>16</v>
      </c>
      <c r="G2848" t="s">
        <v>17</v>
      </c>
      <c r="H2848" t="s">
        <v>33</v>
      </c>
      <c r="I2848" t="s">
        <v>18</v>
      </c>
      <c r="J2848">
        <v>1</v>
      </c>
      <c r="K2848" s="13">
        <v>64</v>
      </c>
      <c r="L2848">
        <v>64.5</v>
      </c>
      <c r="M2848" s="3" cm="1">
        <f t="array" ref="M2848">_xlfn.XLOOKUP(J2848,'US Import Rates'!$D$7:$Q$7,_xlfn.XLOOKUP(Rateload!L2848,'US Import Rates'!$B$8:$B$309,'US Import Rates'!$D$8:$Q$309,0,0),0,0)</f>
        <v>190.79</v>
      </c>
      <c r="N2848" t="s">
        <v>338</v>
      </c>
      <c r="O2848" t="s">
        <v>59</v>
      </c>
      <c r="P2848" t="s">
        <v>17</v>
      </c>
      <c r="Q2848" t="str">
        <f t="shared" si="44"/>
        <v>('DHL','1/1/2025','1/1/2026','11706','Import','US','NULL','Express','Non-Document','1','64','64.5',190.79,'Flat KG','Dell_DHL2025Rates',NULL),</v>
      </c>
    </row>
    <row r="2849" spans="1:17" x14ac:dyDescent="0.3">
      <c r="A2849" t="s">
        <v>14</v>
      </c>
      <c r="B2849" s="1" t="s">
        <v>57</v>
      </c>
      <c r="C2849" s="1" t="s">
        <v>58</v>
      </c>
      <c r="D2849">
        <v>11706</v>
      </c>
      <c r="E2849" t="s">
        <v>63</v>
      </c>
      <c r="F2849" t="s">
        <v>16</v>
      </c>
      <c r="G2849" t="s">
        <v>17</v>
      </c>
      <c r="H2849" t="s">
        <v>33</v>
      </c>
      <c r="I2849" t="s">
        <v>18</v>
      </c>
      <c r="J2849">
        <v>1</v>
      </c>
      <c r="K2849" s="13">
        <v>64.5</v>
      </c>
      <c r="L2849">
        <v>65</v>
      </c>
      <c r="M2849" s="3" cm="1">
        <f t="array" ref="M2849">_xlfn.XLOOKUP(J2849,'US Import Rates'!$D$7:$Q$7,_xlfn.XLOOKUP(Rateload!L2849,'US Import Rates'!$B$8:$B$309,'US Import Rates'!$D$8:$Q$309,0,0),0,0)</f>
        <v>192.2</v>
      </c>
      <c r="N2849" t="s">
        <v>338</v>
      </c>
      <c r="O2849" t="s">
        <v>59</v>
      </c>
      <c r="P2849" t="s">
        <v>17</v>
      </c>
      <c r="Q2849" t="str">
        <f t="shared" si="44"/>
        <v>('DHL','1/1/2025','1/1/2026','11706','Import','US','NULL','Express','Non-Document','1','64.5','65',192.2,'Flat KG','Dell_DHL2025Rates',NULL),</v>
      </c>
    </row>
    <row r="2850" spans="1:17" x14ac:dyDescent="0.3">
      <c r="A2850" t="s">
        <v>14</v>
      </c>
      <c r="B2850" s="1" t="s">
        <v>57</v>
      </c>
      <c r="C2850" s="1" t="s">
        <v>58</v>
      </c>
      <c r="D2850">
        <v>11706</v>
      </c>
      <c r="E2850" t="s">
        <v>63</v>
      </c>
      <c r="F2850" t="s">
        <v>16</v>
      </c>
      <c r="G2850" t="s">
        <v>17</v>
      </c>
      <c r="H2850" t="s">
        <v>33</v>
      </c>
      <c r="I2850" t="s">
        <v>18</v>
      </c>
      <c r="J2850">
        <v>1</v>
      </c>
      <c r="K2850" s="13">
        <v>65</v>
      </c>
      <c r="L2850">
        <v>65.5</v>
      </c>
      <c r="M2850" s="3" cm="1">
        <f t="array" ref="M2850">_xlfn.XLOOKUP(J2850,'US Import Rates'!$D$7:$Q$7,_xlfn.XLOOKUP(Rateload!L2850,'US Import Rates'!$B$8:$B$309,'US Import Rates'!$D$8:$Q$309,0,0),0,0)</f>
        <v>193.61</v>
      </c>
      <c r="N2850" t="s">
        <v>338</v>
      </c>
      <c r="O2850" t="s">
        <v>59</v>
      </c>
      <c r="P2850" t="s">
        <v>17</v>
      </c>
      <c r="Q2850" t="str">
        <f t="shared" si="44"/>
        <v>('DHL','1/1/2025','1/1/2026','11706','Import','US','NULL','Express','Non-Document','1','65','65.5',193.61,'Flat KG','Dell_DHL2025Rates',NULL),</v>
      </c>
    </row>
    <row r="2851" spans="1:17" x14ac:dyDescent="0.3">
      <c r="A2851" t="s">
        <v>14</v>
      </c>
      <c r="B2851" s="1" t="s">
        <v>57</v>
      </c>
      <c r="C2851" s="1" t="s">
        <v>58</v>
      </c>
      <c r="D2851">
        <v>11706</v>
      </c>
      <c r="E2851" t="s">
        <v>63</v>
      </c>
      <c r="F2851" t="s">
        <v>16</v>
      </c>
      <c r="G2851" t="s">
        <v>17</v>
      </c>
      <c r="H2851" t="s">
        <v>33</v>
      </c>
      <c r="I2851" t="s">
        <v>18</v>
      </c>
      <c r="J2851">
        <v>1</v>
      </c>
      <c r="K2851" s="13">
        <v>65.5</v>
      </c>
      <c r="L2851">
        <v>66</v>
      </c>
      <c r="M2851" s="3" cm="1">
        <f t="array" ref="M2851">_xlfn.XLOOKUP(J2851,'US Import Rates'!$D$7:$Q$7,_xlfn.XLOOKUP(Rateload!L2851,'US Import Rates'!$B$8:$B$309,'US Import Rates'!$D$8:$Q$309,0,0),0,0)</f>
        <v>195.02</v>
      </c>
      <c r="N2851" t="s">
        <v>338</v>
      </c>
      <c r="O2851" t="s">
        <v>59</v>
      </c>
      <c r="P2851" t="s">
        <v>17</v>
      </c>
      <c r="Q2851" t="str">
        <f t="shared" si="44"/>
        <v>('DHL','1/1/2025','1/1/2026','11706','Import','US','NULL','Express','Non-Document','1','65.5','66',195.02,'Flat KG','Dell_DHL2025Rates',NULL),</v>
      </c>
    </row>
    <row r="2852" spans="1:17" x14ac:dyDescent="0.3">
      <c r="A2852" t="s">
        <v>14</v>
      </c>
      <c r="B2852" s="1" t="s">
        <v>57</v>
      </c>
      <c r="C2852" s="1" t="s">
        <v>58</v>
      </c>
      <c r="D2852">
        <v>11706</v>
      </c>
      <c r="E2852" t="s">
        <v>63</v>
      </c>
      <c r="F2852" t="s">
        <v>16</v>
      </c>
      <c r="G2852" t="s">
        <v>17</v>
      </c>
      <c r="H2852" t="s">
        <v>33</v>
      </c>
      <c r="I2852" t="s">
        <v>18</v>
      </c>
      <c r="J2852">
        <v>1</v>
      </c>
      <c r="K2852" s="13">
        <v>66</v>
      </c>
      <c r="L2852">
        <v>66.5</v>
      </c>
      <c r="M2852" s="3" cm="1">
        <f t="array" ref="M2852">_xlfn.XLOOKUP(J2852,'US Import Rates'!$D$7:$Q$7,_xlfn.XLOOKUP(Rateload!L2852,'US Import Rates'!$B$8:$B$309,'US Import Rates'!$D$8:$Q$309,0,0),0,0)</f>
        <v>196.43</v>
      </c>
      <c r="N2852" t="s">
        <v>338</v>
      </c>
      <c r="O2852" t="s">
        <v>59</v>
      </c>
      <c r="P2852" t="s">
        <v>17</v>
      </c>
      <c r="Q2852" t="str">
        <f t="shared" si="44"/>
        <v>('DHL','1/1/2025','1/1/2026','11706','Import','US','NULL','Express','Non-Document','1','66','66.5',196.43,'Flat KG','Dell_DHL2025Rates',NULL),</v>
      </c>
    </row>
    <row r="2853" spans="1:17" x14ac:dyDescent="0.3">
      <c r="A2853" t="s">
        <v>14</v>
      </c>
      <c r="B2853" s="1" t="s">
        <v>57</v>
      </c>
      <c r="C2853" s="1" t="s">
        <v>58</v>
      </c>
      <c r="D2853">
        <v>11706</v>
      </c>
      <c r="E2853" t="s">
        <v>63</v>
      </c>
      <c r="F2853" t="s">
        <v>16</v>
      </c>
      <c r="G2853" t="s">
        <v>17</v>
      </c>
      <c r="H2853" t="s">
        <v>33</v>
      </c>
      <c r="I2853" t="s">
        <v>18</v>
      </c>
      <c r="J2853">
        <v>1</v>
      </c>
      <c r="K2853" s="13">
        <v>66.5</v>
      </c>
      <c r="L2853">
        <v>67</v>
      </c>
      <c r="M2853" s="3" cm="1">
        <f t="array" ref="M2853">_xlfn.XLOOKUP(J2853,'US Import Rates'!$D$7:$Q$7,_xlfn.XLOOKUP(Rateload!L2853,'US Import Rates'!$B$8:$B$309,'US Import Rates'!$D$8:$Q$309,0,0),0,0)</f>
        <v>197.84</v>
      </c>
      <c r="N2853" t="s">
        <v>338</v>
      </c>
      <c r="O2853" t="s">
        <v>59</v>
      </c>
      <c r="P2853" t="s">
        <v>17</v>
      </c>
      <c r="Q2853" t="str">
        <f t="shared" si="44"/>
        <v>('DHL','1/1/2025','1/1/2026','11706','Import','US','NULL','Express','Non-Document','1','66.5','67',197.84,'Flat KG','Dell_DHL2025Rates',NULL),</v>
      </c>
    </row>
    <row r="2854" spans="1:17" x14ac:dyDescent="0.3">
      <c r="A2854" t="s">
        <v>14</v>
      </c>
      <c r="B2854" s="1" t="s">
        <v>57</v>
      </c>
      <c r="C2854" s="1" t="s">
        <v>58</v>
      </c>
      <c r="D2854">
        <v>11706</v>
      </c>
      <c r="E2854" t="s">
        <v>63</v>
      </c>
      <c r="F2854" t="s">
        <v>16</v>
      </c>
      <c r="G2854" t="s">
        <v>17</v>
      </c>
      <c r="H2854" t="s">
        <v>33</v>
      </c>
      <c r="I2854" t="s">
        <v>18</v>
      </c>
      <c r="J2854">
        <v>1</v>
      </c>
      <c r="K2854" s="13">
        <v>67</v>
      </c>
      <c r="L2854">
        <v>67.5</v>
      </c>
      <c r="M2854" s="3" cm="1">
        <f t="array" ref="M2854">_xlfn.XLOOKUP(J2854,'US Import Rates'!$D$7:$Q$7,_xlfn.XLOOKUP(Rateload!L2854,'US Import Rates'!$B$8:$B$309,'US Import Rates'!$D$8:$Q$309,0,0),0,0)</f>
        <v>199.25</v>
      </c>
      <c r="N2854" t="s">
        <v>338</v>
      </c>
      <c r="O2854" t="s">
        <v>59</v>
      </c>
      <c r="P2854" t="s">
        <v>17</v>
      </c>
      <c r="Q2854" t="str">
        <f t="shared" si="44"/>
        <v>('DHL','1/1/2025','1/1/2026','11706','Import','US','NULL','Express','Non-Document','1','67','67.5',199.25,'Flat KG','Dell_DHL2025Rates',NULL),</v>
      </c>
    </row>
    <row r="2855" spans="1:17" x14ac:dyDescent="0.3">
      <c r="A2855" t="s">
        <v>14</v>
      </c>
      <c r="B2855" s="1" t="s">
        <v>57</v>
      </c>
      <c r="C2855" s="1" t="s">
        <v>58</v>
      </c>
      <c r="D2855">
        <v>11706</v>
      </c>
      <c r="E2855" t="s">
        <v>63</v>
      </c>
      <c r="F2855" t="s">
        <v>16</v>
      </c>
      <c r="G2855" t="s">
        <v>17</v>
      </c>
      <c r="H2855" t="s">
        <v>33</v>
      </c>
      <c r="I2855" t="s">
        <v>18</v>
      </c>
      <c r="J2855">
        <v>1</v>
      </c>
      <c r="K2855" s="13">
        <v>67.5</v>
      </c>
      <c r="L2855">
        <v>68</v>
      </c>
      <c r="M2855" s="3" cm="1">
        <f t="array" ref="M2855">_xlfn.XLOOKUP(J2855,'US Import Rates'!$D$7:$Q$7,_xlfn.XLOOKUP(Rateload!L2855,'US Import Rates'!$B$8:$B$309,'US Import Rates'!$D$8:$Q$309,0,0),0,0)</f>
        <v>200.66</v>
      </c>
      <c r="N2855" t="s">
        <v>338</v>
      </c>
      <c r="O2855" t="s">
        <v>59</v>
      </c>
      <c r="P2855" t="s">
        <v>17</v>
      </c>
      <c r="Q2855" t="str">
        <f t="shared" si="44"/>
        <v>('DHL','1/1/2025','1/1/2026','11706','Import','US','NULL','Express','Non-Document','1','67.5','68',200.66,'Flat KG','Dell_DHL2025Rates',NULL),</v>
      </c>
    </row>
    <row r="2856" spans="1:17" x14ac:dyDescent="0.3">
      <c r="A2856" t="s">
        <v>14</v>
      </c>
      <c r="B2856" s="1" t="s">
        <v>57</v>
      </c>
      <c r="C2856" s="1" t="s">
        <v>58</v>
      </c>
      <c r="D2856">
        <v>11706</v>
      </c>
      <c r="E2856" t="s">
        <v>63</v>
      </c>
      <c r="F2856" t="s">
        <v>16</v>
      </c>
      <c r="G2856" t="s">
        <v>17</v>
      </c>
      <c r="H2856" t="s">
        <v>33</v>
      </c>
      <c r="I2856" t="s">
        <v>18</v>
      </c>
      <c r="J2856">
        <v>1</v>
      </c>
      <c r="K2856" s="13">
        <v>68</v>
      </c>
      <c r="L2856">
        <v>68.5</v>
      </c>
      <c r="M2856" s="3" cm="1">
        <f t="array" ref="M2856">_xlfn.XLOOKUP(J2856,'US Import Rates'!$D$7:$Q$7,_xlfn.XLOOKUP(Rateload!L2856,'US Import Rates'!$B$8:$B$309,'US Import Rates'!$D$8:$Q$309,0,0),0,0)</f>
        <v>202.07</v>
      </c>
      <c r="N2856" t="s">
        <v>338</v>
      </c>
      <c r="O2856" t="s">
        <v>59</v>
      </c>
      <c r="P2856" t="s">
        <v>17</v>
      </c>
      <c r="Q2856" t="str">
        <f t="shared" si="44"/>
        <v>('DHL','1/1/2025','1/1/2026','11706','Import','US','NULL','Express','Non-Document','1','68','68.5',202.07,'Flat KG','Dell_DHL2025Rates',NULL),</v>
      </c>
    </row>
    <row r="2857" spans="1:17" x14ac:dyDescent="0.3">
      <c r="A2857" t="s">
        <v>14</v>
      </c>
      <c r="B2857" s="1" t="s">
        <v>57</v>
      </c>
      <c r="C2857" s="1" t="s">
        <v>58</v>
      </c>
      <c r="D2857">
        <v>11706</v>
      </c>
      <c r="E2857" t="s">
        <v>63</v>
      </c>
      <c r="F2857" t="s">
        <v>16</v>
      </c>
      <c r="G2857" t="s">
        <v>17</v>
      </c>
      <c r="H2857" t="s">
        <v>33</v>
      </c>
      <c r="I2857" t="s">
        <v>18</v>
      </c>
      <c r="J2857">
        <v>1</v>
      </c>
      <c r="K2857" s="13">
        <v>68.5</v>
      </c>
      <c r="L2857">
        <v>69</v>
      </c>
      <c r="M2857" s="3" cm="1">
        <f t="array" ref="M2857">_xlfn.XLOOKUP(J2857,'US Import Rates'!$D$7:$Q$7,_xlfn.XLOOKUP(Rateload!L2857,'US Import Rates'!$B$8:$B$309,'US Import Rates'!$D$8:$Q$309,0,0),0,0)</f>
        <v>203.48</v>
      </c>
      <c r="N2857" t="s">
        <v>338</v>
      </c>
      <c r="O2857" t="s">
        <v>59</v>
      </c>
      <c r="P2857" t="s">
        <v>17</v>
      </c>
      <c r="Q2857" t="str">
        <f t="shared" si="44"/>
        <v>('DHL','1/1/2025','1/1/2026','11706','Import','US','NULL','Express','Non-Document','1','68.5','69',203.48,'Flat KG','Dell_DHL2025Rates',NULL),</v>
      </c>
    </row>
    <row r="2858" spans="1:17" x14ac:dyDescent="0.3">
      <c r="A2858" t="s">
        <v>14</v>
      </c>
      <c r="B2858" s="1" t="s">
        <v>57</v>
      </c>
      <c r="C2858" s="1" t="s">
        <v>58</v>
      </c>
      <c r="D2858">
        <v>11706</v>
      </c>
      <c r="E2858" t="s">
        <v>63</v>
      </c>
      <c r="F2858" t="s">
        <v>16</v>
      </c>
      <c r="G2858" t="s">
        <v>17</v>
      </c>
      <c r="H2858" t="s">
        <v>33</v>
      </c>
      <c r="I2858" t="s">
        <v>18</v>
      </c>
      <c r="J2858">
        <v>1</v>
      </c>
      <c r="K2858" s="13">
        <v>69</v>
      </c>
      <c r="L2858">
        <v>69.5</v>
      </c>
      <c r="M2858" s="3" cm="1">
        <f t="array" ref="M2858">_xlfn.XLOOKUP(J2858,'US Import Rates'!$D$7:$Q$7,_xlfn.XLOOKUP(Rateload!L2858,'US Import Rates'!$B$8:$B$309,'US Import Rates'!$D$8:$Q$309,0,0),0,0)</f>
        <v>204.89</v>
      </c>
      <c r="N2858" t="s">
        <v>338</v>
      </c>
      <c r="O2858" t="s">
        <v>59</v>
      </c>
      <c r="P2858" t="s">
        <v>17</v>
      </c>
      <c r="Q2858" t="str">
        <f t="shared" si="44"/>
        <v>('DHL','1/1/2025','1/1/2026','11706','Import','US','NULL','Express','Non-Document','1','69','69.5',204.89,'Flat KG','Dell_DHL2025Rates',NULL),</v>
      </c>
    </row>
    <row r="2859" spans="1:17" x14ac:dyDescent="0.3">
      <c r="A2859" t="s">
        <v>14</v>
      </c>
      <c r="B2859" s="1" t="s">
        <v>57</v>
      </c>
      <c r="C2859" s="1" t="s">
        <v>58</v>
      </c>
      <c r="D2859">
        <v>11706</v>
      </c>
      <c r="E2859" t="s">
        <v>63</v>
      </c>
      <c r="F2859" t="s">
        <v>16</v>
      </c>
      <c r="G2859" t="s">
        <v>17</v>
      </c>
      <c r="H2859" t="s">
        <v>33</v>
      </c>
      <c r="I2859" t="s">
        <v>18</v>
      </c>
      <c r="J2859">
        <v>1</v>
      </c>
      <c r="K2859" s="13">
        <v>69.5</v>
      </c>
      <c r="L2859">
        <v>70</v>
      </c>
      <c r="M2859" s="3" cm="1">
        <f t="array" ref="M2859">_xlfn.XLOOKUP(J2859,'US Import Rates'!$D$7:$Q$7,_xlfn.XLOOKUP(Rateload!L2859,'US Import Rates'!$B$8:$B$309,'US Import Rates'!$D$8:$Q$309,0,0),0,0)</f>
        <v>206.3</v>
      </c>
      <c r="N2859" t="s">
        <v>338</v>
      </c>
      <c r="O2859" t="s">
        <v>59</v>
      </c>
      <c r="P2859" t="s">
        <v>17</v>
      </c>
      <c r="Q2859" t="str">
        <f t="shared" si="44"/>
        <v>('DHL','1/1/2025','1/1/2026','11706','Import','US','NULL','Express','Non-Document','1','69.5','70',206.3,'Flat KG','Dell_DHL2025Rates',NULL),</v>
      </c>
    </row>
    <row r="2860" spans="1:17" x14ac:dyDescent="0.3">
      <c r="A2860" t="s">
        <v>14</v>
      </c>
      <c r="B2860" s="1" t="s">
        <v>57</v>
      </c>
      <c r="C2860" s="1" t="s">
        <v>58</v>
      </c>
      <c r="D2860">
        <v>11706</v>
      </c>
      <c r="E2860" t="s">
        <v>63</v>
      </c>
      <c r="F2860" t="s">
        <v>16</v>
      </c>
      <c r="G2860" t="s">
        <v>17</v>
      </c>
      <c r="H2860" t="s">
        <v>33</v>
      </c>
      <c r="I2860" t="s">
        <v>18</v>
      </c>
      <c r="J2860">
        <v>1</v>
      </c>
      <c r="K2860" s="13">
        <v>70</v>
      </c>
      <c r="L2860">
        <v>99999</v>
      </c>
      <c r="M2860" s="3" cm="1">
        <f t="array" ref="M2860">_xlfn.XLOOKUP(J2860,'US Import Rates'!$D$7:$Q$7,_xlfn.XLOOKUP(Rateload!L2860,'US Import Rates'!$B$8:$B$309,'US Import Rates'!$D$8:$Q$309,0,0),0,0)</f>
        <v>1.44</v>
      </c>
      <c r="N2860" t="s">
        <v>339</v>
      </c>
      <c r="O2860" t="s">
        <v>59</v>
      </c>
      <c r="P2860" t="s">
        <v>17</v>
      </c>
      <c r="Q2860" t="str">
        <f t="shared" si="44"/>
        <v>('DHL','1/1/2025','1/1/2026','11706','Import','US','NULL','Express','Non-Document','1','70','99999',1.44,'Per0.5KG_A','Dell_DHL2025Rates',NULL),</v>
      </c>
    </row>
    <row r="2861" spans="1:17" x14ac:dyDescent="0.3">
      <c r="A2861" t="s">
        <v>14</v>
      </c>
      <c r="B2861" s="1" t="s">
        <v>57</v>
      </c>
      <c r="C2861" s="1" t="s">
        <v>58</v>
      </c>
      <c r="D2861">
        <v>11706</v>
      </c>
      <c r="E2861" t="s">
        <v>63</v>
      </c>
      <c r="F2861" t="s">
        <v>16</v>
      </c>
      <c r="G2861" t="s">
        <v>17</v>
      </c>
      <c r="H2861" t="s">
        <v>33</v>
      </c>
      <c r="I2861" t="s">
        <v>18</v>
      </c>
      <c r="J2861">
        <v>2</v>
      </c>
      <c r="K2861" s="13">
        <v>0</v>
      </c>
      <c r="L2861">
        <v>0.5</v>
      </c>
      <c r="M2861" s="3" cm="1">
        <f t="array" ref="M2861">_xlfn.XLOOKUP(J2861,'US Import Rates'!$D$7:$Q$7,_xlfn.XLOOKUP(Rateload!L2861,'US Import Rates'!$B$8:$B$309,'US Import Rates'!$D$8:$Q$309,0,0),0,0)</f>
        <v>18.88</v>
      </c>
      <c r="N2861" t="s">
        <v>338</v>
      </c>
      <c r="O2861" t="s">
        <v>59</v>
      </c>
      <c r="P2861" t="s">
        <v>17</v>
      </c>
      <c r="Q2861" t="str">
        <f t="shared" si="44"/>
        <v>('DHL','1/1/2025','1/1/2026','11706','Import','US','NULL','Express','Non-Document','2','0','0.5',18.88,'Flat KG','Dell_DHL2025Rates',NULL),</v>
      </c>
    </row>
    <row r="2862" spans="1:17" x14ac:dyDescent="0.3">
      <c r="A2862" t="s">
        <v>14</v>
      </c>
      <c r="B2862" s="1" t="s">
        <v>57</v>
      </c>
      <c r="C2862" s="1" t="s">
        <v>58</v>
      </c>
      <c r="D2862">
        <v>11706</v>
      </c>
      <c r="E2862" t="s">
        <v>63</v>
      </c>
      <c r="F2862" t="s">
        <v>16</v>
      </c>
      <c r="G2862" t="s">
        <v>17</v>
      </c>
      <c r="H2862" t="s">
        <v>33</v>
      </c>
      <c r="I2862" t="s">
        <v>18</v>
      </c>
      <c r="J2862">
        <v>2</v>
      </c>
      <c r="K2862" s="13">
        <v>0.5</v>
      </c>
      <c r="L2862">
        <v>1</v>
      </c>
      <c r="M2862" s="3" cm="1">
        <f t="array" ref="M2862">_xlfn.XLOOKUP(J2862,'US Import Rates'!$D$7:$Q$7,_xlfn.XLOOKUP(Rateload!L2862,'US Import Rates'!$B$8:$B$309,'US Import Rates'!$D$8:$Q$309,0,0),0,0)</f>
        <v>20.55</v>
      </c>
      <c r="N2862" t="s">
        <v>338</v>
      </c>
      <c r="O2862" t="s">
        <v>59</v>
      </c>
      <c r="P2862" t="s">
        <v>17</v>
      </c>
      <c r="Q2862" t="str">
        <f t="shared" si="44"/>
        <v>('DHL','1/1/2025','1/1/2026','11706','Import','US','NULL','Express','Non-Document','2','0.5','1',20.55,'Flat KG','Dell_DHL2025Rates',NULL),</v>
      </c>
    </row>
    <row r="2863" spans="1:17" x14ac:dyDescent="0.3">
      <c r="A2863" t="s">
        <v>14</v>
      </c>
      <c r="B2863" s="1" t="s">
        <v>57</v>
      </c>
      <c r="C2863" s="1" t="s">
        <v>58</v>
      </c>
      <c r="D2863">
        <v>11706</v>
      </c>
      <c r="E2863" t="s">
        <v>63</v>
      </c>
      <c r="F2863" t="s">
        <v>16</v>
      </c>
      <c r="G2863" t="s">
        <v>17</v>
      </c>
      <c r="H2863" t="s">
        <v>33</v>
      </c>
      <c r="I2863" t="s">
        <v>18</v>
      </c>
      <c r="J2863">
        <v>2</v>
      </c>
      <c r="K2863" s="13">
        <v>1</v>
      </c>
      <c r="L2863">
        <v>1.5</v>
      </c>
      <c r="M2863" s="3" cm="1">
        <f t="array" ref="M2863">_xlfn.XLOOKUP(J2863,'US Import Rates'!$D$7:$Q$7,_xlfn.XLOOKUP(Rateload!L2863,'US Import Rates'!$B$8:$B$309,'US Import Rates'!$D$8:$Q$309,0,0),0,0)</f>
        <v>22.04</v>
      </c>
      <c r="N2863" t="s">
        <v>338</v>
      </c>
      <c r="O2863" t="s">
        <v>59</v>
      </c>
      <c r="P2863" t="s">
        <v>17</v>
      </c>
      <c r="Q2863" t="str">
        <f t="shared" si="44"/>
        <v>('DHL','1/1/2025','1/1/2026','11706','Import','US','NULL','Express','Non-Document','2','1','1.5',22.04,'Flat KG','Dell_DHL2025Rates',NULL),</v>
      </c>
    </row>
    <row r="2864" spans="1:17" x14ac:dyDescent="0.3">
      <c r="A2864" t="s">
        <v>14</v>
      </c>
      <c r="B2864" s="1" t="s">
        <v>57</v>
      </c>
      <c r="C2864" s="1" t="s">
        <v>58</v>
      </c>
      <c r="D2864">
        <v>11706</v>
      </c>
      <c r="E2864" t="s">
        <v>63</v>
      </c>
      <c r="F2864" t="s">
        <v>16</v>
      </c>
      <c r="G2864" t="s">
        <v>17</v>
      </c>
      <c r="H2864" t="s">
        <v>33</v>
      </c>
      <c r="I2864" t="s">
        <v>18</v>
      </c>
      <c r="J2864">
        <v>2</v>
      </c>
      <c r="K2864" s="13">
        <v>1.5</v>
      </c>
      <c r="L2864">
        <v>2</v>
      </c>
      <c r="M2864" s="3" cm="1">
        <f t="array" ref="M2864">_xlfn.XLOOKUP(J2864,'US Import Rates'!$D$7:$Q$7,_xlfn.XLOOKUP(Rateload!L2864,'US Import Rates'!$B$8:$B$309,'US Import Rates'!$D$8:$Q$309,0,0),0,0)</f>
        <v>23.53</v>
      </c>
      <c r="N2864" t="s">
        <v>338</v>
      </c>
      <c r="O2864" t="s">
        <v>59</v>
      </c>
      <c r="P2864" t="s">
        <v>17</v>
      </c>
      <c r="Q2864" t="str">
        <f t="shared" si="44"/>
        <v>('DHL','1/1/2025','1/1/2026','11706','Import','US','NULL','Express','Non-Document','2','1.5','2',23.53,'Flat KG','Dell_DHL2025Rates',NULL),</v>
      </c>
    </row>
    <row r="2865" spans="1:17" x14ac:dyDescent="0.3">
      <c r="A2865" t="s">
        <v>14</v>
      </c>
      <c r="B2865" s="1" t="s">
        <v>57</v>
      </c>
      <c r="C2865" s="1" t="s">
        <v>58</v>
      </c>
      <c r="D2865">
        <v>11706</v>
      </c>
      <c r="E2865" t="s">
        <v>63</v>
      </c>
      <c r="F2865" t="s">
        <v>16</v>
      </c>
      <c r="G2865" t="s">
        <v>17</v>
      </c>
      <c r="H2865" t="s">
        <v>33</v>
      </c>
      <c r="I2865" t="s">
        <v>18</v>
      </c>
      <c r="J2865">
        <v>2</v>
      </c>
      <c r="K2865" s="13">
        <v>2</v>
      </c>
      <c r="L2865">
        <v>2.5</v>
      </c>
      <c r="M2865" s="3" cm="1">
        <f t="array" ref="M2865">_xlfn.XLOOKUP(J2865,'US Import Rates'!$D$7:$Q$7,_xlfn.XLOOKUP(Rateload!L2865,'US Import Rates'!$B$8:$B$309,'US Import Rates'!$D$8:$Q$309,0,0),0,0)</f>
        <v>25.02</v>
      </c>
      <c r="N2865" t="s">
        <v>338</v>
      </c>
      <c r="O2865" t="s">
        <v>59</v>
      </c>
      <c r="P2865" t="s">
        <v>17</v>
      </c>
      <c r="Q2865" t="str">
        <f t="shared" si="44"/>
        <v>('DHL','1/1/2025','1/1/2026','11706','Import','US','NULL','Express','Non-Document','2','2','2.5',25.02,'Flat KG','Dell_DHL2025Rates',NULL),</v>
      </c>
    </row>
    <row r="2866" spans="1:17" x14ac:dyDescent="0.3">
      <c r="A2866" t="s">
        <v>14</v>
      </c>
      <c r="B2866" s="1" t="s">
        <v>57</v>
      </c>
      <c r="C2866" s="1" t="s">
        <v>58</v>
      </c>
      <c r="D2866">
        <v>11706</v>
      </c>
      <c r="E2866" t="s">
        <v>63</v>
      </c>
      <c r="F2866" t="s">
        <v>16</v>
      </c>
      <c r="G2866" t="s">
        <v>17</v>
      </c>
      <c r="H2866" t="s">
        <v>33</v>
      </c>
      <c r="I2866" t="s">
        <v>18</v>
      </c>
      <c r="J2866">
        <v>2</v>
      </c>
      <c r="K2866" s="13">
        <v>2.5</v>
      </c>
      <c r="L2866">
        <v>3</v>
      </c>
      <c r="M2866" s="3" cm="1">
        <f t="array" ref="M2866">_xlfn.XLOOKUP(J2866,'US Import Rates'!$D$7:$Q$7,_xlfn.XLOOKUP(Rateload!L2866,'US Import Rates'!$B$8:$B$309,'US Import Rates'!$D$8:$Q$309,0,0),0,0)</f>
        <v>26.36</v>
      </c>
      <c r="N2866" t="s">
        <v>338</v>
      </c>
      <c r="O2866" t="s">
        <v>59</v>
      </c>
      <c r="P2866" t="s">
        <v>17</v>
      </c>
      <c r="Q2866" t="str">
        <f t="shared" si="44"/>
        <v>('DHL','1/1/2025','1/1/2026','11706','Import','US','NULL','Express','Non-Document','2','2.5','3',26.36,'Flat KG','Dell_DHL2025Rates',NULL),</v>
      </c>
    </row>
    <row r="2867" spans="1:17" x14ac:dyDescent="0.3">
      <c r="A2867" t="s">
        <v>14</v>
      </c>
      <c r="B2867" s="1" t="s">
        <v>57</v>
      </c>
      <c r="C2867" s="1" t="s">
        <v>58</v>
      </c>
      <c r="D2867">
        <v>11706</v>
      </c>
      <c r="E2867" t="s">
        <v>63</v>
      </c>
      <c r="F2867" t="s">
        <v>16</v>
      </c>
      <c r="G2867" t="s">
        <v>17</v>
      </c>
      <c r="H2867" t="s">
        <v>33</v>
      </c>
      <c r="I2867" t="s">
        <v>18</v>
      </c>
      <c r="J2867">
        <v>2</v>
      </c>
      <c r="K2867" s="13">
        <v>3</v>
      </c>
      <c r="L2867">
        <v>3.5</v>
      </c>
      <c r="M2867" s="3" cm="1">
        <f t="array" ref="M2867">_xlfn.XLOOKUP(J2867,'US Import Rates'!$D$7:$Q$7,_xlfn.XLOOKUP(Rateload!L2867,'US Import Rates'!$B$8:$B$309,'US Import Rates'!$D$8:$Q$309,0,0),0,0)</f>
        <v>27.72</v>
      </c>
      <c r="N2867" t="s">
        <v>338</v>
      </c>
      <c r="O2867" t="s">
        <v>59</v>
      </c>
      <c r="P2867" t="s">
        <v>17</v>
      </c>
      <c r="Q2867" t="str">
        <f t="shared" si="44"/>
        <v>('DHL','1/1/2025','1/1/2026','11706','Import','US','NULL','Express','Non-Document','2','3','3.5',27.72,'Flat KG','Dell_DHL2025Rates',NULL),</v>
      </c>
    </row>
    <row r="2868" spans="1:17" x14ac:dyDescent="0.3">
      <c r="A2868" t="s">
        <v>14</v>
      </c>
      <c r="B2868" s="1" t="s">
        <v>57</v>
      </c>
      <c r="C2868" s="1" t="s">
        <v>58</v>
      </c>
      <c r="D2868">
        <v>11706</v>
      </c>
      <c r="E2868" t="s">
        <v>63</v>
      </c>
      <c r="F2868" t="s">
        <v>16</v>
      </c>
      <c r="G2868" t="s">
        <v>17</v>
      </c>
      <c r="H2868" t="s">
        <v>33</v>
      </c>
      <c r="I2868" t="s">
        <v>18</v>
      </c>
      <c r="J2868">
        <v>2</v>
      </c>
      <c r="K2868" s="13">
        <v>3.5</v>
      </c>
      <c r="L2868">
        <v>4</v>
      </c>
      <c r="M2868" s="3" cm="1">
        <f t="array" ref="M2868">_xlfn.XLOOKUP(J2868,'US Import Rates'!$D$7:$Q$7,_xlfn.XLOOKUP(Rateload!L2868,'US Import Rates'!$B$8:$B$309,'US Import Rates'!$D$8:$Q$309,0,0),0,0)</f>
        <v>29.06</v>
      </c>
      <c r="N2868" t="s">
        <v>338</v>
      </c>
      <c r="O2868" t="s">
        <v>59</v>
      </c>
      <c r="P2868" t="s">
        <v>17</v>
      </c>
      <c r="Q2868" t="str">
        <f t="shared" si="44"/>
        <v>('DHL','1/1/2025','1/1/2026','11706','Import','US','NULL','Express','Non-Document','2','3.5','4',29.06,'Flat KG','Dell_DHL2025Rates',NULL),</v>
      </c>
    </row>
    <row r="2869" spans="1:17" x14ac:dyDescent="0.3">
      <c r="A2869" t="s">
        <v>14</v>
      </c>
      <c r="B2869" s="1" t="s">
        <v>57</v>
      </c>
      <c r="C2869" s="1" t="s">
        <v>58</v>
      </c>
      <c r="D2869">
        <v>11706</v>
      </c>
      <c r="E2869" t="s">
        <v>63</v>
      </c>
      <c r="F2869" t="s">
        <v>16</v>
      </c>
      <c r="G2869" t="s">
        <v>17</v>
      </c>
      <c r="H2869" t="s">
        <v>33</v>
      </c>
      <c r="I2869" t="s">
        <v>18</v>
      </c>
      <c r="J2869">
        <v>2</v>
      </c>
      <c r="K2869" s="13">
        <v>4</v>
      </c>
      <c r="L2869">
        <v>4.5</v>
      </c>
      <c r="M2869" s="3" cm="1">
        <f t="array" ref="M2869">_xlfn.XLOOKUP(J2869,'US Import Rates'!$D$7:$Q$7,_xlfn.XLOOKUP(Rateload!L2869,'US Import Rates'!$B$8:$B$309,'US Import Rates'!$D$8:$Q$309,0,0),0,0)</f>
        <v>30.42</v>
      </c>
      <c r="N2869" t="s">
        <v>338</v>
      </c>
      <c r="O2869" t="s">
        <v>59</v>
      </c>
      <c r="P2869" t="s">
        <v>17</v>
      </c>
      <c r="Q2869" t="str">
        <f t="shared" si="44"/>
        <v>('DHL','1/1/2025','1/1/2026','11706','Import','US','NULL','Express','Non-Document','2','4','4.5',30.42,'Flat KG','Dell_DHL2025Rates',NULL),</v>
      </c>
    </row>
    <row r="2870" spans="1:17" x14ac:dyDescent="0.3">
      <c r="A2870" t="s">
        <v>14</v>
      </c>
      <c r="B2870" s="1" t="s">
        <v>57</v>
      </c>
      <c r="C2870" s="1" t="s">
        <v>58</v>
      </c>
      <c r="D2870">
        <v>11706</v>
      </c>
      <c r="E2870" t="s">
        <v>63</v>
      </c>
      <c r="F2870" t="s">
        <v>16</v>
      </c>
      <c r="G2870" t="s">
        <v>17</v>
      </c>
      <c r="H2870" t="s">
        <v>33</v>
      </c>
      <c r="I2870" t="s">
        <v>18</v>
      </c>
      <c r="J2870">
        <v>2</v>
      </c>
      <c r="K2870" s="13">
        <v>4.5</v>
      </c>
      <c r="L2870">
        <v>5</v>
      </c>
      <c r="M2870" s="3" cm="1">
        <f t="array" ref="M2870">_xlfn.XLOOKUP(J2870,'US Import Rates'!$D$7:$Q$7,_xlfn.XLOOKUP(Rateload!L2870,'US Import Rates'!$B$8:$B$309,'US Import Rates'!$D$8:$Q$309,0,0),0,0)</f>
        <v>31.76</v>
      </c>
      <c r="N2870" t="s">
        <v>338</v>
      </c>
      <c r="O2870" t="s">
        <v>59</v>
      </c>
      <c r="P2870" t="s">
        <v>17</v>
      </c>
      <c r="Q2870" t="str">
        <f t="shared" si="44"/>
        <v>('DHL','1/1/2025','1/1/2026','11706','Import','US','NULL','Express','Non-Document','2','4.5','5',31.76,'Flat KG','Dell_DHL2025Rates',NULL),</v>
      </c>
    </row>
    <row r="2871" spans="1:17" x14ac:dyDescent="0.3">
      <c r="A2871" t="s">
        <v>14</v>
      </c>
      <c r="B2871" s="1" t="s">
        <v>57</v>
      </c>
      <c r="C2871" s="1" t="s">
        <v>58</v>
      </c>
      <c r="D2871">
        <v>11706</v>
      </c>
      <c r="E2871" t="s">
        <v>63</v>
      </c>
      <c r="F2871" t="s">
        <v>16</v>
      </c>
      <c r="G2871" t="s">
        <v>17</v>
      </c>
      <c r="H2871" t="s">
        <v>33</v>
      </c>
      <c r="I2871" t="s">
        <v>18</v>
      </c>
      <c r="J2871">
        <v>2</v>
      </c>
      <c r="K2871" s="13">
        <v>5</v>
      </c>
      <c r="L2871">
        <v>5.5</v>
      </c>
      <c r="M2871" s="3" cm="1">
        <f t="array" ref="M2871">_xlfn.XLOOKUP(J2871,'US Import Rates'!$D$7:$Q$7,_xlfn.XLOOKUP(Rateload!L2871,'US Import Rates'!$B$8:$B$309,'US Import Rates'!$D$8:$Q$309,0,0),0,0)</f>
        <v>32.99</v>
      </c>
      <c r="N2871" t="s">
        <v>338</v>
      </c>
      <c r="O2871" t="s">
        <v>59</v>
      </c>
      <c r="P2871" t="s">
        <v>17</v>
      </c>
      <c r="Q2871" t="str">
        <f t="shared" si="44"/>
        <v>('DHL','1/1/2025','1/1/2026','11706','Import','US','NULL','Express','Non-Document','2','5','5.5',32.99,'Flat KG','Dell_DHL2025Rates',NULL),</v>
      </c>
    </row>
    <row r="2872" spans="1:17" x14ac:dyDescent="0.3">
      <c r="A2872" t="s">
        <v>14</v>
      </c>
      <c r="B2872" s="1" t="s">
        <v>57</v>
      </c>
      <c r="C2872" s="1" t="s">
        <v>58</v>
      </c>
      <c r="D2872">
        <v>11706</v>
      </c>
      <c r="E2872" t="s">
        <v>63</v>
      </c>
      <c r="F2872" t="s">
        <v>16</v>
      </c>
      <c r="G2872" t="s">
        <v>17</v>
      </c>
      <c r="H2872" t="s">
        <v>33</v>
      </c>
      <c r="I2872" t="s">
        <v>18</v>
      </c>
      <c r="J2872">
        <v>2</v>
      </c>
      <c r="K2872" s="13">
        <v>5.5</v>
      </c>
      <c r="L2872">
        <v>6</v>
      </c>
      <c r="M2872" s="3" cm="1">
        <f t="array" ref="M2872">_xlfn.XLOOKUP(J2872,'US Import Rates'!$D$7:$Q$7,_xlfn.XLOOKUP(Rateload!L2872,'US Import Rates'!$B$8:$B$309,'US Import Rates'!$D$8:$Q$309,0,0),0,0)</f>
        <v>34.22</v>
      </c>
      <c r="N2872" t="s">
        <v>338</v>
      </c>
      <c r="O2872" t="s">
        <v>59</v>
      </c>
      <c r="P2872" t="s">
        <v>17</v>
      </c>
      <c r="Q2872" t="str">
        <f t="shared" si="44"/>
        <v>('DHL','1/1/2025','1/1/2026','11706','Import','US','NULL','Express','Non-Document','2','5.5','6',34.22,'Flat KG','Dell_DHL2025Rates',NULL),</v>
      </c>
    </row>
    <row r="2873" spans="1:17" x14ac:dyDescent="0.3">
      <c r="A2873" t="s">
        <v>14</v>
      </c>
      <c r="B2873" s="1" t="s">
        <v>57</v>
      </c>
      <c r="C2873" s="1" t="s">
        <v>58</v>
      </c>
      <c r="D2873">
        <v>11706</v>
      </c>
      <c r="E2873" t="s">
        <v>63</v>
      </c>
      <c r="F2873" t="s">
        <v>16</v>
      </c>
      <c r="G2873" t="s">
        <v>17</v>
      </c>
      <c r="H2873" t="s">
        <v>33</v>
      </c>
      <c r="I2873" t="s">
        <v>18</v>
      </c>
      <c r="J2873">
        <v>2</v>
      </c>
      <c r="K2873" s="13">
        <v>6</v>
      </c>
      <c r="L2873">
        <v>6.5</v>
      </c>
      <c r="M2873" s="3" cm="1">
        <f t="array" ref="M2873">_xlfn.XLOOKUP(J2873,'US Import Rates'!$D$7:$Q$7,_xlfn.XLOOKUP(Rateload!L2873,'US Import Rates'!$B$8:$B$309,'US Import Rates'!$D$8:$Q$309,0,0),0,0)</f>
        <v>35.450000000000003</v>
      </c>
      <c r="N2873" t="s">
        <v>338</v>
      </c>
      <c r="O2873" t="s">
        <v>59</v>
      </c>
      <c r="P2873" t="s">
        <v>17</v>
      </c>
      <c r="Q2873" t="str">
        <f t="shared" si="44"/>
        <v>('DHL','1/1/2025','1/1/2026','11706','Import','US','NULL','Express','Non-Document','2','6','6.5',35.45,'Flat KG','Dell_DHL2025Rates',NULL),</v>
      </c>
    </row>
    <row r="2874" spans="1:17" x14ac:dyDescent="0.3">
      <c r="A2874" t="s">
        <v>14</v>
      </c>
      <c r="B2874" s="1" t="s">
        <v>57</v>
      </c>
      <c r="C2874" s="1" t="s">
        <v>58</v>
      </c>
      <c r="D2874">
        <v>11706</v>
      </c>
      <c r="E2874" t="s">
        <v>63</v>
      </c>
      <c r="F2874" t="s">
        <v>16</v>
      </c>
      <c r="G2874" t="s">
        <v>17</v>
      </c>
      <c r="H2874" t="s">
        <v>33</v>
      </c>
      <c r="I2874" t="s">
        <v>18</v>
      </c>
      <c r="J2874">
        <v>2</v>
      </c>
      <c r="K2874" s="13">
        <v>6.5</v>
      </c>
      <c r="L2874">
        <v>7</v>
      </c>
      <c r="M2874" s="3" cm="1">
        <f t="array" ref="M2874">_xlfn.XLOOKUP(J2874,'US Import Rates'!$D$7:$Q$7,_xlfn.XLOOKUP(Rateload!L2874,'US Import Rates'!$B$8:$B$309,'US Import Rates'!$D$8:$Q$309,0,0),0,0)</f>
        <v>36.68</v>
      </c>
      <c r="N2874" t="s">
        <v>338</v>
      </c>
      <c r="O2874" t="s">
        <v>59</v>
      </c>
      <c r="P2874" t="s">
        <v>17</v>
      </c>
      <c r="Q2874" t="str">
        <f t="shared" si="44"/>
        <v>('DHL','1/1/2025','1/1/2026','11706','Import','US','NULL','Express','Non-Document','2','6.5','7',36.68,'Flat KG','Dell_DHL2025Rates',NULL),</v>
      </c>
    </row>
    <row r="2875" spans="1:17" x14ac:dyDescent="0.3">
      <c r="A2875" t="s">
        <v>14</v>
      </c>
      <c r="B2875" s="1" t="s">
        <v>57</v>
      </c>
      <c r="C2875" s="1" t="s">
        <v>58</v>
      </c>
      <c r="D2875">
        <v>11706</v>
      </c>
      <c r="E2875" t="s">
        <v>63</v>
      </c>
      <c r="F2875" t="s">
        <v>16</v>
      </c>
      <c r="G2875" t="s">
        <v>17</v>
      </c>
      <c r="H2875" t="s">
        <v>33</v>
      </c>
      <c r="I2875" t="s">
        <v>18</v>
      </c>
      <c r="J2875">
        <v>2</v>
      </c>
      <c r="K2875" s="13">
        <v>7</v>
      </c>
      <c r="L2875">
        <v>7.5</v>
      </c>
      <c r="M2875" s="3" cm="1">
        <f t="array" ref="M2875">_xlfn.XLOOKUP(J2875,'US Import Rates'!$D$7:$Q$7,_xlfn.XLOOKUP(Rateload!L2875,'US Import Rates'!$B$8:$B$309,'US Import Rates'!$D$8:$Q$309,0,0),0,0)</f>
        <v>37.909999999999997</v>
      </c>
      <c r="N2875" t="s">
        <v>338</v>
      </c>
      <c r="O2875" t="s">
        <v>59</v>
      </c>
      <c r="P2875" t="s">
        <v>17</v>
      </c>
      <c r="Q2875" t="str">
        <f t="shared" si="44"/>
        <v>('DHL','1/1/2025','1/1/2026','11706','Import','US','NULL','Express','Non-Document','2','7','7.5',37.91,'Flat KG','Dell_DHL2025Rates',NULL),</v>
      </c>
    </row>
    <row r="2876" spans="1:17" x14ac:dyDescent="0.3">
      <c r="A2876" t="s">
        <v>14</v>
      </c>
      <c r="B2876" s="1" t="s">
        <v>57</v>
      </c>
      <c r="C2876" s="1" t="s">
        <v>58</v>
      </c>
      <c r="D2876">
        <v>11706</v>
      </c>
      <c r="E2876" t="s">
        <v>63</v>
      </c>
      <c r="F2876" t="s">
        <v>16</v>
      </c>
      <c r="G2876" t="s">
        <v>17</v>
      </c>
      <c r="H2876" t="s">
        <v>33</v>
      </c>
      <c r="I2876" t="s">
        <v>18</v>
      </c>
      <c r="J2876">
        <v>2</v>
      </c>
      <c r="K2876" s="13">
        <v>7.5</v>
      </c>
      <c r="L2876">
        <v>8</v>
      </c>
      <c r="M2876" s="3" cm="1">
        <f t="array" ref="M2876">_xlfn.XLOOKUP(J2876,'US Import Rates'!$D$7:$Q$7,_xlfn.XLOOKUP(Rateload!L2876,'US Import Rates'!$B$8:$B$309,'US Import Rates'!$D$8:$Q$309,0,0),0,0)</f>
        <v>39.14</v>
      </c>
      <c r="N2876" t="s">
        <v>338</v>
      </c>
      <c r="O2876" t="s">
        <v>59</v>
      </c>
      <c r="P2876" t="s">
        <v>17</v>
      </c>
      <c r="Q2876" t="str">
        <f t="shared" si="44"/>
        <v>('DHL','1/1/2025','1/1/2026','11706','Import','US','NULL','Express','Non-Document','2','7.5','8',39.14,'Flat KG','Dell_DHL2025Rates',NULL),</v>
      </c>
    </row>
    <row r="2877" spans="1:17" x14ac:dyDescent="0.3">
      <c r="A2877" t="s">
        <v>14</v>
      </c>
      <c r="B2877" s="1" t="s">
        <v>57</v>
      </c>
      <c r="C2877" s="1" t="s">
        <v>58</v>
      </c>
      <c r="D2877">
        <v>11706</v>
      </c>
      <c r="E2877" t="s">
        <v>63</v>
      </c>
      <c r="F2877" t="s">
        <v>16</v>
      </c>
      <c r="G2877" t="s">
        <v>17</v>
      </c>
      <c r="H2877" t="s">
        <v>33</v>
      </c>
      <c r="I2877" t="s">
        <v>18</v>
      </c>
      <c r="J2877">
        <v>2</v>
      </c>
      <c r="K2877" s="13">
        <v>8</v>
      </c>
      <c r="L2877">
        <v>8.5</v>
      </c>
      <c r="M2877" s="3" cm="1">
        <f t="array" ref="M2877">_xlfn.XLOOKUP(J2877,'US Import Rates'!$D$7:$Q$7,_xlfn.XLOOKUP(Rateload!L2877,'US Import Rates'!$B$8:$B$309,'US Import Rates'!$D$8:$Q$309,0,0),0,0)</f>
        <v>40.369999999999997</v>
      </c>
      <c r="N2877" t="s">
        <v>338</v>
      </c>
      <c r="O2877" t="s">
        <v>59</v>
      </c>
      <c r="P2877" t="s">
        <v>17</v>
      </c>
      <c r="Q2877" t="str">
        <f t="shared" si="44"/>
        <v>('DHL','1/1/2025','1/1/2026','11706','Import','US','NULL','Express','Non-Document','2','8','8.5',40.37,'Flat KG','Dell_DHL2025Rates',NULL),</v>
      </c>
    </row>
    <row r="2878" spans="1:17" x14ac:dyDescent="0.3">
      <c r="A2878" t="s">
        <v>14</v>
      </c>
      <c r="B2878" s="1" t="s">
        <v>57</v>
      </c>
      <c r="C2878" s="1" t="s">
        <v>58</v>
      </c>
      <c r="D2878">
        <v>11706</v>
      </c>
      <c r="E2878" t="s">
        <v>63</v>
      </c>
      <c r="F2878" t="s">
        <v>16</v>
      </c>
      <c r="G2878" t="s">
        <v>17</v>
      </c>
      <c r="H2878" t="s">
        <v>33</v>
      </c>
      <c r="I2878" t="s">
        <v>18</v>
      </c>
      <c r="J2878">
        <v>2</v>
      </c>
      <c r="K2878" s="13">
        <v>8.5</v>
      </c>
      <c r="L2878">
        <v>9</v>
      </c>
      <c r="M2878" s="3" cm="1">
        <f t="array" ref="M2878">_xlfn.XLOOKUP(J2878,'US Import Rates'!$D$7:$Q$7,_xlfn.XLOOKUP(Rateload!L2878,'US Import Rates'!$B$8:$B$309,'US Import Rates'!$D$8:$Q$309,0,0),0,0)</f>
        <v>41.6</v>
      </c>
      <c r="N2878" t="s">
        <v>338</v>
      </c>
      <c r="O2878" t="s">
        <v>59</v>
      </c>
      <c r="P2878" t="s">
        <v>17</v>
      </c>
      <c r="Q2878" t="str">
        <f t="shared" si="44"/>
        <v>('DHL','1/1/2025','1/1/2026','11706','Import','US','NULL','Express','Non-Document','2','8.5','9',41.6,'Flat KG','Dell_DHL2025Rates',NULL),</v>
      </c>
    </row>
    <row r="2879" spans="1:17" x14ac:dyDescent="0.3">
      <c r="A2879" t="s">
        <v>14</v>
      </c>
      <c r="B2879" s="1" t="s">
        <v>57</v>
      </c>
      <c r="C2879" s="1" t="s">
        <v>58</v>
      </c>
      <c r="D2879">
        <v>11706</v>
      </c>
      <c r="E2879" t="s">
        <v>63</v>
      </c>
      <c r="F2879" t="s">
        <v>16</v>
      </c>
      <c r="G2879" t="s">
        <v>17</v>
      </c>
      <c r="H2879" t="s">
        <v>33</v>
      </c>
      <c r="I2879" t="s">
        <v>18</v>
      </c>
      <c r="J2879">
        <v>2</v>
      </c>
      <c r="K2879" s="13">
        <v>9</v>
      </c>
      <c r="L2879">
        <v>9.5</v>
      </c>
      <c r="M2879" s="3" cm="1">
        <f t="array" ref="M2879">_xlfn.XLOOKUP(J2879,'US Import Rates'!$D$7:$Q$7,_xlfn.XLOOKUP(Rateload!L2879,'US Import Rates'!$B$8:$B$309,'US Import Rates'!$D$8:$Q$309,0,0),0,0)</f>
        <v>42.83</v>
      </c>
      <c r="N2879" t="s">
        <v>338</v>
      </c>
      <c r="O2879" t="s">
        <v>59</v>
      </c>
      <c r="P2879" t="s">
        <v>17</v>
      </c>
      <c r="Q2879" t="str">
        <f t="shared" si="44"/>
        <v>('DHL','1/1/2025','1/1/2026','11706','Import','US','NULL','Express','Non-Document','2','9','9.5',42.83,'Flat KG','Dell_DHL2025Rates',NULL),</v>
      </c>
    </row>
    <row r="2880" spans="1:17" x14ac:dyDescent="0.3">
      <c r="A2880" t="s">
        <v>14</v>
      </c>
      <c r="B2880" s="1" t="s">
        <v>57</v>
      </c>
      <c r="C2880" s="1" t="s">
        <v>58</v>
      </c>
      <c r="D2880">
        <v>11706</v>
      </c>
      <c r="E2880" t="s">
        <v>63</v>
      </c>
      <c r="F2880" t="s">
        <v>16</v>
      </c>
      <c r="G2880" t="s">
        <v>17</v>
      </c>
      <c r="H2880" t="s">
        <v>33</v>
      </c>
      <c r="I2880" t="s">
        <v>18</v>
      </c>
      <c r="J2880">
        <v>2</v>
      </c>
      <c r="K2880" s="13">
        <v>9.5</v>
      </c>
      <c r="L2880">
        <v>10</v>
      </c>
      <c r="M2880" s="3" cm="1">
        <f t="array" ref="M2880">_xlfn.XLOOKUP(J2880,'US Import Rates'!$D$7:$Q$7,_xlfn.XLOOKUP(Rateload!L2880,'US Import Rates'!$B$8:$B$309,'US Import Rates'!$D$8:$Q$309,0,0),0,0)</f>
        <v>44.06</v>
      </c>
      <c r="N2880" t="s">
        <v>338</v>
      </c>
      <c r="O2880" t="s">
        <v>59</v>
      </c>
      <c r="P2880" t="s">
        <v>17</v>
      </c>
      <c r="Q2880" t="str">
        <f t="shared" si="44"/>
        <v>('DHL','1/1/2025','1/1/2026','11706','Import','US','NULL','Express','Non-Document','2','9.5','10',44.06,'Flat KG','Dell_DHL2025Rates',NULL),</v>
      </c>
    </row>
    <row r="2881" spans="1:17" x14ac:dyDescent="0.3">
      <c r="A2881" t="s">
        <v>14</v>
      </c>
      <c r="B2881" s="1" t="s">
        <v>57</v>
      </c>
      <c r="C2881" s="1" t="s">
        <v>58</v>
      </c>
      <c r="D2881">
        <v>11706</v>
      </c>
      <c r="E2881" t="s">
        <v>63</v>
      </c>
      <c r="F2881" t="s">
        <v>16</v>
      </c>
      <c r="G2881" t="s">
        <v>17</v>
      </c>
      <c r="H2881" t="s">
        <v>33</v>
      </c>
      <c r="I2881" t="s">
        <v>18</v>
      </c>
      <c r="J2881">
        <v>2</v>
      </c>
      <c r="K2881" s="13">
        <v>10</v>
      </c>
      <c r="L2881">
        <v>10.5</v>
      </c>
      <c r="M2881" s="3" cm="1">
        <f t="array" ref="M2881">_xlfn.XLOOKUP(J2881,'US Import Rates'!$D$7:$Q$7,_xlfn.XLOOKUP(Rateload!L2881,'US Import Rates'!$B$8:$B$309,'US Import Rates'!$D$8:$Q$309,0,0),0,0)</f>
        <v>45.12</v>
      </c>
      <c r="N2881" t="s">
        <v>338</v>
      </c>
      <c r="O2881" t="s">
        <v>59</v>
      </c>
      <c r="P2881" t="s">
        <v>17</v>
      </c>
      <c r="Q2881" t="str">
        <f t="shared" si="44"/>
        <v>('DHL','1/1/2025','1/1/2026','11706','Import','US','NULL','Express','Non-Document','2','10','10.5',45.12,'Flat KG','Dell_DHL2025Rates',NULL),</v>
      </c>
    </row>
    <row r="2882" spans="1:17" x14ac:dyDescent="0.3">
      <c r="A2882" t="s">
        <v>14</v>
      </c>
      <c r="B2882" s="1" t="s">
        <v>57</v>
      </c>
      <c r="C2882" s="1" t="s">
        <v>58</v>
      </c>
      <c r="D2882">
        <v>11706</v>
      </c>
      <c r="E2882" t="s">
        <v>63</v>
      </c>
      <c r="F2882" t="s">
        <v>16</v>
      </c>
      <c r="G2882" t="s">
        <v>17</v>
      </c>
      <c r="H2882" t="s">
        <v>33</v>
      </c>
      <c r="I2882" t="s">
        <v>18</v>
      </c>
      <c r="J2882">
        <v>2</v>
      </c>
      <c r="K2882" s="13">
        <v>10.5</v>
      </c>
      <c r="L2882">
        <v>11</v>
      </c>
      <c r="M2882" s="3" cm="1">
        <f t="array" ref="M2882">_xlfn.XLOOKUP(J2882,'US Import Rates'!$D$7:$Q$7,_xlfn.XLOOKUP(Rateload!L2882,'US Import Rates'!$B$8:$B$309,'US Import Rates'!$D$8:$Q$309,0,0),0,0)</f>
        <v>46.18</v>
      </c>
      <c r="N2882" t="s">
        <v>338</v>
      </c>
      <c r="O2882" t="s">
        <v>59</v>
      </c>
      <c r="P2882" t="s">
        <v>17</v>
      </c>
      <c r="Q2882" t="str">
        <f t="shared" si="44"/>
        <v>('DHL','1/1/2025','1/1/2026','11706','Import','US','NULL','Express','Non-Document','2','10.5','11',46.18,'Flat KG','Dell_DHL2025Rates',NULL),</v>
      </c>
    </row>
    <row r="2883" spans="1:17" x14ac:dyDescent="0.3">
      <c r="A2883" t="s">
        <v>14</v>
      </c>
      <c r="B2883" s="1" t="s">
        <v>57</v>
      </c>
      <c r="C2883" s="1" t="s">
        <v>58</v>
      </c>
      <c r="D2883">
        <v>11706</v>
      </c>
      <c r="E2883" t="s">
        <v>63</v>
      </c>
      <c r="F2883" t="s">
        <v>16</v>
      </c>
      <c r="G2883" t="s">
        <v>17</v>
      </c>
      <c r="H2883" t="s">
        <v>33</v>
      </c>
      <c r="I2883" t="s">
        <v>18</v>
      </c>
      <c r="J2883">
        <v>2</v>
      </c>
      <c r="K2883" s="13">
        <v>11</v>
      </c>
      <c r="L2883">
        <v>11.5</v>
      </c>
      <c r="M2883" s="3" cm="1">
        <f t="array" ref="M2883">_xlfn.XLOOKUP(J2883,'US Import Rates'!$D$7:$Q$7,_xlfn.XLOOKUP(Rateload!L2883,'US Import Rates'!$B$8:$B$309,'US Import Rates'!$D$8:$Q$309,0,0),0,0)</f>
        <v>47.24</v>
      </c>
      <c r="N2883" t="s">
        <v>338</v>
      </c>
      <c r="O2883" t="s">
        <v>59</v>
      </c>
      <c r="P2883" t="s">
        <v>17</v>
      </c>
      <c r="Q2883" t="str">
        <f t="shared" ref="Q2883:Q2946" si="45">IF(
    OR(ROW(A2883)=2, MOD(ROW(A2883),1000)=0),
    "insert into [TNL_RATING].[dbo].[dhl_express_rate_master] values ('" &amp; A2883 &amp; "','" &amp; B2883 &amp; "','" &amp; C2883 &amp; "','" &amp; D2883 &amp; "','" &amp; E2883 &amp; "','" &amp; F2883 &amp; "','" &amp; G2883 &amp; "','" &amp; H2883 &amp; "','" &amp; I2883 &amp; "','" &amp; J2883 &amp; "','" &amp; K2883 &amp; "','" &amp; L2883 &amp; "'," &amp; M2883 &amp; ",'" &amp; N2883 &amp; "','" &amp; O2883 &amp; "'," &amp; P2883 &amp; "),",
    IF(
        OR(A2884="", MOD(ROW(A2884),1000)=0),
        "('" &amp; A2883 &amp; "','" &amp; B2883 &amp; "','" &amp; C2883 &amp; "','" &amp; D2883 &amp; "','" &amp; E2883 &amp; "','" &amp; F2883 &amp; "','" &amp; G2883 &amp; "','" &amp; H2883 &amp; "','" &amp; I2883 &amp; "','" &amp; J2883 &amp; "','" &amp; K2883 &amp; "','" &amp; L2883 &amp; "'," &amp; M2883 &amp; ",'" &amp; N2883 &amp; "','" &amp; O2883 &amp; "'," &amp; P2883 &amp; ")",
        "('" &amp; A2883 &amp; "','" &amp; B2883 &amp; "','" &amp; C2883 &amp; "','" &amp; D2883 &amp; "','" &amp; E2883 &amp; "','" &amp; F2883 &amp; "','" &amp; G2883 &amp; "','" &amp; H2883 &amp; "','" &amp; I2883 &amp; "','" &amp; J2883 &amp; "','" &amp; K2883 &amp; "','" &amp; L2883 &amp; "'," &amp; M2883 &amp; ",'" &amp; N2883 &amp; "','" &amp; O2883 &amp; "'," &amp; P2883 &amp; "),"
    )
)</f>
        <v>('DHL','1/1/2025','1/1/2026','11706','Import','US','NULL','Express','Non-Document','2','11','11.5',47.24,'Flat KG','Dell_DHL2025Rates',NULL),</v>
      </c>
    </row>
    <row r="2884" spans="1:17" x14ac:dyDescent="0.3">
      <c r="A2884" t="s">
        <v>14</v>
      </c>
      <c r="B2884" s="1" t="s">
        <v>57</v>
      </c>
      <c r="C2884" s="1" t="s">
        <v>58</v>
      </c>
      <c r="D2884">
        <v>11706</v>
      </c>
      <c r="E2884" t="s">
        <v>63</v>
      </c>
      <c r="F2884" t="s">
        <v>16</v>
      </c>
      <c r="G2884" t="s">
        <v>17</v>
      </c>
      <c r="H2884" t="s">
        <v>33</v>
      </c>
      <c r="I2884" t="s">
        <v>18</v>
      </c>
      <c r="J2884">
        <v>2</v>
      </c>
      <c r="K2884" s="13">
        <v>11.5</v>
      </c>
      <c r="L2884">
        <v>12</v>
      </c>
      <c r="M2884" s="3" cm="1">
        <f t="array" ref="M2884">_xlfn.XLOOKUP(J2884,'US Import Rates'!$D$7:$Q$7,_xlfn.XLOOKUP(Rateload!L2884,'US Import Rates'!$B$8:$B$309,'US Import Rates'!$D$8:$Q$309,0,0),0,0)</f>
        <v>48.3</v>
      </c>
      <c r="N2884" t="s">
        <v>338</v>
      </c>
      <c r="O2884" t="s">
        <v>59</v>
      </c>
      <c r="P2884" t="s">
        <v>17</v>
      </c>
      <c r="Q2884" t="str">
        <f t="shared" si="45"/>
        <v>('DHL','1/1/2025','1/1/2026','11706','Import','US','NULL','Express','Non-Document','2','11.5','12',48.3,'Flat KG','Dell_DHL2025Rates',NULL),</v>
      </c>
    </row>
    <row r="2885" spans="1:17" x14ac:dyDescent="0.3">
      <c r="A2885" t="s">
        <v>14</v>
      </c>
      <c r="B2885" s="1" t="s">
        <v>57</v>
      </c>
      <c r="C2885" s="1" t="s">
        <v>58</v>
      </c>
      <c r="D2885">
        <v>11706</v>
      </c>
      <c r="E2885" t="s">
        <v>63</v>
      </c>
      <c r="F2885" t="s">
        <v>16</v>
      </c>
      <c r="G2885" t="s">
        <v>17</v>
      </c>
      <c r="H2885" t="s">
        <v>33</v>
      </c>
      <c r="I2885" t="s">
        <v>18</v>
      </c>
      <c r="J2885">
        <v>2</v>
      </c>
      <c r="K2885" s="13">
        <v>12</v>
      </c>
      <c r="L2885">
        <v>12.5</v>
      </c>
      <c r="M2885" s="3" cm="1">
        <f t="array" ref="M2885">_xlfn.XLOOKUP(J2885,'US Import Rates'!$D$7:$Q$7,_xlfn.XLOOKUP(Rateload!L2885,'US Import Rates'!$B$8:$B$309,'US Import Rates'!$D$8:$Q$309,0,0),0,0)</f>
        <v>49.36</v>
      </c>
      <c r="N2885" t="s">
        <v>338</v>
      </c>
      <c r="O2885" t="s">
        <v>59</v>
      </c>
      <c r="P2885" t="s">
        <v>17</v>
      </c>
      <c r="Q2885" t="str">
        <f t="shared" si="45"/>
        <v>('DHL','1/1/2025','1/1/2026','11706','Import','US','NULL','Express','Non-Document','2','12','12.5',49.36,'Flat KG','Dell_DHL2025Rates',NULL),</v>
      </c>
    </row>
    <row r="2886" spans="1:17" x14ac:dyDescent="0.3">
      <c r="A2886" t="s">
        <v>14</v>
      </c>
      <c r="B2886" s="1" t="s">
        <v>57</v>
      </c>
      <c r="C2886" s="1" t="s">
        <v>58</v>
      </c>
      <c r="D2886">
        <v>11706</v>
      </c>
      <c r="E2886" t="s">
        <v>63</v>
      </c>
      <c r="F2886" t="s">
        <v>16</v>
      </c>
      <c r="G2886" t="s">
        <v>17</v>
      </c>
      <c r="H2886" t="s">
        <v>33</v>
      </c>
      <c r="I2886" t="s">
        <v>18</v>
      </c>
      <c r="J2886">
        <v>2</v>
      </c>
      <c r="K2886" s="13">
        <v>12.5</v>
      </c>
      <c r="L2886">
        <v>13</v>
      </c>
      <c r="M2886" s="3" cm="1">
        <f t="array" ref="M2886">_xlfn.XLOOKUP(J2886,'US Import Rates'!$D$7:$Q$7,_xlfn.XLOOKUP(Rateload!L2886,'US Import Rates'!$B$8:$B$309,'US Import Rates'!$D$8:$Q$309,0,0),0,0)</f>
        <v>50.42</v>
      </c>
      <c r="N2886" t="s">
        <v>338</v>
      </c>
      <c r="O2886" t="s">
        <v>59</v>
      </c>
      <c r="P2886" t="s">
        <v>17</v>
      </c>
      <c r="Q2886" t="str">
        <f t="shared" si="45"/>
        <v>('DHL','1/1/2025','1/1/2026','11706','Import','US','NULL','Express','Non-Document','2','12.5','13',50.42,'Flat KG','Dell_DHL2025Rates',NULL),</v>
      </c>
    </row>
    <row r="2887" spans="1:17" x14ac:dyDescent="0.3">
      <c r="A2887" t="s">
        <v>14</v>
      </c>
      <c r="B2887" s="1" t="s">
        <v>57</v>
      </c>
      <c r="C2887" s="1" t="s">
        <v>58</v>
      </c>
      <c r="D2887">
        <v>11706</v>
      </c>
      <c r="E2887" t="s">
        <v>63</v>
      </c>
      <c r="F2887" t="s">
        <v>16</v>
      </c>
      <c r="G2887" t="s">
        <v>17</v>
      </c>
      <c r="H2887" t="s">
        <v>33</v>
      </c>
      <c r="I2887" t="s">
        <v>18</v>
      </c>
      <c r="J2887">
        <v>2</v>
      </c>
      <c r="K2887" s="13">
        <v>13</v>
      </c>
      <c r="L2887">
        <v>13.5</v>
      </c>
      <c r="M2887" s="3" cm="1">
        <f t="array" ref="M2887">_xlfn.XLOOKUP(J2887,'US Import Rates'!$D$7:$Q$7,_xlfn.XLOOKUP(Rateload!L2887,'US Import Rates'!$B$8:$B$309,'US Import Rates'!$D$8:$Q$309,0,0),0,0)</f>
        <v>51.48</v>
      </c>
      <c r="N2887" t="s">
        <v>338</v>
      </c>
      <c r="O2887" t="s">
        <v>59</v>
      </c>
      <c r="P2887" t="s">
        <v>17</v>
      </c>
      <c r="Q2887" t="str">
        <f t="shared" si="45"/>
        <v>('DHL','1/1/2025','1/1/2026','11706','Import','US','NULL','Express','Non-Document','2','13','13.5',51.48,'Flat KG','Dell_DHL2025Rates',NULL),</v>
      </c>
    </row>
    <row r="2888" spans="1:17" x14ac:dyDescent="0.3">
      <c r="A2888" t="s">
        <v>14</v>
      </c>
      <c r="B2888" s="1" t="s">
        <v>57</v>
      </c>
      <c r="C2888" s="1" t="s">
        <v>58</v>
      </c>
      <c r="D2888">
        <v>11706</v>
      </c>
      <c r="E2888" t="s">
        <v>63</v>
      </c>
      <c r="F2888" t="s">
        <v>16</v>
      </c>
      <c r="G2888" t="s">
        <v>17</v>
      </c>
      <c r="H2888" t="s">
        <v>33</v>
      </c>
      <c r="I2888" t="s">
        <v>18</v>
      </c>
      <c r="J2888">
        <v>2</v>
      </c>
      <c r="K2888" s="13">
        <v>13.5</v>
      </c>
      <c r="L2888">
        <v>14</v>
      </c>
      <c r="M2888" s="3" cm="1">
        <f t="array" ref="M2888">_xlfn.XLOOKUP(J2888,'US Import Rates'!$D$7:$Q$7,_xlfn.XLOOKUP(Rateload!L2888,'US Import Rates'!$B$8:$B$309,'US Import Rates'!$D$8:$Q$309,0,0),0,0)</f>
        <v>52.54</v>
      </c>
      <c r="N2888" t="s">
        <v>338</v>
      </c>
      <c r="O2888" t="s">
        <v>59</v>
      </c>
      <c r="P2888" t="s">
        <v>17</v>
      </c>
      <c r="Q2888" t="str">
        <f t="shared" si="45"/>
        <v>('DHL','1/1/2025','1/1/2026','11706','Import','US','NULL','Express','Non-Document','2','13.5','14',52.54,'Flat KG','Dell_DHL2025Rates',NULL),</v>
      </c>
    </row>
    <row r="2889" spans="1:17" x14ac:dyDescent="0.3">
      <c r="A2889" t="s">
        <v>14</v>
      </c>
      <c r="B2889" s="1" t="s">
        <v>57</v>
      </c>
      <c r="C2889" s="1" t="s">
        <v>58</v>
      </c>
      <c r="D2889">
        <v>11706</v>
      </c>
      <c r="E2889" t="s">
        <v>63</v>
      </c>
      <c r="F2889" t="s">
        <v>16</v>
      </c>
      <c r="G2889" t="s">
        <v>17</v>
      </c>
      <c r="H2889" t="s">
        <v>33</v>
      </c>
      <c r="I2889" t="s">
        <v>18</v>
      </c>
      <c r="J2889">
        <v>2</v>
      </c>
      <c r="K2889" s="13">
        <v>14</v>
      </c>
      <c r="L2889">
        <v>14.5</v>
      </c>
      <c r="M2889" s="3" cm="1">
        <f t="array" ref="M2889">_xlfn.XLOOKUP(J2889,'US Import Rates'!$D$7:$Q$7,_xlfn.XLOOKUP(Rateload!L2889,'US Import Rates'!$B$8:$B$309,'US Import Rates'!$D$8:$Q$309,0,0),0,0)</f>
        <v>53.6</v>
      </c>
      <c r="N2889" t="s">
        <v>338</v>
      </c>
      <c r="O2889" t="s">
        <v>59</v>
      </c>
      <c r="P2889" t="s">
        <v>17</v>
      </c>
      <c r="Q2889" t="str">
        <f t="shared" si="45"/>
        <v>('DHL','1/1/2025','1/1/2026','11706','Import','US','NULL','Express','Non-Document','2','14','14.5',53.6,'Flat KG','Dell_DHL2025Rates',NULL),</v>
      </c>
    </row>
    <row r="2890" spans="1:17" x14ac:dyDescent="0.3">
      <c r="A2890" t="s">
        <v>14</v>
      </c>
      <c r="B2890" s="1" t="s">
        <v>57</v>
      </c>
      <c r="C2890" s="1" t="s">
        <v>58</v>
      </c>
      <c r="D2890">
        <v>11706</v>
      </c>
      <c r="E2890" t="s">
        <v>63</v>
      </c>
      <c r="F2890" t="s">
        <v>16</v>
      </c>
      <c r="G2890" t="s">
        <v>17</v>
      </c>
      <c r="H2890" t="s">
        <v>33</v>
      </c>
      <c r="I2890" t="s">
        <v>18</v>
      </c>
      <c r="J2890">
        <v>2</v>
      </c>
      <c r="K2890" s="13">
        <v>14.5</v>
      </c>
      <c r="L2890">
        <v>15</v>
      </c>
      <c r="M2890" s="3" cm="1">
        <f t="array" ref="M2890">_xlfn.XLOOKUP(J2890,'US Import Rates'!$D$7:$Q$7,_xlfn.XLOOKUP(Rateload!L2890,'US Import Rates'!$B$8:$B$309,'US Import Rates'!$D$8:$Q$309,0,0),0,0)</f>
        <v>54.66</v>
      </c>
      <c r="N2890" t="s">
        <v>338</v>
      </c>
      <c r="O2890" t="s">
        <v>59</v>
      </c>
      <c r="P2890" t="s">
        <v>17</v>
      </c>
      <c r="Q2890" t="str">
        <f t="shared" si="45"/>
        <v>('DHL','1/1/2025','1/1/2026','11706','Import','US','NULL','Express','Non-Document','2','14.5','15',54.66,'Flat KG','Dell_DHL2025Rates',NULL),</v>
      </c>
    </row>
    <row r="2891" spans="1:17" x14ac:dyDescent="0.3">
      <c r="A2891" t="s">
        <v>14</v>
      </c>
      <c r="B2891" s="1" t="s">
        <v>57</v>
      </c>
      <c r="C2891" s="1" t="s">
        <v>58</v>
      </c>
      <c r="D2891">
        <v>11706</v>
      </c>
      <c r="E2891" t="s">
        <v>63</v>
      </c>
      <c r="F2891" t="s">
        <v>16</v>
      </c>
      <c r="G2891" t="s">
        <v>17</v>
      </c>
      <c r="H2891" t="s">
        <v>33</v>
      </c>
      <c r="I2891" t="s">
        <v>18</v>
      </c>
      <c r="J2891">
        <v>2</v>
      </c>
      <c r="K2891" s="13">
        <v>15</v>
      </c>
      <c r="L2891">
        <v>15.5</v>
      </c>
      <c r="M2891" s="3" cm="1">
        <f t="array" ref="M2891">_xlfn.XLOOKUP(J2891,'US Import Rates'!$D$7:$Q$7,_xlfn.XLOOKUP(Rateload!L2891,'US Import Rates'!$B$8:$B$309,'US Import Rates'!$D$8:$Q$309,0,0),0,0)</f>
        <v>55.68</v>
      </c>
      <c r="N2891" t="s">
        <v>338</v>
      </c>
      <c r="O2891" t="s">
        <v>59</v>
      </c>
      <c r="P2891" t="s">
        <v>17</v>
      </c>
      <c r="Q2891" t="str">
        <f t="shared" si="45"/>
        <v>('DHL','1/1/2025','1/1/2026','11706','Import','US','NULL','Express','Non-Document','2','15','15.5',55.68,'Flat KG','Dell_DHL2025Rates',NULL),</v>
      </c>
    </row>
    <row r="2892" spans="1:17" x14ac:dyDescent="0.3">
      <c r="A2892" t="s">
        <v>14</v>
      </c>
      <c r="B2892" s="1" t="s">
        <v>57</v>
      </c>
      <c r="C2892" s="1" t="s">
        <v>58</v>
      </c>
      <c r="D2892">
        <v>11706</v>
      </c>
      <c r="E2892" t="s">
        <v>63</v>
      </c>
      <c r="F2892" t="s">
        <v>16</v>
      </c>
      <c r="G2892" t="s">
        <v>17</v>
      </c>
      <c r="H2892" t="s">
        <v>33</v>
      </c>
      <c r="I2892" t="s">
        <v>18</v>
      </c>
      <c r="J2892">
        <v>2</v>
      </c>
      <c r="K2892" s="13">
        <v>15.5</v>
      </c>
      <c r="L2892">
        <v>16</v>
      </c>
      <c r="M2892" s="3" cm="1">
        <f t="array" ref="M2892">_xlfn.XLOOKUP(J2892,'US Import Rates'!$D$7:$Q$7,_xlfn.XLOOKUP(Rateload!L2892,'US Import Rates'!$B$8:$B$309,'US Import Rates'!$D$8:$Q$309,0,0),0,0)</f>
        <v>56.7</v>
      </c>
      <c r="N2892" t="s">
        <v>338</v>
      </c>
      <c r="O2892" t="s">
        <v>59</v>
      </c>
      <c r="P2892" t="s">
        <v>17</v>
      </c>
      <c r="Q2892" t="str">
        <f t="shared" si="45"/>
        <v>('DHL','1/1/2025','1/1/2026','11706','Import','US','NULL','Express','Non-Document','2','15.5','16',56.7,'Flat KG','Dell_DHL2025Rates',NULL),</v>
      </c>
    </row>
    <row r="2893" spans="1:17" x14ac:dyDescent="0.3">
      <c r="A2893" t="s">
        <v>14</v>
      </c>
      <c r="B2893" s="1" t="s">
        <v>57</v>
      </c>
      <c r="C2893" s="1" t="s">
        <v>58</v>
      </c>
      <c r="D2893">
        <v>11706</v>
      </c>
      <c r="E2893" t="s">
        <v>63</v>
      </c>
      <c r="F2893" t="s">
        <v>16</v>
      </c>
      <c r="G2893" t="s">
        <v>17</v>
      </c>
      <c r="H2893" t="s">
        <v>33</v>
      </c>
      <c r="I2893" t="s">
        <v>18</v>
      </c>
      <c r="J2893">
        <v>2</v>
      </c>
      <c r="K2893" s="13">
        <v>16</v>
      </c>
      <c r="L2893">
        <v>16.5</v>
      </c>
      <c r="M2893" s="3" cm="1">
        <f t="array" ref="M2893">_xlfn.XLOOKUP(J2893,'US Import Rates'!$D$7:$Q$7,_xlfn.XLOOKUP(Rateload!L2893,'US Import Rates'!$B$8:$B$309,'US Import Rates'!$D$8:$Q$309,0,0),0,0)</f>
        <v>57.72</v>
      </c>
      <c r="N2893" t="s">
        <v>338</v>
      </c>
      <c r="O2893" t="s">
        <v>59</v>
      </c>
      <c r="P2893" t="s">
        <v>17</v>
      </c>
      <c r="Q2893" t="str">
        <f t="shared" si="45"/>
        <v>('DHL','1/1/2025','1/1/2026','11706','Import','US','NULL','Express','Non-Document','2','16','16.5',57.72,'Flat KG','Dell_DHL2025Rates',NULL),</v>
      </c>
    </row>
    <row r="2894" spans="1:17" x14ac:dyDescent="0.3">
      <c r="A2894" t="s">
        <v>14</v>
      </c>
      <c r="B2894" s="1" t="s">
        <v>57</v>
      </c>
      <c r="C2894" s="1" t="s">
        <v>58</v>
      </c>
      <c r="D2894">
        <v>11706</v>
      </c>
      <c r="E2894" t="s">
        <v>63</v>
      </c>
      <c r="F2894" t="s">
        <v>16</v>
      </c>
      <c r="G2894" t="s">
        <v>17</v>
      </c>
      <c r="H2894" t="s">
        <v>33</v>
      </c>
      <c r="I2894" t="s">
        <v>18</v>
      </c>
      <c r="J2894">
        <v>2</v>
      </c>
      <c r="K2894" s="13">
        <v>16.5</v>
      </c>
      <c r="L2894">
        <v>17</v>
      </c>
      <c r="M2894" s="3" cm="1">
        <f t="array" ref="M2894">_xlfn.XLOOKUP(J2894,'US Import Rates'!$D$7:$Q$7,_xlfn.XLOOKUP(Rateload!L2894,'US Import Rates'!$B$8:$B$309,'US Import Rates'!$D$8:$Q$309,0,0),0,0)</f>
        <v>58.74</v>
      </c>
      <c r="N2894" t="s">
        <v>338</v>
      </c>
      <c r="O2894" t="s">
        <v>59</v>
      </c>
      <c r="P2894" t="s">
        <v>17</v>
      </c>
      <c r="Q2894" t="str">
        <f t="shared" si="45"/>
        <v>('DHL','1/1/2025','1/1/2026','11706','Import','US','NULL','Express','Non-Document','2','16.5','17',58.74,'Flat KG','Dell_DHL2025Rates',NULL),</v>
      </c>
    </row>
    <row r="2895" spans="1:17" x14ac:dyDescent="0.3">
      <c r="A2895" t="s">
        <v>14</v>
      </c>
      <c r="B2895" s="1" t="s">
        <v>57</v>
      </c>
      <c r="C2895" s="1" t="s">
        <v>58</v>
      </c>
      <c r="D2895">
        <v>11706</v>
      </c>
      <c r="E2895" t="s">
        <v>63</v>
      </c>
      <c r="F2895" t="s">
        <v>16</v>
      </c>
      <c r="G2895" t="s">
        <v>17</v>
      </c>
      <c r="H2895" t="s">
        <v>33</v>
      </c>
      <c r="I2895" t="s">
        <v>18</v>
      </c>
      <c r="J2895">
        <v>2</v>
      </c>
      <c r="K2895" s="13">
        <v>17</v>
      </c>
      <c r="L2895">
        <v>17.5</v>
      </c>
      <c r="M2895" s="3" cm="1">
        <f t="array" ref="M2895">_xlfn.XLOOKUP(J2895,'US Import Rates'!$D$7:$Q$7,_xlfn.XLOOKUP(Rateload!L2895,'US Import Rates'!$B$8:$B$309,'US Import Rates'!$D$8:$Q$309,0,0),0,0)</f>
        <v>59.76</v>
      </c>
      <c r="N2895" t="s">
        <v>338</v>
      </c>
      <c r="O2895" t="s">
        <v>59</v>
      </c>
      <c r="P2895" t="s">
        <v>17</v>
      </c>
      <c r="Q2895" t="str">
        <f t="shared" si="45"/>
        <v>('DHL','1/1/2025','1/1/2026','11706','Import','US','NULL','Express','Non-Document','2','17','17.5',59.76,'Flat KG','Dell_DHL2025Rates',NULL),</v>
      </c>
    </row>
    <row r="2896" spans="1:17" x14ac:dyDescent="0.3">
      <c r="A2896" t="s">
        <v>14</v>
      </c>
      <c r="B2896" s="1" t="s">
        <v>57</v>
      </c>
      <c r="C2896" s="1" t="s">
        <v>58</v>
      </c>
      <c r="D2896">
        <v>11706</v>
      </c>
      <c r="E2896" t="s">
        <v>63</v>
      </c>
      <c r="F2896" t="s">
        <v>16</v>
      </c>
      <c r="G2896" t="s">
        <v>17</v>
      </c>
      <c r="H2896" t="s">
        <v>33</v>
      </c>
      <c r="I2896" t="s">
        <v>18</v>
      </c>
      <c r="J2896">
        <v>2</v>
      </c>
      <c r="K2896" s="13">
        <v>17.5</v>
      </c>
      <c r="L2896">
        <v>18</v>
      </c>
      <c r="M2896" s="3" cm="1">
        <f t="array" ref="M2896">_xlfn.XLOOKUP(J2896,'US Import Rates'!$D$7:$Q$7,_xlfn.XLOOKUP(Rateload!L2896,'US Import Rates'!$B$8:$B$309,'US Import Rates'!$D$8:$Q$309,0,0),0,0)</f>
        <v>60.78</v>
      </c>
      <c r="N2896" t="s">
        <v>338</v>
      </c>
      <c r="O2896" t="s">
        <v>59</v>
      </c>
      <c r="P2896" t="s">
        <v>17</v>
      </c>
      <c r="Q2896" t="str">
        <f t="shared" si="45"/>
        <v>('DHL','1/1/2025','1/1/2026','11706','Import','US','NULL','Express','Non-Document','2','17.5','18',60.78,'Flat KG','Dell_DHL2025Rates',NULL),</v>
      </c>
    </row>
    <row r="2897" spans="1:17" x14ac:dyDescent="0.3">
      <c r="A2897" t="s">
        <v>14</v>
      </c>
      <c r="B2897" s="1" t="s">
        <v>57</v>
      </c>
      <c r="C2897" s="1" t="s">
        <v>58</v>
      </c>
      <c r="D2897">
        <v>11706</v>
      </c>
      <c r="E2897" t="s">
        <v>63</v>
      </c>
      <c r="F2897" t="s">
        <v>16</v>
      </c>
      <c r="G2897" t="s">
        <v>17</v>
      </c>
      <c r="H2897" t="s">
        <v>33</v>
      </c>
      <c r="I2897" t="s">
        <v>18</v>
      </c>
      <c r="J2897">
        <v>2</v>
      </c>
      <c r="K2897" s="13">
        <v>18</v>
      </c>
      <c r="L2897">
        <v>18.5</v>
      </c>
      <c r="M2897" s="3" cm="1">
        <f t="array" ref="M2897">_xlfn.XLOOKUP(J2897,'US Import Rates'!$D$7:$Q$7,_xlfn.XLOOKUP(Rateload!L2897,'US Import Rates'!$B$8:$B$309,'US Import Rates'!$D$8:$Q$309,0,0),0,0)</f>
        <v>61.8</v>
      </c>
      <c r="N2897" t="s">
        <v>338</v>
      </c>
      <c r="O2897" t="s">
        <v>59</v>
      </c>
      <c r="P2897" t="s">
        <v>17</v>
      </c>
      <c r="Q2897" t="str">
        <f t="shared" si="45"/>
        <v>('DHL','1/1/2025','1/1/2026','11706','Import','US','NULL','Express','Non-Document','2','18','18.5',61.8,'Flat KG','Dell_DHL2025Rates',NULL),</v>
      </c>
    </row>
    <row r="2898" spans="1:17" x14ac:dyDescent="0.3">
      <c r="A2898" t="s">
        <v>14</v>
      </c>
      <c r="B2898" s="1" t="s">
        <v>57</v>
      </c>
      <c r="C2898" s="1" t="s">
        <v>58</v>
      </c>
      <c r="D2898">
        <v>11706</v>
      </c>
      <c r="E2898" t="s">
        <v>63</v>
      </c>
      <c r="F2898" t="s">
        <v>16</v>
      </c>
      <c r="G2898" t="s">
        <v>17</v>
      </c>
      <c r="H2898" t="s">
        <v>33</v>
      </c>
      <c r="I2898" t="s">
        <v>18</v>
      </c>
      <c r="J2898">
        <v>2</v>
      </c>
      <c r="K2898" s="13">
        <v>18.5</v>
      </c>
      <c r="L2898">
        <v>19</v>
      </c>
      <c r="M2898" s="3" cm="1">
        <f t="array" ref="M2898">_xlfn.XLOOKUP(J2898,'US Import Rates'!$D$7:$Q$7,_xlfn.XLOOKUP(Rateload!L2898,'US Import Rates'!$B$8:$B$309,'US Import Rates'!$D$8:$Q$309,0,0),0,0)</f>
        <v>62.82</v>
      </c>
      <c r="N2898" t="s">
        <v>338</v>
      </c>
      <c r="O2898" t="s">
        <v>59</v>
      </c>
      <c r="P2898" t="s">
        <v>17</v>
      </c>
      <c r="Q2898" t="str">
        <f t="shared" si="45"/>
        <v>('DHL','1/1/2025','1/1/2026','11706','Import','US','NULL','Express','Non-Document','2','18.5','19',62.82,'Flat KG','Dell_DHL2025Rates',NULL),</v>
      </c>
    </row>
    <row r="2899" spans="1:17" x14ac:dyDescent="0.3">
      <c r="A2899" t="s">
        <v>14</v>
      </c>
      <c r="B2899" s="1" t="s">
        <v>57</v>
      </c>
      <c r="C2899" s="1" t="s">
        <v>58</v>
      </c>
      <c r="D2899">
        <v>11706</v>
      </c>
      <c r="E2899" t="s">
        <v>63</v>
      </c>
      <c r="F2899" t="s">
        <v>16</v>
      </c>
      <c r="G2899" t="s">
        <v>17</v>
      </c>
      <c r="H2899" t="s">
        <v>33</v>
      </c>
      <c r="I2899" t="s">
        <v>18</v>
      </c>
      <c r="J2899">
        <v>2</v>
      </c>
      <c r="K2899" s="13">
        <v>19</v>
      </c>
      <c r="L2899">
        <v>19.5</v>
      </c>
      <c r="M2899" s="3" cm="1">
        <f t="array" ref="M2899">_xlfn.XLOOKUP(J2899,'US Import Rates'!$D$7:$Q$7,_xlfn.XLOOKUP(Rateload!L2899,'US Import Rates'!$B$8:$B$309,'US Import Rates'!$D$8:$Q$309,0,0),0,0)</f>
        <v>63.84</v>
      </c>
      <c r="N2899" t="s">
        <v>338</v>
      </c>
      <c r="O2899" t="s">
        <v>59</v>
      </c>
      <c r="P2899" t="s">
        <v>17</v>
      </c>
      <c r="Q2899" t="str">
        <f t="shared" si="45"/>
        <v>('DHL','1/1/2025','1/1/2026','11706','Import','US','NULL','Express','Non-Document','2','19','19.5',63.84,'Flat KG','Dell_DHL2025Rates',NULL),</v>
      </c>
    </row>
    <row r="2900" spans="1:17" x14ac:dyDescent="0.3">
      <c r="A2900" t="s">
        <v>14</v>
      </c>
      <c r="B2900" s="1" t="s">
        <v>57</v>
      </c>
      <c r="C2900" s="1" t="s">
        <v>58</v>
      </c>
      <c r="D2900">
        <v>11706</v>
      </c>
      <c r="E2900" t="s">
        <v>63</v>
      </c>
      <c r="F2900" t="s">
        <v>16</v>
      </c>
      <c r="G2900" t="s">
        <v>17</v>
      </c>
      <c r="H2900" t="s">
        <v>33</v>
      </c>
      <c r="I2900" t="s">
        <v>18</v>
      </c>
      <c r="J2900">
        <v>2</v>
      </c>
      <c r="K2900" s="13">
        <v>19.5</v>
      </c>
      <c r="L2900">
        <v>20</v>
      </c>
      <c r="M2900" s="3" cm="1">
        <f t="array" ref="M2900">_xlfn.XLOOKUP(J2900,'US Import Rates'!$D$7:$Q$7,_xlfn.XLOOKUP(Rateload!L2900,'US Import Rates'!$B$8:$B$309,'US Import Rates'!$D$8:$Q$309,0,0),0,0)</f>
        <v>64.86</v>
      </c>
      <c r="N2900" t="s">
        <v>338</v>
      </c>
      <c r="O2900" t="s">
        <v>59</v>
      </c>
      <c r="P2900" t="s">
        <v>17</v>
      </c>
      <c r="Q2900" t="str">
        <f t="shared" si="45"/>
        <v>('DHL','1/1/2025','1/1/2026','11706','Import','US','NULL','Express','Non-Document','2','19.5','20',64.86,'Flat KG','Dell_DHL2025Rates',NULL),</v>
      </c>
    </row>
    <row r="2901" spans="1:17" x14ac:dyDescent="0.3">
      <c r="A2901" t="s">
        <v>14</v>
      </c>
      <c r="B2901" s="1" t="s">
        <v>57</v>
      </c>
      <c r="C2901" s="1" t="s">
        <v>58</v>
      </c>
      <c r="D2901">
        <v>11706</v>
      </c>
      <c r="E2901" t="s">
        <v>63</v>
      </c>
      <c r="F2901" t="s">
        <v>16</v>
      </c>
      <c r="G2901" t="s">
        <v>17</v>
      </c>
      <c r="H2901" t="s">
        <v>33</v>
      </c>
      <c r="I2901" t="s">
        <v>18</v>
      </c>
      <c r="J2901">
        <v>2</v>
      </c>
      <c r="K2901" s="13">
        <v>20</v>
      </c>
      <c r="L2901">
        <v>20.5</v>
      </c>
      <c r="M2901" s="3" cm="1">
        <f t="array" ref="M2901">_xlfn.XLOOKUP(J2901,'US Import Rates'!$D$7:$Q$7,_xlfn.XLOOKUP(Rateload!L2901,'US Import Rates'!$B$8:$B$309,'US Import Rates'!$D$8:$Q$309,0,0),0,0)</f>
        <v>65.88</v>
      </c>
      <c r="N2901" t="s">
        <v>338</v>
      </c>
      <c r="O2901" t="s">
        <v>59</v>
      </c>
      <c r="P2901" t="s">
        <v>17</v>
      </c>
      <c r="Q2901" t="str">
        <f t="shared" si="45"/>
        <v>('DHL','1/1/2025','1/1/2026','11706','Import','US','NULL','Express','Non-Document','2','20','20.5',65.88,'Flat KG','Dell_DHL2025Rates',NULL),</v>
      </c>
    </row>
    <row r="2902" spans="1:17" x14ac:dyDescent="0.3">
      <c r="A2902" t="s">
        <v>14</v>
      </c>
      <c r="B2902" s="1" t="s">
        <v>57</v>
      </c>
      <c r="C2902" s="1" t="s">
        <v>58</v>
      </c>
      <c r="D2902">
        <v>11706</v>
      </c>
      <c r="E2902" t="s">
        <v>63</v>
      </c>
      <c r="F2902" t="s">
        <v>16</v>
      </c>
      <c r="G2902" t="s">
        <v>17</v>
      </c>
      <c r="H2902" t="s">
        <v>33</v>
      </c>
      <c r="I2902" t="s">
        <v>18</v>
      </c>
      <c r="J2902">
        <v>2</v>
      </c>
      <c r="K2902" s="13">
        <v>20.5</v>
      </c>
      <c r="L2902">
        <v>21</v>
      </c>
      <c r="M2902" s="3" cm="1">
        <f t="array" ref="M2902">_xlfn.XLOOKUP(J2902,'US Import Rates'!$D$7:$Q$7,_xlfn.XLOOKUP(Rateload!L2902,'US Import Rates'!$B$8:$B$309,'US Import Rates'!$D$8:$Q$309,0,0),0,0)</f>
        <v>66.900000000000006</v>
      </c>
      <c r="N2902" t="s">
        <v>338</v>
      </c>
      <c r="O2902" t="s">
        <v>59</v>
      </c>
      <c r="P2902" t="s">
        <v>17</v>
      </c>
      <c r="Q2902" t="str">
        <f t="shared" si="45"/>
        <v>('DHL','1/1/2025','1/1/2026','11706','Import','US','NULL','Express','Non-Document','2','20.5','21',66.9,'Flat KG','Dell_DHL2025Rates',NULL),</v>
      </c>
    </row>
    <row r="2903" spans="1:17" x14ac:dyDescent="0.3">
      <c r="A2903" t="s">
        <v>14</v>
      </c>
      <c r="B2903" s="1" t="s">
        <v>57</v>
      </c>
      <c r="C2903" s="1" t="s">
        <v>58</v>
      </c>
      <c r="D2903">
        <v>11706</v>
      </c>
      <c r="E2903" t="s">
        <v>63</v>
      </c>
      <c r="F2903" t="s">
        <v>16</v>
      </c>
      <c r="G2903" t="s">
        <v>17</v>
      </c>
      <c r="H2903" t="s">
        <v>33</v>
      </c>
      <c r="I2903" t="s">
        <v>18</v>
      </c>
      <c r="J2903">
        <v>2</v>
      </c>
      <c r="K2903" s="13">
        <v>21</v>
      </c>
      <c r="L2903">
        <v>21.5</v>
      </c>
      <c r="M2903" s="3" cm="1">
        <f t="array" ref="M2903">_xlfn.XLOOKUP(J2903,'US Import Rates'!$D$7:$Q$7,_xlfn.XLOOKUP(Rateload!L2903,'US Import Rates'!$B$8:$B$309,'US Import Rates'!$D$8:$Q$309,0,0),0,0)</f>
        <v>67.92</v>
      </c>
      <c r="N2903" t="s">
        <v>338</v>
      </c>
      <c r="O2903" t="s">
        <v>59</v>
      </c>
      <c r="P2903" t="s">
        <v>17</v>
      </c>
      <c r="Q2903" t="str">
        <f t="shared" si="45"/>
        <v>('DHL','1/1/2025','1/1/2026','11706','Import','US','NULL','Express','Non-Document','2','21','21.5',67.92,'Flat KG','Dell_DHL2025Rates',NULL),</v>
      </c>
    </row>
    <row r="2904" spans="1:17" x14ac:dyDescent="0.3">
      <c r="A2904" t="s">
        <v>14</v>
      </c>
      <c r="B2904" s="1" t="s">
        <v>57</v>
      </c>
      <c r="C2904" s="1" t="s">
        <v>58</v>
      </c>
      <c r="D2904">
        <v>11706</v>
      </c>
      <c r="E2904" t="s">
        <v>63</v>
      </c>
      <c r="F2904" t="s">
        <v>16</v>
      </c>
      <c r="G2904" t="s">
        <v>17</v>
      </c>
      <c r="H2904" t="s">
        <v>33</v>
      </c>
      <c r="I2904" t="s">
        <v>18</v>
      </c>
      <c r="J2904">
        <v>2</v>
      </c>
      <c r="K2904" s="13">
        <v>21.5</v>
      </c>
      <c r="L2904">
        <v>22</v>
      </c>
      <c r="M2904" s="3" cm="1">
        <f t="array" ref="M2904">_xlfn.XLOOKUP(J2904,'US Import Rates'!$D$7:$Q$7,_xlfn.XLOOKUP(Rateload!L2904,'US Import Rates'!$B$8:$B$309,'US Import Rates'!$D$8:$Q$309,0,0),0,0)</f>
        <v>68.94</v>
      </c>
      <c r="N2904" t="s">
        <v>338</v>
      </c>
      <c r="O2904" t="s">
        <v>59</v>
      </c>
      <c r="P2904" t="s">
        <v>17</v>
      </c>
      <c r="Q2904" t="str">
        <f t="shared" si="45"/>
        <v>('DHL','1/1/2025','1/1/2026','11706','Import','US','NULL','Express','Non-Document','2','21.5','22',68.94,'Flat KG','Dell_DHL2025Rates',NULL),</v>
      </c>
    </row>
    <row r="2905" spans="1:17" x14ac:dyDescent="0.3">
      <c r="A2905" t="s">
        <v>14</v>
      </c>
      <c r="B2905" s="1" t="s">
        <v>57</v>
      </c>
      <c r="C2905" s="1" t="s">
        <v>58</v>
      </c>
      <c r="D2905">
        <v>11706</v>
      </c>
      <c r="E2905" t="s">
        <v>63</v>
      </c>
      <c r="F2905" t="s">
        <v>16</v>
      </c>
      <c r="G2905" t="s">
        <v>17</v>
      </c>
      <c r="H2905" t="s">
        <v>33</v>
      </c>
      <c r="I2905" t="s">
        <v>18</v>
      </c>
      <c r="J2905">
        <v>2</v>
      </c>
      <c r="K2905" s="13">
        <v>22</v>
      </c>
      <c r="L2905">
        <v>22.5</v>
      </c>
      <c r="M2905" s="3" cm="1">
        <f t="array" ref="M2905">_xlfn.XLOOKUP(J2905,'US Import Rates'!$D$7:$Q$7,_xlfn.XLOOKUP(Rateload!L2905,'US Import Rates'!$B$8:$B$309,'US Import Rates'!$D$8:$Q$309,0,0),0,0)</f>
        <v>69.959999999999994</v>
      </c>
      <c r="N2905" t="s">
        <v>338</v>
      </c>
      <c r="O2905" t="s">
        <v>59</v>
      </c>
      <c r="P2905" t="s">
        <v>17</v>
      </c>
      <c r="Q2905" t="str">
        <f t="shared" si="45"/>
        <v>('DHL','1/1/2025','1/1/2026','11706','Import','US','NULL','Express','Non-Document','2','22','22.5',69.96,'Flat KG','Dell_DHL2025Rates',NULL),</v>
      </c>
    </row>
    <row r="2906" spans="1:17" x14ac:dyDescent="0.3">
      <c r="A2906" t="s">
        <v>14</v>
      </c>
      <c r="B2906" s="1" t="s">
        <v>57</v>
      </c>
      <c r="C2906" s="1" t="s">
        <v>58</v>
      </c>
      <c r="D2906">
        <v>11706</v>
      </c>
      <c r="E2906" t="s">
        <v>63</v>
      </c>
      <c r="F2906" t="s">
        <v>16</v>
      </c>
      <c r="G2906" t="s">
        <v>17</v>
      </c>
      <c r="H2906" t="s">
        <v>33</v>
      </c>
      <c r="I2906" t="s">
        <v>18</v>
      </c>
      <c r="J2906">
        <v>2</v>
      </c>
      <c r="K2906" s="13">
        <v>22.5</v>
      </c>
      <c r="L2906">
        <v>23</v>
      </c>
      <c r="M2906" s="3" cm="1">
        <f t="array" ref="M2906">_xlfn.XLOOKUP(J2906,'US Import Rates'!$D$7:$Q$7,_xlfn.XLOOKUP(Rateload!L2906,'US Import Rates'!$B$8:$B$309,'US Import Rates'!$D$8:$Q$309,0,0),0,0)</f>
        <v>70.98</v>
      </c>
      <c r="N2906" t="s">
        <v>338</v>
      </c>
      <c r="O2906" t="s">
        <v>59</v>
      </c>
      <c r="P2906" t="s">
        <v>17</v>
      </c>
      <c r="Q2906" t="str">
        <f t="shared" si="45"/>
        <v>('DHL','1/1/2025','1/1/2026','11706','Import','US','NULL','Express','Non-Document','2','22.5','23',70.98,'Flat KG','Dell_DHL2025Rates',NULL),</v>
      </c>
    </row>
    <row r="2907" spans="1:17" x14ac:dyDescent="0.3">
      <c r="A2907" t="s">
        <v>14</v>
      </c>
      <c r="B2907" s="1" t="s">
        <v>57</v>
      </c>
      <c r="C2907" s="1" t="s">
        <v>58</v>
      </c>
      <c r="D2907">
        <v>11706</v>
      </c>
      <c r="E2907" t="s">
        <v>63</v>
      </c>
      <c r="F2907" t="s">
        <v>16</v>
      </c>
      <c r="G2907" t="s">
        <v>17</v>
      </c>
      <c r="H2907" t="s">
        <v>33</v>
      </c>
      <c r="I2907" t="s">
        <v>18</v>
      </c>
      <c r="J2907">
        <v>2</v>
      </c>
      <c r="K2907" s="13">
        <v>23</v>
      </c>
      <c r="L2907">
        <v>23.5</v>
      </c>
      <c r="M2907" s="3" cm="1">
        <f t="array" ref="M2907">_xlfn.XLOOKUP(J2907,'US Import Rates'!$D$7:$Q$7,_xlfn.XLOOKUP(Rateload!L2907,'US Import Rates'!$B$8:$B$309,'US Import Rates'!$D$8:$Q$309,0,0),0,0)</f>
        <v>72</v>
      </c>
      <c r="N2907" t="s">
        <v>338</v>
      </c>
      <c r="O2907" t="s">
        <v>59</v>
      </c>
      <c r="P2907" t="s">
        <v>17</v>
      </c>
      <c r="Q2907" t="str">
        <f t="shared" si="45"/>
        <v>('DHL','1/1/2025','1/1/2026','11706','Import','US','NULL','Express','Non-Document','2','23','23.5',72,'Flat KG','Dell_DHL2025Rates',NULL),</v>
      </c>
    </row>
    <row r="2908" spans="1:17" x14ac:dyDescent="0.3">
      <c r="A2908" t="s">
        <v>14</v>
      </c>
      <c r="B2908" s="1" t="s">
        <v>57</v>
      </c>
      <c r="C2908" s="1" t="s">
        <v>58</v>
      </c>
      <c r="D2908">
        <v>11706</v>
      </c>
      <c r="E2908" t="s">
        <v>63</v>
      </c>
      <c r="F2908" t="s">
        <v>16</v>
      </c>
      <c r="G2908" t="s">
        <v>17</v>
      </c>
      <c r="H2908" t="s">
        <v>33</v>
      </c>
      <c r="I2908" t="s">
        <v>18</v>
      </c>
      <c r="J2908">
        <v>2</v>
      </c>
      <c r="K2908" s="13">
        <v>23.5</v>
      </c>
      <c r="L2908">
        <v>24</v>
      </c>
      <c r="M2908" s="3" cm="1">
        <f t="array" ref="M2908">_xlfn.XLOOKUP(J2908,'US Import Rates'!$D$7:$Q$7,_xlfn.XLOOKUP(Rateload!L2908,'US Import Rates'!$B$8:$B$309,'US Import Rates'!$D$8:$Q$309,0,0),0,0)</f>
        <v>73.02</v>
      </c>
      <c r="N2908" t="s">
        <v>338</v>
      </c>
      <c r="O2908" t="s">
        <v>59</v>
      </c>
      <c r="P2908" t="s">
        <v>17</v>
      </c>
      <c r="Q2908" t="str">
        <f t="shared" si="45"/>
        <v>('DHL','1/1/2025','1/1/2026','11706','Import','US','NULL','Express','Non-Document','2','23.5','24',73.02,'Flat KG','Dell_DHL2025Rates',NULL),</v>
      </c>
    </row>
    <row r="2909" spans="1:17" x14ac:dyDescent="0.3">
      <c r="A2909" t="s">
        <v>14</v>
      </c>
      <c r="B2909" s="1" t="s">
        <v>57</v>
      </c>
      <c r="C2909" s="1" t="s">
        <v>58</v>
      </c>
      <c r="D2909">
        <v>11706</v>
      </c>
      <c r="E2909" t="s">
        <v>63</v>
      </c>
      <c r="F2909" t="s">
        <v>16</v>
      </c>
      <c r="G2909" t="s">
        <v>17</v>
      </c>
      <c r="H2909" t="s">
        <v>33</v>
      </c>
      <c r="I2909" t="s">
        <v>18</v>
      </c>
      <c r="J2909">
        <v>2</v>
      </c>
      <c r="K2909" s="13">
        <v>24</v>
      </c>
      <c r="L2909">
        <v>24.5</v>
      </c>
      <c r="M2909" s="3" cm="1">
        <f t="array" ref="M2909">_xlfn.XLOOKUP(J2909,'US Import Rates'!$D$7:$Q$7,_xlfn.XLOOKUP(Rateload!L2909,'US Import Rates'!$B$8:$B$309,'US Import Rates'!$D$8:$Q$309,0,0),0,0)</f>
        <v>74.040000000000006</v>
      </c>
      <c r="N2909" t="s">
        <v>338</v>
      </c>
      <c r="O2909" t="s">
        <v>59</v>
      </c>
      <c r="P2909" t="s">
        <v>17</v>
      </c>
      <c r="Q2909" t="str">
        <f t="shared" si="45"/>
        <v>('DHL','1/1/2025','1/1/2026','11706','Import','US','NULL','Express','Non-Document','2','24','24.5',74.04,'Flat KG','Dell_DHL2025Rates',NULL),</v>
      </c>
    </row>
    <row r="2910" spans="1:17" x14ac:dyDescent="0.3">
      <c r="A2910" t="s">
        <v>14</v>
      </c>
      <c r="B2910" s="1" t="s">
        <v>57</v>
      </c>
      <c r="C2910" s="1" t="s">
        <v>58</v>
      </c>
      <c r="D2910">
        <v>11706</v>
      </c>
      <c r="E2910" t="s">
        <v>63</v>
      </c>
      <c r="F2910" t="s">
        <v>16</v>
      </c>
      <c r="G2910" t="s">
        <v>17</v>
      </c>
      <c r="H2910" t="s">
        <v>33</v>
      </c>
      <c r="I2910" t="s">
        <v>18</v>
      </c>
      <c r="J2910">
        <v>2</v>
      </c>
      <c r="K2910" s="13">
        <v>24.5</v>
      </c>
      <c r="L2910">
        <v>25</v>
      </c>
      <c r="M2910" s="3" cm="1">
        <f t="array" ref="M2910">_xlfn.XLOOKUP(J2910,'US Import Rates'!$D$7:$Q$7,_xlfn.XLOOKUP(Rateload!L2910,'US Import Rates'!$B$8:$B$309,'US Import Rates'!$D$8:$Q$309,0,0),0,0)</f>
        <v>75.06</v>
      </c>
      <c r="N2910" t="s">
        <v>338</v>
      </c>
      <c r="O2910" t="s">
        <v>59</v>
      </c>
      <c r="P2910" t="s">
        <v>17</v>
      </c>
      <c r="Q2910" t="str">
        <f t="shared" si="45"/>
        <v>('DHL','1/1/2025','1/1/2026','11706','Import','US','NULL','Express','Non-Document','2','24.5','25',75.06,'Flat KG','Dell_DHL2025Rates',NULL),</v>
      </c>
    </row>
    <row r="2911" spans="1:17" x14ac:dyDescent="0.3">
      <c r="A2911" t="s">
        <v>14</v>
      </c>
      <c r="B2911" s="1" t="s">
        <v>57</v>
      </c>
      <c r="C2911" s="1" t="s">
        <v>58</v>
      </c>
      <c r="D2911">
        <v>11706</v>
      </c>
      <c r="E2911" t="s">
        <v>63</v>
      </c>
      <c r="F2911" t="s">
        <v>16</v>
      </c>
      <c r="G2911" t="s">
        <v>17</v>
      </c>
      <c r="H2911" t="s">
        <v>33</v>
      </c>
      <c r="I2911" t="s">
        <v>18</v>
      </c>
      <c r="J2911">
        <v>2</v>
      </c>
      <c r="K2911" s="13">
        <v>25</v>
      </c>
      <c r="L2911">
        <v>25.5</v>
      </c>
      <c r="M2911" s="3" cm="1">
        <f t="array" ref="M2911">_xlfn.XLOOKUP(J2911,'US Import Rates'!$D$7:$Q$7,_xlfn.XLOOKUP(Rateload!L2911,'US Import Rates'!$B$8:$B$309,'US Import Rates'!$D$8:$Q$309,0,0),0,0)</f>
        <v>76.040000000000006</v>
      </c>
      <c r="N2911" t="s">
        <v>338</v>
      </c>
      <c r="O2911" t="s">
        <v>59</v>
      </c>
      <c r="P2911" t="s">
        <v>17</v>
      </c>
      <c r="Q2911" t="str">
        <f t="shared" si="45"/>
        <v>('DHL','1/1/2025','1/1/2026','11706','Import','US','NULL','Express','Non-Document','2','25','25.5',76.04,'Flat KG','Dell_DHL2025Rates',NULL),</v>
      </c>
    </row>
    <row r="2912" spans="1:17" x14ac:dyDescent="0.3">
      <c r="A2912" t="s">
        <v>14</v>
      </c>
      <c r="B2912" s="1" t="s">
        <v>57</v>
      </c>
      <c r="C2912" s="1" t="s">
        <v>58</v>
      </c>
      <c r="D2912">
        <v>11706</v>
      </c>
      <c r="E2912" t="s">
        <v>63</v>
      </c>
      <c r="F2912" t="s">
        <v>16</v>
      </c>
      <c r="G2912" t="s">
        <v>17</v>
      </c>
      <c r="H2912" t="s">
        <v>33</v>
      </c>
      <c r="I2912" t="s">
        <v>18</v>
      </c>
      <c r="J2912">
        <v>2</v>
      </c>
      <c r="K2912" s="13">
        <v>25.5</v>
      </c>
      <c r="L2912">
        <v>26</v>
      </c>
      <c r="M2912" s="3" cm="1">
        <f t="array" ref="M2912">_xlfn.XLOOKUP(J2912,'US Import Rates'!$D$7:$Q$7,_xlfn.XLOOKUP(Rateload!L2912,'US Import Rates'!$B$8:$B$309,'US Import Rates'!$D$8:$Q$309,0,0),0,0)</f>
        <v>77.02</v>
      </c>
      <c r="N2912" t="s">
        <v>338</v>
      </c>
      <c r="O2912" t="s">
        <v>59</v>
      </c>
      <c r="P2912" t="s">
        <v>17</v>
      </c>
      <c r="Q2912" t="str">
        <f t="shared" si="45"/>
        <v>('DHL','1/1/2025','1/1/2026','11706','Import','US','NULL','Express','Non-Document','2','25.5','26',77.02,'Flat KG','Dell_DHL2025Rates',NULL),</v>
      </c>
    </row>
    <row r="2913" spans="1:17" x14ac:dyDescent="0.3">
      <c r="A2913" t="s">
        <v>14</v>
      </c>
      <c r="B2913" s="1" t="s">
        <v>57</v>
      </c>
      <c r="C2913" s="1" t="s">
        <v>58</v>
      </c>
      <c r="D2913">
        <v>11706</v>
      </c>
      <c r="E2913" t="s">
        <v>63</v>
      </c>
      <c r="F2913" t="s">
        <v>16</v>
      </c>
      <c r="G2913" t="s">
        <v>17</v>
      </c>
      <c r="H2913" t="s">
        <v>33</v>
      </c>
      <c r="I2913" t="s">
        <v>18</v>
      </c>
      <c r="J2913">
        <v>2</v>
      </c>
      <c r="K2913" s="13">
        <v>26</v>
      </c>
      <c r="L2913">
        <v>26.5</v>
      </c>
      <c r="M2913" s="3" cm="1">
        <f t="array" ref="M2913">_xlfn.XLOOKUP(J2913,'US Import Rates'!$D$7:$Q$7,_xlfn.XLOOKUP(Rateload!L2913,'US Import Rates'!$B$8:$B$309,'US Import Rates'!$D$8:$Q$309,0,0),0,0)</f>
        <v>78</v>
      </c>
      <c r="N2913" t="s">
        <v>338</v>
      </c>
      <c r="O2913" t="s">
        <v>59</v>
      </c>
      <c r="P2913" t="s">
        <v>17</v>
      </c>
      <c r="Q2913" t="str">
        <f t="shared" si="45"/>
        <v>('DHL','1/1/2025','1/1/2026','11706','Import','US','NULL','Express','Non-Document','2','26','26.5',78,'Flat KG','Dell_DHL2025Rates',NULL),</v>
      </c>
    </row>
    <row r="2914" spans="1:17" x14ac:dyDescent="0.3">
      <c r="A2914" t="s">
        <v>14</v>
      </c>
      <c r="B2914" s="1" t="s">
        <v>57</v>
      </c>
      <c r="C2914" s="1" t="s">
        <v>58</v>
      </c>
      <c r="D2914">
        <v>11706</v>
      </c>
      <c r="E2914" t="s">
        <v>63</v>
      </c>
      <c r="F2914" t="s">
        <v>16</v>
      </c>
      <c r="G2914" t="s">
        <v>17</v>
      </c>
      <c r="H2914" t="s">
        <v>33</v>
      </c>
      <c r="I2914" t="s">
        <v>18</v>
      </c>
      <c r="J2914">
        <v>2</v>
      </c>
      <c r="K2914" s="13">
        <v>26.5</v>
      </c>
      <c r="L2914">
        <v>27</v>
      </c>
      <c r="M2914" s="3" cm="1">
        <f t="array" ref="M2914">_xlfn.XLOOKUP(J2914,'US Import Rates'!$D$7:$Q$7,_xlfn.XLOOKUP(Rateload!L2914,'US Import Rates'!$B$8:$B$309,'US Import Rates'!$D$8:$Q$309,0,0),0,0)</f>
        <v>78.98</v>
      </c>
      <c r="N2914" t="s">
        <v>338</v>
      </c>
      <c r="O2914" t="s">
        <v>59</v>
      </c>
      <c r="P2914" t="s">
        <v>17</v>
      </c>
      <c r="Q2914" t="str">
        <f t="shared" si="45"/>
        <v>('DHL','1/1/2025','1/1/2026','11706','Import','US','NULL','Express','Non-Document','2','26.5','27',78.98,'Flat KG','Dell_DHL2025Rates',NULL),</v>
      </c>
    </row>
    <row r="2915" spans="1:17" x14ac:dyDescent="0.3">
      <c r="A2915" t="s">
        <v>14</v>
      </c>
      <c r="B2915" s="1" t="s">
        <v>57</v>
      </c>
      <c r="C2915" s="1" t="s">
        <v>58</v>
      </c>
      <c r="D2915">
        <v>11706</v>
      </c>
      <c r="E2915" t="s">
        <v>63</v>
      </c>
      <c r="F2915" t="s">
        <v>16</v>
      </c>
      <c r="G2915" t="s">
        <v>17</v>
      </c>
      <c r="H2915" t="s">
        <v>33</v>
      </c>
      <c r="I2915" t="s">
        <v>18</v>
      </c>
      <c r="J2915">
        <v>2</v>
      </c>
      <c r="K2915" s="13">
        <v>27</v>
      </c>
      <c r="L2915">
        <v>27.5</v>
      </c>
      <c r="M2915" s="3" cm="1">
        <f t="array" ref="M2915">_xlfn.XLOOKUP(J2915,'US Import Rates'!$D$7:$Q$7,_xlfn.XLOOKUP(Rateload!L2915,'US Import Rates'!$B$8:$B$309,'US Import Rates'!$D$8:$Q$309,0,0),0,0)</f>
        <v>79.959999999999994</v>
      </c>
      <c r="N2915" t="s">
        <v>338</v>
      </c>
      <c r="O2915" t="s">
        <v>59</v>
      </c>
      <c r="P2915" t="s">
        <v>17</v>
      </c>
      <c r="Q2915" t="str">
        <f t="shared" si="45"/>
        <v>('DHL','1/1/2025','1/1/2026','11706','Import','US','NULL','Express','Non-Document','2','27','27.5',79.96,'Flat KG','Dell_DHL2025Rates',NULL),</v>
      </c>
    </row>
    <row r="2916" spans="1:17" x14ac:dyDescent="0.3">
      <c r="A2916" t="s">
        <v>14</v>
      </c>
      <c r="B2916" s="1" t="s">
        <v>57</v>
      </c>
      <c r="C2916" s="1" t="s">
        <v>58</v>
      </c>
      <c r="D2916">
        <v>11706</v>
      </c>
      <c r="E2916" t="s">
        <v>63</v>
      </c>
      <c r="F2916" t="s">
        <v>16</v>
      </c>
      <c r="G2916" t="s">
        <v>17</v>
      </c>
      <c r="H2916" t="s">
        <v>33</v>
      </c>
      <c r="I2916" t="s">
        <v>18</v>
      </c>
      <c r="J2916">
        <v>2</v>
      </c>
      <c r="K2916" s="13">
        <v>27.5</v>
      </c>
      <c r="L2916">
        <v>28</v>
      </c>
      <c r="M2916" s="3" cm="1">
        <f t="array" ref="M2916">_xlfn.XLOOKUP(J2916,'US Import Rates'!$D$7:$Q$7,_xlfn.XLOOKUP(Rateload!L2916,'US Import Rates'!$B$8:$B$309,'US Import Rates'!$D$8:$Q$309,0,0),0,0)</f>
        <v>80.94</v>
      </c>
      <c r="N2916" t="s">
        <v>338</v>
      </c>
      <c r="O2916" t="s">
        <v>59</v>
      </c>
      <c r="P2916" t="s">
        <v>17</v>
      </c>
      <c r="Q2916" t="str">
        <f t="shared" si="45"/>
        <v>('DHL','1/1/2025','1/1/2026','11706','Import','US','NULL','Express','Non-Document','2','27.5','28',80.94,'Flat KG','Dell_DHL2025Rates',NULL),</v>
      </c>
    </row>
    <row r="2917" spans="1:17" x14ac:dyDescent="0.3">
      <c r="A2917" t="s">
        <v>14</v>
      </c>
      <c r="B2917" s="1" t="s">
        <v>57</v>
      </c>
      <c r="C2917" s="1" t="s">
        <v>58</v>
      </c>
      <c r="D2917">
        <v>11706</v>
      </c>
      <c r="E2917" t="s">
        <v>63</v>
      </c>
      <c r="F2917" t="s">
        <v>16</v>
      </c>
      <c r="G2917" t="s">
        <v>17</v>
      </c>
      <c r="H2917" t="s">
        <v>33</v>
      </c>
      <c r="I2917" t="s">
        <v>18</v>
      </c>
      <c r="J2917">
        <v>2</v>
      </c>
      <c r="K2917" s="13">
        <v>28</v>
      </c>
      <c r="L2917">
        <v>28.5</v>
      </c>
      <c r="M2917" s="3" cm="1">
        <f t="array" ref="M2917">_xlfn.XLOOKUP(J2917,'US Import Rates'!$D$7:$Q$7,_xlfn.XLOOKUP(Rateload!L2917,'US Import Rates'!$B$8:$B$309,'US Import Rates'!$D$8:$Q$309,0,0),0,0)</f>
        <v>81.92</v>
      </c>
      <c r="N2917" t="s">
        <v>338</v>
      </c>
      <c r="O2917" t="s">
        <v>59</v>
      </c>
      <c r="P2917" t="s">
        <v>17</v>
      </c>
      <c r="Q2917" t="str">
        <f t="shared" si="45"/>
        <v>('DHL','1/1/2025','1/1/2026','11706','Import','US','NULL','Express','Non-Document','2','28','28.5',81.92,'Flat KG','Dell_DHL2025Rates',NULL),</v>
      </c>
    </row>
    <row r="2918" spans="1:17" x14ac:dyDescent="0.3">
      <c r="A2918" t="s">
        <v>14</v>
      </c>
      <c r="B2918" s="1" t="s">
        <v>57</v>
      </c>
      <c r="C2918" s="1" t="s">
        <v>58</v>
      </c>
      <c r="D2918">
        <v>11706</v>
      </c>
      <c r="E2918" t="s">
        <v>63</v>
      </c>
      <c r="F2918" t="s">
        <v>16</v>
      </c>
      <c r="G2918" t="s">
        <v>17</v>
      </c>
      <c r="H2918" t="s">
        <v>33</v>
      </c>
      <c r="I2918" t="s">
        <v>18</v>
      </c>
      <c r="J2918">
        <v>2</v>
      </c>
      <c r="K2918" s="13">
        <v>28.5</v>
      </c>
      <c r="L2918">
        <v>29</v>
      </c>
      <c r="M2918" s="3" cm="1">
        <f t="array" ref="M2918">_xlfn.XLOOKUP(J2918,'US Import Rates'!$D$7:$Q$7,_xlfn.XLOOKUP(Rateload!L2918,'US Import Rates'!$B$8:$B$309,'US Import Rates'!$D$8:$Q$309,0,0),0,0)</f>
        <v>82.9</v>
      </c>
      <c r="N2918" t="s">
        <v>338</v>
      </c>
      <c r="O2918" t="s">
        <v>59</v>
      </c>
      <c r="P2918" t="s">
        <v>17</v>
      </c>
      <c r="Q2918" t="str">
        <f t="shared" si="45"/>
        <v>('DHL','1/1/2025','1/1/2026','11706','Import','US','NULL','Express','Non-Document','2','28.5','29',82.9,'Flat KG','Dell_DHL2025Rates',NULL),</v>
      </c>
    </row>
    <row r="2919" spans="1:17" x14ac:dyDescent="0.3">
      <c r="A2919" t="s">
        <v>14</v>
      </c>
      <c r="B2919" s="1" t="s">
        <v>57</v>
      </c>
      <c r="C2919" s="1" t="s">
        <v>58</v>
      </c>
      <c r="D2919">
        <v>11706</v>
      </c>
      <c r="E2919" t="s">
        <v>63</v>
      </c>
      <c r="F2919" t="s">
        <v>16</v>
      </c>
      <c r="G2919" t="s">
        <v>17</v>
      </c>
      <c r="H2919" t="s">
        <v>33</v>
      </c>
      <c r="I2919" t="s">
        <v>18</v>
      </c>
      <c r="J2919">
        <v>2</v>
      </c>
      <c r="K2919" s="13">
        <v>29</v>
      </c>
      <c r="L2919">
        <v>29.5</v>
      </c>
      <c r="M2919" s="3" cm="1">
        <f t="array" ref="M2919">_xlfn.XLOOKUP(J2919,'US Import Rates'!$D$7:$Q$7,_xlfn.XLOOKUP(Rateload!L2919,'US Import Rates'!$B$8:$B$309,'US Import Rates'!$D$8:$Q$309,0,0),0,0)</f>
        <v>83.88</v>
      </c>
      <c r="N2919" t="s">
        <v>338</v>
      </c>
      <c r="O2919" t="s">
        <v>59</v>
      </c>
      <c r="P2919" t="s">
        <v>17</v>
      </c>
      <c r="Q2919" t="str">
        <f t="shared" si="45"/>
        <v>('DHL','1/1/2025','1/1/2026','11706','Import','US','NULL','Express','Non-Document','2','29','29.5',83.88,'Flat KG','Dell_DHL2025Rates',NULL),</v>
      </c>
    </row>
    <row r="2920" spans="1:17" x14ac:dyDescent="0.3">
      <c r="A2920" t="s">
        <v>14</v>
      </c>
      <c r="B2920" s="1" t="s">
        <v>57</v>
      </c>
      <c r="C2920" s="1" t="s">
        <v>58</v>
      </c>
      <c r="D2920">
        <v>11706</v>
      </c>
      <c r="E2920" t="s">
        <v>63</v>
      </c>
      <c r="F2920" t="s">
        <v>16</v>
      </c>
      <c r="G2920" t="s">
        <v>17</v>
      </c>
      <c r="H2920" t="s">
        <v>33</v>
      </c>
      <c r="I2920" t="s">
        <v>18</v>
      </c>
      <c r="J2920">
        <v>2</v>
      </c>
      <c r="K2920" s="13">
        <v>29.5</v>
      </c>
      <c r="L2920">
        <v>30</v>
      </c>
      <c r="M2920" s="3" cm="1">
        <f t="array" ref="M2920">_xlfn.XLOOKUP(J2920,'US Import Rates'!$D$7:$Q$7,_xlfn.XLOOKUP(Rateload!L2920,'US Import Rates'!$B$8:$B$309,'US Import Rates'!$D$8:$Q$309,0,0),0,0)</f>
        <v>84.86</v>
      </c>
      <c r="N2920" t="s">
        <v>338</v>
      </c>
      <c r="O2920" t="s">
        <v>59</v>
      </c>
      <c r="P2920" t="s">
        <v>17</v>
      </c>
      <c r="Q2920" t="str">
        <f t="shared" si="45"/>
        <v>('DHL','1/1/2025','1/1/2026','11706','Import','US','NULL','Express','Non-Document','2','29.5','30',84.86,'Flat KG','Dell_DHL2025Rates',NULL),</v>
      </c>
    </row>
    <row r="2921" spans="1:17" x14ac:dyDescent="0.3">
      <c r="A2921" t="s">
        <v>14</v>
      </c>
      <c r="B2921" s="1" t="s">
        <v>57</v>
      </c>
      <c r="C2921" s="1" t="s">
        <v>58</v>
      </c>
      <c r="D2921">
        <v>11706</v>
      </c>
      <c r="E2921" t="s">
        <v>63</v>
      </c>
      <c r="F2921" t="s">
        <v>16</v>
      </c>
      <c r="G2921" t="s">
        <v>17</v>
      </c>
      <c r="H2921" t="s">
        <v>33</v>
      </c>
      <c r="I2921" t="s">
        <v>18</v>
      </c>
      <c r="J2921">
        <v>2</v>
      </c>
      <c r="K2921" s="13">
        <v>30</v>
      </c>
      <c r="L2921">
        <v>30.5</v>
      </c>
      <c r="M2921" s="3" cm="1">
        <f t="array" ref="M2921">_xlfn.XLOOKUP(J2921,'US Import Rates'!$D$7:$Q$7,_xlfn.XLOOKUP(Rateload!L2921,'US Import Rates'!$B$8:$B$309,'US Import Rates'!$D$8:$Q$309,0,0),0,0)</f>
        <v>85.84</v>
      </c>
      <c r="N2921" t="s">
        <v>338</v>
      </c>
      <c r="O2921" t="s">
        <v>59</v>
      </c>
      <c r="P2921" t="s">
        <v>17</v>
      </c>
      <c r="Q2921" t="str">
        <f t="shared" si="45"/>
        <v>('DHL','1/1/2025','1/1/2026','11706','Import','US','NULL','Express','Non-Document','2','30','30.5',85.84,'Flat KG','Dell_DHL2025Rates',NULL),</v>
      </c>
    </row>
    <row r="2922" spans="1:17" x14ac:dyDescent="0.3">
      <c r="A2922" t="s">
        <v>14</v>
      </c>
      <c r="B2922" s="1" t="s">
        <v>57</v>
      </c>
      <c r="C2922" s="1" t="s">
        <v>58</v>
      </c>
      <c r="D2922">
        <v>11706</v>
      </c>
      <c r="E2922" t="s">
        <v>63</v>
      </c>
      <c r="F2922" t="s">
        <v>16</v>
      </c>
      <c r="G2922" t="s">
        <v>17</v>
      </c>
      <c r="H2922" t="s">
        <v>33</v>
      </c>
      <c r="I2922" t="s">
        <v>18</v>
      </c>
      <c r="J2922">
        <v>2</v>
      </c>
      <c r="K2922" s="13">
        <v>30.5</v>
      </c>
      <c r="L2922">
        <v>31</v>
      </c>
      <c r="M2922" s="3" cm="1">
        <f t="array" ref="M2922">_xlfn.XLOOKUP(J2922,'US Import Rates'!$D$7:$Q$7,_xlfn.XLOOKUP(Rateload!L2922,'US Import Rates'!$B$8:$B$309,'US Import Rates'!$D$8:$Q$309,0,0),0,0)</f>
        <v>86.82</v>
      </c>
      <c r="N2922" t="s">
        <v>338</v>
      </c>
      <c r="O2922" t="s">
        <v>59</v>
      </c>
      <c r="P2922" t="s">
        <v>17</v>
      </c>
      <c r="Q2922" t="str">
        <f t="shared" si="45"/>
        <v>('DHL','1/1/2025','1/1/2026','11706','Import','US','NULL','Express','Non-Document','2','30.5','31',86.82,'Flat KG','Dell_DHL2025Rates',NULL),</v>
      </c>
    </row>
    <row r="2923" spans="1:17" x14ac:dyDescent="0.3">
      <c r="A2923" t="s">
        <v>14</v>
      </c>
      <c r="B2923" s="1" t="s">
        <v>57</v>
      </c>
      <c r="C2923" s="1" t="s">
        <v>58</v>
      </c>
      <c r="D2923">
        <v>11706</v>
      </c>
      <c r="E2923" t="s">
        <v>63</v>
      </c>
      <c r="F2923" t="s">
        <v>16</v>
      </c>
      <c r="G2923" t="s">
        <v>17</v>
      </c>
      <c r="H2923" t="s">
        <v>33</v>
      </c>
      <c r="I2923" t="s">
        <v>18</v>
      </c>
      <c r="J2923">
        <v>2</v>
      </c>
      <c r="K2923" s="13">
        <v>31</v>
      </c>
      <c r="L2923">
        <v>31.5</v>
      </c>
      <c r="M2923" s="3" cm="1">
        <f t="array" ref="M2923">_xlfn.XLOOKUP(J2923,'US Import Rates'!$D$7:$Q$7,_xlfn.XLOOKUP(Rateload!L2923,'US Import Rates'!$B$8:$B$309,'US Import Rates'!$D$8:$Q$309,0,0),0,0)</f>
        <v>87.8</v>
      </c>
      <c r="N2923" t="s">
        <v>338</v>
      </c>
      <c r="O2923" t="s">
        <v>59</v>
      </c>
      <c r="P2923" t="s">
        <v>17</v>
      </c>
      <c r="Q2923" t="str">
        <f t="shared" si="45"/>
        <v>('DHL','1/1/2025','1/1/2026','11706','Import','US','NULL','Express','Non-Document','2','31','31.5',87.8,'Flat KG','Dell_DHL2025Rates',NULL),</v>
      </c>
    </row>
    <row r="2924" spans="1:17" x14ac:dyDescent="0.3">
      <c r="A2924" t="s">
        <v>14</v>
      </c>
      <c r="B2924" s="1" t="s">
        <v>57</v>
      </c>
      <c r="C2924" s="1" t="s">
        <v>58</v>
      </c>
      <c r="D2924">
        <v>11706</v>
      </c>
      <c r="E2924" t="s">
        <v>63</v>
      </c>
      <c r="F2924" t="s">
        <v>16</v>
      </c>
      <c r="G2924" t="s">
        <v>17</v>
      </c>
      <c r="H2924" t="s">
        <v>33</v>
      </c>
      <c r="I2924" t="s">
        <v>18</v>
      </c>
      <c r="J2924">
        <v>2</v>
      </c>
      <c r="K2924" s="13">
        <v>31.5</v>
      </c>
      <c r="L2924">
        <v>32</v>
      </c>
      <c r="M2924" s="3" cm="1">
        <f t="array" ref="M2924">_xlfn.XLOOKUP(J2924,'US Import Rates'!$D$7:$Q$7,_xlfn.XLOOKUP(Rateload!L2924,'US Import Rates'!$B$8:$B$309,'US Import Rates'!$D$8:$Q$309,0,0),0,0)</f>
        <v>88.78</v>
      </c>
      <c r="N2924" t="s">
        <v>338</v>
      </c>
      <c r="O2924" t="s">
        <v>59</v>
      </c>
      <c r="P2924" t="s">
        <v>17</v>
      </c>
      <c r="Q2924" t="str">
        <f t="shared" si="45"/>
        <v>('DHL','1/1/2025','1/1/2026','11706','Import','US','NULL','Express','Non-Document','2','31.5','32',88.78,'Flat KG','Dell_DHL2025Rates',NULL),</v>
      </c>
    </row>
    <row r="2925" spans="1:17" x14ac:dyDescent="0.3">
      <c r="A2925" t="s">
        <v>14</v>
      </c>
      <c r="B2925" s="1" t="s">
        <v>57</v>
      </c>
      <c r="C2925" s="1" t="s">
        <v>58</v>
      </c>
      <c r="D2925">
        <v>11706</v>
      </c>
      <c r="E2925" t="s">
        <v>63</v>
      </c>
      <c r="F2925" t="s">
        <v>16</v>
      </c>
      <c r="G2925" t="s">
        <v>17</v>
      </c>
      <c r="H2925" t="s">
        <v>33</v>
      </c>
      <c r="I2925" t="s">
        <v>18</v>
      </c>
      <c r="J2925">
        <v>2</v>
      </c>
      <c r="K2925" s="13">
        <v>32</v>
      </c>
      <c r="L2925">
        <v>32.5</v>
      </c>
      <c r="M2925" s="3" cm="1">
        <f t="array" ref="M2925">_xlfn.XLOOKUP(J2925,'US Import Rates'!$D$7:$Q$7,_xlfn.XLOOKUP(Rateload!L2925,'US Import Rates'!$B$8:$B$309,'US Import Rates'!$D$8:$Q$309,0,0),0,0)</f>
        <v>89.76</v>
      </c>
      <c r="N2925" t="s">
        <v>338</v>
      </c>
      <c r="O2925" t="s">
        <v>59</v>
      </c>
      <c r="P2925" t="s">
        <v>17</v>
      </c>
      <c r="Q2925" t="str">
        <f t="shared" si="45"/>
        <v>('DHL','1/1/2025','1/1/2026','11706','Import','US','NULL','Express','Non-Document','2','32','32.5',89.76,'Flat KG','Dell_DHL2025Rates',NULL),</v>
      </c>
    </row>
    <row r="2926" spans="1:17" x14ac:dyDescent="0.3">
      <c r="A2926" t="s">
        <v>14</v>
      </c>
      <c r="B2926" s="1" t="s">
        <v>57</v>
      </c>
      <c r="C2926" s="1" t="s">
        <v>58</v>
      </c>
      <c r="D2926">
        <v>11706</v>
      </c>
      <c r="E2926" t="s">
        <v>63</v>
      </c>
      <c r="F2926" t="s">
        <v>16</v>
      </c>
      <c r="G2926" t="s">
        <v>17</v>
      </c>
      <c r="H2926" t="s">
        <v>33</v>
      </c>
      <c r="I2926" t="s">
        <v>18</v>
      </c>
      <c r="J2926">
        <v>2</v>
      </c>
      <c r="K2926" s="13">
        <v>32.5</v>
      </c>
      <c r="L2926">
        <v>33</v>
      </c>
      <c r="M2926" s="3" cm="1">
        <f t="array" ref="M2926">_xlfn.XLOOKUP(J2926,'US Import Rates'!$D$7:$Q$7,_xlfn.XLOOKUP(Rateload!L2926,'US Import Rates'!$B$8:$B$309,'US Import Rates'!$D$8:$Q$309,0,0),0,0)</f>
        <v>90.74</v>
      </c>
      <c r="N2926" t="s">
        <v>338</v>
      </c>
      <c r="O2926" t="s">
        <v>59</v>
      </c>
      <c r="P2926" t="s">
        <v>17</v>
      </c>
      <c r="Q2926" t="str">
        <f t="shared" si="45"/>
        <v>('DHL','1/1/2025','1/1/2026','11706','Import','US','NULL','Express','Non-Document','2','32.5','33',90.74,'Flat KG','Dell_DHL2025Rates',NULL),</v>
      </c>
    </row>
    <row r="2927" spans="1:17" x14ac:dyDescent="0.3">
      <c r="A2927" t="s">
        <v>14</v>
      </c>
      <c r="B2927" s="1" t="s">
        <v>57</v>
      </c>
      <c r="C2927" s="1" t="s">
        <v>58</v>
      </c>
      <c r="D2927">
        <v>11706</v>
      </c>
      <c r="E2927" t="s">
        <v>63</v>
      </c>
      <c r="F2927" t="s">
        <v>16</v>
      </c>
      <c r="G2927" t="s">
        <v>17</v>
      </c>
      <c r="H2927" t="s">
        <v>33</v>
      </c>
      <c r="I2927" t="s">
        <v>18</v>
      </c>
      <c r="J2927">
        <v>2</v>
      </c>
      <c r="K2927" s="13">
        <v>33</v>
      </c>
      <c r="L2927">
        <v>33.5</v>
      </c>
      <c r="M2927" s="3" cm="1">
        <f t="array" ref="M2927">_xlfn.XLOOKUP(J2927,'US Import Rates'!$D$7:$Q$7,_xlfn.XLOOKUP(Rateload!L2927,'US Import Rates'!$B$8:$B$309,'US Import Rates'!$D$8:$Q$309,0,0),0,0)</f>
        <v>91.72</v>
      </c>
      <c r="N2927" t="s">
        <v>338</v>
      </c>
      <c r="O2927" t="s">
        <v>59</v>
      </c>
      <c r="P2927" t="s">
        <v>17</v>
      </c>
      <c r="Q2927" t="str">
        <f t="shared" si="45"/>
        <v>('DHL','1/1/2025','1/1/2026','11706','Import','US','NULL','Express','Non-Document','2','33','33.5',91.72,'Flat KG','Dell_DHL2025Rates',NULL),</v>
      </c>
    </row>
    <row r="2928" spans="1:17" x14ac:dyDescent="0.3">
      <c r="A2928" t="s">
        <v>14</v>
      </c>
      <c r="B2928" s="1" t="s">
        <v>57</v>
      </c>
      <c r="C2928" s="1" t="s">
        <v>58</v>
      </c>
      <c r="D2928">
        <v>11706</v>
      </c>
      <c r="E2928" t="s">
        <v>63</v>
      </c>
      <c r="F2928" t="s">
        <v>16</v>
      </c>
      <c r="G2928" t="s">
        <v>17</v>
      </c>
      <c r="H2928" t="s">
        <v>33</v>
      </c>
      <c r="I2928" t="s">
        <v>18</v>
      </c>
      <c r="J2928">
        <v>2</v>
      </c>
      <c r="K2928" s="13">
        <v>33.5</v>
      </c>
      <c r="L2928">
        <v>34</v>
      </c>
      <c r="M2928" s="3" cm="1">
        <f t="array" ref="M2928">_xlfn.XLOOKUP(J2928,'US Import Rates'!$D$7:$Q$7,_xlfn.XLOOKUP(Rateload!L2928,'US Import Rates'!$B$8:$B$309,'US Import Rates'!$D$8:$Q$309,0,0),0,0)</f>
        <v>92.7</v>
      </c>
      <c r="N2928" t="s">
        <v>338</v>
      </c>
      <c r="O2928" t="s">
        <v>59</v>
      </c>
      <c r="P2928" t="s">
        <v>17</v>
      </c>
      <c r="Q2928" t="str">
        <f t="shared" si="45"/>
        <v>('DHL','1/1/2025','1/1/2026','11706','Import','US','NULL','Express','Non-Document','2','33.5','34',92.7,'Flat KG','Dell_DHL2025Rates',NULL),</v>
      </c>
    </row>
    <row r="2929" spans="1:17" x14ac:dyDescent="0.3">
      <c r="A2929" t="s">
        <v>14</v>
      </c>
      <c r="B2929" s="1" t="s">
        <v>57</v>
      </c>
      <c r="C2929" s="1" t="s">
        <v>58</v>
      </c>
      <c r="D2929">
        <v>11706</v>
      </c>
      <c r="E2929" t="s">
        <v>63</v>
      </c>
      <c r="F2929" t="s">
        <v>16</v>
      </c>
      <c r="G2929" t="s">
        <v>17</v>
      </c>
      <c r="H2929" t="s">
        <v>33</v>
      </c>
      <c r="I2929" t="s">
        <v>18</v>
      </c>
      <c r="J2929">
        <v>2</v>
      </c>
      <c r="K2929" s="13">
        <v>34</v>
      </c>
      <c r="L2929">
        <v>34.5</v>
      </c>
      <c r="M2929" s="3" cm="1">
        <f t="array" ref="M2929">_xlfn.XLOOKUP(J2929,'US Import Rates'!$D$7:$Q$7,_xlfn.XLOOKUP(Rateload!L2929,'US Import Rates'!$B$8:$B$309,'US Import Rates'!$D$8:$Q$309,0,0),0,0)</f>
        <v>93.68</v>
      </c>
      <c r="N2929" t="s">
        <v>338</v>
      </c>
      <c r="O2929" t="s">
        <v>59</v>
      </c>
      <c r="P2929" t="s">
        <v>17</v>
      </c>
      <c r="Q2929" t="str">
        <f t="shared" si="45"/>
        <v>('DHL','1/1/2025','1/1/2026','11706','Import','US','NULL','Express','Non-Document','2','34','34.5',93.68,'Flat KG','Dell_DHL2025Rates',NULL),</v>
      </c>
    </row>
    <row r="2930" spans="1:17" x14ac:dyDescent="0.3">
      <c r="A2930" t="s">
        <v>14</v>
      </c>
      <c r="B2930" s="1" t="s">
        <v>57</v>
      </c>
      <c r="C2930" s="1" t="s">
        <v>58</v>
      </c>
      <c r="D2930">
        <v>11706</v>
      </c>
      <c r="E2930" t="s">
        <v>63</v>
      </c>
      <c r="F2930" t="s">
        <v>16</v>
      </c>
      <c r="G2930" t="s">
        <v>17</v>
      </c>
      <c r="H2930" t="s">
        <v>33</v>
      </c>
      <c r="I2930" t="s">
        <v>18</v>
      </c>
      <c r="J2930">
        <v>2</v>
      </c>
      <c r="K2930" s="13">
        <v>34.5</v>
      </c>
      <c r="L2930">
        <v>35</v>
      </c>
      <c r="M2930" s="3" cm="1">
        <f t="array" ref="M2930">_xlfn.XLOOKUP(J2930,'US Import Rates'!$D$7:$Q$7,_xlfn.XLOOKUP(Rateload!L2930,'US Import Rates'!$B$8:$B$309,'US Import Rates'!$D$8:$Q$309,0,0),0,0)</f>
        <v>94.66</v>
      </c>
      <c r="N2930" t="s">
        <v>338</v>
      </c>
      <c r="O2930" t="s">
        <v>59</v>
      </c>
      <c r="P2930" t="s">
        <v>17</v>
      </c>
      <c r="Q2930" t="str">
        <f t="shared" si="45"/>
        <v>('DHL','1/1/2025','1/1/2026','11706','Import','US','NULL','Express','Non-Document','2','34.5','35',94.66,'Flat KG','Dell_DHL2025Rates',NULL),</v>
      </c>
    </row>
    <row r="2931" spans="1:17" x14ac:dyDescent="0.3">
      <c r="A2931" t="s">
        <v>14</v>
      </c>
      <c r="B2931" s="1" t="s">
        <v>57</v>
      </c>
      <c r="C2931" s="1" t="s">
        <v>58</v>
      </c>
      <c r="D2931">
        <v>11706</v>
      </c>
      <c r="E2931" t="s">
        <v>63</v>
      </c>
      <c r="F2931" t="s">
        <v>16</v>
      </c>
      <c r="G2931" t="s">
        <v>17</v>
      </c>
      <c r="H2931" t="s">
        <v>33</v>
      </c>
      <c r="I2931" t="s">
        <v>18</v>
      </c>
      <c r="J2931">
        <v>2</v>
      </c>
      <c r="K2931" s="13">
        <v>35</v>
      </c>
      <c r="L2931">
        <v>35.5</v>
      </c>
      <c r="M2931" s="3" cm="1">
        <f t="array" ref="M2931">_xlfn.XLOOKUP(J2931,'US Import Rates'!$D$7:$Q$7,_xlfn.XLOOKUP(Rateload!L2931,'US Import Rates'!$B$8:$B$309,'US Import Rates'!$D$8:$Q$309,0,0),0,0)</f>
        <v>95.64</v>
      </c>
      <c r="N2931" t="s">
        <v>338</v>
      </c>
      <c r="O2931" t="s">
        <v>59</v>
      </c>
      <c r="P2931" t="s">
        <v>17</v>
      </c>
      <c r="Q2931" t="str">
        <f t="shared" si="45"/>
        <v>('DHL','1/1/2025','1/1/2026','11706','Import','US','NULL','Express','Non-Document','2','35','35.5',95.64,'Flat KG','Dell_DHL2025Rates',NULL),</v>
      </c>
    </row>
    <row r="2932" spans="1:17" x14ac:dyDescent="0.3">
      <c r="A2932" t="s">
        <v>14</v>
      </c>
      <c r="B2932" s="1" t="s">
        <v>57</v>
      </c>
      <c r="C2932" s="1" t="s">
        <v>58</v>
      </c>
      <c r="D2932">
        <v>11706</v>
      </c>
      <c r="E2932" t="s">
        <v>63</v>
      </c>
      <c r="F2932" t="s">
        <v>16</v>
      </c>
      <c r="G2932" t="s">
        <v>17</v>
      </c>
      <c r="H2932" t="s">
        <v>33</v>
      </c>
      <c r="I2932" t="s">
        <v>18</v>
      </c>
      <c r="J2932">
        <v>2</v>
      </c>
      <c r="K2932" s="13">
        <v>35.5</v>
      </c>
      <c r="L2932">
        <v>36</v>
      </c>
      <c r="M2932" s="3" cm="1">
        <f t="array" ref="M2932">_xlfn.XLOOKUP(J2932,'US Import Rates'!$D$7:$Q$7,_xlfn.XLOOKUP(Rateload!L2932,'US Import Rates'!$B$8:$B$309,'US Import Rates'!$D$8:$Q$309,0,0),0,0)</f>
        <v>96.62</v>
      </c>
      <c r="N2932" t="s">
        <v>338</v>
      </c>
      <c r="O2932" t="s">
        <v>59</v>
      </c>
      <c r="P2932" t="s">
        <v>17</v>
      </c>
      <c r="Q2932" t="str">
        <f t="shared" si="45"/>
        <v>('DHL','1/1/2025','1/1/2026','11706','Import','US','NULL','Express','Non-Document','2','35.5','36',96.62,'Flat KG','Dell_DHL2025Rates',NULL),</v>
      </c>
    </row>
    <row r="2933" spans="1:17" x14ac:dyDescent="0.3">
      <c r="A2933" t="s">
        <v>14</v>
      </c>
      <c r="B2933" s="1" t="s">
        <v>57</v>
      </c>
      <c r="C2933" s="1" t="s">
        <v>58</v>
      </c>
      <c r="D2933">
        <v>11706</v>
      </c>
      <c r="E2933" t="s">
        <v>63</v>
      </c>
      <c r="F2933" t="s">
        <v>16</v>
      </c>
      <c r="G2933" t="s">
        <v>17</v>
      </c>
      <c r="H2933" t="s">
        <v>33</v>
      </c>
      <c r="I2933" t="s">
        <v>18</v>
      </c>
      <c r="J2933">
        <v>2</v>
      </c>
      <c r="K2933" s="13">
        <v>36</v>
      </c>
      <c r="L2933">
        <v>36.5</v>
      </c>
      <c r="M2933" s="3" cm="1">
        <f t="array" ref="M2933">_xlfn.XLOOKUP(J2933,'US Import Rates'!$D$7:$Q$7,_xlfn.XLOOKUP(Rateload!L2933,'US Import Rates'!$B$8:$B$309,'US Import Rates'!$D$8:$Q$309,0,0),0,0)</f>
        <v>97.6</v>
      </c>
      <c r="N2933" t="s">
        <v>338</v>
      </c>
      <c r="O2933" t="s">
        <v>59</v>
      </c>
      <c r="P2933" t="s">
        <v>17</v>
      </c>
      <c r="Q2933" t="str">
        <f t="shared" si="45"/>
        <v>('DHL','1/1/2025','1/1/2026','11706','Import','US','NULL','Express','Non-Document','2','36','36.5',97.6,'Flat KG','Dell_DHL2025Rates',NULL),</v>
      </c>
    </row>
    <row r="2934" spans="1:17" x14ac:dyDescent="0.3">
      <c r="A2934" t="s">
        <v>14</v>
      </c>
      <c r="B2934" s="1" t="s">
        <v>57</v>
      </c>
      <c r="C2934" s="1" t="s">
        <v>58</v>
      </c>
      <c r="D2934">
        <v>11706</v>
      </c>
      <c r="E2934" t="s">
        <v>63</v>
      </c>
      <c r="F2934" t="s">
        <v>16</v>
      </c>
      <c r="G2934" t="s">
        <v>17</v>
      </c>
      <c r="H2934" t="s">
        <v>33</v>
      </c>
      <c r="I2934" t="s">
        <v>18</v>
      </c>
      <c r="J2934">
        <v>2</v>
      </c>
      <c r="K2934" s="13">
        <v>36.5</v>
      </c>
      <c r="L2934">
        <v>37</v>
      </c>
      <c r="M2934" s="3" cm="1">
        <f t="array" ref="M2934">_xlfn.XLOOKUP(J2934,'US Import Rates'!$D$7:$Q$7,_xlfn.XLOOKUP(Rateload!L2934,'US Import Rates'!$B$8:$B$309,'US Import Rates'!$D$8:$Q$309,0,0),0,0)</f>
        <v>98.58</v>
      </c>
      <c r="N2934" t="s">
        <v>338</v>
      </c>
      <c r="O2934" t="s">
        <v>59</v>
      </c>
      <c r="P2934" t="s">
        <v>17</v>
      </c>
      <c r="Q2934" t="str">
        <f t="shared" si="45"/>
        <v>('DHL','1/1/2025','1/1/2026','11706','Import','US','NULL','Express','Non-Document','2','36.5','37',98.58,'Flat KG','Dell_DHL2025Rates',NULL),</v>
      </c>
    </row>
    <row r="2935" spans="1:17" x14ac:dyDescent="0.3">
      <c r="A2935" t="s">
        <v>14</v>
      </c>
      <c r="B2935" s="1" t="s">
        <v>57</v>
      </c>
      <c r="C2935" s="1" t="s">
        <v>58</v>
      </c>
      <c r="D2935">
        <v>11706</v>
      </c>
      <c r="E2935" t="s">
        <v>63</v>
      </c>
      <c r="F2935" t="s">
        <v>16</v>
      </c>
      <c r="G2935" t="s">
        <v>17</v>
      </c>
      <c r="H2935" t="s">
        <v>33</v>
      </c>
      <c r="I2935" t="s">
        <v>18</v>
      </c>
      <c r="J2935">
        <v>2</v>
      </c>
      <c r="K2935" s="13">
        <v>37</v>
      </c>
      <c r="L2935">
        <v>37.5</v>
      </c>
      <c r="M2935" s="3" cm="1">
        <f t="array" ref="M2935">_xlfn.XLOOKUP(J2935,'US Import Rates'!$D$7:$Q$7,_xlfn.XLOOKUP(Rateload!L2935,'US Import Rates'!$B$8:$B$309,'US Import Rates'!$D$8:$Q$309,0,0),0,0)</f>
        <v>99.56</v>
      </c>
      <c r="N2935" t="s">
        <v>338</v>
      </c>
      <c r="O2935" t="s">
        <v>59</v>
      </c>
      <c r="P2935" t="s">
        <v>17</v>
      </c>
      <c r="Q2935" t="str">
        <f t="shared" si="45"/>
        <v>('DHL','1/1/2025','1/1/2026','11706','Import','US','NULL','Express','Non-Document','2','37','37.5',99.56,'Flat KG','Dell_DHL2025Rates',NULL),</v>
      </c>
    </row>
    <row r="2936" spans="1:17" x14ac:dyDescent="0.3">
      <c r="A2936" t="s">
        <v>14</v>
      </c>
      <c r="B2936" s="1" t="s">
        <v>57</v>
      </c>
      <c r="C2936" s="1" t="s">
        <v>58</v>
      </c>
      <c r="D2936">
        <v>11706</v>
      </c>
      <c r="E2936" t="s">
        <v>63</v>
      </c>
      <c r="F2936" t="s">
        <v>16</v>
      </c>
      <c r="G2936" t="s">
        <v>17</v>
      </c>
      <c r="H2936" t="s">
        <v>33</v>
      </c>
      <c r="I2936" t="s">
        <v>18</v>
      </c>
      <c r="J2936">
        <v>2</v>
      </c>
      <c r="K2936" s="13">
        <v>37.5</v>
      </c>
      <c r="L2936">
        <v>38</v>
      </c>
      <c r="M2936" s="3" cm="1">
        <f t="array" ref="M2936">_xlfn.XLOOKUP(J2936,'US Import Rates'!$D$7:$Q$7,_xlfn.XLOOKUP(Rateload!L2936,'US Import Rates'!$B$8:$B$309,'US Import Rates'!$D$8:$Q$309,0,0),0,0)</f>
        <v>100.54</v>
      </c>
      <c r="N2936" t="s">
        <v>338</v>
      </c>
      <c r="O2936" t="s">
        <v>59</v>
      </c>
      <c r="P2936" t="s">
        <v>17</v>
      </c>
      <c r="Q2936" t="str">
        <f t="shared" si="45"/>
        <v>('DHL','1/1/2025','1/1/2026','11706','Import','US','NULL','Express','Non-Document','2','37.5','38',100.54,'Flat KG','Dell_DHL2025Rates',NULL),</v>
      </c>
    </row>
    <row r="2937" spans="1:17" x14ac:dyDescent="0.3">
      <c r="A2937" t="s">
        <v>14</v>
      </c>
      <c r="B2937" s="1" t="s">
        <v>57</v>
      </c>
      <c r="C2937" s="1" t="s">
        <v>58</v>
      </c>
      <c r="D2937">
        <v>11706</v>
      </c>
      <c r="E2937" t="s">
        <v>63</v>
      </c>
      <c r="F2937" t="s">
        <v>16</v>
      </c>
      <c r="G2937" t="s">
        <v>17</v>
      </c>
      <c r="H2937" t="s">
        <v>33</v>
      </c>
      <c r="I2937" t="s">
        <v>18</v>
      </c>
      <c r="J2937">
        <v>2</v>
      </c>
      <c r="K2937" s="13">
        <v>38</v>
      </c>
      <c r="L2937">
        <v>38.5</v>
      </c>
      <c r="M2937" s="3" cm="1">
        <f t="array" ref="M2937">_xlfn.XLOOKUP(J2937,'US Import Rates'!$D$7:$Q$7,_xlfn.XLOOKUP(Rateload!L2937,'US Import Rates'!$B$8:$B$309,'US Import Rates'!$D$8:$Q$309,0,0),0,0)</f>
        <v>101.52</v>
      </c>
      <c r="N2937" t="s">
        <v>338</v>
      </c>
      <c r="O2937" t="s">
        <v>59</v>
      </c>
      <c r="P2937" t="s">
        <v>17</v>
      </c>
      <c r="Q2937" t="str">
        <f t="shared" si="45"/>
        <v>('DHL','1/1/2025','1/1/2026','11706','Import','US','NULL','Express','Non-Document','2','38','38.5',101.52,'Flat KG','Dell_DHL2025Rates',NULL),</v>
      </c>
    </row>
    <row r="2938" spans="1:17" x14ac:dyDescent="0.3">
      <c r="A2938" t="s">
        <v>14</v>
      </c>
      <c r="B2938" s="1" t="s">
        <v>57</v>
      </c>
      <c r="C2938" s="1" t="s">
        <v>58</v>
      </c>
      <c r="D2938">
        <v>11706</v>
      </c>
      <c r="E2938" t="s">
        <v>63</v>
      </c>
      <c r="F2938" t="s">
        <v>16</v>
      </c>
      <c r="G2938" t="s">
        <v>17</v>
      </c>
      <c r="H2938" t="s">
        <v>33</v>
      </c>
      <c r="I2938" t="s">
        <v>18</v>
      </c>
      <c r="J2938">
        <v>2</v>
      </c>
      <c r="K2938" s="13">
        <v>38.5</v>
      </c>
      <c r="L2938">
        <v>39</v>
      </c>
      <c r="M2938" s="3" cm="1">
        <f t="array" ref="M2938">_xlfn.XLOOKUP(J2938,'US Import Rates'!$D$7:$Q$7,_xlfn.XLOOKUP(Rateload!L2938,'US Import Rates'!$B$8:$B$309,'US Import Rates'!$D$8:$Q$309,0,0),0,0)</f>
        <v>102.5</v>
      </c>
      <c r="N2938" t="s">
        <v>338</v>
      </c>
      <c r="O2938" t="s">
        <v>59</v>
      </c>
      <c r="P2938" t="s">
        <v>17</v>
      </c>
      <c r="Q2938" t="str">
        <f t="shared" si="45"/>
        <v>('DHL','1/1/2025','1/1/2026','11706','Import','US','NULL','Express','Non-Document','2','38.5','39',102.5,'Flat KG','Dell_DHL2025Rates',NULL),</v>
      </c>
    </row>
    <row r="2939" spans="1:17" x14ac:dyDescent="0.3">
      <c r="A2939" t="s">
        <v>14</v>
      </c>
      <c r="B2939" s="1" t="s">
        <v>57</v>
      </c>
      <c r="C2939" s="1" t="s">
        <v>58</v>
      </c>
      <c r="D2939">
        <v>11706</v>
      </c>
      <c r="E2939" t="s">
        <v>63</v>
      </c>
      <c r="F2939" t="s">
        <v>16</v>
      </c>
      <c r="G2939" t="s">
        <v>17</v>
      </c>
      <c r="H2939" t="s">
        <v>33</v>
      </c>
      <c r="I2939" t="s">
        <v>18</v>
      </c>
      <c r="J2939">
        <v>2</v>
      </c>
      <c r="K2939" s="13">
        <v>39</v>
      </c>
      <c r="L2939">
        <v>39.5</v>
      </c>
      <c r="M2939" s="3" cm="1">
        <f t="array" ref="M2939">_xlfn.XLOOKUP(J2939,'US Import Rates'!$D$7:$Q$7,_xlfn.XLOOKUP(Rateload!L2939,'US Import Rates'!$B$8:$B$309,'US Import Rates'!$D$8:$Q$309,0,0),0,0)</f>
        <v>103.48</v>
      </c>
      <c r="N2939" t="s">
        <v>338</v>
      </c>
      <c r="O2939" t="s">
        <v>59</v>
      </c>
      <c r="P2939" t="s">
        <v>17</v>
      </c>
      <c r="Q2939" t="str">
        <f t="shared" si="45"/>
        <v>('DHL','1/1/2025','1/1/2026','11706','Import','US','NULL','Express','Non-Document','2','39','39.5',103.48,'Flat KG','Dell_DHL2025Rates',NULL),</v>
      </c>
    </row>
    <row r="2940" spans="1:17" x14ac:dyDescent="0.3">
      <c r="A2940" t="s">
        <v>14</v>
      </c>
      <c r="B2940" s="1" t="s">
        <v>57</v>
      </c>
      <c r="C2940" s="1" t="s">
        <v>58</v>
      </c>
      <c r="D2940">
        <v>11706</v>
      </c>
      <c r="E2940" t="s">
        <v>63</v>
      </c>
      <c r="F2940" t="s">
        <v>16</v>
      </c>
      <c r="G2940" t="s">
        <v>17</v>
      </c>
      <c r="H2940" t="s">
        <v>33</v>
      </c>
      <c r="I2940" t="s">
        <v>18</v>
      </c>
      <c r="J2940">
        <v>2</v>
      </c>
      <c r="K2940" s="13">
        <v>39.5</v>
      </c>
      <c r="L2940">
        <v>40</v>
      </c>
      <c r="M2940" s="3" cm="1">
        <f t="array" ref="M2940">_xlfn.XLOOKUP(J2940,'US Import Rates'!$D$7:$Q$7,_xlfn.XLOOKUP(Rateload!L2940,'US Import Rates'!$B$8:$B$309,'US Import Rates'!$D$8:$Q$309,0,0),0,0)</f>
        <v>104.46</v>
      </c>
      <c r="N2940" t="s">
        <v>338</v>
      </c>
      <c r="O2940" t="s">
        <v>59</v>
      </c>
      <c r="P2940" t="s">
        <v>17</v>
      </c>
      <c r="Q2940" t="str">
        <f t="shared" si="45"/>
        <v>('DHL','1/1/2025','1/1/2026','11706','Import','US','NULL','Express','Non-Document','2','39.5','40',104.46,'Flat KG','Dell_DHL2025Rates',NULL),</v>
      </c>
    </row>
    <row r="2941" spans="1:17" x14ac:dyDescent="0.3">
      <c r="A2941" t="s">
        <v>14</v>
      </c>
      <c r="B2941" s="1" t="s">
        <v>57</v>
      </c>
      <c r="C2941" s="1" t="s">
        <v>58</v>
      </c>
      <c r="D2941">
        <v>11706</v>
      </c>
      <c r="E2941" t="s">
        <v>63</v>
      </c>
      <c r="F2941" t="s">
        <v>16</v>
      </c>
      <c r="G2941" t="s">
        <v>17</v>
      </c>
      <c r="H2941" t="s">
        <v>33</v>
      </c>
      <c r="I2941" t="s">
        <v>18</v>
      </c>
      <c r="J2941">
        <v>2</v>
      </c>
      <c r="K2941" s="13">
        <v>40</v>
      </c>
      <c r="L2941">
        <v>40.5</v>
      </c>
      <c r="M2941" s="3" cm="1">
        <f t="array" ref="M2941">_xlfn.XLOOKUP(J2941,'US Import Rates'!$D$7:$Q$7,_xlfn.XLOOKUP(Rateload!L2941,'US Import Rates'!$B$8:$B$309,'US Import Rates'!$D$8:$Q$309,0,0),0,0)</f>
        <v>105.44</v>
      </c>
      <c r="N2941" t="s">
        <v>338</v>
      </c>
      <c r="O2941" t="s">
        <v>59</v>
      </c>
      <c r="P2941" t="s">
        <v>17</v>
      </c>
      <c r="Q2941" t="str">
        <f t="shared" si="45"/>
        <v>('DHL','1/1/2025','1/1/2026','11706','Import','US','NULL','Express','Non-Document','2','40','40.5',105.44,'Flat KG','Dell_DHL2025Rates',NULL),</v>
      </c>
    </row>
    <row r="2942" spans="1:17" x14ac:dyDescent="0.3">
      <c r="A2942" t="s">
        <v>14</v>
      </c>
      <c r="B2942" s="1" t="s">
        <v>57</v>
      </c>
      <c r="C2942" s="1" t="s">
        <v>58</v>
      </c>
      <c r="D2942">
        <v>11706</v>
      </c>
      <c r="E2942" t="s">
        <v>63</v>
      </c>
      <c r="F2942" t="s">
        <v>16</v>
      </c>
      <c r="G2942" t="s">
        <v>17</v>
      </c>
      <c r="H2942" t="s">
        <v>33</v>
      </c>
      <c r="I2942" t="s">
        <v>18</v>
      </c>
      <c r="J2942">
        <v>2</v>
      </c>
      <c r="K2942" s="13">
        <v>40.5</v>
      </c>
      <c r="L2942">
        <v>41</v>
      </c>
      <c r="M2942" s="3" cm="1">
        <f t="array" ref="M2942">_xlfn.XLOOKUP(J2942,'US Import Rates'!$D$7:$Q$7,_xlfn.XLOOKUP(Rateload!L2942,'US Import Rates'!$B$8:$B$309,'US Import Rates'!$D$8:$Q$309,0,0),0,0)</f>
        <v>106.42</v>
      </c>
      <c r="N2942" t="s">
        <v>338</v>
      </c>
      <c r="O2942" t="s">
        <v>59</v>
      </c>
      <c r="P2942" t="s">
        <v>17</v>
      </c>
      <c r="Q2942" t="str">
        <f t="shared" si="45"/>
        <v>('DHL','1/1/2025','1/1/2026','11706','Import','US','NULL','Express','Non-Document','2','40.5','41',106.42,'Flat KG','Dell_DHL2025Rates',NULL),</v>
      </c>
    </row>
    <row r="2943" spans="1:17" x14ac:dyDescent="0.3">
      <c r="A2943" t="s">
        <v>14</v>
      </c>
      <c r="B2943" s="1" t="s">
        <v>57</v>
      </c>
      <c r="C2943" s="1" t="s">
        <v>58</v>
      </c>
      <c r="D2943">
        <v>11706</v>
      </c>
      <c r="E2943" t="s">
        <v>63</v>
      </c>
      <c r="F2943" t="s">
        <v>16</v>
      </c>
      <c r="G2943" t="s">
        <v>17</v>
      </c>
      <c r="H2943" t="s">
        <v>33</v>
      </c>
      <c r="I2943" t="s">
        <v>18</v>
      </c>
      <c r="J2943">
        <v>2</v>
      </c>
      <c r="K2943" s="13">
        <v>41</v>
      </c>
      <c r="L2943">
        <v>41.5</v>
      </c>
      <c r="M2943" s="3" cm="1">
        <f t="array" ref="M2943">_xlfn.XLOOKUP(J2943,'US Import Rates'!$D$7:$Q$7,_xlfn.XLOOKUP(Rateload!L2943,'US Import Rates'!$B$8:$B$309,'US Import Rates'!$D$8:$Q$309,0,0),0,0)</f>
        <v>107.4</v>
      </c>
      <c r="N2943" t="s">
        <v>338</v>
      </c>
      <c r="O2943" t="s">
        <v>59</v>
      </c>
      <c r="P2943" t="s">
        <v>17</v>
      </c>
      <c r="Q2943" t="str">
        <f t="shared" si="45"/>
        <v>('DHL','1/1/2025','1/1/2026','11706','Import','US','NULL','Express','Non-Document','2','41','41.5',107.4,'Flat KG','Dell_DHL2025Rates',NULL),</v>
      </c>
    </row>
    <row r="2944" spans="1:17" x14ac:dyDescent="0.3">
      <c r="A2944" t="s">
        <v>14</v>
      </c>
      <c r="B2944" s="1" t="s">
        <v>57</v>
      </c>
      <c r="C2944" s="1" t="s">
        <v>58</v>
      </c>
      <c r="D2944">
        <v>11706</v>
      </c>
      <c r="E2944" t="s">
        <v>63</v>
      </c>
      <c r="F2944" t="s">
        <v>16</v>
      </c>
      <c r="G2944" t="s">
        <v>17</v>
      </c>
      <c r="H2944" t="s">
        <v>33</v>
      </c>
      <c r="I2944" t="s">
        <v>18</v>
      </c>
      <c r="J2944">
        <v>2</v>
      </c>
      <c r="K2944" s="13">
        <v>41.5</v>
      </c>
      <c r="L2944">
        <v>42</v>
      </c>
      <c r="M2944" s="3" cm="1">
        <f t="array" ref="M2944">_xlfn.XLOOKUP(J2944,'US Import Rates'!$D$7:$Q$7,_xlfn.XLOOKUP(Rateload!L2944,'US Import Rates'!$B$8:$B$309,'US Import Rates'!$D$8:$Q$309,0,0),0,0)</f>
        <v>108.38</v>
      </c>
      <c r="N2944" t="s">
        <v>338</v>
      </c>
      <c r="O2944" t="s">
        <v>59</v>
      </c>
      <c r="P2944" t="s">
        <v>17</v>
      </c>
      <c r="Q2944" t="str">
        <f t="shared" si="45"/>
        <v>('DHL','1/1/2025','1/1/2026','11706','Import','US','NULL','Express','Non-Document','2','41.5','42',108.38,'Flat KG','Dell_DHL2025Rates',NULL),</v>
      </c>
    </row>
    <row r="2945" spans="1:17" x14ac:dyDescent="0.3">
      <c r="A2945" t="s">
        <v>14</v>
      </c>
      <c r="B2945" s="1" t="s">
        <v>57</v>
      </c>
      <c r="C2945" s="1" t="s">
        <v>58</v>
      </c>
      <c r="D2945">
        <v>11706</v>
      </c>
      <c r="E2945" t="s">
        <v>63</v>
      </c>
      <c r="F2945" t="s">
        <v>16</v>
      </c>
      <c r="G2945" t="s">
        <v>17</v>
      </c>
      <c r="H2945" t="s">
        <v>33</v>
      </c>
      <c r="I2945" t="s">
        <v>18</v>
      </c>
      <c r="J2945">
        <v>2</v>
      </c>
      <c r="K2945" s="13">
        <v>42</v>
      </c>
      <c r="L2945">
        <v>42.5</v>
      </c>
      <c r="M2945" s="3" cm="1">
        <f t="array" ref="M2945">_xlfn.XLOOKUP(J2945,'US Import Rates'!$D$7:$Q$7,_xlfn.XLOOKUP(Rateload!L2945,'US Import Rates'!$B$8:$B$309,'US Import Rates'!$D$8:$Q$309,0,0),0,0)</f>
        <v>109.36</v>
      </c>
      <c r="N2945" t="s">
        <v>338</v>
      </c>
      <c r="O2945" t="s">
        <v>59</v>
      </c>
      <c r="P2945" t="s">
        <v>17</v>
      </c>
      <c r="Q2945" t="str">
        <f t="shared" si="45"/>
        <v>('DHL','1/1/2025','1/1/2026','11706','Import','US','NULL','Express','Non-Document','2','42','42.5',109.36,'Flat KG','Dell_DHL2025Rates',NULL),</v>
      </c>
    </row>
    <row r="2946" spans="1:17" x14ac:dyDescent="0.3">
      <c r="A2946" t="s">
        <v>14</v>
      </c>
      <c r="B2946" s="1" t="s">
        <v>57</v>
      </c>
      <c r="C2946" s="1" t="s">
        <v>58</v>
      </c>
      <c r="D2946">
        <v>11706</v>
      </c>
      <c r="E2946" t="s">
        <v>63</v>
      </c>
      <c r="F2946" t="s">
        <v>16</v>
      </c>
      <c r="G2946" t="s">
        <v>17</v>
      </c>
      <c r="H2946" t="s">
        <v>33</v>
      </c>
      <c r="I2946" t="s">
        <v>18</v>
      </c>
      <c r="J2946">
        <v>2</v>
      </c>
      <c r="K2946" s="13">
        <v>42.5</v>
      </c>
      <c r="L2946">
        <v>43</v>
      </c>
      <c r="M2946" s="3" cm="1">
        <f t="array" ref="M2946">_xlfn.XLOOKUP(J2946,'US Import Rates'!$D$7:$Q$7,_xlfn.XLOOKUP(Rateload!L2946,'US Import Rates'!$B$8:$B$309,'US Import Rates'!$D$8:$Q$309,0,0),0,0)</f>
        <v>110.34</v>
      </c>
      <c r="N2946" t="s">
        <v>338</v>
      </c>
      <c r="O2946" t="s">
        <v>59</v>
      </c>
      <c r="P2946" t="s">
        <v>17</v>
      </c>
      <c r="Q2946" t="str">
        <f t="shared" si="45"/>
        <v>('DHL','1/1/2025','1/1/2026','11706','Import','US','NULL','Express','Non-Document','2','42.5','43',110.34,'Flat KG','Dell_DHL2025Rates',NULL),</v>
      </c>
    </row>
    <row r="2947" spans="1:17" x14ac:dyDescent="0.3">
      <c r="A2947" t="s">
        <v>14</v>
      </c>
      <c r="B2947" s="1" t="s">
        <v>57</v>
      </c>
      <c r="C2947" s="1" t="s">
        <v>58</v>
      </c>
      <c r="D2947">
        <v>11706</v>
      </c>
      <c r="E2947" t="s">
        <v>63</v>
      </c>
      <c r="F2947" t="s">
        <v>16</v>
      </c>
      <c r="G2947" t="s">
        <v>17</v>
      </c>
      <c r="H2947" t="s">
        <v>33</v>
      </c>
      <c r="I2947" t="s">
        <v>18</v>
      </c>
      <c r="J2947">
        <v>2</v>
      </c>
      <c r="K2947" s="13">
        <v>43</v>
      </c>
      <c r="L2947">
        <v>43.5</v>
      </c>
      <c r="M2947" s="3" cm="1">
        <f t="array" ref="M2947">_xlfn.XLOOKUP(J2947,'US Import Rates'!$D$7:$Q$7,_xlfn.XLOOKUP(Rateload!L2947,'US Import Rates'!$B$8:$B$309,'US Import Rates'!$D$8:$Q$309,0,0),0,0)</f>
        <v>111.32</v>
      </c>
      <c r="N2947" t="s">
        <v>338</v>
      </c>
      <c r="O2947" t="s">
        <v>59</v>
      </c>
      <c r="P2947" t="s">
        <v>17</v>
      </c>
      <c r="Q2947" t="str">
        <f t="shared" ref="Q2947:Q3010" si="46">IF(
    OR(ROW(A2947)=2, MOD(ROW(A2947),1000)=0),
    "insert into [TNL_RATING].[dbo].[dhl_express_rate_master] values ('" &amp; A2947 &amp; "','" &amp; B2947 &amp; "','" &amp; C2947 &amp; "','" &amp; D2947 &amp; "','" &amp; E2947 &amp; "','" &amp; F2947 &amp; "','" &amp; G2947 &amp; "','" &amp; H2947 &amp; "','" &amp; I2947 &amp; "','" &amp; J2947 &amp; "','" &amp; K2947 &amp; "','" &amp; L2947 &amp; "'," &amp; M2947 &amp; ",'" &amp; N2947 &amp; "','" &amp; O2947 &amp; "'," &amp; P2947 &amp; "),",
    IF(
        OR(A2948="", MOD(ROW(A2948),1000)=0),
        "('" &amp; A2947 &amp; "','" &amp; B2947 &amp; "','" &amp; C2947 &amp; "','" &amp; D2947 &amp; "','" &amp; E2947 &amp; "','" &amp; F2947 &amp; "','" &amp; G2947 &amp; "','" &amp; H2947 &amp; "','" &amp; I2947 &amp; "','" &amp; J2947 &amp; "','" &amp; K2947 &amp; "','" &amp; L2947 &amp; "'," &amp; M2947 &amp; ",'" &amp; N2947 &amp; "','" &amp; O2947 &amp; "'," &amp; P2947 &amp; ")",
        "('" &amp; A2947 &amp; "','" &amp; B2947 &amp; "','" &amp; C2947 &amp; "','" &amp; D2947 &amp; "','" &amp; E2947 &amp; "','" &amp; F2947 &amp; "','" &amp; G2947 &amp; "','" &amp; H2947 &amp; "','" &amp; I2947 &amp; "','" &amp; J2947 &amp; "','" &amp; K2947 &amp; "','" &amp; L2947 &amp; "'," &amp; M2947 &amp; ",'" &amp; N2947 &amp; "','" &amp; O2947 &amp; "'," &amp; P2947 &amp; "),"
    )
)</f>
        <v>('DHL','1/1/2025','1/1/2026','11706','Import','US','NULL','Express','Non-Document','2','43','43.5',111.32,'Flat KG','Dell_DHL2025Rates',NULL),</v>
      </c>
    </row>
    <row r="2948" spans="1:17" x14ac:dyDescent="0.3">
      <c r="A2948" t="s">
        <v>14</v>
      </c>
      <c r="B2948" s="1" t="s">
        <v>57</v>
      </c>
      <c r="C2948" s="1" t="s">
        <v>58</v>
      </c>
      <c r="D2948">
        <v>11706</v>
      </c>
      <c r="E2948" t="s">
        <v>63</v>
      </c>
      <c r="F2948" t="s">
        <v>16</v>
      </c>
      <c r="G2948" t="s">
        <v>17</v>
      </c>
      <c r="H2948" t="s">
        <v>33</v>
      </c>
      <c r="I2948" t="s">
        <v>18</v>
      </c>
      <c r="J2948">
        <v>2</v>
      </c>
      <c r="K2948" s="13">
        <v>43.5</v>
      </c>
      <c r="L2948">
        <v>44</v>
      </c>
      <c r="M2948" s="3" cm="1">
        <f t="array" ref="M2948">_xlfn.XLOOKUP(J2948,'US Import Rates'!$D$7:$Q$7,_xlfn.XLOOKUP(Rateload!L2948,'US Import Rates'!$B$8:$B$309,'US Import Rates'!$D$8:$Q$309,0,0),0,0)</f>
        <v>112.3</v>
      </c>
      <c r="N2948" t="s">
        <v>338</v>
      </c>
      <c r="O2948" t="s">
        <v>59</v>
      </c>
      <c r="P2948" t="s">
        <v>17</v>
      </c>
      <c r="Q2948" t="str">
        <f t="shared" si="46"/>
        <v>('DHL','1/1/2025','1/1/2026','11706','Import','US','NULL','Express','Non-Document','2','43.5','44',112.3,'Flat KG','Dell_DHL2025Rates',NULL),</v>
      </c>
    </row>
    <row r="2949" spans="1:17" x14ac:dyDescent="0.3">
      <c r="A2949" t="s">
        <v>14</v>
      </c>
      <c r="B2949" s="1" t="s">
        <v>57</v>
      </c>
      <c r="C2949" s="1" t="s">
        <v>58</v>
      </c>
      <c r="D2949">
        <v>11706</v>
      </c>
      <c r="E2949" t="s">
        <v>63</v>
      </c>
      <c r="F2949" t="s">
        <v>16</v>
      </c>
      <c r="G2949" t="s">
        <v>17</v>
      </c>
      <c r="H2949" t="s">
        <v>33</v>
      </c>
      <c r="I2949" t="s">
        <v>18</v>
      </c>
      <c r="J2949">
        <v>2</v>
      </c>
      <c r="K2949" s="13">
        <v>44</v>
      </c>
      <c r="L2949">
        <v>44.5</v>
      </c>
      <c r="M2949" s="3" cm="1">
        <f t="array" ref="M2949">_xlfn.XLOOKUP(J2949,'US Import Rates'!$D$7:$Q$7,_xlfn.XLOOKUP(Rateload!L2949,'US Import Rates'!$B$8:$B$309,'US Import Rates'!$D$8:$Q$309,0,0),0,0)</f>
        <v>113.28</v>
      </c>
      <c r="N2949" t="s">
        <v>338</v>
      </c>
      <c r="O2949" t="s">
        <v>59</v>
      </c>
      <c r="P2949" t="s">
        <v>17</v>
      </c>
      <c r="Q2949" t="str">
        <f t="shared" si="46"/>
        <v>('DHL','1/1/2025','1/1/2026','11706','Import','US','NULL','Express','Non-Document','2','44','44.5',113.28,'Flat KG','Dell_DHL2025Rates',NULL),</v>
      </c>
    </row>
    <row r="2950" spans="1:17" x14ac:dyDescent="0.3">
      <c r="A2950" t="s">
        <v>14</v>
      </c>
      <c r="B2950" s="1" t="s">
        <v>57</v>
      </c>
      <c r="C2950" s="1" t="s">
        <v>58</v>
      </c>
      <c r="D2950">
        <v>11706</v>
      </c>
      <c r="E2950" t="s">
        <v>63</v>
      </c>
      <c r="F2950" t="s">
        <v>16</v>
      </c>
      <c r="G2950" t="s">
        <v>17</v>
      </c>
      <c r="H2950" t="s">
        <v>33</v>
      </c>
      <c r="I2950" t="s">
        <v>18</v>
      </c>
      <c r="J2950">
        <v>2</v>
      </c>
      <c r="K2950" s="13">
        <v>44.5</v>
      </c>
      <c r="L2950">
        <v>45</v>
      </c>
      <c r="M2950" s="3" cm="1">
        <f t="array" ref="M2950">_xlfn.XLOOKUP(J2950,'US Import Rates'!$D$7:$Q$7,_xlfn.XLOOKUP(Rateload!L2950,'US Import Rates'!$B$8:$B$309,'US Import Rates'!$D$8:$Q$309,0,0),0,0)</f>
        <v>114.26</v>
      </c>
      <c r="N2950" t="s">
        <v>338</v>
      </c>
      <c r="O2950" t="s">
        <v>59</v>
      </c>
      <c r="P2950" t="s">
        <v>17</v>
      </c>
      <c r="Q2950" t="str">
        <f t="shared" si="46"/>
        <v>('DHL','1/1/2025','1/1/2026','11706','Import','US','NULL','Express','Non-Document','2','44.5','45',114.26,'Flat KG','Dell_DHL2025Rates',NULL),</v>
      </c>
    </row>
    <row r="2951" spans="1:17" x14ac:dyDescent="0.3">
      <c r="A2951" t="s">
        <v>14</v>
      </c>
      <c r="B2951" s="1" t="s">
        <v>57</v>
      </c>
      <c r="C2951" s="1" t="s">
        <v>58</v>
      </c>
      <c r="D2951">
        <v>11706</v>
      </c>
      <c r="E2951" t="s">
        <v>63</v>
      </c>
      <c r="F2951" t="s">
        <v>16</v>
      </c>
      <c r="G2951" t="s">
        <v>17</v>
      </c>
      <c r="H2951" t="s">
        <v>33</v>
      </c>
      <c r="I2951" t="s">
        <v>18</v>
      </c>
      <c r="J2951">
        <v>2</v>
      </c>
      <c r="K2951" s="13">
        <v>45</v>
      </c>
      <c r="L2951">
        <v>45.5</v>
      </c>
      <c r="M2951" s="3" cm="1">
        <f t="array" ref="M2951">_xlfn.XLOOKUP(J2951,'US Import Rates'!$D$7:$Q$7,_xlfn.XLOOKUP(Rateload!L2951,'US Import Rates'!$B$8:$B$309,'US Import Rates'!$D$8:$Q$309,0,0),0,0)</f>
        <v>115.45</v>
      </c>
      <c r="N2951" t="s">
        <v>338</v>
      </c>
      <c r="O2951" t="s">
        <v>59</v>
      </c>
      <c r="P2951" t="s">
        <v>17</v>
      </c>
      <c r="Q2951" t="str">
        <f t="shared" si="46"/>
        <v>('DHL','1/1/2025','1/1/2026','11706','Import','US','NULL','Express','Non-Document','2','45','45.5',115.45,'Flat KG','Dell_DHL2025Rates',NULL),</v>
      </c>
    </row>
    <row r="2952" spans="1:17" x14ac:dyDescent="0.3">
      <c r="A2952" t="s">
        <v>14</v>
      </c>
      <c r="B2952" s="1" t="s">
        <v>57</v>
      </c>
      <c r="C2952" s="1" t="s">
        <v>58</v>
      </c>
      <c r="D2952">
        <v>11706</v>
      </c>
      <c r="E2952" t="s">
        <v>63</v>
      </c>
      <c r="F2952" t="s">
        <v>16</v>
      </c>
      <c r="G2952" t="s">
        <v>17</v>
      </c>
      <c r="H2952" t="s">
        <v>33</v>
      </c>
      <c r="I2952" t="s">
        <v>18</v>
      </c>
      <c r="J2952">
        <v>2</v>
      </c>
      <c r="K2952" s="13">
        <v>45.5</v>
      </c>
      <c r="L2952">
        <v>46</v>
      </c>
      <c r="M2952" s="3" cm="1">
        <f t="array" ref="M2952">_xlfn.XLOOKUP(J2952,'US Import Rates'!$D$7:$Q$7,_xlfn.XLOOKUP(Rateload!L2952,'US Import Rates'!$B$8:$B$309,'US Import Rates'!$D$8:$Q$309,0,0),0,0)</f>
        <v>116.64</v>
      </c>
      <c r="N2952" t="s">
        <v>338</v>
      </c>
      <c r="O2952" t="s">
        <v>59</v>
      </c>
      <c r="P2952" t="s">
        <v>17</v>
      </c>
      <c r="Q2952" t="str">
        <f t="shared" si="46"/>
        <v>('DHL','1/1/2025','1/1/2026','11706','Import','US','NULL','Express','Non-Document','2','45.5','46',116.64,'Flat KG','Dell_DHL2025Rates',NULL),</v>
      </c>
    </row>
    <row r="2953" spans="1:17" x14ac:dyDescent="0.3">
      <c r="A2953" t="s">
        <v>14</v>
      </c>
      <c r="B2953" s="1" t="s">
        <v>57</v>
      </c>
      <c r="C2953" s="1" t="s">
        <v>58</v>
      </c>
      <c r="D2953">
        <v>11706</v>
      </c>
      <c r="E2953" t="s">
        <v>63</v>
      </c>
      <c r="F2953" t="s">
        <v>16</v>
      </c>
      <c r="G2953" t="s">
        <v>17</v>
      </c>
      <c r="H2953" t="s">
        <v>33</v>
      </c>
      <c r="I2953" t="s">
        <v>18</v>
      </c>
      <c r="J2953">
        <v>2</v>
      </c>
      <c r="K2953" s="13">
        <v>46</v>
      </c>
      <c r="L2953">
        <v>46.5</v>
      </c>
      <c r="M2953" s="3" cm="1">
        <f t="array" ref="M2953">_xlfn.XLOOKUP(J2953,'US Import Rates'!$D$7:$Q$7,_xlfn.XLOOKUP(Rateload!L2953,'US Import Rates'!$B$8:$B$309,'US Import Rates'!$D$8:$Q$309,0,0),0,0)</f>
        <v>117.83</v>
      </c>
      <c r="N2953" t="s">
        <v>338</v>
      </c>
      <c r="O2953" t="s">
        <v>59</v>
      </c>
      <c r="P2953" t="s">
        <v>17</v>
      </c>
      <c r="Q2953" t="str">
        <f t="shared" si="46"/>
        <v>('DHL','1/1/2025','1/1/2026','11706','Import','US','NULL','Express','Non-Document','2','46','46.5',117.83,'Flat KG','Dell_DHL2025Rates',NULL),</v>
      </c>
    </row>
    <row r="2954" spans="1:17" x14ac:dyDescent="0.3">
      <c r="A2954" t="s">
        <v>14</v>
      </c>
      <c r="B2954" s="1" t="s">
        <v>57</v>
      </c>
      <c r="C2954" s="1" t="s">
        <v>58</v>
      </c>
      <c r="D2954">
        <v>11706</v>
      </c>
      <c r="E2954" t="s">
        <v>63</v>
      </c>
      <c r="F2954" t="s">
        <v>16</v>
      </c>
      <c r="G2954" t="s">
        <v>17</v>
      </c>
      <c r="H2954" t="s">
        <v>33</v>
      </c>
      <c r="I2954" t="s">
        <v>18</v>
      </c>
      <c r="J2954">
        <v>2</v>
      </c>
      <c r="K2954" s="13">
        <v>46.5</v>
      </c>
      <c r="L2954">
        <v>47</v>
      </c>
      <c r="M2954" s="3" cm="1">
        <f t="array" ref="M2954">_xlfn.XLOOKUP(J2954,'US Import Rates'!$D$7:$Q$7,_xlfn.XLOOKUP(Rateload!L2954,'US Import Rates'!$B$8:$B$309,'US Import Rates'!$D$8:$Q$309,0,0),0,0)</f>
        <v>119.02</v>
      </c>
      <c r="N2954" t="s">
        <v>338</v>
      </c>
      <c r="O2954" t="s">
        <v>59</v>
      </c>
      <c r="P2954" t="s">
        <v>17</v>
      </c>
      <c r="Q2954" t="str">
        <f t="shared" si="46"/>
        <v>('DHL','1/1/2025','1/1/2026','11706','Import','US','NULL','Express','Non-Document','2','46.5','47',119.02,'Flat KG','Dell_DHL2025Rates',NULL),</v>
      </c>
    </row>
    <row r="2955" spans="1:17" x14ac:dyDescent="0.3">
      <c r="A2955" t="s">
        <v>14</v>
      </c>
      <c r="B2955" s="1" t="s">
        <v>57</v>
      </c>
      <c r="C2955" s="1" t="s">
        <v>58</v>
      </c>
      <c r="D2955">
        <v>11706</v>
      </c>
      <c r="E2955" t="s">
        <v>63</v>
      </c>
      <c r="F2955" t="s">
        <v>16</v>
      </c>
      <c r="G2955" t="s">
        <v>17</v>
      </c>
      <c r="H2955" t="s">
        <v>33</v>
      </c>
      <c r="I2955" t="s">
        <v>18</v>
      </c>
      <c r="J2955">
        <v>2</v>
      </c>
      <c r="K2955" s="13">
        <v>47</v>
      </c>
      <c r="L2955">
        <v>47.5</v>
      </c>
      <c r="M2955" s="3" cm="1">
        <f t="array" ref="M2955">_xlfn.XLOOKUP(J2955,'US Import Rates'!$D$7:$Q$7,_xlfn.XLOOKUP(Rateload!L2955,'US Import Rates'!$B$8:$B$309,'US Import Rates'!$D$8:$Q$309,0,0),0,0)</f>
        <v>120.21</v>
      </c>
      <c r="N2955" t="s">
        <v>338</v>
      </c>
      <c r="O2955" t="s">
        <v>59</v>
      </c>
      <c r="P2955" t="s">
        <v>17</v>
      </c>
      <c r="Q2955" t="str">
        <f t="shared" si="46"/>
        <v>('DHL','1/1/2025','1/1/2026','11706','Import','US','NULL','Express','Non-Document','2','47','47.5',120.21,'Flat KG','Dell_DHL2025Rates',NULL),</v>
      </c>
    </row>
    <row r="2956" spans="1:17" x14ac:dyDescent="0.3">
      <c r="A2956" t="s">
        <v>14</v>
      </c>
      <c r="B2956" s="1" t="s">
        <v>57</v>
      </c>
      <c r="C2956" s="1" t="s">
        <v>58</v>
      </c>
      <c r="D2956">
        <v>11706</v>
      </c>
      <c r="E2956" t="s">
        <v>63</v>
      </c>
      <c r="F2956" t="s">
        <v>16</v>
      </c>
      <c r="G2956" t="s">
        <v>17</v>
      </c>
      <c r="H2956" t="s">
        <v>33</v>
      </c>
      <c r="I2956" t="s">
        <v>18</v>
      </c>
      <c r="J2956">
        <v>2</v>
      </c>
      <c r="K2956" s="13">
        <v>47.5</v>
      </c>
      <c r="L2956">
        <v>48</v>
      </c>
      <c r="M2956" s="3" cm="1">
        <f t="array" ref="M2956">_xlfn.XLOOKUP(J2956,'US Import Rates'!$D$7:$Q$7,_xlfn.XLOOKUP(Rateload!L2956,'US Import Rates'!$B$8:$B$309,'US Import Rates'!$D$8:$Q$309,0,0),0,0)</f>
        <v>121.4</v>
      </c>
      <c r="N2956" t="s">
        <v>338</v>
      </c>
      <c r="O2956" t="s">
        <v>59</v>
      </c>
      <c r="P2956" t="s">
        <v>17</v>
      </c>
      <c r="Q2956" t="str">
        <f t="shared" si="46"/>
        <v>('DHL','1/1/2025','1/1/2026','11706','Import','US','NULL','Express','Non-Document','2','47.5','48',121.4,'Flat KG','Dell_DHL2025Rates',NULL),</v>
      </c>
    </row>
    <row r="2957" spans="1:17" x14ac:dyDescent="0.3">
      <c r="A2957" t="s">
        <v>14</v>
      </c>
      <c r="B2957" s="1" t="s">
        <v>57</v>
      </c>
      <c r="C2957" s="1" t="s">
        <v>58</v>
      </c>
      <c r="D2957">
        <v>11706</v>
      </c>
      <c r="E2957" t="s">
        <v>63</v>
      </c>
      <c r="F2957" t="s">
        <v>16</v>
      </c>
      <c r="G2957" t="s">
        <v>17</v>
      </c>
      <c r="H2957" t="s">
        <v>33</v>
      </c>
      <c r="I2957" t="s">
        <v>18</v>
      </c>
      <c r="J2957">
        <v>2</v>
      </c>
      <c r="K2957" s="13">
        <v>48</v>
      </c>
      <c r="L2957">
        <v>48.5</v>
      </c>
      <c r="M2957" s="3" cm="1">
        <f t="array" ref="M2957">_xlfn.XLOOKUP(J2957,'US Import Rates'!$D$7:$Q$7,_xlfn.XLOOKUP(Rateload!L2957,'US Import Rates'!$B$8:$B$309,'US Import Rates'!$D$8:$Q$309,0,0),0,0)</f>
        <v>122.59</v>
      </c>
      <c r="N2957" t="s">
        <v>338</v>
      </c>
      <c r="O2957" t="s">
        <v>59</v>
      </c>
      <c r="P2957" t="s">
        <v>17</v>
      </c>
      <c r="Q2957" t="str">
        <f t="shared" si="46"/>
        <v>('DHL','1/1/2025','1/1/2026','11706','Import','US','NULL','Express','Non-Document','2','48','48.5',122.59,'Flat KG','Dell_DHL2025Rates',NULL),</v>
      </c>
    </row>
    <row r="2958" spans="1:17" x14ac:dyDescent="0.3">
      <c r="A2958" t="s">
        <v>14</v>
      </c>
      <c r="B2958" s="1" t="s">
        <v>57</v>
      </c>
      <c r="C2958" s="1" t="s">
        <v>58</v>
      </c>
      <c r="D2958">
        <v>11706</v>
      </c>
      <c r="E2958" t="s">
        <v>63</v>
      </c>
      <c r="F2958" t="s">
        <v>16</v>
      </c>
      <c r="G2958" t="s">
        <v>17</v>
      </c>
      <c r="H2958" t="s">
        <v>33</v>
      </c>
      <c r="I2958" t="s">
        <v>18</v>
      </c>
      <c r="J2958">
        <v>2</v>
      </c>
      <c r="K2958" s="13">
        <v>48.5</v>
      </c>
      <c r="L2958">
        <v>49</v>
      </c>
      <c r="M2958" s="3" cm="1">
        <f t="array" ref="M2958">_xlfn.XLOOKUP(J2958,'US Import Rates'!$D$7:$Q$7,_xlfn.XLOOKUP(Rateload!L2958,'US Import Rates'!$B$8:$B$309,'US Import Rates'!$D$8:$Q$309,0,0),0,0)</f>
        <v>123.78</v>
      </c>
      <c r="N2958" t="s">
        <v>338</v>
      </c>
      <c r="O2958" t="s">
        <v>59</v>
      </c>
      <c r="P2958" t="s">
        <v>17</v>
      </c>
      <c r="Q2958" t="str">
        <f t="shared" si="46"/>
        <v>('DHL','1/1/2025','1/1/2026','11706','Import','US','NULL','Express','Non-Document','2','48.5','49',123.78,'Flat KG','Dell_DHL2025Rates',NULL),</v>
      </c>
    </row>
    <row r="2959" spans="1:17" x14ac:dyDescent="0.3">
      <c r="A2959" t="s">
        <v>14</v>
      </c>
      <c r="B2959" s="1" t="s">
        <v>57</v>
      </c>
      <c r="C2959" s="1" t="s">
        <v>58</v>
      </c>
      <c r="D2959">
        <v>11706</v>
      </c>
      <c r="E2959" t="s">
        <v>63</v>
      </c>
      <c r="F2959" t="s">
        <v>16</v>
      </c>
      <c r="G2959" t="s">
        <v>17</v>
      </c>
      <c r="H2959" t="s">
        <v>33</v>
      </c>
      <c r="I2959" t="s">
        <v>18</v>
      </c>
      <c r="J2959">
        <v>2</v>
      </c>
      <c r="K2959" s="13">
        <v>49</v>
      </c>
      <c r="L2959">
        <v>49.5</v>
      </c>
      <c r="M2959" s="3" cm="1">
        <f t="array" ref="M2959">_xlfn.XLOOKUP(J2959,'US Import Rates'!$D$7:$Q$7,_xlfn.XLOOKUP(Rateload!L2959,'US Import Rates'!$B$8:$B$309,'US Import Rates'!$D$8:$Q$309,0,0),0,0)</f>
        <v>124.97</v>
      </c>
      <c r="N2959" t="s">
        <v>338</v>
      </c>
      <c r="O2959" t="s">
        <v>59</v>
      </c>
      <c r="P2959" t="s">
        <v>17</v>
      </c>
      <c r="Q2959" t="str">
        <f t="shared" si="46"/>
        <v>('DHL','1/1/2025','1/1/2026','11706','Import','US','NULL','Express','Non-Document','2','49','49.5',124.97,'Flat KG','Dell_DHL2025Rates',NULL),</v>
      </c>
    </row>
    <row r="2960" spans="1:17" x14ac:dyDescent="0.3">
      <c r="A2960" t="s">
        <v>14</v>
      </c>
      <c r="B2960" s="1" t="s">
        <v>57</v>
      </c>
      <c r="C2960" s="1" t="s">
        <v>58</v>
      </c>
      <c r="D2960">
        <v>11706</v>
      </c>
      <c r="E2960" t="s">
        <v>63</v>
      </c>
      <c r="F2960" t="s">
        <v>16</v>
      </c>
      <c r="G2960" t="s">
        <v>17</v>
      </c>
      <c r="H2960" t="s">
        <v>33</v>
      </c>
      <c r="I2960" t="s">
        <v>18</v>
      </c>
      <c r="J2960">
        <v>2</v>
      </c>
      <c r="K2960" s="13">
        <v>49.5</v>
      </c>
      <c r="L2960">
        <v>50</v>
      </c>
      <c r="M2960" s="3" cm="1">
        <f t="array" ref="M2960">_xlfn.XLOOKUP(J2960,'US Import Rates'!$D$7:$Q$7,_xlfn.XLOOKUP(Rateload!L2960,'US Import Rates'!$B$8:$B$309,'US Import Rates'!$D$8:$Q$309,0,0),0,0)</f>
        <v>126.16</v>
      </c>
      <c r="N2960" t="s">
        <v>338</v>
      </c>
      <c r="O2960" t="s">
        <v>59</v>
      </c>
      <c r="P2960" t="s">
        <v>17</v>
      </c>
      <c r="Q2960" t="str">
        <f t="shared" si="46"/>
        <v>('DHL','1/1/2025','1/1/2026','11706','Import','US','NULL','Express','Non-Document','2','49.5','50',126.16,'Flat KG','Dell_DHL2025Rates',NULL),</v>
      </c>
    </row>
    <row r="2961" spans="1:17" x14ac:dyDescent="0.3">
      <c r="A2961" t="s">
        <v>14</v>
      </c>
      <c r="B2961" s="1" t="s">
        <v>57</v>
      </c>
      <c r="C2961" s="1" t="s">
        <v>58</v>
      </c>
      <c r="D2961">
        <v>11706</v>
      </c>
      <c r="E2961" t="s">
        <v>63</v>
      </c>
      <c r="F2961" t="s">
        <v>16</v>
      </c>
      <c r="G2961" t="s">
        <v>17</v>
      </c>
      <c r="H2961" t="s">
        <v>33</v>
      </c>
      <c r="I2961" t="s">
        <v>18</v>
      </c>
      <c r="J2961">
        <v>2</v>
      </c>
      <c r="K2961" s="13">
        <v>50</v>
      </c>
      <c r="L2961">
        <v>50.5</v>
      </c>
      <c r="M2961" s="3" cm="1">
        <f t="array" ref="M2961">_xlfn.XLOOKUP(J2961,'US Import Rates'!$D$7:$Q$7,_xlfn.XLOOKUP(Rateload!L2961,'US Import Rates'!$B$8:$B$309,'US Import Rates'!$D$8:$Q$309,0,0),0,0)</f>
        <v>127.35</v>
      </c>
      <c r="N2961" t="s">
        <v>338</v>
      </c>
      <c r="O2961" t="s">
        <v>59</v>
      </c>
      <c r="P2961" t="s">
        <v>17</v>
      </c>
      <c r="Q2961" t="str">
        <f t="shared" si="46"/>
        <v>('DHL','1/1/2025','1/1/2026','11706','Import','US','NULL','Express','Non-Document','2','50','50.5',127.35,'Flat KG','Dell_DHL2025Rates',NULL),</v>
      </c>
    </row>
    <row r="2962" spans="1:17" x14ac:dyDescent="0.3">
      <c r="A2962" t="s">
        <v>14</v>
      </c>
      <c r="B2962" s="1" t="s">
        <v>57</v>
      </c>
      <c r="C2962" s="1" t="s">
        <v>58</v>
      </c>
      <c r="D2962">
        <v>11706</v>
      </c>
      <c r="E2962" t="s">
        <v>63</v>
      </c>
      <c r="F2962" t="s">
        <v>16</v>
      </c>
      <c r="G2962" t="s">
        <v>17</v>
      </c>
      <c r="H2962" t="s">
        <v>33</v>
      </c>
      <c r="I2962" t="s">
        <v>18</v>
      </c>
      <c r="J2962">
        <v>2</v>
      </c>
      <c r="K2962" s="13">
        <v>50.5</v>
      </c>
      <c r="L2962">
        <v>51</v>
      </c>
      <c r="M2962" s="3" cm="1">
        <f t="array" ref="M2962">_xlfn.XLOOKUP(J2962,'US Import Rates'!$D$7:$Q$7,_xlfn.XLOOKUP(Rateload!L2962,'US Import Rates'!$B$8:$B$309,'US Import Rates'!$D$8:$Q$309,0,0),0,0)</f>
        <v>128.54</v>
      </c>
      <c r="N2962" t="s">
        <v>338</v>
      </c>
      <c r="O2962" t="s">
        <v>59</v>
      </c>
      <c r="P2962" t="s">
        <v>17</v>
      </c>
      <c r="Q2962" t="str">
        <f t="shared" si="46"/>
        <v>('DHL','1/1/2025','1/1/2026','11706','Import','US','NULL','Express','Non-Document','2','50.5','51',128.54,'Flat KG','Dell_DHL2025Rates',NULL),</v>
      </c>
    </row>
    <row r="2963" spans="1:17" x14ac:dyDescent="0.3">
      <c r="A2963" t="s">
        <v>14</v>
      </c>
      <c r="B2963" s="1" t="s">
        <v>57</v>
      </c>
      <c r="C2963" s="1" t="s">
        <v>58</v>
      </c>
      <c r="D2963">
        <v>11706</v>
      </c>
      <c r="E2963" t="s">
        <v>63</v>
      </c>
      <c r="F2963" t="s">
        <v>16</v>
      </c>
      <c r="G2963" t="s">
        <v>17</v>
      </c>
      <c r="H2963" t="s">
        <v>33</v>
      </c>
      <c r="I2963" t="s">
        <v>18</v>
      </c>
      <c r="J2963">
        <v>2</v>
      </c>
      <c r="K2963" s="13">
        <v>51</v>
      </c>
      <c r="L2963">
        <v>51.5</v>
      </c>
      <c r="M2963" s="3" cm="1">
        <f t="array" ref="M2963">_xlfn.XLOOKUP(J2963,'US Import Rates'!$D$7:$Q$7,_xlfn.XLOOKUP(Rateload!L2963,'US Import Rates'!$B$8:$B$309,'US Import Rates'!$D$8:$Q$309,0,0),0,0)</f>
        <v>129.72999999999999</v>
      </c>
      <c r="N2963" t="s">
        <v>338</v>
      </c>
      <c r="O2963" t="s">
        <v>59</v>
      </c>
      <c r="P2963" t="s">
        <v>17</v>
      </c>
      <c r="Q2963" t="str">
        <f t="shared" si="46"/>
        <v>('DHL','1/1/2025','1/1/2026','11706','Import','US','NULL','Express','Non-Document','2','51','51.5',129.73,'Flat KG','Dell_DHL2025Rates',NULL),</v>
      </c>
    </row>
    <row r="2964" spans="1:17" x14ac:dyDescent="0.3">
      <c r="A2964" t="s">
        <v>14</v>
      </c>
      <c r="B2964" s="1" t="s">
        <v>57</v>
      </c>
      <c r="C2964" s="1" t="s">
        <v>58</v>
      </c>
      <c r="D2964">
        <v>11706</v>
      </c>
      <c r="E2964" t="s">
        <v>63</v>
      </c>
      <c r="F2964" t="s">
        <v>16</v>
      </c>
      <c r="G2964" t="s">
        <v>17</v>
      </c>
      <c r="H2964" t="s">
        <v>33</v>
      </c>
      <c r="I2964" t="s">
        <v>18</v>
      </c>
      <c r="J2964">
        <v>2</v>
      </c>
      <c r="K2964" s="13">
        <v>51.5</v>
      </c>
      <c r="L2964">
        <v>52</v>
      </c>
      <c r="M2964" s="3" cm="1">
        <f t="array" ref="M2964">_xlfn.XLOOKUP(J2964,'US Import Rates'!$D$7:$Q$7,_xlfn.XLOOKUP(Rateload!L2964,'US Import Rates'!$B$8:$B$309,'US Import Rates'!$D$8:$Q$309,0,0),0,0)</f>
        <v>130.91999999999999</v>
      </c>
      <c r="N2964" t="s">
        <v>338</v>
      </c>
      <c r="O2964" t="s">
        <v>59</v>
      </c>
      <c r="P2964" t="s">
        <v>17</v>
      </c>
      <c r="Q2964" t="str">
        <f t="shared" si="46"/>
        <v>('DHL','1/1/2025','1/1/2026','11706','Import','US','NULL','Express','Non-Document','2','51.5','52',130.92,'Flat KG','Dell_DHL2025Rates',NULL),</v>
      </c>
    </row>
    <row r="2965" spans="1:17" x14ac:dyDescent="0.3">
      <c r="A2965" t="s">
        <v>14</v>
      </c>
      <c r="B2965" s="1" t="s">
        <v>57</v>
      </c>
      <c r="C2965" s="1" t="s">
        <v>58</v>
      </c>
      <c r="D2965">
        <v>11706</v>
      </c>
      <c r="E2965" t="s">
        <v>63</v>
      </c>
      <c r="F2965" t="s">
        <v>16</v>
      </c>
      <c r="G2965" t="s">
        <v>17</v>
      </c>
      <c r="H2965" t="s">
        <v>33</v>
      </c>
      <c r="I2965" t="s">
        <v>18</v>
      </c>
      <c r="J2965">
        <v>2</v>
      </c>
      <c r="K2965" s="13">
        <v>52</v>
      </c>
      <c r="L2965">
        <v>52.5</v>
      </c>
      <c r="M2965" s="3" cm="1">
        <f t="array" ref="M2965">_xlfn.XLOOKUP(J2965,'US Import Rates'!$D$7:$Q$7,_xlfn.XLOOKUP(Rateload!L2965,'US Import Rates'!$B$8:$B$309,'US Import Rates'!$D$8:$Q$309,0,0),0,0)</f>
        <v>132.11000000000001</v>
      </c>
      <c r="N2965" t="s">
        <v>338</v>
      </c>
      <c r="O2965" t="s">
        <v>59</v>
      </c>
      <c r="P2965" t="s">
        <v>17</v>
      </c>
      <c r="Q2965" t="str">
        <f t="shared" si="46"/>
        <v>('DHL','1/1/2025','1/1/2026','11706','Import','US','NULL','Express','Non-Document','2','52','52.5',132.11,'Flat KG','Dell_DHL2025Rates',NULL),</v>
      </c>
    </row>
    <row r="2966" spans="1:17" x14ac:dyDescent="0.3">
      <c r="A2966" t="s">
        <v>14</v>
      </c>
      <c r="B2966" s="1" t="s">
        <v>57</v>
      </c>
      <c r="C2966" s="1" t="s">
        <v>58</v>
      </c>
      <c r="D2966">
        <v>11706</v>
      </c>
      <c r="E2966" t="s">
        <v>63</v>
      </c>
      <c r="F2966" t="s">
        <v>16</v>
      </c>
      <c r="G2966" t="s">
        <v>17</v>
      </c>
      <c r="H2966" t="s">
        <v>33</v>
      </c>
      <c r="I2966" t="s">
        <v>18</v>
      </c>
      <c r="J2966">
        <v>2</v>
      </c>
      <c r="K2966" s="13">
        <v>52.5</v>
      </c>
      <c r="L2966">
        <v>53</v>
      </c>
      <c r="M2966" s="3" cm="1">
        <f t="array" ref="M2966">_xlfn.XLOOKUP(J2966,'US Import Rates'!$D$7:$Q$7,_xlfn.XLOOKUP(Rateload!L2966,'US Import Rates'!$B$8:$B$309,'US Import Rates'!$D$8:$Q$309,0,0),0,0)</f>
        <v>133.30000000000001</v>
      </c>
      <c r="N2966" t="s">
        <v>338</v>
      </c>
      <c r="O2966" t="s">
        <v>59</v>
      </c>
      <c r="P2966" t="s">
        <v>17</v>
      </c>
      <c r="Q2966" t="str">
        <f t="shared" si="46"/>
        <v>('DHL','1/1/2025','1/1/2026','11706','Import','US','NULL','Express','Non-Document','2','52.5','53',133.3,'Flat KG','Dell_DHL2025Rates',NULL),</v>
      </c>
    </row>
    <row r="2967" spans="1:17" x14ac:dyDescent="0.3">
      <c r="A2967" t="s">
        <v>14</v>
      </c>
      <c r="B2967" s="1" t="s">
        <v>57</v>
      </c>
      <c r="C2967" s="1" t="s">
        <v>58</v>
      </c>
      <c r="D2967">
        <v>11706</v>
      </c>
      <c r="E2967" t="s">
        <v>63</v>
      </c>
      <c r="F2967" t="s">
        <v>16</v>
      </c>
      <c r="G2967" t="s">
        <v>17</v>
      </c>
      <c r="H2967" t="s">
        <v>33</v>
      </c>
      <c r="I2967" t="s">
        <v>18</v>
      </c>
      <c r="J2967">
        <v>2</v>
      </c>
      <c r="K2967" s="13">
        <v>53</v>
      </c>
      <c r="L2967">
        <v>53.5</v>
      </c>
      <c r="M2967" s="3" cm="1">
        <f t="array" ref="M2967">_xlfn.XLOOKUP(J2967,'US Import Rates'!$D$7:$Q$7,_xlfn.XLOOKUP(Rateload!L2967,'US Import Rates'!$B$8:$B$309,'US Import Rates'!$D$8:$Q$309,0,0),0,0)</f>
        <v>134.49</v>
      </c>
      <c r="N2967" t="s">
        <v>338</v>
      </c>
      <c r="O2967" t="s">
        <v>59</v>
      </c>
      <c r="P2967" t="s">
        <v>17</v>
      </c>
      <c r="Q2967" t="str">
        <f t="shared" si="46"/>
        <v>('DHL','1/1/2025','1/1/2026','11706','Import','US','NULL','Express','Non-Document','2','53','53.5',134.49,'Flat KG','Dell_DHL2025Rates',NULL),</v>
      </c>
    </row>
    <row r="2968" spans="1:17" x14ac:dyDescent="0.3">
      <c r="A2968" t="s">
        <v>14</v>
      </c>
      <c r="B2968" s="1" t="s">
        <v>57</v>
      </c>
      <c r="C2968" s="1" t="s">
        <v>58</v>
      </c>
      <c r="D2968">
        <v>11706</v>
      </c>
      <c r="E2968" t="s">
        <v>63</v>
      </c>
      <c r="F2968" t="s">
        <v>16</v>
      </c>
      <c r="G2968" t="s">
        <v>17</v>
      </c>
      <c r="H2968" t="s">
        <v>33</v>
      </c>
      <c r="I2968" t="s">
        <v>18</v>
      </c>
      <c r="J2968">
        <v>2</v>
      </c>
      <c r="K2968" s="13">
        <v>53.5</v>
      </c>
      <c r="L2968">
        <v>54</v>
      </c>
      <c r="M2968" s="3" cm="1">
        <f t="array" ref="M2968">_xlfn.XLOOKUP(J2968,'US Import Rates'!$D$7:$Q$7,_xlfn.XLOOKUP(Rateload!L2968,'US Import Rates'!$B$8:$B$309,'US Import Rates'!$D$8:$Q$309,0,0),0,0)</f>
        <v>135.68</v>
      </c>
      <c r="N2968" t="s">
        <v>338</v>
      </c>
      <c r="O2968" t="s">
        <v>59</v>
      </c>
      <c r="P2968" t="s">
        <v>17</v>
      </c>
      <c r="Q2968" t="str">
        <f t="shared" si="46"/>
        <v>('DHL','1/1/2025','1/1/2026','11706','Import','US','NULL','Express','Non-Document','2','53.5','54',135.68,'Flat KG','Dell_DHL2025Rates',NULL),</v>
      </c>
    </row>
    <row r="2969" spans="1:17" x14ac:dyDescent="0.3">
      <c r="A2969" t="s">
        <v>14</v>
      </c>
      <c r="B2969" s="1" t="s">
        <v>57</v>
      </c>
      <c r="C2969" s="1" t="s">
        <v>58</v>
      </c>
      <c r="D2969">
        <v>11706</v>
      </c>
      <c r="E2969" t="s">
        <v>63</v>
      </c>
      <c r="F2969" t="s">
        <v>16</v>
      </c>
      <c r="G2969" t="s">
        <v>17</v>
      </c>
      <c r="H2969" t="s">
        <v>33</v>
      </c>
      <c r="I2969" t="s">
        <v>18</v>
      </c>
      <c r="J2969">
        <v>2</v>
      </c>
      <c r="K2969" s="13">
        <v>54</v>
      </c>
      <c r="L2969">
        <v>54.5</v>
      </c>
      <c r="M2969" s="3" cm="1">
        <f t="array" ref="M2969">_xlfn.XLOOKUP(J2969,'US Import Rates'!$D$7:$Q$7,_xlfn.XLOOKUP(Rateload!L2969,'US Import Rates'!$B$8:$B$309,'US Import Rates'!$D$8:$Q$309,0,0),0,0)</f>
        <v>136.87</v>
      </c>
      <c r="N2969" t="s">
        <v>338</v>
      </c>
      <c r="O2969" t="s">
        <v>59</v>
      </c>
      <c r="P2969" t="s">
        <v>17</v>
      </c>
      <c r="Q2969" t="str">
        <f t="shared" si="46"/>
        <v>('DHL','1/1/2025','1/1/2026','11706','Import','US','NULL','Express','Non-Document','2','54','54.5',136.87,'Flat KG','Dell_DHL2025Rates',NULL),</v>
      </c>
    </row>
    <row r="2970" spans="1:17" x14ac:dyDescent="0.3">
      <c r="A2970" t="s">
        <v>14</v>
      </c>
      <c r="B2970" s="1" t="s">
        <v>57</v>
      </c>
      <c r="C2970" s="1" t="s">
        <v>58</v>
      </c>
      <c r="D2970">
        <v>11706</v>
      </c>
      <c r="E2970" t="s">
        <v>63</v>
      </c>
      <c r="F2970" t="s">
        <v>16</v>
      </c>
      <c r="G2970" t="s">
        <v>17</v>
      </c>
      <c r="H2970" t="s">
        <v>33</v>
      </c>
      <c r="I2970" t="s">
        <v>18</v>
      </c>
      <c r="J2970">
        <v>2</v>
      </c>
      <c r="K2970" s="13">
        <v>54.5</v>
      </c>
      <c r="L2970">
        <v>55</v>
      </c>
      <c r="M2970" s="3" cm="1">
        <f t="array" ref="M2970">_xlfn.XLOOKUP(J2970,'US Import Rates'!$D$7:$Q$7,_xlfn.XLOOKUP(Rateload!L2970,'US Import Rates'!$B$8:$B$309,'US Import Rates'!$D$8:$Q$309,0,0),0,0)</f>
        <v>138.06</v>
      </c>
      <c r="N2970" t="s">
        <v>338</v>
      </c>
      <c r="O2970" t="s">
        <v>59</v>
      </c>
      <c r="P2970" t="s">
        <v>17</v>
      </c>
      <c r="Q2970" t="str">
        <f t="shared" si="46"/>
        <v>('DHL','1/1/2025','1/1/2026','11706','Import','US','NULL','Express','Non-Document','2','54.5','55',138.06,'Flat KG','Dell_DHL2025Rates',NULL),</v>
      </c>
    </row>
    <row r="2971" spans="1:17" x14ac:dyDescent="0.3">
      <c r="A2971" t="s">
        <v>14</v>
      </c>
      <c r="B2971" s="1" t="s">
        <v>57</v>
      </c>
      <c r="C2971" s="1" t="s">
        <v>58</v>
      </c>
      <c r="D2971">
        <v>11706</v>
      </c>
      <c r="E2971" t="s">
        <v>63</v>
      </c>
      <c r="F2971" t="s">
        <v>16</v>
      </c>
      <c r="G2971" t="s">
        <v>17</v>
      </c>
      <c r="H2971" t="s">
        <v>33</v>
      </c>
      <c r="I2971" t="s">
        <v>18</v>
      </c>
      <c r="J2971">
        <v>2</v>
      </c>
      <c r="K2971" s="13">
        <v>55</v>
      </c>
      <c r="L2971">
        <v>55.5</v>
      </c>
      <c r="M2971" s="3" cm="1">
        <f t="array" ref="M2971">_xlfn.XLOOKUP(J2971,'US Import Rates'!$D$7:$Q$7,_xlfn.XLOOKUP(Rateload!L2971,'US Import Rates'!$B$8:$B$309,'US Import Rates'!$D$8:$Q$309,0,0),0,0)</f>
        <v>139.25</v>
      </c>
      <c r="N2971" t="s">
        <v>338</v>
      </c>
      <c r="O2971" t="s">
        <v>59</v>
      </c>
      <c r="P2971" t="s">
        <v>17</v>
      </c>
      <c r="Q2971" t="str">
        <f t="shared" si="46"/>
        <v>('DHL','1/1/2025','1/1/2026','11706','Import','US','NULL','Express','Non-Document','2','55','55.5',139.25,'Flat KG','Dell_DHL2025Rates',NULL),</v>
      </c>
    </row>
    <row r="2972" spans="1:17" x14ac:dyDescent="0.3">
      <c r="A2972" t="s">
        <v>14</v>
      </c>
      <c r="B2972" s="1" t="s">
        <v>57</v>
      </c>
      <c r="C2972" s="1" t="s">
        <v>58</v>
      </c>
      <c r="D2972">
        <v>11706</v>
      </c>
      <c r="E2972" t="s">
        <v>63</v>
      </c>
      <c r="F2972" t="s">
        <v>16</v>
      </c>
      <c r="G2972" t="s">
        <v>17</v>
      </c>
      <c r="H2972" t="s">
        <v>33</v>
      </c>
      <c r="I2972" t="s">
        <v>18</v>
      </c>
      <c r="J2972">
        <v>2</v>
      </c>
      <c r="K2972" s="13">
        <v>55.5</v>
      </c>
      <c r="L2972">
        <v>56</v>
      </c>
      <c r="M2972" s="3" cm="1">
        <f t="array" ref="M2972">_xlfn.XLOOKUP(J2972,'US Import Rates'!$D$7:$Q$7,_xlfn.XLOOKUP(Rateload!L2972,'US Import Rates'!$B$8:$B$309,'US Import Rates'!$D$8:$Q$309,0,0),0,0)</f>
        <v>140.44</v>
      </c>
      <c r="N2972" t="s">
        <v>338</v>
      </c>
      <c r="O2972" t="s">
        <v>59</v>
      </c>
      <c r="P2972" t="s">
        <v>17</v>
      </c>
      <c r="Q2972" t="str">
        <f t="shared" si="46"/>
        <v>('DHL','1/1/2025','1/1/2026','11706','Import','US','NULL','Express','Non-Document','2','55.5','56',140.44,'Flat KG','Dell_DHL2025Rates',NULL),</v>
      </c>
    </row>
    <row r="2973" spans="1:17" x14ac:dyDescent="0.3">
      <c r="A2973" t="s">
        <v>14</v>
      </c>
      <c r="B2973" s="1" t="s">
        <v>57</v>
      </c>
      <c r="C2973" s="1" t="s">
        <v>58</v>
      </c>
      <c r="D2973">
        <v>11706</v>
      </c>
      <c r="E2973" t="s">
        <v>63</v>
      </c>
      <c r="F2973" t="s">
        <v>16</v>
      </c>
      <c r="G2973" t="s">
        <v>17</v>
      </c>
      <c r="H2973" t="s">
        <v>33</v>
      </c>
      <c r="I2973" t="s">
        <v>18</v>
      </c>
      <c r="J2973">
        <v>2</v>
      </c>
      <c r="K2973" s="13">
        <v>56</v>
      </c>
      <c r="L2973">
        <v>56.5</v>
      </c>
      <c r="M2973" s="3" cm="1">
        <f t="array" ref="M2973">_xlfn.XLOOKUP(J2973,'US Import Rates'!$D$7:$Q$7,_xlfn.XLOOKUP(Rateload!L2973,'US Import Rates'!$B$8:$B$309,'US Import Rates'!$D$8:$Q$309,0,0),0,0)</f>
        <v>141.63</v>
      </c>
      <c r="N2973" t="s">
        <v>338</v>
      </c>
      <c r="O2973" t="s">
        <v>59</v>
      </c>
      <c r="P2973" t="s">
        <v>17</v>
      </c>
      <c r="Q2973" t="str">
        <f t="shared" si="46"/>
        <v>('DHL','1/1/2025','1/1/2026','11706','Import','US','NULL','Express','Non-Document','2','56','56.5',141.63,'Flat KG','Dell_DHL2025Rates',NULL),</v>
      </c>
    </row>
    <row r="2974" spans="1:17" x14ac:dyDescent="0.3">
      <c r="A2974" t="s">
        <v>14</v>
      </c>
      <c r="B2974" s="1" t="s">
        <v>57</v>
      </c>
      <c r="C2974" s="1" t="s">
        <v>58</v>
      </c>
      <c r="D2974">
        <v>11706</v>
      </c>
      <c r="E2974" t="s">
        <v>63</v>
      </c>
      <c r="F2974" t="s">
        <v>16</v>
      </c>
      <c r="G2974" t="s">
        <v>17</v>
      </c>
      <c r="H2974" t="s">
        <v>33</v>
      </c>
      <c r="I2974" t="s">
        <v>18</v>
      </c>
      <c r="J2974">
        <v>2</v>
      </c>
      <c r="K2974" s="13">
        <v>56.5</v>
      </c>
      <c r="L2974">
        <v>57</v>
      </c>
      <c r="M2974" s="3" cm="1">
        <f t="array" ref="M2974">_xlfn.XLOOKUP(J2974,'US Import Rates'!$D$7:$Q$7,_xlfn.XLOOKUP(Rateload!L2974,'US Import Rates'!$B$8:$B$309,'US Import Rates'!$D$8:$Q$309,0,0),0,0)</f>
        <v>142.82</v>
      </c>
      <c r="N2974" t="s">
        <v>338</v>
      </c>
      <c r="O2974" t="s">
        <v>59</v>
      </c>
      <c r="P2974" t="s">
        <v>17</v>
      </c>
      <c r="Q2974" t="str">
        <f t="shared" si="46"/>
        <v>('DHL','1/1/2025','1/1/2026','11706','Import','US','NULL','Express','Non-Document','2','56.5','57',142.82,'Flat KG','Dell_DHL2025Rates',NULL),</v>
      </c>
    </row>
    <row r="2975" spans="1:17" x14ac:dyDescent="0.3">
      <c r="A2975" t="s">
        <v>14</v>
      </c>
      <c r="B2975" s="1" t="s">
        <v>57</v>
      </c>
      <c r="C2975" s="1" t="s">
        <v>58</v>
      </c>
      <c r="D2975">
        <v>11706</v>
      </c>
      <c r="E2975" t="s">
        <v>63</v>
      </c>
      <c r="F2975" t="s">
        <v>16</v>
      </c>
      <c r="G2975" t="s">
        <v>17</v>
      </c>
      <c r="H2975" t="s">
        <v>33</v>
      </c>
      <c r="I2975" t="s">
        <v>18</v>
      </c>
      <c r="J2975">
        <v>2</v>
      </c>
      <c r="K2975" s="13">
        <v>57</v>
      </c>
      <c r="L2975">
        <v>57.5</v>
      </c>
      <c r="M2975" s="3" cm="1">
        <f t="array" ref="M2975">_xlfn.XLOOKUP(J2975,'US Import Rates'!$D$7:$Q$7,_xlfn.XLOOKUP(Rateload!L2975,'US Import Rates'!$B$8:$B$309,'US Import Rates'!$D$8:$Q$309,0,0),0,0)</f>
        <v>144.01</v>
      </c>
      <c r="N2975" t="s">
        <v>338</v>
      </c>
      <c r="O2975" t="s">
        <v>59</v>
      </c>
      <c r="P2975" t="s">
        <v>17</v>
      </c>
      <c r="Q2975" t="str">
        <f t="shared" si="46"/>
        <v>('DHL','1/1/2025','1/1/2026','11706','Import','US','NULL','Express','Non-Document','2','57','57.5',144.01,'Flat KG','Dell_DHL2025Rates',NULL),</v>
      </c>
    </row>
    <row r="2976" spans="1:17" x14ac:dyDescent="0.3">
      <c r="A2976" t="s">
        <v>14</v>
      </c>
      <c r="B2976" s="1" t="s">
        <v>57</v>
      </c>
      <c r="C2976" s="1" t="s">
        <v>58</v>
      </c>
      <c r="D2976">
        <v>11706</v>
      </c>
      <c r="E2976" t="s">
        <v>63</v>
      </c>
      <c r="F2976" t="s">
        <v>16</v>
      </c>
      <c r="G2976" t="s">
        <v>17</v>
      </c>
      <c r="H2976" t="s">
        <v>33</v>
      </c>
      <c r="I2976" t="s">
        <v>18</v>
      </c>
      <c r="J2976">
        <v>2</v>
      </c>
      <c r="K2976" s="13">
        <v>57.5</v>
      </c>
      <c r="L2976">
        <v>58</v>
      </c>
      <c r="M2976" s="3" cm="1">
        <f t="array" ref="M2976">_xlfn.XLOOKUP(J2976,'US Import Rates'!$D$7:$Q$7,_xlfn.XLOOKUP(Rateload!L2976,'US Import Rates'!$B$8:$B$309,'US Import Rates'!$D$8:$Q$309,0,0),0,0)</f>
        <v>145.19999999999999</v>
      </c>
      <c r="N2976" t="s">
        <v>338</v>
      </c>
      <c r="O2976" t="s">
        <v>59</v>
      </c>
      <c r="P2976" t="s">
        <v>17</v>
      </c>
      <c r="Q2976" t="str">
        <f t="shared" si="46"/>
        <v>('DHL','1/1/2025','1/1/2026','11706','Import','US','NULL','Express','Non-Document','2','57.5','58',145.2,'Flat KG','Dell_DHL2025Rates',NULL),</v>
      </c>
    </row>
    <row r="2977" spans="1:17" x14ac:dyDescent="0.3">
      <c r="A2977" t="s">
        <v>14</v>
      </c>
      <c r="B2977" s="1" t="s">
        <v>57</v>
      </c>
      <c r="C2977" s="1" t="s">
        <v>58</v>
      </c>
      <c r="D2977">
        <v>11706</v>
      </c>
      <c r="E2977" t="s">
        <v>63</v>
      </c>
      <c r="F2977" t="s">
        <v>16</v>
      </c>
      <c r="G2977" t="s">
        <v>17</v>
      </c>
      <c r="H2977" t="s">
        <v>33</v>
      </c>
      <c r="I2977" t="s">
        <v>18</v>
      </c>
      <c r="J2977">
        <v>2</v>
      </c>
      <c r="K2977" s="13">
        <v>58</v>
      </c>
      <c r="L2977">
        <v>58.5</v>
      </c>
      <c r="M2977" s="3" cm="1">
        <f t="array" ref="M2977">_xlfn.XLOOKUP(J2977,'US Import Rates'!$D$7:$Q$7,_xlfn.XLOOKUP(Rateload!L2977,'US Import Rates'!$B$8:$B$309,'US Import Rates'!$D$8:$Q$309,0,0),0,0)</f>
        <v>146.38999999999999</v>
      </c>
      <c r="N2977" t="s">
        <v>338</v>
      </c>
      <c r="O2977" t="s">
        <v>59</v>
      </c>
      <c r="P2977" t="s">
        <v>17</v>
      </c>
      <c r="Q2977" t="str">
        <f t="shared" si="46"/>
        <v>('DHL','1/1/2025','1/1/2026','11706','Import','US','NULL','Express','Non-Document','2','58','58.5',146.39,'Flat KG','Dell_DHL2025Rates',NULL),</v>
      </c>
    </row>
    <row r="2978" spans="1:17" x14ac:dyDescent="0.3">
      <c r="A2978" t="s">
        <v>14</v>
      </c>
      <c r="B2978" s="1" t="s">
        <v>57</v>
      </c>
      <c r="C2978" s="1" t="s">
        <v>58</v>
      </c>
      <c r="D2978">
        <v>11706</v>
      </c>
      <c r="E2978" t="s">
        <v>63</v>
      </c>
      <c r="F2978" t="s">
        <v>16</v>
      </c>
      <c r="G2978" t="s">
        <v>17</v>
      </c>
      <c r="H2978" t="s">
        <v>33</v>
      </c>
      <c r="I2978" t="s">
        <v>18</v>
      </c>
      <c r="J2978">
        <v>2</v>
      </c>
      <c r="K2978" s="13">
        <v>58.5</v>
      </c>
      <c r="L2978">
        <v>59</v>
      </c>
      <c r="M2978" s="3" cm="1">
        <f t="array" ref="M2978">_xlfn.XLOOKUP(J2978,'US Import Rates'!$D$7:$Q$7,_xlfn.XLOOKUP(Rateload!L2978,'US Import Rates'!$B$8:$B$309,'US Import Rates'!$D$8:$Q$309,0,0),0,0)</f>
        <v>147.58000000000001</v>
      </c>
      <c r="N2978" t="s">
        <v>338</v>
      </c>
      <c r="O2978" t="s">
        <v>59</v>
      </c>
      <c r="P2978" t="s">
        <v>17</v>
      </c>
      <c r="Q2978" t="str">
        <f t="shared" si="46"/>
        <v>('DHL','1/1/2025','1/1/2026','11706','Import','US','NULL','Express','Non-Document','2','58.5','59',147.58,'Flat KG','Dell_DHL2025Rates',NULL),</v>
      </c>
    </row>
    <row r="2979" spans="1:17" x14ac:dyDescent="0.3">
      <c r="A2979" t="s">
        <v>14</v>
      </c>
      <c r="B2979" s="1" t="s">
        <v>57</v>
      </c>
      <c r="C2979" s="1" t="s">
        <v>58</v>
      </c>
      <c r="D2979">
        <v>11706</v>
      </c>
      <c r="E2979" t="s">
        <v>63</v>
      </c>
      <c r="F2979" t="s">
        <v>16</v>
      </c>
      <c r="G2979" t="s">
        <v>17</v>
      </c>
      <c r="H2979" t="s">
        <v>33</v>
      </c>
      <c r="I2979" t="s">
        <v>18</v>
      </c>
      <c r="J2979">
        <v>2</v>
      </c>
      <c r="K2979" s="13">
        <v>59</v>
      </c>
      <c r="L2979">
        <v>59.5</v>
      </c>
      <c r="M2979" s="3" cm="1">
        <f t="array" ref="M2979">_xlfn.XLOOKUP(J2979,'US Import Rates'!$D$7:$Q$7,_xlfn.XLOOKUP(Rateload!L2979,'US Import Rates'!$B$8:$B$309,'US Import Rates'!$D$8:$Q$309,0,0),0,0)</f>
        <v>148.77000000000001</v>
      </c>
      <c r="N2979" t="s">
        <v>338</v>
      </c>
      <c r="O2979" t="s">
        <v>59</v>
      </c>
      <c r="P2979" t="s">
        <v>17</v>
      </c>
      <c r="Q2979" t="str">
        <f t="shared" si="46"/>
        <v>('DHL','1/1/2025','1/1/2026','11706','Import','US','NULL','Express','Non-Document','2','59','59.5',148.77,'Flat KG','Dell_DHL2025Rates',NULL),</v>
      </c>
    </row>
    <row r="2980" spans="1:17" x14ac:dyDescent="0.3">
      <c r="A2980" t="s">
        <v>14</v>
      </c>
      <c r="B2980" s="1" t="s">
        <v>57</v>
      </c>
      <c r="C2980" s="1" t="s">
        <v>58</v>
      </c>
      <c r="D2980">
        <v>11706</v>
      </c>
      <c r="E2980" t="s">
        <v>63</v>
      </c>
      <c r="F2980" t="s">
        <v>16</v>
      </c>
      <c r="G2980" t="s">
        <v>17</v>
      </c>
      <c r="H2980" t="s">
        <v>33</v>
      </c>
      <c r="I2980" t="s">
        <v>18</v>
      </c>
      <c r="J2980">
        <v>2</v>
      </c>
      <c r="K2980" s="13">
        <v>59.5</v>
      </c>
      <c r="L2980">
        <v>60</v>
      </c>
      <c r="M2980" s="3" cm="1">
        <f t="array" ref="M2980">_xlfn.XLOOKUP(J2980,'US Import Rates'!$D$7:$Q$7,_xlfn.XLOOKUP(Rateload!L2980,'US Import Rates'!$B$8:$B$309,'US Import Rates'!$D$8:$Q$309,0,0),0,0)</f>
        <v>149.96</v>
      </c>
      <c r="N2980" t="s">
        <v>338</v>
      </c>
      <c r="O2980" t="s">
        <v>59</v>
      </c>
      <c r="P2980" t="s">
        <v>17</v>
      </c>
      <c r="Q2980" t="str">
        <f t="shared" si="46"/>
        <v>('DHL','1/1/2025','1/1/2026','11706','Import','US','NULL','Express','Non-Document','2','59.5','60',149.96,'Flat KG','Dell_DHL2025Rates',NULL),</v>
      </c>
    </row>
    <row r="2981" spans="1:17" x14ac:dyDescent="0.3">
      <c r="A2981" t="s">
        <v>14</v>
      </c>
      <c r="B2981" s="1" t="s">
        <v>57</v>
      </c>
      <c r="C2981" s="1" t="s">
        <v>58</v>
      </c>
      <c r="D2981">
        <v>11706</v>
      </c>
      <c r="E2981" t="s">
        <v>63</v>
      </c>
      <c r="F2981" t="s">
        <v>16</v>
      </c>
      <c r="G2981" t="s">
        <v>17</v>
      </c>
      <c r="H2981" t="s">
        <v>33</v>
      </c>
      <c r="I2981" t="s">
        <v>18</v>
      </c>
      <c r="J2981">
        <v>2</v>
      </c>
      <c r="K2981" s="13">
        <v>60</v>
      </c>
      <c r="L2981">
        <v>60.5</v>
      </c>
      <c r="M2981" s="3" cm="1">
        <f t="array" ref="M2981">_xlfn.XLOOKUP(J2981,'US Import Rates'!$D$7:$Q$7,_xlfn.XLOOKUP(Rateload!L2981,'US Import Rates'!$B$8:$B$309,'US Import Rates'!$D$8:$Q$309,0,0),0,0)</f>
        <v>151.15</v>
      </c>
      <c r="N2981" t="s">
        <v>338</v>
      </c>
      <c r="O2981" t="s">
        <v>59</v>
      </c>
      <c r="P2981" t="s">
        <v>17</v>
      </c>
      <c r="Q2981" t="str">
        <f t="shared" si="46"/>
        <v>('DHL','1/1/2025','1/1/2026','11706','Import','US','NULL','Express','Non-Document','2','60','60.5',151.15,'Flat KG','Dell_DHL2025Rates',NULL),</v>
      </c>
    </row>
    <row r="2982" spans="1:17" x14ac:dyDescent="0.3">
      <c r="A2982" t="s">
        <v>14</v>
      </c>
      <c r="B2982" s="1" t="s">
        <v>57</v>
      </c>
      <c r="C2982" s="1" t="s">
        <v>58</v>
      </c>
      <c r="D2982">
        <v>11706</v>
      </c>
      <c r="E2982" t="s">
        <v>63</v>
      </c>
      <c r="F2982" t="s">
        <v>16</v>
      </c>
      <c r="G2982" t="s">
        <v>17</v>
      </c>
      <c r="H2982" t="s">
        <v>33</v>
      </c>
      <c r="I2982" t="s">
        <v>18</v>
      </c>
      <c r="J2982">
        <v>2</v>
      </c>
      <c r="K2982" s="13">
        <v>60.5</v>
      </c>
      <c r="L2982">
        <v>61</v>
      </c>
      <c r="M2982" s="3" cm="1">
        <f t="array" ref="M2982">_xlfn.XLOOKUP(J2982,'US Import Rates'!$D$7:$Q$7,_xlfn.XLOOKUP(Rateload!L2982,'US Import Rates'!$B$8:$B$309,'US Import Rates'!$D$8:$Q$309,0,0),0,0)</f>
        <v>152.34</v>
      </c>
      <c r="N2982" t="s">
        <v>338</v>
      </c>
      <c r="O2982" t="s">
        <v>59</v>
      </c>
      <c r="P2982" t="s">
        <v>17</v>
      </c>
      <c r="Q2982" t="str">
        <f t="shared" si="46"/>
        <v>('DHL','1/1/2025','1/1/2026','11706','Import','US','NULL','Express','Non-Document','2','60.5','61',152.34,'Flat KG','Dell_DHL2025Rates',NULL),</v>
      </c>
    </row>
    <row r="2983" spans="1:17" x14ac:dyDescent="0.3">
      <c r="A2983" t="s">
        <v>14</v>
      </c>
      <c r="B2983" s="1" t="s">
        <v>57</v>
      </c>
      <c r="C2983" s="1" t="s">
        <v>58</v>
      </c>
      <c r="D2983">
        <v>11706</v>
      </c>
      <c r="E2983" t="s">
        <v>63</v>
      </c>
      <c r="F2983" t="s">
        <v>16</v>
      </c>
      <c r="G2983" t="s">
        <v>17</v>
      </c>
      <c r="H2983" t="s">
        <v>33</v>
      </c>
      <c r="I2983" t="s">
        <v>18</v>
      </c>
      <c r="J2983">
        <v>2</v>
      </c>
      <c r="K2983" s="13">
        <v>61</v>
      </c>
      <c r="L2983">
        <v>61.5</v>
      </c>
      <c r="M2983" s="3" cm="1">
        <f t="array" ref="M2983">_xlfn.XLOOKUP(J2983,'US Import Rates'!$D$7:$Q$7,_xlfn.XLOOKUP(Rateload!L2983,'US Import Rates'!$B$8:$B$309,'US Import Rates'!$D$8:$Q$309,0,0),0,0)</f>
        <v>153.53</v>
      </c>
      <c r="N2983" t="s">
        <v>338</v>
      </c>
      <c r="O2983" t="s">
        <v>59</v>
      </c>
      <c r="P2983" t="s">
        <v>17</v>
      </c>
      <c r="Q2983" t="str">
        <f t="shared" si="46"/>
        <v>('DHL','1/1/2025','1/1/2026','11706','Import','US','NULL','Express','Non-Document','2','61','61.5',153.53,'Flat KG','Dell_DHL2025Rates',NULL),</v>
      </c>
    </row>
    <row r="2984" spans="1:17" x14ac:dyDescent="0.3">
      <c r="A2984" t="s">
        <v>14</v>
      </c>
      <c r="B2984" s="1" t="s">
        <v>57</v>
      </c>
      <c r="C2984" s="1" t="s">
        <v>58</v>
      </c>
      <c r="D2984">
        <v>11706</v>
      </c>
      <c r="E2984" t="s">
        <v>63</v>
      </c>
      <c r="F2984" t="s">
        <v>16</v>
      </c>
      <c r="G2984" t="s">
        <v>17</v>
      </c>
      <c r="H2984" t="s">
        <v>33</v>
      </c>
      <c r="I2984" t="s">
        <v>18</v>
      </c>
      <c r="J2984">
        <v>2</v>
      </c>
      <c r="K2984" s="13">
        <v>61.5</v>
      </c>
      <c r="L2984">
        <v>62</v>
      </c>
      <c r="M2984" s="3" cm="1">
        <f t="array" ref="M2984">_xlfn.XLOOKUP(J2984,'US Import Rates'!$D$7:$Q$7,_xlfn.XLOOKUP(Rateload!L2984,'US Import Rates'!$B$8:$B$309,'US Import Rates'!$D$8:$Q$309,0,0),0,0)</f>
        <v>154.72</v>
      </c>
      <c r="N2984" t="s">
        <v>338</v>
      </c>
      <c r="O2984" t="s">
        <v>59</v>
      </c>
      <c r="P2984" t="s">
        <v>17</v>
      </c>
      <c r="Q2984" t="str">
        <f t="shared" si="46"/>
        <v>('DHL','1/1/2025','1/1/2026','11706','Import','US','NULL','Express','Non-Document','2','61.5','62',154.72,'Flat KG','Dell_DHL2025Rates',NULL),</v>
      </c>
    </row>
    <row r="2985" spans="1:17" x14ac:dyDescent="0.3">
      <c r="A2985" t="s">
        <v>14</v>
      </c>
      <c r="B2985" s="1" t="s">
        <v>57</v>
      </c>
      <c r="C2985" s="1" t="s">
        <v>58</v>
      </c>
      <c r="D2985">
        <v>11706</v>
      </c>
      <c r="E2985" t="s">
        <v>63</v>
      </c>
      <c r="F2985" t="s">
        <v>16</v>
      </c>
      <c r="G2985" t="s">
        <v>17</v>
      </c>
      <c r="H2985" t="s">
        <v>33</v>
      </c>
      <c r="I2985" t="s">
        <v>18</v>
      </c>
      <c r="J2985">
        <v>2</v>
      </c>
      <c r="K2985" s="13">
        <v>62</v>
      </c>
      <c r="L2985">
        <v>62.5</v>
      </c>
      <c r="M2985" s="3" cm="1">
        <f t="array" ref="M2985">_xlfn.XLOOKUP(J2985,'US Import Rates'!$D$7:$Q$7,_xlfn.XLOOKUP(Rateload!L2985,'US Import Rates'!$B$8:$B$309,'US Import Rates'!$D$8:$Q$309,0,0),0,0)</f>
        <v>155.91</v>
      </c>
      <c r="N2985" t="s">
        <v>338</v>
      </c>
      <c r="O2985" t="s">
        <v>59</v>
      </c>
      <c r="P2985" t="s">
        <v>17</v>
      </c>
      <c r="Q2985" t="str">
        <f t="shared" si="46"/>
        <v>('DHL','1/1/2025','1/1/2026','11706','Import','US','NULL','Express','Non-Document','2','62','62.5',155.91,'Flat KG','Dell_DHL2025Rates',NULL),</v>
      </c>
    </row>
    <row r="2986" spans="1:17" x14ac:dyDescent="0.3">
      <c r="A2986" t="s">
        <v>14</v>
      </c>
      <c r="B2986" s="1" t="s">
        <v>57</v>
      </c>
      <c r="C2986" s="1" t="s">
        <v>58</v>
      </c>
      <c r="D2986">
        <v>11706</v>
      </c>
      <c r="E2986" t="s">
        <v>63</v>
      </c>
      <c r="F2986" t="s">
        <v>16</v>
      </c>
      <c r="G2986" t="s">
        <v>17</v>
      </c>
      <c r="H2986" t="s">
        <v>33</v>
      </c>
      <c r="I2986" t="s">
        <v>18</v>
      </c>
      <c r="J2986">
        <v>2</v>
      </c>
      <c r="K2986" s="13">
        <v>62.5</v>
      </c>
      <c r="L2986">
        <v>63</v>
      </c>
      <c r="M2986" s="3" cm="1">
        <f t="array" ref="M2986">_xlfn.XLOOKUP(J2986,'US Import Rates'!$D$7:$Q$7,_xlfn.XLOOKUP(Rateload!L2986,'US Import Rates'!$B$8:$B$309,'US Import Rates'!$D$8:$Q$309,0,0),0,0)</f>
        <v>157.1</v>
      </c>
      <c r="N2986" t="s">
        <v>338</v>
      </c>
      <c r="O2986" t="s">
        <v>59</v>
      </c>
      <c r="P2986" t="s">
        <v>17</v>
      </c>
      <c r="Q2986" t="str">
        <f t="shared" si="46"/>
        <v>('DHL','1/1/2025','1/1/2026','11706','Import','US','NULL','Express','Non-Document','2','62.5','63',157.1,'Flat KG','Dell_DHL2025Rates',NULL),</v>
      </c>
    </row>
    <row r="2987" spans="1:17" x14ac:dyDescent="0.3">
      <c r="A2987" t="s">
        <v>14</v>
      </c>
      <c r="B2987" s="1" t="s">
        <v>57</v>
      </c>
      <c r="C2987" s="1" t="s">
        <v>58</v>
      </c>
      <c r="D2987">
        <v>11706</v>
      </c>
      <c r="E2987" t="s">
        <v>63</v>
      </c>
      <c r="F2987" t="s">
        <v>16</v>
      </c>
      <c r="G2987" t="s">
        <v>17</v>
      </c>
      <c r="H2987" t="s">
        <v>33</v>
      </c>
      <c r="I2987" t="s">
        <v>18</v>
      </c>
      <c r="J2987">
        <v>2</v>
      </c>
      <c r="K2987" s="13">
        <v>63</v>
      </c>
      <c r="L2987">
        <v>63.5</v>
      </c>
      <c r="M2987" s="3" cm="1">
        <f t="array" ref="M2987">_xlfn.XLOOKUP(J2987,'US Import Rates'!$D$7:$Q$7,_xlfn.XLOOKUP(Rateload!L2987,'US Import Rates'!$B$8:$B$309,'US Import Rates'!$D$8:$Q$309,0,0),0,0)</f>
        <v>158.29</v>
      </c>
      <c r="N2987" t="s">
        <v>338</v>
      </c>
      <c r="O2987" t="s">
        <v>59</v>
      </c>
      <c r="P2987" t="s">
        <v>17</v>
      </c>
      <c r="Q2987" t="str">
        <f t="shared" si="46"/>
        <v>('DHL','1/1/2025','1/1/2026','11706','Import','US','NULL','Express','Non-Document','2','63','63.5',158.29,'Flat KG','Dell_DHL2025Rates',NULL),</v>
      </c>
    </row>
    <row r="2988" spans="1:17" x14ac:dyDescent="0.3">
      <c r="A2988" t="s">
        <v>14</v>
      </c>
      <c r="B2988" s="1" t="s">
        <v>57</v>
      </c>
      <c r="C2988" s="1" t="s">
        <v>58</v>
      </c>
      <c r="D2988">
        <v>11706</v>
      </c>
      <c r="E2988" t="s">
        <v>63</v>
      </c>
      <c r="F2988" t="s">
        <v>16</v>
      </c>
      <c r="G2988" t="s">
        <v>17</v>
      </c>
      <c r="H2988" t="s">
        <v>33</v>
      </c>
      <c r="I2988" t="s">
        <v>18</v>
      </c>
      <c r="J2988">
        <v>2</v>
      </c>
      <c r="K2988" s="13">
        <v>63.5</v>
      </c>
      <c r="L2988">
        <v>64</v>
      </c>
      <c r="M2988" s="3" cm="1">
        <f t="array" ref="M2988">_xlfn.XLOOKUP(J2988,'US Import Rates'!$D$7:$Q$7,_xlfn.XLOOKUP(Rateload!L2988,'US Import Rates'!$B$8:$B$309,'US Import Rates'!$D$8:$Q$309,0,0),0,0)</f>
        <v>159.47999999999999</v>
      </c>
      <c r="N2988" t="s">
        <v>338</v>
      </c>
      <c r="O2988" t="s">
        <v>59</v>
      </c>
      <c r="P2988" t="s">
        <v>17</v>
      </c>
      <c r="Q2988" t="str">
        <f t="shared" si="46"/>
        <v>('DHL','1/1/2025','1/1/2026','11706','Import','US','NULL','Express','Non-Document','2','63.5','64',159.48,'Flat KG','Dell_DHL2025Rates',NULL),</v>
      </c>
    </row>
    <row r="2989" spans="1:17" x14ac:dyDescent="0.3">
      <c r="A2989" t="s">
        <v>14</v>
      </c>
      <c r="B2989" s="1" t="s">
        <v>57</v>
      </c>
      <c r="C2989" s="1" t="s">
        <v>58</v>
      </c>
      <c r="D2989">
        <v>11706</v>
      </c>
      <c r="E2989" t="s">
        <v>63</v>
      </c>
      <c r="F2989" t="s">
        <v>16</v>
      </c>
      <c r="G2989" t="s">
        <v>17</v>
      </c>
      <c r="H2989" t="s">
        <v>33</v>
      </c>
      <c r="I2989" t="s">
        <v>18</v>
      </c>
      <c r="J2989">
        <v>2</v>
      </c>
      <c r="K2989" s="13">
        <v>64</v>
      </c>
      <c r="L2989">
        <v>64.5</v>
      </c>
      <c r="M2989" s="3" cm="1">
        <f t="array" ref="M2989">_xlfn.XLOOKUP(J2989,'US Import Rates'!$D$7:$Q$7,_xlfn.XLOOKUP(Rateload!L2989,'US Import Rates'!$B$8:$B$309,'US Import Rates'!$D$8:$Q$309,0,0),0,0)</f>
        <v>160.66999999999999</v>
      </c>
      <c r="N2989" t="s">
        <v>338</v>
      </c>
      <c r="O2989" t="s">
        <v>59</v>
      </c>
      <c r="P2989" t="s">
        <v>17</v>
      </c>
      <c r="Q2989" t="str">
        <f t="shared" si="46"/>
        <v>('DHL','1/1/2025','1/1/2026','11706','Import','US','NULL','Express','Non-Document','2','64','64.5',160.67,'Flat KG','Dell_DHL2025Rates',NULL),</v>
      </c>
    </row>
    <row r="2990" spans="1:17" x14ac:dyDescent="0.3">
      <c r="A2990" t="s">
        <v>14</v>
      </c>
      <c r="B2990" s="1" t="s">
        <v>57</v>
      </c>
      <c r="C2990" s="1" t="s">
        <v>58</v>
      </c>
      <c r="D2990">
        <v>11706</v>
      </c>
      <c r="E2990" t="s">
        <v>63</v>
      </c>
      <c r="F2990" t="s">
        <v>16</v>
      </c>
      <c r="G2990" t="s">
        <v>17</v>
      </c>
      <c r="H2990" t="s">
        <v>33</v>
      </c>
      <c r="I2990" t="s">
        <v>18</v>
      </c>
      <c r="J2990">
        <v>2</v>
      </c>
      <c r="K2990" s="13">
        <v>64.5</v>
      </c>
      <c r="L2990">
        <v>65</v>
      </c>
      <c r="M2990" s="3" cm="1">
        <f t="array" ref="M2990">_xlfn.XLOOKUP(J2990,'US Import Rates'!$D$7:$Q$7,_xlfn.XLOOKUP(Rateload!L2990,'US Import Rates'!$B$8:$B$309,'US Import Rates'!$D$8:$Q$309,0,0),0,0)</f>
        <v>161.86000000000001</v>
      </c>
      <c r="N2990" t="s">
        <v>338</v>
      </c>
      <c r="O2990" t="s">
        <v>59</v>
      </c>
      <c r="P2990" t="s">
        <v>17</v>
      </c>
      <c r="Q2990" t="str">
        <f t="shared" si="46"/>
        <v>('DHL','1/1/2025','1/1/2026','11706','Import','US','NULL','Express','Non-Document','2','64.5','65',161.86,'Flat KG','Dell_DHL2025Rates',NULL),</v>
      </c>
    </row>
    <row r="2991" spans="1:17" x14ac:dyDescent="0.3">
      <c r="A2991" t="s">
        <v>14</v>
      </c>
      <c r="B2991" s="1" t="s">
        <v>57</v>
      </c>
      <c r="C2991" s="1" t="s">
        <v>58</v>
      </c>
      <c r="D2991">
        <v>11706</v>
      </c>
      <c r="E2991" t="s">
        <v>63</v>
      </c>
      <c r="F2991" t="s">
        <v>16</v>
      </c>
      <c r="G2991" t="s">
        <v>17</v>
      </c>
      <c r="H2991" t="s">
        <v>33</v>
      </c>
      <c r="I2991" t="s">
        <v>18</v>
      </c>
      <c r="J2991">
        <v>2</v>
      </c>
      <c r="K2991" s="13">
        <v>65</v>
      </c>
      <c r="L2991">
        <v>65.5</v>
      </c>
      <c r="M2991" s="3" cm="1">
        <f t="array" ref="M2991">_xlfn.XLOOKUP(J2991,'US Import Rates'!$D$7:$Q$7,_xlfn.XLOOKUP(Rateload!L2991,'US Import Rates'!$B$8:$B$309,'US Import Rates'!$D$8:$Q$309,0,0),0,0)</f>
        <v>163.05000000000001</v>
      </c>
      <c r="N2991" t="s">
        <v>338</v>
      </c>
      <c r="O2991" t="s">
        <v>59</v>
      </c>
      <c r="P2991" t="s">
        <v>17</v>
      </c>
      <c r="Q2991" t="str">
        <f t="shared" si="46"/>
        <v>('DHL','1/1/2025','1/1/2026','11706','Import','US','NULL','Express','Non-Document','2','65','65.5',163.05,'Flat KG','Dell_DHL2025Rates',NULL),</v>
      </c>
    </row>
    <row r="2992" spans="1:17" x14ac:dyDescent="0.3">
      <c r="A2992" t="s">
        <v>14</v>
      </c>
      <c r="B2992" s="1" t="s">
        <v>57</v>
      </c>
      <c r="C2992" s="1" t="s">
        <v>58</v>
      </c>
      <c r="D2992">
        <v>11706</v>
      </c>
      <c r="E2992" t="s">
        <v>63</v>
      </c>
      <c r="F2992" t="s">
        <v>16</v>
      </c>
      <c r="G2992" t="s">
        <v>17</v>
      </c>
      <c r="H2992" t="s">
        <v>33</v>
      </c>
      <c r="I2992" t="s">
        <v>18</v>
      </c>
      <c r="J2992">
        <v>2</v>
      </c>
      <c r="K2992" s="13">
        <v>65.5</v>
      </c>
      <c r="L2992">
        <v>66</v>
      </c>
      <c r="M2992" s="3" cm="1">
        <f t="array" ref="M2992">_xlfn.XLOOKUP(J2992,'US Import Rates'!$D$7:$Q$7,_xlfn.XLOOKUP(Rateload!L2992,'US Import Rates'!$B$8:$B$309,'US Import Rates'!$D$8:$Q$309,0,0),0,0)</f>
        <v>164.24</v>
      </c>
      <c r="N2992" t="s">
        <v>338</v>
      </c>
      <c r="O2992" t="s">
        <v>59</v>
      </c>
      <c r="P2992" t="s">
        <v>17</v>
      </c>
      <c r="Q2992" t="str">
        <f t="shared" si="46"/>
        <v>('DHL','1/1/2025','1/1/2026','11706','Import','US','NULL','Express','Non-Document','2','65.5','66',164.24,'Flat KG','Dell_DHL2025Rates',NULL),</v>
      </c>
    </row>
    <row r="2993" spans="1:17" x14ac:dyDescent="0.3">
      <c r="A2993" t="s">
        <v>14</v>
      </c>
      <c r="B2993" s="1" t="s">
        <v>57</v>
      </c>
      <c r="C2993" s="1" t="s">
        <v>58</v>
      </c>
      <c r="D2993">
        <v>11706</v>
      </c>
      <c r="E2993" t="s">
        <v>63</v>
      </c>
      <c r="F2993" t="s">
        <v>16</v>
      </c>
      <c r="G2993" t="s">
        <v>17</v>
      </c>
      <c r="H2993" t="s">
        <v>33</v>
      </c>
      <c r="I2993" t="s">
        <v>18</v>
      </c>
      <c r="J2993">
        <v>2</v>
      </c>
      <c r="K2993" s="13">
        <v>66</v>
      </c>
      <c r="L2993">
        <v>66.5</v>
      </c>
      <c r="M2993" s="3" cm="1">
        <f t="array" ref="M2993">_xlfn.XLOOKUP(J2993,'US Import Rates'!$D$7:$Q$7,_xlfn.XLOOKUP(Rateload!L2993,'US Import Rates'!$B$8:$B$309,'US Import Rates'!$D$8:$Q$309,0,0),0,0)</f>
        <v>165.43</v>
      </c>
      <c r="N2993" t="s">
        <v>338</v>
      </c>
      <c r="O2993" t="s">
        <v>59</v>
      </c>
      <c r="P2993" t="s">
        <v>17</v>
      </c>
      <c r="Q2993" t="str">
        <f t="shared" si="46"/>
        <v>('DHL','1/1/2025','1/1/2026','11706','Import','US','NULL','Express','Non-Document','2','66','66.5',165.43,'Flat KG','Dell_DHL2025Rates',NULL),</v>
      </c>
    </row>
    <row r="2994" spans="1:17" x14ac:dyDescent="0.3">
      <c r="A2994" t="s">
        <v>14</v>
      </c>
      <c r="B2994" s="1" t="s">
        <v>57</v>
      </c>
      <c r="C2994" s="1" t="s">
        <v>58</v>
      </c>
      <c r="D2994">
        <v>11706</v>
      </c>
      <c r="E2994" t="s">
        <v>63</v>
      </c>
      <c r="F2994" t="s">
        <v>16</v>
      </c>
      <c r="G2994" t="s">
        <v>17</v>
      </c>
      <c r="H2994" t="s">
        <v>33</v>
      </c>
      <c r="I2994" t="s">
        <v>18</v>
      </c>
      <c r="J2994">
        <v>2</v>
      </c>
      <c r="K2994" s="13">
        <v>66.5</v>
      </c>
      <c r="L2994">
        <v>67</v>
      </c>
      <c r="M2994" s="3" cm="1">
        <f t="array" ref="M2994">_xlfn.XLOOKUP(J2994,'US Import Rates'!$D$7:$Q$7,_xlfn.XLOOKUP(Rateload!L2994,'US Import Rates'!$B$8:$B$309,'US Import Rates'!$D$8:$Q$309,0,0),0,0)</f>
        <v>166.62</v>
      </c>
      <c r="N2994" t="s">
        <v>338</v>
      </c>
      <c r="O2994" t="s">
        <v>59</v>
      </c>
      <c r="P2994" t="s">
        <v>17</v>
      </c>
      <c r="Q2994" t="str">
        <f t="shared" si="46"/>
        <v>('DHL','1/1/2025','1/1/2026','11706','Import','US','NULL','Express','Non-Document','2','66.5','67',166.62,'Flat KG','Dell_DHL2025Rates',NULL),</v>
      </c>
    </row>
    <row r="2995" spans="1:17" x14ac:dyDescent="0.3">
      <c r="A2995" t="s">
        <v>14</v>
      </c>
      <c r="B2995" s="1" t="s">
        <v>57</v>
      </c>
      <c r="C2995" s="1" t="s">
        <v>58</v>
      </c>
      <c r="D2995">
        <v>11706</v>
      </c>
      <c r="E2995" t="s">
        <v>63</v>
      </c>
      <c r="F2995" t="s">
        <v>16</v>
      </c>
      <c r="G2995" t="s">
        <v>17</v>
      </c>
      <c r="H2995" t="s">
        <v>33</v>
      </c>
      <c r="I2995" t="s">
        <v>18</v>
      </c>
      <c r="J2995">
        <v>2</v>
      </c>
      <c r="K2995" s="13">
        <v>67</v>
      </c>
      <c r="L2995">
        <v>67.5</v>
      </c>
      <c r="M2995" s="3" cm="1">
        <f t="array" ref="M2995">_xlfn.XLOOKUP(J2995,'US Import Rates'!$D$7:$Q$7,_xlfn.XLOOKUP(Rateload!L2995,'US Import Rates'!$B$8:$B$309,'US Import Rates'!$D$8:$Q$309,0,0),0,0)</f>
        <v>167.81</v>
      </c>
      <c r="N2995" t="s">
        <v>338</v>
      </c>
      <c r="O2995" t="s">
        <v>59</v>
      </c>
      <c r="P2995" t="s">
        <v>17</v>
      </c>
      <c r="Q2995" t="str">
        <f t="shared" si="46"/>
        <v>('DHL','1/1/2025','1/1/2026','11706','Import','US','NULL','Express','Non-Document','2','67','67.5',167.81,'Flat KG','Dell_DHL2025Rates',NULL),</v>
      </c>
    </row>
    <row r="2996" spans="1:17" x14ac:dyDescent="0.3">
      <c r="A2996" t="s">
        <v>14</v>
      </c>
      <c r="B2996" s="1" t="s">
        <v>57</v>
      </c>
      <c r="C2996" s="1" t="s">
        <v>58</v>
      </c>
      <c r="D2996">
        <v>11706</v>
      </c>
      <c r="E2996" t="s">
        <v>63</v>
      </c>
      <c r="F2996" t="s">
        <v>16</v>
      </c>
      <c r="G2996" t="s">
        <v>17</v>
      </c>
      <c r="H2996" t="s">
        <v>33</v>
      </c>
      <c r="I2996" t="s">
        <v>18</v>
      </c>
      <c r="J2996">
        <v>2</v>
      </c>
      <c r="K2996" s="13">
        <v>67.5</v>
      </c>
      <c r="L2996">
        <v>68</v>
      </c>
      <c r="M2996" s="3" cm="1">
        <f t="array" ref="M2996">_xlfn.XLOOKUP(J2996,'US Import Rates'!$D$7:$Q$7,_xlfn.XLOOKUP(Rateload!L2996,'US Import Rates'!$B$8:$B$309,'US Import Rates'!$D$8:$Q$309,0,0),0,0)</f>
        <v>169</v>
      </c>
      <c r="N2996" t="s">
        <v>338</v>
      </c>
      <c r="O2996" t="s">
        <v>59</v>
      </c>
      <c r="P2996" t="s">
        <v>17</v>
      </c>
      <c r="Q2996" t="str">
        <f t="shared" si="46"/>
        <v>('DHL','1/1/2025','1/1/2026','11706','Import','US','NULL','Express','Non-Document','2','67.5','68',169,'Flat KG','Dell_DHL2025Rates',NULL),</v>
      </c>
    </row>
    <row r="2997" spans="1:17" x14ac:dyDescent="0.3">
      <c r="A2997" t="s">
        <v>14</v>
      </c>
      <c r="B2997" s="1" t="s">
        <v>57</v>
      </c>
      <c r="C2997" s="1" t="s">
        <v>58</v>
      </c>
      <c r="D2997">
        <v>11706</v>
      </c>
      <c r="E2997" t="s">
        <v>63</v>
      </c>
      <c r="F2997" t="s">
        <v>16</v>
      </c>
      <c r="G2997" t="s">
        <v>17</v>
      </c>
      <c r="H2997" t="s">
        <v>33</v>
      </c>
      <c r="I2997" t="s">
        <v>18</v>
      </c>
      <c r="J2997">
        <v>2</v>
      </c>
      <c r="K2997" s="13">
        <v>68</v>
      </c>
      <c r="L2997">
        <v>68.5</v>
      </c>
      <c r="M2997" s="3" cm="1">
        <f t="array" ref="M2997">_xlfn.XLOOKUP(J2997,'US Import Rates'!$D$7:$Q$7,_xlfn.XLOOKUP(Rateload!L2997,'US Import Rates'!$B$8:$B$309,'US Import Rates'!$D$8:$Q$309,0,0),0,0)</f>
        <v>170.19</v>
      </c>
      <c r="N2997" t="s">
        <v>338</v>
      </c>
      <c r="O2997" t="s">
        <v>59</v>
      </c>
      <c r="P2997" t="s">
        <v>17</v>
      </c>
      <c r="Q2997" t="str">
        <f t="shared" si="46"/>
        <v>('DHL','1/1/2025','1/1/2026','11706','Import','US','NULL','Express','Non-Document','2','68','68.5',170.19,'Flat KG','Dell_DHL2025Rates',NULL),</v>
      </c>
    </row>
    <row r="2998" spans="1:17" x14ac:dyDescent="0.3">
      <c r="A2998" t="s">
        <v>14</v>
      </c>
      <c r="B2998" s="1" t="s">
        <v>57</v>
      </c>
      <c r="C2998" s="1" t="s">
        <v>58</v>
      </c>
      <c r="D2998">
        <v>11706</v>
      </c>
      <c r="E2998" t="s">
        <v>63</v>
      </c>
      <c r="F2998" t="s">
        <v>16</v>
      </c>
      <c r="G2998" t="s">
        <v>17</v>
      </c>
      <c r="H2998" t="s">
        <v>33</v>
      </c>
      <c r="I2998" t="s">
        <v>18</v>
      </c>
      <c r="J2998">
        <v>2</v>
      </c>
      <c r="K2998" s="13">
        <v>68.5</v>
      </c>
      <c r="L2998">
        <v>69</v>
      </c>
      <c r="M2998" s="3" cm="1">
        <f t="array" ref="M2998">_xlfn.XLOOKUP(J2998,'US Import Rates'!$D$7:$Q$7,_xlfn.XLOOKUP(Rateload!L2998,'US Import Rates'!$B$8:$B$309,'US Import Rates'!$D$8:$Q$309,0,0),0,0)</f>
        <v>171.38</v>
      </c>
      <c r="N2998" t="s">
        <v>338</v>
      </c>
      <c r="O2998" t="s">
        <v>59</v>
      </c>
      <c r="P2998" t="s">
        <v>17</v>
      </c>
      <c r="Q2998" t="str">
        <f t="shared" si="46"/>
        <v>('DHL','1/1/2025','1/1/2026','11706','Import','US','NULL','Express','Non-Document','2','68.5','69',171.38,'Flat KG','Dell_DHL2025Rates',NULL),</v>
      </c>
    </row>
    <row r="2999" spans="1:17" x14ac:dyDescent="0.3">
      <c r="A2999" t="s">
        <v>14</v>
      </c>
      <c r="B2999" s="1" t="s">
        <v>57</v>
      </c>
      <c r="C2999" s="1" t="s">
        <v>58</v>
      </c>
      <c r="D2999">
        <v>11706</v>
      </c>
      <c r="E2999" t="s">
        <v>63</v>
      </c>
      <c r="F2999" t="s">
        <v>16</v>
      </c>
      <c r="G2999" t="s">
        <v>17</v>
      </c>
      <c r="H2999" t="s">
        <v>33</v>
      </c>
      <c r="I2999" t="s">
        <v>18</v>
      </c>
      <c r="J2999">
        <v>2</v>
      </c>
      <c r="K2999" s="13">
        <v>69</v>
      </c>
      <c r="L2999">
        <v>69.5</v>
      </c>
      <c r="M2999" s="3" cm="1">
        <f t="array" ref="M2999">_xlfn.XLOOKUP(J2999,'US Import Rates'!$D$7:$Q$7,_xlfn.XLOOKUP(Rateload!L2999,'US Import Rates'!$B$8:$B$309,'US Import Rates'!$D$8:$Q$309,0,0),0,0)</f>
        <v>172.57</v>
      </c>
      <c r="N2999" t="s">
        <v>338</v>
      </c>
      <c r="O2999" t="s">
        <v>59</v>
      </c>
      <c r="P2999" t="s">
        <v>17</v>
      </c>
      <c r="Q2999" t="str">
        <f t="shared" si="46"/>
        <v>('DHL','1/1/2025','1/1/2026','11706','Import','US','NULL','Express','Non-Document','2','69','69.5',172.57,'Flat KG','Dell_DHL2025Rates',NULL)</v>
      </c>
    </row>
    <row r="3000" spans="1:17" x14ac:dyDescent="0.3">
      <c r="A3000" t="s">
        <v>14</v>
      </c>
      <c r="B3000" s="1" t="s">
        <v>57</v>
      </c>
      <c r="C3000" s="1" t="s">
        <v>58</v>
      </c>
      <c r="D3000">
        <v>11706</v>
      </c>
      <c r="E3000" t="s">
        <v>63</v>
      </c>
      <c r="F3000" t="s">
        <v>16</v>
      </c>
      <c r="G3000" t="s">
        <v>17</v>
      </c>
      <c r="H3000" t="s">
        <v>33</v>
      </c>
      <c r="I3000" t="s">
        <v>18</v>
      </c>
      <c r="J3000">
        <v>2</v>
      </c>
      <c r="K3000" s="13">
        <v>69.5</v>
      </c>
      <c r="L3000">
        <v>70</v>
      </c>
      <c r="M3000" s="3" cm="1">
        <f t="array" ref="M3000">_xlfn.XLOOKUP(J3000,'US Import Rates'!$D$7:$Q$7,_xlfn.XLOOKUP(Rateload!L3000,'US Import Rates'!$B$8:$B$309,'US Import Rates'!$D$8:$Q$309,0,0),0,0)</f>
        <v>173.76</v>
      </c>
      <c r="N3000" t="s">
        <v>338</v>
      </c>
      <c r="O3000" t="s">
        <v>59</v>
      </c>
      <c r="P3000" t="s">
        <v>17</v>
      </c>
      <c r="Q3000" t="str">
        <f t="shared" si="46"/>
        <v>insert into [TNL_RATING].[dbo].[dhl_express_rate_master] values ('DHL','1/1/2025','1/1/2026','11706','Import','US','NULL','Express','Non-Document','2','69.5','70',173.76,'Flat KG','Dell_DHL2025Rates',NULL),</v>
      </c>
    </row>
    <row r="3001" spans="1:17" x14ac:dyDescent="0.3">
      <c r="A3001" t="s">
        <v>14</v>
      </c>
      <c r="B3001" s="1" t="s">
        <v>57</v>
      </c>
      <c r="C3001" s="1" t="s">
        <v>58</v>
      </c>
      <c r="D3001">
        <v>11706</v>
      </c>
      <c r="E3001" t="s">
        <v>63</v>
      </c>
      <c r="F3001" t="s">
        <v>16</v>
      </c>
      <c r="G3001" t="s">
        <v>17</v>
      </c>
      <c r="H3001" t="s">
        <v>33</v>
      </c>
      <c r="I3001" t="s">
        <v>18</v>
      </c>
      <c r="J3001">
        <v>2</v>
      </c>
      <c r="K3001" s="13">
        <v>70</v>
      </c>
      <c r="L3001">
        <v>99999</v>
      </c>
      <c r="M3001" s="3" cm="1">
        <f t="array" ref="M3001">_xlfn.XLOOKUP(J3001,'US Import Rates'!$D$7:$Q$7,_xlfn.XLOOKUP(Rateload!L3001,'US Import Rates'!$B$8:$B$309,'US Import Rates'!$D$8:$Q$309,0,0),0,0)</f>
        <v>1.26</v>
      </c>
      <c r="N3001" t="s">
        <v>339</v>
      </c>
      <c r="O3001" t="s">
        <v>59</v>
      </c>
      <c r="P3001" t="s">
        <v>17</v>
      </c>
      <c r="Q3001" t="str">
        <f t="shared" si="46"/>
        <v>('DHL','1/1/2025','1/1/2026','11706','Import','US','NULL','Express','Non-Document','2','70','99999',1.26,'Per0.5KG_A','Dell_DHL2025Rates',NULL),</v>
      </c>
    </row>
    <row r="3002" spans="1:17" x14ac:dyDescent="0.3">
      <c r="A3002" t="s">
        <v>14</v>
      </c>
      <c r="B3002" s="1" t="s">
        <v>57</v>
      </c>
      <c r="C3002" s="1" t="s">
        <v>58</v>
      </c>
      <c r="D3002">
        <v>11706</v>
      </c>
      <c r="E3002" t="s">
        <v>63</v>
      </c>
      <c r="F3002" t="s">
        <v>16</v>
      </c>
      <c r="G3002" t="s">
        <v>17</v>
      </c>
      <c r="H3002" t="s">
        <v>33</v>
      </c>
      <c r="I3002" t="s">
        <v>18</v>
      </c>
      <c r="J3002">
        <v>3</v>
      </c>
      <c r="K3002" s="13">
        <v>0</v>
      </c>
      <c r="L3002">
        <v>0.5</v>
      </c>
      <c r="M3002" s="3" cm="1">
        <f t="array" ref="M3002">_xlfn.XLOOKUP(J3002,'US Import Rates'!$D$7:$Q$7,_xlfn.XLOOKUP(Rateload!L3002,'US Import Rates'!$B$8:$B$309,'US Import Rates'!$D$8:$Q$309,0,0),0,0)</f>
        <v>30.44</v>
      </c>
      <c r="N3002" t="s">
        <v>338</v>
      </c>
      <c r="O3002" t="s">
        <v>59</v>
      </c>
      <c r="P3002" t="s">
        <v>17</v>
      </c>
      <c r="Q3002" t="str">
        <f t="shared" si="46"/>
        <v>('DHL','1/1/2025','1/1/2026','11706','Import','US','NULL','Express','Non-Document','3','0','0.5',30.44,'Flat KG','Dell_DHL2025Rates',NULL),</v>
      </c>
    </row>
    <row r="3003" spans="1:17" x14ac:dyDescent="0.3">
      <c r="A3003" t="s">
        <v>14</v>
      </c>
      <c r="B3003" s="1" t="s">
        <v>57</v>
      </c>
      <c r="C3003" s="1" t="s">
        <v>58</v>
      </c>
      <c r="D3003">
        <v>11706</v>
      </c>
      <c r="E3003" t="s">
        <v>63</v>
      </c>
      <c r="F3003" t="s">
        <v>16</v>
      </c>
      <c r="G3003" t="s">
        <v>17</v>
      </c>
      <c r="H3003" t="s">
        <v>33</v>
      </c>
      <c r="I3003" t="s">
        <v>18</v>
      </c>
      <c r="J3003">
        <v>3</v>
      </c>
      <c r="K3003" s="13">
        <v>0.5</v>
      </c>
      <c r="L3003">
        <v>1</v>
      </c>
      <c r="M3003" s="3" cm="1">
        <f t="array" ref="M3003">_xlfn.XLOOKUP(J3003,'US Import Rates'!$D$7:$Q$7,_xlfn.XLOOKUP(Rateload!L3003,'US Import Rates'!$B$8:$B$309,'US Import Rates'!$D$8:$Q$309,0,0),0,0)</f>
        <v>33.79</v>
      </c>
      <c r="N3003" t="s">
        <v>338</v>
      </c>
      <c r="O3003" t="s">
        <v>59</v>
      </c>
      <c r="P3003" t="s">
        <v>17</v>
      </c>
      <c r="Q3003" t="str">
        <f t="shared" si="46"/>
        <v>('DHL','1/1/2025','1/1/2026','11706','Import','US','NULL','Express','Non-Document','3','0.5','1',33.79,'Flat KG','Dell_DHL2025Rates',NULL),</v>
      </c>
    </row>
    <row r="3004" spans="1:17" x14ac:dyDescent="0.3">
      <c r="A3004" t="s">
        <v>14</v>
      </c>
      <c r="B3004" s="1" t="s">
        <v>57</v>
      </c>
      <c r="C3004" s="1" t="s">
        <v>58</v>
      </c>
      <c r="D3004">
        <v>11706</v>
      </c>
      <c r="E3004" t="s">
        <v>63</v>
      </c>
      <c r="F3004" t="s">
        <v>16</v>
      </c>
      <c r="G3004" t="s">
        <v>17</v>
      </c>
      <c r="H3004" t="s">
        <v>33</v>
      </c>
      <c r="I3004" t="s">
        <v>18</v>
      </c>
      <c r="J3004">
        <v>3</v>
      </c>
      <c r="K3004" s="13">
        <v>1</v>
      </c>
      <c r="L3004">
        <v>1.5</v>
      </c>
      <c r="M3004" s="3" cm="1">
        <f t="array" ref="M3004">_xlfn.XLOOKUP(J3004,'US Import Rates'!$D$7:$Q$7,_xlfn.XLOOKUP(Rateload!L3004,'US Import Rates'!$B$8:$B$309,'US Import Rates'!$D$8:$Q$309,0,0),0,0)</f>
        <v>37.14</v>
      </c>
      <c r="N3004" t="s">
        <v>338</v>
      </c>
      <c r="O3004" t="s">
        <v>59</v>
      </c>
      <c r="P3004" t="s">
        <v>17</v>
      </c>
      <c r="Q3004" t="str">
        <f t="shared" si="46"/>
        <v>('DHL','1/1/2025','1/1/2026','11706','Import','US','NULL','Express','Non-Document','3','1','1.5',37.14,'Flat KG','Dell_DHL2025Rates',NULL),</v>
      </c>
    </row>
    <row r="3005" spans="1:17" x14ac:dyDescent="0.3">
      <c r="A3005" t="s">
        <v>14</v>
      </c>
      <c r="B3005" s="1" t="s">
        <v>57</v>
      </c>
      <c r="C3005" s="1" t="s">
        <v>58</v>
      </c>
      <c r="D3005">
        <v>11706</v>
      </c>
      <c r="E3005" t="s">
        <v>63</v>
      </c>
      <c r="F3005" t="s">
        <v>16</v>
      </c>
      <c r="G3005" t="s">
        <v>17</v>
      </c>
      <c r="H3005" t="s">
        <v>33</v>
      </c>
      <c r="I3005" t="s">
        <v>18</v>
      </c>
      <c r="J3005">
        <v>3</v>
      </c>
      <c r="K3005" s="13">
        <v>1.5</v>
      </c>
      <c r="L3005">
        <v>2</v>
      </c>
      <c r="M3005" s="3" cm="1">
        <f t="array" ref="M3005">_xlfn.XLOOKUP(J3005,'US Import Rates'!$D$7:$Q$7,_xlfn.XLOOKUP(Rateload!L3005,'US Import Rates'!$B$8:$B$309,'US Import Rates'!$D$8:$Q$309,0,0),0,0)</f>
        <v>40.5</v>
      </c>
      <c r="N3005" t="s">
        <v>338</v>
      </c>
      <c r="O3005" t="s">
        <v>59</v>
      </c>
      <c r="P3005" t="s">
        <v>17</v>
      </c>
      <c r="Q3005" t="str">
        <f t="shared" si="46"/>
        <v>('DHL','1/1/2025','1/1/2026','11706','Import','US','NULL','Express','Non-Document','3','1.5','2',40.5,'Flat KG','Dell_DHL2025Rates',NULL),</v>
      </c>
    </row>
    <row r="3006" spans="1:17" x14ac:dyDescent="0.3">
      <c r="A3006" t="s">
        <v>14</v>
      </c>
      <c r="B3006" s="1" t="s">
        <v>57</v>
      </c>
      <c r="C3006" s="1" t="s">
        <v>58</v>
      </c>
      <c r="D3006">
        <v>11706</v>
      </c>
      <c r="E3006" t="s">
        <v>63</v>
      </c>
      <c r="F3006" t="s">
        <v>16</v>
      </c>
      <c r="G3006" t="s">
        <v>17</v>
      </c>
      <c r="H3006" t="s">
        <v>33</v>
      </c>
      <c r="I3006" t="s">
        <v>18</v>
      </c>
      <c r="J3006">
        <v>3</v>
      </c>
      <c r="K3006" s="13">
        <v>2</v>
      </c>
      <c r="L3006">
        <v>2.5</v>
      </c>
      <c r="M3006" s="3" cm="1">
        <f t="array" ref="M3006">_xlfn.XLOOKUP(J3006,'US Import Rates'!$D$7:$Q$7,_xlfn.XLOOKUP(Rateload!L3006,'US Import Rates'!$B$8:$B$309,'US Import Rates'!$D$8:$Q$309,0,0),0,0)</f>
        <v>43.85</v>
      </c>
      <c r="N3006" t="s">
        <v>338</v>
      </c>
      <c r="O3006" t="s">
        <v>59</v>
      </c>
      <c r="P3006" t="s">
        <v>17</v>
      </c>
      <c r="Q3006" t="str">
        <f t="shared" si="46"/>
        <v>('DHL','1/1/2025','1/1/2026','11706','Import','US','NULL','Express','Non-Document','3','2','2.5',43.85,'Flat KG','Dell_DHL2025Rates',NULL),</v>
      </c>
    </row>
    <row r="3007" spans="1:17" x14ac:dyDescent="0.3">
      <c r="A3007" t="s">
        <v>14</v>
      </c>
      <c r="B3007" s="1" t="s">
        <v>57</v>
      </c>
      <c r="C3007" s="1" t="s">
        <v>58</v>
      </c>
      <c r="D3007">
        <v>11706</v>
      </c>
      <c r="E3007" t="s">
        <v>63</v>
      </c>
      <c r="F3007" t="s">
        <v>16</v>
      </c>
      <c r="G3007" t="s">
        <v>17</v>
      </c>
      <c r="H3007" t="s">
        <v>33</v>
      </c>
      <c r="I3007" t="s">
        <v>18</v>
      </c>
      <c r="J3007">
        <v>3</v>
      </c>
      <c r="K3007" s="13">
        <v>2.5</v>
      </c>
      <c r="L3007">
        <v>3</v>
      </c>
      <c r="M3007" s="3" cm="1">
        <f t="array" ref="M3007">_xlfn.XLOOKUP(J3007,'US Import Rates'!$D$7:$Q$7,_xlfn.XLOOKUP(Rateload!L3007,'US Import Rates'!$B$8:$B$309,'US Import Rates'!$D$8:$Q$309,0,0),0,0)</f>
        <v>46.71</v>
      </c>
      <c r="N3007" t="s">
        <v>338</v>
      </c>
      <c r="O3007" t="s">
        <v>59</v>
      </c>
      <c r="P3007" t="s">
        <v>17</v>
      </c>
      <c r="Q3007" t="str">
        <f t="shared" si="46"/>
        <v>('DHL','1/1/2025','1/1/2026','11706','Import','US','NULL','Express','Non-Document','3','2.5','3',46.71,'Flat KG','Dell_DHL2025Rates',NULL),</v>
      </c>
    </row>
    <row r="3008" spans="1:17" x14ac:dyDescent="0.3">
      <c r="A3008" t="s">
        <v>14</v>
      </c>
      <c r="B3008" s="1" t="s">
        <v>57</v>
      </c>
      <c r="C3008" s="1" t="s">
        <v>58</v>
      </c>
      <c r="D3008">
        <v>11706</v>
      </c>
      <c r="E3008" t="s">
        <v>63</v>
      </c>
      <c r="F3008" t="s">
        <v>16</v>
      </c>
      <c r="G3008" t="s">
        <v>17</v>
      </c>
      <c r="H3008" t="s">
        <v>33</v>
      </c>
      <c r="I3008" t="s">
        <v>18</v>
      </c>
      <c r="J3008">
        <v>3</v>
      </c>
      <c r="K3008" s="13">
        <v>3</v>
      </c>
      <c r="L3008">
        <v>3.5</v>
      </c>
      <c r="M3008" s="3" cm="1">
        <f t="array" ref="M3008">_xlfn.XLOOKUP(J3008,'US Import Rates'!$D$7:$Q$7,_xlfn.XLOOKUP(Rateload!L3008,'US Import Rates'!$B$8:$B$309,'US Import Rates'!$D$8:$Q$309,0,0),0,0)</f>
        <v>49.55</v>
      </c>
      <c r="N3008" t="s">
        <v>338</v>
      </c>
      <c r="O3008" t="s">
        <v>59</v>
      </c>
      <c r="P3008" t="s">
        <v>17</v>
      </c>
      <c r="Q3008" t="str">
        <f t="shared" si="46"/>
        <v>('DHL','1/1/2025','1/1/2026','11706','Import','US','NULL','Express','Non-Document','3','3','3.5',49.55,'Flat KG','Dell_DHL2025Rates',NULL),</v>
      </c>
    </row>
    <row r="3009" spans="1:17" x14ac:dyDescent="0.3">
      <c r="A3009" t="s">
        <v>14</v>
      </c>
      <c r="B3009" s="1" t="s">
        <v>57</v>
      </c>
      <c r="C3009" s="1" t="s">
        <v>58</v>
      </c>
      <c r="D3009">
        <v>11706</v>
      </c>
      <c r="E3009" t="s">
        <v>63</v>
      </c>
      <c r="F3009" t="s">
        <v>16</v>
      </c>
      <c r="G3009" t="s">
        <v>17</v>
      </c>
      <c r="H3009" t="s">
        <v>33</v>
      </c>
      <c r="I3009" t="s">
        <v>18</v>
      </c>
      <c r="J3009">
        <v>3</v>
      </c>
      <c r="K3009" s="13">
        <v>3.5</v>
      </c>
      <c r="L3009">
        <v>4</v>
      </c>
      <c r="M3009" s="3" cm="1">
        <f t="array" ref="M3009">_xlfn.XLOOKUP(J3009,'US Import Rates'!$D$7:$Q$7,_xlfn.XLOOKUP(Rateload!L3009,'US Import Rates'!$B$8:$B$309,'US Import Rates'!$D$8:$Q$309,0,0),0,0)</f>
        <v>52.4</v>
      </c>
      <c r="N3009" t="s">
        <v>338</v>
      </c>
      <c r="O3009" t="s">
        <v>59</v>
      </c>
      <c r="P3009" t="s">
        <v>17</v>
      </c>
      <c r="Q3009" t="str">
        <f t="shared" si="46"/>
        <v>('DHL','1/1/2025','1/1/2026','11706','Import','US','NULL','Express','Non-Document','3','3.5','4',52.4,'Flat KG','Dell_DHL2025Rates',NULL),</v>
      </c>
    </row>
    <row r="3010" spans="1:17" x14ac:dyDescent="0.3">
      <c r="A3010" t="s">
        <v>14</v>
      </c>
      <c r="B3010" s="1" t="s">
        <v>57</v>
      </c>
      <c r="C3010" s="1" t="s">
        <v>58</v>
      </c>
      <c r="D3010">
        <v>11706</v>
      </c>
      <c r="E3010" t="s">
        <v>63</v>
      </c>
      <c r="F3010" t="s">
        <v>16</v>
      </c>
      <c r="G3010" t="s">
        <v>17</v>
      </c>
      <c r="H3010" t="s">
        <v>33</v>
      </c>
      <c r="I3010" t="s">
        <v>18</v>
      </c>
      <c r="J3010">
        <v>3</v>
      </c>
      <c r="K3010" s="13">
        <v>4</v>
      </c>
      <c r="L3010">
        <v>4.5</v>
      </c>
      <c r="M3010" s="3" cm="1">
        <f t="array" ref="M3010">_xlfn.XLOOKUP(J3010,'US Import Rates'!$D$7:$Q$7,_xlfn.XLOOKUP(Rateload!L3010,'US Import Rates'!$B$8:$B$309,'US Import Rates'!$D$8:$Q$309,0,0),0,0)</f>
        <v>55.24</v>
      </c>
      <c r="N3010" t="s">
        <v>338</v>
      </c>
      <c r="O3010" t="s">
        <v>59</v>
      </c>
      <c r="P3010" t="s">
        <v>17</v>
      </c>
      <c r="Q3010" t="str">
        <f t="shared" si="46"/>
        <v>('DHL','1/1/2025','1/1/2026','11706','Import','US','NULL','Express','Non-Document','3','4','4.5',55.24,'Flat KG','Dell_DHL2025Rates',NULL),</v>
      </c>
    </row>
    <row r="3011" spans="1:17" x14ac:dyDescent="0.3">
      <c r="A3011" t="s">
        <v>14</v>
      </c>
      <c r="B3011" s="1" t="s">
        <v>57</v>
      </c>
      <c r="C3011" s="1" t="s">
        <v>58</v>
      </c>
      <c r="D3011">
        <v>11706</v>
      </c>
      <c r="E3011" t="s">
        <v>63</v>
      </c>
      <c r="F3011" t="s">
        <v>16</v>
      </c>
      <c r="G3011" t="s">
        <v>17</v>
      </c>
      <c r="H3011" t="s">
        <v>33</v>
      </c>
      <c r="I3011" t="s">
        <v>18</v>
      </c>
      <c r="J3011">
        <v>3</v>
      </c>
      <c r="K3011" s="13">
        <v>4.5</v>
      </c>
      <c r="L3011">
        <v>5</v>
      </c>
      <c r="M3011" s="3" cm="1">
        <f t="array" ref="M3011">_xlfn.XLOOKUP(J3011,'US Import Rates'!$D$7:$Q$7,_xlfn.XLOOKUP(Rateload!L3011,'US Import Rates'!$B$8:$B$309,'US Import Rates'!$D$8:$Q$309,0,0),0,0)</f>
        <v>58.1</v>
      </c>
      <c r="N3011" t="s">
        <v>338</v>
      </c>
      <c r="O3011" t="s">
        <v>59</v>
      </c>
      <c r="P3011" t="s">
        <v>17</v>
      </c>
      <c r="Q3011" t="str">
        <f t="shared" ref="Q3011:Q3074" si="47">IF(
    OR(ROW(A3011)=2, MOD(ROW(A3011),1000)=0),
    "insert into [TNL_RATING].[dbo].[dhl_express_rate_master] values ('" &amp; A3011 &amp; "','" &amp; B3011 &amp; "','" &amp; C3011 &amp; "','" &amp; D3011 &amp; "','" &amp; E3011 &amp; "','" &amp; F3011 &amp; "','" &amp; G3011 &amp; "','" &amp; H3011 &amp; "','" &amp; I3011 &amp; "','" &amp; J3011 &amp; "','" &amp; K3011 &amp; "','" &amp; L3011 &amp; "'," &amp; M3011 &amp; ",'" &amp; N3011 &amp; "','" &amp; O3011 &amp; "'," &amp; P3011 &amp; "),",
    IF(
        OR(A3012="", MOD(ROW(A3012),1000)=0),
        "('" &amp; A3011 &amp; "','" &amp; B3011 &amp; "','" &amp; C3011 &amp; "','" &amp; D3011 &amp; "','" &amp; E3011 &amp; "','" &amp; F3011 &amp; "','" &amp; G3011 &amp; "','" &amp; H3011 &amp; "','" &amp; I3011 &amp; "','" &amp; J3011 &amp; "','" &amp; K3011 &amp; "','" &amp; L3011 &amp; "'," &amp; M3011 &amp; ",'" &amp; N3011 &amp; "','" &amp; O3011 &amp; "'," &amp; P3011 &amp; ")",
        "('" &amp; A3011 &amp; "','" &amp; B3011 &amp; "','" &amp; C3011 &amp; "','" &amp; D3011 &amp; "','" &amp; E3011 &amp; "','" &amp; F3011 &amp; "','" &amp; G3011 &amp; "','" &amp; H3011 &amp; "','" &amp; I3011 &amp; "','" &amp; J3011 &amp; "','" &amp; K3011 &amp; "','" &amp; L3011 &amp; "'," &amp; M3011 &amp; ",'" &amp; N3011 &amp; "','" &amp; O3011 &amp; "'," &amp; P3011 &amp; "),"
    )
)</f>
        <v>('DHL','1/1/2025','1/1/2026','11706','Import','US','NULL','Express','Non-Document','3','4.5','5',58.1,'Flat KG','Dell_DHL2025Rates',NULL),</v>
      </c>
    </row>
    <row r="3012" spans="1:17" x14ac:dyDescent="0.3">
      <c r="A3012" t="s">
        <v>14</v>
      </c>
      <c r="B3012" s="1" t="s">
        <v>57</v>
      </c>
      <c r="C3012" s="1" t="s">
        <v>58</v>
      </c>
      <c r="D3012">
        <v>11706</v>
      </c>
      <c r="E3012" t="s">
        <v>63</v>
      </c>
      <c r="F3012" t="s">
        <v>16</v>
      </c>
      <c r="G3012" t="s">
        <v>17</v>
      </c>
      <c r="H3012" t="s">
        <v>33</v>
      </c>
      <c r="I3012" t="s">
        <v>18</v>
      </c>
      <c r="J3012">
        <v>3</v>
      </c>
      <c r="K3012" s="13">
        <v>5</v>
      </c>
      <c r="L3012">
        <v>5.5</v>
      </c>
      <c r="M3012" s="3" cm="1">
        <f t="array" ref="M3012">_xlfn.XLOOKUP(J3012,'US Import Rates'!$D$7:$Q$7,_xlfn.XLOOKUP(Rateload!L3012,'US Import Rates'!$B$8:$B$309,'US Import Rates'!$D$8:$Q$309,0,0),0,0)</f>
        <v>60.49</v>
      </c>
      <c r="N3012" t="s">
        <v>338</v>
      </c>
      <c r="O3012" t="s">
        <v>59</v>
      </c>
      <c r="P3012" t="s">
        <v>17</v>
      </c>
      <c r="Q3012" t="str">
        <f t="shared" si="47"/>
        <v>('DHL','1/1/2025','1/1/2026','11706','Import','US','NULL','Express','Non-Document','3','5','5.5',60.49,'Flat KG','Dell_DHL2025Rates',NULL),</v>
      </c>
    </row>
    <row r="3013" spans="1:17" x14ac:dyDescent="0.3">
      <c r="A3013" t="s">
        <v>14</v>
      </c>
      <c r="B3013" s="1" t="s">
        <v>57</v>
      </c>
      <c r="C3013" s="1" t="s">
        <v>58</v>
      </c>
      <c r="D3013">
        <v>11706</v>
      </c>
      <c r="E3013" t="s">
        <v>63</v>
      </c>
      <c r="F3013" t="s">
        <v>16</v>
      </c>
      <c r="G3013" t="s">
        <v>17</v>
      </c>
      <c r="H3013" t="s">
        <v>33</v>
      </c>
      <c r="I3013" t="s">
        <v>18</v>
      </c>
      <c r="J3013">
        <v>3</v>
      </c>
      <c r="K3013" s="13">
        <v>5.5</v>
      </c>
      <c r="L3013">
        <v>6</v>
      </c>
      <c r="M3013" s="3" cm="1">
        <f t="array" ref="M3013">_xlfn.XLOOKUP(J3013,'US Import Rates'!$D$7:$Q$7,_xlfn.XLOOKUP(Rateload!L3013,'US Import Rates'!$B$8:$B$309,'US Import Rates'!$D$8:$Q$309,0,0),0,0)</f>
        <v>62.88</v>
      </c>
      <c r="N3013" t="s">
        <v>338</v>
      </c>
      <c r="O3013" t="s">
        <v>59</v>
      </c>
      <c r="P3013" t="s">
        <v>17</v>
      </c>
      <c r="Q3013" t="str">
        <f t="shared" si="47"/>
        <v>('DHL','1/1/2025','1/1/2026','11706','Import','US','NULL','Express','Non-Document','3','5.5','6',62.88,'Flat KG','Dell_DHL2025Rates',NULL),</v>
      </c>
    </row>
    <row r="3014" spans="1:17" x14ac:dyDescent="0.3">
      <c r="A3014" t="s">
        <v>14</v>
      </c>
      <c r="B3014" s="1" t="s">
        <v>57</v>
      </c>
      <c r="C3014" s="1" t="s">
        <v>58</v>
      </c>
      <c r="D3014">
        <v>11706</v>
      </c>
      <c r="E3014" t="s">
        <v>63</v>
      </c>
      <c r="F3014" t="s">
        <v>16</v>
      </c>
      <c r="G3014" t="s">
        <v>17</v>
      </c>
      <c r="H3014" t="s">
        <v>33</v>
      </c>
      <c r="I3014" t="s">
        <v>18</v>
      </c>
      <c r="J3014">
        <v>3</v>
      </c>
      <c r="K3014" s="13">
        <v>6</v>
      </c>
      <c r="L3014">
        <v>6.5</v>
      </c>
      <c r="M3014" s="3" cm="1">
        <f t="array" ref="M3014">_xlfn.XLOOKUP(J3014,'US Import Rates'!$D$7:$Q$7,_xlfn.XLOOKUP(Rateload!L3014,'US Import Rates'!$B$8:$B$309,'US Import Rates'!$D$8:$Q$309,0,0),0,0)</f>
        <v>65.27</v>
      </c>
      <c r="N3014" t="s">
        <v>338</v>
      </c>
      <c r="O3014" t="s">
        <v>59</v>
      </c>
      <c r="P3014" t="s">
        <v>17</v>
      </c>
      <c r="Q3014" t="str">
        <f t="shared" si="47"/>
        <v>('DHL','1/1/2025','1/1/2026','11706','Import','US','NULL','Express','Non-Document','3','6','6.5',65.27,'Flat KG','Dell_DHL2025Rates',NULL),</v>
      </c>
    </row>
    <row r="3015" spans="1:17" x14ac:dyDescent="0.3">
      <c r="A3015" t="s">
        <v>14</v>
      </c>
      <c r="B3015" s="1" t="s">
        <v>57</v>
      </c>
      <c r="C3015" s="1" t="s">
        <v>58</v>
      </c>
      <c r="D3015">
        <v>11706</v>
      </c>
      <c r="E3015" t="s">
        <v>63</v>
      </c>
      <c r="F3015" t="s">
        <v>16</v>
      </c>
      <c r="G3015" t="s">
        <v>17</v>
      </c>
      <c r="H3015" t="s">
        <v>33</v>
      </c>
      <c r="I3015" t="s">
        <v>18</v>
      </c>
      <c r="J3015">
        <v>3</v>
      </c>
      <c r="K3015" s="13">
        <v>6.5</v>
      </c>
      <c r="L3015">
        <v>7</v>
      </c>
      <c r="M3015" s="3" cm="1">
        <f t="array" ref="M3015">_xlfn.XLOOKUP(J3015,'US Import Rates'!$D$7:$Q$7,_xlfn.XLOOKUP(Rateload!L3015,'US Import Rates'!$B$8:$B$309,'US Import Rates'!$D$8:$Q$309,0,0),0,0)</f>
        <v>67.66</v>
      </c>
      <c r="N3015" t="s">
        <v>338</v>
      </c>
      <c r="O3015" t="s">
        <v>59</v>
      </c>
      <c r="P3015" t="s">
        <v>17</v>
      </c>
      <c r="Q3015" t="str">
        <f t="shared" si="47"/>
        <v>('DHL','1/1/2025','1/1/2026','11706','Import','US','NULL','Express','Non-Document','3','6.5','7',67.66,'Flat KG','Dell_DHL2025Rates',NULL),</v>
      </c>
    </row>
    <row r="3016" spans="1:17" x14ac:dyDescent="0.3">
      <c r="A3016" t="s">
        <v>14</v>
      </c>
      <c r="B3016" s="1" t="s">
        <v>57</v>
      </c>
      <c r="C3016" s="1" t="s">
        <v>58</v>
      </c>
      <c r="D3016">
        <v>11706</v>
      </c>
      <c r="E3016" t="s">
        <v>63</v>
      </c>
      <c r="F3016" t="s">
        <v>16</v>
      </c>
      <c r="G3016" t="s">
        <v>17</v>
      </c>
      <c r="H3016" t="s">
        <v>33</v>
      </c>
      <c r="I3016" t="s">
        <v>18</v>
      </c>
      <c r="J3016">
        <v>3</v>
      </c>
      <c r="K3016" s="13">
        <v>7</v>
      </c>
      <c r="L3016">
        <v>7.5</v>
      </c>
      <c r="M3016" s="3" cm="1">
        <f t="array" ref="M3016">_xlfn.XLOOKUP(J3016,'US Import Rates'!$D$7:$Q$7,_xlfn.XLOOKUP(Rateload!L3016,'US Import Rates'!$B$8:$B$309,'US Import Rates'!$D$8:$Q$309,0,0),0,0)</f>
        <v>70.05</v>
      </c>
      <c r="N3016" t="s">
        <v>338</v>
      </c>
      <c r="O3016" t="s">
        <v>59</v>
      </c>
      <c r="P3016" t="s">
        <v>17</v>
      </c>
      <c r="Q3016" t="str">
        <f t="shared" si="47"/>
        <v>('DHL','1/1/2025','1/1/2026','11706','Import','US','NULL','Express','Non-Document','3','7','7.5',70.05,'Flat KG','Dell_DHL2025Rates',NULL),</v>
      </c>
    </row>
    <row r="3017" spans="1:17" x14ac:dyDescent="0.3">
      <c r="A3017" t="s">
        <v>14</v>
      </c>
      <c r="B3017" s="1" t="s">
        <v>57</v>
      </c>
      <c r="C3017" s="1" t="s">
        <v>58</v>
      </c>
      <c r="D3017">
        <v>11706</v>
      </c>
      <c r="E3017" t="s">
        <v>63</v>
      </c>
      <c r="F3017" t="s">
        <v>16</v>
      </c>
      <c r="G3017" t="s">
        <v>17</v>
      </c>
      <c r="H3017" t="s">
        <v>33</v>
      </c>
      <c r="I3017" t="s">
        <v>18</v>
      </c>
      <c r="J3017">
        <v>3</v>
      </c>
      <c r="K3017" s="13">
        <v>7.5</v>
      </c>
      <c r="L3017">
        <v>8</v>
      </c>
      <c r="M3017" s="3" cm="1">
        <f t="array" ref="M3017">_xlfn.XLOOKUP(J3017,'US Import Rates'!$D$7:$Q$7,_xlfn.XLOOKUP(Rateload!L3017,'US Import Rates'!$B$8:$B$309,'US Import Rates'!$D$8:$Q$309,0,0),0,0)</f>
        <v>72.44</v>
      </c>
      <c r="N3017" t="s">
        <v>338</v>
      </c>
      <c r="O3017" t="s">
        <v>59</v>
      </c>
      <c r="P3017" t="s">
        <v>17</v>
      </c>
      <c r="Q3017" t="str">
        <f t="shared" si="47"/>
        <v>('DHL','1/1/2025','1/1/2026','11706','Import','US','NULL','Express','Non-Document','3','7.5','8',72.44,'Flat KG','Dell_DHL2025Rates',NULL),</v>
      </c>
    </row>
    <row r="3018" spans="1:17" x14ac:dyDescent="0.3">
      <c r="A3018" t="s">
        <v>14</v>
      </c>
      <c r="B3018" s="1" t="s">
        <v>57</v>
      </c>
      <c r="C3018" s="1" t="s">
        <v>58</v>
      </c>
      <c r="D3018">
        <v>11706</v>
      </c>
      <c r="E3018" t="s">
        <v>63</v>
      </c>
      <c r="F3018" t="s">
        <v>16</v>
      </c>
      <c r="G3018" t="s">
        <v>17</v>
      </c>
      <c r="H3018" t="s">
        <v>33</v>
      </c>
      <c r="I3018" t="s">
        <v>18</v>
      </c>
      <c r="J3018">
        <v>3</v>
      </c>
      <c r="K3018" s="13">
        <v>8</v>
      </c>
      <c r="L3018">
        <v>8.5</v>
      </c>
      <c r="M3018" s="3" cm="1">
        <f t="array" ref="M3018">_xlfn.XLOOKUP(J3018,'US Import Rates'!$D$7:$Q$7,_xlfn.XLOOKUP(Rateload!L3018,'US Import Rates'!$B$8:$B$309,'US Import Rates'!$D$8:$Q$309,0,0),0,0)</f>
        <v>74.83</v>
      </c>
      <c r="N3018" t="s">
        <v>338</v>
      </c>
      <c r="O3018" t="s">
        <v>59</v>
      </c>
      <c r="P3018" t="s">
        <v>17</v>
      </c>
      <c r="Q3018" t="str">
        <f t="shared" si="47"/>
        <v>('DHL','1/1/2025','1/1/2026','11706','Import','US','NULL','Express','Non-Document','3','8','8.5',74.83,'Flat KG','Dell_DHL2025Rates',NULL),</v>
      </c>
    </row>
    <row r="3019" spans="1:17" x14ac:dyDescent="0.3">
      <c r="A3019" t="s">
        <v>14</v>
      </c>
      <c r="B3019" s="1" t="s">
        <v>57</v>
      </c>
      <c r="C3019" s="1" t="s">
        <v>58</v>
      </c>
      <c r="D3019">
        <v>11706</v>
      </c>
      <c r="E3019" t="s">
        <v>63</v>
      </c>
      <c r="F3019" t="s">
        <v>16</v>
      </c>
      <c r="G3019" t="s">
        <v>17</v>
      </c>
      <c r="H3019" t="s">
        <v>33</v>
      </c>
      <c r="I3019" t="s">
        <v>18</v>
      </c>
      <c r="J3019">
        <v>3</v>
      </c>
      <c r="K3019" s="13">
        <v>8.5</v>
      </c>
      <c r="L3019">
        <v>9</v>
      </c>
      <c r="M3019" s="3" cm="1">
        <f t="array" ref="M3019">_xlfn.XLOOKUP(J3019,'US Import Rates'!$D$7:$Q$7,_xlfn.XLOOKUP(Rateload!L3019,'US Import Rates'!$B$8:$B$309,'US Import Rates'!$D$8:$Q$309,0,0),0,0)</f>
        <v>77.22</v>
      </c>
      <c r="N3019" t="s">
        <v>338</v>
      </c>
      <c r="O3019" t="s">
        <v>59</v>
      </c>
      <c r="P3019" t="s">
        <v>17</v>
      </c>
      <c r="Q3019" t="str">
        <f t="shared" si="47"/>
        <v>('DHL','1/1/2025','1/1/2026','11706','Import','US','NULL','Express','Non-Document','3','8.5','9',77.22,'Flat KG','Dell_DHL2025Rates',NULL),</v>
      </c>
    </row>
    <row r="3020" spans="1:17" x14ac:dyDescent="0.3">
      <c r="A3020" t="s">
        <v>14</v>
      </c>
      <c r="B3020" s="1" t="s">
        <v>57</v>
      </c>
      <c r="C3020" s="1" t="s">
        <v>58</v>
      </c>
      <c r="D3020">
        <v>11706</v>
      </c>
      <c r="E3020" t="s">
        <v>63</v>
      </c>
      <c r="F3020" t="s">
        <v>16</v>
      </c>
      <c r="G3020" t="s">
        <v>17</v>
      </c>
      <c r="H3020" t="s">
        <v>33</v>
      </c>
      <c r="I3020" t="s">
        <v>18</v>
      </c>
      <c r="J3020">
        <v>3</v>
      </c>
      <c r="K3020" s="13">
        <v>9</v>
      </c>
      <c r="L3020">
        <v>9.5</v>
      </c>
      <c r="M3020" s="3" cm="1">
        <f t="array" ref="M3020">_xlfn.XLOOKUP(J3020,'US Import Rates'!$D$7:$Q$7,_xlfn.XLOOKUP(Rateload!L3020,'US Import Rates'!$B$8:$B$309,'US Import Rates'!$D$8:$Q$309,0,0),0,0)</f>
        <v>79.61</v>
      </c>
      <c r="N3020" t="s">
        <v>338</v>
      </c>
      <c r="O3020" t="s">
        <v>59</v>
      </c>
      <c r="P3020" t="s">
        <v>17</v>
      </c>
      <c r="Q3020" t="str">
        <f t="shared" si="47"/>
        <v>('DHL','1/1/2025','1/1/2026','11706','Import','US','NULL','Express','Non-Document','3','9','9.5',79.61,'Flat KG','Dell_DHL2025Rates',NULL),</v>
      </c>
    </row>
    <row r="3021" spans="1:17" x14ac:dyDescent="0.3">
      <c r="A3021" t="s">
        <v>14</v>
      </c>
      <c r="B3021" s="1" t="s">
        <v>57</v>
      </c>
      <c r="C3021" s="1" t="s">
        <v>58</v>
      </c>
      <c r="D3021">
        <v>11706</v>
      </c>
      <c r="E3021" t="s">
        <v>63</v>
      </c>
      <c r="F3021" t="s">
        <v>16</v>
      </c>
      <c r="G3021" t="s">
        <v>17</v>
      </c>
      <c r="H3021" t="s">
        <v>33</v>
      </c>
      <c r="I3021" t="s">
        <v>18</v>
      </c>
      <c r="J3021">
        <v>3</v>
      </c>
      <c r="K3021" s="13">
        <v>9.5</v>
      </c>
      <c r="L3021">
        <v>10</v>
      </c>
      <c r="M3021" s="3" cm="1">
        <f t="array" ref="M3021">_xlfn.XLOOKUP(J3021,'US Import Rates'!$D$7:$Q$7,_xlfn.XLOOKUP(Rateload!L3021,'US Import Rates'!$B$8:$B$309,'US Import Rates'!$D$8:$Q$309,0,0),0,0)</f>
        <v>82</v>
      </c>
      <c r="N3021" t="s">
        <v>338</v>
      </c>
      <c r="O3021" t="s">
        <v>59</v>
      </c>
      <c r="P3021" t="s">
        <v>17</v>
      </c>
      <c r="Q3021" t="str">
        <f t="shared" si="47"/>
        <v>('DHL','1/1/2025','1/1/2026','11706','Import','US','NULL','Express','Non-Document','3','9.5','10',82,'Flat KG','Dell_DHL2025Rates',NULL),</v>
      </c>
    </row>
    <row r="3022" spans="1:17" x14ac:dyDescent="0.3">
      <c r="A3022" t="s">
        <v>14</v>
      </c>
      <c r="B3022" s="1" t="s">
        <v>57</v>
      </c>
      <c r="C3022" s="1" t="s">
        <v>58</v>
      </c>
      <c r="D3022">
        <v>11706</v>
      </c>
      <c r="E3022" t="s">
        <v>63</v>
      </c>
      <c r="F3022" t="s">
        <v>16</v>
      </c>
      <c r="G3022" t="s">
        <v>17</v>
      </c>
      <c r="H3022" t="s">
        <v>33</v>
      </c>
      <c r="I3022" t="s">
        <v>18</v>
      </c>
      <c r="J3022">
        <v>3</v>
      </c>
      <c r="K3022" s="13">
        <v>10</v>
      </c>
      <c r="L3022">
        <v>10.5</v>
      </c>
      <c r="M3022" s="3" cm="1">
        <f t="array" ref="M3022">_xlfn.XLOOKUP(J3022,'US Import Rates'!$D$7:$Q$7,_xlfn.XLOOKUP(Rateload!L3022,'US Import Rates'!$B$8:$B$309,'US Import Rates'!$D$8:$Q$309,0,0),0,0)</f>
        <v>83.89</v>
      </c>
      <c r="N3022" t="s">
        <v>338</v>
      </c>
      <c r="O3022" t="s">
        <v>59</v>
      </c>
      <c r="P3022" t="s">
        <v>17</v>
      </c>
      <c r="Q3022" t="str">
        <f t="shared" si="47"/>
        <v>('DHL','1/1/2025','1/1/2026','11706','Import','US','NULL','Express','Non-Document','3','10','10.5',83.89,'Flat KG','Dell_DHL2025Rates',NULL),</v>
      </c>
    </row>
    <row r="3023" spans="1:17" x14ac:dyDescent="0.3">
      <c r="A3023" t="s">
        <v>14</v>
      </c>
      <c r="B3023" s="1" t="s">
        <v>57</v>
      </c>
      <c r="C3023" s="1" t="s">
        <v>58</v>
      </c>
      <c r="D3023">
        <v>11706</v>
      </c>
      <c r="E3023" t="s">
        <v>63</v>
      </c>
      <c r="F3023" t="s">
        <v>16</v>
      </c>
      <c r="G3023" t="s">
        <v>17</v>
      </c>
      <c r="H3023" t="s">
        <v>33</v>
      </c>
      <c r="I3023" t="s">
        <v>18</v>
      </c>
      <c r="J3023">
        <v>3</v>
      </c>
      <c r="K3023" s="13">
        <v>10.5</v>
      </c>
      <c r="L3023">
        <v>11</v>
      </c>
      <c r="M3023" s="3" cm="1">
        <f t="array" ref="M3023">_xlfn.XLOOKUP(J3023,'US Import Rates'!$D$7:$Q$7,_xlfn.XLOOKUP(Rateload!L3023,'US Import Rates'!$B$8:$B$309,'US Import Rates'!$D$8:$Q$309,0,0),0,0)</f>
        <v>85.78</v>
      </c>
      <c r="N3023" t="s">
        <v>338</v>
      </c>
      <c r="O3023" t="s">
        <v>59</v>
      </c>
      <c r="P3023" t="s">
        <v>17</v>
      </c>
      <c r="Q3023" t="str">
        <f t="shared" si="47"/>
        <v>('DHL','1/1/2025','1/1/2026','11706','Import','US','NULL','Express','Non-Document','3','10.5','11',85.78,'Flat KG','Dell_DHL2025Rates',NULL),</v>
      </c>
    </row>
    <row r="3024" spans="1:17" x14ac:dyDescent="0.3">
      <c r="A3024" t="s">
        <v>14</v>
      </c>
      <c r="B3024" s="1" t="s">
        <v>57</v>
      </c>
      <c r="C3024" s="1" t="s">
        <v>58</v>
      </c>
      <c r="D3024">
        <v>11706</v>
      </c>
      <c r="E3024" t="s">
        <v>63</v>
      </c>
      <c r="F3024" t="s">
        <v>16</v>
      </c>
      <c r="G3024" t="s">
        <v>17</v>
      </c>
      <c r="H3024" t="s">
        <v>33</v>
      </c>
      <c r="I3024" t="s">
        <v>18</v>
      </c>
      <c r="J3024">
        <v>3</v>
      </c>
      <c r="K3024" s="13">
        <v>11</v>
      </c>
      <c r="L3024">
        <v>11.5</v>
      </c>
      <c r="M3024" s="3" cm="1">
        <f t="array" ref="M3024">_xlfn.XLOOKUP(J3024,'US Import Rates'!$D$7:$Q$7,_xlfn.XLOOKUP(Rateload!L3024,'US Import Rates'!$B$8:$B$309,'US Import Rates'!$D$8:$Q$309,0,0),0,0)</f>
        <v>87.67</v>
      </c>
      <c r="N3024" t="s">
        <v>338</v>
      </c>
      <c r="O3024" t="s">
        <v>59</v>
      </c>
      <c r="P3024" t="s">
        <v>17</v>
      </c>
      <c r="Q3024" t="str">
        <f t="shared" si="47"/>
        <v>('DHL','1/1/2025','1/1/2026','11706','Import','US','NULL','Express','Non-Document','3','11','11.5',87.67,'Flat KG','Dell_DHL2025Rates',NULL),</v>
      </c>
    </row>
    <row r="3025" spans="1:17" x14ac:dyDescent="0.3">
      <c r="A3025" t="s">
        <v>14</v>
      </c>
      <c r="B3025" s="1" t="s">
        <v>57</v>
      </c>
      <c r="C3025" s="1" t="s">
        <v>58</v>
      </c>
      <c r="D3025">
        <v>11706</v>
      </c>
      <c r="E3025" t="s">
        <v>63</v>
      </c>
      <c r="F3025" t="s">
        <v>16</v>
      </c>
      <c r="G3025" t="s">
        <v>17</v>
      </c>
      <c r="H3025" t="s">
        <v>33</v>
      </c>
      <c r="I3025" t="s">
        <v>18</v>
      </c>
      <c r="J3025">
        <v>3</v>
      </c>
      <c r="K3025" s="13">
        <v>11.5</v>
      </c>
      <c r="L3025">
        <v>12</v>
      </c>
      <c r="M3025" s="3" cm="1">
        <f t="array" ref="M3025">_xlfn.XLOOKUP(J3025,'US Import Rates'!$D$7:$Q$7,_xlfn.XLOOKUP(Rateload!L3025,'US Import Rates'!$B$8:$B$309,'US Import Rates'!$D$8:$Q$309,0,0),0,0)</f>
        <v>89.56</v>
      </c>
      <c r="N3025" t="s">
        <v>338</v>
      </c>
      <c r="O3025" t="s">
        <v>59</v>
      </c>
      <c r="P3025" t="s">
        <v>17</v>
      </c>
      <c r="Q3025" t="str">
        <f t="shared" si="47"/>
        <v>('DHL','1/1/2025','1/1/2026','11706','Import','US','NULL','Express','Non-Document','3','11.5','12',89.56,'Flat KG','Dell_DHL2025Rates',NULL),</v>
      </c>
    </row>
    <row r="3026" spans="1:17" x14ac:dyDescent="0.3">
      <c r="A3026" t="s">
        <v>14</v>
      </c>
      <c r="B3026" s="1" t="s">
        <v>57</v>
      </c>
      <c r="C3026" s="1" t="s">
        <v>58</v>
      </c>
      <c r="D3026">
        <v>11706</v>
      </c>
      <c r="E3026" t="s">
        <v>63</v>
      </c>
      <c r="F3026" t="s">
        <v>16</v>
      </c>
      <c r="G3026" t="s">
        <v>17</v>
      </c>
      <c r="H3026" t="s">
        <v>33</v>
      </c>
      <c r="I3026" t="s">
        <v>18</v>
      </c>
      <c r="J3026">
        <v>3</v>
      </c>
      <c r="K3026" s="13">
        <v>12</v>
      </c>
      <c r="L3026">
        <v>12.5</v>
      </c>
      <c r="M3026" s="3" cm="1">
        <f t="array" ref="M3026">_xlfn.XLOOKUP(J3026,'US Import Rates'!$D$7:$Q$7,_xlfn.XLOOKUP(Rateload!L3026,'US Import Rates'!$B$8:$B$309,'US Import Rates'!$D$8:$Q$309,0,0),0,0)</f>
        <v>91.45</v>
      </c>
      <c r="N3026" t="s">
        <v>338</v>
      </c>
      <c r="O3026" t="s">
        <v>59</v>
      </c>
      <c r="P3026" t="s">
        <v>17</v>
      </c>
      <c r="Q3026" t="str">
        <f t="shared" si="47"/>
        <v>('DHL','1/1/2025','1/1/2026','11706','Import','US','NULL','Express','Non-Document','3','12','12.5',91.45,'Flat KG','Dell_DHL2025Rates',NULL),</v>
      </c>
    </row>
    <row r="3027" spans="1:17" x14ac:dyDescent="0.3">
      <c r="A3027" t="s">
        <v>14</v>
      </c>
      <c r="B3027" s="1" t="s">
        <v>57</v>
      </c>
      <c r="C3027" s="1" t="s">
        <v>58</v>
      </c>
      <c r="D3027">
        <v>11706</v>
      </c>
      <c r="E3027" t="s">
        <v>63</v>
      </c>
      <c r="F3027" t="s">
        <v>16</v>
      </c>
      <c r="G3027" t="s">
        <v>17</v>
      </c>
      <c r="H3027" t="s">
        <v>33</v>
      </c>
      <c r="I3027" t="s">
        <v>18</v>
      </c>
      <c r="J3027">
        <v>3</v>
      </c>
      <c r="K3027" s="13">
        <v>12.5</v>
      </c>
      <c r="L3027">
        <v>13</v>
      </c>
      <c r="M3027" s="3" cm="1">
        <f t="array" ref="M3027">_xlfn.XLOOKUP(J3027,'US Import Rates'!$D$7:$Q$7,_xlfn.XLOOKUP(Rateload!L3027,'US Import Rates'!$B$8:$B$309,'US Import Rates'!$D$8:$Q$309,0,0),0,0)</f>
        <v>93.34</v>
      </c>
      <c r="N3027" t="s">
        <v>338</v>
      </c>
      <c r="O3027" t="s">
        <v>59</v>
      </c>
      <c r="P3027" t="s">
        <v>17</v>
      </c>
      <c r="Q3027" t="str">
        <f t="shared" si="47"/>
        <v>('DHL','1/1/2025','1/1/2026','11706','Import','US','NULL','Express','Non-Document','3','12.5','13',93.34,'Flat KG','Dell_DHL2025Rates',NULL),</v>
      </c>
    </row>
    <row r="3028" spans="1:17" x14ac:dyDescent="0.3">
      <c r="A3028" t="s">
        <v>14</v>
      </c>
      <c r="B3028" s="1" t="s">
        <v>57</v>
      </c>
      <c r="C3028" s="1" t="s">
        <v>58</v>
      </c>
      <c r="D3028">
        <v>11706</v>
      </c>
      <c r="E3028" t="s">
        <v>63</v>
      </c>
      <c r="F3028" t="s">
        <v>16</v>
      </c>
      <c r="G3028" t="s">
        <v>17</v>
      </c>
      <c r="H3028" t="s">
        <v>33</v>
      </c>
      <c r="I3028" t="s">
        <v>18</v>
      </c>
      <c r="J3028">
        <v>3</v>
      </c>
      <c r="K3028" s="13">
        <v>13</v>
      </c>
      <c r="L3028">
        <v>13.5</v>
      </c>
      <c r="M3028" s="3" cm="1">
        <f t="array" ref="M3028">_xlfn.XLOOKUP(J3028,'US Import Rates'!$D$7:$Q$7,_xlfn.XLOOKUP(Rateload!L3028,'US Import Rates'!$B$8:$B$309,'US Import Rates'!$D$8:$Q$309,0,0),0,0)</f>
        <v>95.23</v>
      </c>
      <c r="N3028" t="s">
        <v>338</v>
      </c>
      <c r="O3028" t="s">
        <v>59</v>
      </c>
      <c r="P3028" t="s">
        <v>17</v>
      </c>
      <c r="Q3028" t="str">
        <f t="shared" si="47"/>
        <v>('DHL','1/1/2025','1/1/2026','11706','Import','US','NULL','Express','Non-Document','3','13','13.5',95.23,'Flat KG','Dell_DHL2025Rates',NULL),</v>
      </c>
    </row>
    <row r="3029" spans="1:17" x14ac:dyDescent="0.3">
      <c r="A3029" t="s">
        <v>14</v>
      </c>
      <c r="B3029" s="1" t="s">
        <v>57</v>
      </c>
      <c r="C3029" s="1" t="s">
        <v>58</v>
      </c>
      <c r="D3029">
        <v>11706</v>
      </c>
      <c r="E3029" t="s">
        <v>63</v>
      </c>
      <c r="F3029" t="s">
        <v>16</v>
      </c>
      <c r="G3029" t="s">
        <v>17</v>
      </c>
      <c r="H3029" t="s">
        <v>33</v>
      </c>
      <c r="I3029" t="s">
        <v>18</v>
      </c>
      <c r="J3029">
        <v>3</v>
      </c>
      <c r="K3029" s="13">
        <v>13.5</v>
      </c>
      <c r="L3029">
        <v>14</v>
      </c>
      <c r="M3029" s="3" cm="1">
        <f t="array" ref="M3029">_xlfn.XLOOKUP(J3029,'US Import Rates'!$D$7:$Q$7,_xlfn.XLOOKUP(Rateload!L3029,'US Import Rates'!$B$8:$B$309,'US Import Rates'!$D$8:$Q$309,0,0),0,0)</f>
        <v>97.12</v>
      </c>
      <c r="N3029" t="s">
        <v>338</v>
      </c>
      <c r="O3029" t="s">
        <v>59</v>
      </c>
      <c r="P3029" t="s">
        <v>17</v>
      </c>
      <c r="Q3029" t="str">
        <f t="shared" si="47"/>
        <v>('DHL','1/1/2025','1/1/2026','11706','Import','US','NULL','Express','Non-Document','3','13.5','14',97.12,'Flat KG','Dell_DHL2025Rates',NULL),</v>
      </c>
    </row>
    <row r="3030" spans="1:17" x14ac:dyDescent="0.3">
      <c r="A3030" t="s">
        <v>14</v>
      </c>
      <c r="B3030" s="1" t="s">
        <v>57</v>
      </c>
      <c r="C3030" s="1" t="s">
        <v>58</v>
      </c>
      <c r="D3030">
        <v>11706</v>
      </c>
      <c r="E3030" t="s">
        <v>63</v>
      </c>
      <c r="F3030" t="s">
        <v>16</v>
      </c>
      <c r="G3030" t="s">
        <v>17</v>
      </c>
      <c r="H3030" t="s">
        <v>33</v>
      </c>
      <c r="I3030" t="s">
        <v>18</v>
      </c>
      <c r="J3030">
        <v>3</v>
      </c>
      <c r="K3030" s="13">
        <v>14</v>
      </c>
      <c r="L3030">
        <v>14.5</v>
      </c>
      <c r="M3030" s="3" cm="1">
        <f t="array" ref="M3030">_xlfn.XLOOKUP(J3030,'US Import Rates'!$D$7:$Q$7,_xlfn.XLOOKUP(Rateload!L3030,'US Import Rates'!$B$8:$B$309,'US Import Rates'!$D$8:$Q$309,0,0),0,0)</f>
        <v>99.01</v>
      </c>
      <c r="N3030" t="s">
        <v>338</v>
      </c>
      <c r="O3030" t="s">
        <v>59</v>
      </c>
      <c r="P3030" t="s">
        <v>17</v>
      </c>
      <c r="Q3030" t="str">
        <f t="shared" si="47"/>
        <v>('DHL','1/1/2025','1/1/2026','11706','Import','US','NULL','Express','Non-Document','3','14','14.5',99.01,'Flat KG','Dell_DHL2025Rates',NULL),</v>
      </c>
    </row>
    <row r="3031" spans="1:17" x14ac:dyDescent="0.3">
      <c r="A3031" t="s">
        <v>14</v>
      </c>
      <c r="B3031" s="1" t="s">
        <v>57</v>
      </c>
      <c r="C3031" s="1" t="s">
        <v>58</v>
      </c>
      <c r="D3031">
        <v>11706</v>
      </c>
      <c r="E3031" t="s">
        <v>63</v>
      </c>
      <c r="F3031" t="s">
        <v>16</v>
      </c>
      <c r="G3031" t="s">
        <v>17</v>
      </c>
      <c r="H3031" t="s">
        <v>33</v>
      </c>
      <c r="I3031" t="s">
        <v>18</v>
      </c>
      <c r="J3031">
        <v>3</v>
      </c>
      <c r="K3031" s="13">
        <v>14.5</v>
      </c>
      <c r="L3031">
        <v>15</v>
      </c>
      <c r="M3031" s="3" cm="1">
        <f t="array" ref="M3031">_xlfn.XLOOKUP(J3031,'US Import Rates'!$D$7:$Q$7,_xlfn.XLOOKUP(Rateload!L3031,'US Import Rates'!$B$8:$B$309,'US Import Rates'!$D$8:$Q$309,0,0),0,0)</f>
        <v>100.9</v>
      </c>
      <c r="N3031" t="s">
        <v>338</v>
      </c>
      <c r="O3031" t="s">
        <v>59</v>
      </c>
      <c r="P3031" t="s">
        <v>17</v>
      </c>
      <c r="Q3031" t="str">
        <f t="shared" si="47"/>
        <v>('DHL','1/1/2025','1/1/2026','11706','Import','US','NULL','Express','Non-Document','3','14.5','15',100.9,'Flat KG','Dell_DHL2025Rates',NULL),</v>
      </c>
    </row>
    <row r="3032" spans="1:17" x14ac:dyDescent="0.3">
      <c r="A3032" t="s">
        <v>14</v>
      </c>
      <c r="B3032" s="1" t="s">
        <v>57</v>
      </c>
      <c r="C3032" s="1" t="s">
        <v>58</v>
      </c>
      <c r="D3032">
        <v>11706</v>
      </c>
      <c r="E3032" t="s">
        <v>63</v>
      </c>
      <c r="F3032" t="s">
        <v>16</v>
      </c>
      <c r="G3032" t="s">
        <v>17</v>
      </c>
      <c r="H3032" t="s">
        <v>33</v>
      </c>
      <c r="I3032" t="s">
        <v>18</v>
      </c>
      <c r="J3032">
        <v>3</v>
      </c>
      <c r="K3032" s="13">
        <v>15</v>
      </c>
      <c r="L3032">
        <v>15.5</v>
      </c>
      <c r="M3032" s="3" cm="1">
        <f t="array" ref="M3032">_xlfn.XLOOKUP(J3032,'US Import Rates'!$D$7:$Q$7,_xlfn.XLOOKUP(Rateload!L3032,'US Import Rates'!$B$8:$B$309,'US Import Rates'!$D$8:$Q$309,0,0),0,0)</f>
        <v>102.75</v>
      </c>
      <c r="N3032" t="s">
        <v>338</v>
      </c>
      <c r="O3032" t="s">
        <v>59</v>
      </c>
      <c r="P3032" t="s">
        <v>17</v>
      </c>
      <c r="Q3032" t="str">
        <f t="shared" si="47"/>
        <v>('DHL','1/1/2025','1/1/2026','11706','Import','US','NULL','Express','Non-Document','3','15','15.5',102.75,'Flat KG','Dell_DHL2025Rates',NULL),</v>
      </c>
    </row>
    <row r="3033" spans="1:17" x14ac:dyDescent="0.3">
      <c r="A3033" t="s">
        <v>14</v>
      </c>
      <c r="B3033" s="1" t="s">
        <v>57</v>
      </c>
      <c r="C3033" s="1" t="s">
        <v>58</v>
      </c>
      <c r="D3033">
        <v>11706</v>
      </c>
      <c r="E3033" t="s">
        <v>63</v>
      </c>
      <c r="F3033" t="s">
        <v>16</v>
      </c>
      <c r="G3033" t="s">
        <v>17</v>
      </c>
      <c r="H3033" t="s">
        <v>33</v>
      </c>
      <c r="I3033" t="s">
        <v>18</v>
      </c>
      <c r="J3033">
        <v>3</v>
      </c>
      <c r="K3033" s="13">
        <v>15.5</v>
      </c>
      <c r="L3033">
        <v>16</v>
      </c>
      <c r="M3033" s="3" cm="1">
        <f t="array" ref="M3033">_xlfn.XLOOKUP(J3033,'US Import Rates'!$D$7:$Q$7,_xlfn.XLOOKUP(Rateload!L3033,'US Import Rates'!$B$8:$B$309,'US Import Rates'!$D$8:$Q$309,0,0),0,0)</f>
        <v>104.6</v>
      </c>
      <c r="N3033" t="s">
        <v>338</v>
      </c>
      <c r="O3033" t="s">
        <v>59</v>
      </c>
      <c r="P3033" t="s">
        <v>17</v>
      </c>
      <c r="Q3033" t="str">
        <f t="shared" si="47"/>
        <v>('DHL','1/1/2025','1/1/2026','11706','Import','US','NULL','Express','Non-Document','3','15.5','16',104.6,'Flat KG','Dell_DHL2025Rates',NULL),</v>
      </c>
    </row>
    <row r="3034" spans="1:17" x14ac:dyDescent="0.3">
      <c r="A3034" t="s">
        <v>14</v>
      </c>
      <c r="B3034" s="1" t="s">
        <v>57</v>
      </c>
      <c r="C3034" s="1" t="s">
        <v>58</v>
      </c>
      <c r="D3034">
        <v>11706</v>
      </c>
      <c r="E3034" t="s">
        <v>63</v>
      </c>
      <c r="F3034" t="s">
        <v>16</v>
      </c>
      <c r="G3034" t="s">
        <v>17</v>
      </c>
      <c r="H3034" t="s">
        <v>33</v>
      </c>
      <c r="I3034" t="s">
        <v>18</v>
      </c>
      <c r="J3034">
        <v>3</v>
      </c>
      <c r="K3034" s="13">
        <v>16</v>
      </c>
      <c r="L3034">
        <v>16.5</v>
      </c>
      <c r="M3034" s="3" cm="1">
        <f t="array" ref="M3034">_xlfn.XLOOKUP(J3034,'US Import Rates'!$D$7:$Q$7,_xlfn.XLOOKUP(Rateload!L3034,'US Import Rates'!$B$8:$B$309,'US Import Rates'!$D$8:$Q$309,0,0),0,0)</f>
        <v>106.45</v>
      </c>
      <c r="N3034" t="s">
        <v>338</v>
      </c>
      <c r="O3034" t="s">
        <v>59</v>
      </c>
      <c r="P3034" t="s">
        <v>17</v>
      </c>
      <c r="Q3034" t="str">
        <f t="shared" si="47"/>
        <v>('DHL','1/1/2025','1/1/2026','11706','Import','US','NULL','Express','Non-Document','3','16','16.5',106.45,'Flat KG','Dell_DHL2025Rates',NULL),</v>
      </c>
    </row>
    <row r="3035" spans="1:17" x14ac:dyDescent="0.3">
      <c r="A3035" t="s">
        <v>14</v>
      </c>
      <c r="B3035" s="1" t="s">
        <v>57</v>
      </c>
      <c r="C3035" s="1" t="s">
        <v>58</v>
      </c>
      <c r="D3035">
        <v>11706</v>
      </c>
      <c r="E3035" t="s">
        <v>63</v>
      </c>
      <c r="F3035" t="s">
        <v>16</v>
      </c>
      <c r="G3035" t="s">
        <v>17</v>
      </c>
      <c r="H3035" t="s">
        <v>33</v>
      </c>
      <c r="I3035" t="s">
        <v>18</v>
      </c>
      <c r="J3035">
        <v>3</v>
      </c>
      <c r="K3035" s="13">
        <v>16.5</v>
      </c>
      <c r="L3035">
        <v>17</v>
      </c>
      <c r="M3035" s="3" cm="1">
        <f t="array" ref="M3035">_xlfn.XLOOKUP(J3035,'US Import Rates'!$D$7:$Q$7,_xlfn.XLOOKUP(Rateload!L3035,'US Import Rates'!$B$8:$B$309,'US Import Rates'!$D$8:$Q$309,0,0),0,0)</f>
        <v>108.3</v>
      </c>
      <c r="N3035" t="s">
        <v>338</v>
      </c>
      <c r="O3035" t="s">
        <v>59</v>
      </c>
      <c r="P3035" t="s">
        <v>17</v>
      </c>
      <c r="Q3035" t="str">
        <f t="shared" si="47"/>
        <v>('DHL','1/1/2025','1/1/2026','11706','Import','US','NULL','Express','Non-Document','3','16.5','17',108.3,'Flat KG','Dell_DHL2025Rates',NULL),</v>
      </c>
    </row>
    <row r="3036" spans="1:17" x14ac:dyDescent="0.3">
      <c r="A3036" t="s">
        <v>14</v>
      </c>
      <c r="B3036" s="1" t="s">
        <v>57</v>
      </c>
      <c r="C3036" s="1" t="s">
        <v>58</v>
      </c>
      <c r="D3036">
        <v>11706</v>
      </c>
      <c r="E3036" t="s">
        <v>63</v>
      </c>
      <c r="F3036" t="s">
        <v>16</v>
      </c>
      <c r="G3036" t="s">
        <v>17</v>
      </c>
      <c r="H3036" t="s">
        <v>33</v>
      </c>
      <c r="I3036" t="s">
        <v>18</v>
      </c>
      <c r="J3036">
        <v>3</v>
      </c>
      <c r="K3036" s="13">
        <v>17</v>
      </c>
      <c r="L3036">
        <v>17.5</v>
      </c>
      <c r="M3036" s="3" cm="1">
        <f t="array" ref="M3036">_xlfn.XLOOKUP(J3036,'US Import Rates'!$D$7:$Q$7,_xlfn.XLOOKUP(Rateload!L3036,'US Import Rates'!$B$8:$B$309,'US Import Rates'!$D$8:$Q$309,0,0),0,0)</f>
        <v>110.15</v>
      </c>
      <c r="N3036" t="s">
        <v>338</v>
      </c>
      <c r="O3036" t="s">
        <v>59</v>
      </c>
      <c r="P3036" t="s">
        <v>17</v>
      </c>
      <c r="Q3036" t="str">
        <f t="shared" si="47"/>
        <v>('DHL','1/1/2025','1/1/2026','11706','Import','US','NULL','Express','Non-Document','3','17','17.5',110.15,'Flat KG','Dell_DHL2025Rates',NULL),</v>
      </c>
    </row>
    <row r="3037" spans="1:17" x14ac:dyDescent="0.3">
      <c r="A3037" t="s">
        <v>14</v>
      </c>
      <c r="B3037" s="1" t="s">
        <v>57</v>
      </c>
      <c r="C3037" s="1" t="s">
        <v>58</v>
      </c>
      <c r="D3037">
        <v>11706</v>
      </c>
      <c r="E3037" t="s">
        <v>63</v>
      </c>
      <c r="F3037" t="s">
        <v>16</v>
      </c>
      <c r="G3037" t="s">
        <v>17</v>
      </c>
      <c r="H3037" t="s">
        <v>33</v>
      </c>
      <c r="I3037" t="s">
        <v>18</v>
      </c>
      <c r="J3037">
        <v>3</v>
      </c>
      <c r="K3037" s="13">
        <v>17.5</v>
      </c>
      <c r="L3037">
        <v>18</v>
      </c>
      <c r="M3037" s="3" cm="1">
        <f t="array" ref="M3037">_xlfn.XLOOKUP(J3037,'US Import Rates'!$D$7:$Q$7,_xlfn.XLOOKUP(Rateload!L3037,'US Import Rates'!$B$8:$B$309,'US Import Rates'!$D$8:$Q$309,0,0),0,0)</f>
        <v>112</v>
      </c>
      <c r="N3037" t="s">
        <v>338</v>
      </c>
      <c r="O3037" t="s">
        <v>59</v>
      </c>
      <c r="P3037" t="s">
        <v>17</v>
      </c>
      <c r="Q3037" t="str">
        <f t="shared" si="47"/>
        <v>('DHL','1/1/2025','1/1/2026','11706','Import','US','NULL','Express','Non-Document','3','17.5','18',112,'Flat KG','Dell_DHL2025Rates',NULL),</v>
      </c>
    </row>
    <row r="3038" spans="1:17" x14ac:dyDescent="0.3">
      <c r="A3038" t="s">
        <v>14</v>
      </c>
      <c r="B3038" s="1" t="s">
        <v>57</v>
      </c>
      <c r="C3038" s="1" t="s">
        <v>58</v>
      </c>
      <c r="D3038">
        <v>11706</v>
      </c>
      <c r="E3038" t="s">
        <v>63</v>
      </c>
      <c r="F3038" t="s">
        <v>16</v>
      </c>
      <c r="G3038" t="s">
        <v>17</v>
      </c>
      <c r="H3038" t="s">
        <v>33</v>
      </c>
      <c r="I3038" t="s">
        <v>18</v>
      </c>
      <c r="J3038">
        <v>3</v>
      </c>
      <c r="K3038" s="13">
        <v>18</v>
      </c>
      <c r="L3038">
        <v>18.5</v>
      </c>
      <c r="M3038" s="3" cm="1">
        <f t="array" ref="M3038">_xlfn.XLOOKUP(J3038,'US Import Rates'!$D$7:$Q$7,_xlfn.XLOOKUP(Rateload!L3038,'US Import Rates'!$B$8:$B$309,'US Import Rates'!$D$8:$Q$309,0,0),0,0)</f>
        <v>113.85</v>
      </c>
      <c r="N3038" t="s">
        <v>338</v>
      </c>
      <c r="O3038" t="s">
        <v>59</v>
      </c>
      <c r="P3038" t="s">
        <v>17</v>
      </c>
      <c r="Q3038" t="str">
        <f t="shared" si="47"/>
        <v>('DHL','1/1/2025','1/1/2026','11706','Import','US','NULL','Express','Non-Document','3','18','18.5',113.85,'Flat KG','Dell_DHL2025Rates',NULL),</v>
      </c>
    </row>
    <row r="3039" spans="1:17" x14ac:dyDescent="0.3">
      <c r="A3039" t="s">
        <v>14</v>
      </c>
      <c r="B3039" s="1" t="s">
        <v>57</v>
      </c>
      <c r="C3039" s="1" t="s">
        <v>58</v>
      </c>
      <c r="D3039">
        <v>11706</v>
      </c>
      <c r="E3039" t="s">
        <v>63</v>
      </c>
      <c r="F3039" t="s">
        <v>16</v>
      </c>
      <c r="G3039" t="s">
        <v>17</v>
      </c>
      <c r="H3039" t="s">
        <v>33</v>
      </c>
      <c r="I3039" t="s">
        <v>18</v>
      </c>
      <c r="J3039">
        <v>3</v>
      </c>
      <c r="K3039" s="13">
        <v>18.5</v>
      </c>
      <c r="L3039">
        <v>19</v>
      </c>
      <c r="M3039" s="3" cm="1">
        <f t="array" ref="M3039">_xlfn.XLOOKUP(J3039,'US Import Rates'!$D$7:$Q$7,_xlfn.XLOOKUP(Rateload!L3039,'US Import Rates'!$B$8:$B$309,'US Import Rates'!$D$8:$Q$309,0,0),0,0)</f>
        <v>115.7</v>
      </c>
      <c r="N3039" t="s">
        <v>338</v>
      </c>
      <c r="O3039" t="s">
        <v>59</v>
      </c>
      <c r="P3039" t="s">
        <v>17</v>
      </c>
      <c r="Q3039" t="str">
        <f t="shared" si="47"/>
        <v>('DHL','1/1/2025','1/1/2026','11706','Import','US','NULL','Express','Non-Document','3','18.5','19',115.7,'Flat KG','Dell_DHL2025Rates',NULL),</v>
      </c>
    </row>
    <row r="3040" spans="1:17" x14ac:dyDescent="0.3">
      <c r="A3040" t="s">
        <v>14</v>
      </c>
      <c r="B3040" s="1" t="s">
        <v>57</v>
      </c>
      <c r="C3040" s="1" t="s">
        <v>58</v>
      </c>
      <c r="D3040">
        <v>11706</v>
      </c>
      <c r="E3040" t="s">
        <v>63</v>
      </c>
      <c r="F3040" t="s">
        <v>16</v>
      </c>
      <c r="G3040" t="s">
        <v>17</v>
      </c>
      <c r="H3040" t="s">
        <v>33</v>
      </c>
      <c r="I3040" t="s">
        <v>18</v>
      </c>
      <c r="J3040">
        <v>3</v>
      </c>
      <c r="K3040" s="13">
        <v>19</v>
      </c>
      <c r="L3040">
        <v>19.5</v>
      </c>
      <c r="M3040" s="3" cm="1">
        <f t="array" ref="M3040">_xlfn.XLOOKUP(J3040,'US Import Rates'!$D$7:$Q$7,_xlfn.XLOOKUP(Rateload!L3040,'US Import Rates'!$B$8:$B$309,'US Import Rates'!$D$8:$Q$309,0,0),0,0)</f>
        <v>117.55</v>
      </c>
      <c r="N3040" t="s">
        <v>338</v>
      </c>
      <c r="O3040" t="s">
        <v>59</v>
      </c>
      <c r="P3040" t="s">
        <v>17</v>
      </c>
      <c r="Q3040" t="str">
        <f t="shared" si="47"/>
        <v>('DHL','1/1/2025','1/1/2026','11706','Import','US','NULL','Express','Non-Document','3','19','19.5',117.55,'Flat KG','Dell_DHL2025Rates',NULL),</v>
      </c>
    </row>
    <row r="3041" spans="1:17" x14ac:dyDescent="0.3">
      <c r="A3041" t="s">
        <v>14</v>
      </c>
      <c r="B3041" s="1" t="s">
        <v>57</v>
      </c>
      <c r="C3041" s="1" t="s">
        <v>58</v>
      </c>
      <c r="D3041">
        <v>11706</v>
      </c>
      <c r="E3041" t="s">
        <v>63</v>
      </c>
      <c r="F3041" t="s">
        <v>16</v>
      </c>
      <c r="G3041" t="s">
        <v>17</v>
      </c>
      <c r="H3041" t="s">
        <v>33</v>
      </c>
      <c r="I3041" t="s">
        <v>18</v>
      </c>
      <c r="J3041">
        <v>3</v>
      </c>
      <c r="K3041" s="13">
        <v>19.5</v>
      </c>
      <c r="L3041">
        <v>20</v>
      </c>
      <c r="M3041" s="3" cm="1">
        <f t="array" ref="M3041">_xlfn.XLOOKUP(J3041,'US Import Rates'!$D$7:$Q$7,_xlfn.XLOOKUP(Rateload!L3041,'US Import Rates'!$B$8:$B$309,'US Import Rates'!$D$8:$Q$309,0,0),0,0)</f>
        <v>119.4</v>
      </c>
      <c r="N3041" t="s">
        <v>338</v>
      </c>
      <c r="O3041" t="s">
        <v>59</v>
      </c>
      <c r="P3041" t="s">
        <v>17</v>
      </c>
      <c r="Q3041" t="str">
        <f t="shared" si="47"/>
        <v>('DHL','1/1/2025','1/1/2026','11706','Import','US','NULL','Express','Non-Document','3','19.5','20',119.4,'Flat KG','Dell_DHL2025Rates',NULL),</v>
      </c>
    </row>
    <row r="3042" spans="1:17" x14ac:dyDescent="0.3">
      <c r="A3042" t="s">
        <v>14</v>
      </c>
      <c r="B3042" s="1" t="s">
        <v>57</v>
      </c>
      <c r="C3042" s="1" t="s">
        <v>58</v>
      </c>
      <c r="D3042">
        <v>11706</v>
      </c>
      <c r="E3042" t="s">
        <v>63</v>
      </c>
      <c r="F3042" t="s">
        <v>16</v>
      </c>
      <c r="G3042" t="s">
        <v>17</v>
      </c>
      <c r="H3042" t="s">
        <v>33</v>
      </c>
      <c r="I3042" t="s">
        <v>18</v>
      </c>
      <c r="J3042">
        <v>3</v>
      </c>
      <c r="K3042" s="13">
        <v>20</v>
      </c>
      <c r="L3042">
        <v>20.5</v>
      </c>
      <c r="M3042" s="3" cm="1">
        <f t="array" ref="M3042">_xlfn.XLOOKUP(J3042,'US Import Rates'!$D$7:$Q$7,_xlfn.XLOOKUP(Rateload!L3042,'US Import Rates'!$B$8:$B$309,'US Import Rates'!$D$8:$Q$309,0,0),0,0)</f>
        <v>121.25</v>
      </c>
      <c r="N3042" t="s">
        <v>338</v>
      </c>
      <c r="O3042" t="s">
        <v>59</v>
      </c>
      <c r="P3042" t="s">
        <v>17</v>
      </c>
      <c r="Q3042" t="str">
        <f t="shared" si="47"/>
        <v>('DHL','1/1/2025','1/1/2026','11706','Import','US','NULL','Express','Non-Document','3','20','20.5',121.25,'Flat KG','Dell_DHL2025Rates',NULL),</v>
      </c>
    </row>
    <row r="3043" spans="1:17" x14ac:dyDescent="0.3">
      <c r="A3043" t="s">
        <v>14</v>
      </c>
      <c r="B3043" s="1" t="s">
        <v>57</v>
      </c>
      <c r="C3043" s="1" t="s">
        <v>58</v>
      </c>
      <c r="D3043">
        <v>11706</v>
      </c>
      <c r="E3043" t="s">
        <v>63</v>
      </c>
      <c r="F3043" t="s">
        <v>16</v>
      </c>
      <c r="G3043" t="s">
        <v>17</v>
      </c>
      <c r="H3043" t="s">
        <v>33</v>
      </c>
      <c r="I3043" t="s">
        <v>18</v>
      </c>
      <c r="J3043">
        <v>3</v>
      </c>
      <c r="K3043" s="13">
        <v>20.5</v>
      </c>
      <c r="L3043">
        <v>21</v>
      </c>
      <c r="M3043" s="3" cm="1">
        <f t="array" ref="M3043">_xlfn.XLOOKUP(J3043,'US Import Rates'!$D$7:$Q$7,_xlfn.XLOOKUP(Rateload!L3043,'US Import Rates'!$B$8:$B$309,'US Import Rates'!$D$8:$Q$309,0,0),0,0)</f>
        <v>123.1</v>
      </c>
      <c r="N3043" t="s">
        <v>338</v>
      </c>
      <c r="O3043" t="s">
        <v>59</v>
      </c>
      <c r="P3043" t="s">
        <v>17</v>
      </c>
      <c r="Q3043" t="str">
        <f t="shared" si="47"/>
        <v>('DHL','1/1/2025','1/1/2026','11706','Import','US','NULL','Express','Non-Document','3','20.5','21',123.1,'Flat KG','Dell_DHL2025Rates',NULL),</v>
      </c>
    </row>
    <row r="3044" spans="1:17" x14ac:dyDescent="0.3">
      <c r="A3044" t="s">
        <v>14</v>
      </c>
      <c r="B3044" s="1" t="s">
        <v>57</v>
      </c>
      <c r="C3044" s="1" t="s">
        <v>58</v>
      </c>
      <c r="D3044">
        <v>11706</v>
      </c>
      <c r="E3044" t="s">
        <v>63</v>
      </c>
      <c r="F3044" t="s">
        <v>16</v>
      </c>
      <c r="G3044" t="s">
        <v>17</v>
      </c>
      <c r="H3044" t="s">
        <v>33</v>
      </c>
      <c r="I3044" t="s">
        <v>18</v>
      </c>
      <c r="J3044">
        <v>3</v>
      </c>
      <c r="K3044" s="13">
        <v>21</v>
      </c>
      <c r="L3044">
        <v>21.5</v>
      </c>
      <c r="M3044" s="3" cm="1">
        <f t="array" ref="M3044">_xlfn.XLOOKUP(J3044,'US Import Rates'!$D$7:$Q$7,_xlfn.XLOOKUP(Rateload!L3044,'US Import Rates'!$B$8:$B$309,'US Import Rates'!$D$8:$Q$309,0,0),0,0)</f>
        <v>124.95</v>
      </c>
      <c r="N3044" t="s">
        <v>338</v>
      </c>
      <c r="O3044" t="s">
        <v>59</v>
      </c>
      <c r="P3044" t="s">
        <v>17</v>
      </c>
      <c r="Q3044" t="str">
        <f t="shared" si="47"/>
        <v>('DHL','1/1/2025','1/1/2026','11706','Import','US','NULL','Express','Non-Document','3','21','21.5',124.95,'Flat KG','Dell_DHL2025Rates',NULL),</v>
      </c>
    </row>
    <row r="3045" spans="1:17" x14ac:dyDescent="0.3">
      <c r="A3045" t="s">
        <v>14</v>
      </c>
      <c r="B3045" s="1" t="s">
        <v>57</v>
      </c>
      <c r="C3045" s="1" t="s">
        <v>58</v>
      </c>
      <c r="D3045">
        <v>11706</v>
      </c>
      <c r="E3045" t="s">
        <v>63</v>
      </c>
      <c r="F3045" t="s">
        <v>16</v>
      </c>
      <c r="G3045" t="s">
        <v>17</v>
      </c>
      <c r="H3045" t="s">
        <v>33</v>
      </c>
      <c r="I3045" t="s">
        <v>18</v>
      </c>
      <c r="J3045">
        <v>3</v>
      </c>
      <c r="K3045" s="13">
        <v>21.5</v>
      </c>
      <c r="L3045">
        <v>22</v>
      </c>
      <c r="M3045" s="3" cm="1">
        <f t="array" ref="M3045">_xlfn.XLOOKUP(J3045,'US Import Rates'!$D$7:$Q$7,_xlfn.XLOOKUP(Rateload!L3045,'US Import Rates'!$B$8:$B$309,'US Import Rates'!$D$8:$Q$309,0,0),0,0)</f>
        <v>126.8</v>
      </c>
      <c r="N3045" t="s">
        <v>338</v>
      </c>
      <c r="O3045" t="s">
        <v>59</v>
      </c>
      <c r="P3045" t="s">
        <v>17</v>
      </c>
      <c r="Q3045" t="str">
        <f t="shared" si="47"/>
        <v>('DHL','1/1/2025','1/1/2026','11706','Import','US','NULL','Express','Non-Document','3','21.5','22',126.8,'Flat KG','Dell_DHL2025Rates',NULL),</v>
      </c>
    </row>
    <row r="3046" spans="1:17" x14ac:dyDescent="0.3">
      <c r="A3046" t="s">
        <v>14</v>
      </c>
      <c r="B3046" s="1" t="s">
        <v>57</v>
      </c>
      <c r="C3046" s="1" t="s">
        <v>58</v>
      </c>
      <c r="D3046">
        <v>11706</v>
      </c>
      <c r="E3046" t="s">
        <v>63</v>
      </c>
      <c r="F3046" t="s">
        <v>16</v>
      </c>
      <c r="G3046" t="s">
        <v>17</v>
      </c>
      <c r="H3046" t="s">
        <v>33</v>
      </c>
      <c r="I3046" t="s">
        <v>18</v>
      </c>
      <c r="J3046">
        <v>3</v>
      </c>
      <c r="K3046" s="13">
        <v>22</v>
      </c>
      <c r="L3046">
        <v>22.5</v>
      </c>
      <c r="M3046" s="3" cm="1">
        <f t="array" ref="M3046">_xlfn.XLOOKUP(J3046,'US Import Rates'!$D$7:$Q$7,_xlfn.XLOOKUP(Rateload!L3046,'US Import Rates'!$B$8:$B$309,'US Import Rates'!$D$8:$Q$309,0,0),0,0)</f>
        <v>128.65</v>
      </c>
      <c r="N3046" t="s">
        <v>338</v>
      </c>
      <c r="O3046" t="s">
        <v>59</v>
      </c>
      <c r="P3046" t="s">
        <v>17</v>
      </c>
      <c r="Q3046" t="str">
        <f t="shared" si="47"/>
        <v>('DHL','1/1/2025','1/1/2026','11706','Import','US','NULL','Express','Non-Document','3','22','22.5',128.65,'Flat KG','Dell_DHL2025Rates',NULL),</v>
      </c>
    </row>
    <row r="3047" spans="1:17" x14ac:dyDescent="0.3">
      <c r="A3047" t="s">
        <v>14</v>
      </c>
      <c r="B3047" s="1" t="s">
        <v>57</v>
      </c>
      <c r="C3047" s="1" t="s">
        <v>58</v>
      </c>
      <c r="D3047">
        <v>11706</v>
      </c>
      <c r="E3047" t="s">
        <v>63</v>
      </c>
      <c r="F3047" t="s">
        <v>16</v>
      </c>
      <c r="G3047" t="s">
        <v>17</v>
      </c>
      <c r="H3047" t="s">
        <v>33</v>
      </c>
      <c r="I3047" t="s">
        <v>18</v>
      </c>
      <c r="J3047">
        <v>3</v>
      </c>
      <c r="K3047" s="13">
        <v>22.5</v>
      </c>
      <c r="L3047">
        <v>23</v>
      </c>
      <c r="M3047" s="3" cm="1">
        <f t="array" ref="M3047">_xlfn.XLOOKUP(J3047,'US Import Rates'!$D$7:$Q$7,_xlfn.XLOOKUP(Rateload!L3047,'US Import Rates'!$B$8:$B$309,'US Import Rates'!$D$8:$Q$309,0,0),0,0)</f>
        <v>130.5</v>
      </c>
      <c r="N3047" t="s">
        <v>338</v>
      </c>
      <c r="O3047" t="s">
        <v>59</v>
      </c>
      <c r="P3047" t="s">
        <v>17</v>
      </c>
      <c r="Q3047" t="str">
        <f t="shared" si="47"/>
        <v>('DHL','1/1/2025','1/1/2026','11706','Import','US','NULL','Express','Non-Document','3','22.5','23',130.5,'Flat KG','Dell_DHL2025Rates',NULL),</v>
      </c>
    </row>
    <row r="3048" spans="1:17" x14ac:dyDescent="0.3">
      <c r="A3048" t="s">
        <v>14</v>
      </c>
      <c r="B3048" s="1" t="s">
        <v>57</v>
      </c>
      <c r="C3048" s="1" t="s">
        <v>58</v>
      </c>
      <c r="D3048">
        <v>11706</v>
      </c>
      <c r="E3048" t="s">
        <v>63</v>
      </c>
      <c r="F3048" t="s">
        <v>16</v>
      </c>
      <c r="G3048" t="s">
        <v>17</v>
      </c>
      <c r="H3048" t="s">
        <v>33</v>
      </c>
      <c r="I3048" t="s">
        <v>18</v>
      </c>
      <c r="J3048">
        <v>3</v>
      </c>
      <c r="K3048" s="13">
        <v>23</v>
      </c>
      <c r="L3048">
        <v>23.5</v>
      </c>
      <c r="M3048" s="3" cm="1">
        <f t="array" ref="M3048">_xlfn.XLOOKUP(J3048,'US Import Rates'!$D$7:$Q$7,_xlfn.XLOOKUP(Rateload!L3048,'US Import Rates'!$B$8:$B$309,'US Import Rates'!$D$8:$Q$309,0,0),0,0)</f>
        <v>132.35</v>
      </c>
      <c r="N3048" t="s">
        <v>338</v>
      </c>
      <c r="O3048" t="s">
        <v>59</v>
      </c>
      <c r="P3048" t="s">
        <v>17</v>
      </c>
      <c r="Q3048" t="str">
        <f t="shared" si="47"/>
        <v>('DHL','1/1/2025','1/1/2026','11706','Import','US','NULL','Express','Non-Document','3','23','23.5',132.35,'Flat KG','Dell_DHL2025Rates',NULL),</v>
      </c>
    </row>
    <row r="3049" spans="1:17" x14ac:dyDescent="0.3">
      <c r="A3049" t="s">
        <v>14</v>
      </c>
      <c r="B3049" s="1" t="s">
        <v>57</v>
      </c>
      <c r="C3049" s="1" t="s">
        <v>58</v>
      </c>
      <c r="D3049">
        <v>11706</v>
      </c>
      <c r="E3049" t="s">
        <v>63</v>
      </c>
      <c r="F3049" t="s">
        <v>16</v>
      </c>
      <c r="G3049" t="s">
        <v>17</v>
      </c>
      <c r="H3049" t="s">
        <v>33</v>
      </c>
      <c r="I3049" t="s">
        <v>18</v>
      </c>
      <c r="J3049">
        <v>3</v>
      </c>
      <c r="K3049" s="13">
        <v>23.5</v>
      </c>
      <c r="L3049">
        <v>24</v>
      </c>
      <c r="M3049" s="3" cm="1">
        <f t="array" ref="M3049">_xlfn.XLOOKUP(J3049,'US Import Rates'!$D$7:$Q$7,_xlfn.XLOOKUP(Rateload!L3049,'US Import Rates'!$B$8:$B$309,'US Import Rates'!$D$8:$Q$309,0,0),0,0)</f>
        <v>134.19999999999999</v>
      </c>
      <c r="N3049" t="s">
        <v>338</v>
      </c>
      <c r="O3049" t="s">
        <v>59</v>
      </c>
      <c r="P3049" t="s">
        <v>17</v>
      </c>
      <c r="Q3049" t="str">
        <f t="shared" si="47"/>
        <v>('DHL','1/1/2025','1/1/2026','11706','Import','US','NULL','Express','Non-Document','3','23.5','24',134.2,'Flat KG','Dell_DHL2025Rates',NULL),</v>
      </c>
    </row>
    <row r="3050" spans="1:17" x14ac:dyDescent="0.3">
      <c r="A3050" t="s">
        <v>14</v>
      </c>
      <c r="B3050" s="1" t="s">
        <v>57</v>
      </c>
      <c r="C3050" s="1" t="s">
        <v>58</v>
      </c>
      <c r="D3050">
        <v>11706</v>
      </c>
      <c r="E3050" t="s">
        <v>63</v>
      </c>
      <c r="F3050" t="s">
        <v>16</v>
      </c>
      <c r="G3050" t="s">
        <v>17</v>
      </c>
      <c r="H3050" t="s">
        <v>33</v>
      </c>
      <c r="I3050" t="s">
        <v>18</v>
      </c>
      <c r="J3050">
        <v>3</v>
      </c>
      <c r="K3050" s="13">
        <v>24</v>
      </c>
      <c r="L3050">
        <v>24.5</v>
      </c>
      <c r="M3050" s="3" cm="1">
        <f t="array" ref="M3050">_xlfn.XLOOKUP(J3050,'US Import Rates'!$D$7:$Q$7,_xlfn.XLOOKUP(Rateload!L3050,'US Import Rates'!$B$8:$B$309,'US Import Rates'!$D$8:$Q$309,0,0),0,0)</f>
        <v>136.05000000000001</v>
      </c>
      <c r="N3050" t="s">
        <v>338</v>
      </c>
      <c r="O3050" t="s">
        <v>59</v>
      </c>
      <c r="P3050" t="s">
        <v>17</v>
      </c>
      <c r="Q3050" t="str">
        <f t="shared" si="47"/>
        <v>('DHL','1/1/2025','1/1/2026','11706','Import','US','NULL','Express','Non-Document','3','24','24.5',136.05,'Flat KG','Dell_DHL2025Rates',NULL),</v>
      </c>
    </row>
    <row r="3051" spans="1:17" x14ac:dyDescent="0.3">
      <c r="A3051" t="s">
        <v>14</v>
      </c>
      <c r="B3051" s="1" t="s">
        <v>57</v>
      </c>
      <c r="C3051" s="1" t="s">
        <v>58</v>
      </c>
      <c r="D3051">
        <v>11706</v>
      </c>
      <c r="E3051" t="s">
        <v>63</v>
      </c>
      <c r="F3051" t="s">
        <v>16</v>
      </c>
      <c r="G3051" t="s">
        <v>17</v>
      </c>
      <c r="H3051" t="s">
        <v>33</v>
      </c>
      <c r="I3051" t="s">
        <v>18</v>
      </c>
      <c r="J3051">
        <v>3</v>
      </c>
      <c r="K3051" s="13">
        <v>24.5</v>
      </c>
      <c r="L3051">
        <v>25</v>
      </c>
      <c r="M3051" s="3" cm="1">
        <f t="array" ref="M3051">_xlfn.XLOOKUP(J3051,'US Import Rates'!$D$7:$Q$7,_xlfn.XLOOKUP(Rateload!L3051,'US Import Rates'!$B$8:$B$309,'US Import Rates'!$D$8:$Q$309,0,0),0,0)</f>
        <v>137.9</v>
      </c>
      <c r="N3051" t="s">
        <v>338</v>
      </c>
      <c r="O3051" t="s">
        <v>59</v>
      </c>
      <c r="P3051" t="s">
        <v>17</v>
      </c>
      <c r="Q3051" t="str">
        <f t="shared" si="47"/>
        <v>('DHL','1/1/2025','1/1/2026','11706','Import','US','NULL','Express','Non-Document','3','24.5','25',137.9,'Flat KG','Dell_DHL2025Rates',NULL),</v>
      </c>
    </row>
    <row r="3052" spans="1:17" x14ac:dyDescent="0.3">
      <c r="A3052" t="s">
        <v>14</v>
      </c>
      <c r="B3052" s="1" t="s">
        <v>57</v>
      </c>
      <c r="C3052" s="1" t="s">
        <v>58</v>
      </c>
      <c r="D3052">
        <v>11706</v>
      </c>
      <c r="E3052" t="s">
        <v>63</v>
      </c>
      <c r="F3052" t="s">
        <v>16</v>
      </c>
      <c r="G3052" t="s">
        <v>17</v>
      </c>
      <c r="H3052" t="s">
        <v>33</v>
      </c>
      <c r="I3052" t="s">
        <v>18</v>
      </c>
      <c r="J3052">
        <v>3</v>
      </c>
      <c r="K3052" s="13">
        <v>25</v>
      </c>
      <c r="L3052">
        <v>25.5</v>
      </c>
      <c r="M3052" s="3" cm="1">
        <f t="array" ref="M3052">_xlfn.XLOOKUP(J3052,'US Import Rates'!$D$7:$Q$7,_xlfn.XLOOKUP(Rateload!L3052,'US Import Rates'!$B$8:$B$309,'US Import Rates'!$D$8:$Q$309,0,0),0,0)</f>
        <v>139.68</v>
      </c>
      <c r="N3052" t="s">
        <v>338</v>
      </c>
      <c r="O3052" t="s">
        <v>59</v>
      </c>
      <c r="P3052" t="s">
        <v>17</v>
      </c>
      <c r="Q3052" t="str">
        <f t="shared" si="47"/>
        <v>('DHL','1/1/2025','1/1/2026','11706','Import','US','NULL','Express','Non-Document','3','25','25.5',139.68,'Flat KG','Dell_DHL2025Rates',NULL),</v>
      </c>
    </row>
    <row r="3053" spans="1:17" x14ac:dyDescent="0.3">
      <c r="A3053" t="s">
        <v>14</v>
      </c>
      <c r="B3053" s="1" t="s">
        <v>57</v>
      </c>
      <c r="C3053" s="1" t="s">
        <v>58</v>
      </c>
      <c r="D3053">
        <v>11706</v>
      </c>
      <c r="E3053" t="s">
        <v>63</v>
      </c>
      <c r="F3053" t="s">
        <v>16</v>
      </c>
      <c r="G3053" t="s">
        <v>17</v>
      </c>
      <c r="H3053" t="s">
        <v>33</v>
      </c>
      <c r="I3053" t="s">
        <v>18</v>
      </c>
      <c r="J3053">
        <v>3</v>
      </c>
      <c r="K3053" s="13">
        <v>25.5</v>
      </c>
      <c r="L3053">
        <v>26</v>
      </c>
      <c r="M3053" s="3" cm="1">
        <f t="array" ref="M3053">_xlfn.XLOOKUP(J3053,'US Import Rates'!$D$7:$Q$7,_xlfn.XLOOKUP(Rateload!L3053,'US Import Rates'!$B$8:$B$309,'US Import Rates'!$D$8:$Q$309,0,0),0,0)</f>
        <v>141.46</v>
      </c>
      <c r="N3053" t="s">
        <v>338</v>
      </c>
      <c r="O3053" t="s">
        <v>59</v>
      </c>
      <c r="P3053" t="s">
        <v>17</v>
      </c>
      <c r="Q3053" t="str">
        <f t="shared" si="47"/>
        <v>('DHL','1/1/2025','1/1/2026','11706','Import','US','NULL','Express','Non-Document','3','25.5','26',141.46,'Flat KG','Dell_DHL2025Rates',NULL),</v>
      </c>
    </row>
    <row r="3054" spans="1:17" x14ac:dyDescent="0.3">
      <c r="A3054" t="s">
        <v>14</v>
      </c>
      <c r="B3054" s="1" t="s">
        <v>57</v>
      </c>
      <c r="C3054" s="1" t="s">
        <v>58</v>
      </c>
      <c r="D3054">
        <v>11706</v>
      </c>
      <c r="E3054" t="s">
        <v>63</v>
      </c>
      <c r="F3054" t="s">
        <v>16</v>
      </c>
      <c r="G3054" t="s">
        <v>17</v>
      </c>
      <c r="H3054" t="s">
        <v>33</v>
      </c>
      <c r="I3054" t="s">
        <v>18</v>
      </c>
      <c r="J3054">
        <v>3</v>
      </c>
      <c r="K3054" s="13">
        <v>26</v>
      </c>
      <c r="L3054">
        <v>26.5</v>
      </c>
      <c r="M3054" s="3" cm="1">
        <f t="array" ref="M3054">_xlfn.XLOOKUP(J3054,'US Import Rates'!$D$7:$Q$7,_xlfn.XLOOKUP(Rateload!L3054,'US Import Rates'!$B$8:$B$309,'US Import Rates'!$D$8:$Q$309,0,0),0,0)</f>
        <v>143.24</v>
      </c>
      <c r="N3054" t="s">
        <v>338</v>
      </c>
      <c r="O3054" t="s">
        <v>59</v>
      </c>
      <c r="P3054" t="s">
        <v>17</v>
      </c>
      <c r="Q3054" t="str">
        <f t="shared" si="47"/>
        <v>('DHL','1/1/2025','1/1/2026','11706','Import','US','NULL','Express','Non-Document','3','26','26.5',143.24,'Flat KG','Dell_DHL2025Rates',NULL),</v>
      </c>
    </row>
    <row r="3055" spans="1:17" x14ac:dyDescent="0.3">
      <c r="A3055" t="s">
        <v>14</v>
      </c>
      <c r="B3055" s="1" t="s">
        <v>57</v>
      </c>
      <c r="C3055" s="1" t="s">
        <v>58</v>
      </c>
      <c r="D3055">
        <v>11706</v>
      </c>
      <c r="E3055" t="s">
        <v>63</v>
      </c>
      <c r="F3055" t="s">
        <v>16</v>
      </c>
      <c r="G3055" t="s">
        <v>17</v>
      </c>
      <c r="H3055" t="s">
        <v>33</v>
      </c>
      <c r="I3055" t="s">
        <v>18</v>
      </c>
      <c r="J3055">
        <v>3</v>
      </c>
      <c r="K3055" s="13">
        <v>26.5</v>
      </c>
      <c r="L3055">
        <v>27</v>
      </c>
      <c r="M3055" s="3" cm="1">
        <f t="array" ref="M3055">_xlfn.XLOOKUP(J3055,'US Import Rates'!$D$7:$Q$7,_xlfn.XLOOKUP(Rateload!L3055,'US Import Rates'!$B$8:$B$309,'US Import Rates'!$D$8:$Q$309,0,0),0,0)</f>
        <v>145.02000000000001</v>
      </c>
      <c r="N3055" t="s">
        <v>338</v>
      </c>
      <c r="O3055" t="s">
        <v>59</v>
      </c>
      <c r="P3055" t="s">
        <v>17</v>
      </c>
      <c r="Q3055" t="str">
        <f t="shared" si="47"/>
        <v>('DHL','1/1/2025','1/1/2026','11706','Import','US','NULL','Express','Non-Document','3','26.5','27',145.02,'Flat KG','Dell_DHL2025Rates',NULL),</v>
      </c>
    </row>
    <row r="3056" spans="1:17" x14ac:dyDescent="0.3">
      <c r="A3056" t="s">
        <v>14</v>
      </c>
      <c r="B3056" s="1" t="s">
        <v>57</v>
      </c>
      <c r="C3056" s="1" t="s">
        <v>58</v>
      </c>
      <c r="D3056">
        <v>11706</v>
      </c>
      <c r="E3056" t="s">
        <v>63</v>
      </c>
      <c r="F3056" t="s">
        <v>16</v>
      </c>
      <c r="G3056" t="s">
        <v>17</v>
      </c>
      <c r="H3056" t="s">
        <v>33</v>
      </c>
      <c r="I3056" t="s">
        <v>18</v>
      </c>
      <c r="J3056">
        <v>3</v>
      </c>
      <c r="K3056" s="13">
        <v>27</v>
      </c>
      <c r="L3056">
        <v>27.5</v>
      </c>
      <c r="M3056" s="3" cm="1">
        <f t="array" ref="M3056">_xlfn.XLOOKUP(J3056,'US Import Rates'!$D$7:$Q$7,_xlfn.XLOOKUP(Rateload!L3056,'US Import Rates'!$B$8:$B$309,'US Import Rates'!$D$8:$Q$309,0,0),0,0)</f>
        <v>146.80000000000001</v>
      </c>
      <c r="N3056" t="s">
        <v>338</v>
      </c>
      <c r="O3056" t="s">
        <v>59</v>
      </c>
      <c r="P3056" t="s">
        <v>17</v>
      </c>
      <c r="Q3056" t="str">
        <f t="shared" si="47"/>
        <v>('DHL','1/1/2025','1/1/2026','11706','Import','US','NULL','Express','Non-Document','3','27','27.5',146.8,'Flat KG','Dell_DHL2025Rates',NULL),</v>
      </c>
    </row>
    <row r="3057" spans="1:17" x14ac:dyDescent="0.3">
      <c r="A3057" t="s">
        <v>14</v>
      </c>
      <c r="B3057" s="1" t="s">
        <v>57</v>
      </c>
      <c r="C3057" s="1" t="s">
        <v>58</v>
      </c>
      <c r="D3057">
        <v>11706</v>
      </c>
      <c r="E3057" t="s">
        <v>63</v>
      </c>
      <c r="F3057" t="s">
        <v>16</v>
      </c>
      <c r="G3057" t="s">
        <v>17</v>
      </c>
      <c r="H3057" t="s">
        <v>33</v>
      </c>
      <c r="I3057" t="s">
        <v>18</v>
      </c>
      <c r="J3057">
        <v>3</v>
      </c>
      <c r="K3057" s="13">
        <v>27.5</v>
      </c>
      <c r="L3057">
        <v>28</v>
      </c>
      <c r="M3057" s="3" cm="1">
        <f t="array" ref="M3057">_xlfn.XLOOKUP(J3057,'US Import Rates'!$D$7:$Q$7,_xlfn.XLOOKUP(Rateload!L3057,'US Import Rates'!$B$8:$B$309,'US Import Rates'!$D$8:$Q$309,0,0),0,0)</f>
        <v>148.58000000000001</v>
      </c>
      <c r="N3057" t="s">
        <v>338</v>
      </c>
      <c r="O3057" t="s">
        <v>59</v>
      </c>
      <c r="P3057" t="s">
        <v>17</v>
      </c>
      <c r="Q3057" t="str">
        <f t="shared" si="47"/>
        <v>('DHL','1/1/2025','1/1/2026','11706','Import','US','NULL','Express','Non-Document','3','27.5','28',148.58,'Flat KG','Dell_DHL2025Rates',NULL),</v>
      </c>
    </row>
    <row r="3058" spans="1:17" x14ac:dyDescent="0.3">
      <c r="A3058" t="s">
        <v>14</v>
      </c>
      <c r="B3058" s="1" t="s">
        <v>57</v>
      </c>
      <c r="C3058" s="1" t="s">
        <v>58</v>
      </c>
      <c r="D3058">
        <v>11706</v>
      </c>
      <c r="E3058" t="s">
        <v>63</v>
      </c>
      <c r="F3058" t="s">
        <v>16</v>
      </c>
      <c r="G3058" t="s">
        <v>17</v>
      </c>
      <c r="H3058" t="s">
        <v>33</v>
      </c>
      <c r="I3058" t="s">
        <v>18</v>
      </c>
      <c r="J3058">
        <v>3</v>
      </c>
      <c r="K3058" s="13">
        <v>28</v>
      </c>
      <c r="L3058">
        <v>28.5</v>
      </c>
      <c r="M3058" s="3" cm="1">
        <f t="array" ref="M3058">_xlfn.XLOOKUP(J3058,'US Import Rates'!$D$7:$Q$7,_xlfn.XLOOKUP(Rateload!L3058,'US Import Rates'!$B$8:$B$309,'US Import Rates'!$D$8:$Q$309,0,0),0,0)</f>
        <v>150.36000000000001</v>
      </c>
      <c r="N3058" t="s">
        <v>338</v>
      </c>
      <c r="O3058" t="s">
        <v>59</v>
      </c>
      <c r="P3058" t="s">
        <v>17</v>
      </c>
      <c r="Q3058" t="str">
        <f t="shared" si="47"/>
        <v>('DHL','1/1/2025','1/1/2026','11706','Import','US','NULL','Express','Non-Document','3','28','28.5',150.36,'Flat KG','Dell_DHL2025Rates',NULL),</v>
      </c>
    </row>
    <row r="3059" spans="1:17" x14ac:dyDescent="0.3">
      <c r="A3059" t="s">
        <v>14</v>
      </c>
      <c r="B3059" s="1" t="s">
        <v>57</v>
      </c>
      <c r="C3059" s="1" t="s">
        <v>58</v>
      </c>
      <c r="D3059">
        <v>11706</v>
      </c>
      <c r="E3059" t="s">
        <v>63</v>
      </c>
      <c r="F3059" t="s">
        <v>16</v>
      </c>
      <c r="G3059" t="s">
        <v>17</v>
      </c>
      <c r="H3059" t="s">
        <v>33</v>
      </c>
      <c r="I3059" t="s">
        <v>18</v>
      </c>
      <c r="J3059">
        <v>3</v>
      </c>
      <c r="K3059" s="13">
        <v>28.5</v>
      </c>
      <c r="L3059">
        <v>29</v>
      </c>
      <c r="M3059" s="3" cm="1">
        <f t="array" ref="M3059">_xlfn.XLOOKUP(J3059,'US Import Rates'!$D$7:$Q$7,_xlfn.XLOOKUP(Rateload!L3059,'US Import Rates'!$B$8:$B$309,'US Import Rates'!$D$8:$Q$309,0,0),0,0)</f>
        <v>152.13999999999999</v>
      </c>
      <c r="N3059" t="s">
        <v>338</v>
      </c>
      <c r="O3059" t="s">
        <v>59</v>
      </c>
      <c r="P3059" t="s">
        <v>17</v>
      </c>
      <c r="Q3059" t="str">
        <f t="shared" si="47"/>
        <v>('DHL','1/1/2025','1/1/2026','11706','Import','US','NULL','Express','Non-Document','3','28.5','29',152.14,'Flat KG','Dell_DHL2025Rates',NULL),</v>
      </c>
    </row>
    <row r="3060" spans="1:17" x14ac:dyDescent="0.3">
      <c r="A3060" t="s">
        <v>14</v>
      </c>
      <c r="B3060" s="1" t="s">
        <v>57</v>
      </c>
      <c r="C3060" s="1" t="s">
        <v>58</v>
      </c>
      <c r="D3060">
        <v>11706</v>
      </c>
      <c r="E3060" t="s">
        <v>63</v>
      </c>
      <c r="F3060" t="s">
        <v>16</v>
      </c>
      <c r="G3060" t="s">
        <v>17</v>
      </c>
      <c r="H3060" t="s">
        <v>33</v>
      </c>
      <c r="I3060" t="s">
        <v>18</v>
      </c>
      <c r="J3060">
        <v>3</v>
      </c>
      <c r="K3060" s="13">
        <v>29</v>
      </c>
      <c r="L3060">
        <v>29.5</v>
      </c>
      <c r="M3060" s="3" cm="1">
        <f t="array" ref="M3060">_xlfn.XLOOKUP(J3060,'US Import Rates'!$D$7:$Q$7,_xlfn.XLOOKUP(Rateload!L3060,'US Import Rates'!$B$8:$B$309,'US Import Rates'!$D$8:$Q$309,0,0),0,0)</f>
        <v>153.91999999999999</v>
      </c>
      <c r="N3060" t="s">
        <v>338</v>
      </c>
      <c r="O3060" t="s">
        <v>59</v>
      </c>
      <c r="P3060" t="s">
        <v>17</v>
      </c>
      <c r="Q3060" t="str">
        <f t="shared" si="47"/>
        <v>('DHL','1/1/2025','1/1/2026','11706','Import','US','NULL','Express','Non-Document','3','29','29.5',153.92,'Flat KG','Dell_DHL2025Rates',NULL),</v>
      </c>
    </row>
    <row r="3061" spans="1:17" x14ac:dyDescent="0.3">
      <c r="A3061" t="s">
        <v>14</v>
      </c>
      <c r="B3061" s="1" t="s">
        <v>57</v>
      </c>
      <c r="C3061" s="1" t="s">
        <v>58</v>
      </c>
      <c r="D3061">
        <v>11706</v>
      </c>
      <c r="E3061" t="s">
        <v>63</v>
      </c>
      <c r="F3061" t="s">
        <v>16</v>
      </c>
      <c r="G3061" t="s">
        <v>17</v>
      </c>
      <c r="H3061" t="s">
        <v>33</v>
      </c>
      <c r="I3061" t="s">
        <v>18</v>
      </c>
      <c r="J3061">
        <v>3</v>
      </c>
      <c r="K3061" s="13">
        <v>29.5</v>
      </c>
      <c r="L3061">
        <v>30</v>
      </c>
      <c r="M3061" s="3" cm="1">
        <f t="array" ref="M3061">_xlfn.XLOOKUP(J3061,'US Import Rates'!$D$7:$Q$7,_xlfn.XLOOKUP(Rateload!L3061,'US Import Rates'!$B$8:$B$309,'US Import Rates'!$D$8:$Q$309,0,0),0,0)</f>
        <v>155.69999999999999</v>
      </c>
      <c r="N3061" t="s">
        <v>338</v>
      </c>
      <c r="O3061" t="s">
        <v>59</v>
      </c>
      <c r="P3061" t="s">
        <v>17</v>
      </c>
      <c r="Q3061" t="str">
        <f t="shared" si="47"/>
        <v>('DHL','1/1/2025','1/1/2026','11706','Import','US','NULL','Express','Non-Document','3','29.5','30',155.7,'Flat KG','Dell_DHL2025Rates',NULL),</v>
      </c>
    </row>
    <row r="3062" spans="1:17" x14ac:dyDescent="0.3">
      <c r="A3062" t="s">
        <v>14</v>
      </c>
      <c r="B3062" s="1" t="s">
        <v>57</v>
      </c>
      <c r="C3062" s="1" t="s">
        <v>58</v>
      </c>
      <c r="D3062">
        <v>11706</v>
      </c>
      <c r="E3062" t="s">
        <v>63</v>
      </c>
      <c r="F3062" t="s">
        <v>16</v>
      </c>
      <c r="G3062" t="s">
        <v>17</v>
      </c>
      <c r="H3062" t="s">
        <v>33</v>
      </c>
      <c r="I3062" t="s">
        <v>18</v>
      </c>
      <c r="J3062">
        <v>3</v>
      </c>
      <c r="K3062" s="13">
        <v>30</v>
      </c>
      <c r="L3062">
        <v>30.5</v>
      </c>
      <c r="M3062" s="3" cm="1">
        <f t="array" ref="M3062">_xlfn.XLOOKUP(J3062,'US Import Rates'!$D$7:$Q$7,_xlfn.XLOOKUP(Rateload!L3062,'US Import Rates'!$B$8:$B$309,'US Import Rates'!$D$8:$Q$309,0,0),0,0)</f>
        <v>157.47999999999999</v>
      </c>
      <c r="N3062" t="s">
        <v>338</v>
      </c>
      <c r="O3062" t="s">
        <v>59</v>
      </c>
      <c r="P3062" t="s">
        <v>17</v>
      </c>
      <c r="Q3062" t="str">
        <f t="shared" si="47"/>
        <v>('DHL','1/1/2025','1/1/2026','11706','Import','US','NULL','Express','Non-Document','3','30','30.5',157.48,'Flat KG','Dell_DHL2025Rates',NULL),</v>
      </c>
    </row>
    <row r="3063" spans="1:17" x14ac:dyDescent="0.3">
      <c r="A3063" t="s">
        <v>14</v>
      </c>
      <c r="B3063" s="1" t="s">
        <v>57</v>
      </c>
      <c r="C3063" s="1" t="s">
        <v>58</v>
      </c>
      <c r="D3063">
        <v>11706</v>
      </c>
      <c r="E3063" t="s">
        <v>63</v>
      </c>
      <c r="F3063" t="s">
        <v>16</v>
      </c>
      <c r="G3063" t="s">
        <v>17</v>
      </c>
      <c r="H3063" t="s">
        <v>33</v>
      </c>
      <c r="I3063" t="s">
        <v>18</v>
      </c>
      <c r="J3063">
        <v>3</v>
      </c>
      <c r="K3063" s="13">
        <v>30.5</v>
      </c>
      <c r="L3063">
        <v>31</v>
      </c>
      <c r="M3063" s="3" cm="1">
        <f t="array" ref="M3063">_xlfn.XLOOKUP(J3063,'US Import Rates'!$D$7:$Q$7,_xlfn.XLOOKUP(Rateload!L3063,'US Import Rates'!$B$8:$B$309,'US Import Rates'!$D$8:$Q$309,0,0),0,0)</f>
        <v>159.26</v>
      </c>
      <c r="N3063" t="s">
        <v>338</v>
      </c>
      <c r="O3063" t="s">
        <v>59</v>
      </c>
      <c r="P3063" t="s">
        <v>17</v>
      </c>
      <c r="Q3063" t="str">
        <f t="shared" si="47"/>
        <v>('DHL','1/1/2025','1/1/2026','11706','Import','US','NULL','Express','Non-Document','3','30.5','31',159.26,'Flat KG','Dell_DHL2025Rates',NULL),</v>
      </c>
    </row>
    <row r="3064" spans="1:17" x14ac:dyDescent="0.3">
      <c r="A3064" t="s">
        <v>14</v>
      </c>
      <c r="B3064" s="1" t="s">
        <v>57</v>
      </c>
      <c r="C3064" s="1" t="s">
        <v>58</v>
      </c>
      <c r="D3064">
        <v>11706</v>
      </c>
      <c r="E3064" t="s">
        <v>63</v>
      </c>
      <c r="F3064" t="s">
        <v>16</v>
      </c>
      <c r="G3064" t="s">
        <v>17</v>
      </c>
      <c r="H3064" t="s">
        <v>33</v>
      </c>
      <c r="I3064" t="s">
        <v>18</v>
      </c>
      <c r="J3064">
        <v>3</v>
      </c>
      <c r="K3064" s="13">
        <v>31</v>
      </c>
      <c r="L3064">
        <v>31.5</v>
      </c>
      <c r="M3064" s="3" cm="1">
        <f t="array" ref="M3064">_xlfn.XLOOKUP(J3064,'US Import Rates'!$D$7:$Q$7,_xlfn.XLOOKUP(Rateload!L3064,'US Import Rates'!$B$8:$B$309,'US Import Rates'!$D$8:$Q$309,0,0),0,0)</f>
        <v>161.04</v>
      </c>
      <c r="N3064" t="s">
        <v>338</v>
      </c>
      <c r="O3064" t="s">
        <v>59</v>
      </c>
      <c r="P3064" t="s">
        <v>17</v>
      </c>
      <c r="Q3064" t="str">
        <f t="shared" si="47"/>
        <v>('DHL','1/1/2025','1/1/2026','11706','Import','US','NULL','Express','Non-Document','3','31','31.5',161.04,'Flat KG','Dell_DHL2025Rates',NULL),</v>
      </c>
    </row>
    <row r="3065" spans="1:17" x14ac:dyDescent="0.3">
      <c r="A3065" t="s">
        <v>14</v>
      </c>
      <c r="B3065" s="1" t="s">
        <v>57</v>
      </c>
      <c r="C3065" s="1" t="s">
        <v>58</v>
      </c>
      <c r="D3065">
        <v>11706</v>
      </c>
      <c r="E3065" t="s">
        <v>63</v>
      </c>
      <c r="F3065" t="s">
        <v>16</v>
      </c>
      <c r="G3065" t="s">
        <v>17</v>
      </c>
      <c r="H3065" t="s">
        <v>33</v>
      </c>
      <c r="I3065" t="s">
        <v>18</v>
      </c>
      <c r="J3065">
        <v>3</v>
      </c>
      <c r="K3065" s="13">
        <v>31.5</v>
      </c>
      <c r="L3065">
        <v>32</v>
      </c>
      <c r="M3065" s="3" cm="1">
        <f t="array" ref="M3065">_xlfn.XLOOKUP(J3065,'US Import Rates'!$D$7:$Q$7,_xlfn.XLOOKUP(Rateload!L3065,'US Import Rates'!$B$8:$B$309,'US Import Rates'!$D$8:$Q$309,0,0),0,0)</f>
        <v>162.82</v>
      </c>
      <c r="N3065" t="s">
        <v>338</v>
      </c>
      <c r="O3065" t="s">
        <v>59</v>
      </c>
      <c r="P3065" t="s">
        <v>17</v>
      </c>
      <c r="Q3065" t="str">
        <f t="shared" si="47"/>
        <v>('DHL','1/1/2025','1/1/2026','11706','Import','US','NULL','Express','Non-Document','3','31.5','32',162.82,'Flat KG','Dell_DHL2025Rates',NULL),</v>
      </c>
    </row>
    <row r="3066" spans="1:17" x14ac:dyDescent="0.3">
      <c r="A3066" t="s">
        <v>14</v>
      </c>
      <c r="B3066" s="1" t="s">
        <v>57</v>
      </c>
      <c r="C3066" s="1" t="s">
        <v>58</v>
      </c>
      <c r="D3066">
        <v>11706</v>
      </c>
      <c r="E3066" t="s">
        <v>63</v>
      </c>
      <c r="F3066" t="s">
        <v>16</v>
      </c>
      <c r="G3066" t="s">
        <v>17</v>
      </c>
      <c r="H3066" t="s">
        <v>33</v>
      </c>
      <c r="I3066" t="s">
        <v>18</v>
      </c>
      <c r="J3066">
        <v>3</v>
      </c>
      <c r="K3066" s="13">
        <v>32</v>
      </c>
      <c r="L3066">
        <v>32.5</v>
      </c>
      <c r="M3066" s="3" cm="1">
        <f t="array" ref="M3066">_xlfn.XLOOKUP(J3066,'US Import Rates'!$D$7:$Q$7,_xlfn.XLOOKUP(Rateload!L3066,'US Import Rates'!$B$8:$B$309,'US Import Rates'!$D$8:$Q$309,0,0),0,0)</f>
        <v>164.6</v>
      </c>
      <c r="N3066" t="s">
        <v>338</v>
      </c>
      <c r="O3066" t="s">
        <v>59</v>
      </c>
      <c r="P3066" t="s">
        <v>17</v>
      </c>
      <c r="Q3066" t="str">
        <f t="shared" si="47"/>
        <v>('DHL','1/1/2025','1/1/2026','11706','Import','US','NULL','Express','Non-Document','3','32','32.5',164.6,'Flat KG','Dell_DHL2025Rates',NULL),</v>
      </c>
    </row>
    <row r="3067" spans="1:17" x14ac:dyDescent="0.3">
      <c r="A3067" t="s">
        <v>14</v>
      </c>
      <c r="B3067" s="1" t="s">
        <v>57</v>
      </c>
      <c r="C3067" s="1" t="s">
        <v>58</v>
      </c>
      <c r="D3067">
        <v>11706</v>
      </c>
      <c r="E3067" t="s">
        <v>63</v>
      </c>
      <c r="F3067" t="s">
        <v>16</v>
      </c>
      <c r="G3067" t="s">
        <v>17</v>
      </c>
      <c r="H3067" t="s">
        <v>33</v>
      </c>
      <c r="I3067" t="s">
        <v>18</v>
      </c>
      <c r="J3067">
        <v>3</v>
      </c>
      <c r="K3067" s="13">
        <v>32.5</v>
      </c>
      <c r="L3067">
        <v>33</v>
      </c>
      <c r="M3067" s="3" cm="1">
        <f t="array" ref="M3067">_xlfn.XLOOKUP(J3067,'US Import Rates'!$D$7:$Q$7,_xlfn.XLOOKUP(Rateload!L3067,'US Import Rates'!$B$8:$B$309,'US Import Rates'!$D$8:$Q$309,0,0),0,0)</f>
        <v>166.38</v>
      </c>
      <c r="N3067" t="s">
        <v>338</v>
      </c>
      <c r="O3067" t="s">
        <v>59</v>
      </c>
      <c r="P3067" t="s">
        <v>17</v>
      </c>
      <c r="Q3067" t="str">
        <f t="shared" si="47"/>
        <v>('DHL','1/1/2025','1/1/2026','11706','Import','US','NULL','Express','Non-Document','3','32.5','33',166.38,'Flat KG','Dell_DHL2025Rates',NULL),</v>
      </c>
    </row>
    <row r="3068" spans="1:17" x14ac:dyDescent="0.3">
      <c r="A3068" t="s">
        <v>14</v>
      </c>
      <c r="B3068" s="1" t="s">
        <v>57</v>
      </c>
      <c r="C3068" s="1" t="s">
        <v>58</v>
      </c>
      <c r="D3068">
        <v>11706</v>
      </c>
      <c r="E3068" t="s">
        <v>63</v>
      </c>
      <c r="F3068" t="s">
        <v>16</v>
      </c>
      <c r="G3068" t="s">
        <v>17</v>
      </c>
      <c r="H3068" t="s">
        <v>33</v>
      </c>
      <c r="I3068" t="s">
        <v>18</v>
      </c>
      <c r="J3068">
        <v>3</v>
      </c>
      <c r="K3068" s="13">
        <v>33</v>
      </c>
      <c r="L3068">
        <v>33.5</v>
      </c>
      <c r="M3068" s="3" cm="1">
        <f t="array" ref="M3068">_xlfn.XLOOKUP(J3068,'US Import Rates'!$D$7:$Q$7,_xlfn.XLOOKUP(Rateload!L3068,'US Import Rates'!$B$8:$B$309,'US Import Rates'!$D$8:$Q$309,0,0),0,0)</f>
        <v>168.16</v>
      </c>
      <c r="N3068" t="s">
        <v>338</v>
      </c>
      <c r="O3068" t="s">
        <v>59</v>
      </c>
      <c r="P3068" t="s">
        <v>17</v>
      </c>
      <c r="Q3068" t="str">
        <f t="shared" si="47"/>
        <v>('DHL','1/1/2025','1/1/2026','11706','Import','US','NULL','Express','Non-Document','3','33','33.5',168.16,'Flat KG','Dell_DHL2025Rates',NULL),</v>
      </c>
    </row>
    <row r="3069" spans="1:17" x14ac:dyDescent="0.3">
      <c r="A3069" t="s">
        <v>14</v>
      </c>
      <c r="B3069" s="1" t="s">
        <v>57</v>
      </c>
      <c r="C3069" s="1" t="s">
        <v>58</v>
      </c>
      <c r="D3069">
        <v>11706</v>
      </c>
      <c r="E3069" t="s">
        <v>63</v>
      </c>
      <c r="F3069" t="s">
        <v>16</v>
      </c>
      <c r="G3069" t="s">
        <v>17</v>
      </c>
      <c r="H3069" t="s">
        <v>33</v>
      </c>
      <c r="I3069" t="s">
        <v>18</v>
      </c>
      <c r="J3069">
        <v>3</v>
      </c>
      <c r="K3069" s="13">
        <v>33.5</v>
      </c>
      <c r="L3069">
        <v>34</v>
      </c>
      <c r="M3069" s="3" cm="1">
        <f t="array" ref="M3069">_xlfn.XLOOKUP(J3069,'US Import Rates'!$D$7:$Q$7,_xlfn.XLOOKUP(Rateload!L3069,'US Import Rates'!$B$8:$B$309,'US Import Rates'!$D$8:$Q$309,0,0),0,0)</f>
        <v>169.94</v>
      </c>
      <c r="N3069" t="s">
        <v>338</v>
      </c>
      <c r="O3069" t="s">
        <v>59</v>
      </c>
      <c r="P3069" t="s">
        <v>17</v>
      </c>
      <c r="Q3069" t="str">
        <f t="shared" si="47"/>
        <v>('DHL','1/1/2025','1/1/2026','11706','Import','US','NULL','Express','Non-Document','3','33.5','34',169.94,'Flat KG','Dell_DHL2025Rates',NULL),</v>
      </c>
    </row>
    <row r="3070" spans="1:17" x14ac:dyDescent="0.3">
      <c r="A3070" t="s">
        <v>14</v>
      </c>
      <c r="B3070" s="1" t="s">
        <v>57</v>
      </c>
      <c r="C3070" s="1" t="s">
        <v>58</v>
      </c>
      <c r="D3070">
        <v>11706</v>
      </c>
      <c r="E3070" t="s">
        <v>63</v>
      </c>
      <c r="F3070" t="s">
        <v>16</v>
      </c>
      <c r="G3070" t="s">
        <v>17</v>
      </c>
      <c r="H3070" t="s">
        <v>33</v>
      </c>
      <c r="I3070" t="s">
        <v>18</v>
      </c>
      <c r="J3070">
        <v>3</v>
      </c>
      <c r="K3070" s="13">
        <v>34</v>
      </c>
      <c r="L3070">
        <v>34.5</v>
      </c>
      <c r="M3070" s="3" cm="1">
        <f t="array" ref="M3070">_xlfn.XLOOKUP(J3070,'US Import Rates'!$D$7:$Q$7,_xlfn.XLOOKUP(Rateload!L3070,'US Import Rates'!$B$8:$B$309,'US Import Rates'!$D$8:$Q$309,0,0),0,0)</f>
        <v>171.72</v>
      </c>
      <c r="N3070" t="s">
        <v>338</v>
      </c>
      <c r="O3070" t="s">
        <v>59</v>
      </c>
      <c r="P3070" t="s">
        <v>17</v>
      </c>
      <c r="Q3070" t="str">
        <f t="shared" si="47"/>
        <v>('DHL','1/1/2025','1/1/2026','11706','Import','US','NULL','Express','Non-Document','3','34','34.5',171.72,'Flat KG','Dell_DHL2025Rates',NULL),</v>
      </c>
    </row>
    <row r="3071" spans="1:17" x14ac:dyDescent="0.3">
      <c r="A3071" t="s">
        <v>14</v>
      </c>
      <c r="B3071" s="1" t="s">
        <v>57</v>
      </c>
      <c r="C3071" s="1" t="s">
        <v>58</v>
      </c>
      <c r="D3071">
        <v>11706</v>
      </c>
      <c r="E3071" t="s">
        <v>63</v>
      </c>
      <c r="F3071" t="s">
        <v>16</v>
      </c>
      <c r="G3071" t="s">
        <v>17</v>
      </c>
      <c r="H3071" t="s">
        <v>33</v>
      </c>
      <c r="I3071" t="s">
        <v>18</v>
      </c>
      <c r="J3071">
        <v>3</v>
      </c>
      <c r="K3071" s="13">
        <v>34.5</v>
      </c>
      <c r="L3071">
        <v>35</v>
      </c>
      <c r="M3071" s="3" cm="1">
        <f t="array" ref="M3071">_xlfn.XLOOKUP(J3071,'US Import Rates'!$D$7:$Q$7,_xlfn.XLOOKUP(Rateload!L3071,'US Import Rates'!$B$8:$B$309,'US Import Rates'!$D$8:$Q$309,0,0),0,0)</f>
        <v>173.5</v>
      </c>
      <c r="N3071" t="s">
        <v>338</v>
      </c>
      <c r="O3071" t="s">
        <v>59</v>
      </c>
      <c r="P3071" t="s">
        <v>17</v>
      </c>
      <c r="Q3071" t="str">
        <f t="shared" si="47"/>
        <v>('DHL','1/1/2025','1/1/2026','11706','Import','US','NULL','Express','Non-Document','3','34.5','35',173.5,'Flat KG','Dell_DHL2025Rates',NULL),</v>
      </c>
    </row>
    <row r="3072" spans="1:17" x14ac:dyDescent="0.3">
      <c r="A3072" t="s">
        <v>14</v>
      </c>
      <c r="B3072" s="1" t="s">
        <v>57</v>
      </c>
      <c r="C3072" s="1" t="s">
        <v>58</v>
      </c>
      <c r="D3072">
        <v>11706</v>
      </c>
      <c r="E3072" t="s">
        <v>63</v>
      </c>
      <c r="F3072" t="s">
        <v>16</v>
      </c>
      <c r="G3072" t="s">
        <v>17</v>
      </c>
      <c r="H3072" t="s">
        <v>33</v>
      </c>
      <c r="I3072" t="s">
        <v>18</v>
      </c>
      <c r="J3072">
        <v>3</v>
      </c>
      <c r="K3072" s="13">
        <v>35</v>
      </c>
      <c r="L3072">
        <v>35.5</v>
      </c>
      <c r="M3072" s="3" cm="1">
        <f t="array" ref="M3072">_xlfn.XLOOKUP(J3072,'US Import Rates'!$D$7:$Q$7,_xlfn.XLOOKUP(Rateload!L3072,'US Import Rates'!$B$8:$B$309,'US Import Rates'!$D$8:$Q$309,0,0),0,0)</f>
        <v>175.28</v>
      </c>
      <c r="N3072" t="s">
        <v>338</v>
      </c>
      <c r="O3072" t="s">
        <v>59</v>
      </c>
      <c r="P3072" t="s">
        <v>17</v>
      </c>
      <c r="Q3072" t="str">
        <f t="shared" si="47"/>
        <v>('DHL','1/1/2025','1/1/2026','11706','Import','US','NULL','Express','Non-Document','3','35','35.5',175.28,'Flat KG','Dell_DHL2025Rates',NULL),</v>
      </c>
    </row>
    <row r="3073" spans="1:17" x14ac:dyDescent="0.3">
      <c r="A3073" t="s">
        <v>14</v>
      </c>
      <c r="B3073" s="1" t="s">
        <v>57</v>
      </c>
      <c r="C3073" s="1" t="s">
        <v>58</v>
      </c>
      <c r="D3073">
        <v>11706</v>
      </c>
      <c r="E3073" t="s">
        <v>63</v>
      </c>
      <c r="F3073" t="s">
        <v>16</v>
      </c>
      <c r="G3073" t="s">
        <v>17</v>
      </c>
      <c r="H3073" t="s">
        <v>33</v>
      </c>
      <c r="I3073" t="s">
        <v>18</v>
      </c>
      <c r="J3073">
        <v>3</v>
      </c>
      <c r="K3073" s="13">
        <v>35.5</v>
      </c>
      <c r="L3073">
        <v>36</v>
      </c>
      <c r="M3073" s="3" cm="1">
        <f t="array" ref="M3073">_xlfn.XLOOKUP(J3073,'US Import Rates'!$D$7:$Q$7,_xlfn.XLOOKUP(Rateload!L3073,'US Import Rates'!$B$8:$B$309,'US Import Rates'!$D$8:$Q$309,0,0),0,0)</f>
        <v>177.06</v>
      </c>
      <c r="N3073" t="s">
        <v>338</v>
      </c>
      <c r="O3073" t="s">
        <v>59</v>
      </c>
      <c r="P3073" t="s">
        <v>17</v>
      </c>
      <c r="Q3073" t="str">
        <f t="shared" si="47"/>
        <v>('DHL','1/1/2025','1/1/2026','11706','Import','US','NULL','Express','Non-Document','3','35.5','36',177.06,'Flat KG','Dell_DHL2025Rates',NULL),</v>
      </c>
    </row>
    <row r="3074" spans="1:17" x14ac:dyDescent="0.3">
      <c r="A3074" t="s">
        <v>14</v>
      </c>
      <c r="B3074" s="1" t="s">
        <v>57</v>
      </c>
      <c r="C3074" s="1" t="s">
        <v>58</v>
      </c>
      <c r="D3074">
        <v>11706</v>
      </c>
      <c r="E3074" t="s">
        <v>63</v>
      </c>
      <c r="F3074" t="s">
        <v>16</v>
      </c>
      <c r="G3074" t="s">
        <v>17</v>
      </c>
      <c r="H3074" t="s">
        <v>33</v>
      </c>
      <c r="I3074" t="s">
        <v>18</v>
      </c>
      <c r="J3074">
        <v>3</v>
      </c>
      <c r="K3074" s="13">
        <v>36</v>
      </c>
      <c r="L3074">
        <v>36.5</v>
      </c>
      <c r="M3074" s="3" cm="1">
        <f t="array" ref="M3074">_xlfn.XLOOKUP(J3074,'US Import Rates'!$D$7:$Q$7,_xlfn.XLOOKUP(Rateload!L3074,'US Import Rates'!$B$8:$B$309,'US Import Rates'!$D$8:$Q$309,0,0),0,0)</f>
        <v>178.84</v>
      </c>
      <c r="N3074" t="s">
        <v>338</v>
      </c>
      <c r="O3074" t="s">
        <v>59</v>
      </c>
      <c r="P3074" t="s">
        <v>17</v>
      </c>
      <c r="Q3074" t="str">
        <f t="shared" si="47"/>
        <v>('DHL','1/1/2025','1/1/2026','11706','Import','US','NULL','Express','Non-Document','3','36','36.5',178.84,'Flat KG','Dell_DHL2025Rates',NULL),</v>
      </c>
    </row>
    <row r="3075" spans="1:17" x14ac:dyDescent="0.3">
      <c r="A3075" t="s">
        <v>14</v>
      </c>
      <c r="B3075" s="1" t="s">
        <v>57</v>
      </c>
      <c r="C3075" s="1" t="s">
        <v>58</v>
      </c>
      <c r="D3075">
        <v>11706</v>
      </c>
      <c r="E3075" t="s">
        <v>63</v>
      </c>
      <c r="F3075" t="s">
        <v>16</v>
      </c>
      <c r="G3075" t="s">
        <v>17</v>
      </c>
      <c r="H3075" t="s">
        <v>33</v>
      </c>
      <c r="I3075" t="s">
        <v>18</v>
      </c>
      <c r="J3075">
        <v>3</v>
      </c>
      <c r="K3075" s="13">
        <v>36.5</v>
      </c>
      <c r="L3075">
        <v>37</v>
      </c>
      <c r="M3075" s="3" cm="1">
        <f t="array" ref="M3075">_xlfn.XLOOKUP(J3075,'US Import Rates'!$D$7:$Q$7,_xlfn.XLOOKUP(Rateload!L3075,'US Import Rates'!$B$8:$B$309,'US Import Rates'!$D$8:$Q$309,0,0),0,0)</f>
        <v>180.62</v>
      </c>
      <c r="N3075" t="s">
        <v>338</v>
      </c>
      <c r="O3075" t="s">
        <v>59</v>
      </c>
      <c r="P3075" t="s">
        <v>17</v>
      </c>
      <c r="Q3075" t="str">
        <f t="shared" ref="Q3075:Q3138" si="48">IF(
    OR(ROW(A3075)=2, MOD(ROW(A3075),1000)=0),
    "insert into [TNL_RATING].[dbo].[dhl_express_rate_master] values ('" &amp; A3075 &amp; "','" &amp; B3075 &amp; "','" &amp; C3075 &amp; "','" &amp; D3075 &amp; "','" &amp; E3075 &amp; "','" &amp; F3075 &amp; "','" &amp; G3075 &amp; "','" &amp; H3075 &amp; "','" &amp; I3075 &amp; "','" &amp; J3075 &amp; "','" &amp; K3075 &amp; "','" &amp; L3075 &amp; "'," &amp; M3075 &amp; ",'" &amp; N3075 &amp; "','" &amp; O3075 &amp; "'," &amp; P3075 &amp; "),",
    IF(
        OR(A3076="", MOD(ROW(A3076),1000)=0),
        "('" &amp; A3075 &amp; "','" &amp; B3075 &amp; "','" &amp; C3075 &amp; "','" &amp; D3075 &amp; "','" &amp; E3075 &amp; "','" &amp; F3075 &amp; "','" &amp; G3075 &amp; "','" &amp; H3075 &amp; "','" &amp; I3075 &amp; "','" &amp; J3075 &amp; "','" &amp; K3075 &amp; "','" &amp; L3075 &amp; "'," &amp; M3075 &amp; ",'" &amp; N3075 &amp; "','" &amp; O3075 &amp; "'," &amp; P3075 &amp; ")",
        "('" &amp; A3075 &amp; "','" &amp; B3075 &amp; "','" &amp; C3075 &amp; "','" &amp; D3075 &amp; "','" &amp; E3075 &amp; "','" &amp; F3075 &amp; "','" &amp; G3075 &amp; "','" &amp; H3075 &amp; "','" &amp; I3075 &amp; "','" &amp; J3075 &amp; "','" &amp; K3075 &amp; "','" &amp; L3075 &amp; "'," &amp; M3075 &amp; ",'" &amp; N3075 &amp; "','" &amp; O3075 &amp; "'," &amp; P3075 &amp; "),"
    )
)</f>
        <v>('DHL','1/1/2025','1/1/2026','11706','Import','US','NULL','Express','Non-Document','3','36.5','37',180.62,'Flat KG','Dell_DHL2025Rates',NULL),</v>
      </c>
    </row>
    <row r="3076" spans="1:17" x14ac:dyDescent="0.3">
      <c r="A3076" t="s">
        <v>14</v>
      </c>
      <c r="B3076" s="1" t="s">
        <v>57</v>
      </c>
      <c r="C3076" s="1" t="s">
        <v>58</v>
      </c>
      <c r="D3076">
        <v>11706</v>
      </c>
      <c r="E3076" t="s">
        <v>63</v>
      </c>
      <c r="F3076" t="s">
        <v>16</v>
      </c>
      <c r="G3076" t="s">
        <v>17</v>
      </c>
      <c r="H3076" t="s">
        <v>33</v>
      </c>
      <c r="I3076" t="s">
        <v>18</v>
      </c>
      <c r="J3076">
        <v>3</v>
      </c>
      <c r="K3076" s="13">
        <v>37</v>
      </c>
      <c r="L3076">
        <v>37.5</v>
      </c>
      <c r="M3076" s="3" cm="1">
        <f t="array" ref="M3076">_xlfn.XLOOKUP(J3076,'US Import Rates'!$D$7:$Q$7,_xlfn.XLOOKUP(Rateload!L3076,'US Import Rates'!$B$8:$B$309,'US Import Rates'!$D$8:$Q$309,0,0),0,0)</f>
        <v>182.4</v>
      </c>
      <c r="N3076" t="s">
        <v>338</v>
      </c>
      <c r="O3076" t="s">
        <v>59</v>
      </c>
      <c r="P3076" t="s">
        <v>17</v>
      </c>
      <c r="Q3076" t="str">
        <f t="shared" si="48"/>
        <v>('DHL','1/1/2025','1/1/2026','11706','Import','US','NULL','Express','Non-Document','3','37','37.5',182.4,'Flat KG','Dell_DHL2025Rates',NULL),</v>
      </c>
    </row>
    <row r="3077" spans="1:17" x14ac:dyDescent="0.3">
      <c r="A3077" t="s">
        <v>14</v>
      </c>
      <c r="B3077" s="1" t="s">
        <v>57</v>
      </c>
      <c r="C3077" s="1" t="s">
        <v>58</v>
      </c>
      <c r="D3077">
        <v>11706</v>
      </c>
      <c r="E3077" t="s">
        <v>63</v>
      </c>
      <c r="F3077" t="s">
        <v>16</v>
      </c>
      <c r="G3077" t="s">
        <v>17</v>
      </c>
      <c r="H3077" t="s">
        <v>33</v>
      </c>
      <c r="I3077" t="s">
        <v>18</v>
      </c>
      <c r="J3077">
        <v>3</v>
      </c>
      <c r="K3077" s="13">
        <v>37.5</v>
      </c>
      <c r="L3077">
        <v>38</v>
      </c>
      <c r="M3077" s="3" cm="1">
        <f t="array" ref="M3077">_xlfn.XLOOKUP(J3077,'US Import Rates'!$D$7:$Q$7,_xlfn.XLOOKUP(Rateload!L3077,'US Import Rates'!$B$8:$B$309,'US Import Rates'!$D$8:$Q$309,0,0),0,0)</f>
        <v>184.18</v>
      </c>
      <c r="N3077" t="s">
        <v>338</v>
      </c>
      <c r="O3077" t="s">
        <v>59</v>
      </c>
      <c r="P3077" t="s">
        <v>17</v>
      </c>
      <c r="Q3077" t="str">
        <f t="shared" si="48"/>
        <v>('DHL','1/1/2025','1/1/2026','11706','Import','US','NULL','Express','Non-Document','3','37.5','38',184.18,'Flat KG','Dell_DHL2025Rates',NULL),</v>
      </c>
    </row>
    <row r="3078" spans="1:17" x14ac:dyDescent="0.3">
      <c r="A3078" t="s">
        <v>14</v>
      </c>
      <c r="B3078" s="1" t="s">
        <v>57</v>
      </c>
      <c r="C3078" s="1" t="s">
        <v>58</v>
      </c>
      <c r="D3078">
        <v>11706</v>
      </c>
      <c r="E3078" t="s">
        <v>63</v>
      </c>
      <c r="F3078" t="s">
        <v>16</v>
      </c>
      <c r="G3078" t="s">
        <v>17</v>
      </c>
      <c r="H3078" t="s">
        <v>33</v>
      </c>
      <c r="I3078" t="s">
        <v>18</v>
      </c>
      <c r="J3078">
        <v>3</v>
      </c>
      <c r="K3078" s="13">
        <v>38</v>
      </c>
      <c r="L3078">
        <v>38.5</v>
      </c>
      <c r="M3078" s="3" cm="1">
        <f t="array" ref="M3078">_xlfn.XLOOKUP(J3078,'US Import Rates'!$D$7:$Q$7,_xlfn.XLOOKUP(Rateload!L3078,'US Import Rates'!$B$8:$B$309,'US Import Rates'!$D$8:$Q$309,0,0),0,0)</f>
        <v>185.96</v>
      </c>
      <c r="N3078" t="s">
        <v>338</v>
      </c>
      <c r="O3078" t="s">
        <v>59</v>
      </c>
      <c r="P3078" t="s">
        <v>17</v>
      </c>
      <c r="Q3078" t="str">
        <f t="shared" si="48"/>
        <v>('DHL','1/1/2025','1/1/2026','11706','Import','US','NULL','Express','Non-Document','3','38','38.5',185.96,'Flat KG','Dell_DHL2025Rates',NULL),</v>
      </c>
    </row>
    <row r="3079" spans="1:17" x14ac:dyDescent="0.3">
      <c r="A3079" t="s">
        <v>14</v>
      </c>
      <c r="B3079" s="1" t="s">
        <v>57</v>
      </c>
      <c r="C3079" s="1" t="s">
        <v>58</v>
      </c>
      <c r="D3079">
        <v>11706</v>
      </c>
      <c r="E3079" t="s">
        <v>63</v>
      </c>
      <c r="F3079" t="s">
        <v>16</v>
      </c>
      <c r="G3079" t="s">
        <v>17</v>
      </c>
      <c r="H3079" t="s">
        <v>33</v>
      </c>
      <c r="I3079" t="s">
        <v>18</v>
      </c>
      <c r="J3079">
        <v>3</v>
      </c>
      <c r="K3079" s="13">
        <v>38.5</v>
      </c>
      <c r="L3079">
        <v>39</v>
      </c>
      <c r="M3079" s="3" cm="1">
        <f t="array" ref="M3079">_xlfn.XLOOKUP(J3079,'US Import Rates'!$D$7:$Q$7,_xlfn.XLOOKUP(Rateload!L3079,'US Import Rates'!$B$8:$B$309,'US Import Rates'!$D$8:$Q$309,0,0),0,0)</f>
        <v>187.74</v>
      </c>
      <c r="N3079" t="s">
        <v>338</v>
      </c>
      <c r="O3079" t="s">
        <v>59</v>
      </c>
      <c r="P3079" t="s">
        <v>17</v>
      </c>
      <c r="Q3079" t="str">
        <f t="shared" si="48"/>
        <v>('DHL','1/1/2025','1/1/2026','11706','Import','US','NULL','Express','Non-Document','3','38.5','39',187.74,'Flat KG','Dell_DHL2025Rates',NULL),</v>
      </c>
    </row>
    <row r="3080" spans="1:17" x14ac:dyDescent="0.3">
      <c r="A3080" t="s">
        <v>14</v>
      </c>
      <c r="B3080" s="1" t="s">
        <v>57</v>
      </c>
      <c r="C3080" s="1" t="s">
        <v>58</v>
      </c>
      <c r="D3080">
        <v>11706</v>
      </c>
      <c r="E3080" t="s">
        <v>63</v>
      </c>
      <c r="F3080" t="s">
        <v>16</v>
      </c>
      <c r="G3080" t="s">
        <v>17</v>
      </c>
      <c r="H3080" t="s">
        <v>33</v>
      </c>
      <c r="I3080" t="s">
        <v>18</v>
      </c>
      <c r="J3080">
        <v>3</v>
      </c>
      <c r="K3080" s="13">
        <v>39</v>
      </c>
      <c r="L3080">
        <v>39.5</v>
      </c>
      <c r="M3080" s="3" cm="1">
        <f t="array" ref="M3080">_xlfn.XLOOKUP(J3080,'US Import Rates'!$D$7:$Q$7,_xlfn.XLOOKUP(Rateload!L3080,'US Import Rates'!$B$8:$B$309,'US Import Rates'!$D$8:$Q$309,0,0),0,0)</f>
        <v>189.52</v>
      </c>
      <c r="N3080" t="s">
        <v>338</v>
      </c>
      <c r="O3080" t="s">
        <v>59</v>
      </c>
      <c r="P3080" t="s">
        <v>17</v>
      </c>
      <c r="Q3080" t="str">
        <f t="shared" si="48"/>
        <v>('DHL','1/1/2025','1/1/2026','11706','Import','US','NULL','Express','Non-Document','3','39','39.5',189.52,'Flat KG','Dell_DHL2025Rates',NULL),</v>
      </c>
    </row>
    <row r="3081" spans="1:17" x14ac:dyDescent="0.3">
      <c r="A3081" t="s">
        <v>14</v>
      </c>
      <c r="B3081" s="1" t="s">
        <v>57</v>
      </c>
      <c r="C3081" s="1" t="s">
        <v>58</v>
      </c>
      <c r="D3081">
        <v>11706</v>
      </c>
      <c r="E3081" t="s">
        <v>63</v>
      </c>
      <c r="F3081" t="s">
        <v>16</v>
      </c>
      <c r="G3081" t="s">
        <v>17</v>
      </c>
      <c r="H3081" t="s">
        <v>33</v>
      </c>
      <c r="I3081" t="s">
        <v>18</v>
      </c>
      <c r="J3081">
        <v>3</v>
      </c>
      <c r="K3081" s="13">
        <v>39.5</v>
      </c>
      <c r="L3081">
        <v>40</v>
      </c>
      <c r="M3081" s="3" cm="1">
        <f t="array" ref="M3081">_xlfn.XLOOKUP(J3081,'US Import Rates'!$D$7:$Q$7,_xlfn.XLOOKUP(Rateload!L3081,'US Import Rates'!$B$8:$B$309,'US Import Rates'!$D$8:$Q$309,0,0),0,0)</f>
        <v>191.3</v>
      </c>
      <c r="N3081" t="s">
        <v>338</v>
      </c>
      <c r="O3081" t="s">
        <v>59</v>
      </c>
      <c r="P3081" t="s">
        <v>17</v>
      </c>
      <c r="Q3081" t="str">
        <f t="shared" si="48"/>
        <v>('DHL','1/1/2025','1/1/2026','11706','Import','US','NULL','Express','Non-Document','3','39.5','40',191.3,'Flat KG','Dell_DHL2025Rates',NULL),</v>
      </c>
    </row>
    <row r="3082" spans="1:17" x14ac:dyDescent="0.3">
      <c r="A3082" t="s">
        <v>14</v>
      </c>
      <c r="B3082" s="1" t="s">
        <v>57</v>
      </c>
      <c r="C3082" s="1" t="s">
        <v>58</v>
      </c>
      <c r="D3082">
        <v>11706</v>
      </c>
      <c r="E3082" t="s">
        <v>63</v>
      </c>
      <c r="F3082" t="s">
        <v>16</v>
      </c>
      <c r="G3082" t="s">
        <v>17</v>
      </c>
      <c r="H3082" t="s">
        <v>33</v>
      </c>
      <c r="I3082" t="s">
        <v>18</v>
      </c>
      <c r="J3082">
        <v>3</v>
      </c>
      <c r="K3082" s="13">
        <v>40</v>
      </c>
      <c r="L3082">
        <v>40.5</v>
      </c>
      <c r="M3082" s="3" cm="1">
        <f t="array" ref="M3082">_xlfn.XLOOKUP(J3082,'US Import Rates'!$D$7:$Q$7,_xlfn.XLOOKUP(Rateload!L3082,'US Import Rates'!$B$8:$B$309,'US Import Rates'!$D$8:$Q$309,0,0),0,0)</f>
        <v>193.08</v>
      </c>
      <c r="N3082" t="s">
        <v>338</v>
      </c>
      <c r="O3082" t="s">
        <v>59</v>
      </c>
      <c r="P3082" t="s">
        <v>17</v>
      </c>
      <c r="Q3082" t="str">
        <f t="shared" si="48"/>
        <v>('DHL','1/1/2025','1/1/2026','11706','Import','US','NULL','Express','Non-Document','3','40','40.5',193.08,'Flat KG','Dell_DHL2025Rates',NULL),</v>
      </c>
    </row>
    <row r="3083" spans="1:17" x14ac:dyDescent="0.3">
      <c r="A3083" t="s">
        <v>14</v>
      </c>
      <c r="B3083" s="1" t="s">
        <v>57</v>
      </c>
      <c r="C3083" s="1" t="s">
        <v>58</v>
      </c>
      <c r="D3083">
        <v>11706</v>
      </c>
      <c r="E3083" t="s">
        <v>63</v>
      </c>
      <c r="F3083" t="s">
        <v>16</v>
      </c>
      <c r="G3083" t="s">
        <v>17</v>
      </c>
      <c r="H3083" t="s">
        <v>33</v>
      </c>
      <c r="I3083" t="s">
        <v>18</v>
      </c>
      <c r="J3083">
        <v>3</v>
      </c>
      <c r="K3083" s="13">
        <v>40.5</v>
      </c>
      <c r="L3083">
        <v>41</v>
      </c>
      <c r="M3083" s="3" cm="1">
        <f t="array" ref="M3083">_xlfn.XLOOKUP(J3083,'US Import Rates'!$D$7:$Q$7,_xlfn.XLOOKUP(Rateload!L3083,'US Import Rates'!$B$8:$B$309,'US Import Rates'!$D$8:$Q$309,0,0),0,0)</f>
        <v>194.86</v>
      </c>
      <c r="N3083" t="s">
        <v>338</v>
      </c>
      <c r="O3083" t="s">
        <v>59</v>
      </c>
      <c r="P3083" t="s">
        <v>17</v>
      </c>
      <c r="Q3083" t="str">
        <f t="shared" si="48"/>
        <v>('DHL','1/1/2025','1/1/2026','11706','Import','US','NULL','Express','Non-Document','3','40.5','41',194.86,'Flat KG','Dell_DHL2025Rates',NULL),</v>
      </c>
    </row>
    <row r="3084" spans="1:17" x14ac:dyDescent="0.3">
      <c r="A3084" t="s">
        <v>14</v>
      </c>
      <c r="B3084" s="1" t="s">
        <v>57</v>
      </c>
      <c r="C3084" s="1" t="s">
        <v>58</v>
      </c>
      <c r="D3084">
        <v>11706</v>
      </c>
      <c r="E3084" t="s">
        <v>63</v>
      </c>
      <c r="F3084" t="s">
        <v>16</v>
      </c>
      <c r="G3084" t="s">
        <v>17</v>
      </c>
      <c r="H3084" t="s">
        <v>33</v>
      </c>
      <c r="I3084" t="s">
        <v>18</v>
      </c>
      <c r="J3084">
        <v>3</v>
      </c>
      <c r="K3084" s="13">
        <v>41</v>
      </c>
      <c r="L3084">
        <v>41.5</v>
      </c>
      <c r="M3084" s="3" cm="1">
        <f t="array" ref="M3084">_xlfn.XLOOKUP(J3084,'US Import Rates'!$D$7:$Q$7,_xlfn.XLOOKUP(Rateload!L3084,'US Import Rates'!$B$8:$B$309,'US Import Rates'!$D$8:$Q$309,0,0),0,0)</f>
        <v>196.64</v>
      </c>
      <c r="N3084" t="s">
        <v>338</v>
      </c>
      <c r="O3084" t="s">
        <v>59</v>
      </c>
      <c r="P3084" t="s">
        <v>17</v>
      </c>
      <c r="Q3084" t="str">
        <f t="shared" si="48"/>
        <v>('DHL','1/1/2025','1/1/2026','11706','Import','US','NULL','Express','Non-Document','3','41','41.5',196.64,'Flat KG','Dell_DHL2025Rates',NULL),</v>
      </c>
    </row>
    <row r="3085" spans="1:17" x14ac:dyDescent="0.3">
      <c r="A3085" t="s">
        <v>14</v>
      </c>
      <c r="B3085" s="1" t="s">
        <v>57</v>
      </c>
      <c r="C3085" s="1" t="s">
        <v>58</v>
      </c>
      <c r="D3085">
        <v>11706</v>
      </c>
      <c r="E3085" t="s">
        <v>63</v>
      </c>
      <c r="F3085" t="s">
        <v>16</v>
      </c>
      <c r="G3085" t="s">
        <v>17</v>
      </c>
      <c r="H3085" t="s">
        <v>33</v>
      </c>
      <c r="I3085" t="s">
        <v>18</v>
      </c>
      <c r="J3085">
        <v>3</v>
      </c>
      <c r="K3085" s="13">
        <v>41.5</v>
      </c>
      <c r="L3085">
        <v>42</v>
      </c>
      <c r="M3085" s="3" cm="1">
        <f t="array" ref="M3085">_xlfn.XLOOKUP(J3085,'US Import Rates'!$D$7:$Q$7,_xlfn.XLOOKUP(Rateload!L3085,'US Import Rates'!$B$8:$B$309,'US Import Rates'!$D$8:$Q$309,0,0),0,0)</f>
        <v>198.42</v>
      </c>
      <c r="N3085" t="s">
        <v>338</v>
      </c>
      <c r="O3085" t="s">
        <v>59</v>
      </c>
      <c r="P3085" t="s">
        <v>17</v>
      </c>
      <c r="Q3085" t="str">
        <f t="shared" si="48"/>
        <v>('DHL','1/1/2025','1/1/2026','11706','Import','US','NULL','Express','Non-Document','3','41.5','42',198.42,'Flat KG','Dell_DHL2025Rates',NULL),</v>
      </c>
    </row>
    <row r="3086" spans="1:17" x14ac:dyDescent="0.3">
      <c r="A3086" t="s">
        <v>14</v>
      </c>
      <c r="B3086" s="1" t="s">
        <v>57</v>
      </c>
      <c r="C3086" s="1" t="s">
        <v>58</v>
      </c>
      <c r="D3086">
        <v>11706</v>
      </c>
      <c r="E3086" t="s">
        <v>63</v>
      </c>
      <c r="F3086" t="s">
        <v>16</v>
      </c>
      <c r="G3086" t="s">
        <v>17</v>
      </c>
      <c r="H3086" t="s">
        <v>33</v>
      </c>
      <c r="I3086" t="s">
        <v>18</v>
      </c>
      <c r="J3086">
        <v>3</v>
      </c>
      <c r="K3086" s="13">
        <v>42</v>
      </c>
      <c r="L3086">
        <v>42.5</v>
      </c>
      <c r="M3086" s="3" cm="1">
        <f t="array" ref="M3086">_xlfn.XLOOKUP(J3086,'US Import Rates'!$D$7:$Q$7,_xlfn.XLOOKUP(Rateload!L3086,'US Import Rates'!$B$8:$B$309,'US Import Rates'!$D$8:$Q$309,0,0),0,0)</f>
        <v>200.2</v>
      </c>
      <c r="N3086" t="s">
        <v>338</v>
      </c>
      <c r="O3086" t="s">
        <v>59</v>
      </c>
      <c r="P3086" t="s">
        <v>17</v>
      </c>
      <c r="Q3086" t="str">
        <f t="shared" si="48"/>
        <v>('DHL','1/1/2025','1/1/2026','11706','Import','US','NULL','Express','Non-Document','3','42','42.5',200.2,'Flat KG','Dell_DHL2025Rates',NULL),</v>
      </c>
    </row>
    <row r="3087" spans="1:17" x14ac:dyDescent="0.3">
      <c r="A3087" t="s">
        <v>14</v>
      </c>
      <c r="B3087" s="1" t="s">
        <v>57</v>
      </c>
      <c r="C3087" s="1" t="s">
        <v>58</v>
      </c>
      <c r="D3087">
        <v>11706</v>
      </c>
      <c r="E3087" t="s">
        <v>63</v>
      </c>
      <c r="F3087" t="s">
        <v>16</v>
      </c>
      <c r="G3087" t="s">
        <v>17</v>
      </c>
      <c r="H3087" t="s">
        <v>33</v>
      </c>
      <c r="I3087" t="s">
        <v>18</v>
      </c>
      <c r="J3087">
        <v>3</v>
      </c>
      <c r="K3087" s="13">
        <v>42.5</v>
      </c>
      <c r="L3087">
        <v>43</v>
      </c>
      <c r="M3087" s="3" cm="1">
        <f t="array" ref="M3087">_xlfn.XLOOKUP(J3087,'US Import Rates'!$D$7:$Q$7,_xlfn.XLOOKUP(Rateload!L3087,'US Import Rates'!$B$8:$B$309,'US Import Rates'!$D$8:$Q$309,0,0),0,0)</f>
        <v>201.98</v>
      </c>
      <c r="N3087" t="s">
        <v>338</v>
      </c>
      <c r="O3087" t="s">
        <v>59</v>
      </c>
      <c r="P3087" t="s">
        <v>17</v>
      </c>
      <c r="Q3087" t="str">
        <f t="shared" si="48"/>
        <v>('DHL','1/1/2025','1/1/2026','11706','Import','US','NULL','Express','Non-Document','3','42.5','43',201.98,'Flat KG','Dell_DHL2025Rates',NULL),</v>
      </c>
    </row>
    <row r="3088" spans="1:17" x14ac:dyDescent="0.3">
      <c r="A3088" t="s">
        <v>14</v>
      </c>
      <c r="B3088" s="1" t="s">
        <v>57</v>
      </c>
      <c r="C3088" s="1" t="s">
        <v>58</v>
      </c>
      <c r="D3088">
        <v>11706</v>
      </c>
      <c r="E3088" t="s">
        <v>63</v>
      </c>
      <c r="F3088" t="s">
        <v>16</v>
      </c>
      <c r="G3088" t="s">
        <v>17</v>
      </c>
      <c r="H3088" t="s">
        <v>33</v>
      </c>
      <c r="I3088" t="s">
        <v>18</v>
      </c>
      <c r="J3088">
        <v>3</v>
      </c>
      <c r="K3088" s="13">
        <v>43</v>
      </c>
      <c r="L3088">
        <v>43.5</v>
      </c>
      <c r="M3088" s="3" cm="1">
        <f t="array" ref="M3088">_xlfn.XLOOKUP(J3088,'US Import Rates'!$D$7:$Q$7,_xlfn.XLOOKUP(Rateload!L3088,'US Import Rates'!$B$8:$B$309,'US Import Rates'!$D$8:$Q$309,0,0),0,0)</f>
        <v>203.76</v>
      </c>
      <c r="N3088" t="s">
        <v>338</v>
      </c>
      <c r="O3088" t="s">
        <v>59</v>
      </c>
      <c r="P3088" t="s">
        <v>17</v>
      </c>
      <c r="Q3088" t="str">
        <f t="shared" si="48"/>
        <v>('DHL','1/1/2025','1/1/2026','11706','Import','US','NULL','Express','Non-Document','3','43','43.5',203.76,'Flat KG','Dell_DHL2025Rates',NULL),</v>
      </c>
    </row>
    <row r="3089" spans="1:17" x14ac:dyDescent="0.3">
      <c r="A3089" t="s">
        <v>14</v>
      </c>
      <c r="B3089" s="1" t="s">
        <v>57</v>
      </c>
      <c r="C3089" s="1" t="s">
        <v>58</v>
      </c>
      <c r="D3089">
        <v>11706</v>
      </c>
      <c r="E3089" t="s">
        <v>63</v>
      </c>
      <c r="F3089" t="s">
        <v>16</v>
      </c>
      <c r="G3089" t="s">
        <v>17</v>
      </c>
      <c r="H3089" t="s">
        <v>33</v>
      </c>
      <c r="I3089" t="s">
        <v>18</v>
      </c>
      <c r="J3089">
        <v>3</v>
      </c>
      <c r="K3089" s="13">
        <v>43.5</v>
      </c>
      <c r="L3089">
        <v>44</v>
      </c>
      <c r="M3089" s="3" cm="1">
        <f t="array" ref="M3089">_xlfn.XLOOKUP(J3089,'US Import Rates'!$D$7:$Q$7,_xlfn.XLOOKUP(Rateload!L3089,'US Import Rates'!$B$8:$B$309,'US Import Rates'!$D$8:$Q$309,0,0),0,0)</f>
        <v>205.54</v>
      </c>
      <c r="N3089" t="s">
        <v>338</v>
      </c>
      <c r="O3089" t="s">
        <v>59</v>
      </c>
      <c r="P3089" t="s">
        <v>17</v>
      </c>
      <c r="Q3089" t="str">
        <f t="shared" si="48"/>
        <v>('DHL','1/1/2025','1/1/2026','11706','Import','US','NULL','Express','Non-Document','3','43.5','44',205.54,'Flat KG','Dell_DHL2025Rates',NULL),</v>
      </c>
    </row>
    <row r="3090" spans="1:17" x14ac:dyDescent="0.3">
      <c r="A3090" t="s">
        <v>14</v>
      </c>
      <c r="B3090" s="1" t="s">
        <v>57</v>
      </c>
      <c r="C3090" s="1" t="s">
        <v>58</v>
      </c>
      <c r="D3090">
        <v>11706</v>
      </c>
      <c r="E3090" t="s">
        <v>63</v>
      </c>
      <c r="F3090" t="s">
        <v>16</v>
      </c>
      <c r="G3090" t="s">
        <v>17</v>
      </c>
      <c r="H3090" t="s">
        <v>33</v>
      </c>
      <c r="I3090" t="s">
        <v>18</v>
      </c>
      <c r="J3090">
        <v>3</v>
      </c>
      <c r="K3090" s="13">
        <v>44</v>
      </c>
      <c r="L3090">
        <v>44.5</v>
      </c>
      <c r="M3090" s="3" cm="1">
        <f t="array" ref="M3090">_xlfn.XLOOKUP(J3090,'US Import Rates'!$D$7:$Q$7,_xlfn.XLOOKUP(Rateload!L3090,'US Import Rates'!$B$8:$B$309,'US Import Rates'!$D$8:$Q$309,0,0),0,0)</f>
        <v>207.32</v>
      </c>
      <c r="N3090" t="s">
        <v>338</v>
      </c>
      <c r="O3090" t="s">
        <v>59</v>
      </c>
      <c r="P3090" t="s">
        <v>17</v>
      </c>
      <c r="Q3090" t="str">
        <f t="shared" si="48"/>
        <v>('DHL','1/1/2025','1/1/2026','11706','Import','US','NULL','Express','Non-Document','3','44','44.5',207.32,'Flat KG','Dell_DHL2025Rates',NULL),</v>
      </c>
    </row>
    <row r="3091" spans="1:17" x14ac:dyDescent="0.3">
      <c r="A3091" t="s">
        <v>14</v>
      </c>
      <c r="B3091" s="1" t="s">
        <v>57</v>
      </c>
      <c r="C3091" s="1" t="s">
        <v>58</v>
      </c>
      <c r="D3091">
        <v>11706</v>
      </c>
      <c r="E3091" t="s">
        <v>63</v>
      </c>
      <c r="F3091" t="s">
        <v>16</v>
      </c>
      <c r="G3091" t="s">
        <v>17</v>
      </c>
      <c r="H3091" t="s">
        <v>33</v>
      </c>
      <c r="I3091" t="s">
        <v>18</v>
      </c>
      <c r="J3091">
        <v>3</v>
      </c>
      <c r="K3091" s="13">
        <v>44.5</v>
      </c>
      <c r="L3091">
        <v>45</v>
      </c>
      <c r="M3091" s="3" cm="1">
        <f t="array" ref="M3091">_xlfn.XLOOKUP(J3091,'US Import Rates'!$D$7:$Q$7,_xlfn.XLOOKUP(Rateload!L3091,'US Import Rates'!$B$8:$B$309,'US Import Rates'!$D$8:$Q$309,0,0),0,0)</f>
        <v>209.1</v>
      </c>
      <c r="N3091" t="s">
        <v>338</v>
      </c>
      <c r="O3091" t="s">
        <v>59</v>
      </c>
      <c r="P3091" t="s">
        <v>17</v>
      </c>
      <c r="Q3091" t="str">
        <f t="shared" si="48"/>
        <v>('DHL','1/1/2025','1/1/2026','11706','Import','US','NULL','Express','Non-Document','3','44.5','45',209.1,'Flat KG','Dell_DHL2025Rates',NULL),</v>
      </c>
    </row>
    <row r="3092" spans="1:17" x14ac:dyDescent="0.3">
      <c r="A3092" t="s">
        <v>14</v>
      </c>
      <c r="B3092" s="1" t="s">
        <v>57</v>
      </c>
      <c r="C3092" s="1" t="s">
        <v>58</v>
      </c>
      <c r="D3092">
        <v>11706</v>
      </c>
      <c r="E3092" t="s">
        <v>63</v>
      </c>
      <c r="F3092" t="s">
        <v>16</v>
      </c>
      <c r="G3092" t="s">
        <v>17</v>
      </c>
      <c r="H3092" t="s">
        <v>33</v>
      </c>
      <c r="I3092" t="s">
        <v>18</v>
      </c>
      <c r="J3092">
        <v>3</v>
      </c>
      <c r="K3092" s="13">
        <v>45</v>
      </c>
      <c r="L3092">
        <v>45.5</v>
      </c>
      <c r="M3092" s="3" cm="1">
        <f t="array" ref="M3092">_xlfn.XLOOKUP(J3092,'US Import Rates'!$D$7:$Q$7,_xlfn.XLOOKUP(Rateload!L3092,'US Import Rates'!$B$8:$B$309,'US Import Rates'!$D$8:$Q$309,0,0),0,0)</f>
        <v>211.2</v>
      </c>
      <c r="N3092" t="s">
        <v>338</v>
      </c>
      <c r="O3092" t="s">
        <v>59</v>
      </c>
      <c r="P3092" t="s">
        <v>17</v>
      </c>
      <c r="Q3092" t="str">
        <f t="shared" si="48"/>
        <v>('DHL','1/1/2025','1/1/2026','11706','Import','US','NULL','Express','Non-Document','3','45','45.5',211.2,'Flat KG','Dell_DHL2025Rates',NULL),</v>
      </c>
    </row>
    <row r="3093" spans="1:17" x14ac:dyDescent="0.3">
      <c r="A3093" t="s">
        <v>14</v>
      </c>
      <c r="B3093" s="1" t="s">
        <v>57</v>
      </c>
      <c r="C3093" s="1" t="s">
        <v>58</v>
      </c>
      <c r="D3093">
        <v>11706</v>
      </c>
      <c r="E3093" t="s">
        <v>63</v>
      </c>
      <c r="F3093" t="s">
        <v>16</v>
      </c>
      <c r="G3093" t="s">
        <v>17</v>
      </c>
      <c r="H3093" t="s">
        <v>33</v>
      </c>
      <c r="I3093" t="s">
        <v>18</v>
      </c>
      <c r="J3093">
        <v>3</v>
      </c>
      <c r="K3093" s="13">
        <v>45.5</v>
      </c>
      <c r="L3093">
        <v>46</v>
      </c>
      <c r="M3093" s="3" cm="1">
        <f t="array" ref="M3093">_xlfn.XLOOKUP(J3093,'US Import Rates'!$D$7:$Q$7,_xlfn.XLOOKUP(Rateload!L3093,'US Import Rates'!$B$8:$B$309,'US Import Rates'!$D$8:$Q$309,0,0),0,0)</f>
        <v>213.3</v>
      </c>
      <c r="N3093" t="s">
        <v>338</v>
      </c>
      <c r="O3093" t="s">
        <v>59</v>
      </c>
      <c r="P3093" t="s">
        <v>17</v>
      </c>
      <c r="Q3093" t="str">
        <f t="shared" si="48"/>
        <v>('DHL','1/1/2025','1/1/2026','11706','Import','US','NULL','Express','Non-Document','3','45.5','46',213.3,'Flat KG','Dell_DHL2025Rates',NULL),</v>
      </c>
    </row>
    <row r="3094" spans="1:17" x14ac:dyDescent="0.3">
      <c r="A3094" t="s">
        <v>14</v>
      </c>
      <c r="B3094" s="1" t="s">
        <v>57</v>
      </c>
      <c r="C3094" s="1" t="s">
        <v>58</v>
      </c>
      <c r="D3094">
        <v>11706</v>
      </c>
      <c r="E3094" t="s">
        <v>63</v>
      </c>
      <c r="F3094" t="s">
        <v>16</v>
      </c>
      <c r="G3094" t="s">
        <v>17</v>
      </c>
      <c r="H3094" t="s">
        <v>33</v>
      </c>
      <c r="I3094" t="s">
        <v>18</v>
      </c>
      <c r="J3094">
        <v>3</v>
      </c>
      <c r="K3094" s="13">
        <v>46</v>
      </c>
      <c r="L3094">
        <v>46.5</v>
      </c>
      <c r="M3094" s="3" cm="1">
        <f t="array" ref="M3094">_xlfn.XLOOKUP(J3094,'US Import Rates'!$D$7:$Q$7,_xlfn.XLOOKUP(Rateload!L3094,'US Import Rates'!$B$8:$B$309,'US Import Rates'!$D$8:$Q$309,0,0),0,0)</f>
        <v>215.4</v>
      </c>
      <c r="N3094" t="s">
        <v>338</v>
      </c>
      <c r="O3094" t="s">
        <v>59</v>
      </c>
      <c r="P3094" t="s">
        <v>17</v>
      </c>
      <c r="Q3094" t="str">
        <f t="shared" si="48"/>
        <v>('DHL','1/1/2025','1/1/2026','11706','Import','US','NULL','Express','Non-Document','3','46','46.5',215.4,'Flat KG','Dell_DHL2025Rates',NULL),</v>
      </c>
    </row>
    <row r="3095" spans="1:17" x14ac:dyDescent="0.3">
      <c r="A3095" t="s">
        <v>14</v>
      </c>
      <c r="B3095" s="1" t="s">
        <v>57</v>
      </c>
      <c r="C3095" s="1" t="s">
        <v>58</v>
      </c>
      <c r="D3095">
        <v>11706</v>
      </c>
      <c r="E3095" t="s">
        <v>63</v>
      </c>
      <c r="F3095" t="s">
        <v>16</v>
      </c>
      <c r="G3095" t="s">
        <v>17</v>
      </c>
      <c r="H3095" t="s">
        <v>33</v>
      </c>
      <c r="I3095" t="s">
        <v>18</v>
      </c>
      <c r="J3095">
        <v>3</v>
      </c>
      <c r="K3095" s="13">
        <v>46.5</v>
      </c>
      <c r="L3095">
        <v>47</v>
      </c>
      <c r="M3095" s="3" cm="1">
        <f t="array" ref="M3095">_xlfn.XLOOKUP(J3095,'US Import Rates'!$D$7:$Q$7,_xlfn.XLOOKUP(Rateload!L3095,'US Import Rates'!$B$8:$B$309,'US Import Rates'!$D$8:$Q$309,0,0),0,0)</f>
        <v>217.5</v>
      </c>
      <c r="N3095" t="s">
        <v>338</v>
      </c>
      <c r="O3095" t="s">
        <v>59</v>
      </c>
      <c r="P3095" t="s">
        <v>17</v>
      </c>
      <c r="Q3095" t="str">
        <f t="shared" si="48"/>
        <v>('DHL','1/1/2025','1/1/2026','11706','Import','US','NULL','Express','Non-Document','3','46.5','47',217.5,'Flat KG','Dell_DHL2025Rates',NULL),</v>
      </c>
    </row>
    <row r="3096" spans="1:17" x14ac:dyDescent="0.3">
      <c r="A3096" t="s">
        <v>14</v>
      </c>
      <c r="B3096" s="1" t="s">
        <v>57</v>
      </c>
      <c r="C3096" s="1" t="s">
        <v>58</v>
      </c>
      <c r="D3096">
        <v>11706</v>
      </c>
      <c r="E3096" t="s">
        <v>63</v>
      </c>
      <c r="F3096" t="s">
        <v>16</v>
      </c>
      <c r="G3096" t="s">
        <v>17</v>
      </c>
      <c r="H3096" t="s">
        <v>33</v>
      </c>
      <c r="I3096" t="s">
        <v>18</v>
      </c>
      <c r="J3096">
        <v>3</v>
      </c>
      <c r="K3096" s="13">
        <v>47</v>
      </c>
      <c r="L3096">
        <v>47.5</v>
      </c>
      <c r="M3096" s="3" cm="1">
        <f t="array" ref="M3096">_xlfn.XLOOKUP(J3096,'US Import Rates'!$D$7:$Q$7,_xlfn.XLOOKUP(Rateload!L3096,'US Import Rates'!$B$8:$B$309,'US Import Rates'!$D$8:$Q$309,0,0),0,0)</f>
        <v>219.6</v>
      </c>
      <c r="N3096" t="s">
        <v>338</v>
      </c>
      <c r="O3096" t="s">
        <v>59</v>
      </c>
      <c r="P3096" t="s">
        <v>17</v>
      </c>
      <c r="Q3096" t="str">
        <f t="shared" si="48"/>
        <v>('DHL','1/1/2025','1/1/2026','11706','Import','US','NULL','Express','Non-Document','3','47','47.5',219.6,'Flat KG','Dell_DHL2025Rates',NULL),</v>
      </c>
    </row>
    <row r="3097" spans="1:17" x14ac:dyDescent="0.3">
      <c r="A3097" t="s">
        <v>14</v>
      </c>
      <c r="B3097" s="1" t="s">
        <v>57</v>
      </c>
      <c r="C3097" s="1" t="s">
        <v>58</v>
      </c>
      <c r="D3097">
        <v>11706</v>
      </c>
      <c r="E3097" t="s">
        <v>63</v>
      </c>
      <c r="F3097" t="s">
        <v>16</v>
      </c>
      <c r="G3097" t="s">
        <v>17</v>
      </c>
      <c r="H3097" t="s">
        <v>33</v>
      </c>
      <c r="I3097" t="s">
        <v>18</v>
      </c>
      <c r="J3097">
        <v>3</v>
      </c>
      <c r="K3097" s="13">
        <v>47.5</v>
      </c>
      <c r="L3097">
        <v>48</v>
      </c>
      <c r="M3097" s="3" cm="1">
        <f t="array" ref="M3097">_xlfn.XLOOKUP(J3097,'US Import Rates'!$D$7:$Q$7,_xlfn.XLOOKUP(Rateload!L3097,'US Import Rates'!$B$8:$B$309,'US Import Rates'!$D$8:$Q$309,0,0),0,0)</f>
        <v>221.7</v>
      </c>
      <c r="N3097" t="s">
        <v>338</v>
      </c>
      <c r="O3097" t="s">
        <v>59</v>
      </c>
      <c r="P3097" t="s">
        <v>17</v>
      </c>
      <c r="Q3097" t="str">
        <f t="shared" si="48"/>
        <v>('DHL','1/1/2025','1/1/2026','11706','Import','US','NULL','Express','Non-Document','3','47.5','48',221.7,'Flat KG','Dell_DHL2025Rates',NULL),</v>
      </c>
    </row>
    <row r="3098" spans="1:17" x14ac:dyDescent="0.3">
      <c r="A3098" t="s">
        <v>14</v>
      </c>
      <c r="B3098" s="1" t="s">
        <v>57</v>
      </c>
      <c r="C3098" s="1" t="s">
        <v>58</v>
      </c>
      <c r="D3098">
        <v>11706</v>
      </c>
      <c r="E3098" t="s">
        <v>63</v>
      </c>
      <c r="F3098" t="s">
        <v>16</v>
      </c>
      <c r="G3098" t="s">
        <v>17</v>
      </c>
      <c r="H3098" t="s">
        <v>33</v>
      </c>
      <c r="I3098" t="s">
        <v>18</v>
      </c>
      <c r="J3098">
        <v>3</v>
      </c>
      <c r="K3098" s="13">
        <v>48</v>
      </c>
      <c r="L3098">
        <v>48.5</v>
      </c>
      <c r="M3098" s="3" cm="1">
        <f t="array" ref="M3098">_xlfn.XLOOKUP(J3098,'US Import Rates'!$D$7:$Q$7,_xlfn.XLOOKUP(Rateload!L3098,'US Import Rates'!$B$8:$B$309,'US Import Rates'!$D$8:$Q$309,0,0),0,0)</f>
        <v>223.8</v>
      </c>
      <c r="N3098" t="s">
        <v>338</v>
      </c>
      <c r="O3098" t="s">
        <v>59</v>
      </c>
      <c r="P3098" t="s">
        <v>17</v>
      </c>
      <c r="Q3098" t="str">
        <f t="shared" si="48"/>
        <v>('DHL','1/1/2025','1/1/2026','11706','Import','US','NULL','Express','Non-Document','3','48','48.5',223.8,'Flat KG','Dell_DHL2025Rates',NULL),</v>
      </c>
    </row>
    <row r="3099" spans="1:17" x14ac:dyDescent="0.3">
      <c r="A3099" t="s">
        <v>14</v>
      </c>
      <c r="B3099" s="1" t="s">
        <v>57</v>
      </c>
      <c r="C3099" s="1" t="s">
        <v>58</v>
      </c>
      <c r="D3099">
        <v>11706</v>
      </c>
      <c r="E3099" t="s">
        <v>63</v>
      </c>
      <c r="F3099" t="s">
        <v>16</v>
      </c>
      <c r="G3099" t="s">
        <v>17</v>
      </c>
      <c r="H3099" t="s">
        <v>33</v>
      </c>
      <c r="I3099" t="s">
        <v>18</v>
      </c>
      <c r="J3099">
        <v>3</v>
      </c>
      <c r="K3099" s="13">
        <v>48.5</v>
      </c>
      <c r="L3099">
        <v>49</v>
      </c>
      <c r="M3099" s="3" cm="1">
        <f t="array" ref="M3099">_xlfn.XLOOKUP(J3099,'US Import Rates'!$D$7:$Q$7,_xlfn.XLOOKUP(Rateload!L3099,'US Import Rates'!$B$8:$B$309,'US Import Rates'!$D$8:$Q$309,0,0),0,0)</f>
        <v>225.9</v>
      </c>
      <c r="N3099" t="s">
        <v>338</v>
      </c>
      <c r="O3099" t="s">
        <v>59</v>
      </c>
      <c r="P3099" t="s">
        <v>17</v>
      </c>
      <c r="Q3099" t="str">
        <f t="shared" si="48"/>
        <v>('DHL','1/1/2025','1/1/2026','11706','Import','US','NULL','Express','Non-Document','3','48.5','49',225.9,'Flat KG','Dell_DHL2025Rates',NULL),</v>
      </c>
    </row>
    <row r="3100" spans="1:17" x14ac:dyDescent="0.3">
      <c r="A3100" t="s">
        <v>14</v>
      </c>
      <c r="B3100" s="1" t="s">
        <v>57</v>
      </c>
      <c r="C3100" s="1" t="s">
        <v>58</v>
      </c>
      <c r="D3100">
        <v>11706</v>
      </c>
      <c r="E3100" t="s">
        <v>63</v>
      </c>
      <c r="F3100" t="s">
        <v>16</v>
      </c>
      <c r="G3100" t="s">
        <v>17</v>
      </c>
      <c r="H3100" t="s">
        <v>33</v>
      </c>
      <c r="I3100" t="s">
        <v>18</v>
      </c>
      <c r="J3100">
        <v>3</v>
      </c>
      <c r="K3100" s="13">
        <v>49</v>
      </c>
      <c r="L3100">
        <v>49.5</v>
      </c>
      <c r="M3100" s="3" cm="1">
        <f t="array" ref="M3100">_xlfn.XLOOKUP(J3100,'US Import Rates'!$D$7:$Q$7,_xlfn.XLOOKUP(Rateload!L3100,'US Import Rates'!$B$8:$B$309,'US Import Rates'!$D$8:$Q$309,0,0),0,0)</f>
        <v>228</v>
      </c>
      <c r="N3100" t="s">
        <v>338</v>
      </c>
      <c r="O3100" t="s">
        <v>59</v>
      </c>
      <c r="P3100" t="s">
        <v>17</v>
      </c>
      <c r="Q3100" t="str">
        <f t="shared" si="48"/>
        <v>('DHL','1/1/2025','1/1/2026','11706','Import','US','NULL','Express','Non-Document','3','49','49.5',228,'Flat KG','Dell_DHL2025Rates',NULL),</v>
      </c>
    </row>
    <row r="3101" spans="1:17" x14ac:dyDescent="0.3">
      <c r="A3101" t="s">
        <v>14</v>
      </c>
      <c r="B3101" s="1" t="s">
        <v>57</v>
      </c>
      <c r="C3101" s="1" t="s">
        <v>58</v>
      </c>
      <c r="D3101">
        <v>11706</v>
      </c>
      <c r="E3101" t="s">
        <v>63</v>
      </c>
      <c r="F3101" t="s">
        <v>16</v>
      </c>
      <c r="G3101" t="s">
        <v>17</v>
      </c>
      <c r="H3101" t="s">
        <v>33</v>
      </c>
      <c r="I3101" t="s">
        <v>18</v>
      </c>
      <c r="J3101">
        <v>3</v>
      </c>
      <c r="K3101" s="13">
        <v>49.5</v>
      </c>
      <c r="L3101">
        <v>50</v>
      </c>
      <c r="M3101" s="3" cm="1">
        <f t="array" ref="M3101">_xlfn.XLOOKUP(J3101,'US Import Rates'!$D$7:$Q$7,_xlfn.XLOOKUP(Rateload!L3101,'US Import Rates'!$B$8:$B$309,'US Import Rates'!$D$8:$Q$309,0,0),0,0)</f>
        <v>230.1</v>
      </c>
      <c r="N3101" t="s">
        <v>338</v>
      </c>
      <c r="O3101" t="s">
        <v>59</v>
      </c>
      <c r="P3101" t="s">
        <v>17</v>
      </c>
      <c r="Q3101" t="str">
        <f t="shared" si="48"/>
        <v>('DHL','1/1/2025','1/1/2026','11706','Import','US','NULL','Express','Non-Document','3','49.5','50',230.1,'Flat KG','Dell_DHL2025Rates',NULL),</v>
      </c>
    </row>
    <row r="3102" spans="1:17" x14ac:dyDescent="0.3">
      <c r="A3102" t="s">
        <v>14</v>
      </c>
      <c r="B3102" s="1" t="s">
        <v>57</v>
      </c>
      <c r="C3102" s="1" t="s">
        <v>58</v>
      </c>
      <c r="D3102">
        <v>11706</v>
      </c>
      <c r="E3102" t="s">
        <v>63</v>
      </c>
      <c r="F3102" t="s">
        <v>16</v>
      </c>
      <c r="G3102" t="s">
        <v>17</v>
      </c>
      <c r="H3102" t="s">
        <v>33</v>
      </c>
      <c r="I3102" t="s">
        <v>18</v>
      </c>
      <c r="J3102">
        <v>3</v>
      </c>
      <c r="K3102" s="13">
        <v>50</v>
      </c>
      <c r="L3102">
        <v>50.5</v>
      </c>
      <c r="M3102" s="3" cm="1">
        <f t="array" ref="M3102">_xlfn.XLOOKUP(J3102,'US Import Rates'!$D$7:$Q$7,_xlfn.XLOOKUP(Rateload!L3102,'US Import Rates'!$B$8:$B$309,'US Import Rates'!$D$8:$Q$309,0,0),0,0)</f>
        <v>232.2</v>
      </c>
      <c r="N3102" t="s">
        <v>338</v>
      </c>
      <c r="O3102" t="s">
        <v>59</v>
      </c>
      <c r="P3102" t="s">
        <v>17</v>
      </c>
      <c r="Q3102" t="str">
        <f t="shared" si="48"/>
        <v>('DHL','1/1/2025','1/1/2026','11706','Import','US','NULL','Express','Non-Document','3','50','50.5',232.2,'Flat KG','Dell_DHL2025Rates',NULL),</v>
      </c>
    </row>
    <row r="3103" spans="1:17" x14ac:dyDescent="0.3">
      <c r="A3103" t="s">
        <v>14</v>
      </c>
      <c r="B3103" s="1" t="s">
        <v>57</v>
      </c>
      <c r="C3103" s="1" t="s">
        <v>58</v>
      </c>
      <c r="D3103">
        <v>11706</v>
      </c>
      <c r="E3103" t="s">
        <v>63</v>
      </c>
      <c r="F3103" t="s">
        <v>16</v>
      </c>
      <c r="G3103" t="s">
        <v>17</v>
      </c>
      <c r="H3103" t="s">
        <v>33</v>
      </c>
      <c r="I3103" t="s">
        <v>18</v>
      </c>
      <c r="J3103">
        <v>3</v>
      </c>
      <c r="K3103" s="13">
        <v>50.5</v>
      </c>
      <c r="L3103">
        <v>51</v>
      </c>
      <c r="M3103" s="3" cm="1">
        <f t="array" ref="M3103">_xlfn.XLOOKUP(J3103,'US Import Rates'!$D$7:$Q$7,_xlfn.XLOOKUP(Rateload!L3103,'US Import Rates'!$B$8:$B$309,'US Import Rates'!$D$8:$Q$309,0,0),0,0)</f>
        <v>234.3</v>
      </c>
      <c r="N3103" t="s">
        <v>338</v>
      </c>
      <c r="O3103" t="s">
        <v>59</v>
      </c>
      <c r="P3103" t="s">
        <v>17</v>
      </c>
      <c r="Q3103" t="str">
        <f t="shared" si="48"/>
        <v>('DHL','1/1/2025','1/1/2026','11706','Import','US','NULL','Express','Non-Document','3','50.5','51',234.3,'Flat KG','Dell_DHL2025Rates',NULL),</v>
      </c>
    </row>
    <row r="3104" spans="1:17" x14ac:dyDescent="0.3">
      <c r="A3104" t="s">
        <v>14</v>
      </c>
      <c r="B3104" s="1" t="s">
        <v>57</v>
      </c>
      <c r="C3104" s="1" t="s">
        <v>58</v>
      </c>
      <c r="D3104">
        <v>11706</v>
      </c>
      <c r="E3104" t="s">
        <v>63</v>
      </c>
      <c r="F3104" t="s">
        <v>16</v>
      </c>
      <c r="G3104" t="s">
        <v>17</v>
      </c>
      <c r="H3104" t="s">
        <v>33</v>
      </c>
      <c r="I3104" t="s">
        <v>18</v>
      </c>
      <c r="J3104">
        <v>3</v>
      </c>
      <c r="K3104" s="13">
        <v>51</v>
      </c>
      <c r="L3104">
        <v>51.5</v>
      </c>
      <c r="M3104" s="3" cm="1">
        <f t="array" ref="M3104">_xlfn.XLOOKUP(J3104,'US Import Rates'!$D$7:$Q$7,_xlfn.XLOOKUP(Rateload!L3104,'US Import Rates'!$B$8:$B$309,'US Import Rates'!$D$8:$Q$309,0,0),0,0)</f>
        <v>236.4</v>
      </c>
      <c r="N3104" t="s">
        <v>338</v>
      </c>
      <c r="O3104" t="s">
        <v>59</v>
      </c>
      <c r="P3104" t="s">
        <v>17</v>
      </c>
      <c r="Q3104" t="str">
        <f t="shared" si="48"/>
        <v>('DHL','1/1/2025','1/1/2026','11706','Import','US','NULL','Express','Non-Document','3','51','51.5',236.4,'Flat KG','Dell_DHL2025Rates',NULL),</v>
      </c>
    </row>
    <row r="3105" spans="1:17" x14ac:dyDescent="0.3">
      <c r="A3105" t="s">
        <v>14</v>
      </c>
      <c r="B3105" s="1" t="s">
        <v>57</v>
      </c>
      <c r="C3105" s="1" t="s">
        <v>58</v>
      </c>
      <c r="D3105">
        <v>11706</v>
      </c>
      <c r="E3105" t="s">
        <v>63</v>
      </c>
      <c r="F3105" t="s">
        <v>16</v>
      </c>
      <c r="G3105" t="s">
        <v>17</v>
      </c>
      <c r="H3105" t="s">
        <v>33</v>
      </c>
      <c r="I3105" t="s">
        <v>18</v>
      </c>
      <c r="J3105">
        <v>3</v>
      </c>
      <c r="K3105" s="13">
        <v>51.5</v>
      </c>
      <c r="L3105">
        <v>52</v>
      </c>
      <c r="M3105" s="3" cm="1">
        <f t="array" ref="M3105">_xlfn.XLOOKUP(J3105,'US Import Rates'!$D$7:$Q$7,_xlfn.XLOOKUP(Rateload!L3105,'US Import Rates'!$B$8:$B$309,'US Import Rates'!$D$8:$Q$309,0,0),0,0)</f>
        <v>238.5</v>
      </c>
      <c r="N3105" t="s">
        <v>338</v>
      </c>
      <c r="O3105" t="s">
        <v>59</v>
      </c>
      <c r="P3105" t="s">
        <v>17</v>
      </c>
      <c r="Q3105" t="str">
        <f t="shared" si="48"/>
        <v>('DHL','1/1/2025','1/1/2026','11706','Import','US','NULL','Express','Non-Document','3','51.5','52',238.5,'Flat KG','Dell_DHL2025Rates',NULL),</v>
      </c>
    </row>
    <row r="3106" spans="1:17" x14ac:dyDescent="0.3">
      <c r="A3106" t="s">
        <v>14</v>
      </c>
      <c r="B3106" s="1" t="s">
        <v>57</v>
      </c>
      <c r="C3106" s="1" t="s">
        <v>58</v>
      </c>
      <c r="D3106">
        <v>11706</v>
      </c>
      <c r="E3106" t="s">
        <v>63</v>
      </c>
      <c r="F3106" t="s">
        <v>16</v>
      </c>
      <c r="G3106" t="s">
        <v>17</v>
      </c>
      <c r="H3106" t="s">
        <v>33</v>
      </c>
      <c r="I3106" t="s">
        <v>18</v>
      </c>
      <c r="J3106">
        <v>3</v>
      </c>
      <c r="K3106" s="13">
        <v>52</v>
      </c>
      <c r="L3106">
        <v>52.5</v>
      </c>
      <c r="M3106" s="3" cm="1">
        <f t="array" ref="M3106">_xlfn.XLOOKUP(J3106,'US Import Rates'!$D$7:$Q$7,_xlfn.XLOOKUP(Rateload!L3106,'US Import Rates'!$B$8:$B$309,'US Import Rates'!$D$8:$Q$309,0,0),0,0)</f>
        <v>240.6</v>
      </c>
      <c r="N3106" t="s">
        <v>338</v>
      </c>
      <c r="O3106" t="s">
        <v>59</v>
      </c>
      <c r="P3106" t="s">
        <v>17</v>
      </c>
      <c r="Q3106" t="str">
        <f t="shared" si="48"/>
        <v>('DHL','1/1/2025','1/1/2026','11706','Import','US','NULL','Express','Non-Document','3','52','52.5',240.6,'Flat KG','Dell_DHL2025Rates',NULL),</v>
      </c>
    </row>
    <row r="3107" spans="1:17" x14ac:dyDescent="0.3">
      <c r="A3107" t="s">
        <v>14</v>
      </c>
      <c r="B3107" s="1" t="s">
        <v>57</v>
      </c>
      <c r="C3107" s="1" t="s">
        <v>58</v>
      </c>
      <c r="D3107">
        <v>11706</v>
      </c>
      <c r="E3107" t="s">
        <v>63</v>
      </c>
      <c r="F3107" t="s">
        <v>16</v>
      </c>
      <c r="G3107" t="s">
        <v>17</v>
      </c>
      <c r="H3107" t="s">
        <v>33</v>
      </c>
      <c r="I3107" t="s">
        <v>18</v>
      </c>
      <c r="J3107">
        <v>3</v>
      </c>
      <c r="K3107" s="13">
        <v>52.5</v>
      </c>
      <c r="L3107">
        <v>53</v>
      </c>
      <c r="M3107" s="3" cm="1">
        <f t="array" ref="M3107">_xlfn.XLOOKUP(J3107,'US Import Rates'!$D$7:$Q$7,_xlfn.XLOOKUP(Rateload!L3107,'US Import Rates'!$B$8:$B$309,'US Import Rates'!$D$8:$Q$309,0,0),0,0)</f>
        <v>242.7</v>
      </c>
      <c r="N3107" t="s">
        <v>338</v>
      </c>
      <c r="O3107" t="s">
        <v>59</v>
      </c>
      <c r="P3107" t="s">
        <v>17</v>
      </c>
      <c r="Q3107" t="str">
        <f t="shared" si="48"/>
        <v>('DHL','1/1/2025','1/1/2026','11706','Import','US','NULL','Express','Non-Document','3','52.5','53',242.7,'Flat KG','Dell_DHL2025Rates',NULL),</v>
      </c>
    </row>
    <row r="3108" spans="1:17" x14ac:dyDescent="0.3">
      <c r="A3108" t="s">
        <v>14</v>
      </c>
      <c r="B3108" s="1" t="s">
        <v>57</v>
      </c>
      <c r="C3108" s="1" t="s">
        <v>58</v>
      </c>
      <c r="D3108">
        <v>11706</v>
      </c>
      <c r="E3108" t="s">
        <v>63</v>
      </c>
      <c r="F3108" t="s">
        <v>16</v>
      </c>
      <c r="G3108" t="s">
        <v>17</v>
      </c>
      <c r="H3108" t="s">
        <v>33</v>
      </c>
      <c r="I3108" t="s">
        <v>18</v>
      </c>
      <c r="J3108">
        <v>3</v>
      </c>
      <c r="K3108" s="13">
        <v>53</v>
      </c>
      <c r="L3108">
        <v>53.5</v>
      </c>
      <c r="M3108" s="3" cm="1">
        <f t="array" ref="M3108">_xlfn.XLOOKUP(J3108,'US Import Rates'!$D$7:$Q$7,_xlfn.XLOOKUP(Rateload!L3108,'US Import Rates'!$B$8:$B$309,'US Import Rates'!$D$8:$Q$309,0,0),0,0)</f>
        <v>244.8</v>
      </c>
      <c r="N3108" t="s">
        <v>338</v>
      </c>
      <c r="O3108" t="s">
        <v>59</v>
      </c>
      <c r="P3108" t="s">
        <v>17</v>
      </c>
      <c r="Q3108" t="str">
        <f t="shared" si="48"/>
        <v>('DHL','1/1/2025','1/1/2026','11706','Import','US','NULL','Express','Non-Document','3','53','53.5',244.8,'Flat KG','Dell_DHL2025Rates',NULL),</v>
      </c>
    </row>
    <row r="3109" spans="1:17" x14ac:dyDescent="0.3">
      <c r="A3109" t="s">
        <v>14</v>
      </c>
      <c r="B3109" s="1" t="s">
        <v>57</v>
      </c>
      <c r="C3109" s="1" t="s">
        <v>58</v>
      </c>
      <c r="D3109">
        <v>11706</v>
      </c>
      <c r="E3109" t="s">
        <v>63</v>
      </c>
      <c r="F3109" t="s">
        <v>16</v>
      </c>
      <c r="G3109" t="s">
        <v>17</v>
      </c>
      <c r="H3109" t="s">
        <v>33</v>
      </c>
      <c r="I3109" t="s">
        <v>18</v>
      </c>
      <c r="J3109">
        <v>3</v>
      </c>
      <c r="K3109" s="13">
        <v>53.5</v>
      </c>
      <c r="L3109">
        <v>54</v>
      </c>
      <c r="M3109" s="3" cm="1">
        <f t="array" ref="M3109">_xlfn.XLOOKUP(J3109,'US Import Rates'!$D$7:$Q$7,_xlfn.XLOOKUP(Rateload!L3109,'US Import Rates'!$B$8:$B$309,'US Import Rates'!$D$8:$Q$309,0,0),0,0)</f>
        <v>246.9</v>
      </c>
      <c r="N3109" t="s">
        <v>338</v>
      </c>
      <c r="O3109" t="s">
        <v>59</v>
      </c>
      <c r="P3109" t="s">
        <v>17</v>
      </c>
      <c r="Q3109" t="str">
        <f t="shared" si="48"/>
        <v>('DHL','1/1/2025','1/1/2026','11706','Import','US','NULL','Express','Non-Document','3','53.5','54',246.9,'Flat KG','Dell_DHL2025Rates',NULL),</v>
      </c>
    </row>
    <row r="3110" spans="1:17" x14ac:dyDescent="0.3">
      <c r="A3110" t="s">
        <v>14</v>
      </c>
      <c r="B3110" s="1" t="s">
        <v>57</v>
      </c>
      <c r="C3110" s="1" t="s">
        <v>58</v>
      </c>
      <c r="D3110">
        <v>11706</v>
      </c>
      <c r="E3110" t="s">
        <v>63</v>
      </c>
      <c r="F3110" t="s">
        <v>16</v>
      </c>
      <c r="G3110" t="s">
        <v>17</v>
      </c>
      <c r="H3110" t="s">
        <v>33</v>
      </c>
      <c r="I3110" t="s">
        <v>18</v>
      </c>
      <c r="J3110">
        <v>3</v>
      </c>
      <c r="K3110" s="13">
        <v>54</v>
      </c>
      <c r="L3110">
        <v>54.5</v>
      </c>
      <c r="M3110" s="3" cm="1">
        <f t="array" ref="M3110">_xlfn.XLOOKUP(J3110,'US Import Rates'!$D$7:$Q$7,_xlfn.XLOOKUP(Rateload!L3110,'US Import Rates'!$B$8:$B$309,'US Import Rates'!$D$8:$Q$309,0,0),0,0)</f>
        <v>249</v>
      </c>
      <c r="N3110" t="s">
        <v>338</v>
      </c>
      <c r="O3110" t="s">
        <v>59</v>
      </c>
      <c r="P3110" t="s">
        <v>17</v>
      </c>
      <c r="Q3110" t="str">
        <f t="shared" si="48"/>
        <v>('DHL','1/1/2025','1/1/2026','11706','Import','US','NULL','Express','Non-Document','3','54','54.5',249,'Flat KG','Dell_DHL2025Rates',NULL),</v>
      </c>
    </row>
    <row r="3111" spans="1:17" x14ac:dyDescent="0.3">
      <c r="A3111" t="s">
        <v>14</v>
      </c>
      <c r="B3111" s="1" t="s">
        <v>57</v>
      </c>
      <c r="C3111" s="1" t="s">
        <v>58</v>
      </c>
      <c r="D3111">
        <v>11706</v>
      </c>
      <c r="E3111" t="s">
        <v>63</v>
      </c>
      <c r="F3111" t="s">
        <v>16</v>
      </c>
      <c r="G3111" t="s">
        <v>17</v>
      </c>
      <c r="H3111" t="s">
        <v>33</v>
      </c>
      <c r="I3111" t="s">
        <v>18</v>
      </c>
      <c r="J3111">
        <v>3</v>
      </c>
      <c r="K3111" s="13">
        <v>54.5</v>
      </c>
      <c r="L3111">
        <v>55</v>
      </c>
      <c r="M3111" s="3" cm="1">
        <f t="array" ref="M3111">_xlfn.XLOOKUP(J3111,'US Import Rates'!$D$7:$Q$7,_xlfn.XLOOKUP(Rateload!L3111,'US Import Rates'!$B$8:$B$309,'US Import Rates'!$D$8:$Q$309,0,0),0,0)</f>
        <v>251.1</v>
      </c>
      <c r="N3111" t="s">
        <v>338</v>
      </c>
      <c r="O3111" t="s">
        <v>59</v>
      </c>
      <c r="P3111" t="s">
        <v>17</v>
      </c>
      <c r="Q3111" t="str">
        <f t="shared" si="48"/>
        <v>('DHL','1/1/2025','1/1/2026','11706','Import','US','NULL','Express','Non-Document','3','54.5','55',251.1,'Flat KG','Dell_DHL2025Rates',NULL),</v>
      </c>
    </row>
    <row r="3112" spans="1:17" x14ac:dyDescent="0.3">
      <c r="A3112" t="s">
        <v>14</v>
      </c>
      <c r="B3112" s="1" t="s">
        <v>57</v>
      </c>
      <c r="C3112" s="1" t="s">
        <v>58</v>
      </c>
      <c r="D3112">
        <v>11706</v>
      </c>
      <c r="E3112" t="s">
        <v>63</v>
      </c>
      <c r="F3112" t="s">
        <v>16</v>
      </c>
      <c r="G3112" t="s">
        <v>17</v>
      </c>
      <c r="H3112" t="s">
        <v>33</v>
      </c>
      <c r="I3112" t="s">
        <v>18</v>
      </c>
      <c r="J3112">
        <v>3</v>
      </c>
      <c r="K3112" s="13">
        <v>55</v>
      </c>
      <c r="L3112">
        <v>55.5</v>
      </c>
      <c r="M3112" s="3" cm="1">
        <f t="array" ref="M3112">_xlfn.XLOOKUP(J3112,'US Import Rates'!$D$7:$Q$7,_xlfn.XLOOKUP(Rateload!L3112,'US Import Rates'!$B$8:$B$309,'US Import Rates'!$D$8:$Q$309,0,0),0,0)</f>
        <v>253.2</v>
      </c>
      <c r="N3112" t="s">
        <v>338</v>
      </c>
      <c r="O3112" t="s">
        <v>59</v>
      </c>
      <c r="P3112" t="s">
        <v>17</v>
      </c>
      <c r="Q3112" t="str">
        <f t="shared" si="48"/>
        <v>('DHL','1/1/2025','1/1/2026','11706','Import','US','NULL','Express','Non-Document','3','55','55.5',253.2,'Flat KG','Dell_DHL2025Rates',NULL),</v>
      </c>
    </row>
    <row r="3113" spans="1:17" x14ac:dyDescent="0.3">
      <c r="A3113" t="s">
        <v>14</v>
      </c>
      <c r="B3113" s="1" t="s">
        <v>57</v>
      </c>
      <c r="C3113" s="1" t="s">
        <v>58</v>
      </c>
      <c r="D3113">
        <v>11706</v>
      </c>
      <c r="E3113" t="s">
        <v>63</v>
      </c>
      <c r="F3113" t="s">
        <v>16</v>
      </c>
      <c r="G3113" t="s">
        <v>17</v>
      </c>
      <c r="H3113" t="s">
        <v>33</v>
      </c>
      <c r="I3113" t="s">
        <v>18</v>
      </c>
      <c r="J3113">
        <v>3</v>
      </c>
      <c r="K3113" s="13">
        <v>55.5</v>
      </c>
      <c r="L3113">
        <v>56</v>
      </c>
      <c r="M3113" s="3" cm="1">
        <f t="array" ref="M3113">_xlfn.XLOOKUP(J3113,'US Import Rates'!$D$7:$Q$7,_xlfn.XLOOKUP(Rateload!L3113,'US Import Rates'!$B$8:$B$309,'US Import Rates'!$D$8:$Q$309,0,0),0,0)</f>
        <v>255.3</v>
      </c>
      <c r="N3113" t="s">
        <v>338</v>
      </c>
      <c r="O3113" t="s">
        <v>59</v>
      </c>
      <c r="P3113" t="s">
        <v>17</v>
      </c>
      <c r="Q3113" t="str">
        <f t="shared" si="48"/>
        <v>('DHL','1/1/2025','1/1/2026','11706','Import','US','NULL','Express','Non-Document','3','55.5','56',255.3,'Flat KG','Dell_DHL2025Rates',NULL),</v>
      </c>
    </row>
    <row r="3114" spans="1:17" x14ac:dyDescent="0.3">
      <c r="A3114" t="s">
        <v>14</v>
      </c>
      <c r="B3114" s="1" t="s">
        <v>57</v>
      </c>
      <c r="C3114" s="1" t="s">
        <v>58</v>
      </c>
      <c r="D3114">
        <v>11706</v>
      </c>
      <c r="E3114" t="s">
        <v>63</v>
      </c>
      <c r="F3114" t="s">
        <v>16</v>
      </c>
      <c r="G3114" t="s">
        <v>17</v>
      </c>
      <c r="H3114" t="s">
        <v>33</v>
      </c>
      <c r="I3114" t="s">
        <v>18</v>
      </c>
      <c r="J3114">
        <v>3</v>
      </c>
      <c r="K3114" s="13">
        <v>56</v>
      </c>
      <c r="L3114">
        <v>56.5</v>
      </c>
      <c r="M3114" s="3" cm="1">
        <f t="array" ref="M3114">_xlfn.XLOOKUP(J3114,'US Import Rates'!$D$7:$Q$7,_xlfn.XLOOKUP(Rateload!L3114,'US Import Rates'!$B$8:$B$309,'US Import Rates'!$D$8:$Q$309,0,0),0,0)</f>
        <v>257.39999999999998</v>
      </c>
      <c r="N3114" t="s">
        <v>338</v>
      </c>
      <c r="O3114" t="s">
        <v>59</v>
      </c>
      <c r="P3114" t="s">
        <v>17</v>
      </c>
      <c r="Q3114" t="str">
        <f t="shared" si="48"/>
        <v>('DHL','1/1/2025','1/1/2026','11706','Import','US','NULL','Express','Non-Document','3','56','56.5',257.4,'Flat KG','Dell_DHL2025Rates',NULL),</v>
      </c>
    </row>
    <row r="3115" spans="1:17" x14ac:dyDescent="0.3">
      <c r="A3115" t="s">
        <v>14</v>
      </c>
      <c r="B3115" s="1" t="s">
        <v>57</v>
      </c>
      <c r="C3115" s="1" t="s">
        <v>58</v>
      </c>
      <c r="D3115">
        <v>11706</v>
      </c>
      <c r="E3115" t="s">
        <v>63</v>
      </c>
      <c r="F3115" t="s">
        <v>16</v>
      </c>
      <c r="G3115" t="s">
        <v>17</v>
      </c>
      <c r="H3115" t="s">
        <v>33</v>
      </c>
      <c r="I3115" t="s">
        <v>18</v>
      </c>
      <c r="J3115">
        <v>3</v>
      </c>
      <c r="K3115" s="13">
        <v>56.5</v>
      </c>
      <c r="L3115">
        <v>57</v>
      </c>
      <c r="M3115" s="3" cm="1">
        <f t="array" ref="M3115">_xlfn.XLOOKUP(J3115,'US Import Rates'!$D$7:$Q$7,_xlfn.XLOOKUP(Rateload!L3115,'US Import Rates'!$B$8:$B$309,'US Import Rates'!$D$8:$Q$309,0,0),0,0)</f>
        <v>259.5</v>
      </c>
      <c r="N3115" t="s">
        <v>338</v>
      </c>
      <c r="O3115" t="s">
        <v>59</v>
      </c>
      <c r="P3115" t="s">
        <v>17</v>
      </c>
      <c r="Q3115" t="str">
        <f t="shared" si="48"/>
        <v>('DHL','1/1/2025','1/1/2026','11706','Import','US','NULL','Express','Non-Document','3','56.5','57',259.5,'Flat KG','Dell_DHL2025Rates',NULL),</v>
      </c>
    </row>
    <row r="3116" spans="1:17" x14ac:dyDescent="0.3">
      <c r="A3116" t="s">
        <v>14</v>
      </c>
      <c r="B3116" s="1" t="s">
        <v>57</v>
      </c>
      <c r="C3116" s="1" t="s">
        <v>58</v>
      </c>
      <c r="D3116">
        <v>11706</v>
      </c>
      <c r="E3116" t="s">
        <v>63</v>
      </c>
      <c r="F3116" t="s">
        <v>16</v>
      </c>
      <c r="G3116" t="s">
        <v>17</v>
      </c>
      <c r="H3116" t="s">
        <v>33</v>
      </c>
      <c r="I3116" t="s">
        <v>18</v>
      </c>
      <c r="J3116">
        <v>3</v>
      </c>
      <c r="K3116" s="13">
        <v>57</v>
      </c>
      <c r="L3116">
        <v>57.5</v>
      </c>
      <c r="M3116" s="3" cm="1">
        <f t="array" ref="M3116">_xlfn.XLOOKUP(J3116,'US Import Rates'!$D$7:$Q$7,_xlfn.XLOOKUP(Rateload!L3116,'US Import Rates'!$B$8:$B$309,'US Import Rates'!$D$8:$Q$309,0,0),0,0)</f>
        <v>261.60000000000002</v>
      </c>
      <c r="N3116" t="s">
        <v>338</v>
      </c>
      <c r="O3116" t="s">
        <v>59</v>
      </c>
      <c r="P3116" t="s">
        <v>17</v>
      </c>
      <c r="Q3116" t="str">
        <f t="shared" si="48"/>
        <v>('DHL','1/1/2025','1/1/2026','11706','Import','US','NULL','Express','Non-Document','3','57','57.5',261.6,'Flat KG','Dell_DHL2025Rates',NULL),</v>
      </c>
    </row>
    <row r="3117" spans="1:17" x14ac:dyDescent="0.3">
      <c r="A3117" t="s">
        <v>14</v>
      </c>
      <c r="B3117" s="1" t="s">
        <v>57</v>
      </c>
      <c r="C3117" s="1" t="s">
        <v>58</v>
      </c>
      <c r="D3117">
        <v>11706</v>
      </c>
      <c r="E3117" t="s">
        <v>63</v>
      </c>
      <c r="F3117" t="s">
        <v>16</v>
      </c>
      <c r="G3117" t="s">
        <v>17</v>
      </c>
      <c r="H3117" t="s">
        <v>33</v>
      </c>
      <c r="I3117" t="s">
        <v>18</v>
      </c>
      <c r="J3117">
        <v>3</v>
      </c>
      <c r="K3117" s="13">
        <v>57.5</v>
      </c>
      <c r="L3117">
        <v>58</v>
      </c>
      <c r="M3117" s="3" cm="1">
        <f t="array" ref="M3117">_xlfn.XLOOKUP(J3117,'US Import Rates'!$D$7:$Q$7,_xlfn.XLOOKUP(Rateload!L3117,'US Import Rates'!$B$8:$B$309,'US Import Rates'!$D$8:$Q$309,0,0),0,0)</f>
        <v>263.7</v>
      </c>
      <c r="N3117" t="s">
        <v>338</v>
      </c>
      <c r="O3117" t="s">
        <v>59</v>
      </c>
      <c r="P3117" t="s">
        <v>17</v>
      </c>
      <c r="Q3117" t="str">
        <f t="shared" si="48"/>
        <v>('DHL','1/1/2025','1/1/2026','11706','Import','US','NULL','Express','Non-Document','3','57.5','58',263.7,'Flat KG','Dell_DHL2025Rates',NULL),</v>
      </c>
    </row>
    <row r="3118" spans="1:17" x14ac:dyDescent="0.3">
      <c r="A3118" t="s">
        <v>14</v>
      </c>
      <c r="B3118" s="1" t="s">
        <v>57</v>
      </c>
      <c r="C3118" s="1" t="s">
        <v>58</v>
      </c>
      <c r="D3118">
        <v>11706</v>
      </c>
      <c r="E3118" t="s">
        <v>63</v>
      </c>
      <c r="F3118" t="s">
        <v>16</v>
      </c>
      <c r="G3118" t="s">
        <v>17</v>
      </c>
      <c r="H3118" t="s">
        <v>33</v>
      </c>
      <c r="I3118" t="s">
        <v>18</v>
      </c>
      <c r="J3118">
        <v>3</v>
      </c>
      <c r="K3118" s="13">
        <v>58</v>
      </c>
      <c r="L3118">
        <v>58.5</v>
      </c>
      <c r="M3118" s="3" cm="1">
        <f t="array" ref="M3118">_xlfn.XLOOKUP(J3118,'US Import Rates'!$D$7:$Q$7,_xlfn.XLOOKUP(Rateload!L3118,'US Import Rates'!$B$8:$B$309,'US Import Rates'!$D$8:$Q$309,0,0),0,0)</f>
        <v>265.8</v>
      </c>
      <c r="N3118" t="s">
        <v>338</v>
      </c>
      <c r="O3118" t="s">
        <v>59</v>
      </c>
      <c r="P3118" t="s">
        <v>17</v>
      </c>
      <c r="Q3118" t="str">
        <f t="shared" si="48"/>
        <v>('DHL','1/1/2025','1/1/2026','11706','Import','US','NULL','Express','Non-Document','3','58','58.5',265.8,'Flat KG','Dell_DHL2025Rates',NULL),</v>
      </c>
    </row>
    <row r="3119" spans="1:17" x14ac:dyDescent="0.3">
      <c r="A3119" t="s">
        <v>14</v>
      </c>
      <c r="B3119" s="1" t="s">
        <v>57</v>
      </c>
      <c r="C3119" s="1" t="s">
        <v>58</v>
      </c>
      <c r="D3119">
        <v>11706</v>
      </c>
      <c r="E3119" t="s">
        <v>63</v>
      </c>
      <c r="F3119" t="s">
        <v>16</v>
      </c>
      <c r="G3119" t="s">
        <v>17</v>
      </c>
      <c r="H3119" t="s">
        <v>33</v>
      </c>
      <c r="I3119" t="s">
        <v>18</v>
      </c>
      <c r="J3119">
        <v>3</v>
      </c>
      <c r="K3119" s="13">
        <v>58.5</v>
      </c>
      <c r="L3119">
        <v>59</v>
      </c>
      <c r="M3119" s="3" cm="1">
        <f t="array" ref="M3119">_xlfn.XLOOKUP(J3119,'US Import Rates'!$D$7:$Q$7,_xlfn.XLOOKUP(Rateload!L3119,'US Import Rates'!$B$8:$B$309,'US Import Rates'!$D$8:$Q$309,0,0),0,0)</f>
        <v>267.89999999999998</v>
      </c>
      <c r="N3119" t="s">
        <v>338</v>
      </c>
      <c r="O3119" t="s">
        <v>59</v>
      </c>
      <c r="P3119" t="s">
        <v>17</v>
      </c>
      <c r="Q3119" t="str">
        <f t="shared" si="48"/>
        <v>('DHL','1/1/2025','1/1/2026','11706','Import','US','NULL','Express','Non-Document','3','58.5','59',267.9,'Flat KG','Dell_DHL2025Rates',NULL),</v>
      </c>
    </row>
    <row r="3120" spans="1:17" x14ac:dyDescent="0.3">
      <c r="A3120" t="s">
        <v>14</v>
      </c>
      <c r="B3120" s="1" t="s">
        <v>57</v>
      </c>
      <c r="C3120" s="1" t="s">
        <v>58</v>
      </c>
      <c r="D3120">
        <v>11706</v>
      </c>
      <c r="E3120" t="s">
        <v>63</v>
      </c>
      <c r="F3120" t="s">
        <v>16</v>
      </c>
      <c r="G3120" t="s">
        <v>17</v>
      </c>
      <c r="H3120" t="s">
        <v>33</v>
      </c>
      <c r="I3120" t="s">
        <v>18</v>
      </c>
      <c r="J3120">
        <v>3</v>
      </c>
      <c r="K3120" s="13">
        <v>59</v>
      </c>
      <c r="L3120">
        <v>59.5</v>
      </c>
      <c r="M3120" s="3" cm="1">
        <f t="array" ref="M3120">_xlfn.XLOOKUP(J3120,'US Import Rates'!$D$7:$Q$7,_xlfn.XLOOKUP(Rateload!L3120,'US Import Rates'!$B$8:$B$309,'US Import Rates'!$D$8:$Q$309,0,0),0,0)</f>
        <v>270</v>
      </c>
      <c r="N3120" t="s">
        <v>338</v>
      </c>
      <c r="O3120" t="s">
        <v>59</v>
      </c>
      <c r="P3120" t="s">
        <v>17</v>
      </c>
      <c r="Q3120" t="str">
        <f t="shared" si="48"/>
        <v>('DHL','1/1/2025','1/1/2026','11706','Import','US','NULL','Express','Non-Document','3','59','59.5',270,'Flat KG','Dell_DHL2025Rates',NULL),</v>
      </c>
    </row>
    <row r="3121" spans="1:17" x14ac:dyDescent="0.3">
      <c r="A3121" t="s">
        <v>14</v>
      </c>
      <c r="B3121" s="1" t="s">
        <v>57</v>
      </c>
      <c r="C3121" s="1" t="s">
        <v>58</v>
      </c>
      <c r="D3121">
        <v>11706</v>
      </c>
      <c r="E3121" t="s">
        <v>63</v>
      </c>
      <c r="F3121" t="s">
        <v>16</v>
      </c>
      <c r="G3121" t="s">
        <v>17</v>
      </c>
      <c r="H3121" t="s">
        <v>33</v>
      </c>
      <c r="I3121" t="s">
        <v>18</v>
      </c>
      <c r="J3121">
        <v>3</v>
      </c>
      <c r="K3121" s="13">
        <v>59.5</v>
      </c>
      <c r="L3121">
        <v>60</v>
      </c>
      <c r="M3121" s="3" cm="1">
        <f t="array" ref="M3121">_xlfn.XLOOKUP(J3121,'US Import Rates'!$D$7:$Q$7,_xlfn.XLOOKUP(Rateload!L3121,'US Import Rates'!$B$8:$B$309,'US Import Rates'!$D$8:$Q$309,0,0),0,0)</f>
        <v>272.10000000000002</v>
      </c>
      <c r="N3121" t="s">
        <v>338</v>
      </c>
      <c r="O3121" t="s">
        <v>59</v>
      </c>
      <c r="P3121" t="s">
        <v>17</v>
      </c>
      <c r="Q3121" t="str">
        <f t="shared" si="48"/>
        <v>('DHL','1/1/2025','1/1/2026','11706','Import','US','NULL','Express','Non-Document','3','59.5','60',272.1,'Flat KG','Dell_DHL2025Rates',NULL),</v>
      </c>
    </row>
    <row r="3122" spans="1:17" x14ac:dyDescent="0.3">
      <c r="A3122" t="s">
        <v>14</v>
      </c>
      <c r="B3122" s="1" t="s">
        <v>57</v>
      </c>
      <c r="C3122" s="1" t="s">
        <v>58</v>
      </c>
      <c r="D3122">
        <v>11706</v>
      </c>
      <c r="E3122" t="s">
        <v>63</v>
      </c>
      <c r="F3122" t="s">
        <v>16</v>
      </c>
      <c r="G3122" t="s">
        <v>17</v>
      </c>
      <c r="H3122" t="s">
        <v>33</v>
      </c>
      <c r="I3122" t="s">
        <v>18</v>
      </c>
      <c r="J3122">
        <v>3</v>
      </c>
      <c r="K3122" s="13">
        <v>60</v>
      </c>
      <c r="L3122">
        <v>60.5</v>
      </c>
      <c r="M3122" s="3" cm="1">
        <f t="array" ref="M3122">_xlfn.XLOOKUP(J3122,'US Import Rates'!$D$7:$Q$7,_xlfn.XLOOKUP(Rateload!L3122,'US Import Rates'!$B$8:$B$309,'US Import Rates'!$D$8:$Q$309,0,0),0,0)</f>
        <v>274.2</v>
      </c>
      <c r="N3122" t="s">
        <v>338</v>
      </c>
      <c r="O3122" t="s">
        <v>59</v>
      </c>
      <c r="P3122" t="s">
        <v>17</v>
      </c>
      <c r="Q3122" t="str">
        <f t="shared" si="48"/>
        <v>('DHL','1/1/2025','1/1/2026','11706','Import','US','NULL','Express','Non-Document','3','60','60.5',274.2,'Flat KG','Dell_DHL2025Rates',NULL),</v>
      </c>
    </row>
    <row r="3123" spans="1:17" x14ac:dyDescent="0.3">
      <c r="A3123" t="s">
        <v>14</v>
      </c>
      <c r="B3123" s="1" t="s">
        <v>57</v>
      </c>
      <c r="C3123" s="1" t="s">
        <v>58</v>
      </c>
      <c r="D3123">
        <v>11706</v>
      </c>
      <c r="E3123" t="s">
        <v>63</v>
      </c>
      <c r="F3123" t="s">
        <v>16</v>
      </c>
      <c r="G3123" t="s">
        <v>17</v>
      </c>
      <c r="H3123" t="s">
        <v>33</v>
      </c>
      <c r="I3123" t="s">
        <v>18</v>
      </c>
      <c r="J3123">
        <v>3</v>
      </c>
      <c r="K3123" s="13">
        <v>60.5</v>
      </c>
      <c r="L3123">
        <v>61</v>
      </c>
      <c r="M3123" s="3" cm="1">
        <f t="array" ref="M3123">_xlfn.XLOOKUP(J3123,'US Import Rates'!$D$7:$Q$7,_xlfn.XLOOKUP(Rateload!L3123,'US Import Rates'!$B$8:$B$309,'US Import Rates'!$D$8:$Q$309,0,0),0,0)</f>
        <v>276.3</v>
      </c>
      <c r="N3123" t="s">
        <v>338</v>
      </c>
      <c r="O3123" t="s">
        <v>59</v>
      </c>
      <c r="P3123" t="s">
        <v>17</v>
      </c>
      <c r="Q3123" t="str">
        <f t="shared" si="48"/>
        <v>('DHL','1/1/2025','1/1/2026','11706','Import','US','NULL','Express','Non-Document','3','60.5','61',276.3,'Flat KG','Dell_DHL2025Rates',NULL),</v>
      </c>
    </row>
    <row r="3124" spans="1:17" x14ac:dyDescent="0.3">
      <c r="A3124" t="s">
        <v>14</v>
      </c>
      <c r="B3124" s="1" t="s">
        <v>57</v>
      </c>
      <c r="C3124" s="1" t="s">
        <v>58</v>
      </c>
      <c r="D3124">
        <v>11706</v>
      </c>
      <c r="E3124" t="s">
        <v>63</v>
      </c>
      <c r="F3124" t="s">
        <v>16</v>
      </c>
      <c r="G3124" t="s">
        <v>17</v>
      </c>
      <c r="H3124" t="s">
        <v>33</v>
      </c>
      <c r="I3124" t="s">
        <v>18</v>
      </c>
      <c r="J3124">
        <v>3</v>
      </c>
      <c r="K3124" s="13">
        <v>61</v>
      </c>
      <c r="L3124">
        <v>61.5</v>
      </c>
      <c r="M3124" s="3" cm="1">
        <f t="array" ref="M3124">_xlfn.XLOOKUP(J3124,'US Import Rates'!$D$7:$Q$7,_xlfn.XLOOKUP(Rateload!L3124,'US Import Rates'!$B$8:$B$309,'US Import Rates'!$D$8:$Q$309,0,0),0,0)</f>
        <v>278.39999999999998</v>
      </c>
      <c r="N3124" t="s">
        <v>338</v>
      </c>
      <c r="O3124" t="s">
        <v>59</v>
      </c>
      <c r="P3124" t="s">
        <v>17</v>
      </c>
      <c r="Q3124" t="str">
        <f t="shared" si="48"/>
        <v>('DHL','1/1/2025','1/1/2026','11706','Import','US','NULL','Express','Non-Document','3','61','61.5',278.4,'Flat KG','Dell_DHL2025Rates',NULL),</v>
      </c>
    </row>
    <row r="3125" spans="1:17" x14ac:dyDescent="0.3">
      <c r="A3125" t="s">
        <v>14</v>
      </c>
      <c r="B3125" s="1" t="s">
        <v>57</v>
      </c>
      <c r="C3125" s="1" t="s">
        <v>58</v>
      </c>
      <c r="D3125">
        <v>11706</v>
      </c>
      <c r="E3125" t="s">
        <v>63</v>
      </c>
      <c r="F3125" t="s">
        <v>16</v>
      </c>
      <c r="G3125" t="s">
        <v>17</v>
      </c>
      <c r="H3125" t="s">
        <v>33</v>
      </c>
      <c r="I3125" t="s">
        <v>18</v>
      </c>
      <c r="J3125">
        <v>3</v>
      </c>
      <c r="K3125" s="13">
        <v>61.5</v>
      </c>
      <c r="L3125">
        <v>62</v>
      </c>
      <c r="M3125" s="3" cm="1">
        <f t="array" ref="M3125">_xlfn.XLOOKUP(J3125,'US Import Rates'!$D$7:$Q$7,_xlfn.XLOOKUP(Rateload!L3125,'US Import Rates'!$B$8:$B$309,'US Import Rates'!$D$8:$Q$309,0,0),0,0)</f>
        <v>280.5</v>
      </c>
      <c r="N3125" t="s">
        <v>338</v>
      </c>
      <c r="O3125" t="s">
        <v>59</v>
      </c>
      <c r="P3125" t="s">
        <v>17</v>
      </c>
      <c r="Q3125" t="str">
        <f t="shared" si="48"/>
        <v>('DHL','1/1/2025','1/1/2026','11706','Import','US','NULL','Express','Non-Document','3','61.5','62',280.5,'Flat KG','Dell_DHL2025Rates',NULL),</v>
      </c>
    </row>
    <row r="3126" spans="1:17" x14ac:dyDescent="0.3">
      <c r="A3126" t="s">
        <v>14</v>
      </c>
      <c r="B3126" s="1" t="s">
        <v>57</v>
      </c>
      <c r="C3126" s="1" t="s">
        <v>58</v>
      </c>
      <c r="D3126">
        <v>11706</v>
      </c>
      <c r="E3126" t="s">
        <v>63</v>
      </c>
      <c r="F3126" t="s">
        <v>16</v>
      </c>
      <c r="G3126" t="s">
        <v>17</v>
      </c>
      <c r="H3126" t="s">
        <v>33</v>
      </c>
      <c r="I3126" t="s">
        <v>18</v>
      </c>
      <c r="J3126">
        <v>3</v>
      </c>
      <c r="K3126" s="13">
        <v>62</v>
      </c>
      <c r="L3126">
        <v>62.5</v>
      </c>
      <c r="M3126" s="3" cm="1">
        <f t="array" ref="M3126">_xlfn.XLOOKUP(J3126,'US Import Rates'!$D$7:$Q$7,_xlfn.XLOOKUP(Rateload!L3126,'US Import Rates'!$B$8:$B$309,'US Import Rates'!$D$8:$Q$309,0,0),0,0)</f>
        <v>282.60000000000002</v>
      </c>
      <c r="N3126" t="s">
        <v>338</v>
      </c>
      <c r="O3126" t="s">
        <v>59</v>
      </c>
      <c r="P3126" t="s">
        <v>17</v>
      </c>
      <c r="Q3126" t="str">
        <f t="shared" si="48"/>
        <v>('DHL','1/1/2025','1/1/2026','11706','Import','US','NULL','Express','Non-Document','3','62','62.5',282.6,'Flat KG','Dell_DHL2025Rates',NULL),</v>
      </c>
    </row>
    <row r="3127" spans="1:17" x14ac:dyDescent="0.3">
      <c r="A3127" t="s">
        <v>14</v>
      </c>
      <c r="B3127" s="1" t="s">
        <v>57</v>
      </c>
      <c r="C3127" s="1" t="s">
        <v>58</v>
      </c>
      <c r="D3127">
        <v>11706</v>
      </c>
      <c r="E3127" t="s">
        <v>63</v>
      </c>
      <c r="F3127" t="s">
        <v>16</v>
      </c>
      <c r="G3127" t="s">
        <v>17</v>
      </c>
      <c r="H3127" t="s">
        <v>33</v>
      </c>
      <c r="I3127" t="s">
        <v>18</v>
      </c>
      <c r="J3127">
        <v>3</v>
      </c>
      <c r="K3127" s="13">
        <v>62.5</v>
      </c>
      <c r="L3127">
        <v>63</v>
      </c>
      <c r="M3127" s="3" cm="1">
        <f t="array" ref="M3127">_xlfn.XLOOKUP(J3127,'US Import Rates'!$D$7:$Q$7,_xlfn.XLOOKUP(Rateload!L3127,'US Import Rates'!$B$8:$B$309,'US Import Rates'!$D$8:$Q$309,0,0),0,0)</f>
        <v>284.7</v>
      </c>
      <c r="N3127" t="s">
        <v>338</v>
      </c>
      <c r="O3127" t="s">
        <v>59</v>
      </c>
      <c r="P3127" t="s">
        <v>17</v>
      </c>
      <c r="Q3127" t="str">
        <f t="shared" si="48"/>
        <v>('DHL','1/1/2025','1/1/2026','11706','Import','US','NULL','Express','Non-Document','3','62.5','63',284.7,'Flat KG','Dell_DHL2025Rates',NULL),</v>
      </c>
    </row>
    <row r="3128" spans="1:17" x14ac:dyDescent="0.3">
      <c r="A3128" t="s">
        <v>14</v>
      </c>
      <c r="B3128" s="1" t="s">
        <v>57</v>
      </c>
      <c r="C3128" s="1" t="s">
        <v>58</v>
      </c>
      <c r="D3128">
        <v>11706</v>
      </c>
      <c r="E3128" t="s">
        <v>63</v>
      </c>
      <c r="F3128" t="s">
        <v>16</v>
      </c>
      <c r="G3128" t="s">
        <v>17</v>
      </c>
      <c r="H3128" t="s">
        <v>33</v>
      </c>
      <c r="I3128" t="s">
        <v>18</v>
      </c>
      <c r="J3128">
        <v>3</v>
      </c>
      <c r="K3128" s="13">
        <v>63</v>
      </c>
      <c r="L3128">
        <v>63.5</v>
      </c>
      <c r="M3128" s="3" cm="1">
        <f t="array" ref="M3128">_xlfn.XLOOKUP(J3128,'US Import Rates'!$D$7:$Q$7,_xlfn.XLOOKUP(Rateload!L3128,'US Import Rates'!$B$8:$B$309,'US Import Rates'!$D$8:$Q$309,0,0),0,0)</f>
        <v>286.8</v>
      </c>
      <c r="N3128" t="s">
        <v>338</v>
      </c>
      <c r="O3128" t="s">
        <v>59</v>
      </c>
      <c r="P3128" t="s">
        <v>17</v>
      </c>
      <c r="Q3128" t="str">
        <f t="shared" si="48"/>
        <v>('DHL','1/1/2025','1/1/2026','11706','Import','US','NULL','Express','Non-Document','3','63','63.5',286.8,'Flat KG','Dell_DHL2025Rates',NULL),</v>
      </c>
    </row>
    <row r="3129" spans="1:17" x14ac:dyDescent="0.3">
      <c r="A3129" t="s">
        <v>14</v>
      </c>
      <c r="B3129" s="1" t="s">
        <v>57</v>
      </c>
      <c r="C3129" s="1" t="s">
        <v>58</v>
      </c>
      <c r="D3129">
        <v>11706</v>
      </c>
      <c r="E3129" t="s">
        <v>63</v>
      </c>
      <c r="F3129" t="s">
        <v>16</v>
      </c>
      <c r="G3129" t="s">
        <v>17</v>
      </c>
      <c r="H3129" t="s">
        <v>33</v>
      </c>
      <c r="I3129" t="s">
        <v>18</v>
      </c>
      <c r="J3129">
        <v>3</v>
      </c>
      <c r="K3129" s="13">
        <v>63.5</v>
      </c>
      <c r="L3129">
        <v>64</v>
      </c>
      <c r="M3129" s="3" cm="1">
        <f t="array" ref="M3129">_xlfn.XLOOKUP(J3129,'US Import Rates'!$D$7:$Q$7,_xlfn.XLOOKUP(Rateload!L3129,'US Import Rates'!$B$8:$B$309,'US Import Rates'!$D$8:$Q$309,0,0),0,0)</f>
        <v>288.89999999999998</v>
      </c>
      <c r="N3129" t="s">
        <v>338</v>
      </c>
      <c r="O3129" t="s">
        <v>59</v>
      </c>
      <c r="P3129" t="s">
        <v>17</v>
      </c>
      <c r="Q3129" t="str">
        <f t="shared" si="48"/>
        <v>('DHL','1/1/2025','1/1/2026','11706','Import','US','NULL','Express','Non-Document','3','63.5','64',288.9,'Flat KG','Dell_DHL2025Rates',NULL),</v>
      </c>
    </row>
    <row r="3130" spans="1:17" x14ac:dyDescent="0.3">
      <c r="A3130" t="s">
        <v>14</v>
      </c>
      <c r="B3130" s="1" t="s">
        <v>57</v>
      </c>
      <c r="C3130" s="1" t="s">
        <v>58</v>
      </c>
      <c r="D3130">
        <v>11706</v>
      </c>
      <c r="E3130" t="s">
        <v>63</v>
      </c>
      <c r="F3130" t="s">
        <v>16</v>
      </c>
      <c r="G3130" t="s">
        <v>17</v>
      </c>
      <c r="H3130" t="s">
        <v>33</v>
      </c>
      <c r="I3130" t="s">
        <v>18</v>
      </c>
      <c r="J3130">
        <v>3</v>
      </c>
      <c r="K3130" s="13">
        <v>64</v>
      </c>
      <c r="L3130">
        <v>64.5</v>
      </c>
      <c r="M3130" s="3" cm="1">
        <f t="array" ref="M3130">_xlfn.XLOOKUP(J3130,'US Import Rates'!$D$7:$Q$7,_xlfn.XLOOKUP(Rateload!L3130,'US Import Rates'!$B$8:$B$309,'US Import Rates'!$D$8:$Q$309,0,0),0,0)</f>
        <v>291</v>
      </c>
      <c r="N3130" t="s">
        <v>338</v>
      </c>
      <c r="O3130" t="s">
        <v>59</v>
      </c>
      <c r="P3130" t="s">
        <v>17</v>
      </c>
      <c r="Q3130" t="str">
        <f t="shared" si="48"/>
        <v>('DHL','1/1/2025','1/1/2026','11706','Import','US','NULL','Express','Non-Document','3','64','64.5',291,'Flat KG','Dell_DHL2025Rates',NULL),</v>
      </c>
    </row>
    <row r="3131" spans="1:17" x14ac:dyDescent="0.3">
      <c r="A3131" t="s">
        <v>14</v>
      </c>
      <c r="B3131" s="1" t="s">
        <v>57</v>
      </c>
      <c r="C3131" s="1" t="s">
        <v>58</v>
      </c>
      <c r="D3131">
        <v>11706</v>
      </c>
      <c r="E3131" t="s">
        <v>63</v>
      </c>
      <c r="F3131" t="s">
        <v>16</v>
      </c>
      <c r="G3131" t="s">
        <v>17</v>
      </c>
      <c r="H3131" t="s">
        <v>33</v>
      </c>
      <c r="I3131" t="s">
        <v>18</v>
      </c>
      <c r="J3131">
        <v>3</v>
      </c>
      <c r="K3131" s="13">
        <v>64.5</v>
      </c>
      <c r="L3131">
        <v>65</v>
      </c>
      <c r="M3131" s="3" cm="1">
        <f t="array" ref="M3131">_xlfn.XLOOKUP(J3131,'US Import Rates'!$D$7:$Q$7,_xlfn.XLOOKUP(Rateload!L3131,'US Import Rates'!$B$8:$B$309,'US Import Rates'!$D$8:$Q$309,0,0),0,0)</f>
        <v>293.10000000000002</v>
      </c>
      <c r="N3131" t="s">
        <v>338</v>
      </c>
      <c r="O3131" t="s">
        <v>59</v>
      </c>
      <c r="P3131" t="s">
        <v>17</v>
      </c>
      <c r="Q3131" t="str">
        <f t="shared" si="48"/>
        <v>('DHL','1/1/2025','1/1/2026','11706','Import','US','NULL','Express','Non-Document','3','64.5','65',293.1,'Flat KG','Dell_DHL2025Rates',NULL),</v>
      </c>
    </row>
    <row r="3132" spans="1:17" x14ac:dyDescent="0.3">
      <c r="A3132" t="s">
        <v>14</v>
      </c>
      <c r="B3132" s="1" t="s">
        <v>57</v>
      </c>
      <c r="C3132" s="1" t="s">
        <v>58</v>
      </c>
      <c r="D3132">
        <v>11706</v>
      </c>
      <c r="E3132" t="s">
        <v>63</v>
      </c>
      <c r="F3132" t="s">
        <v>16</v>
      </c>
      <c r="G3132" t="s">
        <v>17</v>
      </c>
      <c r="H3132" t="s">
        <v>33</v>
      </c>
      <c r="I3132" t="s">
        <v>18</v>
      </c>
      <c r="J3132">
        <v>3</v>
      </c>
      <c r="K3132" s="13">
        <v>65</v>
      </c>
      <c r="L3132">
        <v>65.5</v>
      </c>
      <c r="M3132" s="3" cm="1">
        <f t="array" ref="M3132">_xlfn.XLOOKUP(J3132,'US Import Rates'!$D$7:$Q$7,_xlfn.XLOOKUP(Rateload!L3132,'US Import Rates'!$B$8:$B$309,'US Import Rates'!$D$8:$Q$309,0,0),0,0)</f>
        <v>295.2</v>
      </c>
      <c r="N3132" t="s">
        <v>338</v>
      </c>
      <c r="O3132" t="s">
        <v>59</v>
      </c>
      <c r="P3132" t="s">
        <v>17</v>
      </c>
      <c r="Q3132" t="str">
        <f t="shared" si="48"/>
        <v>('DHL','1/1/2025','1/1/2026','11706','Import','US','NULL','Express','Non-Document','3','65','65.5',295.2,'Flat KG','Dell_DHL2025Rates',NULL),</v>
      </c>
    </row>
    <row r="3133" spans="1:17" x14ac:dyDescent="0.3">
      <c r="A3133" t="s">
        <v>14</v>
      </c>
      <c r="B3133" s="1" t="s">
        <v>57</v>
      </c>
      <c r="C3133" s="1" t="s">
        <v>58</v>
      </c>
      <c r="D3133">
        <v>11706</v>
      </c>
      <c r="E3133" t="s">
        <v>63</v>
      </c>
      <c r="F3133" t="s">
        <v>16</v>
      </c>
      <c r="G3133" t="s">
        <v>17</v>
      </c>
      <c r="H3133" t="s">
        <v>33</v>
      </c>
      <c r="I3133" t="s">
        <v>18</v>
      </c>
      <c r="J3133">
        <v>3</v>
      </c>
      <c r="K3133" s="13">
        <v>65.5</v>
      </c>
      <c r="L3133">
        <v>66</v>
      </c>
      <c r="M3133" s="3" cm="1">
        <f t="array" ref="M3133">_xlfn.XLOOKUP(J3133,'US Import Rates'!$D$7:$Q$7,_xlfn.XLOOKUP(Rateload!L3133,'US Import Rates'!$B$8:$B$309,'US Import Rates'!$D$8:$Q$309,0,0),0,0)</f>
        <v>297.3</v>
      </c>
      <c r="N3133" t="s">
        <v>338</v>
      </c>
      <c r="O3133" t="s">
        <v>59</v>
      </c>
      <c r="P3133" t="s">
        <v>17</v>
      </c>
      <c r="Q3133" t="str">
        <f t="shared" si="48"/>
        <v>('DHL','1/1/2025','1/1/2026','11706','Import','US','NULL','Express','Non-Document','3','65.5','66',297.3,'Flat KG','Dell_DHL2025Rates',NULL),</v>
      </c>
    </row>
    <row r="3134" spans="1:17" x14ac:dyDescent="0.3">
      <c r="A3134" t="s">
        <v>14</v>
      </c>
      <c r="B3134" s="1" t="s">
        <v>57</v>
      </c>
      <c r="C3134" s="1" t="s">
        <v>58</v>
      </c>
      <c r="D3134">
        <v>11706</v>
      </c>
      <c r="E3134" t="s">
        <v>63</v>
      </c>
      <c r="F3134" t="s">
        <v>16</v>
      </c>
      <c r="G3134" t="s">
        <v>17</v>
      </c>
      <c r="H3134" t="s">
        <v>33</v>
      </c>
      <c r="I3134" t="s">
        <v>18</v>
      </c>
      <c r="J3134">
        <v>3</v>
      </c>
      <c r="K3134" s="13">
        <v>66</v>
      </c>
      <c r="L3134">
        <v>66.5</v>
      </c>
      <c r="M3134" s="3" cm="1">
        <f t="array" ref="M3134">_xlfn.XLOOKUP(J3134,'US Import Rates'!$D$7:$Q$7,_xlfn.XLOOKUP(Rateload!L3134,'US Import Rates'!$B$8:$B$309,'US Import Rates'!$D$8:$Q$309,0,0),0,0)</f>
        <v>299.39999999999998</v>
      </c>
      <c r="N3134" t="s">
        <v>338</v>
      </c>
      <c r="O3134" t="s">
        <v>59</v>
      </c>
      <c r="P3134" t="s">
        <v>17</v>
      </c>
      <c r="Q3134" t="str">
        <f t="shared" si="48"/>
        <v>('DHL','1/1/2025','1/1/2026','11706','Import','US','NULL','Express','Non-Document','3','66','66.5',299.4,'Flat KG','Dell_DHL2025Rates',NULL),</v>
      </c>
    </row>
    <row r="3135" spans="1:17" x14ac:dyDescent="0.3">
      <c r="A3135" t="s">
        <v>14</v>
      </c>
      <c r="B3135" s="1" t="s">
        <v>57</v>
      </c>
      <c r="C3135" s="1" t="s">
        <v>58</v>
      </c>
      <c r="D3135">
        <v>11706</v>
      </c>
      <c r="E3135" t="s">
        <v>63</v>
      </c>
      <c r="F3135" t="s">
        <v>16</v>
      </c>
      <c r="G3135" t="s">
        <v>17</v>
      </c>
      <c r="H3135" t="s">
        <v>33</v>
      </c>
      <c r="I3135" t="s">
        <v>18</v>
      </c>
      <c r="J3135">
        <v>3</v>
      </c>
      <c r="K3135" s="13">
        <v>66.5</v>
      </c>
      <c r="L3135">
        <v>67</v>
      </c>
      <c r="M3135" s="3" cm="1">
        <f t="array" ref="M3135">_xlfn.XLOOKUP(J3135,'US Import Rates'!$D$7:$Q$7,_xlfn.XLOOKUP(Rateload!L3135,'US Import Rates'!$B$8:$B$309,'US Import Rates'!$D$8:$Q$309,0,0),0,0)</f>
        <v>301.5</v>
      </c>
      <c r="N3135" t="s">
        <v>338</v>
      </c>
      <c r="O3135" t="s">
        <v>59</v>
      </c>
      <c r="P3135" t="s">
        <v>17</v>
      </c>
      <c r="Q3135" t="str">
        <f t="shared" si="48"/>
        <v>('DHL','1/1/2025','1/1/2026','11706','Import','US','NULL','Express','Non-Document','3','66.5','67',301.5,'Flat KG','Dell_DHL2025Rates',NULL),</v>
      </c>
    </row>
    <row r="3136" spans="1:17" x14ac:dyDescent="0.3">
      <c r="A3136" t="s">
        <v>14</v>
      </c>
      <c r="B3136" s="1" t="s">
        <v>57</v>
      </c>
      <c r="C3136" s="1" t="s">
        <v>58</v>
      </c>
      <c r="D3136">
        <v>11706</v>
      </c>
      <c r="E3136" t="s">
        <v>63</v>
      </c>
      <c r="F3136" t="s">
        <v>16</v>
      </c>
      <c r="G3136" t="s">
        <v>17</v>
      </c>
      <c r="H3136" t="s">
        <v>33</v>
      </c>
      <c r="I3136" t="s">
        <v>18</v>
      </c>
      <c r="J3136">
        <v>3</v>
      </c>
      <c r="K3136" s="13">
        <v>67</v>
      </c>
      <c r="L3136">
        <v>67.5</v>
      </c>
      <c r="M3136" s="3" cm="1">
        <f t="array" ref="M3136">_xlfn.XLOOKUP(J3136,'US Import Rates'!$D$7:$Q$7,_xlfn.XLOOKUP(Rateload!L3136,'US Import Rates'!$B$8:$B$309,'US Import Rates'!$D$8:$Q$309,0,0),0,0)</f>
        <v>303.60000000000002</v>
      </c>
      <c r="N3136" t="s">
        <v>338</v>
      </c>
      <c r="O3136" t="s">
        <v>59</v>
      </c>
      <c r="P3136" t="s">
        <v>17</v>
      </c>
      <c r="Q3136" t="str">
        <f t="shared" si="48"/>
        <v>('DHL','1/1/2025','1/1/2026','11706','Import','US','NULL','Express','Non-Document','3','67','67.5',303.6,'Flat KG','Dell_DHL2025Rates',NULL),</v>
      </c>
    </row>
    <row r="3137" spans="1:17" x14ac:dyDescent="0.3">
      <c r="A3137" t="s">
        <v>14</v>
      </c>
      <c r="B3137" s="1" t="s">
        <v>57</v>
      </c>
      <c r="C3137" s="1" t="s">
        <v>58</v>
      </c>
      <c r="D3137">
        <v>11706</v>
      </c>
      <c r="E3137" t="s">
        <v>63</v>
      </c>
      <c r="F3137" t="s">
        <v>16</v>
      </c>
      <c r="G3137" t="s">
        <v>17</v>
      </c>
      <c r="H3137" t="s">
        <v>33</v>
      </c>
      <c r="I3137" t="s">
        <v>18</v>
      </c>
      <c r="J3137">
        <v>3</v>
      </c>
      <c r="K3137" s="13">
        <v>67.5</v>
      </c>
      <c r="L3137">
        <v>68</v>
      </c>
      <c r="M3137" s="3" cm="1">
        <f t="array" ref="M3137">_xlfn.XLOOKUP(J3137,'US Import Rates'!$D$7:$Q$7,_xlfn.XLOOKUP(Rateload!L3137,'US Import Rates'!$B$8:$B$309,'US Import Rates'!$D$8:$Q$309,0,0),0,0)</f>
        <v>305.7</v>
      </c>
      <c r="N3137" t="s">
        <v>338</v>
      </c>
      <c r="O3137" t="s">
        <v>59</v>
      </c>
      <c r="P3137" t="s">
        <v>17</v>
      </c>
      <c r="Q3137" t="str">
        <f t="shared" si="48"/>
        <v>('DHL','1/1/2025','1/1/2026','11706','Import','US','NULL','Express','Non-Document','3','67.5','68',305.7,'Flat KG','Dell_DHL2025Rates',NULL),</v>
      </c>
    </row>
    <row r="3138" spans="1:17" x14ac:dyDescent="0.3">
      <c r="A3138" t="s">
        <v>14</v>
      </c>
      <c r="B3138" s="1" t="s">
        <v>57</v>
      </c>
      <c r="C3138" s="1" t="s">
        <v>58</v>
      </c>
      <c r="D3138">
        <v>11706</v>
      </c>
      <c r="E3138" t="s">
        <v>63</v>
      </c>
      <c r="F3138" t="s">
        <v>16</v>
      </c>
      <c r="G3138" t="s">
        <v>17</v>
      </c>
      <c r="H3138" t="s">
        <v>33</v>
      </c>
      <c r="I3138" t="s">
        <v>18</v>
      </c>
      <c r="J3138">
        <v>3</v>
      </c>
      <c r="K3138" s="13">
        <v>68</v>
      </c>
      <c r="L3138">
        <v>68.5</v>
      </c>
      <c r="M3138" s="3" cm="1">
        <f t="array" ref="M3138">_xlfn.XLOOKUP(J3138,'US Import Rates'!$D$7:$Q$7,_xlfn.XLOOKUP(Rateload!L3138,'US Import Rates'!$B$8:$B$309,'US Import Rates'!$D$8:$Q$309,0,0),0,0)</f>
        <v>307.8</v>
      </c>
      <c r="N3138" t="s">
        <v>338</v>
      </c>
      <c r="O3138" t="s">
        <v>59</v>
      </c>
      <c r="P3138" t="s">
        <v>17</v>
      </c>
      <c r="Q3138" t="str">
        <f t="shared" si="48"/>
        <v>('DHL','1/1/2025','1/1/2026','11706','Import','US','NULL','Express','Non-Document','3','68','68.5',307.8,'Flat KG','Dell_DHL2025Rates',NULL),</v>
      </c>
    </row>
    <row r="3139" spans="1:17" x14ac:dyDescent="0.3">
      <c r="A3139" t="s">
        <v>14</v>
      </c>
      <c r="B3139" s="1" t="s">
        <v>57</v>
      </c>
      <c r="C3139" s="1" t="s">
        <v>58</v>
      </c>
      <c r="D3139">
        <v>11706</v>
      </c>
      <c r="E3139" t="s">
        <v>63</v>
      </c>
      <c r="F3139" t="s">
        <v>16</v>
      </c>
      <c r="G3139" t="s">
        <v>17</v>
      </c>
      <c r="H3139" t="s">
        <v>33</v>
      </c>
      <c r="I3139" t="s">
        <v>18</v>
      </c>
      <c r="J3139">
        <v>3</v>
      </c>
      <c r="K3139" s="13">
        <v>68.5</v>
      </c>
      <c r="L3139">
        <v>69</v>
      </c>
      <c r="M3139" s="3" cm="1">
        <f t="array" ref="M3139">_xlfn.XLOOKUP(J3139,'US Import Rates'!$D$7:$Q$7,_xlfn.XLOOKUP(Rateload!L3139,'US Import Rates'!$B$8:$B$309,'US Import Rates'!$D$8:$Q$309,0,0),0,0)</f>
        <v>309.89999999999998</v>
      </c>
      <c r="N3139" t="s">
        <v>338</v>
      </c>
      <c r="O3139" t="s">
        <v>59</v>
      </c>
      <c r="P3139" t="s">
        <v>17</v>
      </c>
      <c r="Q3139" t="str">
        <f t="shared" ref="Q3139:Q3202" si="49">IF(
    OR(ROW(A3139)=2, MOD(ROW(A3139),1000)=0),
    "insert into [TNL_RATING].[dbo].[dhl_express_rate_master] values ('" &amp; A3139 &amp; "','" &amp; B3139 &amp; "','" &amp; C3139 &amp; "','" &amp; D3139 &amp; "','" &amp; E3139 &amp; "','" &amp; F3139 &amp; "','" &amp; G3139 &amp; "','" &amp; H3139 &amp; "','" &amp; I3139 &amp; "','" &amp; J3139 &amp; "','" &amp; K3139 &amp; "','" &amp; L3139 &amp; "'," &amp; M3139 &amp; ",'" &amp; N3139 &amp; "','" &amp; O3139 &amp; "'," &amp; P3139 &amp; "),",
    IF(
        OR(A3140="", MOD(ROW(A3140),1000)=0),
        "('" &amp; A3139 &amp; "','" &amp; B3139 &amp; "','" &amp; C3139 &amp; "','" &amp; D3139 &amp; "','" &amp; E3139 &amp; "','" &amp; F3139 &amp; "','" &amp; G3139 &amp; "','" &amp; H3139 &amp; "','" &amp; I3139 &amp; "','" &amp; J3139 &amp; "','" &amp; K3139 &amp; "','" &amp; L3139 &amp; "'," &amp; M3139 &amp; ",'" &amp; N3139 &amp; "','" &amp; O3139 &amp; "'," &amp; P3139 &amp; ")",
        "('" &amp; A3139 &amp; "','" &amp; B3139 &amp; "','" &amp; C3139 &amp; "','" &amp; D3139 &amp; "','" &amp; E3139 &amp; "','" &amp; F3139 &amp; "','" &amp; G3139 &amp; "','" &amp; H3139 &amp; "','" &amp; I3139 &amp; "','" &amp; J3139 &amp; "','" &amp; K3139 &amp; "','" &amp; L3139 &amp; "'," &amp; M3139 &amp; ",'" &amp; N3139 &amp; "','" &amp; O3139 &amp; "'," &amp; P3139 &amp; "),"
    )
)</f>
        <v>('DHL','1/1/2025','1/1/2026','11706','Import','US','NULL','Express','Non-Document','3','68.5','69',309.9,'Flat KG','Dell_DHL2025Rates',NULL),</v>
      </c>
    </row>
    <row r="3140" spans="1:17" x14ac:dyDescent="0.3">
      <c r="A3140" t="s">
        <v>14</v>
      </c>
      <c r="B3140" s="1" t="s">
        <v>57</v>
      </c>
      <c r="C3140" s="1" t="s">
        <v>58</v>
      </c>
      <c r="D3140">
        <v>11706</v>
      </c>
      <c r="E3140" t="s">
        <v>63</v>
      </c>
      <c r="F3140" t="s">
        <v>16</v>
      </c>
      <c r="G3140" t="s">
        <v>17</v>
      </c>
      <c r="H3140" t="s">
        <v>33</v>
      </c>
      <c r="I3140" t="s">
        <v>18</v>
      </c>
      <c r="J3140">
        <v>3</v>
      </c>
      <c r="K3140" s="13">
        <v>69</v>
      </c>
      <c r="L3140">
        <v>69.5</v>
      </c>
      <c r="M3140" s="3" cm="1">
        <f t="array" ref="M3140">_xlfn.XLOOKUP(J3140,'US Import Rates'!$D$7:$Q$7,_xlfn.XLOOKUP(Rateload!L3140,'US Import Rates'!$B$8:$B$309,'US Import Rates'!$D$8:$Q$309,0,0),0,0)</f>
        <v>312</v>
      </c>
      <c r="N3140" t="s">
        <v>338</v>
      </c>
      <c r="O3140" t="s">
        <v>59</v>
      </c>
      <c r="P3140" t="s">
        <v>17</v>
      </c>
      <c r="Q3140" t="str">
        <f t="shared" si="49"/>
        <v>('DHL','1/1/2025','1/1/2026','11706','Import','US','NULL','Express','Non-Document','3','69','69.5',312,'Flat KG','Dell_DHL2025Rates',NULL),</v>
      </c>
    </row>
    <row r="3141" spans="1:17" x14ac:dyDescent="0.3">
      <c r="A3141" t="s">
        <v>14</v>
      </c>
      <c r="B3141" s="1" t="s">
        <v>57</v>
      </c>
      <c r="C3141" s="1" t="s">
        <v>58</v>
      </c>
      <c r="D3141">
        <v>11706</v>
      </c>
      <c r="E3141" t="s">
        <v>63</v>
      </c>
      <c r="F3141" t="s">
        <v>16</v>
      </c>
      <c r="G3141" t="s">
        <v>17</v>
      </c>
      <c r="H3141" t="s">
        <v>33</v>
      </c>
      <c r="I3141" t="s">
        <v>18</v>
      </c>
      <c r="J3141">
        <v>3</v>
      </c>
      <c r="K3141" s="13">
        <v>69.5</v>
      </c>
      <c r="L3141">
        <v>70</v>
      </c>
      <c r="M3141" s="3" cm="1">
        <f t="array" ref="M3141">_xlfn.XLOOKUP(J3141,'US Import Rates'!$D$7:$Q$7,_xlfn.XLOOKUP(Rateload!L3141,'US Import Rates'!$B$8:$B$309,'US Import Rates'!$D$8:$Q$309,0,0),0,0)</f>
        <v>314.10000000000002</v>
      </c>
      <c r="N3141" t="s">
        <v>338</v>
      </c>
      <c r="O3141" t="s">
        <v>59</v>
      </c>
      <c r="P3141" t="s">
        <v>17</v>
      </c>
      <c r="Q3141" t="str">
        <f t="shared" si="49"/>
        <v>('DHL','1/1/2025','1/1/2026','11706','Import','US','NULL','Express','Non-Document','3','69.5','70',314.1,'Flat KG','Dell_DHL2025Rates',NULL),</v>
      </c>
    </row>
    <row r="3142" spans="1:17" x14ac:dyDescent="0.3">
      <c r="A3142" t="s">
        <v>14</v>
      </c>
      <c r="B3142" s="1" t="s">
        <v>57</v>
      </c>
      <c r="C3142" s="1" t="s">
        <v>58</v>
      </c>
      <c r="D3142">
        <v>11706</v>
      </c>
      <c r="E3142" t="s">
        <v>63</v>
      </c>
      <c r="F3142" t="s">
        <v>16</v>
      </c>
      <c r="G3142" t="s">
        <v>17</v>
      </c>
      <c r="H3142" t="s">
        <v>33</v>
      </c>
      <c r="I3142" t="s">
        <v>18</v>
      </c>
      <c r="J3142">
        <v>3</v>
      </c>
      <c r="K3142" s="13">
        <v>70</v>
      </c>
      <c r="L3142">
        <v>99999</v>
      </c>
      <c r="M3142" s="3" cm="1">
        <f t="array" ref="M3142">_xlfn.XLOOKUP(J3142,'US Import Rates'!$D$7:$Q$7,_xlfn.XLOOKUP(Rateload!L3142,'US Import Rates'!$B$8:$B$309,'US Import Rates'!$D$8:$Q$309,0,0),0,0)</f>
        <v>2.2000000000000002</v>
      </c>
      <c r="N3142" t="s">
        <v>339</v>
      </c>
      <c r="O3142" t="s">
        <v>59</v>
      </c>
      <c r="P3142" t="s">
        <v>17</v>
      </c>
      <c r="Q3142" t="str">
        <f t="shared" si="49"/>
        <v>('DHL','1/1/2025','1/1/2026','11706','Import','US','NULL','Express','Non-Document','3','70','99999',2.2,'Per0.5KG_A','Dell_DHL2025Rates',NULL),</v>
      </c>
    </row>
    <row r="3143" spans="1:17" x14ac:dyDescent="0.3">
      <c r="A3143" t="s">
        <v>14</v>
      </c>
      <c r="B3143" s="1" t="s">
        <v>57</v>
      </c>
      <c r="C3143" s="1" t="s">
        <v>58</v>
      </c>
      <c r="D3143">
        <v>11706</v>
      </c>
      <c r="E3143" t="s">
        <v>63</v>
      </c>
      <c r="F3143" t="s">
        <v>16</v>
      </c>
      <c r="G3143" t="s">
        <v>17</v>
      </c>
      <c r="H3143" t="s">
        <v>33</v>
      </c>
      <c r="I3143" t="s">
        <v>18</v>
      </c>
      <c r="J3143">
        <v>4</v>
      </c>
      <c r="K3143" s="13">
        <v>0</v>
      </c>
      <c r="L3143">
        <v>0.5</v>
      </c>
      <c r="M3143" s="3" cm="1">
        <f t="array" ref="M3143">_xlfn.XLOOKUP(J3143,'US Import Rates'!$D$7:$Q$7,_xlfn.XLOOKUP(Rateload!L3143,'US Import Rates'!$B$8:$B$309,'US Import Rates'!$D$8:$Q$309,0,0),0,0)</f>
        <v>32.83</v>
      </c>
      <c r="N3143" t="s">
        <v>338</v>
      </c>
      <c r="O3143" t="s">
        <v>59</v>
      </c>
      <c r="P3143" t="s">
        <v>17</v>
      </c>
      <c r="Q3143" t="str">
        <f t="shared" si="49"/>
        <v>('DHL','1/1/2025','1/1/2026','11706','Import','US','NULL','Express','Non-Document','4','0','0.5',32.83,'Flat KG','Dell_DHL2025Rates',NULL),</v>
      </c>
    </row>
    <row r="3144" spans="1:17" x14ac:dyDescent="0.3">
      <c r="A3144" t="s">
        <v>14</v>
      </c>
      <c r="B3144" s="1" t="s">
        <v>57</v>
      </c>
      <c r="C3144" s="1" t="s">
        <v>58</v>
      </c>
      <c r="D3144">
        <v>11706</v>
      </c>
      <c r="E3144" t="s">
        <v>63</v>
      </c>
      <c r="F3144" t="s">
        <v>16</v>
      </c>
      <c r="G3144" t="s">
        <v>17</v>
      </c>
      <c r="H3144" t="s">
        <v>33</v>
      </c>
      <c r="I3144" t="s">
        <v>18</v>
      </c>
      <c r="J3144">
        <v>4</v>
      </c>
      <c r="K3144" s="13">
        <v>0.5</v>
      </c>
      <c r="L3144">
        <v>1</v>
      </c>
      <c r="M3144" s="3" cm="1">
        <f t="array" ref="M3144">_xlfn.XLOOKUP(J3144,'US Import Rates'!$D$7:$Q$7,_xlfn.XLOOKUP(Rateload!L3144,'US Import Rates'!$B$8:$B$309,'US Import Rates'!$D$8:$Q$309,0,0),0,0)</f>
        <v>37.020000000000003</v>
      </c>
      <c r="N3144" t="s">
        <v>338</v>
      </c>
      <c r="O3144" t="s">
        <v>59</v>
      </c>
      <c r="P3144" t="s">
        <v>17</v>
      </c>
      <c r="Q3144" t="str">
        <f t="shared" si="49"/>
        <v>('DHL','1/1/2025','1/1/2026','11706','Import','US','NULL','Express','Non-Document','4','0.5','1',37.02,'Flat KG','Dell_DHL2025Rates',NULL),</v>
      </c>
    </row>
    <row r="3145" spans="1:17" x14ac:dyDescent="0.3">
      <c r="A3145" t="s">
        <v>14</v>
      </c>
      <c r="B3145" s="1" t="s">
        <v>57</v>
      </c>
      <c r="C3145" s="1" t="s">
        <v>58</v>
      </c>
      <c r="D3145">
        <v>11706</v>
      </c>
      <c r="E3145" t="s">
        <v>63</v>
      </c>
      <c r="F3145" t="s">
        <v>16</v>
      </c>
      <c r="G3145" t="s">
        <v>17</v>
      </c>
      <c r="H3145" t="s">
        <v>33</v>
      </c>
      <c r="I3145" t="s">
        <v>18</v>
      </c>
      <c r="J3145">
        <v>4</v>
      </c>
      <c r="K3145" s="13">
        <v>1</v>
      </c>
      <c r="L3145">
        <v>1.5</v>
      </c>
      <c r="M3145" s="3" cm="1">
        <f t="array" ref="M3145">_xlfn.XLOOKUP(J3145,'US Import Rates'!$D$7:$Q$7,_xlfn.XLOOKUP(Rateload!L3145,'US Import Rates'!$B$8:$B$309,'US Import Rates'!$D$8:$Q$309,0,0),0,0)</f>
        <v>41.23</v>
      </c>
      <c r="N3145" t="s">
        <v>338</v>
      </c>
      <c r="O3145" t="s">
        <v>59</v>
      </c>
      <c r="P3145" t="s">
        <v>17</v>
      </c>
      <c r="Q3145" t="str">
        <f t="shared" si="49"/>
        <v>('DHL','1/1/2025','1/1/2026','11706','Import','US','NULL','Express','Non-Document','4','1','1.5',41.23,'Flat KG','Dell_DHL2025Rates',NULL),</v>
      </c>
    </row>
    <row r="3146" spans="1:17" x14ac:dyDescent="0.3">
      <c r="A3146" t="s">
        <v>14</v>
      </c>
      <c r="B3146" s="1" t="s">
        <v>57</v>
      </c>
      <c r="C3146" s="1" t="s">
        <v>58</v>
      </c>
      <c r="D3146">
        <v>11706</v>
      </c>
      <c r="E3146" t="s">
        <v>63</v>
      </c>
      <c r="F3146" t="s">
        <v>16</v>
      </c>
      <c r="G3146" t="s">
        <v>17</v>
      </c>
      <c r="H3146" t="s">
        <v>33</v>
      </c>
      <c r="I3146" t="s">
        <v>18</v>
      </c>
      <c r="J3146">
        <v>4</v>
      </c>
      <c r="K3146" s="13">
        <v>1.5</v>
      </c>
      <c r="L3146">
        <v>2</v>
      </c>
      <c r="M3146" s="3" cm="1">
        <f t="array" ref="M3146">_xlfn.XLOOKUP(J3146,'US Import Rates'!$D$7:$Q$7,_xlfn.XLOOKUP(Rateload!L3146,'US Import Rates'!$B$8:$B$309,'US Import Rates'!$D$8:$Q$309,0,0),0,0)</f>
        <v>45.43</v>
      </c>
      <c r="N3146" t="s">
        <v>338</v>
      </c>
      <c r="O3146" t="s">
        <v>59</v>
      </c>
      <c r="P3146" t="s">
        <v>17</v>
      </c>
      <c r="Q3146" t="str">
        <f t="shared" si="49"/>
        <v>('DHL','1/1/2025','1/1/2026','11706','Import','US','NULL','Express','Non-Document','4','1.5','2',45.43,'Flat KG','Dell_DHL2025Rates',NULL),</v>
      </c>
    </row>
    <row r="3147" spans="1:17" x14ac:dyDescent="0.3">
      <c r="A3147" t="s">
        <v>14</v>
      </c>
      <c r="B3147" s="1" t="s">
        <v>57</v>
      </c>
      <c r="C3147" s="1" t="s">
        <v>58</v>
      </c>
      <c r="D3147">
        <v>11706</v>
      </c>
      <c r="E3147" t="s">
        <v>63</v>
      </c>
      <c r="F3147" t="s">
        <v>16</v>
      </c>
      <c r="G3147" t="s">
        <v>17</v>
      </c>
      <c r="H3147" t="s">
        <v>33</v>
      </c>
      <c r="I3147" t="s">
        <v>18</v>
      </c>
      <c r="J3147">
        <v>4</v>
      </c>
      <c r="K3147" s="13">
        <v>2</v>
      </c>
      <c r="L3147">
        <v>2.5</v>
      </c>
      <c r="M3147" s="3" cm="1">
        <f t="array" ref="M3147">_xlfn.XLOOKUP(J3147,'US Import Rates'!$D$7:$Q$7,_xlfn.XLOOKUP(Rateload!L3147,'US Import Rates'!$B$8:$B$309,'US Import Rates'!$D$8:$Q$309,0,0),0,0)</f>
        <v>49.62</v>
      </c>
      <c r="N3147" t="s">
        <v>338</v>
      </c>
      <c r="O3147" t="s">
        <v>59</v>
      </c>
      <c r="P3147" t="s">
        <v>17</v>
      </c>
      <c r="Q3147" t="str">
        <f t="shared" si="49"/>
        <v>('DHL','1/1/2025','1/1/2026','11706','Import','US','NULL','Express','Non-Document','4','2','2.5',49.62,'Flat KG','Dell_DHL2025Rates',NULL),</v>
      </c>
    </row>
    <row r="3148" spans="1:17" x14ac:dyDescent="0.3">
      <c r="A3148" t="s">
        <v>14</v>
      </c>
      <c r="B3148" s="1" t="s">
        <v>57</v>
      </c>
      <c r="C3148" s="1" t="s">
        <v>58</v>
      </c>
      <c r="D3148">
        <v>11706</v>
      </c>
      <c r="E3148" t="s">
        <v>63</v>
      </c>
      <c r="F3148" t="s">
        <v>16</v>
      </c>
      <c r="G3148" t="s">
        <v>17</v>
      </c>
      <c r="H3148" t="s">
        <v>33</v>
      </c>
      <c r="I3148" t="s">
        <v>18</v>
      </c>
      <c r="J3148">
        <v>4</v>
      </c>
      <c r="K3148" s="13">
        <v>2.5</v>
      </c>
      <c r="L3148">
        <v>3</v>
      </c>
      <c r="M3148" s="3" cm="1">
        <f t="array" ref="M3148">_xlfn.XLOOKUP(J3148,'US Import Rates'!$D$7:$Q$7,_xlfn.XLOOKUP(Rateload!L3148,'US Import Rates'!$B$8:$B$309,'US Import Rates'!$D$8:$Q$309,0,0),0,0)</f>
        <v>53.82</v>
      </c>
      <c r="N3148" t="s">
        <v>338</v>
      </c>
      <c r="O3148" t="s">
        <v>59</v>
      </c>
      <c r="P3148" t="s">
        <v>17</v>
      </c>
      <c r="Q3148" t="str">
        <f t="shared" si="49"/>
        <v>('DHL','1/1/2025','1/1/2026','11706','Import','US','NULL','Express','Non-Document','4','2.5','3',53.82,'Flat KG','Dell_DHL2025Rates',NULL),</v>
      </c>
    </row>
    <row r="3149" spans="1:17" x14ac:dyDescent="0.3">
      <c r="A3149" t="s">
        <v>14</v>
      </c>
      <c r="B3149" s="1" t="s">
        <v>57</v>
      </c>
      <c r="C3149" s="1" t="s">
        <v>58</v>
      </c>
      <c r="D3149">
        <v>11706</v>
      </c>
      <c r="E3149" t="s">
        <v>63</v>
      </c>
      <c r="F3149" t="s">
        <v>16</v>
      </c>
      <c r="G3149" t="s">
        <v>17</v>
      </c>
      <c r="H3149" t="s">
        <v>33</v>
      </c>
      <c r="I3149" t="s">
        <v>18</v>
      </c>
      <c r="J3149">
        <v>4</v>
      </c>
      <c r="K3149" s="13">
        <v>3</v>
      </c>
      <c r="L3149">
        <v>3.5</v>
      </c>
      <c r="M3149" s="3" cm="1">
        <f t="array" ref="M3149">_xlfn.XLOOKUP(J3149,'US Import Rates'!$D$7:$Q$7,_xlfn.XLOOKUP(Rateload!L3149,'US Import Rates'!$B$8:$B$309,'US Import Rates'!$D$8:$Q$309,0,0),0,0)</f>
        <v>58.01</v>
      </c>
      <c r="N3149" t="s">
        <v>338</v>
      </c>
      <c r="O3149" t="s">
        <v>59</v>
      </c>
      <c r="P3149" t="s">
        <v>17</v>
      </c>
      <c r="Q3149" t="str">
        <f t="shared" si="49"/>
        <v>('DHL','1/1/2025','1/1/2026','11706','Import','US','NULL','Express','Non-Document','4','3','3.5',58.01,'Flat KG','Dell_DHL2025Rates',NULL),</v>
      </c>
    </row>
    <row r="3150" spans="1:17" x14ac:dyDescent="0.3">
      <c r="A3150" t="s">
        <v>14</v>
      </c>
      <c r="B3150" s="1" t="s">
        <v>57</v>
      </c>
      <c r="C3150" s="1" t="s">
        <v>58</v>
      </c>
      <c r="D3150">
        <v>11706</v>
      </c>
      <c r="E3150" t="s">
        <v>63</v>
      </c>
      <c r="F3150" t="s">
        <v>16</v>
      </c>
      <c r="G3150" t="s">
        <v>17</v>
      </c>
      <c r="H3150" t="s">
        <v>33</v>
      </c>
      <c r="I3150" t="s">
        <v>18</v>
      </c>
      <c r="J3150">
        <v>4</v>
      </c>
      <c r="K3150" s="13">
        <v>3.5</v>
      </c>
      <c r="L3150">
        <v>4</v>
      </c>
      <c r="M3150" s="3" cm="1">
        <f t="array" ref="M3150">_xlfn.XLOOKUP(J3150,'US Import Rates'!$D$7:$Q$7,_xlfn.XLOOKUP(Rateload!L3150,'US Import Rates'!$B$8:$B$309,'US Import Rates'!$D$8:$Q$309,0,0),0,0)</f>
        <v>62.22</v>
      </c>
      <c r="N3150" t="s">
        <v>338</v>
      </c>
      <c r="O3150" t="s">
        <v>59</v>
      </c>
      <c r="P3150" t="s">
        <v>17</v>
      </c>
      <c r="Q3150" t="str">
        <f t="shared" si="49"/>
        <v>('DHL','1/1/2025','1/1/2026','11706','Import','US','NULL','Express','Non-Document','4','3.5','4',62.22,'Flat KG','Dell_DHL2025Rates',NULL),</v>
      </c>
    </row>
    <row r="3151" spans="1:17" x14ac:dyDescent="0.3">
      <c r="A3151" t="s">
        <v>14</v>
      </c>
      <c r="B3151" s="1" t="s">
        <v>57</v>
      </c>
      <c r="C3151" s="1" t="s">
        <v>58</v>
      </c>
      <c r="D3151">
        <v>11706</v>
      </c>
      <c r="E3151" t="s">
        <v>63</v>
      </c>
      <c r="F3151" t="s">
        <v>16</v>
      </c>
      <c r="G3151" t="s">
        <v>17</v>
      </c>
      <c r="H3151" t="s">
        <v>33</v>
      </c>
      <c r="I3151" t="s">
        <v>18</v>
      </c>
      <c r="J3151">
        <v>4</v>
      </c>
      <c r="K3151" s="13">
        <v>4</v>
      </c>
      <c r="L3151">
        <v>4.5</v>
      </c>
      <c r="M3151" s="3" cm="1">
        <f t="array" ref="M3151">_xlfn.XLOOKUP(J3151,'US Import Rates'!$D$7:$Q$7,_xlfn.XLOOKUP(Rateload!L3151,'US Import Rates'!$B$8:$B$309,'US Import Rates'!$D$8:$Q$309,0,0),0,0)</f>
        <v>66.41</v>
      </c>
      <c r="N3151" t="s">
        <v>338</v>
      </c>
      <c r="O3151" t="s">
        <v>59</v>
      </c>
      <c r="P3151" t="s">
        <v>17</v>
      </c>
      <c r="Q3151" t="str">
        <f t="shared" si="49"/>
        <v>('DHL','1/1/2025','1/1/2026','11706','Import','US','NULL','Express','Non-Document','4','4','4.5',66.41,'Flat KG','Dell_DHL2025Rates',NULL),</v>
      </c>
    </row>
    <row r="3152" spans="1:17" x14ac:dyDescent="0.3">
      <c r="A3152" t="s">
        <v>14</v>
      </c>
      <c r="B3152" s="1" t="s">
        <v>57</v>
      </c>
      <c r="C3152" s="1" t="s">
        <v>58</v>
      </c>
      <c r="D3152">
        <v>11706</v>
      </c>
      <c r="E3152" t="s">
        <v>63</v>
      </c>
      <c r="F3152" t="s">
        <v>16</v>
      </c>
      <c r="G3152" t="s">
        <v>17</v>
      </c>
      <c r="H3152" t="s">
        <v>33</v>
      </c>
      <c r="I3152" t="s">
        <v>18</v>
      </c>
      <c r="J3152">
        <v>4</v>
      </c>
      <c r="K3152" s="13">
        <v>4.5</v>
      </c>
      <c r="L3152">
        <v>5</v>
      </c>
      <c r="M3152" s="3" cm="1">
        <f t="array" ref="M3152">_xlfn.XLOOKUP(J3152,'US Import Rates'!$D$7:$Q$7,_xlfn.XLOOKUP(Rateload!L3152,'US Import Rates'!$B$8:$B$309,'US Import Rates'!$D$8:$Q$309,0,0),0,0)</f>
        <v>70.61</v>
      </c>
      <c r="N3152" t="s">
        <v>338</v>
      </c>
      <c r="O3152" t="s">
        <v>59</v>
      </c>
      <c r="P3152" t="s">
        <v>17</v>
      </c>
      <c r="Q3152" t="str">
        <f t="shared" si="49"/>
        <v>('DHL','1/1/2025','1/1/2026','11706','Import','US','NULL','Express','Non-Document','4','4.5','5',70.61,'Flat KG','Dell_DHL2025Rates',NULL),</v>
      </c>
    </row>
    <row r="3153" spans="1:17" x14ac:dyDescent="0.3">
      <c r="A3153" t="s">
        <v>14</v>
      </c>
      <c r="B3153" s="1" t="s">
        <v>57</v>
      </c>
      <c r="C3153" s="1" t="s">
        <v>58</v>
      </c>
      <c r="D3153">
        <v>11706</v>
      </c>
      <c r="E3153" t="s">
        <v>63</v>
      </c>
      <c r="F3153" t="s">
        <v>16</v>
      </c>
      <c r="G3153" t="s">
        <v>17</v>
      </c>
      <c r="H3153" t="s">
        <v>33</v>
      </c>
      <c r="I3153" t="s">
        <v>18</v>
      </c>
      <c r="J3153">
        <v>4</v>
      </c>
      <c r="K3153" s="13">
        <v>5</v>
      </c>
      <c r="L3153">
        <v>5.5</v>
      </c>
      <c r="M3153" s="3" cm="1">
        <f t="array" ref="M3153">_xlfn.XLOOKUP(J3153,'US Import Rates'!$D$7:$Q$7,_xlfn.XLOOKUP(Rateload!L3153,'US Import Rates'!$B$8:$B$309,'US Import Rates'!$D$8:$Q$309,0,0),0,0)</f>
        <v>74.38</v>
      </c>
      <c r="N3153" t="s">
        <v>338</v>
      </c>
      <c r="O3153" t="s">
        <v>59</v>
      </c>
      <c r="P3153" t="s">
        <v>17</v>
      </c>
      <c r="Q3153" t="str">
        <f t="shared" si="49"/>
        <v>('DHL','1/1/2025','1/1/2026','11706','Import','US','NULL','Express','Non-Document','4','5','5.5',74.38,'Flat KG','Dell_DHL2025Rates',NULL),</v>
      </c>
    </row>
    <row r="3154" spans="1:17" x14ac:dyDescent="0.3">
      <c r="A3154" t="s">
        <v>14</v>
      </c>
      <c r="B3154" s="1" t="s">
        <v>57</v>
      </c>
      <c r="C3154" s="1" t="s">
        <v>58</v>
      </c>
      <c r="D3154">
        <v>11706</v>
      </c>
      <c r="E3154" t="s">
        <v>63</v>
      </c>
      <c r="F3154" t="s">
        <v>16</v>
      </c>
      <c r="G3154" t="s">
        <v>17</v>
      </c>
      <c r="H3154" t="s">
        <v>33</v>
      </c>
      <c r="I3154" t="s">
        <v>18</v>
      </c>
      <c r="J3154">
        <v>4</v>
      </c>
      <c r="K3154" s="13">
        <v>5.5</v>
      </c>
      <c r="L3154">
        <v>6</v>
      </c>
      <c r="M3154" s="3" cm="1">
        <f t="array" ref="M3154">_xlfn.XLOOKUP(J3154,'US Import Rates'!$D$7:$Q$7,_xlfn.XLOOKUP(Rateload!L3154,'US Import Rates'!$B$8:$B$309,'US Import Rates'!$D$8:$Q$309,0,0),0,0)</f>
        <v>78.150000000000006</v>
      </c>
      <c r="N3154" t="s">
        <v>338</v>
      </c>
      <c r="O3154" t="s">
        <v>59</v>
      </c>
      <c r="P3154" t="s">
        <v>17</v>
      </c>
      <c r="Q3154" t="str">
        <f t="shared" si="49"/>
        <v>('DHL','1/1/2025','1/1/2026','11706','Import','US','NULL','Express','Non-Document','4','5.5','6',78.15,'Flat KG','Dell_DHL2025Rates',NULL),</v>
      </c>
    </row>
    <row r="3155" spans="1:17" x14ac:dyDescent="0.3">
      <c r="A3155" t="s">
        <v>14</v>
      </c>
      <c r="B3155" s="1" t="s">
        <v>57</v>
      </c>
      <c r="C3155" s="1" t="s">
        <v>58</v>
      </c>
      <c r="D3155">
        <v>11706</v>
      </c>
      <c r="E3155" t="s">
        <v>63</v>
      </c>
      <c r="F3155" t="s">
        <v>16</v>
      </c>
      <c r="G3155" t="s">
        <v>17</v>
      </c>
      <c r="H3155" t="s">
        <v>33</v>
      </c>
      <c r="I3155" t="s">
        <v>18</v>
      </c>
      <c r="J3155">
        <v>4</v>
      </c>
      <c r="K3155" s="13">
        <v>6</v>
      </c>
      <c r="L3155">
        <v>6.5</v>
      </c>
      <c r="M3155" s="3" cm="1">
        <f t="array" ref="M3155">_xlfn.XLOOKUP(J3155,'US Import Rates'!$D$7:$Q$7,_xlfn.XLOOKUP(Rateload!L3155,'US Import Rates'!$B$8:$B$309,'US Import Rates'!$D$8:$Q$309,0,0),0,0)</f>
        <v>81.92</v>
      </c>
      <c r="N3155" t="s">
        <v>338</v>
      </c>
      <c r="O3155" t="s">
        <v>59</v>
      </c>
      <c r="P3155" t="s">
        <v>17</v>
      </c>
      <c r="Q3155" t="str">
        <f t="shared" si="49"/>
        <v>('DHL','1/1/2025','1/1/2026','11706','Import','US','NULL','Express','Non-Document','4','6','6.5',81.92,'Flat KG','Dell_DHL2025Rates',NULL),</v>
      </c>
    </row>
    <row r="3156" spans="1:17" x14ac:dyDescent="0.3">
      <c r="A3156" t="s">
        <v>14</v>
      </c>
      <c r="B3156" s="1" t="s">
        <v>57</v>
      </c>
      <c r="C3156" s="1" t="s">
        <v>58</v>
      </c>
      <c r="D3156">
        <v>11706</v>
      </c>
      <c r="E3156" t="s">
        <v>63</v>
      </c>
      <c r="F3156" t="s">
        <v>16</v>
      </c>
      <c r="G3156" t="s">
        <v>17</v>
      </c>
      <c r="H3156" t="s">
        <v>33</v>
      </c>
      <c r="I3156" t="s">
        <v>18</v>
      </c>
      <c r="J3156">
        <v>4</v>
      </c>
      <c r="K3156" s="13">
        <v>6.5</v>
      </c>
      <c r="L3156">
        <v>7</v>
      </c>
      <c r="M3156" s="3" cm="1">
        <f t="array" ref="M3156">_xlfn.XLOOKUP(J3156,'US Import Rates'!$D$7:$Q$7,_xlfn.XLOOKUP(Rateload!L3156,'US Import Rates'!$B$8:$B$309,'US Import Rates'!$D$8:$Q$309,0,0),0,0)</f>
        <v>85.69</v>
      </c>
      <c r="N3156" t="s">
        <v>338</v>
      </c>
      <c r="O3156" t="s">
        <v>59</v>
      </c>
      <c r="P3156" t="s">
        <v>17</v>
      </c>
      <c r="Q3156" t="str">
        <f t="shared" si="49"/>
        <v>('DHL','1/1/2025','1/1/2026','11706','Import','US','NULL','Express','Non-Document','4','6.5','7',85.69,'Flat KG','Dell_DHL2025Rates',NULL),</v>
      </c>
    </row>
    <row r="3157" spans="1:17" x14ac:dyDescent="0.3">
      <c r="A3157" t="s">
        <v>14</v>
      </c>
      <c r="B3157" s="1" t="s">
        <v>57</v>
      </c>
      <c r="C3157" s="1" t="s">
        <v>58</v>
      </c>
      <c r="D3157">
        <v>11706</v>
      </c>
      <c r="E3157" t="s">
        <v>63</v>
      </c>
      <c r="F3157" t="s">
        <v>16</v>
      </c>
      <c r="G3157" t="s">
        <v>17</v>
      </c>
      <c r="H3157" t="s">
        <v>33</v>
      </c>
      <c r="I3157" t="s">
        <v>18</v>
      </c>
      <c r="J3157">
        <v>4</v>
      </c>
      <c r="K3157" s="13">
        <v>7</v>
      </c>
      <c r="L3157">
        <v>7.5</v>
      </c>
      <c r="M3157" s="3" cm="1">
        <f t="array" ref="M3157">_xlfn.XLOOKUP(J3157,'US Import Rates'!$D$7:$Q$7,_xlfn.XLOOKUP(Rateload!L3157,'US Import Rates'!$B$8:$B$309,'US Import Rates'!$D$8:$Q$309,0,0),0,0)</f>
        <v>89.46</v>
      </c>
      <c r="N3157" t="s">
        <v>338</v>
      </c>
      <c r="O3157" t="s">
        <v>59</v>
      </c>
      <c r="P3157" t="s">
        <v>17</v>
      </c>
      <c r="Q3157" t="str">
        <f t="shared" si="49"/>
        <v>('DHL','1/1/2025','1/1/2026','11706','Import','US','NULL','Express','Non-Document','4','7','7.5',89.46,'Flat KG','Dell_DHL2025Rates',NULL),</v>
      </c>
    </row>
    <row r="3158" spans="1:17" x14ac:dyDescent="0.3">
      <c r="A3158" t="s">
        <v>14</v>
      </c>
      <c r="B3158" s="1" t="s">
        <v>57</v>
      </c>
      <c r="C3158" s="1" t="s">
        <v>58</v>
      </c>
      <c r="D3158">
        <v>11706</v>
      </c>
      <c r="E3158" t="s">
        <v>63</v>
      </c>
      <c r="F3158" t="s">
        <v>16</v>
      </c>
      <c r="G3158" t="s">
        <v>17</v>
      </c>
      <c r="H3158" t="s">
        <v>33</v>
      </c>
      <c r="I3158" t="s">
        <v>18</v>
      </c>
      <c r="J3158">
        <v>4</v>
      </c>
      <c r="K3158" s="13">
        <v>7.5</v>
      </c>
      <c r="L3158">
        <v>8</v>
      </c>
      <c r="M3158" s="3" cm="1">
        <f t="array" ref="M3158">_xlfn.XLOOKUP(J3158,'US Import Rates'!$D$7:$Q$7,_xlfn.XLOOKUP(Rateload!L3158,'US Import Rates'!$B$8:$B$309,'US Import Rates'!$D$8:$Q$309,0,0),0,0)</f>
        <v>93.23</v>
      </c>
      <c r="N3158" t="s">
        <v>338</v>
      </c>
      <c r="O3158" t="s">
        <v>59</v>
      </c>
      <c r="P3158" t="s">
        <v>17</v>
      </c>
      <c r="Q3158" t="str">
        <f t="shared" si="49"/>
        <v>('DHL','1/1/2025','1/1/2026','11706','Import','US','NULL','Express','Non-Document','4','7.5','8',93.23,'Flat KG','Dell_DHL2025Rates',NULL),</v>
      </c>
    </row>
    <row r="3159" spans="1:17" x14ac:dyDescent="0.3">
      <c r="A3159" t="s">
        <v>14</v>
      </c>
      <c r="B3159" s="1" t="s">
        <v>57</v>
      </c>
      <c r="C3159" s="1" t="s">
        <v>58</v>
      </c>
      <c r="D3159">
        <v>11706</v>
      </c>
      <c r="E3159" t="s">
        <v>63</v>
      </c>
      <c r="F3159" t="s">
        <v>16</v>
      </c>
      <c r="G3159" t="s">
        <v>17</v>
      </c>
      <c r="H3159" t="s">
        <v>33</v>
      </c>
      <c r="I3159" t="s">
        <v>18</v>
      </c>
      <c r="J3159">
        <v>4</v>
      </c>
      <c r="K3159" s="13">
        <v>8</v>
      </c>
      <c r="L3159">
        <v>8.5</v>
      </c>
      <c r="M3159" s="3" cm="1">
        <f t="array" ref="M3159">_xlfn.XLOOKUP(J3159,'US Import Rates'!$D$7:$Q$7,_xlfn.XLOOKUP(Rateload!L3159,'US Import Rates'!$B$8:$B$309,'US Import Rates'!$D$8:$Q$309,0,0),0,0)</f>
        <v>97</v>
      </c>
      <c r="N3159" t="s">
        <v>338</v>
      </c>
      <c r="O3159" t="s">
        <v>59</v>
      </c>
      <c r="P3159" t="s">
        <v>17</v>
      </c>
      <c r="Q3159" t="str">
        <f t="shared" si="49"/>
        <v>('DHL','1/1/2025','1/1/2026','11706','Import','US','NULL','Express','Non-Document','4','8','8.5',97,'Flat KG','Dell_DHL2025Rates',NULL),</v>
      </c>
    </row>
    <row r="3160" spans="1:17" x14ac:dyDescent="0.3">
      <c r="A3160" t="s">
        <v>14</v>
      </c>
      <c r="B3160" s="1" t="s">
        <v>57</v>
      </c>
      <c r="C3160" s="1" t="s">
        <v>58</v>
      </c>
      <c r="D3160">
        <v>11706</v>
      </c>
      <c r="E3160" t="s">
        <v>63</v>
      </c>
      <c r="F3160" t="s">
        <v>16</v>
      </c>
      <c r="G3160" t="s">
        <v>17</v>
      </c>
      <c r="H3160" t="s">
        <v>33</v>
      </c>
      <c r="I3160" t="s">
        <v>18</v>
      </c>
      <c r="J3160">
        <v>4</v>
      </c>
      <c r="K3160" s="13">
        <v>8.5</v>
      </c>
      <c r="L3160">
        <v>9</v>
      </c>
      <c r="M3160" s="3" cm="1">
        <f t="array" ref="M3160">_xlfn.XLOOKUP(J3160,'US Import Rates'!$D$7:$Q$7,_xlfn.XLOOKUP(Rateload!L3160,'US Import Rates'!$B$8:$B$309,'US Import Rates'!$D$8:$Q$309,0,0),0,0)</f>
        <v>100.77</v>
      </c>
      <c r="N3160" t="s">
        <v>338</v>
      </c>
      <c r="O3160" t="s">
        <v>59</v>
      </c>
      <c r="P3160" t="s">
        <v>17</v>
      </c>
      <c r="Q3160" t="str">
        <f t="shared" si="49"/>
        <v>('DHL','1/1/2025','1/1/2026','11706','Import','US','NULL','Express','Non-Document','4','8.5','9',100.77,'Flat KG','Dell_DHL2025Rates',NULL),</v>
      </c>
    </row>
    <row r="3161" spans="1:17" x14ac:dyDescent="0.3">
      <c r="A3161" t="s">
        <v>14</v>
      </c>
      <c r="B3161" s="1" t="s">
        <v>57</v>
      </c>
      <c r="C3161" s="1" t="s">
        <v>58</v>
      </c>
      <c r="D3161">
        <v>11706</v>
      </c>
      <c r="E3161" t="s">
        <v>63</v>
      </c>
      <c r="F3161" t="s">
        <v>16</v>
      </c>
      <c r="G3161" t="s">
        <v>17</v>
      </c>
      <c r="H3161" t="s">
        <v>33</v>
      </c>
      <c r="I3161" t="s">
        <v>18</v>
      </c>
      <c r="J3161">
        <v>4</v>
      </c>
      <c r="K3161" s="13">
        <v>9</v>
      </c>
      <c r="L3161">
        <v>9.5</v>
      </c>
      <c r="M3161" s="3" cm="1">
        <f t="array" ref="M3161">_xlfn.XLOOKUP(J3161,'US Import Rates'!$D$7:$Q$7,_xlfn.XLOOKUP(Rateload!L3161,'US Import Rates'!$B$8:$B$309,'US Import Rates'!$D$8:$Q$309,0,0),0,0)</f>
        <v>104.54</v>
      </c>
      <c r="N3161" t="s">
        <v>338</v>
      </c>
      <c r="O3161" t="s">
        <v>59</v>
      </c>
      <c r="P3161" t="s">
        <v>17</v>
      </c>
      <c r="Q3161" t="str">
        <f t="shared" si="49"/>
        <v>('DHL','1/1/2025','1/1/2026','11706','Import','US','NULL','Express','Non-Document','4','9','9.5',104.54,'Flat KG','Dell_DHL2025Rates',NULL),</v>
      </c>
    </row>
    <row r="3162" spans="1:17" x14ac:dyDescent="0.3">
      <c r="A3162" t="s">
        <v>14</v>
      </c>
      <c r="B3162" s="1" t="s">
        <v>57</v>
      </c>
      <c r="C3162" s="1" t="s">
        <v>58</v>
      </c>
      <c r="D3162">
        <v>11706</v>
      </c>
      <c r="E3162" t="s">
        <v>63</v>
      </c>
      <c r="F3162" t="s">
        <v>16</v>
      </c>
      <c r="G3162" t="s">
        <v>17</v>
      </c>
      <c r="H3162" t="s">
        <v>33</v>
      </c>
      <c r="I3162" t="s">
        <v>18</v>
      </c>
      <c r="J3162">
        <v>4</v>
      </c>
      <c r="K3162" s="13">
        <v>9.5</v>
      </c>
      <c r="L3162">
        <v>10</v>
      </c>
      <c r="M3162" s="3" cm="1">
        <f t="array" ref="M3162">_xlfn.XLOOKUP(J3162,'US Import Rates'!$D$7:$Q$7,_xlfn.XLOOKUP(Rateload!L3162,'US Import Rates'!$B$8:$B$309,'US Import Rates'!$D$8:$Q$309,0,0),0,0)</f>
        <v>108.31</v>
      </c>
      <c r="N3162" t="s">
        <v>338</v>
      </c>
      <c r="O3162" t="s">
        <v>59</v>
      </c>
      <c r="P3162" t="s">
        <v>17</v>
      </c>
      <c r="Q3162" t="str">
        <f t="shared" si="49"/>
        <v>('DHL','1/1/2025','1/1/2026','11706','Import','US','NULL','Express','Non-Document','4','9.5','10',108.31,'Flat KG','Dell_DHL2025Rates',NULL),</v>
      </c>
    </row>
    <row r="3163" spans="1:17" x14ac:dyDescent="0.3">
      <c r="A3163" t="s">
        <v>14</v>
      </c>
      <c r="B3163" s="1" t="s">
        <v>57</v>
      </c>
      <c r="C3163" s="1" t="s">
        <v>58</v>
      </c>
      <c r="D3163">
        <v>11706</v>
      </c>
      <c r="E3163" t="s">
        <v>63</v>
      </c>
      <c r="F3163" t="s">
        <v>16</v>
      </c>
      <c r="G3163" t="s">
        <v>17</v>
      </c>
      <c r="H3163" t="s">
        <v>33</v>
      </c>
      <c r="I3163" t="s">
        <v>18</v>
      </c>
      <c r="J3163">
        <v>4</v>
      </c>
      <c r="K3163" s="13">
        <v>10</v>
      </c>
      <c r="L3163">
        <v>10.5</v>
      </c>
      <c r="M3163" s="3" cm="1">
        <f t="array" ref="M3163">_xlfn.XLOOKUP(J3163,'US Import Rates'!$D$7:$Q$7,_xlfn.XLOOKUP(Rateload!L3163,'US Import Rates'!$B$8:$B$309,'US Import Rates'!$D$8:$Q$309,0,0),0,0)</f>
        <v>111.02</v>
      </c>
      <c r="N3163" t="s">
        <v>338</v>
      </c>
      <c r="O3163" t="s">
        <v>59</v>
      </c>
      <c r="P3163" t="s">
        <v>17</v>
      </c>
      <c r="Q3163" t="str">
        <f t="shared" si="49"/>
        <v>('DHL','1/1/2025','1/1/2026','11706','Import','US','NULL','Express','Non-Document','4','10','10.5',111.02,'Flat KG','Dell_DHL2025Rates',NULL),</v>
      </c>
    </row>
    <row r="3164" spans="1:17" x14ac:dyDescent="0.3">
      <c r="A3164" t="s">
        <v>14</v>
      </c>
      <c r="B3164" s="1" t="s">
        <v>57</v>
      </c>
      <c r="C3164" s="1" t="s">
        <v>58</v>
      </c>
      <c r="D3164">
        <v>11706</v>
      </c>
      <c r="E3164" t="s">
        <v>63</v>
      </c>
      <c r="F3164" t="s">
        <v>16</v>
      </c>
      <c r="G3164" t="s">
        <v>17</v>
      </c>
      <c r="H3164" t="s">
        <v>33</v>
      </c>
      <c r="I3164" t="s">
        <v>18</v>
      </c>
      <c r="J3164">
        <v>4</v>
      </c>
      <c r="K3164" s="13">
        <v>10.5</v>
      </c>
      <c r="L3164">
        <v>11</v>
      </c>
      <c r="M3164" s="3" cm="1">
        <f t="array" ref="M3164">_xlfn.XLOOKUP(J3164,'US Import Rates'!$D$7:$Q$7,_xlfn.XLOOKUP(Rateload!L3164,'US Import Rates'!$B$8:$B$309,'US Import Rates'!$D$8:$Q$309,0,0),0,0)</f>
        <v>113.73</v>
      </c>
      <c r="N3164" t="s">
        <v>338</v>
      </c>
      <c r="O3164" t="s">
        <v>59</v>
      </c>
      <c r="P3164" t="s">
        <v>17</v>
      </c>
      <c r="Q3164" t="str">
        <f t="shared" si="49"/>
        <v>('DHL','1/1/2025','1/1/2026','11706','Import','US','NULL','Express','Non-Document','4','10.5','11',113.73,'Flat KG','Dell_DHL2025Rates',NULL),</v>
      </c>
    </row>
    <row r="3165" spans="1:17" x14ac:dyDescent="0.3">
      <c r="A3165" t="s">
        <v>14</v>
      </c>
      <c r="B3165" s="1" t="s">
        <v>57</v>
      </c>
      <c r="C3165" s="1" t="s">
        <v>58</v>
      </c>
      <c r="D3165">
        <v>11706</v>
      </c>
      <c r="E3165" t="s">
        <v>63</v>
      </c>
      <c r="F3165" t="s">
        <v>16</v>
      </c>
      <c r="G3165" t="s">
        <v>17</v>
      </c>
      <c r="H3165" t="s">
        <v>33</v>
      </c>
      <c r="I3165" t="s">
        <v>18</v>
      </c>
      <c r="J3165">
        <v>4</v>
      </c>
      <c r="K3165" s="13">
        <v>11</v>
      </c>
      <c r="L3165">
        <v>11.5</v>
      </c>
      <c r="M3165" s="3" cm="1">
        <f t="array" ref="M3165">_xlfn.XLOOKUP(J3165,'US Import Rates'!$D$7:$Q$7,_xlfn.XLOOKUP(Rateload!L3165,'US Import Rates'!$B$8:$B$309,'US Import Rates'!$D$8:$Q$309,0,0),0,0)</f>
        <v>116.44</v>
      </c>
      <c r="N3165" t="s">
        <v>338</v>
      </c>
      <c r="O3165" t="s">
        <v>59</v>
      </c>
      <c r="P3165" t="s">
        <v>17</v>
      </c>
      <c r="Q3165" t="str">
        <f t="shared" si="49"/>
        <v>('DHL','1/1/2025','1/1/2026','11706','Import','US','NULL','Express','Non-Document','4','11','11.5',116.44,'Flat KG','Dell_DHL2025Rates',NULL),</v>
      </c>
    </row>
    <row r="3166" spans="1:17" x14ac:dyDescent="0.3">
      <c r="A3166" t="s">
        <v>14</v>
      </c>
      <c r="B3166" s="1" t="s">
        <v>57</v>
      </c>
      <c r="C3166" s="1" t="s">
        <v>58</v>
      </c>
      <c r="D3166">
        <v>11706</v>
      </c>
      <c r="E3166" t="s">
        <v>63</v>
      </c>
      <c r="F3166" t="s">
        <v>16</v>
      </c>
      <c r="G3166" t="s">
        <v>17</v>
      </c>
      <c r="H3166" t="s">
        <v>33</v>
      </c>
      <c r="I3166" t="s">
        <v>18</v>
      </c>
      <c r="J3166">
        <v>4</v>
      </c>
      <c r="K3166" s="13">
        <v>11.5</v>
      </c>
      <c r="L3166">
        <v>12</v>
      </c>
      <c r="M3166" s="3" cm="1">
        <f t="array" ref="M3166">_xlfn.XLOOKUP(J3166,'US Import Rates'!$D$7:$Q$7,_xlfn.XLOOKUP(Rateload!L3166,'US Import Rates'!$B$8:$B$309,'US Import Rates'!$D$8:$Q$309,0,0),0,0)</f>
        <v>119.15</v>
      </c>
      <c r="N3166" t="s">
        <v>338</v>
      </c>
      <c r="O3166" t="s">
        <v>59</v>
      </c>
      <c r="P3166" t="s">
        <v>17</v>
      </c>
      <c r="Q3166" t="str">
        <f t="shared" si="49"/>
        <v>('DHL','1/1/2025','1/1/2026','11706','Import','US','NULL','Express','Non-Document','4','11.5','12',119.15,'Flat KG','Dell_DHL2025Rates',NULL),</v>
      </c>
    </row>
    <row r="3167" spans="1:17" x14ac:dyDescent="0.3">
      <c r="A3167" t="s">
        <v>14</v>
      </c>
      <c r="B3167" s="1" t="s">
        <v>57</v>
      </c>
      <c r="C3167" s="1" t="s">
        <v>58</v>
      </c>
      <c r="D3167">
        <v>11706</v>
      </c>
      <c r="E3167" t="s">
        <v>63</v>
      </c>
      <c r="F3167" t="s">
        <v>16</v>
      </c>
      <c r="G3167" t="s">
        <v>17</v>
      </c>
      <c r="H3167" t="s">
        <v>33</v>
      </c>
      <c r="I3167" t="s">
        <v>18</v>
      </c>
      <c r="J3167">
        <v>4</v>
      </c>
      <c r="K3167" s="13">
        <v>12</v>
      </c>
      <c r="L3167">
        <v>12.5</v>
      </c>
      <c r="M3167" s="3" cm="1">
        <f t="array" ref="M3167">_xlfn.XLOOKUP(J3167,'US Import Rates'!$D$7:$Q$7,_xlfn.XLOOKUP(Rateload!L3167,'US Import Rates'!$B$8:$B$309,'US Import Rates'!$D$8:$Q$309,0,0),0,0)</f>
        <v>121.86</v>
      </c>
      <c r="N3167" t="s">
        <v>338</v>
      </c>
      <c r="O3167" t="s">
        <v>59</v>
      </c>
      <c r="P3167" t="s">
        <v>17</v>
      </c>
      <c r="Q3167" t="str">
        <f t="shared" si="49"/>
        <v>('DHL','1/1/2025','1/1/2026','11706','Import','US','NULL','Express','Non-Document','4','12','12.5',121.86,'Flat KG','Dell_DHL2025Rates',NULL),</v>
      </c>
    </row>
    <row r="3168" spans="1:17" x14ac:dyDescent="0.3">
      <c r="A3168" t="s">
        <v>14</v>
      </c>
      <c r="B3168" s="1" t="s">
        <v>57</v>
      </c>
      <c r="C3168" s="1" t="s">
        <v>58</v>
      </c>
      <c r="D3168">
        <v>11706</v>
      </c>
      <c r="E3168" t="s">
        <v>63</v>
      </c>
      <c r="F3168" t="s">
        <v>16</v>
      </c>
      <c r="G3168" t="s">
        <v>17</v>
      </c>
      <c r="H3168" t="s">
        <v>33</v>
      </c>
      <c r="I3168" t="s">
        <v>18</v>
      </c>
      <c r="J3168">
        <v>4</v>
      </c>
      <c r="K3168" s="13">
        <v>12.5</v>
      </c>
      <c r="L3168">
        <v>13</v>
      </c>
      <c r="M3168" s="3" cm="1">
        <f t="array" ref="M3168">_xlfn.XLOOKUP(J3168,'US Import Rates'!$D$7:$Q$7,_xlfn.XLOOKUP(Rateload!L3168,'US Import Rates'!$B$8:$B$309,'US Import Rates'!$D$8:$Q$309,0,0),0,0)</f>
        <v>124.57</v>
      </c>
      <c r="N3168" t="s">
        <v>338</v>
      </c>
      <c r="O3168" t="s">
        <v>59</v>
      </c>
      <c r="P3168" t="s">
        <v>17</v>
      </c>
      <c r="Q3168" t="str">
        <f t="shared" si="49"/>
        <v>('DHL','1/1/2025','1/1/2026','11706','Import','US','NULL','Express','Non-Document','4','12.5','13',124.57,'Flat KG','Dell_DHL2025Rates',NULL),</v>
      </c>
    </row>
    <row r="3169" spans="1:17" x14ac:dyDescent="0.3">
      <c r="A3169" t="s">
        <v>14</v>
      </c>
      <c r="B3169" s="1" t="s">
        <v>57</v>
      </c>
      <c r="C3169" s="1" t="s">
        <v>58</v>
      </c>
      <c r="D3169">
        <v>11706</v>
      </c>
      <c r="E3169" t="s">
        <v>63</v>
      </c>
      <c r="F3169" t="s">
        <v>16</v>
      </c>
      <c r="G3169" t="s">
        <v>17</v>
      </c>
      <c r="H3169" t="s">
        <v>33</v>
      </c>
      <c r="I3169" t="s">
        <v>18</v>
      </c>
      <c r="J3169">
        <v>4</v>
      </c>
      <c r="K3169" s="13">
        <v>13</v>
      </c>
      <c r="L3169">
        <v>13.5</v>
      </c>
      <c r="M3169" s="3" cm="1">
        <f t="array" ref="M3169">_xlfn.XLOOKUP(J3169,'US Import Rates'!$D$7:$Q$7,_xlfn.XLOOKUP(Rateload!L3169,'US Import Rates'!$B$8:$B$309,'US Import Rates'!$D$8:$Q$309,0,0),0,0)</f>
        <v>127.28</v>
      </c>
      <c r="N3169" t="s">
        <v>338</v>
      </c>
      <c r="O3169" t="s">
        <v>59</v>
      </c>
      <c r="P3169" t="s">
        <v>17</v>
      </c>
      <c r="Q3169" t="str">
        <f t="shared" si="49"/>
        <v>('DHL','1/1/2025','1/1/2026','11706','Import','US','NULL','Express','Non-Document','4','13','13.5',127.28,'Flat KG','Dell_DHL2025Rates',NULL),</v>
      </c>
    </row>
    <row r="3170" spans="1:17" x14ac:dyDescent="0.3">
      <c r="A3170" t="s">
        <v>14</v>
      </c>
      <c r="B3170" s="1" t="s">
        <v>57</v>
      </c>
      <c r="C3170" s="1" t="s">
        <v>58</v>
      </c>
      <c r="D3170">
        <v>11706</v>
      </c>
      <c r="E3170" t="s">
        <v>63</v>
      </c>
      <c r="F3170" t="s">
        <v>16</v>
      </c>
      <c r="G3170" t="s">
        <v>17</v>
      </c>
      <c r="H3170" t="s">
        <v>33</v>
      </c>
      <c r="I3170" t="s">
        <v>18</v>
      </c>
      <c r="J3170">
        <v>4</v>
      </c>
      <c r="K3170" s="13">
        <v>13.5</v>
      </c>
      <c r="L3170">
        <v>14</v>
      </c>
      <c r="M3170" s="3" cm="1">
        <f t="array" ref="M3170">_xlfn.XLOOKUP(J3170,'US Import Rates'!$D$7:$Q$7,_xlfn.XLOOKUP(Rateload!L3170,'US Import Rates'!$B$8:$B$309,'US Import Rates'!$D$8:$Q$309,0,0),0,0)</f>
        <v>129.99</v>
      </c>
      <c r="N3170" t="s">
        <v>338</v>
      </c>
      <c r="O3170" t="s">
        <v>59</v>
      </c>
      <c r="P3170" t="s">
        <v>17</v>
      </c>
      <c r="Q3170" t="str">
        <f t="shared" si="49"/>
        <v>('DHL','1/1/2025','1/1/2026','11706','Import','US','NULL','Express','Non-Document','4','13.5','14',129.99,'Flat KG','Dell_DHL2025Rates',NULL),</v>
      </c>
    </row>
    <row r="3171" spans="1:17" x14ac:dyDescent="0.3">
      <c r="A3171" t="s">
        <v>14</v>
      </c>
      <c r="B3171" s="1" t="s">
        <v>57</v>
      </c>
      <c r="C3171" s="1" t="s">
        <v>58</v>
      </c>
      <c r="D3171">
        <v>11706</v>
      </c>
      <c r="E3171" t="s">
        <v>63</v>
      </c>
      <c r="F3171" t="s">
        <v>16</v>
      </c>
      <c r="G3171" t="s">
        <v>17</v>
      </c>
      <c r="H3171" t="s">
        <v>33</v>
      </c>
      <c r="I3171" t="s">
        <v>18</v>
      </c>
      <c r="J3171">
        <v>4</v>
      </c>
      <c r="K3171" s="13">
        <v>14</v>
      </c>
      <c r="L3171">
        <v>14.5</v>
      </c>
      <c r="M3171" s="3" cm="1">
        <f t="array" ref="M3171">_xlfn.XLOOKUP(J3171,'US Import Rates'!$D$7:$Q$7,_xlfn.XLOOKUP(Rateload!L3171,'US Import Rates'!$B$8:$B$309,'US Import Rates'!$D$8:$Q$309,0,0),0,0)</f>
        <v>132.69999999999999</v>
      </c>
      <c r="N3171" t="s">
        <v>338</v>
      </c>
      <c r="O3171" t="s">
        <v>59</v>
      </c>
      <c r="P3171" t="s">
        <v>17</v>
      </c>
      <c r="Q3171" t="str">
        <f t="shared" si="49"/>
        <v>('DHL','1/1/2025','1/1/2026','11706','Import','US','NULL','Express','Non-Document','4','14','14.5',132.7,'Flat KG','Dell_DHL2025Rates',NULL),</v>
      </c>
    </row>
    <row r="3172" spans="1:17" x14ac:dyDescent="0.3">
      <c r="A3172" t="s">
        <v>14</v>
      </c>
      <c r="B3172" s="1" t="s">
        <v>57</v>
      </c>
      <c r="C3172" s="1" t="s">
        <v>58</v>
      </c>
      <c r="D3172">
        <v>11706</v>
      </c>
      <c r="E3172" t="s">
        <v>63</v>
      </c>
      <c r="F3172" t="s">
        <v>16</v>
      </c>
      <c r="G3172" t="s">
        <v>17</v>
      </c>
      <c r="H3172" t="s">
        <v>33</v>
      </c>
      <c r="I3172" t="s">
        <v>18</v>
      </c>
      <c r="J3172">
        <v>4</v>
      </c>
      <c r="K3172" s="13">
        <v>14.5</v>
      </c>
      <c r="L3172">
        <v>15</v>
      </c>
      <c r="M3172" s="3" cm="1">
        <f t="array" ref="M3172">_xlfn.XLOOKUP(J3172,'US Import Rates'!$D$7:$Q$7,_xlfn.XLOOKUP(Rateload!L3172,'US Import Rates'!$B$8:$B$309,'US Import Rates'!$D$8:$Q$309,0,0),0,0)</f>
        <v>135.41</v>
      </c>
      <c r="N3172" t="s">
        <v>338</v>
      </c>
      <c r="O3172" t="s">
        <v>59</v>
      </c>
      <c r="P3172" t="s">
        <v>17</v>
      </c>
      <c r="Q3172" t="str">
        <f t="shared" si="49"/>
        <v>('DHL','1/1/2025','1/1/2026','11706','Import','US','NULL','Express','Non-Document','4','14.5','15',135.41,'Flat KG','Dell_DHL2025Rates',NULL),</v>
      </c>
    </row>
    <row r="3173" spans="1:17" x14ac:dyDescent="0.3">
      <c r="A3173" t="s">
        <v>14</v>
      </c>
      <c r="B3173" s="1" t="s">
        <v>57</v>
      </c>
      <c r="C3173" s="1" t="s">
        <v>58</v>
      </c>
      <c r="D3173">
        <v>11706</v>
      </c>
      <c r="E3173" t="s">
        <v>63</v>
      </c>
      <c r="F3173" t="s">
        <v>16</v>
      </c>
      <c r="G3173" t="s">
        <v>17</v>
      </c>
      <c r="H3173" t="s">
        <v>33</v>
      </c>
      <c r="I3173" t="s">
        <v>18</v>
      </c>
      <c r="J3173">
        <v>4</v>
      </c>
      <c r="K3173" s="13">
        <v>15</v>
      </c>
      <c r="L3173">
        <v>15.5</v>
      </c>
      <c r="M3173" s="3" cm="1">
        <f t="array" ref="M3173">_xlfn.XLOOKUP(J3173,'US Import Rates'!$D$7:$Q$7,_xlfn.XLOOKUP(Rateload!L3173,'US Import Rates'!$B$8:$B$309,'US Import Rates'!$D$8:$Q$309,0,0),0,0)</f>
        <v>137.84</v>
      </c>
      <c r="N3173" t="s">
        <v>338</v>
      </c>
      <c r="O3173" t="s">
        <v>59</v>
      </c>
      <c r="P3173" t="s">
        <v>17</v>
      </c>
      <c r="Q3173" t="str">
        <f t="shared" si="49"/>
        <v>('DHL','1/1/2025','1/1/2026','11706','Import','US','NULL','Express','Non-Document','4','15','15.5',137.84,'Flat KG','Dell_DHL2025Rates',NULL),</v>
      </c>
    </row>
    <row r="3174" spans="1:17" x14ac:dyDescent="0.3">
      <c r="A3174" t="s">
        <v>14</v>
      </c>
      <c r="B3174" s="1" t="s">
        <v>57</v>
      </c>
      <c r="C3174" s="1" t="s">
        <v>58</v>
      </c>
      <c r="D3174">
        <v>11706</v>
      </c>
      <c r="E3174" t="s">
        <v>63</v>
      </c>
      <c r="F3174" t="s">
        <v>16</v>
      </c>
      <c r="G3174" t="s">
        <v>17</v>
      </c>
      <c r="H3174" t="s">
        <v>33</v>
      </c>
      <c r="I3174" t="s">
        <v>18</v>
      </c>
      <c r="J3174">
        <v>4</v>
      </c>
      <c r="K3174" s="13">
        <v>15.5</v>
      </c>
      <c r="L3174">
        <v>16</v>
      </c>
      <c r="M3174" s="3" cm="1">
        <f t="array" ref="M3174">_xlfn.XLOOKUP(J3174,'US Import Rates'!$D$7:$Q$7,_xlfn.XLOOKUP(Rateload!L3174,'US Import Rates'!$B$8:$B$309,'US Import Rates'!$D$8:$Q$309,0,0),0,0)</f>
        <v>140.27000000000001</v>
      </c>
      <c r="N3174" t="s">
        <v>338</v>
      </c>
      <c r="O3174" t="s">
        <v>59</v>
      </c>
      <c r="P3174" t="s">
        <v>17</v>
      </c>
      <c r="Q3174" t="str">
        <f t="shared" si="49"/>
        <v>('DHL','1/1/2025','1/1/2026','11706','Import','US','NULL','Express','Non-Document','4','15.5','16',140.27,'Flat KG','Dell_DHL2025Rates',NULL),</v>
      </c>
    </row>
    <row r="3175" spans="1:17" x14ac:dyDescent="0.3">
      <c r="A3175" t="s">
        <v>14</v>
      </c>
      <c r="B3175" s="1" t="s">
        <v>57</v>
      </c>
      <c r="C3175" s="1" t="s">
        <v>58</v>
      </c>
      <c r="D3175">
        <v>11706</v>
      </c>
      <c r="E3175" t="s">
        <v>63</v>
      </c>
      <c r="F3175" t="s">
        <v>16</v>
      </c>
      <c r="G3175" t="s">
        <v>17</v>
      </c>
      <c r="H3175" t="s">
        <v>33</v>
      </c>
      <c r="I3175" t="s">
        <v>18</v>
      </c>
      <c r="J3175">
        <v>4</v>
      </c>
      <c r="K3175" s="13">
        <v>16</v>
      </c>
      <c r="L3175">
        <v>16.5</v>
      </c>
      <c r="M3175" s="3" cm="1">
        <f t="array" ref="M3175">_xlfn.XLOOKUP(J3175,'US Import Rates'!$D$7:$Q$7,_xlfn.XLOOKUP(Rateload!L3175,'US Import Rates'!$B$8:$B$309,'US Import Rates'!$D$8:$Q$309,0,0),0,0)</f>
        <v>142.69999999999999</v>
      </c>
      <c r="N3175" t="s">
        <v>338</v>
      </c>
      <c r="O3175" t="s">
        <v>59</v>
      </c>
      <c r="P3175" t="s">
        <v>17</v>
      </c>
      <c r="Q3175" t="str">
        <f t="shared" si="49"/>
        <v>('DHL','1/1/2025','1/1/2026','11706','Import','US','NULL','Express','Non-Document','4','16','16.5',142.7,'Flat KG','Dell_DHL2025Rates',NULL),</v>
      </c>
    </row>
    <row r="3176" spans="1:17" x14ac:dyDescent="0.3">
      <c r="A3176" t="s">
        <v>14</v>
      </c>
      <c r="B3176" s="1" t="s">
        <v>57</v>
      </c>
      <c r="C3176" s="1" t="s">
        <v>58</v>
      </c>
      <c r="D3176">
        <v>11706</v>
      </c>
      <c r="E3176" t="s">
        <v>63</v>
      </c>
      <c r="F3176" t="s">
        <v>16</v>
      </c>
      <c r="G3176" t="s">
        <v>17</v>
      </c>
      <c r="H3176" t="s">
        <v>33</v>
      </c>
      <c r="I3176" t="s">
        <v>18</v>
      </c>
      <c r="J3176">
        <v>4</v>
      </c>
      <c r="K3176" s="13">
        <v>16.5</v>
      </c>
      <c r="L3176">
        <v>17</v>
      </c>
      <c r="M3176" s="3" cm="1">
        <f t="array" ref="M3176">_xlfn.XLOOKUP(J3176,'US Import Rates'!$D$7:$Q$7,_xlfn.XLOOKUP(Rateload!L3176,'US Import Rates'!$B$8:$B$309,'US Import Rates'!$D$8:$Q$309,0,0),0,0)</f>
        <v>145.13</v>
      </c>
      <c r="N3176" t="s">
        <v>338</v>
      </c>
      <c r="O3176" t="s">
        <v>59</v>
      </c>
      <c r="P3176" t="s">
        <v>17</v>
      </c>
      <c r="Q3176" t="str">
        <f t="shared" si="49"/>
        <v>('DHL','1/1/2025','1/1/2026','11706','Import','US','NULL','Express','Non-Document','4','16.5','17',145.13,'Flat KG','Dell_DHL2025Rates',NULL),</v>
      </c>
    </row>
    <row r="3177" spans="1:17" x14ac:dyDescent="0.3">
      <c r="A3177" t="s">
        <v>14</v>
      </c>
      <c r="B3177" s="1" t="s">
        <v>57</v>
      </c>
      <c r="C3177" s="1" t="s">
        <v>58</v>
      </c>
      <c r="D3177">
        <v>11706</v>
      </c>
      <c r="E3177" t="s">
        <v>63</v>
      </c>
      <c r="F3177" t="s">
        <v>16</v>
      </c>
      <c r="G3177" t="s">
        <v>17</v>
      </c>
      <c r="H3177" t="s">
        <v>33</v>
      </c>
      <c r="I3177" t="s">
        <v>18</v>
      </c>
      <c r="J3177">
        <v>4</v>
      </c>
      <c r="K3177" s="13">
        <v>17</v>
      </c>
      <c r="L3177">
        <v>17.5</v>
      </c>
      <c r="M3177" s="3" cm="1">
        <f t="array" ref="M3177">_xlfn.XLOOKUP(J3177,'US Import Rates'!$D$7:$Q$7,_xlfn.XLOOKUP(Rateload!L3177,'US Import Rates'!$B$8:$B$309,'US Import Rates'!$D$8:$Q$309,0,0),0,0)</f>
        <v>147.56</v>
      </c>
      <c r="N3177" t="s">
        <v>338</v>
      </c>
      <c r="O3177" t="s">
        <v>59</v>
      </c>
      <c r="P3177" t="s">
        <v>17</v>
      </c>
      <c r="Q3177" t="str">
        <f t="shared" si="49"/>
        <v>('DHL','1/1/2025','1/1/2026','11706','Import','US','NULL','Express','Non-Document','4','17','17.5',147.56,'Flat KG','Dell_DHL2025Rates',NULL),</v>
      </c>
    </row>
    <row r="3178" spans="1:17" x14ac:dyDescent="0.3">
      <c r="A3178" t="s">
        <v>14</v>
      </c>
      <c r="B3178" s="1" t="s">
        <v>57</v>
      </c>
      <c r="C3178" s="1" t="s">
        <v>58</v>
      </c>
      <c r="D3178">
        <v>11706</v>
      </c>
      <c r="E3178" t="s">
        <v>63</v>
      </c>
      <c r="F3178" t="s">
        <v>16</v>
      </c>
      <c r="G3178" t="s">
        <v>17</v>
      </c>
      <c r="H3178" t="s">
        <v>33</v>
      </c>
      <c r="I3178" t="s">
        <v>18</v>
      </c>
      <c r="J3178">
        <v>4</v>
      </c>
      <c r="K3178" s="13">
        <v>17.5</v>
      </c>
      <c r="L3178">
        <v>18</v>
      </c>
      <c r="M3178" s="3" cm="1">
        <f t="array" ref="M3178">_xlfn.XLOOKUP(J3178,'US Import Rates'!$D$7:$Q$7,_xlfn.XLOOKUP(Rateload!L3178,'US Import Rates'!$B$8:$B$309,'US Import Rates'!$D$8:$Q$309,0,0),0,0)</f>
        <v>149.99</v>
      </c>
      <c r="N3178" t="s">
        <v>338</v>
      </c>
      <c r="O3178" t="s">
        <v>59</v>
      </c>
      <c r="P3178" t="s">
        <v>17</v>
      </c>
      <c r="Q3178" t="str">
        <f t="shared" si="49"/>
        <v>('DHL','1/1/2025','1/1/2026','11706','Import','US','NULL','Express','Non-Document','4','17.5','18',149.99,'Flat KG','Dell_DHL2025Rates',NULL),</v>
      </c>
    </row>
    <row r="3179" spans="1:17" x14ac:dyDescent="0.3">
      <c r="A3179" t="s">
        <v>14</v>
      </c>
      <c r="B3179" s="1" t="s">
        <v>57</v>
      </c>
      <c r="C3179" s="1" t="s">
        <v>58</v>
      </c>
      <c r="D3179">
        <v>11706</v>
      </c>
      <c r="E3179" t="s">
        <v>63</v>
      </c>
      <c r="F3179" t="s">
        <v>16</v>
      </c>
      <c r="G3179" t="s">
        <v>17</v>
      </c>
      <c r="H3179" t="s">
        <v>33</v>
      </c>
      <c r="I3179" t="s">
        <v>18</v>
      </c>
      <c r="J3179">
        <v>4</v>
      </c>
      <c r="K3179" s="13">
        <v>18</v>
      </c>
      <c r="L3179">
        <v>18.5</v>
      </c>
      <c r="M3179" s="3" cm="1">
        <f t="array" ref="M3179">_xlfn.XLOOKUP(J3179,'US Import Rates'!$D$7:$Q$7,_xlfn.XLOOKUP(Rateload!L3179,'US Import Rates'!$B$8:$B$309,'US Import Rates'!$D$8:$Q$309,0,0),0,0)</f>
        <v>152.41999999999999</v>
      </c>
      <c r="N3179" t="s">
        <v>338</v>
      </c>
      <c r="O3179" t="s">
        <v>59</v>
      </c>
      <c r="P3179" t="s">
        <v>17</v>
      </c>
      <c r="Q3179" t="str">
        <f t="shared" si="49"/>
        <v>('DHL','1/1/2025','1/1/2026','11706','Import','US','NULL','Express','Non-Document','4','18','18.5',152.42,'Flat KG','Dell_DHL2025Rates',NULL),</v>
      </c>
    </row>
    <row r="3180" spans="1:17" x14ac:dyDescent="0.3">
      <c r="A3180" t="s">
        <v>14</v>
      </c>
      <c r="B3180" s="1" t="s">
        <v>57</v>
      </c>
      <c r="C3180" s="1" t="s">
        <v>58</v>
      </c>
      <c r="D3180">
        <v>11706</v>
      </c>
      <c r="E3180" t="s">
        <v>63</v>
      </c>
      <c r="F3180" t="s">
        <v>16</v>
      </c>
      <c r="G3180" t="s">
        <v>17</v>
      </c>
      <c r="H3180" t="s">
        <v>33</v>
      </c>
      <c r="I3180" t="s">
        <v>18</v>
      </c>
      <c r="J3180">
        <v>4</v>
      </c>
      <c r="K3180" s="13">
        <v>18.5</v>
      </c>
      <c r="L3180">
        <v>19</v>
      </c>
      <c r="M3180" s="3" cm="1">
        <f t="array" ref="M3180">_xlfn.XLOOKUP(J3180,'US Import Rates'!$D$7:$Q$7,_xlfn.XLOOKUP(Rateload!L3180,'US Import Rates'!$B$8:$B$309,'US Import Rates'!$D$8:$Q$309,0,0),0,0)</f>
        <v>154.85</v>
      </c>
      <c r="N3180" t="s">
        <v>338</v>
      </c>
      <c r="O3180" t="s">
        <v>59</v>
      </c>
      <c r="P3180" t="s">
        <v>17</v>
      </c>
      <c r="Q3180" t="str">
        <f t="shared" si="49"/>
        <v>('DHL','1/1/2025','1/1/2026','11706','Import','US','NULL','Express','Non-Document','4','18.5','19',154.85,'Flat KG','Dell_DHL2025Rates',NULL),</v>
      </c>
    </row>
    <row r="3181" spans="1:17" x14ac:dyDescent="0.3">
      <c r="A3181" t="s">
        <v>14</v>
      </c>
      <c r="B3181" s="1" t="s">
        <v>57</v>
      </c>
      <c r="C3181" s="1" t="s">
        <v>58</v>
      </c>
      <c r="D3181">
        <v>11706</v>
      </c>
      <c r="E3181" t="s">
        <v>63</v>
      </c>
      <c r="F3181" t="s">
        <v>16</v>
      </c>
      <c r="G3181" t="s">
        <v>17</v>
      </c>
      <c r="H3181" t="s">
        <v>33</v>
      </c>
      <c r="I3181" t="s">
        <v>18</v>
      </c>
      <c r="J3181">
        <v>4</v>
      </c>
      <c r="K3181" s="13">
        <v>19</v>
      </c>
      <c r="L3181">
        <v>19.5</v>
      </c>
      <c r="M3181" s="3" cm="1">
        <f t="array" ref="M3181">_xlfn.XLOOKUP(J3181,'US Import Rates'!$D$7:$Q$7,_xlfn.XLOOKUP(Rateload!L3181,'US Import Rates'!$B$8:$B$309,'US Import Rates'!$D$8:$Q$309,0,0),0,0)</f>
        <v>157.28</v>
      </c>
      <c r="N3181" t="s">
        <v>338</v>
      </c>
      <c r="O3181" t="s">
        <v>59</v>
      </c>
      <c r="P3181" t="s">
        <v>17</v>
      </c>
      <c r="Q3181" t="str">
        <f t="shared" si="49"/>
        <v>('DHL','1/1/2025','1/1/2026','11706','Import','US','NULL','Express','Non-Document','4','19','19.5',157.28,'Flat KG','Dell_DHL2025Rates',NULL),</v>
      </c>
    </row>
    <row r="3182" spans="1:17" x14ac:dyDescent="0.3">
      <c r="A3182" t="s">
        <v>14</v>
      </c>
      <c r="B3182" s="1" t="s">
        <v>57</v>
      </c>
      <c r="C3182" s="1" t="s">
        <v>58</v>
      </c>
      <c r="D3182">
        <v>11706</v>
      </c>
      <c r="E3182" t="s">
        <v>63</v>
      </c>
      <c r="F3182" t="s">
        <v>16</v>
      </c>
      <c r="G3182" t="s">
        <v>17</v>
      </c>
      <c r="H3182" t="s">
        <v>33</v>
      </c>
      <c r="I3182" t="s">
        <v>18</v>
      </c>
      <c r="J3182">
        <v>4</v>
      </c>
      <c r="K3182" s="13">
        <v>19.5</v>
      </c>
      <c r="L3182">
        <v>20</v>
      </c>
      <c r="M3182" s="3" cm="1">
        <f t="array" ref="M3182">_xlfn.XLOOKUP(J3182,'US Import Rates'!$D$7:$Q$7,_xlfn.XLOOKUP(Rateload!L3182,'US Import Rates'!$B$8:$B$309,'US Import Rates'!$D$8:$Q$309,0,0),0,0)</f>
        <v>159.71</v>
      </c>
      <c r="N3182" t="s">
        <v>338</v>
      </c>
      <c r="O3182" t="s">
        <v>59</v>
      </c>
      <c r="P3182" t="s">
        <v>17</v>
      </c>
      <c r="Q3182" t="str">
        <f t="shared" si="49"/>
        <v>('DHL','1/1/2025','1/1/2026','11706','Import','US','NULL','Express','Non-Document','4','19.5','20',159.71,'Flat KG','Dell_DHL2025Rates',NULL),</v>
      </c>
    </row>
    <row r="3183" spans="1:17" x14ac:dyDescent="0.3">
      <c r="A3183" t="s">
        <v>14</v>
      </c>
      <c r="B3183" s="1" t="s">
        <v>57</v>
      </c>
      <c r="C3183" s="1" t="s">
        <v>58</v>
      </c>
      <c r="D3183">
        <v>11706</v>
      </c>
      <c r="E3183" t="s">
        <v>63</v>
      </c>
      <c r="F3183" t="s">
        <v>16</v>
      </c>
      <c r="G3183" t="s">
        <v>17</v>
      </c>
      <c r="H3183" t="s">
        <v>33</v>
      </c>
      <c r="I3183" t="s">
        <v>18</v>
      </c>
      <c r="J3183">
        <v>4</v>
      </c>
      <c r="K3183" s="13">
        <v>20</v>
      </c>
      <c r="L3183">
        <v>20.5</v>
      </c>
      <c r="M3183" s="3" cm="1">
        <f t="array" ref="M3183">_xlfn.XLOOKUP(J3183,'US Import Rates'!$D$7:$Q$7,_xlfn.XLOOKUP(Rateload!L3183,'US Import Rates'!$B$8:$B$309,'US Import Rates'!$D$8:$Q$309,0,0),0,0)</f>
        <v>162.13999999999999</v>
      </c>
      <c r="N3183" t="s">
        <v>338</v>
      </c>
      <c r="O3183" t="s">
        <v>59</v>
      </c>
      <c r="P3183" t="s">
        <v>17</v>
      </c>
      <c r="Q3183" t="str">
        <f t="shared" si="49"/>
        <v>('DHL','1/1/2025','1/1/2026','11706','Import','US','NULL','Express','Non-Document','4','20','20.5',162.14,'Flat KG','Dell_DHL2025Rates',NULL),</v>
      </c>
    </row>
    <row r="3184" spans="1:17" x14ac:dyDescent="0.3">
      <c r="A3184" t="s">
        <v>14</v>
      </c>
      <c r="B3184" s="1" t="s">
        <v>57</v>
      </c>
      <c r="C3184" s="1" t="s">
        <v>58</v>
      </c>
      <c r="D3184">
        <v>11706</v>
      </c>
      <c r="E3184" t="s">
        <v>63</v>
      </c>
      <c r="F3184" t="s">
        <v>16</v>
      </c>
      <c r="G3184" t="s">
        <v>17</v>
      </c>
      <c r="H3184" t="s">
        <v>33</v>
      </c>
      <c r="I3184" t="s">
        <v>18</v>
      </c>
      <c r="J3184">
        <v>4</v>
      </c>
      <c r="K3184" s="13">
        <v>20.5</v>
      </c>
      <c r="L3184">
        <v>21</v>
      </c>
      <c r="M3184" s="3" cm="1">
        <f t="array" ref="M3184">_xlfn.XLOOKUP(J3184,'US Import Rates'!$D$7:$Q$7,_xlfn.XLOOKUP(Rateload!L3184,'US Import Rates'!$B$8:$B$309,'US Import Rates'!$D$8:$Q$309,0,0),0,0)</f>
        <v>164.57</v>
      </c>
      <c r="N3184" t="s">
        <v>338</v>
      </c>
      <c r="O3184" t="s">
        <v>59</v>
      </c>
      <c r="P3184" t="s">
        <v>17</v>
      </c>
      <c r="Q3184" t="str">
        <f t="shared" si="49"/>
        <v>('DHL','1/1/2025','1/1/2026','11706','Import','US','NULL','Express','Non-Document','4','20.5','21',164.57,'Flat KG','Dell_DHL2025Rates',NULL),</v>
      </c>
    </row>
    <row r="3185" spans="1:17" x14ac:dyDescent="0.3">
      <c r="A3185" t="s">
        <v>14</v>
      </c>
      <c r="B3185" s="1" t="s">
        <v>57</v>
      </c>
      <c r="C3185" s="1" t="s">
        <v>58</v>
      </c>
      <c r="D3185">
        <v>11706</v>
      </c>
      <c r="E3185" t="s">
        <v>63</v>
      </c>
      <c r="F3185" t="s">
        <v>16</v>
      </c>
      <c r="G3185" t="s">
        <v>17</v>
      </c>
      <c r="H3185" t="s">
        <v>33</v>
      </c>
      <c r="I3185" t="s">
        <v>18</v>
      </c>
      <c r="J3185">
        <v>4</v>
      </c>
      <c r="K3185" s="13">
        <v>21</v>
      </c>
      <c r="L3185">
        <v>21.5</v>
      </c>
      <c r="M3185" s="3" cm="1">
        <f t="array" ref="M3185">_xlfn.XLOOKUP(J3185,'US Import Rates'!$D$7:$Q$7,_xlfn.XLOOKUP(Rateload!L3185,'US Import Rates'!$B$8:$B$309,'US Import Rates'!$D$8:$Q$309,0,0),0,0)</f>
        <v>167</v>
      </c>
      <c r="N3185" t="s">
        <v>338</v>
      </c>
      <c r="O3185" t="s">
        <v>59</v>
      </c>
      <c r="P3185" t="s">
        <v>17</v>
      </c>
      <c r="Q3185" t="str">
        <f t="shared" si="49"/>
        <v>('DHL','1/1/2025','1/1/2026','11706','Import','US','NULL','Express','Non-Document','4','21','21.5',167,'Flat KG','Dell_DHL2025Rates',NULL),</v>
      </c>
    </row>
    <row r="3186" spans="1:17" x14ac:dyDescent="0.3">
      <c r="A3186" t="s">
        <v>14</v>
      </c>
      <c r="B3186" s="1" t="s">
        <v>57</v>
      </c>
      <c r="C3186" s="1" t="s">
        <v>58</v>
      </c>
      <c r="D3186">
        <v>11706</v>
      </c>
      <c r="E3186" t="s">
        <v>63</v>
      </c>
      <c r="F3186" t="s">
        <v>16</v>
      </c>
      <c r="G3186" t="s">
        <v>17</v>
      </c>
      <c r="H3186" t="s">
        <v>33</v>
      </c>
      <c r="I3186" t="s">
        <v>18</v>
      </c>
      <c r="J3186">
        <v>4</v>
      </c>
      <c r="K3186" s="13">
        <v>21.5</v>
      </c>
      <c r="L3186">
        <v>22</v>
      </c>
      <c r="M3186" s="3" cm="1">
        <f t="array" ref="M3186">_xlfn.XLOOKUP(J3186,'US Import Rates'!$D$7:$Q$7,_xlfn.XLOOKUP(Rateload!L3186,'US Import Rates'!$B$8:$B$309,'US Import Rates'!$D$8:$Q$309,0,0),0,0)</f>
        <v>169.43</v>
      </c>
      <c r="N3186" t="s">
        <v>338</v>
      </c>
      <c r="O3186" t="s">
        <v>59</v>
      </c>
      <c r="P3186" t="s">
        <v>17</v>
      </c>
      <c r="Q3186" t="str">
        <f t="shared" si="49"/>
        <v>('DHL','1/1/2025','1/1/2026','11706','Import','US','NULL','Express','Non-Document','4','21.5','22',169.43,'Flat KG','Dell_DHL2025Rates',NULL),</v>
      </c>
    </row>
    <row r="3187" spans="1:17" x14ac:dyDescent="0.3">
      <c r="A3187" t="s">
        <v>14</v>
      </c>
      <c r="B3187" s="1" t="s">
        <v>57</v>
      </c>
      <c r="C3187" s="1" t="s">
        <v>58</v>
      </c>
      <c r="D3187">
        <v>11706</v>
      </c>
      <c r="E3187" t="s">
        <v>63</v>
      </c>
      <c r="F3187" t="s">
        <v>16</v>
      </c>
      <c r="G3187" t="s">
        <v>17</v>
      </c>
      <c r="H3187" t="s">
        <v>33</v>
      </c>
      <c r="I3187" t="s">
        <v>18</v>
      </c>
      <c r="J3187">
        <v>4</v>
      </c>
      <c r="K3187" s="13">
        <v>22</v>
      </c>
      <c r="L3187">
        <v>22.5</v>
      </c>
      <c r="M3187" s="3" cm="1">
        <f t="array" ref="M3187">_xlfn.XLOOKUP(J3187,'US Import Rates'!$D$7:$Q$7,_xlfn.XLOOKUP(Rateload!L3187,'US Import Rates'!$B$8:$B$309,'US Import Rates'!$D$8:$Q$309,0,0),0,0)</f>
        <v>171.86</v>
      </c>
      <c r="N3187" t="s">
        <v>338</v>
      </c>
      <c r="O3187" t="s">
        <v>59</v>
      </c>
      <c r="P3187" t="s">
        <v>17</v>
      </c>
      <c r="Q3187" t="str">
        <f t="shared" si="49"/>
        <v>('DHL','1/1/2025','1/1/2026','11706','Import','US','NULL','Express','Non-Document','4','22','22.5',171.86,'Flat KG','Dell_DHL2025Rates',NULL),</v>
      </c>
    </row>
    <row r="3188" spans="1:17" x14ac:dyDescent="0.3">
      <c r="A3188" t="s">
        <v>14</v>
      </c>
      <c r="B3188" s="1" t="s">
        <v>57</v>
      </c>
      <c r="C3188" s="1" t="s">
        <v>58</v>
      </c>
      <c r="D3188">
        <v>11706</v>
      </c>
      <c r="E3188" t="s">
        <v>63</v>
      </c>
      <c r="F3188" t="s">
        <v>16</v>
      </c>
      <c r="G3188" t="s">
        <v>17</v>
      </c>
      <c r="H3188" t="s">
        <v>33</v>
      </c>
      <c r="I3188" t="s">
        <v>18</v>
      </c>
      <c r="J3188">
        <v>4</v>
      </c>
      <c r="K3188" s="13">
        <v>22.5</v>
      </c>
      <c r="L3188">
        <v>23</v>
      </c>
      <c r="M3188" s="3" cm="1">
        <f t="array" ref="M3188">_xlfn.XLOOKUP(J3188,'US Import Rates'!$D$7:$Q$7,_xlfn.XLOOKUP(Rateload!L3188,'US Import Rates'!$B$8:$B$309,'US Import Rates'!$D$8:$Q$309,0,0),0,0)</f>
        <v>174.29</v>
      </c>
      <c r="N3188" t="s">
        <v>338</v>
      </c>
      <c r="O3188" t="s">
        <v>59</v>
      </c>
      <c r="P3188" t="s">
        <v>17</v>
      </c>
      <c r="Q3188" t="str">
        <f t="shared" si="49"/>
        <v>('DHL','1/1/2025','1/1/2026','11706','Import','US','NULL','Express','Non-Document','4','22.5','23',174.29,'Flat KG','Dell_DHL2025Rates',NULL),</v>
      </c>
    </row>
    <row r="3189" spans="1:17" x14ac:dyDescent="0.3">
      <c r="A3189" t="s">
        <v>14</v>
      </c>
      <c r="B3189" s="1" t="s">
        <v>57</v>
      </c>
      <c r="C3189" s="1" t="s">
        <v>58</v>
      </c>
      <c r="D3189">
        <v>11706</v>
      </c>
      <c r="E3189" t="s">
        <v>63</v>
      </c>
      <c r="F3189" t="s">
        <v>16</v>
      </c>
      <c r="G3189" t="s">
        <v>17</v>
      </c>
      <c r="H3189" t="s">
        <v>33</v>
      </c>
      <c r="I3189" t="s">
        <v>18</v>
      </c>
      <c r="J3189">
        <v>4</v>
      </c>
      <c r="K3189" s="13">
        <v>23</v>
      </c>
      <c r="L3189">
        <v>23.5</v>
      </c>
      <c r="M3189" s="3" cm="1">
        <f t="array" ref="M3189">_xlfn.XLOOKUP(J3189,'US Import Rates'!$D$7:$Q$7,_xlfn.XLOOKUP(Rateload!L3189,'US Import Rates'!$B$8:$B$309,'US Import Rates'!$D$8:$Q$309,0,0),0,0)</f>
        <v>176.72</v>
      </c>
      <c r="N3189" t="s">
        <v>338</v>
      </c>
      <c r="O3189" t="s">
        <v>59</v>
      </c>
      <c r="P3189" t="s">
        <v>17</v>
      </c>
      <c r="Q3189" t="str">
        <f t="shared" si="49"/>
        <v>('DHL','1/1/2025','1/1/2026','11706','Import','US','NULL','Express','Non-Document','4','23','23.5',176.72,'Flat KG','Dell_DHL2025Rates',NULL),</v>
      </c>
    </row>
    <row r="3190" spans="1:17" x14ac:dyDescent="0.3">
      <c r="A3190" t="s">
        <v>14</v>
      </c>
      <c r="B3190" s="1" t="s">
        <v>57</v>
      </c>
      <c r="C3190" s="1" t="s">
        <v>58</v>
      </c>
      <c r="D3190">
        <v>11706</v>
      </c>
      <c r="E3190" t="s">
        <v>63</v>
      </c>
      <c r="F3190" t="s">
        <v>16</v>
      </c>
      <c r="G3190" t="s">
        <v>17</v>
      </c>
      <c r="H3190" t="s">
        <v>33</v>
      </c>
      <c r="I3190" t="s">
        <v>18</v>
      </c>
      <c r="J3190">
        <v>4</v>
      </c>
      <c r="K3190" s="13">
        <v>23.5</v>
      </c>
      <c r="L3190">
        <v>24</v>
      </c>
      <c r="M3190" s="3" cm="1">
        <f t="array" ref="M3190">_xlfn.XLOOKUP(J3190,'US Import Rates'!$D$7:$Q$7,_xlfn.XLOOKUP(Rateload!L3190,'US Import Rates'!$B$8:$B$309,'US Import Rates'!$D$8:$Q$309,0,0),0,0)</f>
        <v>179.15</v>
      </c>
      <c r="N3190" t="s">
        <v>338</v>
      </c>
      <c r="O3190" t="s">
        <v>59</v>
      </c>
      <c r="P3190" t="s">
        <v>17</v>
      </c>
      <c r="Q3190" t="str">
        <f t="shared" si="49"/>
        <v>('DHL','1/1/2025','1/1/2026','11706','Import','US','NULL','Express','Non-Document','4','23.5','24',179.15,'Flat KG','Dell_DHL2025Rates',NULL),</v>
      </c>
    </row>
    <row r="3191" spans="1:17" x14ac:dyDescent="0.3">
      <c r="A3191" t="s">
        <v>14</v>
      </c>
      <c r="B3191" s="1" t="s">
        <v>57</v>
      </c>
      <c r="C3191" s="1" t="s">
        <v>58</v>
      </c>
      <c r="D3191">
        <v>11706</v>
      </c>
      <c r="E3191" t="s">
        <v>63</v>
      </c>
      <c r="F3191" t="s">
        <v>16</v>
      </c>
      <c r="G3191" t="s">
        <v>17</v>
      </c>
      <c r="H3191" t="s">
        <v>33</v>
      </c>
      <c r="I3191" t="s">
        <v>18</v>
      </c>
      <c r="J3191">
        <v>4</v>
      </c>
      <c r="K3191" s="13">
        <v>24</v>
      </c>
      <c r="L3191">
        <v>24.5</v>
      </c>
      <c r="M3191" s="3" cm="1">
        <f t="array" ref="M3191">_xlfn.XLOOKUP(J3191,'US Import Rates'!$D$7:$Q$7,_xlfn.XLOOKUP(Rateload!L3191,'US Import Rates'!$B$8:$B$309,'US Import Rates'!$D$8:$Q$309,0,0),0,0)</f>
        <v>181.58</v>
      </c>
      <c r="N3191" t="s">
        <v>338</v>
      </c>
      <c r="O3191" t="s">
        <v>59</v>
      </c>
      <c r="P3191" t="s">
        <v>17</v>
      </c>
      <c r="Q3191" t="str">
        <f t="shared" si="49"/>
        <v>('DHL','1/1/2025','1/1/2026','11706','Import','US','NULL','Express','Non-Document','4','24','24.5',181.58,'Flat KG','Dell_DHL2025Rates',NULL),</v>
      </c>
    </row>
    <row r="3192" spans="1:17" x14ac:dyDescent="0.3">
      <c r="A3192" t="s">
        <v>14</v>
      </c>
      <c r="B3192" s="1" t="s">
        <v>57</v>
      </c>
      <c r="C3192" s="1" t="s">
        <v>58</v>
      </c>
      <c r="D3192">
        <v>11706</v>
      </c>
      <c r="E3192" t="s">
        <v>63</v>
      </c>
      <c r="F3192" t="s">
        <v>16</v>
      </c>
      <c r="G3192" t="s">
        <v>17</v>
      </c>
      <c r="H3192" t="s">
        <v>33</v>
      </c>
      <c r="I3192" t="s">
        <v>18</v>
      </c>
      <c r="J3192">
        <v>4</v>
      </c>
      <c r="K3192" s="13">
        <v>24.5</v>
      </c>
      <c r="L3192">
        <v>25</v>
      </c>
      <c r="M3192" s="3" cm="1">
        <f t="array" ref="M3192">_xlfn.XLOOKUP(J3192,'US Import Rates'!$D$7:$Q$7,_xlfn.XLOOKUP(Rateload!L3192,'US Import Rates'!$B$8:$B$309,'US Import Rates'!$D$8:$Q$309,0,0),0,0)</f>
        <v>184.01</v>
      </c>
      <c r="N3192" t="s">
        <v>338</v>
      </c>
      <c r="O3192" t="s">
        <v>59</v>
      </c>
      <c r="P3192" t="s">
        <v>17</v>
      </c>
      <c r="Q3192" t="str">
        <f t="shared" si="49"/>
        <v>('DHL','1/1/2025','1/1/2026','11706','Import','US','NULL','Express','Non-Document','4','24.5','25',184.01,'Flat KG','Dell_DHL2025Rates',NULL),</v>
      </c>
    </row>
    <row r="3193" spans="1:17" x14ac:dyDescent="0.3">
      <c r="A3193" t="s">
        <v>14</v>
      </c>
      <c r="B3193" s="1" t="s">
        <v>57</v>
      </c>
      <c r="C3193" s="1" t="s">
        <v>58</v>
      </c>
      <c r="D3193">
        <v>11706</v>
      </c>
      <c r="E3193" t="s">
        <v>63</v>
      </c>
      <c r="F3193" t="s">
        <v>16</v>
      </c>
      <c r="G3193" t="s">
        <v>17</v>
      </c>
      <c r="H3193" t="s">
        <v>33</v>
      </c>
      <c r="I3193" t="s">
        <v>18</v>
      </c>
      <c r="J3193">
        <v>4</v>
      </c>
      <c r="K3193" s="13">
        <v>25</v>
      </c>
      <c r="L3193">
        <v>25.5</v>
      </c>
      <c r="M3193" s="3" cm="1">
        <f t="array" ref="M3193">_xlfn.XLOOKUP(J3193,'US Import Rates'!$D$7:$Q$7,_xlfn.XLOOKUP(Rateload!L3193,'US Import Rates'!$B$8:$B$309,'US Import Rates'!$D$8:$Q$309,0,0),0,0)</f>
        <v>186.18</v>
      </c>
      <c r="N3193" t="s">
        <v>338</v>
      </c>
      <c r="O3193" t="s">
        <v>59</v>
      </c>
      <c r="P3193" t="s">
        <v>17</v>
      </c>
      <c r="Q3193" t="str">
        <f t="shared" si="49"/>
        <v>('DHL','1/1/2025','1/1/2026','11706','Import','US','NULL','Express','Non-Document','4','25','25.5',186.18,'Flat KG','Dell_DHL2025Rates',NULL),</v>
      </c>
    </row>
    <row r="3194" spans="1:17" x14ac:dyDescent="0.3">
      <c r="A3194" t="s">
        <v>14</v>
      </c>
      <c r="B3194" s="1" t="s">
        <v>57</v>
      </c>
      <c r="C3194" s="1" t="s">
        <v>58</v>
      </c>
      <c r="D3194">
        <v>11706</v>
      </c>
      <c r="E3194" t="s">
        <v>63</v>
      </c>
      <c r="F3194" t="s">
        <v>16</v>
      </c>
      <c r="G3194" t="s">
        <v>17</v>
      </c>
      <c r="H3194" t="s">
        <v>33</v>
      </c>
      <c r="I3194" t="s">
        <v>18</v>
      </c>
      <c r="J3194">
        <v>4</v>
      </c>
      <c r="K3194" s="13">
        <v>25.5</v>
      </c>
      <c r="L3194">
        <v>26</v>
      </c>
      <c r="M3194" s="3" cm="1">
        <f t="array" ref="M3194">_xlfn.XLOOKUP(J3194,'US Import Rates'!$D$7:$Q$7,_xlfn.XLOOKUP(Rateload!L3194,'US Import Rates'!$B$8:$B$309,'US Import Rates'!$D$8:$Q$309,0,0),0,0)</f>
        <v>188.35</v>
      </c>
      <c r="N3194" t="s">
        <v>338</v>
      </c>
      <c r="O3194" t="s">
        <v>59</v>
      </c>
      <c r="P3194" t="s">
        <v>17</v>
      </c>
      <c r="Q3194" t="str">
        <f t="shared" si="49"/>
        <v>('DHL','1/1/2025','1/1/2026','11706','Import','US','NULL','Express','Non-Document','4','25.5','26',188.35,'Flat KG','Dell_DHL2025Rates',NULL),</v>
      </c>
    </row>
    <row r="3195" spans="1:17" x14ac:dyDescent="0.3">
      <c r="A3195" t="s">
        <v>14</v>
      </c>
      <c r="B3195" s="1" t="s">
        <v>57</v>
      </c>
      <c r="C3195" s="1" t="s">
        <v>58</v>
      </c>
      <c r="D3195">
        <v>11706</v>
      </c>
      <c r="E3195" t="s">
        <v>63</v>
      </c>
      <c r="F3195" t="s">
        <v>16</v>
      </c>
      <c r="G3195" t="s">
        <v>17</v>
      </c>
      <c r="H3195" t="s">
        <v>33</v>
      </c>
      <c r="I3195" t="s">
        <v>18</v>
      </c>
      <c r="J3195">
        <v>4</v>
      </c>
      <c r="K3195" s="13">
        <v>26</v>
      </c>
      <c r="L3195">
        <v>26.5</v>
      </c>
      <c r="M3195" s="3" cm="1">
        <f t="array" ref="M3195">_xlfn.XLOOKUP(J3195,'US Import Rates'!$D$7:$Q$7,_xlfn.XLOOKUP(Rateload!L3195,'US Import Rates'!$B$8:$B$309,'US Import Rates'!$D$8:$Q$309,0,0),0,0)</f>
        <v>190.52</v>
      </c>
      <c r="N3195" t="s">
        <v>338</v>
      </c>
      <c r="O3195" t="s">
        <v>59</v>
      </c>
      <c r="P3195" t="s">
        <v>17</v>
      </c>
      <c r="Q3195" t="str">
        <f t="shared" si="49"/>
        <v>('DHL','1/1/2025','1/1/2026','11706','Import','US','NULL','Express','Non-Document','4','26','26.5',190.52,'Flat KG','Dell_DHL2025Rates',NULL),</v>
      </c>
    </row>
    <row r="3196" spans="1:17" x14ac:dyDescent="0.3">
      <c r="A3196" t="s">
        <v>14</v>
      </c>
      <c r="B3196" s="1" t="s">
        <v>57</v>
      </c>
      <c r="C3196" s="1" t="s">
        <v>58</v>
      </c>
      <c r="D3196">
        <v>11706</v>
      </c>
      <c r="E3196" t="s">
        <v>63</v>
      </c>
      <c r="F3196" t="s">
        <v>16</v>
      </c>
      <c r="G3196" t="s">
        <v>17</v>
      </c>
      <c r="H3196" t="s">
        <v>33</v>
      </c>
      <c r="I3196" t="s">
        <v>18</v>
      </c>
      <c r="J3196">
        <v>4</v>
      </c>
      <c r="K3196" s="13">
        <v>26.5</v>
      </c>
      <c r="L3196">
        <v>27</v>
      </c>
      <c r="M3196" s="3" cm="1">
        <f t="array" ref="M3196">_xlfn.XLOOKUP(J3196,'US Import Rates'!$D$7:$Q$7,_xlfn.XLOOKUP(Rateload!L3196,'US Import Rates'!$B$8:$B$309,'US Import Rates'!$D$8:$Q$309,0,0),0,0)</f>
        <v>192.69</v>
      </c>
      <c r="N3196" t="s">
        <v>338</v>
      </c>
      <c r="O3196" t="s">
        <v>59</v>
      </c>
      <c r="P3196" t="s">
        <v>17</v>
      </c>
      <c r="Q3196" t="str">
        <f t="shared" si="49"/>
        <v>('DHL','1/1/2025','1/1/2026','11706','Import','US','NULL','Express','Non-Document','4','26.5','27',192.69,'Flat KG','Dell_DHL2025Rates',NULL),</v>
      </c>
    </row>
    <row r="3197" spans="1:17" x14ac:dyDescent="0.3">
      <c r="A3197" t="s">
        <v>14</v>
      </c>
      <c r="B3197" s="1" t="s">
        <v>57</v>
      </c>
      <c r="C3197" s="1" t="s">
        <v>58</v>
      </c>
      <c r="D3197">
        <v>11706</v>
      </c>
      <c r="E3197" t="s">
        <v>63</v>
      </c>
      <c r="F3197" t="s">
        <v>16</v>
      </c>
      <c r="G3197" t="s">
        <v>17</v>
      </c>
      <c r="H3197" t="s">
        <v>33</v>
      </c>
      <c r="I3197" t="s">
        <v>18</v>
      </c>
      <c r="J3197">
        <v>4</v>
      </c>
      <c r="K3197" s="13">
        <v>27</v>
      </c>
      <c r="L3197">
        <v>27.5</v>
      </c>
      <c r="M3197" s="3" cm="1">
        <f t="array" ref="M3197">_xlfn.XLOOKUP(J3197,'US Import Rates'!$D$7:$Q$7,_xlfn.XLOOKUP(Rateload!L3197,'US Import Rates'!$B$8:$B$309,'US Import Rates'!$D$8:$Q$309,0,0),0,0)</f>
        <v>194.86</v>
      </c>
      <c r="N3197" t="s">
        <v>338</v>
      </c>
      <c r="O3197" t="s">
        <v>59</v>
      </c>
      <c r="P3197" t="s">
        <v>17</v>
      </c>
      <c r="Q3197" t="str">
        <f t="shared" si="49"/>
        <v>('DHL','1/1/2025','1/1/2026','11706','Import','US','NULL','Express','Non-Document','4','27','27.5',194.86,'Flat KG','Dell_DHL2025Rates',NULL),</v>
      </c>
    </row>
    <row r="3198" spans="1:17" x14ac:dyDescent="0.3">
      <c r="A3198" t="s">
        <v>14</v>
      </c>
      <c r="B3198" s="1" t="s">
        <v>57</v>
      </c>
      <c r="C3198" s="1" t="s">
        <v>58</v>
      </c>
      <c r="D3198">
        <v>11706</v>
      </c>
      <c r="E3198" t="s">
        <v>63</v>
      </c>
      <c r="F3198" t="s">
        <v>16</v>
      </c>
      <c r="G3198" t="s">
        <v>17</v>
      </c>
      <c r="H3198" t="s">
        <v>33</v>
      </c>
      <c r="I3198" t="s">
        <v>18</v>
      </c>
      <c r="J3198">
        <v>4</v>
      </c>
      <c r="K3198" s="13">
        <v>27.5</v>
      </c>
      <c r="L3198">
        <v>28</v>
      </c>
      <c r="M3198" s="3" cm="1">
        <f t="array" ref="M3198">_xlfn.XLOOKUP(J3198,'US Import Rates'!$D$7:$Q$7,_xlfn.XLOOKUP(Rateload!L3198,'US Import Rates'!$B$8:$B$309,'US Import Rates'!$D$8:$Q$309,0,0),0,0)</f>
        <v>197.03</v>
      </c>
      <c r="N3198" t="s">
        <v>338</v>
      </c>
      <c r="O3198" t="s">
        <v>59</v>
      </c>
      <c r="P3198" t="s">
        <v>17</v>
      </c>
      <c r="Q3198" t="str">
        <f t="shared" si="49"/>
        <v>('DHL','1/1/2025','1/1/2026','11706','Import','US','NULL','Express','Non-Document','4','27.5','28',197.03,'Flat KG','Dell_DHL2025Rates',NULL),</v>
      </c>
    </row>
    <row r="3199" spans="1:17" x14ac:dyDescent="0.3">
      <c r="A3199" t="s">
        <v>14</v>
      </c>
      <c r="B3199" s="1" t="s">
        <v>57</v>
      </c>
      <c r="C3199" s="1" t="s">
        <v>58</v>
      </c>
      <c r="D3199">
        <v>11706</v>
      </c>
      <c r="E3199" t="s">
        <v>63</v>
      </c>
      <c r="F3199" t="s">
        <v>16</v>
      </c>
      <c r="G3199" t="s">
        <v>17</v>
      </c>
      <c r="H3199" t="s">
        <v>33</v>
      </c>
      <c r="I3199" t="s">
        <v>18</v>
      </c>
      <c r="J3199">
        <v>4</v>
      </c>
      <c r="K3199" s="13">
        <v>28</v>
      </c>
      <c r="L3199">
        <v>28.5</v>
      </c>
      <c r="M3199" s="3" cm="1">
        <f t="array" ref="M3199">_xlfn.XLOOKUP(J3199,'US Import Rates'!$D$7:$Q$7,_xlfn.XLOOKUP(Rateload!L3199,'US Import Rates'!$B$8:$B$309,'US Import Rates'!$D$8:$Q$309,0,0),0,0)</f>
        <v>199.2</v>
      </c>
      <c r="N3199" t="s">
        <v>338</v>
      </c>
      <c r="O3199" t="s">
        <v>59</v>
      </c>
      <c r="P3199" t="s">
        <v>17</v>
      </c>
      <c r="Q3199" t="str">
        <f t="shared" si="49"/>
        <v>('DHL','1/1/2025','1/1/2026','11706','Import','US','NULL','Express','Non-Document','4','28','28.5',199.2,'Flat KG','Dell_DHL2025Rates',NULL),</v>
      </c>
    </row>
    <row r="3200" spans="1:17" x14ac:dyDescent="0.3">
      <c r="A3200" t="s">
        <v>14</v>
      </c>
      <c r="B3200" s="1" t="s">
        <v>57</v>
      </c>
      <c r="C3200" s="1" t="s">
        <v>58</v>
      </c>
      <c r="D3200">
        <v>11706</v>
      </c>
      <c r="E3200" t="s">
        <v>63</v>
      </c>
      <c r="F3200" t="s">
        <v>16</v>
      </c>
      <c r="G3200" t="s">
        <v>17</v>
      </c>
      <c r="H3200" t="s">
        <v>33</v>
      </c>
      <c r="I3200" t="s">
        <v>18</v>
      </c>
      <c r="J3200">
        <v>4</v>
      </c>
      <c r="K3200" s="13">
        <v>28.5</v>
      </c>
      <c r="L3200">
        <v>29</v>
      </c>
      <c r="M3200" s="3" cm="1">
        <f t="array" ref="M3200">_xlfn.XLOOKUP(J3200,'US Import Rates'!$D$7:$Q$7,_xlfn.XLOOKUP(Rateload!L3200,'US Import Rates'!$B$8:$B$309,'US Import Rates'!$D$8:$Q$309,0,0),0,0)</f>
        <v>201.37</v>
      </c>
      <c r="N3200" t="s">
        <v>338</v>
      </c>
      <c r="O3200" t="s">
        <v>59</v>
      </c>
      <c r="P3200" t="s">
        <v>17</v>
      </c>
      <c r="Q3200" t="str">
        <f t="shared" si="49"/>
        <v>('DHL','1/1/2025','1/1/2026','11706','Import','US','NULL','Express','Non-Document','4','28.5','29',201.37,'Flat KG','Dell_DHL2025Rates',NULL),</v>
      </c>
    </row>
    <row r="3201" spans="1:17" x14ac:dyDescent="0.3">
      <c r="A3201" t="s">
        <v>14</v>
      </c>
      <c r="B3201" s="1" t="s">
        <v>57</v>
      </c>
      <c r="C3201" s="1" t="s">
        <v>58</v>
      </c>
      <c r="D3201">
        <v>11706</v>
      </c>
      <c r="E3201" t="s">
        <v>63</v>
      </c>
      <c r="F3201" t="s">
        <v>16</v>
      </c>
      <c r="G3201" t="s">
        <v>17</v>
      </c>
      <c r="H3201" t="s">
        <v>33</v>
      </c>
      <c r="I3201" t="s">
        <v>18</v>
      </c>
      <c r="J3201">
        <v>4</v>
      </c>
      <c r="K3201" s="13">
        <v>29</v>
      </c>
      <c r="L3201">
        <v>29.5</v>
      </c>
      <c r="M3201" s="3" cm="1">
        <f t="array" ref="M3201">_xlfn.XLOOKUP(J3201,'US Import Rates'!$D$7:$Q$7,_xlfn.XLOOKUP(Rateload!L3201,'US Import Rates'!$B$8:$B$309,'US Import Rates'!$D$8:$Q$309,0,0),0,0)</f>
        <v>203.54</v>
      </c>
      <c r="N3201" t="s">
        <v>338</v>
      </c>
      <c r="O3201" t="s">
        <v>59</v>
      </c>
      <c r="P3201" t="s">
        <v>17</v>
      </c>
      <c r="Q3201" t="str">
        <f t="shared" si="49"/>
        <v>('DHL','1/1/2025','1/1/2026','11706','Import','US','NULL','Express','Non-Document','4','29','29.5',203.54,'Flat KG','Dell_DHL2025Rates',NULL),</v>
      </c>
    </row>
    <row r="3202" spans="1:17" x14ac:dyDescent="0.3">
      <c r="A3202" t="s">
        <v>14</v>
      </c>
      <c r="B3202" s="1" t="s">
        <v>57</v>
      </c>
      <c r="C3202" s="1" t="s">
        <v>58</v>
      </c>
      <c r="D3202">
        <v>11706</v>
      </c>
      <c r="E3202" t="s">
        <v>63</v>
      </c>
      <c r="F3202" t="s">
        <v>16</v>
      </c>
      <c r="G3202" t="s">
        <v>17</v>
      </c>
      <c r="H3202" t="s">
        <v>33</v>
      </c>
      <c r="I3202" t="s">
        <v>18</v>
      </c>
      <c r="J3202">
        <v>4</v>
      </c>
      <c r="K3202" s="13">
        <v>29.5</v>
      </c>
      <c r="L3202">
        <v>30</v>
      </c>
      <c r="M3202" s="3" cm="1">
        <f t="array" ref="M3202">_xlfn.XLOOKUP(J3202,'US Import Rates'!$D$7:$Q$7,_xlfn.XLOOKUP(Rateload!L3202,'US Import Rates'!$B$8:$B$309,'US Import Rates'!$D$8:$Q$309,0,0),0,0)</f>
        <v>205.71</v>
      </c>
      <c r="N3202" t="s">
        <v>338</v>
      </c>
      <c r="O3202" t="s">
        <v>59</v>
      </c>
      <c r="P3202" t="s">
        <v>17</v>
      </c>
      <c r="Q3202" t="str">
        <f t="shared" si="49"/>
        <v>('DHL','1/1/2025','1/1/2026','11706','Import','US','NULL','Express','Non-Document','4','29.5','30',205.71,'Flat KG','Dell_DHL2025Rates',NULL),</v>
      </c>
    </row>
    <row r="3203" spans="1:17" x14ac:dyDescent="0.3">
      <c r="A3203" t="s">
        <v>14</v>
      </c>
      <c r="B3203" s="1" t="s">
        <v>57</v>
      </c>
      <c r="C3203" s="1" t="s">
        <v>58</v>
      </c>
      <c r="D3203">
        <v>11706</v>
      </c>
      <c r="E3203" t="s">
        <v>63</v>
      </c>
      <c r="F3203" t="s">
        <v>16</v>
      </c>
      <c r="G3203" t="s">
        <v>17</v>
      </c>
      <c r="H3203" t="s">
        <v>33</v>
      </c>
      <c r="I3203" t="s">
        <v>18</v>
      </c>
      <c r="J3203">
        <v>4</v>
      </c>
      <c r="K3203" s="13">
        <v>30</v>
      </c>
      <c r="L3203">
        <v>30.5</v>
      </c>
      <c r="M3203" s="3" cm="1">
        <f t="array" ref="M3203">_xlfn.XLOOKUP(J3203,'US Import Rates'!$D$7:$Q$7,_xlfn.XLOOKUP(Rateload!L3203,'US Import Rates'!$B$8:$B$309,'US Import Rates'!$D$8:$Q$309,0,0),0,0)</f>
        <v>207.88</v>
      </c>
      <c r="N3203" t="s">
        <v>338</v>
      </c>
      <c r="O3203" t="s">
        <v>59</v>
      </c>
      <c r="P3203" t="s">
        <v>17</v>
      </c>
      <c r="Q3203" t="str">
        <f t="shared" ref="Q3203:Q3266" si="50">IF(
    OR(ROW(A3203)=2, MOD(ROW(A3203),1000)=0),
    "insert into [TNL_RATING].[dbo].[dhl_express_rate_master] values ('" &amp; A3203 &amp; "','" &amp; B3203 &amp; "','" &amp; C3203 &amp; "','" &amp; D3203 &amp; "','" &amp; E3203 &amp; "','" &amp; F3203 &amp; "','" &amp; G3203 &amp; "','" &amp; H3203 &amp; "','" &amp; I3203 &amp; "','" &amp; J3203 &amp; "','" &amp; K3203 &amp; "','" &amp; L3203 &amp; "'," &amp; M3203 &amp; ",'" &amp; N3203 &amp; "','" &amp; O3203 &amp; "'," &amp; P3203 &amp; "),",
    IF(
        OR(A3204="", MOD(ROW(A3204),1000)=0),
        "('" &amp; A3203 &amp; "','" &amp; B3203 &amp; "','" &amp; C3203 &amp; "','" &amp; D3203 &amp; "','" &amp; E3203 &amp; "','" &amp; F3203 &amp; "','" &amp; G3203 &amp; "','" &amp; H3203 &amp; "','" &amp; I3203 &amp; "','" &amp; J3203 &amp; "','" &amp; K3203 &amp; "','" &amp; L3203 &amp; "'," &amp; M3203 &amp; ",'" &amp; N3203 &amp; "','" &amp; O3203 &amp; "'," &amp; P3203 &amp; ")",
        "('" &amp; A3203 &amp; "','" &amp; B3203 &amp; "','" &amp; C3203 &amp; "','" &amp; D3203 &amp; "','" &amp; E3203 &amp; "','" &amp; F3203 &amp; "','" &amp; G3203 &amp; "','" &amp; H3203 &amp; "','" &amp; I3203 &amp; "','" &amp; J3203 &amp; "','" &amp; K3203 &amp; "','" &amp; L3203 &amp; "'," &amp; M3203 &amp; ",'" &amp; N3203 &amp; "','" &amp; O3203 &amp; "'," &amp; P3203 &amp; "),"
    )
)</f>
        <v>('DHL','1/1/2025','1/1/2026','11706','Import','US','NULL','Express','Non-Document','4','30','30.5',207.88,'Flat KG','Dell_DHL2025Rates',NULL),</v>
      </c>
    </row>
    <row r="3204" spans="1:17" x14ac:dyDescent="0.3">
      <c r="A3204" t="s">
        <v>14</v>
      </c>
      <c r="B3204" s="1" t="s">
        <v>57</v>
      </c>
      <c r="C3204" s="1" t="s">
        <v>58</v>
      </c>
      <c r="D3204">
        <v>11706</v>
      </c>
      <c r="E3204" t="s">
        <v>63</v>
      </c>
      <c r="F3204" t="s">
        <v>16</v>
      </c>
      <c r="G3204" t="s">
        <v>17</v>
      </c>
      <c r="H3204" t="s">
        <v>33</v>
      </c>
      <c r="I3204" t="s">
        <v>18</v>
      </c>
      <c r="J3204">
        <v>4</v>
      </c>
      <c r="K3204" s="13">
        <v>30.5</v>
      </c>
      <c r="L3204">
        <v>31</v>
      </c>
      <c r="M3204" s="3" cm="1">
        <f t="array" ref="M3204">_xlfn.XLOOKUP(J3204,'US Import Rates'!$D$7:$Q$7,_xlfn.XLOOKUP(Rateload!L3204,'US Import Rates'!$B$8:$B$309,'US Import Rates'!$D$8:$Q$309,0,0),0,0)</f>
        <v>210.05</v>
      </c>
      <c r="N3204" t="s">
        <v>338</v>
      </c>
      <c r="O3204" t="s">
        <v>59</v>
      </c>
      <c r="P3204" t="s">
        <v>17</v>
      </c>
      <c r="Q3204" t="str">
        <f t="shared" si="50"/>
        <v>('DHL','1/1/2025','1/1/2026','11706','Import','US','NULL','Express','Non-Document','4','30.5','31',210.05,'Flat KG','Dell_DHL2025Rates',NULL),</v>
      </c>
    </row>
    <row r="3205" spans="1:17" x14ac:dyDescent="0.3">
      <c r="A3205" t="s">
        <v>14</v>
      </c>
      <c r="B3205" s="1" t="s">
        <v>57</v>
      </c>
      <c r="C3205" s="1" t="s">
        <v>58</v>
      </c>
      <c r="D3205">
        <v>11706</v>
      </c>
      <c r="E3205" t="s">
        <v>63</v>
      </c>
      <c r="F3205" t="s">
        <v>16</v>
      </c>
      <c r="G3205" t="s">
        <v>17</v>
      </c>
      <c r="H3205" t="s">
        <v>33</v>
      </c>
      <c r="I3205" t="s">
        <v>18</v>
      </c>
      <c r="J3205">
        <v>4</v>
      </c>
      <c r="K3205" s="13">
        <v>31</v>
      </c>
      <c r="L3205">
        <v>31.5</v>
      </c>
      <c r="M3205" s="3" cm="1">
        <f t="array" ref="M3205">_xlfn.XLOOKUP(J3205,'US Import Rates'!$D$7:$Q$7,_xlfn.XLOOKUP(Rateload!L3205,'US Import Rates'!$B$8:$B$309,'US Import Rates'!$D$8:$Q$309,0,0),0,0)</f>
        <v>212.22</v>
      </c>
      <c r="N3205" t="s">
        <v>338</v>
      </c>
      <c r="O3205" t="s">
        <v>59</v>
      </c>
      <c r="P3205" t="s">
        <v>17</v>
      </c>
      <c r="Q3205" t="str">
        <f t="shared" si="50"/>
        <v>('DHL','1/1/2025','1/1/2026','11706','Import','US','NULL','Express','Non-Document','4','31','31.5',212.22,'Flat KG','Dell_DHL2025Rates',NULL),</v>
      </c>
    </row>
    <row r="3206" spans="1:17" x14ac:dyDescent="0.3">
      <c r="A3206" t="s">
        <v>14</v>
      </c>
      <c r="B3206" s="1" t="s">
        <v>57</v>
      </c>
      <c r="C3206" s="1" t="s">
        <v>58</v>
      </c>
      <c r="D3206">
        <v>11706</v>
      </c>
      <c r="E3206" t="s">
        <v>63</v>
      </c>
      <c r="F3206" t="s">
        <v>16</v>
      </c>
      <c r="G3206" t="s">
        <v>17</v>
      </c>
      <c r="H3206" t="s">
        <v>33</v>
      </c>
      <c r="I3206" t="s">
        <v>18</v>
      </c>
      <c r="J3206">
        <v>4</v>
      </c>
      <c r="K3206" s="13">
        <v>31.5</v>
      </c>
      <c r="L3206">
        <v>32</v>
      </c>
      <c r="M3206" s="3" cm="1">
        <f t="array" ref="M3206">_xlfn.XLOOKUP(J3206,'US Import Rates'!$D$7:$Q$7,_xlfn.XLOOKUP(Rateload!L3206,'US Import Rates'!$B$8:$B$309,'US Import Rates'!$D$8:$Q$309,0,0),0,0)</f>
        <v>214.39</v>
      </c>
      <c r="N3206" t="s">
        <v>338</v>
      </c>
      <c r="O3206" t="s">
        <v>59</v>
      </c>
      <c r="P3206" t="s">
        <v>17</v>
      </c>
      <c r="Q3206" t="str">
        <f t="shared" si="50"/>
        <v>('DHL','1/1/2025','1/1/2026','11706','Import','US','NULL','Express','Non-Document','4','31.5','32',214.39,'Flat KG','Dell_DHL2025Rates',NULL),</v>
      </c>
    </row>
    <row r="3207" spans="1:17" x14ac:dyDescent="0.3">
      <c r="A3207" t="s">
        <v>14</v>
      </c>
      <c r="B3207" s="1" t="s">
        <v>57</v>
      </c>
      <c r="C3207" s="1" t="s">
        <v>58</v>
      </c>
      <c r="D3207">
        <v>11706</v>
      </c>
      <c r="E3207" t="s">
        <v>63</v>
      </c>
      <c r="F3207" t="s">
        <v>16</v>
      </c>
      <c r="G3207" t="s">
        <v>17</v>
      </c>
      <c r="H3207" t="s">
        <v>33</v>
      </c>
      <c r="I3207" t="s">
        <v>18</v>
      </c>
      <c r="J3207">
        <v>4</v>
      </c>
      <c r="K3207" s="13">
        <v>32</v>
      </c>
      <c r="L3207">
        <v>32.5</v>
      </c>
      <c r="M3207" s="3" cm="1">
        <f t="array" ref="M3207">_xlfn.XLOOKUP(J3207,'US Import Rates'!$D$7:$Q$7,_xlfn.XLOOKUP(Rateload!L3207,'US Import Rates'!$B$8:$B$309,'US Import Rates'!$D$8:$Q$309,0,0),0,0)</f>
        <v>216.56</v>
      </c>
      <c r="N3207" t="s">
        <v>338</v>
      </c>
      <c r="O3207" t="s">
        <v>59</v>
      </c>
      <c r="P3207" t="s">
        <v>17</v>
      </c>
      <c r="Q3207" t="str">
        <f t="shared" si="50"/>
        <v>('DHL','1/1/2025','1/1/2026','11706','Import','US','NULL','Express','Non-Document','4','32','32.5',216.56,'Flat KG','Dell_DHL2025Rates',NULL),</v>
      </c>
    </row>
    <row r="3208" spans="1:17" x14ac:dyDescent="0.3">
      <c r="A3208" t="s">
        <v>14</v>
      </c>
      <c r="B3208" s="1" t="s">
        <v>57</v>
      </c>
      <c r="C3208" s="1" t="s">
        <v>58</v>
      </c>
      <c r="D3208">
        <v>11706</v>
      </c>
      <c r="E3208" t="s">
        <v>63</v>
      </c>
      <c r="F3208" t="s">
        <v>16</v>
      </c>
      <c r="G3208" t="s">
        <v>17</v>
      </c>
      <c r="H3208" t="s">
        <v>33</v>
      </c>
      <c r="I3208" t="s">
        <v>18</v>
      </c>
      <c r="J3208">
        <v>4</v>
      </c>
      <c r="K3208" s="13">
        <v>32.5</v>
      </c>
      <c r="L3208">
        <v>33</v>
      </c>
      <c r="M3208" s="3" cm="1">
        <f t="array" ref="M3208">_xlfn.XLOOKUP(J3208,'US Import Rates'!$D$7:$Q$7,_xlfn.XLOOKUP(Rateload!L3208,'US Import Rates'!$B$8:$B$309,'US Import Rates'!$D$8:$Q$309,0,0),0,0)</f>
        <v>218.73</v>
      </c>
      <c r="N3208" t="s">
        <v>338</v>
      </c>
      <c r="O3208" t="s">
        <v>59</v>
      </c>
      <c r="P3208" t="s">
        <v>17</v>
      </c>
      <c r="Q3208" t="str">
        <f t="shared" si="50"/>
        <v>('DHL','1/1/2025','1/1/2026','11706','Import','US','NULL','Express','Non-Document','4','32.5','33',218.73,'Flat KG','Dell_DHL2025Rates',NULL),</v>
      </c>
    </row>
    <row r="3209" spans="1:17" x14ac:dyDescent="0.3">
      <c r="A3209" t="s">
        <v>14</v>
      </c>
      <c r="B3209" s="1" t="s">
        <v>57</v>
      </c>
      <c r="C3209" s="1" t="s">
        <v>58</v>
      </c>
      <c r="D3209">
        <v>11706</v>
      </c>
      <c r="E3209" t="s">
        <v>63</v>
      </c>
      <c r="F3209" t="s">
        <v>16</v>
      </c>
      <c r="G3209" t="s">
        <v>17</v>
      </c>
      <c r="H3209" t="s">
        <v>33</v>
      </c>
      <c r="I3209" t="s">
        <v>18</v>
      </c>
      <c r="J3209">
        <v>4</v>
      </c>
      <c r="K3209" s="13">
        <v>33</v>
      </c>
      <c r="L3209">
        <v>33.5</v>
      </c>
      <c r="M3209" s="3" cm="1">
        <f t="array" ref="M3209">_xlfn.XLOOKUP(J3209,'US Import Rates'!$D$7:$Q$7,_xlfn.XLOOKUP(Rateload!L3209,'US Import Rates'!$B$8:$B$309,'US Import Rates'!$D$8:$Q$309,0,0),0,0)</f>
        <v>220.9</v>
      </c>
      <c r="N3209" t="s">
        <v>338</v>
      </c>
      <c r="O3209" t="s">
        <v>59</v>
      </c>
      <c r="P3209" t="s">
        <v>17</v>
      </c>
      <c r="Q3209" t="str">
        <f t="shared" si="50"/>
        <v>('DHL','1/1/2025','1/1/2026','11706','Import','US','NULL','Express','Non-Document','4','33','33.5',220.9,'Flat KG','Dell_DHL2025Rates',NULL),</v>
      </c>
    </row>
    <row r="3210" spans="1:17" x14ac:dyDescent="0.3">
      <c r="A3210" t="s">
        <v>14</v>
      </c>
      <c r="B3210" s="1" t="s">
        <v>57</v>
      </c>
      <c r="C3210" s="1" t="s">
        <v>58</v>
      </c>
      <c r="D3210">
        <v>11706</v>
      </c>
      <c r="E3210" t="s">
        <v>63</v>
      </c>
      <c r="F3210" t="s">
        <v>16</v>
      </c>
      <c r="G3210" t="s">
        <v>17</v>
      </c>
      <c r="H3210" t="s">
        <v>33</v>
      </c>
      <c r="I3210" t="s">
        <v>18</v>
      </c>
      <c r="J3210">
        <v>4</v>
      </c>
      <c r="K3210" s="13">
        <v>33.5</v>
      </c>
      <c r="L3210">
        <v>34</v>
      </c>
      <c r="M3210" s="3" cm="1">
        <f t="array" ref="M3210">_xlfn.XLOOKUP(J3210,'US Import Rates'!$D$7:$Q$7,_xlfn.XLOOKUP(Rateload!L3210,'US Import Rates'!$B$8:$B$309,'US Import Rates'!$D$8:$Q$309,0,0),0,0)</f>
        <v>223.07</v>
      </c>
      <c r="N3210" t="s">
        <v>338</v>
      </c>
      <c r="O3210" t="s">
        <v>59</v>
      </c>
      <c r="P3210" t="s">
        <v>17</v>
      </c>
      <c r="Q3210" t="str">
        <f t="shared" si="50"/>
        <v>('DHL','1/1/2025','1/1/2026','11706','Import','US','NULL','Express','Non-Document','4','33.5','34',223.07,'Flat KG','Dell_DHL2025Rates',NULL),</v>
      </c>
    </row>
    <row r="3211" spans="1:17" x14ac:dyDescent="0.3">
      <c r="A3211" t="s">
        <v>14</v>
      </c>
      <c r="B3211" s="1" t="s">
        <v>57</v>
      </c>
      <c r="C3211" s="1" t="s">
        <v>58</v>
      </c>
      <c r="D3211">
        <v>11706</v>
      </c>
      <c r="E3211" t="s">
        <v>63</v>
      </c>
      <c r="F3211" t="s">
        <v>16</v>
      </c>
      <c r="G3211" t="s">
        <v>17</v>
      </c>
      <c r="H3211" t="s">
        <v>33</v>
      </c>
      <c r="I3211" t="s">
        <v>18</v>
      </c>
      <c r="J3211">
        <v>4</v>
      </c>
      <c r="K3211" s="13">
        <v>34</v>
      </c>
      <c r="L3211">
        <v>34.5</v>
      </c>
      <c r="M3211" s="3" cm="1">
        <f t="array" ref="M3211">_xlfn.XLOOKUP(J3211,'US Import Rates'!$D$7:$Q$7,_xlfn.XLOOKUP(Rateload!L3211,'US Import Rates'!$B$8:$B$309,'US Import Rates'!$D$8:$Q$309,0,0),0,0)</f>
        <v>225.24</v>
      </c>
      <c r="N3211" t="s">
        <v>338</v>
      </c>
      <c r="O3211" t="s">
        <v>59</v>
      </c>
      <c r="P3211" t="s">
        <v>17</v>
      </c>
      <c r="Q3211" t="str">
        <f t="shared" si="50"/>
        <v>('DHL','1/1/2025','1/1/2026','11706','Import','US','NULL','Express','Non-Document','4','34','34.5',225.24,'Flat KG','Dell_DHL2025Rates',NULL),</v>
      </c>
    </row>
    <row r="3212" spans="1:17" x14ac:dyDescent="0.3">
      <c r="A3212" t="s">
        <v>14</v>
      </c>
      <c r="B3212" s="1" t="s">
        <v>57</v>
      </c>
      <c r="C3212" s="1" t="s">
        <v>58</v>
      </c>
      <c r="D3212">
        <v>11706</v>
      </c>
      <c r="E3212" t="s">
        <v>63</v>
      </c>
      <c r="F3212" t="s">
        <v>16</v>
      </c>
      <c r="G3212" t="s">
        <v>17</v>
      </c>
      <c r="H3212" t="s">
        <v>33</v>
      </c>
      <c r="I3212" t="s">
        <v>18</v>
      </c>
      <c r="J3212">
        <v>4</v>
      </c>
      <c r="K3212" s="13">
        <v>34.5</v>
      </c>
      <c r="L3212">
        <v>35</v>
      </c>
      <c r="M3212" s="3" cm="1">
        <f t="array" ref="M3212">_xlfn.XLOOKUP(J3212,'US Import Rates'!$D$7:$Q$7,_xlfn.XLOOKUP(Rateload!L3212,'US Import Rates'!$B$8:$B$309,'US Import Rates'!$D$8:$Q$309,0,0),0,0)</f>
        <v>227.41</v>
      </c>
      <c r="N3212" t="s">
        <v>338</v>
      </c>
      <c r="O3212" t="s">
        <v>59</v>
      </c>
      <c r="P3212" t="s">
        <v>17</v>
      </c>
      <c r="Q3212" t="str">
        <f t="shared" si="50"/>
        <v>('DHL','1/1/2025','1/1/2026','11706','Import','US','NULL','Express','Non-Document','4','34.5','35',227.41,'Flat KG','Dell_DHL2025Rates',NULL),</v>
      </c>
    </row>
    <row r="3213" spans="1:17" x14ac:dyDescent="0.3">
      <c r="A3213" t="s">
        <v>14</v>
      </c>
      <c r="B3213" s="1" t="s">
        <v>57</v>
      </c>
      <c r="C3213" s="1" t="s">
        <v>58</v>
      </c>
      <c r="D3213">
        <v>11706</v>
      </c>
      <c r="E3213" t="s">
        <v>63</v>
      </c>
      <c r="F3213" t="s">
        <v>16</v>
      </c>
      <c r="G3213" t="s">
        <v>17</v>
      </c>
      <c r="H3213" t="s">
        <v>33</v>
      </c>
      <c r="I3213" t="s">
        <v>18</v>
      </c>
      <c r="J3213">
        <v>4</v>
      </c>
      <c r="K3213" s="13">
        <v>35</v>
      </c>
      <c r="L3213">
        <v>35.5</v>
      </c>
      <c r="M3213" s="3" cm="1">
        <f t="array" ref="M3213">_xlfn.XLOOKUP(J3213,'US Import Rates'!$D$7:$Q$7,_xlfn.XLOOKUP(Rateload!L3213,'US Import Rates'!$B$8:$B$309,'US Import Rates'!$D$8:$Q$309,0,0),0,0)</f>
        <v>229.58</v>
      </c>
      <c r="N3213" t="s">
        <v>338</v>
      </c>
      <c r="O3213" t="s">
        <v>59</v>
      </c>
      <c r="P3213" t="s">
        <v>17</v>
      </c>
      <c r="Q3213" t="str">
        <f t="shared" si="50"/>
        <v>('DHL','1/1/2025','1/1/2026','11706','Import','US','NULL','Express','Non-Document','4','35','35.5',229.58,'Flat KG','Dell_DHL2025Rates',NULL),</v>
      </c>
    </row>
    <row r="3214" spans="1:17" x14ac:dyDescent="0.3">
      <c r="A3214" t="s">
        <v>14</v>
      </c>
      <c r="B3214" s="1" t="s">
        <v>57</v>
      </c>
      <c r="C3214" s="1" t="s">
        <v>58</v>
      </c>
      <c r="D3214">
        <v>11706</v>
      </c>
      <c r="E3214" t="s">
        <v>63</v>
      </c>
      <c r="F3214" t="s">
        <v>16</v>
      </c>
      <c r="G3214" t="s">
        <v>17</v>
      </c>
      <c r="H3214" t="s">
        <v>33</v>
      </c>
      <c r="I3214" t="s">
        <v>18</v>
      </c>
      <c r="J3214">
        <v>4</v>
      </c>
      <c r="K3214" s="13">
        <v>35.5</v>
      </c>
      <c r="L3214">
        <v>36</v>
      </c>
      <c r="M3214" s="3" cm="1">
        <f t="array" ref="M3214">_xlfn.XLOOKUP(J3214,'US Import Rates'!$D$7:$Q$7,_xlfn.XLOOKUP(Rateload!L3214,'US Import Rates'!$B$8:$B$309,'US Import Rates'!$D$8:$Q$309,0,0),0,0)</f>
        <v>231.75</v>
      </c>
      <c r="N3214" t="s">
        <v>338</v>
      </c>
      <c r="O3214" t="s">
        <v>59</v>
      </c>
      <c r="P3214" t="s">
        <v>17</v>
      </c>
      <c r="Q3214" t="str">
        <f t="shared" si="50"/>
        <v>('DHL','1/1/2025','1/1/2026','11706','Import','US','NULL','Express','Non-Document','4','35.5','36',231.75,'Flat KG','Dell_DHL2025Rates',NULL),</v>
      </c>
    </row>
    <row r="3215" spans="1:17" x14ac:dyDescent="0.3">
      <c r="A3215" t="s">
        <v>14</v>
      </c>
      <c r="B3215" s="1" t="s">
        <v>57</v>
      </c>
      <c r="C3215" s="1" t="s">
        <v>58</v>
      </c>
      <c r="D3215">
        <v>11706</v>
      </c>
      <c r="E3215" t="s">
        <v>63</v>
      </c>
      <c r="F3215" t="s">
        <v>16</v>
      </c>
      <c r="G3215" t="s">
        <v>17</v>
      </c>
      <c r="H3215" t="s">
        <v>33</v>
      </c>
      <c r="I3215" t="s">
        <v>18</v>
      </c>
      <c r="J3215">
        <v>4</v>
      </c>
      <c r="K3215" s="13">
        <v>36</v>
      </c>
      <c r="L3215">
        <v>36.5</v>
      </c>
      <c r="M3215" s="3" cm="1">
        <f t="array" ref="M3215">_xlfn.XLOOKUP(J3215,'US Import Rates'!$D$7:$Q$7,_xlfn.XLOOKUP(Rateload!L3215,'US Import Rates'!$B$8:$B$309,'US Import Rates'!$D$8:$Q$309,0,0),0,0)</f>
        <v>233.92</v>
      </c>
      <c r="N3215" t="s">
        <v>338</v>
      </c>
      <c r="O3215" t="s">
        <v>59</v>
      </c>
      <c r="P3215" t="s">
        <v>17</v>
      </c>
      <c r="Q3215" t="str">
        <f t="shared" si="50"/>
        <v>('DHL','1/1/2025','1/1/2026','11706','Import','US','NULL','Express','Non-Document','4','36','36.5',233.92,'Flat KG','Dell_DHL2025Rates',NULL),</v>
      </c>
    </row>
    <row r="3216" spans="1:17" x14ac:dyDescent="0.3">
      <c r="A3216" t="s">
        <v>14</v>
      </c>
      <c r="B3216" s="1" t="s">
        <v>57</v>
      </c>
      <c r="C3216" s="1" t="s">
        <v>58</v>
      </c>
      <c r="D3216">
        <v>11706</v>
      </c>
      <c r="E3216" t="s">
        <v>63</v>
      </c>
      <c r="F3216" t="s">
        <v>16</v>
      </c>
      <c r="G3216" t="s">
        <v>17</v>
      </c>
      <c r="H3216" t="s">
        <v>33</v>
      </c>
      <c r="I3216" t="s">
        <v>18</v>
      </c>
      <c r="J3216">
        <v>4</v>
      </c>
      <c r="K3216" s="13">
        <v>36.5</v>
      </c>
      <c r="L3216">
        <v>37</v>
      </c>
      <c r="M3216" s="3" cm="1">
        <f t="array" ref="M3216">_xlfn.XLOOKUP(J3216,'US Import Rates'!$D$7:$Q$7,_xlfn.XLOOKUP(Rateload!L3216,'US Import Rates'!$B$8:$B$309,'US Import Rates'!$D$8:$Q$309,0,0),0,0)</f>
        <v>236.09</v>
      </c>
      <c r="N3216" t="s">
        <v>338</v>
      </c>
      <c r="O3216" t="s">
        <v>59</v>
      </c>
      <c r="P3216" t="s">
        <v>17</v>
      </c>
      <c r="Q3216" t="str">
        <f t="shared" si="50"/>
        <v>('DHL','1/1/2025','1/1/2026','11706','Import','US','NULL','Express','Non-Document','4','36.5','37',236.09,'Flat KG','Dell_DHL2025Rates',NULL),</v>
      </c>
    </row>
    <row r="3217" spans="1:17" x14ac:dyDescent="0.3">
      <c r="A3217" t="s">
        <v>14</v>
      </c>
      <c r="B3217" s="1" t="s">
        <v>57</v>
      </c>
      <c r="C3217" s="1" t="s">
        <v>58</v>
      </c>
      <c r="D3217">
        <v>11706</v>
      </c>
      <c r="E3217" t="s">
        <v>63</v>
      </c>
      <c r="F3217" t="s">
        <v>16</v>
      </c>
      <c r="G3217" t="s">
        <v>17</v>
      </c>
      <c r="H3217" t="s">
        <v>33</v>
      </c>
      <c r="I3217" t="s">
        <v>18</v>
      </c>
      <c r="J3217">
        <v>4</v>
      </c>
      <c r="K3217" s="13">
        <v>37</v>
      </c>
      <c r="L3217">
        <v>37.5</v>
      </c>
      <c r="M3217" s="3" cm="1">
        <f t="array" ref="M3217">_xlfn.XLOOKUP(J3217,'US Import Rates'!$D$7:$Q$7,_xlfn.XLOOKUP(Rateload!L3217,'US Import Rates'!$B$8:$B$309,'US Import Rates'!$D$8:$Q$309,0,0),0,0)</f>
        <v>238.26</v>
      </c>
      <c r="N3217" t="s">
        <v>338</v>
      </c>
      <c r="O3217" t="s">
        <v>59</v>
      </c>
      <c r="P3217" t="s">
        <v>17</v>
      </c>
      <c r="Q3217" t="str">
        <f t="shared" si="50"/>
        <v>('DHL','1/1/2025','1/1/2026','11706','Import','US','NULL','Express','Non-Document','4','37','37.5',238.26,'Flat KG','Dell_DHL2025Rates',NULL),</v>
      </c>
    </row>
    <row r="3218" spans="1:17" x14ac:dyDescent="0.3">
      <c r="A3218" t="s">
        <v>14</v>
      </c>
      <c r="B3218" s="1" t="s">
        <v>57</v>
      </c>
      <c r="C3218" s="1" t="s">
        <v>58</v>
      </c>
      <c r="D3218">
        <v>11706</v>
      </c>
      <c r="E3218" t="s">
        <v>63</v>
      </c>
      <c r="F3218" t="s">
        <v>16</v>
      </c>
      <c r="G3218" t="s">
        <v>17</v>
      </c>
      <c r="H3218" t="s">
        <v>33</v>
      </c>
      <c r="I3218" t="s">
        <v>18</v>
      </c>
      <c r="J3218">
        <v>4</v>
      </c>
      <c r="K3218" s="13">
        <v>37.5</v>
      </c>
      <c r="L3218">
        <v>38</v>
      </c>
      <c r="M3218" s="3" cm="1">
        <f t="array" ref="M3218">_xlfn.XLOOKUP(J3218,'US Import Rates'!$D$7:$Q$7,_xlfn.XLOOKUP(Rateload!L3218,'US Import Rates'!$B$8:$B$309,'US Import Rates'!$D$8:$Q$309,0,0),0,0)</f>
        <v>240.43</v>
      </c>
      <c r="N3218" t="s">
        <v>338</v>
      </c>
      <c r="O3218" t="s">
        <v>59</v>
      </c>
      <c r="P3218" t="s">
        <v>17</v>
      </c>
      <c r="Q3218" t="str">
        <f t="shared" si="50"/>
        <v>('DHL','1/1/2025','1/1/2026','11706','Import','US','NULL','Express','Non-Document','4','37.5','38',240.43,'Flat KG','Dell_DHL2025Rates',NULL),</v>
      </c>
    </row>
    <row r="3219" spans="1:17" x14ac:dyDescent="0.3">
      <c r="A3219" t="s">
        <v>14</v>
      </c>
      <c r="B3219" s="1" t="s">
        <v>57</v>
      </c>
      <c r="C3219" s="1" t="s">
        <v>58</v>
      </c>
      <c r="D3219">
        <v>11706</v>
      </c>
      <c r="E3219" t="s">
        <v>63</v>
      </c>
      <c r="F3219" t="s">
        <v>16</v>
      </c>
      <c r="G3219" t="s">
        <v>17</v>
      </c>
      <c r="H3219" t="s">
        <v>33</v>
      </c>
      <c r="I3219" t="s">
        <v>18</v>
      </c>
      <c r="J3219">
        <v>4</v>
      </c>
      <c r="K3219" s="13">
        <v>38</v>
      </c>
      <c r="L3219">
        <v>38.5</v>
      </c>
      <c r="M3219" s="3" cm="1">
        <f t="array" ref="M3219">_xlfn.XLOOKUP(J3219,'US Import Rates'!$D$7:$Q$7,_xlfn.XLOOKUP(Rateload!L3219,'US Import Rates'!$B$8:$B$309,'US Import Rates'!$D$8:$Q$309,0,0),0,0)</f>
        <v>242.6</v>
      </c>
      <c r="N3219" t="s">
        <v>338</v>
      </c>
      <c r="O3219" t="s">
        <v>59</v>
      </c>
      <c r="P3219" t="s">
        <v>17</v>
      </c>
      <c r="Q3219" t="str">
        <f t="shared" si="50"/>
        <v>('DHL','1/1/2025','1/1/2026','11706','Import','US','NULL','Express','Non-Document','4','38','38.5',242.6,'Flat KG','Dell_DHL2025Rates',NULL),</v>
      </c>
    </row>
    <row r="3220" spans="1:17" x14ac:dyDescent="0.3">
      <c r="A3220" t="s">
        <v>14</v>
      </c>
      <c r="B3220" s="1" t="s">
        <v>57</v>
      </c>
      <c r="C3220" s="1" t="s">
        <v>58</v>
      </c>
      <c r="D3220">
        <v>11706</v>
      </c>
      <c r="E3220" t="s">
        <v>63</v>
      </c>
      <c r="F3220" t="s">
        <v>16</v>
      </c>
      <c r="G3220" t="s">
        <v>17</v>
      </c>
      <c r="H3220" t="s">
        <v>33</v>
      </c>
      <c r="I3220" t="s">
        <v>18</v>
      </c>
      <c r="J3220">
        <v>4</v>
      </c>
      <c r="K3220" s="13">
        <v>38.5</v>
      </c>
      <c r="L3220">
        <v>39</v>
      </c>
      <c r="M3220" s="3" cm="1">
        <f t="array" ref="M3220">_xlfn.XLOOKUP(J3220,'US Import Rates'!$D$7:$Q$7,_xlfn.XLOOKUP(Rateload!L3220,'US Import Rates'!$B$8:$B$309,'US Import Rates'!$D$8:$Q$309,0,0),0,0)</f>
        <v>244.77</v>
      </c>
      <c r="N3220" t="s">
        <v>338</v>
      </c>
      <c r="O3220" t="s">
        <v>59</v>
      </c>
      <c r="P3220" t="s">
        <v>17</v>
      </c>
      <c r="Q3220" t="str">
        <f t="shared" si="50"/>
        <v>('DHL','1/1/2025','1/1/2026','11706','Import','US','NULL','Express','Non-Document','4','38.5','39',244.77,'Flat KG','Dell_DHL2025Rates',NULL),</v>
      </c>
    </row>
    <row r="3221" spans="1:17" x14ac:dyDescent="0.3">
      <c r="A3221" t="s">
        <v>14</v>
      </c>
      <c r="B3221" s="1" t="s">
        <v>57</v>
      </c>
      <c r="C3221" s="1" t="s">
        <v>58</v>
      </c>
      <c r="D3221">
        <v>11706</v>
      </c>
      <c r="E3221" t="s">
        <v>63</v>
      </c>
      <c r="F3221" t="s">
        <v>16</v>
      </c>
      <c r="G3221" t="s">
        <v>17</v>
      </c>
      <c r="H3221" t="s">
        <v>33</v>
      </c>
      <c r="I3221" t="s">
        <v>18</v>
      </c>
      <c r="J3221">
        <v>4</v>
      </c>
      <c r="K3221" s="13">
        <v>39</v>
      </c>
      <c r="L3221">
        <v>39.5</v>
      </c>
      <c r="M3221" s="3" cm="1">
        <f t="array" ref="M3221">_xlfn.XLOOKUP(J3221,'US Import Rates'!$D$7:$Q$7,_xlfn.XLOOKUP(Rateload!L3221,'US Import Rates'!$B$8:$B$309,'US Import Rates'!$D$8:$Q$309,0,0),0,0)</f>
        <v>246.94</v>
      </c>
      <c r="N3221" t="s">
        <v>338</v>
      </c>
      <c r="O3221" t="s">
        <v>59</v>
      </c>
      <c r="P3221" t="s">
        <v>17</v>
      </c>
      <c r="Q3221" t="str">
        <f t="shared" si="50"/>
        <v>('DHL','1/1/2025','1/1/2026','11706','Import','US','NULL','Express','Non-Document','4','39','39.5',246.94,'Flat KG','Dell_DHL2025Rates',NULL),</v>
      </c>
    </row>
    <row r="3222" spans="1:17" x14ac:dyDescent="0.3">
      <c r="A3222" t="s">
        <v>14</v>
      </c>
      <c r="B3222" s="1" t="s">
        <v>57</v>
      </c>
      <c r="C3222" s="1" t="s">
        <v>58</v>
      </c>
      <c r="D3222">
        <v>11706</v>
      </c>
      <c r="E3222" t="s">
        <v>63</v>
      </c>
      <c r="F3222" t="s">
        <v>16</v>
      </c>
      <c r="G3222" t="s">
        <v>17</v>
      </c>
      <c r="H3222" t="s">
        <v>33</v>
      </c>
      <c r="I3222" t="s">
        <v>18</v>
      </c>
      <c r="J3222">
        <v>4</v>
      </c>
      <c r="K3222" s="13">
        <v>39.5</v>
      </c>
      <c r="L3222">
        <v>40</v>
      </c>
      <c r="M3222" s="3" cm="1">
        <f t="array" ref="M3222">_xlfn.XLOOKUP(J3222,'US Import Rates'!$D$7:$Q$7,_xlfn.XLOOKUP(Rateload!L3222,'US Import Rates'!$B$8:$B$309,'US Import Rates'!$D$8:$Q$309,0,0),0,0)</f>
        <v>249.11</v>
      </c>
      <c r="N3222" t="s">
        <v>338</v>
      </c>
      <c r="O3222" t="s">
        <v>59</v>
      </c>
      <c r="P3222" t="s">
        <v>17</v>
      </c>
      <c r="Q3222" t="str">
        <f t="shared" si="50"/>
        <v>('DHL','1/1/2025','1/1/2026','11706','Import','US','NULL','Express','Non-Document','4','39.5','40',249.11,'Flat KG','Dell_DHL2025Rates',NULL),</v>
      </c>
    </row>
    <row r="3223" spans="1:17" x14ac:dyDescent="0.3">
      <c r="A3223" t="s">
        <v>14</v>
      </c>
      <c r="B3223" s="1" t="s">
        <v>57</v>
      </c>
      <c r="C3223" s="1" t="s">
        <v>58</v>
      </c>
      <c r="D3223">
        <v>11706</v>
      </c>
      <c r="E3223" t="s">
        <v>63</v>
      </c>
      <c r="F3223" t="s">
        <v>16</v>
      </c>
      <c r="G3223" t="s">
        <v>17</v>
      </c>
      <c r="H3223" t="s">
        <v>33</v>
      </c>
      <c r="I3223" t="s">
        <v>18</v>
      </c>
      <c r="J3223">
        <v>4</v>
      </c>
      <c r="K3223" s="13">
        <v>40</v>
      </c>
      <c r="L3223">
        <v>40.5</v>
      </c>
      <c r="M3223" s="3" cm="1">
        <f t="array" ref="M3223">_xlfn.XLOOKUP(J3223,'US Import Rates'!$D$7:$Q$7,_xlfn.XLOOKUP(Rateload!L3223,'US Import Rates'!$B$8:$B$309,'US Import Rates'!$D$8:$Q$309,0,0),0,0)</f>
        <v>251.28</v>
      </c>
      <c r="N3223" t="s">
        <v>338</v>
      </c>
      <c r="O3223" t="s">
        <v>59</v>
      </c>
      <c r="P3223" t="s">
        <v>17</v>
      </c>
      <c r="Q3223" t="str">
        <f t="shared" si="50"/>
        <v>('DHL','1/1/2025','1/1/2026','11706','Import','US','NULL','Express','Non-Document','4','40','40.5',251.28,'Flat KG','Dell_DHL2025Rates',NULL),</v>
      </c>
    </row>
    <row r="3224" spans="1:17" x14ac:dyDescent="0.3">
      <c r="A3224" t="s">
        <v>14</v>
      </c>
      <c r="B3224" s="1" t="s">
        <v>57</v>
      </c>
      <c r="C3224" s="1" t="s">
        <v>58</v>
      </c>
      <c r="D3224">
        <v>11706</v>
      </c>
      <c r="E3224" t="s">
        <v>63</v>
      </c>
      <c r="F3224" t="s">
        <v>16</v>
      </c>
      <c r="G3224" t="s">
        <v>17</v>
      </c>
      <c r="H3224" t="s">
        <v>33</v>
      </c>
      <c r="I3224" t="s">
        <v>18</v>
      </c>
      <c r="J3224">
        <v>4</v>
      </c>
      <c r="K3224" s="13">
        <v>40.5</v>
      </c>
      <c r="L3224">
        <v>41</v>
      </c>
      <c r="M3224" s="3" cm="1">
        <f t="array" ref="M3224">_xlfn.XLOOKUP(J3224,'US Import Rates'!$D$7:$Q$7,_xlfn.XLOOKUP(Rateload!L3224,'US Import Rates'!$B$8:$B$309,'US Import Rates'!$D$8:$Q$309,0,0),0,0)</f>
        <v>253.45</v>
      </c>
      <c r="N3224" t="s">
        <v>338</v>
      </c>
      <c r="O3224" t="s">
        <v>59</v>
      </c>
      <c r="P3224" t="s">
        <v>17</v>
      </c>
      <c r="Q3224" t="str">
        <f t="shared" si="50"/>
        <v>('DHL','1/1/2025','1/1/2026','11706','Import','US','NULL','Express','Non-Document','4','40.5','41',253.45,'Flat KG','Dell_DHL2025Rates',NULL),</v>
      </c>
    </row>
    <row r="3225" spans="1:17" x14ac:dyDescent="0.3">
      <c r="A3225" t="s">
        <v>14</v>
      </c>
      <c r="B3225" s="1" t="s">
        <v>57</v>
      </c>
      <c r="C3225" s="1" t="s">
        <v>58</v>
      </c>
      <c r="D3225">
        <v>11706</v>
      </c>
      <c r="E3225" t="s">
        <v>63</v>
      </c>
      <c r="F3225" t="s">
        <v>16</v>
      </c>
      <c r="G3225" t="s">
        <v>17</v>
      </c>
      <c r="H3225" t="s">
        <v>33</v>
      </c>
      <c r="I3225" t="s">
        <v>18</v>
      </c>
      <c r="J3225">
        <v>4</v>
      </c>
      <c r="K3225" s="13">
        <v>41</v>
      </c>
      <c r="L3225">
        <v>41.5</v>
      </c>
      <c r="M3225" s="3" cm="1">
        <f t="array" ref="M3225">_xlfn.XLOOKUP(J3225,'US Import Rates'!$D$7:$Q$7,_xlfn.XLOOKUP(Rateload!L3225,'US Import Rates'!$B$8:$B$309,'US Import Rates'!$D$8:$Q$309,0,0),0,0)</f>
        <v>255.62</v>
      </c>
      <c r="N3225" t="s">
        <v>338</v>
      </c>
      <c r="O3225" t="s">
        <v>59</v>
      </c>
      <c r="P3225" t="s">
        <v>17</v>
      </c>
      <c r="Q3225" t="str">
        <f t="shared" si="50"/>
        <v>('DHL','1/1/2025','1/1/2026','11706','Import','US','NULL','Express','Non-Document','4','41','41.5',255.62,'Flat KG','Dell_DHL2025Rates',NULL),</v>
      </c>
    </row>
    <row r="3226" spans="1:17" x14ac:dyDescent="0.3">
      <c r="A3226" t="s">
        <v>14</v>
      </c>
      <c r="B3226" s="1" t="s">
        <v>57</v>
      </c>
      <c r="C3226" s="1" t="s">
        <v>58</v>
      </c>
      <c r="D3226">
        <v>11706</v>
      </c>
      <c r="E3226" t="s">
        <v>63</v>
      </c>
      <c r="F3226" t="s">
        <v>16</v>
      </c>
      <c r="G3226" t="s">
        <v>17</v>
      </c>
      <c r="H3226" t="s">
        <v>33</v>
      </c>
      <c r="I3226" t="s">
        <v>18</v>
      </c>
      <c r="J3226">
        <v>4</v>
      </c>
      <c r="K3226" s="13">
        <v>41.5</v>
      </c>
      <c r="L3226">
        <v>42</v>
      </c>
      <c r="M3226" s="3" cm="1">
        <f t="array" ref="M3226">_xlfn.XLOOKUP(J3226,'US Import Rates'!$D$7:$Q$7,_xlfn.XLOOKUP(Rateload!L3226,'US Import Rates'!$B$8:$B$309,'US Import Rates'!$D$8:$Q$309,0,0),0,0)</f>
        <v>257.79000000000002</v>
      </c>
      <c r="N3226" t="s">
        <v>338</v>
      </c>
      <c r="O3226" t="s">
        <v>59</v>
      </c>
      <c r="P3226" t="s">
        <v>17</v>
      </c>
      <c r="Q3226" t="str">
        <f t="shared" si="50"/>
        <v>('DHL','1/1/2025','1/1/2026','11706','Import','US','NULL','Express','Non-Document','4','41.5','42',257.79,'Flat KG','Dell_DHL2025Rates',NULL),</v>
      </c>
    </row>
    <row r="3227" spans="1:17" x14ac:dyDescent="0.3">
      <c r="A3227" t="s">
        <v>14</v>
      </c>
      <c r="B3227" s="1" t="s">
        <v>57</v>
      </c>
      <c r="C3227" s="1" t="s">
        <v>58</v>
      </c>
      <c r="D3227">
        <v>11706</v>
      </c>
      <c r="E3227" t="s">
        <v>63</v>
      </c>
      <c r="F3227" t="s">
        <v>16</v>
      </c>
      <c r="G3227" t="s">
        <v>17</v>
      </c>
      <c r="H3227" t="s">
        <v>33</v>
      </c>
      <c r="I3227" t="s">
        <v>18</v>
      </c>
      <c r="J3227">
        <v>4</v>
      </c>
      <c r="K3227" s="13">
        <v>42</v>
      </c>
      <c r="L3227">
        <v>42.5</v>
      </c>
      <c r="M3227" s="3" cm="1">
        <f t="array" ref="M3227">_xlfn.XLOOKUP(J3227,'US Import Rates'!$D$7:$Q$7,_xlfn.XLOOKUP(Rateload!L3227,'US Import Rates'!$B$8:$B$309,'US Import Rates'!$D$8:$Q$309,0,0),0,0)</f>
        <v>259.95999999999998</v>
      </c>
      <c r="N3227" t="s">
        <v>338</v>
      </c>
      <c r="O3227" t="s">
        <v>59</v>
      </c>
      <c r="P3227" t="s">
        <v>17</v>
      </c>
      <c r="Q3227" t="str">
        <f t="shared" si="50"/>
        <v>('DHL','1/1/2025','1/1/2026','11706','Import','US','NULL','Express','Non-Document','4','42','42.5',259.96,'Flat KG','Dell_DHL2025Rates',NULL),</v>
      </c>
    </row>
    <row r="3228" spans="1:17" x14ac:dyDescent="0.3">
      <c r="A3228" t="s">
        <v>14</v>
      </c>
      <c r="B3228" s="1" t="s">
        <v>57</v>
      </c>
      <c r="C3228" s="1" t="s">
        <v>58</v>
      </c>
      <c r="D3228">
        <v>11706</v>
      </c>
      <c r="E3228" t="s">
        <v>63</v>
      </c>
      <c r="F3228" t="s">
        <v>16</v>
      </c>
      <c r="G3228" t="s">
        <v>17</v>
      </c>
      <c r="H3228" t="s">
        <v>33</v>
      </c>
      <c r="I3228" t="s">
        <v>18</v>
      </c>
      <c r="J3228">
        <v>4</v>
      </c>
      <c r="K3228" s="13">
        <v>42.5</v>
      </c>
      <c r="L3228">
        <v>43</v>
      </c>
      <c r="M3228" s="3" cm="1">
        <f t="array" ref="M3228">_xlfn.XLOOKUP(J3228,'US Import Rates'!$D$7:$Q$7,_xlfn.XLOOKUP(Rateload!L3228,'US Import Rates'!$B$8:$B$309,'US Import Rates'!$D$8:$Q$309,0,0),0,0)</f>
        <v>262.13</v>
      </c>
      <c r="N3228" t="s">
        <v>338</v>
      </c>
      <c r="O3228" t="s">
        <v>59</v>
      </c>
      <c r="P3228" t="s">
        <v>17</v>
      </c>
      <c r="Q3228" t="str">
        <f t="shared" si="50"/>
        <v>('DHL','1/1/2025','1/1/2026','11706','Import','US','NULL','Express','Non-Document','4','42.5','43',262.13,'Flat KG','Dell_DHL2025Rates',NULL),</v>
      </c>
    </row>
    <row r="3229" spans="1:17" x14ac:dyDescent="0.3">
      <c r="A3229" t="s">
        <v>14</v>
      </c>
      <c r="B3229" s="1" t="s">
        <v>57</v>
      </c>
      <c r="C3229" s="1" t="s">
        <v>58</v>
      </c>
      <c r="D3229">
        <v>11706</v>
      </c>
      <c r="E3229" t="s">
        <v>63</v>
      </c>
      <c r="F3229" t="s">
        <v>16</v>
      </c>
      <c r="G3229" t="s">
        <v>17</v>
      </c>
      <c r="H3229" t="s">
        <v>33</v>
      </c>
      <c r="I3229" t="s">
        <v>18</v>
      </c>
      <c r="J3229">
        <v>4</v>
      </c>
      <c r="K3229" s="13">
        <v>43</v>
      </c>
      <c r="L3229">
        <v>43.5</v>
      </c>
      <c r="M3229" s="3" cm="1">
        <f t="array" ref="M3229">_xlfn.XLOOKUP(J3229,'US Import Rates'!$D$7:$Q$7,_xlfn.XLOOKUP(Rateload!L3229,'US Import Rates'!$B$8:$B$309,'US Import Rates'!$D$8:$Q$309,0,0),0,0)</f>
        <v>264.3</v>
      </c>
      <c r="N3229" t="s">
        <v>338</v>
      </c>
      <c r="O3229" t="s">
        <v>59</v>
      </c>
      <c r="P3229" t="s">
        <v>17</v>
      </c>
      <c r="Q3229" t="str">
        <f t="shared" si="50"/>
        <v>('DHL','1/1/2025','1/1/2026','11706','Import','US','NULL','Express','Non-Document','4','43','43.5',264.3,'Flat KG','Dell_DHL2025Rates',NULL),</v>
      </c>
    </row>
    <row r="3230" spans="1:17" x14ac:dyDescent="0.3">
      <c r="A3230" t="s">
        <v>14</v>
      </c>
      <c r="B3230" s="1" t="s">
        <v>57</v>
      </c>
      <c r="C3230" s="1" t="s">
        <v>58</v>
      </c>
      <c r="D3230">
        <v>11706</v>
      </c>
      <c r="E3230" t="s">
        <v>63</v>
      </c>
      <c r="F3230" t="s">
        <v>16</v>
      </c>
      <c r="G3230" t="s">
        <v>17</v>
      </c>
      <c r="H3230" t="s">
        <v>33</v>
      </c>
      <c r="I3230" t="s">
        <v>18</v>
      </c>
      <c r="J3230">
        <v>4</v>
      </c>
      <c r="K3230" s="13">
        <v>43.5</v>
      </c>
      <c r="L3230">
        <v>44</v>
      </c>
      <c r="M3230" s="3" cm="1">
        <f t="array" ref="M3230">_xlfn.XLOOKUP(J3230,'US Import Rates'!$D$7:$Q$7,_xlfn.XLOOKUP(Rateload!L3230,'US Import Rates'!$B$8:$B$309,'US Import Rates'!$D$8:$Q$309,0,0),0,0)</f>
        <v>266.47000000000003</v>
      </c>
      <c r="N3230" t="s">
        <v>338</v>
      </c>
      <c r="O3230" t="s">
        <v>59</v>
      </c>
      <c r="P3230" t="s">
        <v>17</v>
      </c>
      <c r="Q3230" t="str">
        <f t="shared" si="50"/>
        <v>('DHL','1/1/2025','1/1/2026','11706','Import','US','NULL','Express','Non-Document','4','43.5','44',266.47,'Flat KG','Dell_DHL2025Rates',NULL),</v>
      </c>
    </row>
    <row r="3231" spans="1:17" x14ac:dyDescent="0.3">
      <c r="A3231" t="s">
        <v>14</v>
      </c>
      <c r="B3231" s="1" t="s">
        <v>57</v>
      </c>
      <c r="C3231" s="1" t="s">
        <v>58</v>
      </c>
      <c r="D3231">
        <v>11706</v>
      </c>
      <c r="E3231" t="s">
        <v>63</v>
      </c>
      <c r="F3231" t="s">
        <v>16</v>
      </c>
      <c r="G3231" t="s">
        <v>17</v>
      </c>
      <c r="H3231" t="s">
        <v>33</v>
      </c>
      <c r="I3231" t="s">
        <v>18</v>
      </c>
      <c r="J3231">
        <v>4</v>
      </c>
      <c r="K3231" s="13">
        <v>44</v>
      </c>
      <c r="L3231">
        <v>44.5</v>
      </c>
      <c r="M3231" s="3" cm="1">
        <f t="array" ref="M3231">_xlfn.XLOOKUP(J3231,'US Import Rates'!$D$7:$Q$7,_xlfn.XLOOKUP(Rateload!L3231,'US Import Rates'!$B$8:$B$309,'US Import Rates'!$D$8:$Q$309,0,0),0,0)</f>
        <v>268.64</v>
      </c>
      <c r="N3231" t="s">
        <v>338</v>
      </c>
      <c r="O3231" t="s">
        <v>59</v>
      </c>
      <c r="P3231" t="s">
        <v>17</v>
      </c>
      <c r="Q3231" t="str">
        <f t="shared" si="50"/>
        <v>('DHL','1/1/2025','1/1/2026','11706','Import','US','NULL','Express','Non-Document','4','44','44.5',268.64,'Flat KG','Dell_DHL2025Rates',NULL),</v>
      </c>
    </row>
    <row r="3232" spans="1:17" x14ac:dyDescent="0.3">
      <c r="A3232" t="s">
        <v>14</v>
      </c>
      <c r="B3232" s="1" t="s">
        <v>57</v>
      </c>
      <c r="C3232" s="1" t="s">
        <v>58</v>
      </c>
      <c r="D3232">
        <v>11706</v>
      </c>
      <c r="E3232" t="s">
        <v>63</v>
      </c>
      <c r="F3232" t="s">
        <v>16</v>
      </c>
      <c r="G3232" t="s">
        <v>17</v>
      </c>
      <c r="H3232" t="s">
        <v>33</v>
      </c>
      <c r="I3232" t="s">
        <v>18</v>
      </c>
      <c r="J3232">
        <v>4</v>
      </c>
      <c r="K3232" s="13">
        <v>44.5</v>
      </c>
      <c r="L3232">
        <v>45</v>
      </c>
      <c r="M3232" s="3" cm="1">
        <f t="array" ref="M3232">_xlfn.XLOOKUP(J3232,'US Import Rates'!$D$7:$Q$7,_xlfn.XLOOKUP(Rateload!L3232,'US Import Rates'!$B$8:$B$309,'US Import Rates'!$D$8:$Q$309,0,0),0,0)</f>
        <v>270.81</v>
      </c>
      <c r="N3232" t="s">
        <v>338</v>
      </c>
      <c r="O3232" t="s">
        <v>59</v>
      </c>
      <c r="P3232" t="s">
        <v>17</v>
      </c>
      <c r="Q3232" t="str">
        <f t="shared" si="50"/>
        <v>('DHL','1/1/2025','1/1/2026','11706','Import','US','NULL','Express','Non-Document','4','44.5','45',270.81,'Flat KG','Dell_DHL2025Rates',NULL),</v>
      </c>
    </row>
    <row r="3233" spans="1:17" x14ac:dyDescent="0.3">
      <c r="A3233" t="s">
        <v>14</v>
      </c>
      <c r="B3233" s="1" t="s">
        <v>57</v>
      </c>
      <c r="C3233" s="1" t="s">
        <v>58</v>
      </c>
      <c r="D3233">
        <v>11706</v>
      </c>
      <c r="E3233" t="s">
        <v>63</v>
      </c>
      <c r="F3233" t="s">
        <v>16</v>
      </c>
      <c r="G3233" t="s">
        <v>17</v>
      </c>
      <c r="H3233" t="s">
        <v>33</v>
      </c>
      <c r="I3233" t="s">
        <v>18</v>
      </c>
      <c r="J3233">
        <v>4</v>
      </c>
      <c r="K3233" s="13">
        <v>45</v>
      </c>
      <c r="L3233">
        <v>45.5</v>
      </c>
      <c r="M3233" s="3" cm="1">
        <f t="array" ref="M3233">_xlfn.XLOOKUP(J3233,'US Import Rates'!$D$7:$Q$7,_xlfn.XLOOKUP(Rateload!L3233,'US Import Rates'!$B$8:$B$309,'US Import Rates'!$D$8:$Q$309,0,0),0,0)</f>
        <v>273.42</v>
      </c>
      <c r="N3233" t="s">
        <v>338</v>
      </c>
      <c r="O3233" t="s">
        <v>59</v>
      </c>
      <c r="P3233" t="s">
        <v>17</v>
      </c>
      <c r="Q3233" t="str">
        <f t="shared" si="50"/>
        <v>('DHL','1/1/2025','1/1/2026','11706','Import','US','NULL','Express','Non-Document','4','45','45.5',273.42,'Flat KG','Dell_DHL2025Rates',NULL),</v>
      </c>
    </row>
    <row r="3234" spans="1:17" x14ac:dyDescent="0.3">
      <c r="A3234" t="s">
        <v>14</v>
      </c>
      <c r="B3234" s="1" t="s">
        <v>57</v>
      </c>
      <c r="C3234" s="1" t="s">
        <v>58</v>
      </c>
      <c r="D3234">
        <v>11706</v>
      </c>
      <c r="E3234" t="s">
        <v>63</v>
      </c>
      <c r="F3234" t="s">
        <v>16</v>
      </c>
      <c r="G3234" t="s">
        <v>17</v>
      </c>
      <c r="H3234" t="s">
        <v>33</v>
      </c>
      <c r="I3234" t="s">
        <v>18</v>
      </c>
      <c r="J3234">
        <v>4</v>
      </c>
      <c r="K3234" s="13">
        <v>45.5</v>
      </c>
      <c r="L3234">
        <v>46</v>
      </c>
      <c r="M3234" s="3" cm="1">
        <f t="array" ref="M3234">_xlfn.XLOOKUP(J3234,'US Import Rates'!$D$7:$Q$7,_xlfn.XLOOKUP(Rateload!L3234,'US Import Rates'!$B$8:$B$309,'US Import Rates'!$D$8:$Q$309,0,0),0,0)</f>
        <v>276.02999999999997</v>
      </c>
      <c r="N3234" t="s">
        <v>338</v>
      </c>
      <c r="O3234" t="s">
        <v>59</v>
      </c>
      <c r="P3234" t="s">
        <v>17</v>
      </c>
      <c r="Q3234" t="str">
        <f t="shared" si="50"/>
        <v>('DHL','1/1/2025','1/1/2026','11706','Import','US','NULL','Express','Non-Document','4','45.5','46',276.03,'Flat KG','Dell_DHL2025Rates',NULL),</v>
      </c>
    </row>
    <row r="3235" spans="1:17" x14ac:dyDescent="0.3">
      <c r="A3235" t="s">
        <v>14</v>
      </c>
      <c r="B3235" s="1" t="s">
        <v>57</v>
      </c>
      <c r="C3235" s="1" t="s">
        <v>58</v>
      </c>
      <c r="D3235">
        <v>11706</v>
      </c>
      <c r="E3235" t="s">
        <v>63</v>
      </c>
      <c r="F3235" t="s">
        <v>16</v>
      </c>
      <c r="G3235" t="s">
        <v>17</v>
      </c>
      <c r="H3235" t="s">
        <v>33</v>
      </c>
      <c r="I3235" t="s">
        <v>18</v>
      </c>
      <c r="J3235">
        <v>4</v>
      </c>
      <c r="K3235" s="13">
        <v>46</v>
      </c>
      <c r="L3235">
        <v>46.5</v>
      </c>
      <c r="M3235" s="3" cm="1">
        <f t="array" ref="M3235">_xlfn.XLOOKUP(J3235,'US Import Rates'!$D$7:$Q$7,_xlfn.XLOOKUP(Rateload!L3235,'US Import Rates'!$B$8:$B$309,'US Import Rates'!$D$8:$Q$309,0,0),0,0)</f>
        <v>278.64</v>
      </c>
      <c r="N3235" t="s">
        <v>338</v>
      </c>
      <c r="O3235" t="s">
        <v>59</v>
      </c>
      <c r="P3235" t="s">
        <v>17</v>
      </c>
      <c r="Q3235" t="str">
        <f t="shared" si="50"/>
        <v>('DHL','1/1/2025','1/1/2026','11706','Import','US','NULL','Express','Non-Document','4','46','46.5',278.64,'Flat KG','Dell_DHL2025Rates',NULL),</v>
      </c>
    </row>
    <row r="3236" spans="1:17" x14ac:dyDescent="0.3">
      <c r="A3236" t="s">
        <v>14</v>
      </c>
      <c r="B3236" s="1" t="s">
        <v>57</v>
      </c>
      <c r="C3236" s="1" t="s">
        <v>58</v>
      </c>
      <c r="D3236">
        <v>11706</v>
      </c>
      <c r="E3236" t="s">
        <v>63</v>
      </c>
      <c r="F3236" t="s">
        <v>16</v>
      </c>
      <c r="G3236" t="s">
        <v>17</v>
      </c>
      <c r="H3236" t="s">
        <v>33</v>
      </c>
      <c r="I3236" t="s">
        <v>18</v>
      </c>
      <c r="J3236">
        <v>4</v>
      </c>
      <c r="K3236" s="13">
        <v>46.5</v>
      </c>
      <c r="L3236">
        <v>47</v>
      </c>
      <c r="M3236" s="3" cm="1">
        <f t="array" ref="M3236">_xlfn.XLOOKUP(J3236,'US Import Rates'!$D$7:$Q$7,_xlfn.XLOOKUP(Rateload!L3236,'US Import Rates'!$B$8:$B$309,'US Import Rates'!$D$8:$Q$309,0,0),0,0)</f>
        <v>281.25</v>
      </c>
      <c r="N3236" t="s">
        <v>338</v>
      </c>
      <c r="O3236" t="s">
        <v>59</v>
      </c>
      <c r="P3236" t="s">
        <v>17</v>
      </c>
      <c r="Q3236" t="str">
        <f t="shared" si="50"/>
        <v>('DHL','1/1/2025','1/1/2026','11706','Import','US','NULL','Express','Non-Document','4','46.5','47',281.25,'Flat KG','Dell_DHL2025Rates',NULL),</v>
      </c>
    </row>
    <row r="3237" spans="1:17" x14ac:dyDescent="0.3">
      <c r="A3237" t="s">
        <v>14</v>
      </c>
      <c r="B3237" s="1" t="s">
        <v>57</v>
      </c>
      <c r="C3237" s="1" t="s">
        <v>58</v>
      </c>
      <c r="D3237">
        <v>11706</v>
      </c>
      <c r="E3237" t="s">
        <v>63</v>
      </c>
      <c r="F3237" t="s">
        <v>16</v>
      </c>
      <c r="G3237" t="s">
        <v>17</v>
      </c>
      <c r="H3237" t="s">
        <v>33</v>
      </c>
      <c r="I3237" t="s">
        <v>18</v>
      </c>
      <c r="J3237">
        <v>4</v>
      </c>
      <c r="K3237" s="13">
        <v>47</v>
      </c>
      <c r="L3237">
        <v>47.5</v>
      </c>
      <c r="M3237" s="3" cm="1">
        <f t="array" ref="M3237">_xlfn.XLOOKUP(J3237,'US Import Rates'!$D$7:$Q$7,_xlfn.XLOOKUP(Rateload!L3237,'US Import Rates'!$B$8:$B$309,'US Import Rates'!$D$8:$Q$309,0,0),0,0)</f>
        <v>283.86</v>
      </c>
      <c r="N3237" t="s">
        <v>338</v>
      </c>
      <c r="O3237" t="s">
        <v>59</v>
      </c>
      <c r="P3237" t="s">
        <v>17</v>
      </c>
      <c r="Q3237" t="str">
        <f t="shared" si="50"/>
        <v>('DHL','1/1/2025','1/1/2026','11706','Import','US','NULL','Express','Non-Document','4','47','47.5',283.86,'Flat KG','Dell_DHL2025Rates',NULL),</v>
      </c>
    </row>
    <row r="3238" spans="1:17" x14ac:dyDescent="0.3">
      <c r="A3238" t="s">
        <v>14</v>
      </c>
      <c r="B3238" s="1" t="s">
        <v>57</v>
      </c>
      <c r="C3238" s="1" t="s">
        <v>58</v>
      </c>
      <c r="D3238">
        <v>11706</v>
      </c>
      <c r="E3238" t="s">
        <v>63</v>
      </c>
      <c r="F3238" t="s">
        <v>16</v>
      </c>
      <c r="G3238" t="s">
        <v>17</v>
      </c>
      <c r="H3238" t="s">
        <v>33</v>
      </c>
      <c r="I3238" t="s">
        <v>18</v>
      </c>
      <c r="J3238">
        <v>4</v>
      </c>
      <c r="K3238" s="13">
        <v>47.5</v>
      </c>
      <c r="L3238">
        <v>48</v>
      </c>
      <c r="M3238" s="3" cm="1">
        <f t="array" ref="M3238">_xlfn.XLOOKUP(J3238,'US Import Rates'!$D$7:$Q$7,_xlfn.XLOOKUP(Rateload!L3238,'US Import Rates'!$B$8:$B$309,'US Import Rates'!$D$8:$Q$309,0,0),0,0)</f>
        <v>286.47000000000003</v>
      </c>
      <c r="N3238" t="s">
        <v>338</v>
      </c>
      <c r="O3238" t="s">
        <v>59</v>
      </c>
      <c r="P3238" t="s">
        <v>17</v>
      </c>
      <c r="Q3238" t="str">
        <f t="shared" si="50"/>
        <v>('DHL','1/1/2025','1/1/2026','11706','Import','US','NULL','Express','Non-Document','4','47.5','48',286.47,'Flat KG','Dell_DHL2025Rates',NULL),</v>
      </c>
    </row>
    <row r="3239" spans="1:17" x14ac:dyDescent="0.3">
      <c r="A3239" t="s">
        <v>14</v>
      </c>
      <c r="B3239" s="1" t="s">
        <v>57</v>
      </c>
      <c r="C3239" s="1" t="s">
        <v>58</v>
      </c>
      <c r="D3239">
        <v>11706</v>
      </c>
      <c r="E3239" t="s">
        <v>63</v>
      </c>
      <c r="F3239" t="s">
        <v>16</v>
      </c>
      <c r="G3239" t="s">
        <v>17</v>
      </c>
      <c r="H3239" t="s">
        <v>33</v>
      </c>
      <c r="I3239" t="s">
        <v>18</v>
      </c>
      <c r="J3239">
        <v>4</v>
      </c>
      <c r="K3239" s="13">
        <v>48</v>
      </c>
      <c r="L3239">
        <v>48.5</v>
      </c>
      <c r="M3239" s="3" cm="1">
        <f t="array" ref="M3239">_xlfn.XLOOKUP(J3239,'US Import Rates'!$D$7:$Q$7,_xlfn.XLOOKUP(Rateload!L3239,'US Import Rates'!$B$8:$B$309,'US Import Rates'!$D$8:$Q$309,0,0),0,0)</f>
        <v>289.08</v>
      </c>
      <c r="N3239" t="s">
        <v>338</v>
      </c>
      <c r="O3239" t="s">
        <v>59</v>
      </c>
      <c r="P3239" t="s">
        <v>17</v>
      </c>
      <c r="Q3239" t="str">
        <f t="shared" si="50"/>
        <v>('DHL','1/1/2025','1/1/2026','11706','Import','US','NULL','Express','Non-Document','4','48','48.5',289.08,'Flat KG','Dell_DHL2025Rates',NULL),</v>
      </c>
    </row>
    <row r="3240" spans="1:17" x14ac:dyDescent="0.3">
      <c r="A3240" t="s">
        <v>14</v>
      </c>
      <c r="B3240" s="1" t="s">
        <v>57</v>
      </c>
      <c r="C3240" s="1" t="s">
        <v>58</v>
      </c>
      <c r="D3240">
        <v>11706</v>
      </c>
      <c r="E3240" t="s">
        <v>63</v>
      </c>
      <c r="F3240" t="s">
        <v>16</v>
      </c>
      <c r="G3240" t="s">
        <v>17</v>
      </c>
      <c r="H3240" t="s">
        <v>33</v>
      </c>
      <c r="I3240" t="s">
        <v>18</v>
      </c>
      <c r="J3240">
        <v>4</v>
      </c>
      <c r="K3240" s="13">
        <v>48.5</v>
      </c>
      <c r="L3240">
        <v>49</v>
      </c>
      <c r="M3240" s="3" cm="1">
        <f t="array" ref="M3240">_xlfn.XLOOKUP(J3240,'US Import Rates'!$D$7:$Q$7,_xlfn.XLOOKUP(Rateload!L3240,'US Import Rates'!$B$8:$B$309,'US Import Rates'!$D$8:$Q$309,0,0),0,0)</f>
        <v>291.69</v>
      </c>
      <c r="N3240" t="s">
        <v>338</v>
      </c>
      <c r="O3240" t="s">
        <v>59</v>
      </c>
      <c r="P3240" t="s">
        <v>17</v>
      </c>
      <c r="Q3240" t="str">
        <f t="shared" si="50"/>
        <v>('DHL','1/1/2025','1/1/2026','11706','Import','US','NULL','Express','Non-Document','4','48.5','49',291.69,'Flat KG','Dell_DHL2025Rates',NULL),</v>
      </c>
    </row>
    <row r="3241" spans="1:17" x14ac:dyDescent="0.3">
      <c r="A3241" t="s">
        <v>14</v>
      </c>
      <c r="B3241" s="1" t="s">
        <v>57</v>
      </c>
      <c r="C3241" s="1" t="s">
        <v>58</v>
      </c>
      <c r="D3241">
        <v>11706</v>
      </c>
      <c r="E3241" t="s">
        <v>63</v>
      </c>
      <c r="F3241" t="s">
        <v>16</v>
      </c>
      <c r="G3241" t="s">
        <v>17</v>
      </c>
      <c r="H3241" t="s">
        <v>33</v>
      </c>
      <c r="I3241" t="s">
        <v>18</v>
      </c>
      <c r="J3241">
        <v>4</v>
      </c>
      <c r="K3241" s="13">
        <v>49</v>
      </c>
      <c r="L3241">
        <v>49.5</v>
      </c>
      <c r="M3241" s="3" cm="1">
        <f t="array" ref="M3241">_xlfn.XLOOKUP(J3241,'US Import Rates'!$D$7:$Q$7,_xlfn.XLOOKUP(Rateload!L3241,'US Import Rates'!$B$8:$B$309,'US Import Rates'!$D$8:$Q$309,0,0),0,0)</f>
        <v>294.3</v>
      </c>
      <c r="N3241" t="s">
        <v>338</v>
      </c>
      <c r="O3241" t="s">
        <v>59</v>
      </c>
      <c r="P3241" t="s">
        <v>17</v>
      </c>
      <c r="Q3241" t="str">
        <f t="shared" si="50"/>
        <v>('DHL','1/1/2025','1/1/2026','11706','Import','US','NULL','Express','Non-Document','4','49','49.5',294.3,'Flat KG','Dell_DHL2025Rates',NULL),</v>
      </c>
    </row>
    <row r="3242" spans="1:17" x14ac:dyDescent="0.3">
      <c r="A3242" t="s">
        <v>14</v>
      </c>
      <c r="B3242" s="1" t="s">
        <v>57</v>
      </c>
      <c r="C3242" s="1" t="s">
        <v>58</v>
      </c>
      <c r="D3242">
        <v>11706</v>
      </c>
      <c r="E3242" t="s">
        <v>63</v>
      </c>
      <c r="F3242" t="s">
        <v>16</v>
      </c>
      <c r="G3242" t="s">
        <v>17</v>
      </c>
      <c r="H3242" t="s">
        <v>33</v>
      </c>
      <c r="I3242" t="s">
        <v>18</v>
      </c>
      <c r="J3242">
        <v>4</v>
      </c>
      <c r="K3242" s="13">
        <v>49.5</v>
      </c>
      <c r="L3242">
        <v>50</v>
      </c>
      <c r="M3242" s="3" cm="1">
        <f t="array" ref="M3242">_xlfn.XLOOKUP(J3242,'US Import Rates'!$D$7:$Q$7,_xlfn.XLOOKUP(Rateload!L3242,'US Import Rates'!$B$8:$B$309,'US Import Rates'!$D$8:$Q$309,0,0),0,0)</f>
        <v>296.91000000000003</v>
      </c>
      <c r="N3242" t="s">
        <v>338</v>
      </c>
      <c r="O3242" t="s">
        <v>59</v>
      </c>
      <c r="P3242" t="s">
        <v>17</v>
      </c>
      <c r="Q3242" t="str">
        <f t="shared" si="50"/>
        <v>('DHL','1/1/2025','1/1/2026','11706','Import','US','NULL','Express','Non-Document','4','49.5','50',296.91,'Flat KG','Dell_DHL2025Rates',NULL),</v>
      </c>
    </row>
    <row r="3243" spans="1:17" x14ac:dyDescent="0.3">
      <c r="A3243" t="s">
        <v>14</v>
      </c>
      <c r="B3243" s="1" t="s">
        <v>57</v>
      </c>
      <c r="C3243" s="1" t="s">
        <v>58</v>
      </c>
      <c r="D3243">
        <v>11706</v>
      </c>
      <c r="E3243" t="s">
        <v>63</v>
      </c>
      <c r="F3243" t="s">
        <v>16</v>
      </c>
      <c r="G3243" t="s">
        <v>17</v>
      </c>
      <c r="H3243" t="s">
        <v>33</v>
      </c>
      <c r="I3243" t="s">
        <v>18</v>
      </c>
      <c r="J3243">
        <v>4</v>
      </c>
      <c r="K3243" s="13">
        <v>50</v>
      </c>
      <c r="L3243">
        <v>50.5</v>
      </c>
      <c r="M3243" s="3" cm="1">
        <f t="array" ref="M3243">_xlfn.XLOOKUP(J3243,'US Import Rates'!$D$7:$Q$7,_xlfn.XLOOKUP(Rateload!L3243,'US Import Rates'!$B$8:$B$309,'US Import Rates'!$D$8:$Q$309,0,0),0,0)</f>
        <v>299.52</v>
      </c>
      <c r="N3243" t="s">
        <v>338</v>
      </c>
      <c r="O3243" t="s">
        <v>59</v>
      </c>
      <c r="P3243" t="s">
        <v>17</v>
      </c>
      <c r="Q3243" t="str">
        <f t="shared" si="50"/>
        <v>('DHL','1/1/2025','1/1/2026','11706','Import','US','NULL','Express','Non-Document','4','50','50.5',299.52,'Flat KG','Dell_DHL2025Rates',NULL),</v>
      </c>
    </row>
    <row r="3244" spans="1:17" x14ac:dyDescent="0.3">
      <c r="A3244" t="s">
        <v>14</v>
      </c>
      <c r="B3244" s="1" t="s">
        <v>57</v>
      </c>
      <c r="C3244" s="1" t="s">
        <v>58</v>
      </c>
      <c r="D3244">
        <v>11706</v>
      </c>
      <c r="E3244" t="s">
        <v>63</v>
      </c>
      <c r="F3244" t="s">
        <v>16</v>
      </c>
      <c r="G3244" t="s">
        <v>17</v>
      </c>
      <c r="H3244" t="s">
        <v>33</v>
      </c>
      <c r="I3244" t="s">
        <v>18</v>
      </c>
      <c r="J3244">
        <v>4</v>
      </c>
      <c r="K3244" s="13">
        <v>50.5</v>
      </c>
      <c r="L3244">
        <v>51</v>
      </c>
      <c r="M3244" s="3" cm="1">
        <f t="array" ref="M3244">_xlfn.XLOOKUP(J3244,'US Import Rates'!$D$7:$Q$7,_xlfn.XLOOKUP(Rateload!L3244,'US Import Rates'!$B$8:$B$309,'US Import Rates'!$D$8:$Q$309,0,0),0,0)</f>
        <v>302.13</v>
      </c>
      <c r="N3244" t="s">
        <v>338</v>
      </c>
      <c r="O3244" t="s">
        <v>59</v>
      </c>
      <c r="P3244" t="s">
        <v>17</v>
      </c>
      <c r="Q3244" t="str">
        <f t="shared" si="50"/>
        <v>('DHL','1/1/2025','1/1/2026','11706','Import','US','NULL','Express','Non-Document','4','50.5','51',302.13,'Flat KG','Dell_DHL2025Rates',NULL),</v>
      </c>
    </row>
    <row r="3245" spans="1:17" x14ac:dyDescent="0.3">
      <c r="A3245" t="s">
        <v>14</v>
      </c>
      <c r="B3245" s="1" t="s">
        <v>57</v>
      </c>
      <c r="C3245" s="1" t="s">
        <v>58</v>
      </c>
      <c r="D3245">
        <v>11706</v>
      </c>
      <c r="E3245" t="s">
        <v>63</v>
      </c>
      <c r="F3245" t="s">
        <v>16</v>
      </c>
      <c r="G3245" t="s">
        <v>17</v>
      </c>
      <c r="H3245" t="s">
        <v>33</v>
      </c>
      <c r="I3245" t="s">
        <v>18</v>
      </c>
      <c r="J3245">
        <v>4</v>
      </c>
      <c r="K3245" s="13">
        <v>51</v>
      </c>
      <c r="L3245">
        <v>51.5</v>
      </c>
      <c r="M3245" s="3" cm="1">
        <f t="array" ref="M3245">_xlfn.XLOOKUP(J3245,'US Import Rates'!$D$7:$Q$7,_xlfn.XLOOKUP(Rateload!L3245,'US Import Rates'!$B$8:$B$309,'US Import Rates'!$D$8:$Q$309,0,0),0,0)</f>
        <v>304.74</v>
      </c>
      <c r="N3245" t="s">
        <v>338</v>
      </c>
      <c r="O3245" t="s">
        <v>59</v>
      </c>
      <c r="P3245" t="s">
        <v>17</v>
      </c>
      <c r="Q3245" t="str">
        <f t="shared" si="50"/>
        <v>('DHL','1/1/2025','1/1/2026','11706','Import','US','NULL','Express','Non-Document','4','51','51.5',304.74,'Flat KG','Dell_DHL2025Rates',NULL),</v>
      </c>
    </row>
    <row r="3246" spans="1:17" x14ac:dyDescent="0.3">
      <c r="A3246" t="s">
        <v>14</v>
      </c>
      <c r="B3246" s="1" t="s">
        <v>57</v>
      </c>
      <c r="C3246" s="1" t="s">
        <v>58</v>
      </c>
      <c r="D3246">
        <v>11706</v>
      </c>
      <c r="E3246" t="s">
        <v>63</v>
      </c>
      <c r="F3246" t="s">
        <v>16</v>
      </c>
      <c r="G3246" t="s">
        <v>17</v>
      </c>
      <c r="H3246" t="s">
        <v>33</v>
      </c>
      <c r="I3246" t="s">
        <v>18</v>
      </c>
      <c r="J3246">
        <v>4</v>
      </c>
      <c r="K3246" s="13">
        <v>51.5</v>
      </c>
      <c r="L3246">
        <v>52</v>
      </c>
      <c r="M3246" s="3" cm="1">
        <f t="array" ref="M3246">_xlfn.XLOOKUP(J3246,'US Import Rates'!$D$7:$Q$7,_xlfn.XLOOKUP(Rateload!L3246,'US Import Rates'!$B$8:$B$309,'US Import Rates'!$D$8:$Q$309,0,0),0,0)</f>
        <v>307.35000000000002</v>
      </c>
      <c r="N3246" t="s">
        <v>338</v>
      </c>
      <c r="O3246" t="s">
        <v>59</v>
      </c>
      <c r="P3246" t="s">
        <v>17</v>
      </c>
      <c r="Q3246" t="str">
        <f t="shared" si="50"/>
        <v>('DHL','1/1/2025','1/1/2026','11706','Import','US','NULL','Express','Non-Document','4','51.5','52',307.35,'Flat KG','Dell_DHL2025Rates',NULL),</v>
      </c>
    </row>
    <row r="3247" spans="1:17" x14ac:dyDescent="0.3">
      <c r="A3247" t="s">
        <v>14</v>
      </c>
      <c r="B3247" s="1" t="s">
        <v>57</v>
      </c>
      <c r="C3247" s="1" t="s">
        <v>58</v>
      </c>
      <c r="D3247">
        <v>11706</v>
      </c>
      <c r="E3247" t="s">
        <v>63</v>
      </c>
      <c r="F3247" t="s">
        <v>16</v>
      </c>
      <c r="G3247" t="s">
        <v>17</v>
      </c>
      <c r="H3247" t="s">
        <v>33</v>
      </c>
      <c r="I3247" t="s">
        <v>18</v>
      </c>
      <c r="J3247">
        <v>4</v>
      </c>
      <c r="K3247" s="13">
        <v>52</v>
      </c>
      <c r="L3247">
        <v>52.5</v>
      </c>
      <c r="M3247" s="3" cm="1">
        <f t="array" ref="M3247">_xlfn.XLOOKUP(J3247,'US Import Rates'!$D$7:$Q$7,_xlfn.XLOOKUP(Rateload!L3247,'US Import Rates'!$B$8:$B$309,'US Import Rates'!$D$8:$Q$309,0,0),0,0)</f>
        <v>309.95999999999998</v>
      </c>
      <c r="N3247" t="s">
        <v>338</v>
      </c>
      <c r="O3247" t="s">
        <v>59</v>
      </c>
      <c r="P3247" t="s">
        <v>17</v>
      </c>
      <c r="Q3247" t="str">
        <f t="shared" si="50"/>
        <v>('DHL','1/1/2025','1/1/2026','11706','Import','US','NULL','Express','Non-Document','4','52','52.5',309.96,'Flat KG','Dell_DHL2025Rates',NULL),</v>
      </c>
    </row>
    <row r="3248" spans="1:17" x14ac:dyDescent="0.3">
      <c r="A3248" t="s">
        <v>14</v>
      </c>
      <c r="B3248" s="1" t="s">
        <v>57</v>
      </c>
      <c r="C3248" s="1" t="s">
        <v>58</v>
      </c>
      <c r="D3248">
        <v>11706</v>
      </c>
      <c r="E3248" t="s">
        <v>63</v>
      </c>
      <c r="F3248" t="s">
        <v>16</v>
      </c>
      <c r="G3248" t="s">
        <v>17</v>
      </c>
      <c r="H3248" t="s">
        <v>33</v>
      </c>
      <c r="I3248" t="s">
        <v>18</v>
      </c>
      <c r="J3248">
        <v>4</v>
      </c>
      <c r="K3248" s="13">
        <v>52.5</v>
      </c>
      <c r="L3248">
        <v>53</v>
      </c>
      <c r="M3248" s="3" cm="1">
        <f t="array" ref="M3248">_xlfn.XLOOKUP(J3248,'US Import Rates'!$D$7:$Q$7,_xlfn.XLOOKUP(Rateload!L3248,'US Import Rates'!$B$8:$B$309,'US Import Rates'!$D$8:$Q$309,0,0),0,0)</f>
        <v>312.57</v>
      </c>
      <c r="N3248" t="s">
        <v>338</v>
      </c>
      <c r="O3248" t="s">
        <v>59</v>
      </c>
      <c r="P3248" t="s">
        <v>17</v>
      </c>
      <c r="Q3248" t="str">
        <f t="shared" si="50"/>
        <v>('DHL','1/1/2025','1/1/2026','11706','Import','US','NULL','Express','Non-Document','4','52.5','53',312.57,'Flat KG','Dell_DHL2025Rates',NULL),</v>
      </c>
    </row>
    <row r="3249" spans="1:17" x14ac:dyDescent="0.3">
      <c r="A3249" t="s">
        <v>14</v>
      </c>
      <c r="B3249" s="1" t="s">
        <v>57</v>
      </c>
      <c r="C3249" s="1" t="s">
        <v>58</v>
      </c>
      <c r="D3249">
        <v>11706</v>
      </c>
      <c r="E3249" t="s">
        <v>63</v>
      </c>
      <c r="F3249" t="s">
        <v>16</v>
      </c>
      <c r="G3249" t="s">
        <v>17</v>
      </c>
      <c r="H3249" t="s">
        <v>33</v>
      </c>
      <c r="I3249" t="s">
        <v>18</v>
      </c>
      <c r="J3249">
        <v>4</v>
      </c>
      <c r="K3249" s="13">
        <v>53</v>
      </c>
      <c r="L3249">
        <v>53.5</v>
      </c>
      <c r="M3249" s="3" cm="1">
        <f t="array" ref="M3249">_xlfn.XLOOKUP(J3249,'US Import Rates'!$D$7:$Q$7,_xlfn.XLOOKUP(Rateload!L3249,'US Import Rates'!$B$8:$B$309,'US Import Rates'!$D$8:$Q$309,0,0),0,0)</f>
        <v>315.18</v>
      </c>
      <c r="N3249" t="s">
        <v>338</v>
      </c>
      <c r="O3249" t="s">
        <v>59</v>
      </c>
      <c r="P3249" t="s">
        <v>17</v>
      </c>
      <c r="Q3249" t="str">
        <f t="shared" si="50"/>
        <v>('DHL','1/1/2025','1/1/2026','11706','Import','US','NULL','Express','Non-Document','4','53','53.5',315.18,'Flat KG','Dell_DHL2025Rates',NULL),</v>
      </c>
    </row>
    <row r="3250" spans="1:17" x14ac:dyDescent="0.3">
      <c r="A3250" t="s">
        <v>14</v>
      </c>
      <c r="B3250" s="1" t="s">
        <v>57</v>
      </c>
      <c r="C3250" s="1" t="s">
        <v>58</v>
      </c>
      <c r="D3250">
        <v>11706</v>
      </c>
      <c r="E3250" t="s">
        <v>63</v>
      </c>
      <c r="F3250" t="s">
        <v>16</v>
      </c>
      <c r="G3250" t="s">
        <v>17</v>
      </c>
      <c r="H3250" t="s">
        <v>33</v>
      </c>
      <c r="I3250" t="s">
        <v>18</v>
      </c>
      <c r="J3250">
        <v>4</v>
      </c>
      <c r="K3250" s="13">
        <v>53.5</v>
      </c>
      <c r="L3250">
        <v>54</v>
      </c>
      <c r="M3250" s="3" cm="1">
        <f t="array" ref="M3250">_xlfn.XLOOKUP(J3250,'US Import Rates'!$D$7:$Q$7,_xlfn.XLOOKUP(Rateload!L3250,'US Import Rates'!$B$8:$B$309,'US Import Rates'!$D$8:$Q$309,0,0),0,0)</f>
        <v>317.79000000000002</v>
      </c>
      <c r="N3250" t="s">
        <v>338</v>
      </c>
      <c r="O3250" t="s">
        <v>59</v>
      </c>
      <c r="P3250" t="s">
        <v>17</v>
      </c>
      <c r="Q3250" t="str">
        <f t="shared" si="50"/>
        <v>('DHL','1/1/2025','1/1/2026','11706','Import','US','NULL','Express','Non-Document','4','53.5','54',317.79,'Flat KG','Dell_DHL2025Rates',NULL),</v>
      </c>
    </row>
    <row r="3251" spans="1:17" x14ac:dyDescent="0.3">
      <c r="A3251" t="s">
        <v>14</v>
      </c>
      <c r="B3251" s="1" t="s">
        <v>57</v>
      </c>
      <c r="C3251" s="1" t="s">
        <v>58</v>
      </c>
      <c r="D3251">
        <v>11706</v>
      </c>
      <c r="E3251" t="s">
        <v>63</v>
      </c>
      <c r="F3251" t="s">
        <v>16</v>
      </c>
      <c r="G3251" t="s">
        <v>17</v>
      </c>
      <c r="H3251" t="s">
        <v>33</v>
      </c>
      <c r="I3251" t="s">
        <v>18</v>
      </c>
      <c r="J3251">
        <v>4</v>
      </c>
      <c r="K3251" s="13">
        <v>54</v>
      </c>
      <c r="L3251">
        <v>54.5</v>
      </c>
      <c r="M3251" s="3" cm="1">
        <f t="array" ref="M3251">_xlfn.XLOOKUP(J3251,'US Import Rates'!$D$7:$Q$7,_xlfn.XLOOKUP(Rateload!L3251,'US Import Rates'!$B$8:$B$309,'US Import Rates'!$D$8:$Q$309,0,0),0,0)</f>
        <v>320.39999999999998</v>
      </c>
      <c r="N3251" t="s">
        <v>338</v>
      </c>
      <c r="O3251" t="s">
        <v>59</v>
      </c>
      <c r="P3251" t="s">
        <v>17</v>
      </c>
      <c r="Q3251" t="str">
        <f t="shared" si="50"/>
        <v>('DHL','1/1/2025','1/1/2026','11706','Import','US','NULL','Express','Non-Document','4','54','54.5',320.4,'Flat KG','Dell_DHL2025Rates',NULL),</v>
      </c>
    </row>
    <row r="3252" spans="1:17" x14ac:dyDescent="0.3">
      <c r="A3252" t="s">
        <v>14</v>
      </c>
      <c r="B3252" s="1" t="s">
        <v>57</v>
      </c>
      <c r="C3252" s="1" t="s">
        <v>58</v>
      </c>
      <c r="D3252">
        <v>11706</v>
      </c>
      <c r="E3252" t="s">
        <v>63</v>
      </c>
      <c r="F3252" t="s">
        <v>16</v>
      </c>
      <c r="G3252" t="s">
        <v>17</v>
      </c>
      <c r="H3252" t="s">
        <v>33</v>
      </c>
      <c r="I3252" t="s">
        <v>18</v>
      </c>
      <c r="J3252">
        <v>4</v>
      </c>
      <c r="K3252" s="13">
        <v>54.5</v>
      </c>
      <c r="L3252">
        <v>55</v>
      </c>
      <c r="M3252" s="3" cm="1">
        <f t="array" ref="M3252">_xlfn.XLOOKUP(J3252,'US Import Rates'!$D$7:$Q$7,_xlfn.XLOOKUP(Rateload!L3252,'US Import Rates'!$B$8:$B$309,'US Import Rates'!$D$8:$Q$309,0,0),0,0)</f>
        <v>323.01</v>
      </c>
      <c r="N3252" t="s">
        <v>338</v>
      </c>
      <c r="O3252" t="s">
        <v>59</v>
      </c>
      <c r="P3252" t="s">
        <v>17</v>
      </c>
      <c r="Q3252" t="str">
        <f t="shared" si="50"/>
        <v>('DHL','1/1/2025','1/1/2026','11706','Import','US','NULL','Express','Non-Document','4','54.5','55',323.01,'Flat KG','Dell_DHL2025Rates',NULL),</v>
      </c>
    </row>
    <row r="3253" spans="1:17" x14ac:dyDescent="0.3">
      <c r="A3253" t="s">
        <v>14</v>
      </c>
      <c r="B3253" s="1" t="s">
        <v>57</v>
      </c>
      <c r="C3253" s="1" t="s">
        <v>58</v>
      </c>
      <c r="D3253">
        <v>11706</v>
      </c>
      <c r="E3253" t="s">
        <v>63</v>
      </c>
      <c r="F3253" t="s">
        <v>16</v>
      </c>
      <c r="G3253" t="s">
        <v>17</v>
      </c>
      <c r="H3253" t="s">
        <v>33</v>
      </c>
      <c r="I3253" t="s">
        <v>18</v>
      </c>
      <c r="J3253">
        <v>4</v>
      </c>
      <c r="K3253" s="13">
        <v>55</v>
      </c>
      <c r="L3253">
        <v>55.5</v>
      </c>
      <c r="M3253" s="3" cm="1">
        <f t="array" ref="M3253">_xlfn.XLOOKUP(J3253,'US Import Rates'!$D$7:$Q$7,_xlfn.XLOOKUP(Rateload!L3253,'US Import Rates'!$B$8:$B$309,'US Import Rates'!$D$8:$Q$309,0,0),0,0)</f>
        <v>325.62</v>
      </c>
      <c r="N3253" t="s">
        <v>338</v>
      </c>
      <c r="O3253" t="s">
        <v>59</v>
      </c>
      <c r="P3253" t="s">
        <v>17</v>
      </c>
      <c r="Q3253" t="str">
        <f t="shared" si="50"/>
        <v>('DHL','1/1/2025','1/1/2026','11706','Import','US','NULL','Express','Non-Document','4','55','55.5',325.62,'Flat KG','Dell_DHL2025Rates',NULL),</v>
      </c>
    </row>
    <row r="3254" spans="1:17" x14ac:dyDescent="0.3">
      <c r="A3254" t="s">
        <v>14</v>
      </c>
      <c r="B3254" s="1" t="s">
        <v>57</v>
      </c>
      <c r="C3254" s="1" t="s">
        <v>58</v>
      </c>
      <c r="D3254">
        <v>11706</v>
      </c>
      <c r="E3254" t="s">
        <v>63</v>
      </c>
      <c r="F3254" t="s">
        <v>16</v>
      </c>
      <c r="G3254" t="s">
        <v>17</v>
      </c>
      <c r="H3254" t="s">
        <v>33</v>
      </c>
      <c r="I3254" t="s">
        <v>18</v>
      </c>
      <c r="J3254">
        <v>4</v>
      </c>
      <c r="K3254" s="13">
        <v>55.5</v>
      </c>
      <c r="L3254">
        <v>56</v>
      </c>
      <c r="M3254" s="3" cm="1">
        <f t="array" ref="M3254">_xlfn.XLOOKUP(J3254,'US Import Rates'!$D$7:$Q$7,_xlfn.XLOOKUP(Rateload!L3254,'US Import Rates'!$B$8:$B$309,'US Import Rates'!$D$8:$Q$309,0,0),0,0)</f>
        <v>328.23</v>
      </c>
      <c r="N3254" t="s">
        <v>338</v>
      </c>
      <c r="O3254" t="s">
        <v>59</v>
      </c>
      <c r="P3254" t="s">
        <v>17</v>
      </c>
      <c r="Q3254" t="str">
        <f t="shared" si="50"/>
        <v>('DHL','1/1/2025','1/1/2026','11706','Import','US','NULL','Express','Non-Document','4','55.5','56',328.23,'Flat KG','Dell_DHL2025Rates',NULL),</v>
      </c>
    </row>
    <row r="3255" spans="1:17" x14ac:dyDescent="0.3">
      <c r="A3255" t="s">
        <v>14</v>
      </c>
      <c r="B3255" s="1" t="s">
        <v>57</v>
      </c>
      <c r="C3255" s="1" t="s">
        <v>58</v>
      </c>
      <c r="D3255">
        <v>11706</v>
      </c>
      <c r="E3255" t="s">
        <v>63</v>
      </c>
      <c r="F3255" t="s">
        <v>16</v>
      </c>
      <c r="G3255" t="s">
        <v>17</v>
      </c>
      <c r="H3255" t="s">
        <v>33</v>
      </c>
      <c r="I3255" t="s">
        <v>18</v>
      </c>
      <c r="J3255">
        <v>4</v>
      </c>
      <c r="K3255" s="13">
        <v>56</v>
      </c>
      <c r="L3255">
        <v>56.5</v>
      </c>
      <c r="M3255" s="3" cm="1">
        <f t="array" ref="M3255">_xlfn.XLOOKUP(J3255,'US Import Rates'!$D$7:$Q$7,_xlfn.XLOOKUP(Rateload!L3255,'US Import Rates'!$B$8:$B$309,'US Import Rates'!$D$8:$Q$309,0,0),0,0)</f>
        <v>330.84</v>
      </c>
      <c r="N3255" t="s">
        <v>338</v>
      </c>
      <c r="O3255" t="s">
        <v>59</v>
      </c>
      <c r="P3255" t="s">
        <v>17</v>
      </c>
      <c r="Q3255" t="str">
        <f t="shared" si="50"/>
        <v>('DHL','1/1/2025','1/1/2026','11706','Import','US','NULL','Express','Non-Document','4','56','56.5',330.84,'Flat KG','Dell_DHL2025Rates',NULL),</v>
      </c>
    </row>
    <row r="3256" spans="1:17" x14ac:dyDescent="0.3">
      <c r="A3256" t="s">
        <v>14</v>
      </c>
      <c r="B3256" s="1" t="s">
        <v>57</v>
      </c>
      <c r="C3256" s="1" t="s">
        <v>58</v>
      </c>
      <c r="D3256">
        <v>11706</v>
      </c>
      <c r="E3256" t="s">
        <v>63</v>
      </c>
      <c r="F3256" t="s">
        <v>16</v>
      </c>
      <c r="G3256" t="s">
        <v>17</v>
      </c>
      <c r="H3256" t="s">
        <v>33</v>
      </c>
      <c r="I3256" t="s">
        <v>18</v>
      </c>
      <c r="J3256">
        <v>4</v>
      </c>
      <c r="K3256" s="13">
        <v>56.5</v>
      </c>
      <c r="L3256">
        <v>57</v>
      </c>
      <c r="M3256" s="3" cm="1">
        <f t="array" ref="M3256">_xlfn.XLOOKUP(J3256,'US Import Rates'!$D$7:$Q$7,_xlfn.XLOOKUP(Rateload!L3256,'US Import Rates'!$B$8:$B$309,'US Import Rates'!$D$8:$Q$309,0,0),0,0)</f>
        <v>333.45</v>
      </c>
      <c r="N3256" t="s">
        <v>338</v>
      </c>
      <c r="O3256" t="s">
        <v>59</v>
      </c>
      <c r="P3256" t="s">
        <v>17</v>
      </c>
      <c r="Q3256" t="str">
        <f t="shared" si="50"/>
        <v>('DHL','1/1/2025','1/1/2026','11706','Import','US','NULL','Express','Non-Document','4','56.5','57',333.45,'Flat KG','Dell_DHL2025Rates',NULL),</v>
      </c>
    </row>
    <row r="3257" spans="1:17" x14ac:dyDescent="0.3">
      <c r="A3257" t="s">
        <v>14</v>
      </c>
      <c r="B3257" s="1" t="s">
        <v>57</v>
      </c>
      <c r="C3257" s="1" t="s">
        <v>58</v>
      </c>
      <c r="D3257">
        <v>11706</v>
      </c>
      <c r="E3257" t="s">
        <v>63</v>
      </c>
      <c r="F3257" t="s">
        <v>16</v>
      </c>
      <c r="G3257" t="s">
        <v>17</v>
      </c>
      <c r="H3257" t="s">
        <v>33</v>
      </c>
      <c r="I3257" t="s">
        <v>18</v>
      </c>
      <c r="J3257">
        <v>4</v>
      </c>
      <c r="K3257" s="13">
        <v>57</v>
      </c>
      <c r="L3257">
        <v>57.5</v>
      </c>
      <c r="M3257" s="3" cm="1">
        <f t="array" ref="M3257">_xlfn.XLOOKUP(J3257,'US Import Rates'!$D$7:$Q$7,_xlfn.XLOOKUP(Rateload!L3257,'US Import Rates'!$B$8:$B$309,'US Import Rates'!$D$8:$Q$309,0,0),0,0)</f>
        <v>336.06</v>
      </c>
      <c r="N3257" t="s">
        <v>338</v>
      </c>
      <c r="O3257" t="s">
        <v>59</v>
      </c>
      <c r="P3257" t="s">
        <v>17</v>
      </c>
      <c r="Q3257" t="str">
        <f t="shared" si="50"/>
        <v>('DHL','1/1/2025','1/1/2026','11706','Import','US','NULL','Express','Non-Document','4','57','57.5',336.06,'Flat KG','Dell_DHL2025Rates',NULL),</v>
      </c>
    </row>
    <row r="3258" spans="1:17" x14ac:dyDescent="0.3">
      <c r="A3258" t="s">
        <v>14</v>
      </c>
      <c r="B3258" s="1" t="s">
        <v>57</v>
      </c>
      <c r="C3258" s="1" t="s">
        <v>58</v>
      </c>
      <c r="D3258">
        <v>11706</v>
      </c>
      <c r="E3258" t="s">
        <v>63</v>
      </c>
      <c r="F3258" t="s">
        <v>16</v>
      </c>
      <c r="G3258" t="s">
        <v>17</v>
      </c>
      <c r="H3258" t="s">
        <v>33</v>
      </c>
      <c r="I3258" t="s">
        <v>18</v>
      </c>
      <c r="J3258">
        <v>4</v>
      </c>
      <c r="K3258" s="13">
        <v>57.5</v>
      </c>
      <c r="L3258">
        <v>58</v>
      </c>
      <c r="M3258" s="3" cm="1">
        <f t="array" ref="M3258">_xlfn.XLOOKUP(J3258,'US Import Rates'!$D$7:$Q$7,_xlfn.XLOOKUP(Rateload!L3258,'US Import Rates'!$B$8:$B$309,'US Import Rates'!$D$8:$Q$309,0,0),0,0)</f>
        <v>338.67</v>
      </c>
      <c r="N3258" t="s">
        <v>338</v>
      </c>
      <c r="O3258" t="s">
        <v>59</v>
      </c>
      <c r="P3258" t="s">
        <v>17</v>
      </c>
      <c r="Q3258" t="str">
        <f t="shared" si="50"/>
        <v>('DHL','1/1/2025','1/1/2026','11706','Import','US','NULL','Express','Non-Document','4','57.5','58',338.67,'Flat KG','Dell_DHL2025Rates',NULL),</v>
      </c>
    </row>
    <row r="3259" spans="1:17" x14ac:dyDescent="0.3">
      <c r="A3259" t="s">
        <v>14</v>
      </c>
      <c r="B3259" s="1" t="s">
        <v>57</v>
      </c>
      <c r="C3259" s="1" t="s">
        <v>58</v>
      </c>
      <c r="D3259">
        <v>11706</v>
      </c>
      <c r="E3259" t="s">
        <v>63</v>
      </c>
      <c r="F3259" t="s">
        <v>16</v>
      </c>
      <c r="G3259" t="s">
        <v>17</v>
      </c>
      <c r="H3259" t="s">
        <v>33</v>
      </c>
      <c r="I3259" t="s">
        <v>18</v>
      </c>
      <c r="J3259">
        <v>4</v>
      </c>
      <c r="K3259" s="13">
        <v>58</v>
      </c>
      <c r="L3259">
        <v>58.5</v>
      </c>
      <c r="M3259" s="3" cm="1">
        <f t="array" ref="M3259">_xlfn.XLOOKUP(J3259,'US Import Rates'!$D$7:$Q$7,_xlfn.XLOOKUP(Rateload!L3259,'US Import Rates'!$B$8:$B$309,'US Import Rates'!$D$8:$Q$309,0,0),0,0)</f>
        <v>341.28</v>
      </c>
      <c r="N3259" t="s">
        <v>338</v>
      </c>
      <c r="O3259" t="s">
        <v>59</v>
      </c>
      <c r="P3259" t="s">
        <v>17</v>
      </c>
      <c r="Q3259" t="str">
        <f t="shared" si="50"/>
        <v>('DHL','1/1/2025','1/1/2026','11706','Import','US','NULL','Express','Non-Document','4','58','58.5',341.28,'Flat KG','Dell_DHL2025Rates',NULL),</v>
      </c>
    </row>
    <row r="3260" spans="1:17" x14ac:dyDescent="0.3">
      <c r="A3260" t="s">
        <v>14</v>
      </c>
      <c r="B3260" s="1" t="s">
        <v>57</v>
      </c>
      <c r="C3260" s="1" t="s">
        <v>58</v>
      </c>
      <c r="D3260">
        <v>11706</v>
      </c>
      <c r="E3260" t="s">
        <v>63</v>
      </c>
      <c r="F3260" t="s">
        <v>16</v>
      </c>
      <c r="G3260" t="s">
        <v>17</v>
      </c>
      <c r="H3260" t="s">
        <v>33</v>
      </c>
      <c r="I3260" t="s">
        <v>18</v>
      </c>
      <c r="J3260">
        <v>4</v>
      </c>
      <c r="K3260" s="13">
        <v>58.5</v>
      </c>
      <c r="L3260">
        <v>59</v>
      </c>
      <c r="M3260" s="3" cm="1">
        <f t="array" ref="M3260">_xlfn.XLOOKUP(J3260,'US Import Rates'!$D$7:$Q$7,_xlfn.XLOOKUP(Rateload!L3260,'US Import Rates'!$B$8:$B$309,'US Import Rates'!$D$8:$Q$309,0,0),0,0)</f>
        <v>343.89</v>
      </c>
      <c r="N3260" t="s">
        <v>338</v>
      </c>
      <c r="O3260" t="s">
        <v>59</v>
      </c>
      <c r="P3260" t="s">
        <v>17</v>
      </c>
      <c r="Q3260" t="str">
        <f t="shared" si="50"/>
        <v>('DHL','1/1/2025','1/1/2026','11706','Import','US','NULL','Express','Non-Document','4','58.5','59',343.89,'Flat KG','Dell_DHL2025Rates',NULL),</v>
      </c>
    </row>
    <row r="3261" spans="1:17" x14ac:dyDescent="0.3">
      <c r="A3261" t="s">
        <v>14</v>
      </c>
      <c r="B3261" s="1" t="s">
        <v>57</v>
      </c>
      <c r="C3261" s="1" t="s">
        <v>58</v>
      </c>
      <c r="D3261">
        <v>11706</v>
      </c>
      <c r="E3261" t="s">
        <v>63</v>
      </c>
      <c r="F3261" t="s">
        <v>16</v>
      </c>
      <c r="G3261" t="s">
        <v>17</v>
      </c>
      <c r="H3261" t="s">
        <v>33</v>
      </c>
      <c r="I3261" t="s">
        <v>18</v>
      </c>
      <c r="J3261">
        <v>4</v>
      </c>
      <c r="K3261" s="13">
        <v>59</v>
      </c>
      <c r="L3261">
        <v>59.5</v>
      </c>
      <c r="M3261" s="3" cm="1">
        <f t="array" ref="M3261">_xlfn.XLOOKUP(J3261,'US Import Rates'!$D$7:$Q$7,_xlfn.XLOOKUP(Rateload!L3261,'US Import Rates'!$B$8:$B$309,'US Import Rates'!$D$8:$Q$309,0,0),0,0)</f>
        <v>346.5</v>
      </c>
      <c r="N3261" t="s">
        <v>338</v>
      </c>
      <c r="O3261" t="s">
        <v>59</v>
      </c>
      <c r="P3261" t="s">
        <v>17</v>
      </c>
      <c r="Q3261" t="str">
        <f t="shared" si="50"/>
        <v>('DHL','1/1/2025','1/1/2026','11706','Import','US','NULL','Express','Non-Document','4','59','59.5',346.5,'Flat KG','Dell_DHL2025Rates',NULL),</v>
      </c>
    </row>
    <row r="3262" spans="1:17" x14ac:dyDescent="0.3">
      <c r="A3262" t="s">
        <v>14</v>
      </c>
      <c r="B3262" s="1" t="s">
        <v>57</v>
      </c>
      <c r="C3262" s="1" t="s">
        <v>58</v>
      </c>
      <c r="D3262">
        <v>11706</v>
      </c>
      <c r="E3262" t="s">
        <v>63</v>
      </c>
      <c r="F3262" t="s">
        <v>16</v>
      </c>
      <c r="G3262" t="s">
        <v>17</v>
      </c>
      <c r="H3262" t="s">
        <v>33</v>
      </c>
      <c r="I3262" t="s">
        <v>18</v>
      </c>
      <c r="J3262">
        <v>4</v>
      </c>
      <c r="K3262" s="13">
        <v>59.5</v>
      </c>
      <c r="L3262">
        <v>60</v>
      </c>
      <c r="M3262" s="3" cm="1">
        <f t="array" ref="M3262">_xlfn.XLOOKUP(J3262,'US Import Rates'!$D$7:$Q$7,_xlfn.XLOOKUP(Rateload!L3262,'US Import Rates'!$B$8:$B$309,'US Import Rates'!$D$8:$Q$309,0,0),0,0)</f>
        <v>349.11</v>
      </c>
      <c r="N3262" t="s">
        <v>338</v>
      </c>
      <c r="O3262" t="s">
        <v>59</v>
      </c>
      <c r="P3262" t="s">
        <v>17</v>
      </c>
      <c r="Q3262" t="str">
        <f t="shared" si="50"/>
        <v>('DHL','1/1/2025','1/1/2026','11706','Import','US','NULL','Express','Non-Document','4','59.5','60',349.11,'Flat KG','Dell_DHL2025Rates',NULL),</v>
      </c>
    </row>
    <row r="3263" spans="1:17" x14ac:dyDescent="0.3">
      <c r="A3263" t="s">
        <v>14</v>
      </c>
      <c r="B3263" s="1" t="s">
        <v>57</v>
      </c>
      <c r="C3263" s="1" t="s">
        <v>58</v>
      </c>
      <c r="D3263">
        <v>11706</v>
      </c>
      <c r="E3263" t="s">
        <v>63</v>
      </c>
      <c r="F3263" t="s">
        <v>16</v>
      </c>
      <c r="G3263" t="s">
        <v>17</v>
      </c>
      <c r="H3263" t="s">
        <v>33</v>
      </c>
      <c r="I3263" t="s">
        <v>18</v>
      </c>
      <c r="J3263">
        <v>4</v>
      </c>
      <c r="K3263" s="13">
        <v>60</v>
      </c>
      <c r="L3263">
        <v>60.5</v>
      </c>
      <c r="M3263" s="3" cm="1">
        <f t="array" ref="M3263">_xlfn.XLOOKUP(J3263,'US Import Rates'!$D$7:$Q$7,_xlfn.XLOOKUP(Rateload!L3263,'US Import Rates'!$B$8:$B$309,'US Import Rates'!$D$8:$Q$309,0,0),0,0)</f>
        <v>351.72</v>
      </c>
      <c r="N3263" t="s">
        <v>338</v>
      </c>
      <c r="O3263" t="s">
        <v>59</v>
      </c>
      <c r="P3263" t="s">
        <v>17</v>
      </c>
      <c r="Q3263" t="str">
        <f t="shared" si="50"/>
        <v>('DHL','1/1/2025','1/1/2026','11706','Import','US','NULL','Express','Non-Document','4','60','60.5',351.72,'Flat KG','Dell_DHL2025Rates',NULL),</v>
      </c>
    </row>
    <row r="3264" spans="1:17" x14ac:dyDescent="0.3">
      <c r="A3264" t="s">
        <v>14</v>
      </c>
      <c r="B3264" s="1" t="s">
        <v>57</v>
      </c>
      <c r="C3264" s="1" t="s">
        <v>58</v>
      </c>
      <c r="D3264">
        <v>11706</v>
      </c>
      <c r="E3264" t="s">
        <v>63</v>
      </c>
      <c r="F3264" t="s">
        <v>16</v>
      </c>
      <c r="G3264" t="s">
        <v>17</v>
      </c>
      <c r="H3264" t="s">
        <v>33</v>
      </c>
      <c r="I3264" t="s">
        <v>18</v>
      </c>
      <c r="J3264">
        <v>4</v>
      </c>
      <c r="K3264" s="13">
        <v>60.5</v>
      </c>
      <c r="L3264">
        <v>61</v>
      </c>
      <c r="M3264" s="3" cm="1">
        <f t="array" ref="M3264">_xlfn.XLOOKUP(J3264,'US Import Rates'!$D$7:$Q$7,_xlfn.XLOOKUP(Rateload!L3264,'US Import Rates'!$B$8:$B$309,'US Import Rates'!$D$8:$Q$309,0,0),0,0)</f>
        <v>354.33</v>
      </c>
      <c r="N3264" t="s">
        <v>338</v>
      </c>
      <c r="O3264" t="s">
        <v>59</v>
      </c>
      <c r="P3264" t="s">
        <v>17</v>
      </c>
      <c r="Q3264" t="str">
        <f t="shared" si="50"/>
        <v>('DHL','1/1/2025','1/1/2026','11706','Import','US','NULL','Express','Non-Document','4','60.5','61',354.33,'Flat KG','Dell_DHL2025Rates',NULL),</v>
      </c>
    </row>
    <row r="3265" spans="1:17" x14ac:dyDescent="0.3">
      <c r="A3265" t="s">
        <v>14</v>
      </c>
      <c r="B3265" s="1" t="s">
        <v>57</v>
      </c>
      <c r="C3265" s="1" t="s">
        <v>58</v>
      </c>
      <c r="D3265">
        <v>11706</v>
      </c>
      <c r="E3265" t="s">
        <v>63</v>
      </c>
      <c r="F3265" t="s">
        <v>16</v>
      </c>
      <c r="G3265" t="s">
        <v>17</v>
      </c>
      <c r="H3265" t="s">
        <v>33</v>
      </c>
      <c r="I3265" t="s">
        <v>18</v>
      </c>
      <c r="J3265">
        <v>4</v>
      </c>
      <c r="K3265" s="13">
        <v>61</v>
      </c>
      <c r="L3265">
        <v>61.5</v>
      </c>
      <c r="M3265" s="3" cm="1">
        <f t="array" ref="M3265">_xlfn.XLOOKUP(J3265,'US Import Rates'!$D$7:$Q$7,_xlfn.XLOOKUP(Rateload!L3265,'US Import Rates'!$B$8:$B$309,'US Import Rates'!$D$8:$Q$309,0,0),0,0)</f>
        <v>356.94</v>
      </c>
      <c r="N3265" t="s">
        <v>338</v>
      </c>
      <c r="O3265" t="s">
        <v>59</v>
      </c>
      <c r="P3265" t="s">
        <v>17</v>
      </c>
      <c r="Q3265" t="str">
        <f t="shared" si="50"/>
        <v>('DHL','1/1/2025','1/1/2026','11706','Import','US','NULL','Express','Non-Document','4','61','61.5',356.94,'Flat KG','Dell_DHL2025Rates',NULL),</v>
      </c>
    </row>
    <row r="3266" spans="1:17" x14ac:dyDescent="0.3">
      <c r="A3266" t="s">
        <v>14</v>
      </c>
      <c r="B3266" s="1" t="s">
        <v>57</v>
      </c>
      <c r="C3266" s="1" t="s">
        <v>58</v>
      </c>
      <c r="D3266">
        <v>11706</v>
      </c>
      <c r="E3266" t="s">
        <v>63</v>
      </c>
      <c r="F3266" t="s">
        <v>16</v>
      </c>
      <c r="G3266" t="s">
        <v>17</v>
      </c>
      <c r="H3266" t="s">
        <v>33</v>
      </c>
      <c r="I3266" t="s">
        <v>18</v>
      </c>
      <c r="J3266">
        <v>4</v>
      </c>
      <c r="K3266" s="13">
        <v>61.5</v>
      </c>
      <c r="L3266">
        <v>62</v>
      </c>
      <c r="M3266" s="3" cm="1">
        <f t="array" ref="M3266">_xlfn.XLOOKUP(J3266,'US Import Rates'!$D$7:$Q$7,_xlfn.XLOOKUP(Rateload!L3266,'US Import Rates'!$B$8:$B$309,'US Import Rates'!$D$8:$Q$309,0,0),0,0)</f>
        <v>359.55</v>
      </c>
      <c r="N3266" t="s">
        <v>338</v>
      </c>
      <c r="O3266" t="s">
        <v>59</v>
      </c>
      <c r="P3266" t="s">
        <v>17</v>
      </c>
      <c r="Q3266" t="str">
        <f t="shared" si="50"/>
        <v>('DHL','1/1/2025','1/1/2026','11706','Import','US','NULL','Express','Non-Document','4','61.5','62',359.55,'Flat KG','Dell_DHL2025Rates',NULL),</v>
      </c>
    </row>
    <row r="3267" spans="1:17" x14ac:dyDescent="0.3">
      <c r="A3267" t="s">
        <v>14</v>
      </c>
      <c r="B3267" s="1" t="s">
        <v>57</v>
      </c>
      <c r="C3267" s="1" t="s">
        <v>58</v>
      </c>
      <c r="D3267">
        <v>11706</v>
      </c>
      <c r="E3267" t="s">
        <v>63</v>
      </c>
      <c r="F3267" t="s">
        <v>16</v>
      </c>
      <c r="G3267" t="s">
        <v>17</v>
      </c>
      <c r="H3267" t="s">
        <v>33</v>
      </c>
      <c r="I3267" t="s">
        <v>18</v>
      </c>
      <c r="J3267">
        <v>4</v>
      </c>
      <c r="K3267" s="13">
        <v>62</v>
      </c>
      <c r="L3267">
        <v>62.5</v>
      </c>
      <c r="M3267" s="3" cm="1">
        <f t="array" ref="M3267">_xlfn.XLOOKUP(J3267,'US Import Rates'!$D$7:$Q$7,_xlfn.XLOOKUP(Rateload!L3267,'US Import Rates'!$B$8:$B$309,'US Import Rates'!$D$8:$Q$309,0,0),0,0)</f>
        <v>362.16</v>
      </c>
      <c r="N3267" t="s">
        <v>338</v>
      </c>
      <c r="O3267" t="s">
        <v>59</v>
      </c>
      <c r="P3267" t="s">
        <v>17</v>
      </c>
      <c r="Q3267" t="str">
        <f t="shared" ref="Q3267:Q3330" si="51">IF(
    OR(ROW(A3267)=2, MOD(ROW(A3267),1000)=0),
    "insert into [TNL_RATING].[dbo].[dhl_express_rate_master] values ('" &amp; A3267 &amp; "','" &amp; B3267 &amp; "','" &amp; C3267 &amp; "','" &amp; D3267 &amp; "','" &amp; E3267 &amp; "','" &amp; F3267 &amp; "','" &amp; G3267 &amp; "','" &amp; H3267 &amp; "','" &amp; I3267 &amp; "','" &amp; J3267 &amp; "','" &amp; K3267 &amp; "','" &amp; L3267 &amp; "'," &amp; M3267 &amp; ",'" &amp; N3267 &amp; "','" &amp; O3267 &amp; "'," &amp; P3267 &amp; "),",
    IF(
        OR(A3268="", MOD(ROW(A3268),1000)=0),
        "('" &amp; A3267 &amp; "','" &amp; B3267 &amp; "','" &amp; C3267 &amp; "','" &amp; D3267 &amp; "','" &amp; E3267 &amp; "','" &amp; F3267 &amp; "','" &amp; G3267 &amp; "','" &amp; H3267 &amp; "','" &amp; I3267 &amp; "','" &amp; J3267 &amp; "','" &amp; K3267 &amp; "','" &amp; L3267 &amp; "'," &amp; M3267 &amp; ",'" &amp; N3267 &amp; "','" &amp; O3267 &amp; "'," &amp; P3267 &amp; ")",
        "('" &amp; A3267 &amp; "','" &amp; B3267 &amp; "','" &amp; C3267 &amp; "','" &amp; D3267 &amp; "','" &amp; E3267 &amp; "','" &amp; F3267 &amp; "','" &amp; G3267 &amp; "','" &amp; H3267 &amp; "','" &amp; I3267 &amp; "','" &amp; J3267 &amp; "','" &amp; K3267 &amp; "','" &amp; L3267 &amp; "'," &amp; M3267 &amp; ",'" &amp; N3267 &amp; "','" &amp; O3267 &amp; "'," &amp; P3267 &amp; "),"
    )
)</f>
        <v>('DHL','1/1/2025','1/1/2026','11706','Import','US','NULL','Express','Non-Document','4','62','62.5',362.16,'Flat KG','Dell_DHL2025Rates',NULL),</v>
      </c>
    </row>
    <row r="3268" spans="1:17" x14ac:dyDescent="0.3">
      <c r="A3268" t="s">
        <v>14</v>
      </c>
      <c r="B3268" s="1" t="s">
        <v>57</v>
      </c>
      <c r="C3268" s="1" t="s">
        <v>58</v>
      </c>
      <c r="D3268">
        <v>11706</v>
      </c>
      <c r="E3268" t="s">
        <v>63</v>
      </c>
      <c r="F3268" t="s">
        <v>16</v>
      </c>
      <c r="G3268" t="s">
        <v>17</v>
      </c>
      <c r="H3268" t="s">
        <v>33</v>
      </c>
      <c r="I3268" t="s">
        <v>18</v>
      </c>
      <c r="J3268">
        <v>4</v>
      </c>
      <c r="K3268" s="13">
        <v>62.5</v>
      </c>
      <c r="L3268">
        <v>63</v>
      </c>
      <c r="M3268" s="3" cm="1">
        <f t="array" ref="M3268">_xlfn.XLOOKUP(J3268,'US Import Rates'!$D$7:$Q$7,_xlfn.XLOOKUP(Rateload!L3268,'US Import Rates'!$B$8:$B$309,'US Import Rates'!$D$8:$Q$309,0,0),0,0)</f>
        <v>364.77</v>
      </c>
      <c r="N3268" t="s">
        <v>338</v>
      </c>
      <c r="O3268" t="s">
        <v>59</v>
      </c>
      <c r="P3268" t="s">
        <v>17</v>
      </c>
      <c r="Q3268" t="str">
        <f t="shared" si="51"/>
        <v>('DHL','1/1/2025','1/1/2026','11706','Import','US','NULL','Express','Non-Document','4','62.5','63',364.77,'Flat KG','Dell_DHL2025Rates',NULL),</v>
      </c>
    </row>
    <row r="3269" spans="1:17" x14ac:dyDescent="0.3">
      <c r="A3269" t="s">
        <v>14</v>
      </c>
      <c r="B3269" s="1" t="s">
        <v>57</v>
      </c>
      <c r="C3269" s="1" t="s">
        <v>58</v>
      </c>
      <c r="D3269">
        <v>11706</v>
      </c>
      <c r="E3269" t="s">
        <v>63</v>
      </c>
      <c r="F3269" t="s">
        <v>16</v>
      </c>
      <c r="G3269" t="s">
        <v>17</v>
      </c>
      <c r="H3269" t="s">
        <v>33</v>
      </c>
      <c r="I3269" t="s">
        <v>18</v>
      </c>
      <c r="J3269">
        <v>4</v>
      </c>
      <c r="K3269" s="13">
        <v>63</v>
      </c>
      <c r="L3269">
        <v>63.5</v>
      </c>
      <c r="M3269" s="3" cm="1">
        <f t="array" ref="M3269">_xlfn.XLOOKUP(J3269,'US Import Rates'!$D$7:$Q$7,_xlfn.XLOOKUP(Rateload!L3269,'US Import Rates'!$B$8:$B$309,'US Import Rates'!$D$8:$Q$309,0,0),0,0)</f>
        <v>367.38</v>
      </c>
      <c r="N3269" t="s">
        <v>338</v>
      </c>
      <c r="O3269" t="s">
        <v>59</v>
      </c>
      <c r="P3269" t="s">
        <v>17</v>
      </c>
      <c r="Q3269" t="str">
        <f t="shared" si="51"/>
        <v>('DHL','1/1/2025','1/1/2026','11706','Import','US','NULL','Express','Non-Document','4','63','63.5',367.38,'Flat KG','Dell_DHL2025Rates',NULL),</v>
      </c>
    </row>
    <row r="3270" spans="1:17" x14ac:dyDescent="0.3">
      <c r="A3270" t="s">
        <v>14</v>
      </c>
      <c r="B3270" s="1" t="s">
        <v>57</v>
      </c>
      <c r="C3270" s="1" t="s">
        <v>58</v>
      </c>
      <c r="D3270">
        <v>11706</v>
      </c>
      <c r="E3270" t="s">
        <v>63</v>
      </c>
      <c r="F3270" t="s">
        <v>16</v>
      </c>
      <c r="G3270" t="s">
        <v>17</v>
      </c>
      <c r="H3270" t="s">
        <v>33</v>
      </c>
      <c r="I3270" t="s">
        <v>18</v>
      </c>
      <c r="J3270">
        <v>4</v>
      </c>
      <c r="K3270" s="13">
        <v>63.5</v>
      </c>
      <c r="L3270">
        <v>64</v>
      </c>
      <c r="M3270" s="3" cm="1">
        <f t="array" ref="M3270">_xlfn.XLOOKUP(J3270,'US Import Rates'!$D$7:$Q$7,_xlfn.XLOOKUP(Rateload!L3270,'US Import Rates'!$B$8:$B$309,'US Import Rates'!$D$8:$Q$309,0,0),0,0)</f>
        <v>369.99</v>
      </c>
      <c r="N3270" t="s">
        <v>338</v>
      </c>
      <c r="O3270" t="s">
        <v>59</v>
      </c>
      <c r="P3270" t="s">
        <v>17</v>
      </c>
      <c r="Q3270" t="str">
        <f t="shared" si="51"/>
        <v>('DHL','1/1/2025','1/1/2026','11706','Import','US','NULL','Express','Non-Document','4','63.5','64',369.99,'Flat KG','Dell_DHL2025Rates',NULL),</v>
      </c>
    </row>
    <row r="3271" spans="1:17" x14ac:dyDescent="0.3">
      <c r="A3271" t="s">
        <v>14</v>
      </c>
      <c r="B3271" s="1" t="s">
        <v>57</v>
      </c>
      <c r="C3271" s="1" t="s">
        <v>58</v>
      </c>
      <c r="D3271">
        <v>11706</v>
      </c>
      <c r="E3271" t="s">
        <v>63</v>
      </c>
      <c r="F3271" t="s">
        <v>16</v>
      </c>
      <c r="G3271" t="s">
        <v>17</v>
      </c>
      <c r="H3271" t="s">
        <v>33</v>
      </c>
      <c r="I3271" t="s">
        <v>18</v>
      </c>
      <c r="J3271">
        <v>4</v>
      </c>
      <c r="K3271" s="13">
        <v>64</v>
      </c>
      <c r="L3271">
        <v>64.5</v>
      </c>
      <c r="M3271" s="3" cm="1">
        <f t="array" ref="M3271">_xlfn.XLOOKUP(J3271,'US Import Rates'!$D$7:$Q$7,_xlfn.XLOOKUP(Rateload!L3271,'US Import Rates'!$B$8:$B$309,'US Import Rates'!$D$8:$Q$309,0,0),0,0)</f>
        <v>372.6</v>
      </c>
      <c r="N3271" t="s">
        <v>338</v>
      </c>
      <c r="O3271" t="s">
        <v>59</v>
      </c>
      <c r="P3271" t="s">
        <v>17</v>
      </c>
      <c r="Q3271" t="str">
        <f t="shared" si="51"/>
        <v>('DHL','1/1/2025','1/1/2026','11706','Import','US','NULL','Express','Non-Document','4','64','64.5',372.6,'Flat KG','Dell_DHL2025Rates',NULL),</v>
      </c>
    </row>
    <row r="3272" spans="1:17" x14ac:dyDescent="0.3">
      <c r="A3272" t="s">
        <v>14</v>
      </c>
      <c r="B3272" s="1" t="s">
        <v>57</v>
      </c>
      <c r="C3272" s="1" t="s">
        <v>58</v>
      </c>
      <c r="D3272">
        <v>11706</v>
      </c>
      <c r="E3272" t="s">
        <v>63</v>
      </c>
      <c r="F3272" t="s">
        <v>16</v>
      </c>
      <c r="G3272" t="s">
        <v>17</v>
      </c>
      <c r="H3272" t="s">
        <v>33</v>
      </c>
      <c r="I3272" t="s">
        <v>18</v>
      </c>
      <c r="J3272">
        <v>4</v>
      </c>
      <c r="K3272" s="13">
        <v>64.5</v>
      </c>
      <c r="L3272">
        <v>65</v>
      </c>
      <c r="M3272" s="3" cm="1">
        <f t="array" ref="M3272">_xlfn.XLOOKUP(J3272,'US Import Rates'!$D$7:$Q$7,_xlfn.XLOOKUP(Rateload!L3272,'US Import Rates'!$B$8:$B$309,'US Import Rates'!$D$8:$Q$309,0,0),0,0)</f>
        <v>375.21</v>
      </c>
      <c r="N3272" t="s">
        <v>338</v>
      </c>
      <c r="O3272" t="s">
        <v>59</v>
      </c>
      <c r="P3272" t="s">
        <v>17</v>
      </c>
      <c r="Q3272" t="str">
        <f t="shared" si="51"/>
        <v>('DHL','1/1/2025','1/1/2026','11706','Import','US','NULL','Express','Non-Document','4','64.5','65',375.21,'Flat KG','Dell_DHL2025Rates',NULL),</v>
      </c>
    </row>
    <row r="3273" spans="1:17" x14ac:dyDescent="0.3">
      <c r="A3273" t="s">
        <v>14</v>
      </c>
      <c r="B3273" s="1" t="s">
        <v>57</v>
      </c>
      <c r="C3273" s="1" t="s">
        <v>58</v>
      </c>
      <c r="D3273">
        <v>11706</v>
      </c>
      <c r="E3273" t="s">
        <v>63</v>
      </c>
      <c r="F3273" t="s">
        <v>16</v>
      </c>
      <c r="G3273" t="s">
        <v>17</v>
      </c>
      <c r="H3273" t="s">
        <v>33</v>
      </c>
      <c r="I3273" t="s">
        <v>18</v>
      </c>
      <c r="J3273">
        <v>4</v>
      </c>
      <c r="K3273" s="13">
        <v>65</v>
      </c>
      <c r="L3273">
        <v>65.5</v>
      </c>
      <c r="M3273" s="3" cm="1">
        <f t="array" ref="M3273">_xlfn.XLOOKUP(J3273,'US Import Rates'!$D$7:$Q$7,_xlfn.XLOOKUP(Rateload!L3273,'US Import Rates'!$B$8:$B$309,'US Import Rates'!$D$8:$Q$309,0,0),0,0)</f>
        <v>377.82</v>
      </c>
      <c r="N3273" t="s">
        <v>338</v>
      </c>
      <c r="O3273" t="s">
        <v>59</v>
      </c>
      <c r="P3273" t="s">
        <v>17</v>
      </c>
      <c r="Q3273" t="str">
        <f t="shared" si="51"/>
        <v>('DHL','1/1/2025','1/1/2026','11706','Import','US','NULL','Express','Non-Document','4','65','65.5',377.82,'Flat KG','Dell_DHL2025Rates',NULL),</v>
      </c>
    </row>
    <row r="3274" spans="1:17" x14ac:dyDescent="0.3">
      <c r="A3274" t="s">
        <v>14</v>
      </c>
      <c r="B3274" s="1" t="s">
        <v>57</v>
      </c>
      <c r="C3274" s="1" t="s">
        <v>58</v>
      </c>
      <c r="D3274">
        <v>11706</v>
      </c>
      <c r="E3274" t="s">
        <v>63</v>
      </c>
      <c r="F3274" t="s">
        <v>16</v>
      </c>
      <c r="G3274" t="s">
        <v>17</v>
      </c>
      <c r="H3274" t="s">
        <v>33</v>
      </c>
      <c r="I3274" t="s">
        <v>18</v>
      </c>
      <c r="J3274">
        <v>4</v>
      </c>
      <c r="K3274" s="13">
        <v>65.5</v>
      </c>
      <c r="L3274">
        <v>66</v>
      </c>
      <c r="M3274" s="3" cm="1">
        <f t="array" ref="M3274">_xlfn.XLOOKUP(J3274,'US Import Rates'!$D$7:$Q$7,_xlfn.XLOOKUP(Rateload!L3274,'US Import Rates'!$B$8:$B$309,'US Import Rates'!$D$8:$Q$309,0,0),0,0)</f>
        <v>380.43</v>
      </c>
      <c r="N3274" t="s">
        <v>338</v>
      </c>
      <c r="O3274" t="s">
        <v>59</v>
      </c>
      <c r="P3274" t="s">
        <v>17</v>
      </c>
      <c r="Q3274" t="str">
        <f t="shared" si="51"/>
        <v>('DHL','1/1/2025','1/1/2026','11706','Import','US','NULL','Express','Non-Document','4','65.5','66',380.43,'Flat KG','Dell_DHL2025Rates',NULL),</v>
      </c>
    </row>
    <row r="3275" spans="1:17" x14ac:dyDescent="0.3">
      <c r="A3275" t="s">
        <v>14</v>
      </c>
      <c r="B3275" s="1" t="s">
        <v>57</v>
      </c>
      <c r="C3275" s="1" t="s">
        <v>58</v>
      </c>
      <c r="D3275">
        <v>11706</v>
      </c>
      <c r="E3275" t="s">
        <v>63</v>
      </c>
      <c r="F3275" t="s">
        <v>16</v>
      </c>
      <c r="G3275" t="s">
        <v>17</v>
      </c>
      <c r="H3275" t="s">
        <v>33</v>
      </c>
      <c r="I3275" t="s">
        <v>18</v>
      </c>
      <c r="J3275">
        <v>4</v>
      </c>
      <c r="K3275" s="13">
        <v>66</v>
      </c>
      <c r="L3275">
        <v>66.5</v>
      </c>
      <c r="M3275" s="3" cm="1">
        <f t="array" ref="M3275">_xlfn.XLOOKUP(J3275,'US Import Rates'!$D$7:$Q$7,_xlfn.XLOOKUP(Rateload!L3275,'US Import Rates'!$B$8:$B$309,'US Import Rates'!$D$8:$Q$309,0,0),0,0)</f>
        <v>383.04</v>
      </c>
      <c r="N3275" t="s">
        <v>338</v>
      </c>
      <c r="O3275" t="s">
        <v>59</v>
      </c>
      <c r="P3275" t="s">
        <v>17</v>
      </c>
      <c r="Q3275" t="str">
        <f t="shared" si="51"/>
        <v>('DHL','1/1/2025','1/1/2026','11706','Import','US','NULL','Express','Non-Document','4','66','66.5',383.04,'Flat KG','Dell_DHL2025Rates',NULL),</v>
      </c>
    </row>
    <row r="3276" spans="1:17" x14ac:dyDescent="0.3">
      <c r="A3276" t="s">
        <v>14</v>
      </c>
      <c r="B3276" s="1" t="s">
        <v>57</v>
      </c>
      <c r="C3276" s="1" t="s">
        <v>58</v>
      </c>
      <c r="D3276">
        <v>11706</v>
      </c>
      <c r="E3276" t="s">
        <v>63</v>
      </c>
      <c r="F3276" t="s">
        <v>16</v>
      </c>
      <c r="G3276" t="s">
        <v>17</v>
      </c>
      <c r="H3276" t="s">
        <v>33</v>
      </c>
      <c r="I3276" t="s">
        <v>18</v>
      </c>
      <c r="J3276">
        <v>4</v>
      </c>
      <c r="K3276" s="13">
        <v>66.5</v>
      </c>
      <c r="L3276">
        <v>67</v>
      </c>
      <c r="M3276" s="3" cm="1">
        <f t="array" ref="M3276">_xlfn.XLOOKUP(J3276,'US Import Rates'!$D$7:$Q$7,_xlfn.XLOOKUP(Rateload!L3276,'US Import Rates'!$B$8:$B$309,'US Import Rates'!$D$8:$Q$309,0,0),0,0)</f>
        <v>385.65</v>
      </c>
      <c r="N3276" t="s">
        <v>338</v>
      </c>
      <c r="O3276" t="s">
        <v>59</v>
      </c>
      <c r="P3276" t="s">
        <v>17</v>
      </c>
      <c r="Q3276" t="str">
        <f t="shared" si="51"/>
        <v>('DHL','1/1/2025','1/1/2026','11706','Import','US','NULL','Express','Non-Document','4','66.5','67',385.65,'Flat KG','Dell_DHL2025Rates',NULL),</v>
      </c>
    </row>
    <row r="3277" spans="1:17" x14ac:dyDescent="0.3">
      <c r="A3277" t="s">
        <v>14</v>
      </c>
      <c r="B3277" s="1" t="s">
        <v>57</v>
      </c>
      <c r="C3277" s="1" t="s">
        <v>58</v>
      </c>
      <c r="D3277">
        <v>11706</v>
      </c>
      <c r="E3277" t="s">
        <v>63</v>
      </c>
      <c r="F3277" t="s">
        <v>16</v>
      </c>
      <c r="G3277" t="s">
        <v>17</v>
      </c>
      <c r="H3277" t="s">
        <v>33</v>
      </c>
      <c r="I3277" t="s">
        <v>18</v>
      </c>
      <c r="J3277">
        <v>4</v>
      </c>
      <c r="K3277" s="13">
        <v>67</v>
      </c>
      <c r="L3277">
        <v>67.5</v>
      </c>
      <c r="M3277" s="3" cm="1">
        <f t="array" ref="M3277">_xlfn.XLOOKUP(J3277,'US Import Rates'!$D$7:$Q$7,_xlfn.XLOOKUP(Rateload!L3277,'US Import Rates'!$B$8:$B$309,'US Import Rates'!$D$8:$Q$309,0,0),0,0)</f>
        <v>388.26</v>
      </c>
      <c r="N3277" t="s">
        <v>338</v>
      </c>
      <c r="O3277" t="s">
        <v>59</v>
      </c>
      <c r="P3277" t="s">
        <v>17</v>
      </c>
      <c r="Q3277" t="str">
        <f t="shared" si="51"/>
        <v>('DHL','1/1/2025','1/1/2026','11706','Import','US','NULL','Express','Non-Document','4','67','67.5',388.26,'Flat KG','Dell_DHL2025Rates',NULL),</v>
      </c>
    </row>
    <row r="3278" spans="1:17" x14ac:dyDescent="0.3">
      <c r="A3278" t="s">
        <v>14</v>
      </c>
      <c r="B3278" s="1" t="s">
        <v>57</v>
      </c>
      <c r="C3278" s="1" t="s">
        <v>58</v>
      </c>
      <c r="D3278">
        <v>11706</v>
      </c>
      <c r="E3278" t="s">
        <v>63</v>
      </c>
      <c r="F3278" t="s">
        <v>16</v>
      </c>
      <c r="G3278" t="s">
        <v>17</v>
      </c>
      <c r="H3278" t="s">
        <v>33</v>
      </c>
      <c r="I3278" t="s">
        <v>18</v>
      </c>
      <c r="J3278">
        <v>4</v>
      </c>
      <c r="K3278" s="13">
        <v>67.5</v>
      </c>
      <c r="L3278">
        <v>68</v>
      </c>
      <c r="M3278" s="3" cm="1">
        <f t="array" ref="M3278">_xlfn.XLOOKUP(J3278,'US Import Rates'!$D$7:$Q$7,_xlfn.XLOOKUP(Rateload!L3278,'US Import Rates'!$B$8:$B$309,'US Import Rates'!$D$8:$Q$309,0,0),0,0)</f>
        <v>390.87</v>
      </c>
      <c r="N3278" t="s">
        <v>338</v>
      </c>
      <c r="O3278" t="s">
        <v>59</v>
      </c>
      <c r="P3278" t="s">
        <v>17</v>
      </c>
      <c r="Q3278" t="str">
        <f t="shared" si="51"/>
        <v>('DHL','1/1/2025','1/1/2026','11706','Import','US','NULL','Express','Non-Document','4','67.5','68',390.87,'Flat KG','Dell_DHL2025Rates',NULL),</v>
      </c>
    </row>
    <row r="3279" spans="1:17" x14ac:dyDescent="0.3">
      <c r="A3279" t="s">
        <v>14</v>
      </c>
      <c r="B3279" s="1" t="s">
        <v>57</v>
      </c>
      <c r="C3279" s="1" t="s">
        <v>58</v>
      </c>
      <c r="D3279">
        <v>11706</v>
      </c>
      <c r="E3279" t="s">
        <v>63</v>
      </c>
      <c r="F3279" t="s">
        <v>16</v>
      </c>
      <c r="G3279" t="s">
        <v>17</v>
      </c>
      <c r="H3279" t="s">
        <v>33</v>
      </c>
      <c r="I3279" t="s">
        <v>18</v>
      </c>
      <c r="J3279">
        <v>4</v>
      </c>
      <c r="K3279" s="13">
        <v>68</v>
      </c>
      <c r="L3279">
        <v>68.5</v>
      </c>
      <c r="M3279" s="3" cm="1">
        <f t="array" ref="M3279">_xlfn.XLOOKUP(J3279,'US Import Rates'!$D$7:$Q$7,_xlfn.XLOOKUP(Rateload!L3279,'US Import Rates'!$B$8:$B$309,'US Import Rates'!$D$8:$Q$309,0,0),0,0)</f>
        <v>393.48</v>
      </c>
      <c r="N3279" t="s">
        <v>338</v>
      </c>
      <c r="O3279" t="s">
        <v>59</v>
      </c>
      <c r="P3279" t="s">
        <v>17</v>
      </c>
      <c r="Q3279" t="str">
        <f t="shared" si="51"/>
        <v>('DHL','1/1/2025','1/1/2026','11706','Import','US','NULL','Express','Non-Document','4','68','68.5',393.48,'Flat KG','Dell_DHL2025Rates',NULL),</v>
      </c>
    </row>
    <row r="3280" spans="1:17" x14ac:dyDescent="0.3">
      <c r="A3280" t="s">
        <v>14</v>
      </c>
      <c r="B3280" s="1" t="s">
        <v>57</v>
      </c>
      <c r="C3280" s="1" t="s">
        <v>58</v>
      </c>
      <c r="D3280">
        <v>11706</v>
      </c>
      <c r="E3280" t="s">
        <v>63</v>
      </c>
      <c r="F3280" t="s">
        <v>16</v>
      </c>
      <c r="G3280" t="s">
        <v>17</v>
      </c>
      <c r="H3280" t="s">
        <v>33</v>
      </c>
      <c r="I3280" t="s">
        <v>18</v>
      </c>
      <c r="J3280">
        <v>4</v>
      </c>
      <c r="K3280" s="13">
        <v>68.5</v>
      </c>
      <c r="L3280">
        <v>69</v>
      </c>
      <c r="M3280" s="3" cm="1">
        <f t="array" ref="M3280">_xlfn.XLOOKUP(J3280,'US Import Rates'!$D$7:$Q$7,_xlfn.XLOOKUP(Rateload!L3280,'US Import Rates'!$B$8:$B$309,'US Import Rates'!$D$8:$Q$309,0,0),0,0)</f>
        <v>396.09</v>
      </c>
      <c r="N3280" t="s">
        <v>338</v>
      </c>
      <c r="O3280" t="s">
        <v>59</v>
      </c>
      <c r="P3280" t="s">
        <v>17</v>
      </c>
      <c r="Q3280" t="str">
        <f t="shared" si="51"/>
        <v>('DHL','1/1/2025','1/1/2026','11706','Import','US','NULL','Express','Non-Document','4','68.5','69',396.09,'Flat KG','Dell_DHL2025Rates',NULL),</v>
      </c>
    </row>
    <row r="3281" spans="1:17" x14ac:dyDescent="0.3">
      <c r="A3281" t="s">
        <v>14</v>
      </c>
      <c r="B3281" s="1" t="s">
        <v>57</v>
      </c>
      <c r="C3281" s="1" t="s">
        <v>58</v>
      </c>
      <c r="D3281">
        <v>11706</v>
      </c>
      <c r="E3281" t="s">
        <v>63</v>
      </c>
      <c r="F3281" t="s">
        <v>16</v>
      </c>
      <c r="G3281" t="s">
        <v>17</v>
      </c>
      <c r="H3281" t="s">
        <v>33</v>
      </c>
      <c r="I3281" t="s">
        <v>18</v>
      </c>
      <c r="J3281">
        <v>4</v>
      </c>
      <c r="K3281" s="13">
        <v>69</v>
      </c>
      <c r="L3281">
        <v>69.5</v>
      </c>
      <c r="M3281" s="3" cm="1">
        <f t="array" ref="M3281">_xlfn.XLOOKUP(J3281,'US Import Rates'!$D$7:$Q$7,_xlfn.XLOOKUP(Rateload!L3281,'US Import Rates'!$B$8:$B$309,'US Import Rates'!$D$8:$Q$309,0,0),0,0)</f>
        <v>398.7</v>
      </c>
      <c r="N3281" t="s">
        <v>338</v>
      </c>
      <c r="O3281" t="s">
        <v>59</v>
      </c>
      <c r="P3281" t="s">
        <v>17</v>
      </c>
      <c r="Q3281" t="str">
        <f t="shared" si="51"/>
        <v>('DHL','1/1/2025','1/1/2026','11706','Import','US','NULL','Express','Non-Document','4','69','69.5',398.7,'Flat KG','Dell_DHL2025Rates',NULL),</v>
      </c>
    </row>
    <row r="3282" spans="1:17" x14ac:dyDescent="0.3">
      <c r="A3282" t="s">
        <v>14</v>
      </c>
      <c r="B3282" s="1" t="s">
        <v>57</v>
      </c>
      <c r="C3282" s="1" t="s">
        <v>58</v>
      </c>
      <c r="D3282">
        <v>11706</v>
      </c>
      <c r="E3282" t="s">
        <v>63</v>
      </c>
      <c r="F3282" t="s">
        <v>16</v>
      </c>
      <c r="G3282" t="s">
        <v>17</v>
      </c>
      <c r="H3282" t="s">
        <v>33</v>
      </c>
      <c r="I3282" t="s">
        <v>18</v>
      </c>
      <c r="J3282">
        <v>4</v>
      </c>
      <c r="K3282" s="13">
        <v>69.5</v>
      </c>
      <c r="L3282">
        <v>70</v>
      </c>
      <c r="M3282" s="3" cm="1">
        <f t="array" ref="M3282">_xlfn.XLOOKUP(J3282,'US Import Rates'!$D$7:$Q$7,_xlfn.XLOOKUP(Rateload!L3282,'US Import Rates'!$B$8:$B$309,'US Import Rates'!$D$8:$Q$309,0,0),0,0)</f>
        <v>401.31</v>
      </c>
      <c r="N3282" t="s">
        <v>338</v>
      </c>
      <c r="O3282" t="s">
        <v>59</v>
      </c>
      <c r="P3282" t="s">
        <v>17</v>
      </c>
      <c r="Q3282" t="str">
        <f t="shared" si="51"/>
        <v>('DHL','1/1/2025','1/1/2026','11706','Import','US','NULL','Express','Non-Document','4','69.5','70',401.31,'Flat KG','Dell_DHL2025Rates',NULL),</v>
      </c>
    </row>
    <row r="3283" spans="1:17" x14ac:dyDescent="0.3">
      <c r="A3283" t="s">
        <v>14</v>
      </c>
      <c r="B3283" s="1" t="s">
        <v>57</v>
      </c>
      <c r="C3283" s="1" t="s">
        <v>58</v>
      </c>
      <c r="D3283">
        <v>11706</v>
      </c>
      <c r="E3283" t="s">
        <v>63</v>
      </c>
      <c r="F3283" t="s">
        <v>16</v>
      </c>
      <c r="G3283" t="s">
        <v>17</v>
      </c>
      <c r="H3283" t="s">
        <v>33</v>
      </c>
      <c r="I3283" t="s">
        <v>18</v>
      </c>
      <c r="J3283">
        <v>4</v>
      </c>
      <c r="K3283" s="13">
        <v>70</v>
      </c>
      <c r="L3283">
        <v>99999</v>
      </c>
      <c r="M3283" s="3" cm="1">
        <f t="array" ref="M3283">_xlfn.XLOOKUP(J3283,'US Import Rates'!$D$7:$Q$7,_xlfn.XLOOKUP(Rateload!L3283,'US Import Rates'!$B$8:$B$309,'US Import Rates'!$D$8:$Q$309,0,0),0,0)</f>
        <v>2.82</v>
      </c>
      <c r="N3283" t="s">
        <v>339</v>
      </c>
      <c r="O3283" t="s">
        <v>59</v>
      </c>
      <c r="P3283" t="s">
        <v>17</v>
      </c>
      <c r="Q3283" t="str">
        <f t="shared" si="51"/>
        <v>('DHL','1/1/2025','1/1/2026','11706','Import','US','NULL','Express','Non-Document','4','70','99999',2.82,'Per0.5KG_A','Dell_DHL2025Rates',NULL),</v>
      </c>
    </row>
    <row r="3284" spans="1:17" x14ac:dyDescent="0.3">
      <c r="A3284" t="s">
        <v>14</v>
      </c>
      <c r="B3284" s="1" t="s">
        <v>57</v>
      </c>
      <c r="C3284" s="1" t="s">
        <v>58</v>
      </c>
      <c r="D3284">
        <v>11706</v>
      </c>
      <c r="E3284" t="s">
        <v>63</v>
      </c>
      <c r="F3284" t="s">
        <v>16</v>
      </c>
      <c r="G3284" t="s">
        <v>17</v>
      </c>
      <c r="H3284" t="s">
        <v>33</v>
      </c>
      <c r="I3284" t="s">
        <v>18</v>
      </c>
      <c r="J3284">
        <v>5</v>
      </c>
      <c r="K3284" s="13">
        <v>0</v>
      </c>
      <c r="L3284">
        <v>0.5</v>
      </c>
      <c r="M3284" s="3" cm="1">
        <f t="array" ref="M3284">_xlfn.XLOOKUP(J3284,'US Import Rates'!$D$7:$Q$7,_xlfn.XLOOKUP(Rateload!L3284,'US Import Rates'!$B$8:$B$309,'US Import Rates'!$D$8:$Q$309,0,0),0,0)</f>
        <v>40.340000000000003</v>
      </c>
      <c r="N3284" t="s">
        <v>338</v>
      </c>
      <c r="O3284" t="s">
        <v>59</v>
      </c>
      <c r="P3284" t="s">
        <v>17</v>
      </c>
      <c r="Q3284" t="str">
        <f t="shared" si="51"/>
        <v>('DHL','1/1/2025','1/1/2026','11706','Import','US','NULL','Express','Non-Document','5','0','0.5',40.34,'Flat KG','Dell_DHL2025Rates',NULL),</v>
      </c>
    </row>
    <row r="3285" spans="1:17" x14ac:dyDescent="0.3">
      <c r="A3285" t="s">
        <v>14</v>
      </c>
      <c r="B3285" s="1" t="s">
        <v>57</v>
      </c>
      <c r="C3285" s="1" t="s">
        <v>58</v>
      </c>
      <c r="D3285">
        <v>11706</v>
      </c>
      <c r="E3285" t="s">
        <v>63</v>
      </c>
      <c r="F3285" t="s">
        <v>16</v>
      </c>
      <c r="G3285" t="s">
        <v>17</v>
      </c>
      <c r="H3285" t="s">
        <v>33</v>
      </c>
      <c r="I3285" t="s">
        <v>18</v>
      </c>
      <c r="J3285">
        <v>5</v>
      </c>
      <c r="K3285" s="13">
        <v>0.5</v>
      </c>
      <c r="L3285">
        <v>1</v>
      </c>
      <c r="M3285" s="3" cm="1">
        <f t="array" ref="M3285">_xlfn.XLOOKUP(J3285,'US Import Rates'!$D$7:$Q$7,_xlfn.XLOOKUP(Rateload!L3285,'US Import Rates'!$B$8:$B$309,'US Import Rates'!$D$8:$Q$309,0,0),0,0)</f>
        <v>47.99</v>
      </c>
      <c r="N3285" t="s">
        <v>338</v>
      </c>
      <c r="O3285" t="s">
        <v>59</v>
      </c>
      <c r="P3285" t="s">
        <v>17</v>
      </c>
      <c r="Q3285" t="str">
        <f t="shared" si="51"/>
        <v>('DHL','1/1/2025','1/1/2026','11706','Import','US','NULL','Express','Non-Document','5','0.5','1',47.99,'Flat KG','Dell_DHL2025Rates',NULL),</v>
      </c>
    </row>
    <row r="3286" spans="1:17" x14ac:dyDescent="0.3">
      <c r="A3286" t="s">
        <v>14</v>
      </c>
      <c r="B3286" s="1" t="s">
        <v>57</v>
      </c>
      <c r="C3286" s="1" t="s">
        <v>58</v>
      </c>
      <c r="D3286">
        <v>11706</v>
      </c>
      <c r="E3286" t="s">
        <v>63</v>
      </c>
      <c r="F3286" t="s">
        <v>16</v>
      </c>
      <c r="G3286" t="s">
        <v>17</v>
      </c>
      <c r="H3286" t="s">
        <v>33</v>
      </c>
      <c r="I3286" t="s">
        <v>18</v>
      </c>
      <c r="J3286">
        <v>5</v>
      </c>
      <c r="K3286" s="13">
        <v>1</v>
      </c>
      <c r="L3286">
        <v>1.5</v>
      </c>
      <c r="M3286" s="3" cm="1">
        <f t="array" ref="M3286">_xlfn.XLOOKUP(J3286,'US Import Rates'!$D$7:$Q$7,_xlfn.XLOOKUP(Rateload!L3286,'US Import Rates'!$B$8:$B$309,'US Import Rates'!$D$8:$Q$309,0,0),0,0)</f>
        <v>55.64</v>
      </c>
      <c r="N3286" t="s">
        <v>338</v>
      </c>
      <c r="O3286" t="s">
        <v>59</v>
      </c>
      <c r="P3286" t="s">
        <v>17</v>
      </c>
      <c r="Q3286" t="str">
        <f t="shared" si="51"/>
        <v>('DHL','1/1/2025','1/1/2026','11706','Import','US','NULL','Express','Non-Document','5','1','1.5',55.64,'Flat KG','Dell_DHL2025Rates',NULL),</v>
      </c>
    </row>
    <row r="3287" spans="1:17" x14ac:dyDescent="0.3">
      <c r="A3287" t="s">
        <v>14</v>
      </c>
      <c r="B3287" s="1" t="s">
        <v>57</v>
      </c>
      <c r="C3287" s="1" t="s">
        <v>58</v>
      </c>
      <c r="D3287">
        <v>11706</v>
      </c>
      <c r="E3287" t="s">
        <v>63</v>
      </c>
      <c r="F3287" t="s">
        <v>16</v>
      </c>
      <c r="G3287" t="s">
        <v>17</v>
      </c>
      <c r="H3287" t="s">
        <v>33</v>
      </c>
      <c r="I3287" t="s">
        <v>18</v>
      </c>
      <c r="J3287">
        <v>5</v>
      </c>
      <c r="K3287" s="13">
        <v>1.5</v>
      </c>
      <c r="L3287">
        <v>2</v>
      </c>
      <c r="M3287" s="3" cm="1">
        <f t="array" ref="M3287">_xlfn.XLOOKUP(J3287,'US Import Rates'!$D$7:$Q$7,_xlfn.XLOOKUP(Rateload!L3287,'US Import Rates'!$B$8:$B$309,'US Import Rates'!$D$8:$Q$309,0,0),0,0)</f>
        <v>63.29</v>
      </c>
      <c r="N3287" t="s">
        <v>338</v>
      </c>
      <c r="O3287" t="s">
        <v>59</v>
      </c>
      <c r="P3287" t="s">
        <v>17</v>
      </c>
      <c r="Q3287" t="str">
        <f t="shared" si="51"/>
        <v>('DHL','1/1/2025','1/1/2026','11706','Import','US','NULL','Express','Non-Document','5','1.5','2',63.29,'Flat KG','Dell_DHL2025Rates',NULL),</v>
      </c>
    </row>
    <row r="3288" spans="1:17" x14ac:dyDescent="0.3">
      <c r="A3288" t="s">
        <v>14</v>
      </c>
      <c r="B3288" s="1" t="s">
        <v>57</v>
      </c>
      <c r="C3288" s="1" t="s">
        <v>58</v>
      </c>
      <c r="D3288">
        <v>11706</v>
      </c>
      <c r="E3288" t="s">
        <v>63</v>
      </c>
      <c r="F3288" t="s">
        <v>16</v>
      </c>
      <c r="G3288" t="s">
        <v>17</v>
      </c>
      <c r="H3288" t="s">
        <v>33</v>
      </c>
      <c r="I3288" t="s">
        <v>18</v>
      </c>
      <c r="J3288">
        <v>5</v>
      </c>
      <c r="K3288" s="13">
        <v>2</v>
      </c>
      <c r="L3288">
        <v>2.5</v>
      </c>
      <c r="M3288" s="3" cm="1">
        <f t="array" ref="M3288">_xlfn.XLOOKUP(J3288,'US Import Rates'!$D$7:$Q$7,_xlfn.XLOOKUP(Rateload!L3288,'US Import Rates'!$B$8:$B$309,'US Import Rates'!$D$8:$Q$309,0,0),0,0)</f>
        <v>70.930000000000007</v>
      </c>
      <c r="N3288" t="s">
        <v>338</v>
      </c>
      <c r="O3288" t="s">
        <v>59</v>
      </c>
      <c r="P3288" t="s">
        <v>17</v>
      </c>
      <c r="Q3288" t="str">
        <f t="shared" si="51"/>
        <v>('DHL','1/1/2025','1/1/2026','11706','Import','US','NULL','Express','Non-Document','5','2','2.5',70.93,'Flat KG','Dell_DHL2025Rates',NULL),</v>
      </c>
    </row>
    <row r="3289" spans="1:17" x14ac:dyDescent="0.3">
      <c r="A3289" t="s">
        <v>14</v>
      </c>
      <c r="B3289" s="1" t="s">
        <v>57</v>
      </c>
      <c r="C3289" s="1" t="s">
        <v>58</v>
      </c>
      <c r="D3289">
        <v>11706</v>
      </c>
      <c r="E3289" t="s">
        <v>63</v>
      </c>
      <c r="F3289" t="s">
        <v>16</v>
      </c>
      <c r="G3289" t="s">
        <v>17</v>
      </c>
      <c r="H3289" t="s">
        <v>33</v>
      </c>
      <c r="I3289" t="s">
        <v>18</v>
      </c>
      <c r="J3289">
        <v>5</v>
      </c>
      <c r="K3289" s="13">
        <v>2.5</v>
      </c>
      <c r="L3289">
        <v>3</v>
      </c>
      <c r="M3289" s="3" cm="1">
        <f t="array" ref="M3289">_xlfn.XLOOKUP(J3289,'US Import Rates'!$D$7:$Q$7,_xlfn.XLOOKUP(Rateload!L3289,'US Import Rates'!$B$8:$B$309,'US Import Rates'!$D$8:$Q$309,0,0),0,0)</f>
        <v>78.569999999999993</v>
      </c>
      <c r="N3289" t="s">
        <v>338</v>
      </c>
      <c r="O3289" t="s">
        <v>59</v>
      </c>
      <c r="P3289" t="s">
        <v>17</v>
      </c>
      <c r="Q3289" t="str">
        <f t="shared" si="51"/>
        <v>('DHL','1/1/2025','1/1/2026','11706','Import','US','NULL','Express','Non-Document','5','2.5','3',78.57,'Flat KG','Dell_DHL2025Rates',NULL),</v>
      </c>
    </row>
    <row r="3290" spans="1:17" x14ac:dyDescent="0.3">
      <c r="A3290" t="s">
        <v>14</v>
      </c>
      <c r="B3290" s="1" t="s">
        <v>57</v>
      </c>
      <c r="C3290" s="1" t="s">
        <v>58</v>
      </c>
      <c r="D3290">
        <v>11706</v>
      </c>
      <c r="E3290" t="s">
        <v>63</v>
      </c>
      <c r="F3290" t="s">
        <v>16</v>
      </c>
      <c r="G3290" t="s">
        <v>17</v>
      </c>
      <c r="H3290" t="s">
        <v>33</v>
      </c>
      <c r="I3290" t="s">
        <v>18</v>
      </c>
      <c r="J3290">
        <v>5</v>
      </c>
      <c r="K3290" s="13">
        <v>3</v>
      </c>
      <c r="L3290">
        <v>3.5</v>
      </c>
      <c r="M3290" s="3" cm="1">
        <f t="array" ref="M3290">_xlfn.XLOOKUP(J3290,'US Import Rates'!$D$7:$Q$7,_xlfn.XLOOKUP(Rateload!L3290,'US Import Rates'!$B$8:$B$309,'US Import Rates'!$D$8:$Q$309,0,0),0,0)</f>
        <v>86.22</v>
      </c>
      <c r="N3290" t="s">
        <v>338</v>
      </c>
      <c r="O3290" t="s">
        <v>59</v>
      </c>
      <c r="P3290" t="s">
        <v>17</v>
      </c>
      <c r="Q3290" t="str">
        <f t="shared" si="51"/>
        <v>('DHL','1/1/2025','1/1/2026','11706','Import','US','NULL','Express','Non-Document','5','3','3.5',86.22,'Flat KG','Dell_DHL2025Rates',NULL),</v>
      </c>
    </row>
    <row r="3291" spans="1:17" x14ac:dyDescent="0.3">
      <c r="A3291" t="s">
        <v>14</v>
      </c>
      <c r="B3291" s="1" t="s">
        <v>57</v>
      </c>
      <c r="C3291" s="1" t="s">
        <v>58</v>
      </c>
      <c r="D3291">
        <v>11706</v>
      </c>
      <c r="E3291" t="s">
        <v>63</v>
      </c>
      <c r="F3291" t="s">
        <v>16</v>
      </c>
      <c r="G3291" t="s">
        <v>17</v>
      </c>
      <c r="H3291" t="s">
        <v>33</v>
      </c>
      <c r="I3291" t="s">
        <v>18</v>
      </c>
      <c r="J3291">
        <v>5</v>
      </c>
      <c r="K3291" s="13">
        <v>3.5</v>
      </c>
      <c r="L3291">
        <v>4</v>
      </c>
      <c r="M3291" s="3" cm="1">
        <f t="array" ref="M3291">_xlfn.XLOOKUP(J3291,'US Import Rates'!$D$7:$Q$7,_xlfn.XLOOKUP(Rateload!L3291,'US Import Rates'!$B$8:$B$309,'US Import Rates'!$D$8:$Q$309,0,0),0,0)</f>
        <v>93.87</v>
      </c>
      <c r="N3291" t="s">
        <v>338</v>
      </c>
      <c r="O3291" t="s">
        <v>59</v>
      </c>
      <c r="P3291" t="s">
        <v>17</v>
      </c>
      <c r="Q3291" t="str">
        <f t="shared" si="51"/>
        <v>('DHL','1/1/2025','1/1/2026','11706','Import','US','NULL','Express','Non-Document','5','3.5','4',93.87,'Flat KG','Dell_DHL2025Rates',NULL),</v>
      </c>
    </row>
    <row r="3292" spans="1:17" x14ac:dyDescent="0.3">
      <c r="A3292" t="s">
        <v>14</v>
      </c>
      <c r="B3292" s="1" t="s">
        <v>57</v>
      </c>
      <c r="C3292" s="1" t="s">
        <v>58</v>
      </c>
      <c r="D3292">
        <v>11706</v>
      </c>
      <c r="E3292" t="s">
        <v>63</v>
      </c>
      <c r="F3292" t="s">
        <v>16</v>
      </c>
      <c r="G3292" t="s">
        <v>17</v>
      </c>
      <c r="H3292" t="s">
        <v>33</v>
      </c>
      <c r="I3292" t="s">
        <v>18</v>
      </c>
      <c r="J3292">
        <v>5</v>
      </c>
      <c r="K3292" s="13">
        <v>4</v>
      </c>
      <c r="L3292">
        <v>4.5</v>
      </c>
      <c r="M3292" s="3" cm="1">
        <f t="array" ref="M3292">_xlfn.XLOOKUP(J3292,'US Import Rates'!$D$7:$Q$7,_xlfn.XLOOKUP(Rateload!L3292,'US Import Rates'!$B$8:$B$309,'US Import Rates'!$D$8:$Q$309,0,0),0,0)</f>
        <v>101.51</v>
      </c>
      <c r="N3292" t="s">
        <v>338</v>
      </c>
      <c r="O3292" t="s">
        <v>59</v>
      </c>
      <c r="P3292" t="s">
        <v>17</v>
      </c>
      <c r="Q3292" t="str">
        <f t="shared" si="51"/>
        <v>('DHL','1/1/2025','1/1/2026','11706','Import','US','NULL','Express','Non-Document','5','4','4.5',101.51,'Flat KG','Dell_DHL2025Rates',NULL),</v>
      </c>
    </row>
    <row r="3293" spans="1:17" x14ac:dyDescent="0.3">
      <c r="A3293" t="s">
        <v>14</v>
      </c>
      <c r="B3293" s="1" t="s">
        <v>57</v>
      </c>
      <c r="C3293" s="1" t="s">
        <v>58</v>
      </c>
      <c r="D3293">
        <v>11706</v>
      </c>
      <c r="E3293" t="s">
        <v>63</v>
      </c>
      <c r="F3293" t="s">
        <v>16</v>
      </c>
      <c r="G3293" t="s">
        <v>17</v>
      </c>
      <c r="H3293" t="s">
        <v>33</v>
      </c>
      <c r="I3293" t="s">
        <v>18</v>
      </c>
      <c r="J3293">
        <v>5</v>
      </c>
      <c r="K3293" s="13">
        <v>4.5</v>
      </c>
      <c r="L3293">
        <v>5</v>
      </c>
      <c r="M3293" s="3" cm="1">
        <f t="array" ref="M3293">_xlfn.XLOOKUP(J3293,'US Import Rates'!$D$7:$Q$7,_xlfn.XLOOKUP(Rateload!L3293,'US Import Rates'!$B$8:$B$309,'US Import Rates'!$D$8:$Q$309,0,0),0,0)</f>
        <v>109.15</v>
      </c>
      <c r="N3293" t="s">
        <v>338</v>
      </c>
      <c r="O3293" t="s">
        <v>59</v>
      </c>
      <c r="P3293" t="s">
        <v>17</v>
      </c>
      <c r="Q3293" t="str">
        <f t="shared" si="51"/>
        <v>('DHL','1/1/2025','1/1/2026','11706','Import','US','NULL','Express','Non-Document','5','4.5','5',109.15,'Flat KG','Dell_DHL2025Rates',NULL),</v>
      </c>
    </row>
    <row r="3294" spans="1:17" x14ac:dyDescent="0.3">
      <c r="A3294" t="s">
        <v>14</v>
      </c>
      <c r="B3294" s="1" t="s">
        <v>57</v>
      </c>
      <c r="C3294" s="1" t="s">
        <v>58</v>
      </c>
      <c r="D3294">
        <v>11706</v>
      </c>
      <c r="E3294" t="s">
        <v>63</v>
      </c>
      <c r="F3294" t="s">
        <v>16</v>
      </c>
      <c r="G3294" t="s">
        <v>17</v>
      </c>
      <c r="H3294" t="s">
        <v>33</v>
      </c>
      <c r="I3294" t="s">
        <v>18</v>
      </c>
      <c r="J3294">
        <v>5</v>
      </c>
      <c r="K3294" s="13">
        <v>5</v>
      </c>
      <c r="L3294">
        <v>5.5</v>
      </c>
      <c r="M3294" s="3" cm="1">
        <f t="array" ref="M3294">_xlfn.XLOOKUP(J3294,'US Import Rates'!$D$7:$Q$7,_xlfn.XLOOKUP(Rateload!L3294,'US Import Rates'!$B$8:$B$309,'US Import Rates'!$D$8:$Q$309,0,0),0,0)</f>
        <v>116.51</v>
      </c>
      <c r="N3294" t="s">
        <v>338</v>
      </c>
      <c r="O3294" t="s">
        <v>59</v>
      </c>
      <c r="P3294" t="s">
        <v>17</v>
      </c>
      <c r="Q3294" t="str">
        <f t="shared" si="51"/>
        <v>('DHL','1/1/2025','1/1/2026','11706','Import','US','NULL','Express','Non-Document','5','5','5.5',116.51,'Flat KG','Dell_DHL2025Rates',NULL),</v>
      </c>
    </row>
    <row r="3295" spans="1:17" x14ac:dyDescent="0.3">
      <c r="A3295" t="s">
        <v>14</v>
      </c>
      <c r="B3295" s="1" t="s">
        <v>57</v>
      </c>
      <c r="C3295" s="1" t="s">
        <v>58</v>
      </c>
      <c r="D3295">
        <v>11706</v>
      </c>
      <c r="E3295" t="s">
        <v>63</v>
      </c>
      <c r="F3295" t="s">
        <v>16</v>
      </c>
      <c r="G3295" t="s">
        <v>17</v>
      </c>
      <c r="H3295" t="s">
        <v>33</v>
      </c>
      <c r="I3295" t="s">
        <v>18</v>
      </c>
      <c r="J3295">
        <v>5</v>
      </c>
      <c r="K3295" s="13">
        <v>5.5</v>
      </c>
      <c r="L3295">
        <v>6</v>
      </c>
      <c r="M3295" s="3" cm="1">
        <f t="array" ref="M3295">_xlfn.XLOOKUP(J3295,'US Import Rates'!$D$7:$Q$7,_xlfn.XLOOKUP(Rateload!L3295,'US Import Rates'!$B$8:$B$309,'US Import Rates'!$D$8:$Q$309,0,0),0,0)</f>
        <v>123.87</v>
      </c>
      <c r="N3295" t="s">
        <v>338</v>
      </c>
      <c r="O3295" t="s">
        <v>59</v>
      </c>
      <c r="P3295" t="s">
        <v>17</v>
      </c>
      <c r="Q3295" t="str">
        <f t="shared" si="51"/>
        <v>('DHL','1/1/2025','1/1/2026','11706','Import','US','NULL','Express','Non-Document','5','5.5','6',123.87,'Flat KG','Dell_DHL2025Rates',NULL),</v>
      </c>
    </row>
    <row r="3296" spans="1:17" x14ac:dyDescent="0.3">
      <c r="A3296" t="s">
        <v>14</v>
      </c>
      <c r="B3296" s="1" t="s">
        <v>57</v>
      </c>
      <c r="C3296" s="1" t="s">
        <v>58</v>
      </c>
      <c r="D3296">
        <v>11706</v>
      </c>
      <c r="E3296" t="s">
        <v>63</v>
      </c>
      <c r="F3296" t="s">
        <v>16</v>
      </c>
      <c r="G3296" t="s">
        <v>17</v>
      </c>
      <c r="H3296" t="s">
        <v>33</v>
      </c>
      <c r="I3296" t="s">
        <v>18</v>
      </c>
      <c r="J3296">
        <v>5</v>
      </c>
      <c r="K3296" s="13">
        <v>6</v>
      </c>
      <c r="L3296">
        <v>6.5</v>
      </c>
      <c r="M3296" s="3" cm="1">
        <f t="array" ref="M3296">_xlfn.XLOOKUP(J3296,'US Import Rates'!$D$7:$Q$7,_xlfn.XLOOKUP(Rateload!L3296,'US Import Rates'!$B$8:$B$309,'US Import Rates'!$D$8:$Q$309,0,0),0,0)</f>
        <v>131.22999999999999</v>
      </c>
      <c r="N3296" t="s">
        <v>338</v>
      </c>
      <c r="O3296" t="s">
        <v>59</v>
      </c>
      <c r="P3296" t="s">
        <v>17</v>
      </c>
      <c r="Q3296" t="str">
        <f t="shared" si="51"/>
        <v>('DHL','1/1/2025','1/1/2026','11706','Import','US','NULL','Express','Non-Document','5','6','6.5',131.23,'Flat KG','Dell_DHL2025Rates',NULL),</v>
      </c>
    </row>
    <row r="3297" spans="1:17" x14ac:dyDescent="0.3">
      <c r="A3297" t="s">
        <v>14</v>
      </c>
      <c r="B3297" s="1" t="s">
        <v>57</v>
      </c>
      <c r="C3297" s="1" t="s">
        <v>58</v>
      </c>
      <c r="D3297">
        <v>11706</v>
      </c>
      <c r="E3297" t="s">
        <v>63</v>
      </c>
      <c r="F3297" t="s">
        <v>16</v>
      </c>
      <c r="G3297" t="s">
        <v>17</v>
      </c>
      <c r="H3297" t="s">
        <v>33</v>
      </c>
      <c r="I3297" t="s">
        <v>18</v>
      </c>
      <c r="J3297">
        <v>5</v>
      </c>
      <c r="K3297" s="13">
        <v>6.5</v>
      </c>
      <c r="L3297">
        <v>7</v>
      </c>
      <c r="M3297" s="3" cm="1">
        <f t="array" ref="M3297">_xlfn.XLOOKUP(J3297,'US Import Rates'!$D$7:$Q$7,_xlfn.XLOOKUP(Rateload!L3297,'US Import Rates'!$B$8:$B$309,'US Import Rates'!$D$8:$Q$309,0,0),0,0)</f>
        <v>138.59</v>
      </c>
      <c r="N3297" t="s">
        <v>338</v>
      </c>
      <c r="O3297" t="s">
        <v>59</v>
      </c>
      <c r="P3297" t="s">
        <v>17</v>
      </c>
      <c r="Q3297" t="str">
        <f t="shared" si="51"/>
        <v>('DHL','1/1/2025','1/1/2026','11706','Import','US','NULL','Express','Non-Document','5','6.5','7',138.59,'Flat KG','Dell_DHL2025Rates',NULL),</v>
      </c>
    </row>
    <row r="3298" spans="1:17" x14ac:dyDescent="0.3">
      <c r="A3298" t="s">
        <v>14</v>
      </c>
      <c r="B3298" s="1" t="s">
        <v>57</v>
      </c>
      <c r="C3298" s="1" t="s">
        <v>58</v>
      </c>
      <c r="D3298">
        <v>11706</v>
      </c>
      <c r="E3298" t="s">
        <v>63</v>
      </c>
      <c r="F3298" t="s">
        <v>16</v>
      </c>
      <c r="G3298" t="s">
        <v>17</v>
      </c>
      <c r="H3298" t="s">
        <v>33</v>
      </c>
      <c r="I3298" t="s">
        <v>18</v>
      </c>
      <c r="J3298">
        <v>5</v>
      </c>
      <c r="K3298" s="13">
        <v>7</v>
      </c>
      <c r="L3298">
        <v>7.5</v>
      </c>
      <c r="M3298" s="3" cm="1">
        <f t="array" ref="M3298">_xlfn.XLOOKUP(J3298,'US Import Rates'!$D$7:$Q$7,_xlfn.XLOOKUP(Rateload!L3298,'US Import Rates'!$B$8:$B$309,'US Import Rates'!$D$8:$Q$309,0,0),0,0)</f>
        <v>145.94999999999999</v>
      </c>
      <c r="N3298" t="s">
        <v>338</v>
      </c>
      <c r="O3298" t="s">
        <v>59</v>
      </c>
      <c r="P3298" t="s">
        <v>17</v>
      </c>
      <c r="Q3298" t="str">
        <f t="shared" si="51"/>
        <v>('DHL','1/1/2025','1/1/2026','11706','Import','US','NULL','Express','Non-Document','5','7','7.5',145.95,'Flat KG','Dell_DHL2025Rates',NULL),</v>
      </c>
    </row>
    <row r="3299" spans="1:17" x14ac:dyDescent="0.3">
      <c r="A3299" t="s">
        <v>14</v>
      </c>
      <c r="B3299" s="1" t="s">
        <v>57</v>
      </c>
      <c r="C3299" s="1" t="s">
        <v>58</v>
      </c>
      <c r="D3299">
        <v>11706</v>
      </c>
      <c r="E3299" t="s">
        <v>63</v>
      </c>
      <c r="F3299" t="s">
        <v>16</v>
      </c>
      <c r="G3299" t="s">
        <v>17</v>
      </c>
      <c r="H3299" t="s">
        <v>33</v>
      </c>
      <c r="I3299" t="s">
        <v>18</v>
      </c>
      <c r="J3299">
        <v>5</v>
      </c>
      <c r="K3299" s="13">
        <v>7.5</v>
      </c>
      <c r="L3299">
        <v>8</v>
      </c>
      <c r="M3299" s="3" cm="1">
        <f t="array" ref="M3299">_xlfn.XLOOKUP(J3299,'US Import Rates'!$D$7:$Q$7,_xlfn.XLOOKUP(Rateload!L3299,'US Import Rates'!$B$8:$B$309,'US Import Rates'!$D$8:$Q$309,0,0),0,0)</f>
        <v>153.31</v>
      </c>
      <c r="N3299" t="s">
        <v>338</v>
      </c>
      <c r="O3299" t="s">
        <v>59</v>
      </c>
      <c r="P3299" t="s">
        <v>17</v>
      </c>
      <c r="Q3299" t="str">
        <f t="shared" si="51"/>
        <v>('DHL','1/1/2025','1/1/2026','11706','Import','US','NULL','Express','Non-Document','5','7.5','8',153.31,'Flat KG','Dell_DHL2025Rates',NULL),</v>
      </c>
    </row>
    <row r="3300" spans="1:17" x14ac:dyDescent="0.3">
      <c r="A3300" t="s">
        <v>14</v>
      </c>
      <c r="B3300" s="1" t="s">
        <v>57</v>
      </c>
      <c r="C3300" s="1" t="s">
        <v>58</v>
      </c>
      <c r="D3300">
        <v>11706</v>
      </c>
      <c r="E3300" t="s">
        <v>63</v>
      </c>
      <c r="F3300" t="s">
        <v>16</v>
      </c>
      <c r="G3300" t="s">
        <v>17</v>
      </c>
      <c r="H3300" t="s">
        <v>33</v>
      </c>
      <c r="I3300" t="s">
        <v>18</v>
      </c>
      <c r="J3300">
        <v>5</v>
      </c>
      <c r="K3300" s="13">
        <v>8</v>
      </c>
      <c r="L3300">
        <v>8.5</v>
      </c>
      <c r="M3300" s="3" cm="1">
        <f t="array" ref="M3300">_xlfn.XLOOKUP(J3300,'US Import Rates'!$D$7:$Q$7,_xlfn.XLOOKUP(Rateload!L3300,'US Import Rates'!$B$8:$B$309,'US Import Rates'!$D$8:$Q$309,0,0),0,0)</f>
        <v>160.66999999999999</v>
      </c>
      <c r="N3300" t="s">
        <v>338</v>
      </c>
      <c r="O3300" t="s">
        <v>59</v>
      </c>
      <c r="P3300" t="s">
        <v>17</v>
      </c>
      <c r="Q3300" t="str">
        <f t="shared" si="51"/>
        <v>('DHL','1/1/2025','1/1/2026','11706','Import','US','NULL','Express','Non-Document','5','8','8.5',160.67,'Flat KG','Dell_DHL2025Rates',NULL),</v>
      </c>
    </row>
    <row r="3301" spans="1:17" x14ac:dyDescent="0.3">
      <c r="A3301" t="s">
        <v>14</v>
      </c>
      <c r="B3301" s="1" t="s">
        <v>57</v>
      </c>
      <c r="C3301" s="1" t="s">
        <v>58</v>
      </c>
      <c r="D3301">
        <v>11706</v>
      </c>
      <c r="E3301" t="s">
        <v>63</v>
      </c>
      <c r="F3301" t="s">
        <v>16</v>
      </c>
      <c r="G3301" t="s">
        <v>17</v>
      </c>
      <c r="H3301" t="s">
        <v>33</v>
      </c>
      <c r="I3301" t="s">
        <v>18</v>
      </c>
      <c r="J3301">
        <v>5</v>
      </c>
      <c r="K3301" s="13">
        <v>8.5</v>
      </c>
      <c r="L3301">
        <v>9</v>
      </c>
      <c r="M3301" s="3" cm="1">
        <f t="array" ref="M3301">_xlfn.XLOOKUP(J3301,'US Import Rates'!$D$7:$Q$7,_xlfn.XLOOKUP(Rateload!L3301,'US Import Rates'!$B$8:$B$309,'US Import Rates'!$D$8:$Q$309,0,0),0,0)</f>
        <v>168.03</v>
      </c>
      <c r="N3301" t="s">
        <v>338</v>
      </c>
      <c r="O3301" t="s">
        <v>59</v>
      </c>
      <c r="P3301" t="s">
        <v>17</v>
      </c>
      <c r="Q3301" t="str">
        <f t="shared" si="51"/>
        <v>('DHL','1/1/2025','1/1/2026','11706','Import','US','NULL','Express','Non-Document','5','8.5','9',168.03,'Flat KG','Dell_DHL2025Rates',NULL),</v>
      </c>
    </row>
    <row r="3302" spans="1:17" x14ac:dyDescent="0.3">
      <c r="A3302" t="s">
        <v>14</v>
      </c>
      <c r="B3302" s="1" t="s">
        <v>57</v>
      </c>
      <c r="C3302" s="1" t="s">
        <v>58</v>
      </c>
      <c r="D3302">
        <v>11706</v>
      </c>
      <c r="E3302" t="s">
        <v>63</v>
      </c>
      <c r="F3302" t="s">
        <v>16</v>
      </c>
      <c r="G3302" t="s">
        <v>17</v>
      </c>
      <c r="H3302" t="s">
        <v>33</v>
      </c>
      <c r="I3302" t="s">
        <v>18</v>
      </c>
      <c r="J3302">
        <v>5</v>
      </c>
      <c r="K3302" s="13">
        <v>9</v>
      </c>
      <c r="L3302">
        <v>9.5</v>
      </c>
      <c r="M3302" s="3" cm="1">
        <f t="array" ref="M3302">_xlfn.XLOOKUP(J3302,'US Import Rates'!$D$7:$Q$7,_xlfn.XLOOKUP(Rateload!L3302,'US Import Rates'!$B$8:$B$309,'US Import Rates'!$D$8:$Q$309,0,0),0,0)</f>
        <v>175.39</v>
      </c>
      <c r="N3302" t="s">
        <v>338</v>
      </c>
      <c r="O3302" t="s">
        <v>59</v>
      </c>
      <c r="P3302" t="s">
        <v>17</v>
      </c>
      <c r="Q3302" t="str">
        <f t="shared" si="51"/>
        <v>('DHL','1/1/2025','1/1/2026','11706','Import','US','NULL','Express','Non-Document','5','9','9.5',175.39,'Flat KG','Dell_DHL2025Rates',NULL),</v>
      </c>
    </row>
    <row r="3303" spans="1:17" x14ac:dyDescent="0.3">
      <c r="A3303" t="s">
        <v>14</v>
      </c>
      <c r="B3303" s="1" t="s">
        <v>57</v>
      </c>
      <c r="C3303" s="1" t="s">
        <v>58</v>
      </c>
      <c r="D3303">
        <v>11706</v>
      </c>
      <c r="E3303" t="s">
        <v>63</v>
      </c>
      <c r="F3303" t="s">
        <v>16</v>
      </c>
      <c r="G3303" t="s">
        <v>17</v>
      </c>
      <c r="H3303" t="s">
        <v>33</v>
      </c>
      <c r="I3303" t="s">
        <v>18</v>
      </c>
      <c r="J3303">
        <v>5</v>
      </c>
      <c r="K3303" s="13">
        <v>9.5</v>
      </c>
      <c r="L3303">
        <v>10</v>
      </c>
      <c r="M3303" s="3" cm="1">
        <f t="array" ref="M3303">_xlfn.XLOOKUP(J3303,'US Import Rates'!$D$7:$Q$7,_xlfn.XLOOKUP(Rateload!L3303,'US Import Rates'!$B$8:$B$309,'US Import Rates'!$D$8:$Q$309,0,0),0,0)</f>
        <v>182.75</v>
      </c>
      <c r="N3303" t="s">
        <v>338</v>
      </c>
      <c r="O3303" t="s">
        <v>59</v>
      </c>
      <c r="P3303" t="s">
        <v>17</v>
      </c>
      <c r="Q3303" t="str">
        <f t="shared" si="51"/>
        <v>('DHL','1/1/2025','1/1/2026','11706','Import','US','NULL','Express','Non-Document','5','9.5','10',182.75,'Flat KG','Dell_DHL2025Rates',NULL),</v>
      </c>
    </row>
    <row r="3304" spans="1:17" x14ac:dyDescent="0.3">
      <c r="A3304" t="s">
        <v>14</v>
      </c>
      <c r="B3304" s="1" t="s">
        <v>57</v>
      </c>
      <c r="C3304" s="1" t="s">
        <v>58</v>
      </c>
      <c r="D3304">
        <v>11706</v>
      </c>
      <c r="E3304" t="s">
        <v>63</v>
      </c>
      <c r="F3304" t="s">
        <v>16</v>
      </c>
      <c r="G3304" t="s">
        <v>17</v>
      </c>
      <c r="H3304" t="s">
        <v>33</v>
      </c>
      <c r="I3304" t="s">
        <v>18</v>
      </c>
      <c r="J3304">
        <v>5</v>
      </c>
      <c r="K3304" s="13">
        <v>10</v>
      </c>
      <c r="L3304">
        <v>10.5</v>
      </c>
      <c r="M3304" s="3" cm="1">
        <f t="array" ref="M3304">_xlfn.XLOOKUP(J3304,'US Import Rates'!$D$7:$Q$7,_xlfn.XLOOKUP(Rateload!L3304,'US Import Rates'!$B$8:$B$309,'US Import Rates'!$D$8:$Q$309,0,0),0,0)</f>
        <v>187.76</v>
      </c>
      <c r="N3304" t="s">
        <v>338</v>
      </c>
      <c r="O3304" t="s">
        <v>59</v>
      </c>
      <c r="P3304" t="s">
        <v>17</v>
      </c>
      <c r="Q3304" t="str">
        <f t="shared" si="51"/>
        <v>('DHL','1/1/2025','1/1/2026','11706','Import','US','NULL','Express','Non-Document','5','10','10.5',187.76,'Flat KG','Dell_DHL2025Rates',NULL),</v>
      </c>
    </row>
    <row r="3305" spans="1:17" x14ac:dyDescent="0.3">
      <c r="A3305" t="s">
        <v>14</v>
      </c>
      <c r="B3305" s="1" t="s">
        <v>57</v>
      </c>
      <c r="C3305" s="1" t="s">
        <v>58</v>
      </c>
      <c r="D3305">
        <v>11706</v>
      </c>
      <c r="E3305" t="s">
        <v>63</v>
      </c>
      <c r="F3305" t="s">
        <v>16</v>
      </c>
      <c r="G3305" t="s">
        <v>17</v>
      </c>
      <c r="H3305" t="s">
        <v>33</v>
      </c>
      <c r="I3305" t="s">
        <v>18</v>
      </c>
      <c r="J3305">
        <v>5</v>
      </c>
      <c r="K3305" s="13">
        <v>10.5</v>
      </c>
      <c r="L3305">
        <v>11</v>
      </c>
      <c r="M3305" s="3" cm="1">
        <f t="array" ref="M3305">_xlfn.XLOOKUP(J3305,'US Import Rates'!$D$7:$Q$7,_xlfn.XLOOKUP(Rateload!L3305,'US Import Rates'!$B$8:$B$309,'US Import Rates'!$D$8:$Q$309,0,0),0,0)</f>
        <v>192.77</v>
      </c>
      <c r="N3305" t="s">
        <v>338</v>
      </c>
      <c r="O3305" t="s">
        <v>59</v>
      </c>
      <c r="P3305" t="s">
        <v>17</v>
      </c>
      <c r="Q3305" t="str">
        <f t="shared" si="51"/>
        <v>('DHL','1/1/2025','1/1/2026','11706','Import','US','NULL','Express','Non-Document','5','10.5','11',192.77,'Flat KG','Dell_DHL2025Rates',NULL),</v>
      </c>
    </row>
    <row r="3306" spans="1:17" x14ac:dyDescent="0.3">
      <c r="A3306" t="s">
        <v>14</v>
      </c>
      <c r="B3306" s="1" t="s">
        <v>57</v>
      </c>
      <c r="C3306" s="1" t="s">
        <v>58</v>
      </c>
      <c r="D3306">
        <v>11706</v>
      </c>
      <c r="E3306" t="s">
        <v>63</v>
      </c>
      <c r="F3306" t="s">
        <v>16</v>
      </c>
      <c r="G3306" t="s">
        <v>17</v>
      </c>
      <c r="H3306" t="s">
        <v>33</v>
      </c>
      <c r="I3306" t="s">
        <v>18</v>
      </c>
      <c r="J3306">
        <v>5</v>
      </c>
      <c r="K3306" s="13">
        <v>11</v>
      </c>
      <c r="L3306">
        <v>11.5</v>
      </c>
      <c r="M3306" s="3" cm="1">
        <f t="array" ref="M3306">_xlfn.XLOOKUP(J3306,'US Import Rates'!$D$7:$Q$7,_xlfn.XLOOKUP(Rateload!L3306,'US Import Rates'!$B$8:$B$309,'US Import Rates'!$D$8:$Q$309,0,0),0,0)</f>
        <v>197.78</v>
      </c>
      <c r="N3306" t="s">
        <v>338</v>
      </c>
      <c r="O3306" t="s">
        <v>59</v>
      </c>
      <c r="P3306" t="s">
        <v>17</v>
      </c>
      <c r="Q3306" t="str">
        <f t="shared" si="51"/>
        <v>('DHL','1/1/2025','1/1/2026','11706','Import','US','NULL','Express','Non-Document','5','11','11.5',197.78,'Flat KG','Dell_DHL2025Rates',NULL),</v>
      </c>
    </row>
    <row r="3307" spans="1:17" x14ac:dyDescent="0.3">
      <c r="A3307" t="s">
        <v>14</v>
      </c>
      <c r="B3307" s="1" t="s">
        <v>57</v>
      </c>
      <c r="C3307" s="1" t="s">
        <v>58</v>
      </c>
      <c r="D3307">
        <v>11706</v>
      </c>
      <c r="E3307" t="s">
        <v>63</v>
      </c>
      <c r="F3307" t="s">
        <v>16</v>
      </c>
      <c r="G3307" t="s">
        <v>17</v>
      </c>
      <c r="H3307" t="s">
        <v>33</v>
      </c>
      <c r="I3307" t="s">
        <v>18</v>
      </c>
      <c r="J3307">
        <v>5</v>
      </c>
      <c r="K3307" s="13">
        <v>11.5</v>
      </c>
      <c r="L3307">
        <v>12</v>
      </c>
      <c r="M3307" s="3" cm="1">
        <f t="array" ref="M3307">_xlfn.XLOOKUP(J3307,'US Import Rates'!$D$7:$Q$7,_xlfn.XLOOKUP(Rateload!L3307,'US Import Rates'!$B$8:$B$309,'US Import Rates'!$D$8:$Q$309,0,0),0,0)</f>
        <v>202.79</v>
      </c>
      <c r="N3307" t="s">
        <v>338</v>
      </c>
      <c r="O3307" t="s">
        <v>59</v>
      </c>
      <c r="P3307" t="s">
        <v>17</v>
      </c>
      <c r="Q3307" t="str">
        <f t="shared" si="51"/>
        <v>('DHL','1/1/2025','1/1/2026','11706','Import','US','NULL','Express','Non-Document','5','11.5','12',202.79,'Flat KG','Dell_DHL2025Rates',NULL),</v>
      </c>
    </row>
    <row r="3308" spans="1:17" x14ac:dyDescent="0.3">
      <c r="A3308" t="s">
        <v>14</v>
      </c>
      <c r="B3308" s="1" t="s">
        <v>57</v>
      </c>
      <c r="C3308" s="1" t="s">
        <v>58</v>
      </c>
      <c r="D3308">
        <v>11706</v>
      </c>
      <c r="E3308" t="s">
        <v>63</v>
      </c>
      <c r="F3308" t="s">
        <v>16</v>
      </c>
      <c r="G3308" t="s">
        <v>17</v>
      </c>
      <c r="H3308" t="s">
        <v>33</v>
      </c>
      <c r="I3308" t="s">
        <v>18</v>
      </c>
      <c r="J3308">
        <v>5</v>
      </c>
      <c r="K3308" s="13">
        <v>12</v>
      </c>
      <c r="L3308">
        <v>12.5</v>
      </c>
      <c r="M3308" s="3" cm="1">
        <f t="array" ref="M3308">_xlfn.XLOOKUP(J3308,'US Import Rates'!$D$7:$Q$7,_xlfn.XLOOKUP(Rateload!L3308,'US Import Rates'!$B$8:$B$309,'US Import Rates'!$D$8:$Q$309,0,0),0,0)</f>
        <v>207.8</v>
      </c>
      <c r="N3308" t="s">
        <v>338</v>
      </c>
      <c r="O3308" t="s">
        <v>59</v>
      </c>
      <c r="P3308" t="s">
        <v>17</v>
      </c>
      <c r="Q3308" t="str">
        <f t="shared" si="51"/>
        <v>('DHL','1/1/2025','1/1/2026','11706','Import','US','NULL','Express','Non-Document','5','12','12.5',207.8,'Flat KG','Dell_DHL2025Rates',NULL),</v>
      </c>
    </row>
    <row r="3309" spans="1:17" x14ac:dyDescent="0.3">
      <c r="A3309" t="s">
        <v>14</v>
      </c>
      <c r="B3309" s="1" t="s">
        <v>57</v>
      </c>
      <c r="C3309" s="1" t="s">
        <v>58</v>
      </c>
      <c r="D3309">
        <v>11706</v>
      </c>
      <c r="E3309" t="s">
        <v>63</v>
      </c>
      <c r="F3309" t="s">
        <v>16</v>
      </c>
      <c r="G3309" t="s">
        <v>17</v>
      </c>
      <c r="H3309" t="s">
        <v>33</v>
      </c>
      <c r="I3309" t="s">
        <v>18</v>
      </c>
      <c r="J3309">
        <v>5</v>
      </c>
      <c r="K3309" s="13">
        <v>12.5</v>
      </c>
      <c r="L3309">
        <v>13</v>
      </c>
      <c r="M3309" s="3" cm="1">
        <f t="array" ref="M3309">_xlfn.XLOOKUP(J3309,'US Import Rates'!$D$7:$Q$7,_xlfn.XLOOKUP(Rateload!L3309,'US Import Rates'!$B$8:$B$309,'US Import Rates'!$D$8:$Q$309,0,0),0,0)</f>
        <v>212.81</v>
      </c>
      <c r="N3309" t="s">
        <v>338</v>
      </c>
      <c r="O3309" t="s">
        <v>59</v>
      </c>
      <c r="P3309" t="s">
        <v>17</v>
      </c>
      <c r="Q3309" t="str">
        <f t="shared" si="51"/>
        <v>('DHL','1/1/2025','1/1/2026','11706','Import','US','NULL','Express','Non-Document','5','12.5','13',212.81,'Flat KG','Dell_DHL2025Rates',NULL),</v>
      </c>
    </row>
    <row r="3310" spans="1:17" x14ac:dyDescent="0.3">
      <c r="A3310" t="s">
        <v>14</v>
      </c>
      <c r="B3310" s="1" t="s">
        <v>57</v>
      </c>
      <c r="C3310" s="1" t="s">
        <v>58</v>
      </c>
      <c r="D3310">
        <v>11706</v>
      </c>
      <c r="E3310" t="s">
        <v>63</v>
      </c>
      <c r="F3310" t="s">
        <v>16</v>
      </c>
      <c r="G3310" t="s">
        <v>17</v>
      </c>
      <c r="H3310" t="s">
        <v>33</v>
      </c>
      <c r="I3310" t="s">
        <v>18</v>
      </c>
      <c r="J3310">
        <v>5</v>
      </c>
      <c r="K3310" s="13">
        <v>13</v>
      </c>
      <c r="L3310">
        <v>13.5</v>
      </c>
      <c r="M3310" s="3" cm="1">
        <f t="array" ref="M3310">_xlfn.XLOOKUP(J3310,'US Import Rates'!$D$7:$Q$7,_xlfn.XLOOKUP(Rateload!L3310,'US Import Rates'!$B$8:$B$309,'US Import Rates'!$D$8:$Q$309,0,0),0,0)</f>
        <v>217.82</v>
      </c>
      <c r="N3310" t="s">
        <v>338</v>
      </c>
      <c r="O3310" t="s">
        <v>59</v>
      </c>
      <c r="P3310" t="s">
        <v>17</v>
      </c>
      <c r="Q3310" t="str">
        <f t="shared" si="51"/>
        <v>('DHL','1/1/2025','1/1/2026','11706','Import','US','NULL','Express','Non-Document','5','13','13.5',217.82,'Flat KG','Dell_DHL2025Rates',NULL),</v>
      </c>
    </row>
    <row r="3311" spans="1:17" x14ac:dyDescent="0.3">
      <c r="A3311" t="s">
        <v>14</v>
      </c>
      <c r="B3311" s="1" t="s">
        <v>57</v>
      </c>
      <c r="C3311" s="1" t="s">
        <v>58</v>
      </c>
      <c r="D3311">
        <v>11706</v>
      </c>
      <c r="E3311" t="s">
        <v>63</v>
      </c>
      <c r="F3311" t="s">
        <v>16</v>
      </c>
      <c r="G3311" t="s">
        <v>17</v>
      </c>
      <c r="H3311" t="s">
        <v>33</v>
      </c>
      <c r="I3311" t="s">
        <v>18</v>
      </c>
      <c r="J3311">
        <v>5</v>
      </c>
      <c r="K3311" s="13">
        <v>13.5</v>
      </c>
      <c r="L3311">
        <v>14</v>
      </c>
      <c r="M3311" s="3" cm="1">
        <f t="array" ref="M3311">_xlfn.XLOOKUP(J3311,'US Import Rates'!$D$7:$Q$7,_xlfn.XLOOKUP(Rateload!L3311,'US Import Rates'!$B$8:$B$309,'US Import Rates'!$D$8:$Q$309,0,0),0,0)</f>
        <v>222.83</v>
      </c>
      <c r="N3311" t="s">
        <v>338</v>
      </c>
      <c r="O3311" t="s">
        <v>59</v>
      </c>
      <c r="P3311" t="s">
        <v>17</v>
      </c>
      <c r="Q3311" t="str">
        <f t="shared" si="51"/>
        <v>('DHL','1/1/2025','1/1/2026','11706','Import','US','NULL','Express','Non-Document','5','13.5','14',222.83,'Flat KG','Dell_DHL2025Rates',NULL),</v>
      </c>
    </row>
    <row r="3312" spans="1:17" x14ac:dyDescent="0.3">
      <c r="A3312" t="s">
        <v>14</v>
      </c>
      <c r="B3312" s="1" t="s">
        <v>57</v>
      </c>
      <c r="C3312" s="1" t="s">
        <v>58</v>
      </c>
      <c r="D3312">
        <v>11706</v>
      </c>
      <c r="E3312" t="s">
        <v>63</v>
      </c>
      <c r="F3312" t="s">
        <v>16</v>
      </c>
      <c r="G3312" t="s">
        <v>17</v>
      </c>
      <c r="H3312" t="s">
        <v>33</v>
      </c>
      <c r="I3312" t="s">
        <v>18</v>
      </c>
      <c r="J3312">
        <v>5</v>
      </c>
      <c r="K3312" s="13">
        <v>14</v>
      </c>
      <c r="L3312">
        <v>14.5</v>
      </c>
      <c r="M3312" s="3" cm="1">
        <f t="array" ref="M3312">_xlfn.XLOOKUP(J3312,'US Import Rates'!$D$7:$Q$7,_xlfn.XLOOKUP(Rateload!L3312,'US Import Rates'!$B$8:$B$309,'US Import Rates'!$D$8:$Q$309,0,0),0,0)</f>
        <v>227.84</v>
      </c>
      <c r="N3312" t="s">
        <v>338</v>
      </c>
      <c r="O3312" t="s">
        <v>59</v>
      </c>
      <c r="P3312" t="s">
        <v>17</v>
      </c>
      <c r="Q3312" t="str">
        <f t="shared" si="51"/>
        <v>('DHL','1/1/2025','1/1/2026','11706','Import','US','NULL','Express','Non-Document','5','14','14.5',227.84,'Flat KG','Dell_DHL2025Rates',NULL),</v>
      </c>
    </row>
    <row r="3313" spans="1:17" x14ac:dyDescent="0.3">
      <c r="A3313" t="s">
        <v>14</v>
      </c>
      <c r="B3313" s="1" t="s">
        <v>57</v>
      </c>
      <c r="C3313" s="1" t="s">
        <v>58</v>
      </c>
      <c r="D3313">
        <v>11706</v>
      </c>
      <c r="E3313" t="s">
        <v>63</v>
      </c>
      <c r="F3313" t="s">
        <v>16</v>
      </c>
      <c r="G3313" t="s">
        <v>17</v>
      </c>
      <c r="H3313" t="s">
        <v>33</v>
      </c>
      <c r="I3313" t="s">
        <v>18</v>
      </c>
      <c r="J3313">
        <v>5</v>
      </c>
      <c r="K3313" s="13">
        <v>14.5</v>
      </c>
      <c r="L3313">
        <v>15</v>
      </c>
      <c r="M3313" s="3" cm="1">
        <f t="array" ref="M3313">_xlfn.XLOOKUP(J3313,'US Import Rates'!$D$7:$Q$7,_xlfn.XLOOKUP(Rateload!L3313,'US Import Rates'!$B$8:$B$309,'US Import Rates'!$D$8:$Q$309,0,0),0,0)</f>
        <v>232.85</v>
      </c>
      <c r="N3313" t="s">
        <v>338</v>
      </c>
      <c r="O3313" t="s">
        <v>59</v>
      </c>
      <c r="P3313" t="s">
        <v>17</v>
      </c>
      <c r="Q3313" t="str">
        <f t="shared" si="51"/>
        <v>('DHL','1/1/2025','1/1/2026','11706','Import','US','NULL','Express','Non-Document','5','14.5','15',232.85,'Flat KG','Dell_DHL2025Rates',NULL),</v>
      </c>
    </row>
    <row r="3314" spans="1:17" x14ac:dyDescent="0.3">
      <c r="A3314" t="s">
        <v>14</v>
      </c>
      <c r="B3314" s="1" t="s">
        <v>57</v>
      </c>
      <c r="C3314" s="1" t="s">
        <v>58</v>
      </c>
      <c r="D3314">
        <v>11706</v>
      </c>
      <c r="E3314" t="s">
        <v>63</v>
      </c>
      <c r="F3314" t="s">
        <v>16</v>
      </c>
      <c r="G3314" t="s">
        <v>17</v>
      </c>
      <c r="H3314" t="s">
        <v>33</v>
      </c>
      <c r="I3314" t="s">
        <v>18</v>
      </c>
      <c r="J3314">
        <v>5</v>
      </c>
      <c r="K3314" s="13">
        <v>15</v>
      </c>
      <c r="L3314">
        <v>15.5</v>
      </c>
      <c r="M3314" s="3" cm="1">
        <f t="array" ref="M3314">_xlfn.XLOOKUP(J3314,'US Import Rates'!$D$7:$Q$7,_xlfn.XLOOKUP(Rateload!L3314,'US Import Rates'!$B$8:$B$309,'US Import Rates'!$D$8:$Q$309,0,0),0,0)</f>
        <v>237.6</v>
      </c>
      <c r="N3314" t="s">
        <v>338</v>
      </c>
      <c r="O3314" t="s">
        <v>59</v>
      </c>
      <c r="P3314" t="s">
        <v>17</v>
      </c>
      <c r="Q3314" t="str">
        <f t="shared" si="51"/>
        <v>('DHL','1/1/2025','1/1/2026','11706','Import','US','NULL','Express','Non-Document','5','15','15.5',237.6,'Flat KG','Dell_DHL2025Rates',NULL),</v>
      </c>
    </row>
    <row r="3315" spans="1:17" x14ac:dyDescent="0.3">
      <c r="A3315" t="s">
        <v>14</v>
      </c>
      <c r="B3315" s="1" t="s">
        <v>57</v>
      </c>
      <c r="C3315" s="1" t="s">
        <v>58</v>
      </c>
      <c r="D3315">
        <v>11706</v>
      </c>
      <c r="E3315" t="s">
        <v>63</v>
      </c>
      <c r="F3315" t="s">
        <v>16</v>
      </c>
      <c r="G3315" t="s">
        <v>17</v>
      </c>
      <c r="H3315" t="s">
        <v>33</v>
      </c>
      <c r="I3315" t="s">
        <v>18</v>
      </c>
      <c r="J3315">
        <v>5</v>
      </c>
      <c r="K3315" s="13">
        <v>15.5</v>
      </c>
      <c r="L3315">
        <v>16</v>
      </c>
      <c r="M3315" s="3" cm="1">
        <f t="array" ref="M3315">_xlfn.XLOOKUP(J3315,'US Import Rates'!$D$7:$Q$7,_xlfn.XLOOKUP(Rateload!L3315,'US Import Rates'!$B$8:$B$309,'US Import Rates'!$D$8:$Q$309,0,0),0,0)</f>
        <v>242.35</v>
      </c>
      <c r="N3315" t="s">
        <v>338</v>
      </c>
      <c r="O3315" t="s">
        <v>59</v>
      </c>
      <c r="P3315" t="s">
        <v>17</v>
      </c>
      <c r="Q3315" t="str">
        <f t="shared" si="51"/>
        <v>('DHL','1/1/2025','1/1/2026','11706','Import','US','NULL','Express','Non-Document','5','15.5','16',242.35,'Flat KG','Dell_DHL2025Rates',NULL),</v>
      </c>
    </row>
    <row r="3316" spans="1:17" x14ac:dyDescent="0.3">
      <c r="A3316" t="s">
        <v>14</v>
      </c>
      <c r="B3316" s="1" t="s">
        <v>57</v>
      </c>
      <c r="C3316" s="1" t="s">
        <v>58</v>
      </c>
      <c r="D3316">
        <v>11706</v>
      </c>
      <c r="E3316" t="s">
        <v>63</v>
      </c>
      <c r="F3316" t="s">
        <v>16</v>
      </c>
      <c r="G3316" t="s">
        <v>17</v>
      </c>
      <c r="H3316" t="s">
        <v>33</v>
      </c>
      <c r="I3316" t="s">
        <v>18</v>
      </c>
      <c r="J3316">
        <v>5</v>
      </c>
      <c r="K3316" s="13">
        <v>16</v>
      </c>
      <c r="L3316">
        <v>16.5</v>
      </c>
      <c r="M3316" s="3" cm="1">
        <f t="array" ref="M3316">_xlfn.XLOOKUP(J3316,'US Import Rates'!$D$7:$Q$7,_xlfn.XLOOKUP(Rateload!L3316,'US Import Rates'!$B$8:$B$309,'US Import Rates'!$D$8:$Q$309,0,0),0,0)</f>
        <v>247.1</v>
      </c>
      <c r="N3316" t="s">
        <v>338</v>
      </c>
      <c r="O3316" t="s">
        <v>59</v>
      </c>
      <c r="P3316" t="s">
        <v>17</v>
      </c>
      <c r="Q3316" t="str">
        <f t="shared" si="51"/>
        <v>('DHL','1/1/2025','1/1/2026','11706','Import','US','NULL','Express','Non-Document','5','16','16.5',247.1,'Flat KG','Dell_DHL2025Rates',NULL),</v>
      </c>
    </row>
    <row r="3317" spans="1:17" x14ac:dyDescent="0.3">
      <c r="A3317" t="s">
        <v>14</v>
      </c>
      <c r="B3317" s="1" t="s">
        <v>57</v>
      </c>
      <c r="C3317" s="1" t="s">
        <v>58</v>
      </c>
      <c r="D3317">
        <v>11706</v>
      </c>
      <c r="E3317" t="s">
        <v>63</v>
      </c>
      <c r="F3317" t="s">
        <v>16</v>
      </c>
      <c r="G3317" t="s">
        <v>17</v>
      </c>
      <c r="H3317" t="s">
        <v>33</v>
      </c>
      <c r="I3317" t="s">
        <v>18</v>
      </c>
      <c r="J3317">
        <v>5</v>
      </c>
      <c r="K3317" s="13">
        <v>16.5</v>
      </c>
      <c r="L3317">
        <v>17</v>
      </c>
      <c r="M3317" s="3" cm="1">
        <f t="array" ref="M3317">_xlfn.XLOOKUP(J3317,'US Import Rates'!$D$7:$Q$7,_xlfn.XLOOKUP(Rateload!L3317,'US Import Rates'!$B$8:$B$309,'US Import Rates'!$D$8:$Q$309,0,0),0,0)</f>
        <v>251.85</v>
      </c>
      <c r="N3317" t="s">
        <v>338</v>
      </c>
      <c r="O3317" t="s">
        <v>59</v>
      </c>
      <c r="P3317" t="s">
        <v>17</v>
      </c>
      <c r="Q3317" t="str">
        <f t="shared" si="51"/>
        <v>('DHL','1/1/2025','1/1/2026','11706','Import','US','NULL','Express','Non-Document','5','16.5','17',251.85,'Flat KG','Dell_DHL2025Rates',NULL),</v>
      </c>
    </row>
    <row r="3318" spans="1:17" x14ac:dyDescent="0.3">
      <c r="A3318" t="s">
        <v>14</v>
      </c>
      <c r="B3318" s="1" t="s">
        <v>57</v>
      </c>
      <c r="C3318" s="1" t="s">
        <v>58</v>
      </c>
      <c r="D3318">
        <v>11706</v>
      </c>
      <c r="E3318" t="s">
        <v>63</v>
      </c>
      <c r="F3318" t="s">
        <v>16</v>
      </c>
      <c r="G3318" t="s">
        <v>17</v>
      </c>
      <c r="H3318" t="s">
        <v>33</v>
      </c>
      <c r="I3318" t="s">
        <v>18</v>
      </c>
      <c r="J3318">
        <v>5</v>
      </c>
      <c r="K3318" s="13">
        <v>17</v>
      </c>
      <c r="L3318">
        <v>17.5</v>
      </c>
      <c r="M3318" s="3" cm="1">
        <f t="array" ref="M3318">_xlfn.XLOOKUP(J3318,'US Import Rates'!$D$7:$Q$7,_xlfn.XLOOKUP(Rateload!L3318,'US Import Rates'!$B$8:$B$309,'US Import Rates'!$D$8:$Q$309,0,0),0,0)</f>
        <v>256.60000000000002</v>
      </c>
      <c r="N3318" t="s">
        <v>338</v>
      </c>
      <c r="O3318" t="s">
        <v>59</v>
      </c>
      <c r="P3318" t="s">
        <v>17</v>
      </c>
      <c r="Q3318" t="str">
        <f t="shared" si="51"/>
        <v>('DHL','1/1/2025','1/1/2026','11706','Import','US','NULL','Express','Non-Document','5','17','17.5',256.6,'Flat KG','Dell_DHL2025Rates',NULL),</v>
      </c>
    </row>
    <row r="3319" spans="1:17" x14ac:dyDescent="0.3">
      <c r="A3319" t="s">
        <v>14</v>
      </c>
      <c r="B3319" s="1" t="s">
        <v>57</v>
      </c>
      <c r="C3319" s="1" t="s">
        <v>58</v>
      </c>
      <c r="D3319">
        <v>11706</v>
      </c>
      <c r="E3319" t="s">
        <v>63</v>
      </c>
      <c r="F3319" t="s">
        <v>16</v>
      </c>
      <c r="G3319" t="s">
        <v>17</v>
      </c>
      <c r="H3319" t="s">
        <v>33</v>
      </c>
      <c r="I3319" t="s">
        <v>18</v>
      </c>
      <c r="J3319">
        <v>5</v>
      </c>
      <c r="K3319" s="13">
        <v>17.5</v>
      </c>
      <c r="L3319">
        <v>18</v>
      </c>
      <c r="M3319" s="3" cm="1">
        <f t="array" ref="M3319">_xlfn.XLOOKUP(J3319,'US Import Rates'!$D$7:$Q$7,_xlfn.XLOOKUP(Rateload!L3319,'US Import Rates'!$B$8:$B$309,'US Import Rates'!$D$8:$Q$309,0,0),0,0)</f>
        <v>261.35000000000002</v>
      </c>
      <c r="N3319" t="s">
        <v>338</v>
      </c>
      <c r="O3319" t="s">
        <v>59</v>
      </c>
      <c r="P3319" t="s">
        <v>17</v>
      </c>
      <c r="Q3319" t="str">
        <f t="shared" si="51"/>
        <v>('DHL','1/1/2025','1/1/2026','11706','Import','US','NULL','Express','Non-Document','5','17.5','18',261.35,'Flat KG','Dell_DHL2025Rates',NULL),</v>
      </c>
    </row>
    <row r="3320" spans="1:17" x14ac:dyDescent="0.3">
      <c r="A3320" t="s">
        <v>14</v>
      </c>
      <c r="B3320" s="1" t="s">
        <v>57</v>
      </c>
      <c r="C3320" s="1" t="s">
        <v>58</v>
      </c>
      <c r="D3320">
        <v>11706</v>
      </c>
      <c r="E3320" t="s">
        <v>63</v>
      </c>
      <c r="F3320" t="s">
        <v>16</v>
      </c>
      <c r="G3320" t="s">
        <v>17</v>
      </c>
      <c r="H3320" t="s">
        <v>33</v>
      </c>
      <c r="I3320" t="s">
        <v>18</v>
      </c>
      <c r="J3320">
        <v>5</v>
      </c>
      <c r="K3320" s="13">
        <v>18</v>
      </c>
      <c r="L3320">
        <v>18.5</v>
      </c>
      <c r="M3320" s="3" cm="1">
        <f t="array" ref="M3320">_xlfn.XLOOKUP(J3320,'US Import Rates'!$D$7:$Q$7,_xlfn.XLOOKUP(Rateload!L3320,'US Import Rates'!$B$8:$B$309,'US Import Rates'!$D$8:$Q$309,0,0),0,0)</f>
        <v>266.10000000000002</v>
      </c>
      <c r="N3320" t="s">
        <v>338</v>
      </c>
      <c r="O3320" t="s">
        <v>59</v>
      </c>
      <c r="P3320" t="s">
        <v>17</v>
      </c>
      <c r="Q3320" t="str">
        <f t="shared" si="51"/>
        <v>('DHL','1/1/2025','1/1/2026','11706','Import','US','NULL','Express','Non-Document','5','18','18.5',266.1,'Flat KG','Dell_DHL2025Rates',NULL),</v>
      </c>
    </row>
    <row r="3321" spans="1:17" x14ac:dyDescent="0.3">
      <c r="A3321" t="s">
        <v>14</v>
      </c>
      <c r="B3321" s="1" t="s">
        <v>57</v>
      </c>
      <c r="C3321" s="1" t="s">
        <v>58</v>
      </c>
      <c r="D3321">
        <v>11706</v>
      </c>
      <c r="E3321" t="s">
        <v>63</v>
      </c>
      <c r="F3321" t="s">
        <v>16</v>
      </c>
      <c r="G3321" t="s">
        <v>17</v>
      </c>
      <c r="H3321" t="s">
        <v>33</v>
      </c>
      <c r="I3321" t="s">
        <v>18</v>
      </c>
      <c r="J3321">
        <v>5</v>
      </c>
      <c r="K3321" s="13">
        <v>18.5</v>
      </c>
      <c r="L3321">
        <v>19</v>
      </c>
      <c r="M3321" s="3" cm="1">
        <f t="array" ref="M3321">_xlfn.XLOOKUP(J3321,'US Import Rates'!$D$7:$Q$7,_xlfn.XLOOKUP(Rateload!L3321,'US Import Rates'!$B$8:$B$309,'US Import Rates'!$D$8:$Q$309,0,0),0,0)</f>
        <v>270.85000000000002</v>
      </c>
      <c r="N3321" t="s">
        <v>338</v>
      </c>
      <c r="O3321" t="s">
        <v>59</v>
      </c>
      <c r="P3321" t="s">
        <v>17</v>
      </c>
      <c r="Q3321" t="str">
        <f t="shared" si="51"/>
        <v>('DHL','1/1/2025','1/1/2026','11706','Import','US','NULL','Express','Non-Document','5','18.5','19',270.85,'Flat KG','Dell_DHL2025Rates',NULL),</v>
      </c>
    </row>
    <row r="3322" spans="1:17" x14ac:dyDescent="0.3">
      <c r="A3322" t="s">
        <v>14</v>
      </c>
      <c r="B3322" s="1" t="s">
        <v>57</v>
      </c>
      <c r="C3322" s="1" t="s">
        <v>58</v>
      </c>
      <c r="D3322">
        <v>11706</v>
      </c>
      <c r="E3322" t="s">
        <v>63</v>
      </c>
      <c r="F3322" t="s">
        <v>16</v>
      </c>
      <c r="G3322" t="s">
        <v>17</v>
      </c>
      <c r="H3322" t="s">
        <v>33</v>
      </c>
      <c r="I3322" t="s">
        <v>18</v>
      </c>
      <c r="J3322">
        <v>5</v>
      </c>
      <c r="K3322" s="13">
        <v>19</v>
      </c>
      <c r="L3322">
        <v>19.5</v>
      </c>
      <c r="M3322" s="3" cm="1">
        <f t="array" ref="M3322">_xlfn.XLOOKUP(J3322,'US Import Rates'!$D$7:$Q$7,_xlfn.XLOOKUP(Rateload!L3322,'US Import Rates'!$B$8:$B$309,'US Import Rates'!$D$8:$Q$309,0,0),0,0)</f>
        <v>275.60000000000002</v>
      </c>
      <c r="N3322" t="s">
        <v>338</v>
      </c>
      <c r="O3322" t="s">
        <v>59</v>
      </c>
      <c r="P3322" t="s">
        <v>17</v>
      </c>
      <c r="Q3322" t="str">
        <f t="shared" si="51"/>
        <v>('DHL','1/1/2025','1/1/2026','11706','Import','US','NULL','Express','Non-Document','5','19','19.5',275.6,'Flat KG','Dell_DHL2025Rates',NULL),</v>
      </c>
    </row>
    <row r="3323" spans="1:17" x14ac:dyDescent="0.3">
      <c r="A3323" t="s">
        <v>14</v>
      </c>
      <c r="B3323" s="1" t="s">
        <v>57</v>
      </c>
      <c r="C3323" s="1" t="s">
        <v>58</v>
      </c>
      <c r="D3323">
        <v>11706</v>
      </c>
      <c r="E3323" t="s">
        <v>63</v>
      </c>
      <c r="F3323" t="s">
        <v>16</v>
      </c>
      <c r="G3323" t="s">
        <v>17</v>
      </c>
      <c r="H3323" t="s">
        <v>33</v>
      </c>
      <c r="I3323" t="s">
        <v>18</v>
      </c>
      <c r="J3323">
        <v>5</v>
      </c>
      <c r="K3323" s="13">
        <v>19.5</v>
      </c>
      <c r="L3323">
        <v>20</v>
      </c>
      <c r="M3323" s="3" cm="1">
        <f t="array" ref="M3323">_xlfn.XLOOKUP(J3323,'US Import Rates'!$D$7:$Q$7,_xlfn.XLOOKUP(Rateload!L3323,'US Import Rates'!$B$8:$B$309,'US Import Rates'!$D$8:$Q$309,0,0),0,0)</f>
        <v>280.35000000000002</v>
      </c>
      <c r="N3323" t="s">
        <v>338</v>
      </c>
      <c r="O3323" t="s">
        <v>59</v>
      </c>
      <c r="P3323" t="s">
        <v>17</v>
      </c>
      <c r="Q3323" t="str">
        <f t="shared" si="51"/>
        <v>('DHL','1/1/2025','1/1/2026','11706','Import','US','NULL','Express','Non-Document','5','19.5','20',280.35,'Flat KG','Dell_DHL2025Rates',NULL),</v>
      </c>
    </row>
    <row r="3324" spans="1:17" x14ac:dyDescent="0.3">
      <c r="A3324" t="s">
        <v>14</v>
      </c>
      <c r="B3324" s="1" t="s">
        <v>57</v>
      </c>
      <c r="C3324" s="1" t="s">
        <v>58</v>
      </c>
      <c r="D3324">
        <v>11706</v>
      </c>
      <c r="E3324" t="s">
        <v>63</v>
      </c>
      <c r="F3324" t="s">
        <v>16</v>
      </c>
      <c r="G3324" t="s">
        <v>17</v>
      </c>
      <c r="H3324" t="s">
        <v>33</v>
      </c>
      <c r="I3324" t="s">
        <v>18</v>
      </c>
      <c r="J3324">
        <v>5</v>
      </c>
      <c r="K3324" s="13">
        <v>20</v>
      </c>
      <c r="L3324">
        <v>20.5</v>
      </c>
      <c r="M3324" s="3" cm="1">
        <f t="array" ref="M3324">_xlfn.XLOOKUP(J3324,'US Import Rates'!$D$7:$Q$7,_xlfn.XLOOKUP(Rateload!L3324,'US Import Rates'!$B$8:$B$309,'US Import Rates'!$D$8:$Q$309,0,0),0,0)</f>
        <v>285.10000000000002</v>
      </c>
      <c r="N3324" t="s">
        <v>338</v>
      </c>
      <c r="O3324" t="s">
        <v>59</v>
      </c>
      <c r="P3324" t="s">
        <v>17</v>
      </c>
      <c r="Q3324" t="str">
        <f t="shared" si="51"/>
        <v>('DHL','1/1/2025','1/1/2026','11706','Import','US','NULL','Express','Non-Document','5','20','20.5',285.1,'Flat KG','Dell_DHL2025Rates',NULL),</v>
      </c>
    </row>
    <row r="3325" spans="1:17" x14ac:dyDescent="0.3">
      <c r="A3325" t="s">
        <v>14</v>
      </c>
      <c r="B3325" s="1" t="s">
        <v>57</v>
      </c>
      <c r="C3325" s="1" t="s">
        <v>58</v>
      </c>
      <c r="D3325">
        <v>11706</v>
      </c>
      <c r="E3325" t="s">
        <v>63</v>
      </c>
      <c r="F3325" t="s">
        <v>16</v>
      </c>
      <c r="G3325" t="s">
        <v>17</v>
      </c>
      <c r="H3325" t="s">
        <v>33</v>
      </c>
      <c r="I3325" t="s">
        <v>18</v>
      </c>
      <c r="J3325">
        <v>5</v>
      </c>
      <c r="K3325" s="13">
        <v>20.5</v>
      </c>
      <c r="L3325">
        <v>21</v>
      </c>
      <c r="M3325" s="3" cm="1">
        <f t="array" ref="M3325">_xlfn.XLOOKUP(J3325,'US Import Rates'!$D$7:$Q$7,_xlfn.XLOOKUP(Rateload!L3325,'US Import Rates'!$B$8:$B$309,'US Import Rates'!$D$8:$Q$309,0,0),0,0)</f>
        <v>289.85000000000002</v>
      </c>
      <c r="N3325" t="s">
        <v>338</v>
      </c>
      <c r="O3325" t="s">
        <v>59</v>
      </c>
      <c r="P3325" t="s">
        <v>17</v>
      </c>
      <c r="Q3325" t="str">
        <f t="shared" si="51"/>
        <v>('DHL','1/1/2025','1/1/2026','11706','Import','US','NULL','Express','Non-Document','5','20.5','21',289.85,'Flat KG','Dell_DHL2025Rates',NULL),</v>
      </c>
    </row>
    <row r="3326" spans="1:17" x14ac:dyDescent="0.3">
      <c r="A3326" t="s">
        <v>14</v>
      </c>
      <c r="B3326" s="1" t="s">
        <v>57</v>
      </c>
      <c r="C3326" s="1" t="s">
        <v>58</v>
      </c>
      <c r="D3326">
        <v>11706</v>
      </c>
      <c r="E3326" t="s">
        <v>63</v>
      </c>
      <c r="F3326" t="s">
        <v>16</v>
      </c>
      <c r="G3326" t="s">
        <v>17</v>
      </c>
      <c r="H3326" t="s">
        <v>33</v>
      </c>
      <c r="I3326" t="s">
        <v>18</v>
      </c>
      <c r="J3326">
        <v>5</v>
      </c>
      <c r="K3326" s="13">
        <v>21</v>
      </c>
      <c r="L3326">
        <v>21.5</v>
      </c>
      <c r="M3326" s="3" cm="1">
        <f t="array" ref="M3326">_xlfn.XLOOKUP(J3326,'US Import Rates'!$D$7:$Q$7,_xlfn.XLOOKUP(Rateload!L3326,'US Import Rates'!$B$8:$B$309,'US Import Rates'!$D$8:$Q$309,0,0),0,0)</f>
        <v>294.60000000000002</v>
      </c>
      <c r="N3326" t="s">
        <v>338</v>
      </c>
      <c r="O3326" t="s">
        <v>59</v>
      </c>
      <c r="P3326" t="s">
        <v>17</v>
      </c>
      <c r="Q3326" t="str">
        <f t="shared" si="51"/>
        <v>('DHL','1/1/2025','1/1/2026','11706','Import','US','NULL','Express','Non-Document','5','21','21.5',294.6,'Flat KG','Dell_DHL2025Rates',NULL),</v>
      </c>
    </row>
    <row r="3327" spans="1:17" x14ac:dyDescent="0.3">
      <c r="A3327" t="s">
        <v>14</v>
      </c>
      <c r="B3327" s="1" t="s">
        <v>57</v>
      </c>
      <c r="C3327" s="1" t="s">
        <v>58</v>
      </c>
      <c r="D3327">
        <v>11706</v>
      </c>
      <c r="E3327" t="s">
        <v>63</v>
      </c>
      <c r="F3327" t="s">
        <v>16</v>
      </c>
      <c r="G3327" t="s">
        <v>17</v>
      </c>
      <c r="H3327" t="s">
        <v>33</v>
      </c>
      <c r="I3327" t="s">
        <v>18</v>
      </c>
      <c r="J3327">
        <v>5</v>
      </c>
      <c r="K3327" s="13">
        <v>21.5</v>
      </c>
      <c r="L3327">
        <v>22</v>
      </c>
      <c r="M3327" s="3" cm="1">
        <f t="array" ref="M3327">_xlfn.XLOOKUP(J3327,'US Import Rates'!$D$7:$Q$7,_xlfn.XLOOKUP(Rateload!L3327,'US Import Rates'!$B$8:$B$309,'US Import Rates'!$D$8:$Q$309,0,0),0,0)</f>
        <v>299.35000000000002</v>
      </c>
      <c r="N3327" t="s">
        <v>338</v>
      </c>
      <c r="O3327" t="s">
        <v>59</v>
      </c>
      <c r="P3327" t="s">
        <v>17</v>
      </c>
      <c r="Q3327" t="str">
        <f t="shared" si="51"/>
        <v>('DHL','1/1/2025','1/1/2026','11706','Import','US','NULL','Express','Non-Document','5','21.5','22',299.35,'Flat KG','Dell_DHL2025Rates',NULL),</v>
      </c>
    </row>
    <row r="3328" spans="1:17" x14ac:dyDescent="0.3">
      <c r="A3328" t="s">
        <v>14</v>
      </c>
      <c r="B3328" s="1" t="s">
        <v>57</v>
      </c>
      <c r="C3328" s="1" t="s">
        <v>58</v>
      </c>
      <c r="D3328">
        <v>11706</v>
      </c>
      <c r="E3328" t="s">
        <v>63</v>
      </c>
      <c r="F3328" t="s">
        <v>16</v>
      </c>
      <c r="G3328" t="s">
        <v>17</v>
      </c>
      <c r="H3328" t="s">
        <v>33</v>
      </c>
      <c r="I3328" t="s">
        <v>18</v>
      </c>
      <c r="J3328">
        <v>5</v>
      </c>
      <c r="K3328" s="13">
        <v>22</v>
      </c>
      <c r="L3328">
        <v>22.5</v>
      </c>
      <c r="M3328" s="3" cm="1">
        <f t="array" ref="M3328">_xlfn.XLOOKUP(J3328,'US Import Rates'!$D$7:$Q$7,_xlfn.XLOOKUP(Rateload!L3328,'US Import Rates'!$B$8:$B$309,'US Import Rates'!$D$8:$Q$309,0,0),0,0)</f>
        <v>304.10000000000002</v>
      </c>
      <c r="N3328" t="s">
        <v>338</v>
      </c>
      <c r="O3328" t="s">
        <v>59</v>
      </c>
      <c r="P3328" t="s">
        <v>17</v>
      </c>
      <c r="Q3328" t="str">
        <f t="shared" si="51"/>
        <v>('DHL','1/1/2025','1/1/2026','11706','Import','US','NULL','Express','Non-Document','5','22','22.5',304.1,'Flat KG','Dell_DHL2025Rates',NULL),</v>
      </c>
    </row>
    <row r="3329" spans="1:17" x14ac:dyDescent="0.3">
      <c r="A3329" t="s">
        <v>14</v>
      </c>
      <c r="B3329" s="1" t="s">
        <v>57</v>
      </c>
      <c r="C3329" s="1" t="s">
        <v>58</v>
      </c>
      <c r="D3329">
        <v>11706</v>
      </c>
      <c r="E3329" t="s">
        <v>63</v>
      </c>
      <c r="F3329" t="s">
        <v>16</v>
      </c>
      <c r="G3329" t="s">
        <v>17</v>
      </c>
      <c r="H3329" t="s">
        <v>33</v>
      </c>
      <c r="I3329" t="s">
        <v>18</v>
      </c>
      <c r="J3329">
        <v>5</v>
      </c>
      <c r="K3329" s="13">
        <v>22.5</v>
      </c>
      <c r="L3329">
        <v>23</v>
      </c>
      <c r="M3329" s="3" cm="1">
        <f t="array" ref="M3329">_xlfn.XLOOKUP(J3329,'US Import Rates'!$D$7:$Q$7,_xlfn.XLOOKUP(Rateload!L3329,'US Import Rates'!$B$8:$B$309,'US Import Rates'!$D$8:$Q$309,0,0),0,0)</f>
        <v>308.85000000000002</v>
      </c>
      <c r="N3329" t="s">
        <v>338</v>
      </c>
      <c r="O3329" t="s">
        <v>59</v>
      </c>
      <c r="P3329" t="s">
        <v>17</v>
      </c>
      <c r="Q3329" t="str">
        <f t="shared" si="51"/>
        <v>('DHL','1/1/2025','1/1/2026','11706','Import','US','NULL','Express','Non-Document','5','22.5','23',308.85,'Flat KG','Dell_DHL2025Rates',NULL),</v>
      </c>
    </row>
    <row r="3330" spans="1:17" x14ac:dyDescent="0.3">
      <c r="A3330" t="s">
        <v>14</v>
      </c>
      <c r="B3330" s="1" t="s">
        <v>57</v>
      </c>
      <c r="C3330" s="1" t="s">
        <v>58</v>
      </c>
      <c r="D3330">
        <v>11706</v>
      </c>
      <c r="E3330" t="s">
        <v>63</v>
      </c>
      <c r="F3330" t="s">
        <v>16</v>
      </c>
      <c r="G3330" t="s">
        <v>17</v>
      </c>
      <c r="H3330" t="s">
        <v>33</v>
      </c>
      <c r="I3330" t="s">
        <v>18</v>
      </c>
      <c r="J3330">
        <v>5</v>
      </c>
      <c r="K3330" s="13">
        <v>23</v>
      </c>
      <c r="L3330">
        <v>23.5</v>
      </c>
      <c r="M3330" s="3" cm="1">
        <f t="array" ref="M3330">_xlfn.XLOOKUP(J3330,'US Import Rates'!$D$7:$Q$7,_xlfn.XLOOKUP(Rateload!L3330,'US Import Rates'!$B$8:$B$309,'US Import Rates'!$D$8:$Q$309,0,0),0,0)</f>
        <v>313.60000000000002</v>
      </c>
      <c r="N3330" t="s">
        <v>338</v>
      </c>
      <c r="O3330" t="s">
        <v>59</v>
      </c>
      <c r="P3330" t="s">
        <v>17</v>
      </c>
      <c r="Q3330" t="str">
        <f t="shared" si="51"/>
        <v>('DHL','1/1/2025','1/1/2026','11706','Import','US','NULL','Express','Non-Document','5','23','23.5',313.6,'Flat KG','Dell_DHL2025Rates',NULL),</v>
      </c>
    </row>
    <row r="3331" spans="1:17" x14ac:dyDescent="0.3">
      <c r="A3331" t="s">
        <v>14</v>
      </c>
      <c r="B3331" s="1" t="s">
        <v>57</v>
      </c>
      <c r="C3331" s="1" t="s">
        <v>58</v>
      </c>
      <c r="D3331">
        <v>11706</v>
      </c>
      <c r="E3331" t="s">
        <v>63</v>
      </c>
      <c r="F3331" t="s">
        <v>16</v>
      </c>
      <c r="G3331" t="s">
        <v>17</v>
      </c>
      <c r="H3331" t="s">
        <v>33</v>
      </c>
      <c r="I3331" t="s">
        <v>18</v>
      </c>
      <c r="J3331">
        <v>5</v>
      </c>
      <c r="K3331" s="13">
        <v>23.5</v>
      </c>
      <c r="L3331">
        <v>24</v>
      </c>
      <c r="M3331" s="3" cm="1">
        <f t="array" ref="M3331">_xlfn.XLOOKUP(J3331,'US Import Rates'!$D$7:$Q$7,_xlfn.XLOOKUP(Rateload!L3331,'US Import Rates'!$B$8:$B$309,'US Import Rates'!$D$8:$Q$309,0,0),0,0)</f>
        <v>318.35000000000002</v>
      </c>
      <c r="N3331" t="s">
        <v>338</v>
      </c>
      <c r="O3331" t="s">
        <v>59</v>
      </c>
      <c r="P3331" t="s">
        <v>17</v>
      </c>
      <c r="Q3331" t="str">
        <f t="shared" ref="Q3331:Q3394" si="52">IF(
    OR(ROW(A3331)=2, MOD(ROW(A3331),1000)=0),
    "insert into [TNL_RATING].[dbo].[dhl_express_rate_master] values ('" &amp; A3331 &amp; "','" &amp; B3331 &amp; "','" &amp; C3331 &amp; "','" &amp; D3331 &amp; "','" &amp; E3331 &amp; "','" &amp; F3331 &amp; "','" &amp; G3331 &amp; "','" &amp; H3331 &amp; "','" &amp; I3331 &amp; "','" &amp; J3331 &amp; "','" &amp; K3331 &amp; "','" &amp; L3331 &amp; "'," &amp; M3331 &amp; ",'" &amp; N3331 &amp; "','" &amp; O3331 &amp; "'," &amp; P3331 &amp; "),",
    IF(
        OR(A3332="", MOD(ROW(A3332),1000)=0),
        "('" &amp; A3331 &amp; "','" &amp; B3331 &amp; "','" &amp; C3331 &amp; "','" &amp; D3331 &amp; "','" &amp; E3331 &amp; "','" &amp; F3331 &amp; "','" &amp; G3331 &amp; "','" &amp; H3331 &amp; "','" &amp; I3331 &amp; "','" &amp; J3331 &amp; "','" &amp; K3331 &amp; "','" &amp; L3331 &amp; "'," &amp; M3331 &amp; ",'" &amp; N3331 &amp; "','" &amp; O3331 &amp; "'," &amp; P3331 &amp; ")",
        "('" &amp; A3331 &amp; "','" &amp; B3331 &amp; "','" &amp; C3331 &amp; "','" &amp; D3331 &amp; "','" &amp; E3331 &amp; "','" &amp; F3331 &amp; "','" &amp; G3331 &amp; "','" &amp; H3331 &amp; "','" &amp; I3331 &amp; "','" &amp; J3331 &amp; "','" &amp; K3331 &amp; "','" &amp; L3331 &amp; "'," &amp; M3331 &amp; ",'" &amp; N3331 &amp; "','" &amp; O3331 &amp; "'," &amp; P3331 &amp; "),"
    )
)</f>
        <v>('DHL','1/1/2025','1/1/2026','11706','Import','US','NULL','Express','Non-Document','5','23.5','24',318.35,'Flat KG','Dell_DHL2025Rates',NULL),</v>
      </c>
    </row>
    <row r="3332" spans="1:17" x14ac:dyDescent="0.3">
      <c r="A3332" t="s">
        <v>14</v>
      </c>
      <c r="B3332" s="1" t="s">
        <v>57</v>
      </c>
      <c r="C3332" s="1" t="s">
        <v>58</v>
      </c>
      <c r="D3332">
        <v>11706</v>
      </c>
      <c r="E3332" t="s">
        <v>63</v>
      </c>
      <c r="F3332" t="s">
        <v>16</v>
      </c>
      <c r="G3332" t="s">
        <v>17</v>
      </c>
      <c r="H3332" t="s">
        <v>33</v>
      </c>
      <c r="I3332" t="s">
        <v>18</v>
      </c>
      <c r="J3332">
        <v>5</v>
      </c>
      <c r="K3332" s="13">
        <v>24</v>
      </c>
      <c r="L3332">
        <v>24.5</v>
      </c>
      <c r="M3332" s="3" cm="1">
        <f t="array" ref="M3332">_xlfn.XLOOKUP(J3332,'US Import Rates'!$D$7:$Q$7,_xlfn.XLOOKUP(Rateload!L3332,'US Import Rates'!$B$8:$B$309,'US Import Rates'!$D$8:$Q$309,0,0),0,0)</f>
        <v>323.10000000000002</v>
      </c>
      <c r="N3332" t="s">
        <v>338</v>
      </c>
      <c r="O3332" t="s">
        <v>59</v>
      </c>
      <c r="P3332" t="s">
        <v>17</v>
      </c>
      <c r="Q3332" t="str">
        <f t="shared" si="52"/>
        <v>('DHL','1/1/2025','1/1/2026','11706','Import','US','NULL','Express','Non-Document','5','24','24.5',323.1,'Flat KG','Dell_DHL2025Rates',NULL),</v>
      </c>
    </row>
    <row r="3333" spans="1:17" x14ac:dyDescent="0.3">
      <c r="A3333" t="s">
        <v>14</v>
      </c>
      <c r="B3333" s="1" t="s">
        <v>57</v>
      </c>
      <c r="C3333" s="1" t="s">
        <v>58</v>
      </c>
      <c r="D3333">
        <v>11706</v>
      </c>
      <c r="E3333" t="s">
        <v>63</v>
      </c>
      <c r="F3333" t="s">
        <v>16</v>
      </c>
      <c r="G3333" t="s">
        <v>17</v>
      </c>
      <c r="H3333" t="s">
        <v>33</v>
      </c>
      <c r="I3333" t="s">
        <v>18</v>
      </c>
      <c r="J3333">
        <v>5</v>
      </c>
      <c r="K3333" s="13">
        <v>24.5</v>
      </c>
      <c r="L3333">
        <v>25</v>
      </c>
      <c r="M3333" s="3" cm="1">
        <f t="array" ref="M3333">_xlfn.XLOOKUP(J3333,'US Import Rates'!$D$7:$Q$7,_xlfn.XLOOKUP(Rateload!L3333,'US Import Rates'!$B$8:$B$309,'US Import Rates'!$D$8:$Q$309,0,0),0,0)</f>
        <v>327.85</v>
      </c>
      <c r="N3333" t="s">
        <v>338</v>
      </c>
      <c r="O3333" t="s">
        <v>59</v>
      </c>
      <c r="P3333" t="s">
        <v>17</v>
      </c>
      <c r="Q3333" t="str">
        <f t="shared" si="52"/>
        <v>('DHL','1/1/2025','1/1/2026','11706','Import','US','NULL','Express','Non-Document','5','24.5','25',327.85,'Flat KG','Dell_DHL2025Rates',NULL),</v>
      </c>
    </row>
    <row r="3334" spans="1:17" x14ac:dyDescent="0.3">
      <c r="A3334" t="s">
        <v>14</v>
      </c>
      <c r="B3334" s="1" t="s">
        <v>57</v>
      </c>
      <c r="C3334" s="1" t="s">
        <v>58</v>
      </c>
      <c r="D3334">
        <v>11706</v>
      </c>
      <c r="E3334" t="s">
        <v>63</v>
      </c>
      <c r="F3334" t="s">
        <v>16</v>
      </c>
      <c r="G3334" t="s">
        <v>17</v>
      </c>
      <c r="H3334" t="s">
        <v>33</v>
      </c>
      <c r="I3334" t="s">
        <v>18</v>
      </c>
      <c r="J3334">
        <v>5</v>
      </c>
      <c r="K3334" s="13">
        <v>25</v>
      </c>
      <c r="L3334">
        <v>25.5</v>
      </c>
      <c r="M3334" s="3" cm="1">
        <f t="array" ref="M3334">_xlfn.XLOOKUP(J3334,'US Import Rates'!$D$7:$Q$7,_xlfn.XLOOKUP(Rateload!L3334,'US Import Rates'!$B$8:$B$309,'US Import Rates'!$D$8:$Q$309,0,0),0,0)</f>
        <v>332.34</v>
      </c>
      <c r="N3334" t="s">
        <v>338</v>
      </c>
      <c r="O3334" t="s">
        <v>59</v>
      </c>
      <c r="P3334" t="s">
        <v>17</v>
      </c>
      <c r="Q3334" t="str">
        <f t="shared" si="52"/>
        <v>('DHL','1/1/2025','1/1/2026','11706','Import','US','NULL','Express','Non-Document','5','25','25.5',332.34,'Flat KG','Dell_DHL2025Rates',NULL),</v>
      </c>
    </row>
    <row r="3335" spans="1:17" x14ac:dyDescent="0.3">
      <c r="A3335" t="s">
        <v>14</v>
      </c>
      <c r="B3335" s="1" t="s">
        <v>57</v>
      </c>
      <c r="C3335" s="1" t="s">
        <v>58</v>
      </c>
      <c r="D3335">
        <v>11706</v>
      </c>
      <c r="E3335" t="s">
        <v>63</v>
      </c>
      <c r="F3335" t="s">
        <v>16</v>
      </c>
      <c r="G3335" t="s">
        <v>17</v>
      </c>
      <c r="H3335" t="s">
        <v>33</v>
      </c>
      <c r="I3335" t="s">
        <v>18</v>
      </c>
      <c r="J3335">
        <v>5</v>
      </c>
      <c r="K3335" s="13">
        <v>25.5</v>
      </c>
      <c r="L3335">
        <v>26</v>
      </c>
      <c r="M3335" s="3" cm="1">
        <f t="array" ref="M3335">_xlfn.XLOOKUP(J3335,'US Import Rates'!$D$7:$Q$7,_xlfn.XLOOKUP(Rateload!L3335,'US Import Rates'!$B$8:$B$309,'US Import Rates'!$D$8:$Q$309,0,0),0,0)</f>
        <v>336.83</v>
      </c>
      <c r="N3335" t="s">
        <v>338</v>
      </c>
      <c r="O3335" t="s">
        <v>59</v>
      </c>
      <c r="P3335" t="s">
        <v>17</v>
      </c>
      <c r="Q3335" t="str">
        <f t="shared" si="52"/>
        <v>('DHL','1/1/2025','1/1/2026','11706','Import','US','NULL','Express','Non-Document','5','25.5','26',336.83,'Flat KG','Dell_DHL2025Rates',NULL),</v>
      </c>
    </row>
    <row r="3336" spans="1:17" x14ac:dyDescent="0.3">
      <c r="A3336" t="s">
        <v>14</v>
      </c>
      <c r="B3336" s="1" t="s">
        <v>57</v>
      </c>
      <c r="C3336" s="1" t="s">
        <v>58</v>
      </c>
      <c r="D3336">
        <v>11706</v>
      </c>
      <c r="E3336" t="s">
        <v>63</v>
      </c>
      <c r="F3336" t="s">
        <v>16</v>
      </c>
      <c r="G3336" t="s">
        <v>17</v>
      </c>
      <c r="H3336" t="s">
        <v>33</v>
      </c>
      <c r="I3336" t="s">
        <v>18</v>
      </c>
      <c r="J3336">
        <v>5</v>
      </c>
      <c r="K3336" s="13">
        <v>26</v>
      </c>
      <c r="L3336">
        <v>26.5</v>
      </c>
      <c r="M3336" s="3" cm="1">
        <f t="array" ref="M3336">_xlfn.XLOOKUP(J3336,'US Import Rates'!$D$7:$Q$7,_xlfn.XLOOKUP(Rateload!L3336,'US Import Rates'!$B$8:$B$309,'US Import Rates'!$D$8:$Q$309,0,0),0,0)</f>
        <v>341.32</v>
      </c>
      <c r="N3336" t="s">
        <v>338</v>
      </c>
      <c r="O3336" t="s">
        <v>59</v>
      </c>
      <c r="P3336" t="s">
        <v>17</v>
      </c>
      <c r="Q3336" t="str">
        <f t="shared" si="52"/>
        <v>('DHL','1/1/2025','1/1/2026','11706','Import','US','NULL','Express','Non-Document','5','26','26.5',341.32,'Flat KG','Dell_DHL2025Rates',NULL),</v>
      </c>
    </row>
    <row r="3337" spans="1:17" x14ac:dyDescent="0.3">
      <c r="A3337" t="s">
        <v>14</v>
      </c>
      <c r="B3337" s="1" t="s">
        <v>57</v>
      </c>
      <c r="C3337" s="1" t="s">
        <v>58</v>
      </c>
      <c r="D3337">
        <v>11706</v>
      </c>
      <c r="E3337" t="s">
        <v>63</v>
      </c>
      <c r="F3337" t="s">
        <v>16</v>
      </c>
      <c r="G3337" t="s">
        <v>17</v>
      </c>
      <c r="H3337" t="s">
        <v>33</v>
      </c>
      <c r="I3337" t="s">
        <v>18</v>
      </c>
      <c r="J3337">
        <v>5</v>
      </c>
      <c r="K3337" s="13">
        <v>26.5</v>
      </c>
      <c r="L3337">
        <v>27</v>
      </c>
      <c r="M3337" s="3" cm="1">
        <f t="array" ref="M3337">_xlfn.XLOOKUP(J3337,'US Import Rates'!$D$7:$Q$7,_xlfn.XLOOKUP(Rateload!L3337,'US Import Rates'!$B$8:$B$309,'US Import Rates'!$D$8:$Q$309,0,0),0,0)</f>
        <v>345.81</v>
      </c>
      <c r="N3337" t="s">
        <v>338</v>
      </c>
      <c r="O3337" t="s">
        <v>59</v>
      </c>
      <c r="P3337" t="s">
        <v>17</v>
      </c>
      <c r="Q3337" t="str">
        <f t="shared" si="52"/>
        <v>('DHL','1/1/2025','1/1/2026','11706','Import','US','NULL','Express','Non-Document','5','26.5','27',345.81,'Flat KG','Dell_DHL2025Rates',NULL),</v>
      </c>
    </row>
    <row r="3338" spans="1:17" x14ac:dyDescent="0.3">
      <c r="A3338" t="s">
        <v>14</v>
      </c>
      <c r="B3338" s="1" t="s">
        <v>57</v>
      </c>
      <c r="C3338" s="1" t="s">
        <v>58</v>
      </c>
      <c r="D3338">
        <v>11706</v>
      </c>
      <c r="E3338" t="s">
        <v>63</v>
      </c>
      <c r="F3338" t="s">
        <v>16</v>
      </c>
      <c r="G3338" t="s">
        <v>17</v>
      </c>
      <c r="H3338" t="s">
        <v>33</v>
      </c>
      <c r="I3338" t="s">
        <v>18</v>
      </c>
      <c r="J3338">
        <v>5</v>
      </c>
      <c r="K3338" s="13">
        <v>27</v>
      </c>
      <c r="L3338">
        <v>27.5</v>
      </c>
      <c r="M3338" s="3" cm="1">
        <f t="array" ref="M3338">_xlfn.XLOOKUP(J3338,'US Import Rates'!$D$7:$Q$7,_xlfn.XLOOKUP(Rateload!L3338,'US Import Rates'!$B$8:$B$309,'US Import Rates'!$D$8:$Q$309,0,0),0,0)</f>
        <v>350.3</v>
      </c>
      <c r="N3338" t="s">
        <v>338</v>
      </c>
      <c r="O3338" t="s">
        <v>59</v>
      </c>
      <c r="P3338" t="s">
        <v>17</v>
      </c>
      <c r="Q3338" t="str">
        <f t="shared" si="52"/>
        <v>('DHL','1/1/2025','1/1/2026','11706','Import','US','NULL','Express','Non-Document','5','27','27.5',350.3,'Flat KG','Dell_DHL2025Rates',NULL),</v>
      </c>
    </row>
    <row r="3339" spans="1:17" x14ac:dyDescent="0.3">
      <c r="A3339" t="s">
        <v>14</v>
      </c>
      <c r="B3339" s="1" t="s">
        <v>57</v>
      </c>
      <c r="C3339" s="1" t="s">
        <v>58</v>
      </c>
      <c r="D3339">
        <v>11706</v>
      </c>
      <c r="E3339" t="s">
        <v>63</v>
      </c>
      <c r="F3339" t="s">
        <v>16</v>
      </c>
      <c r="G3339" t="s">
        <v>17</v>
      </c>
      <c r="H3339" t="s">
        <v>33</v>
      </c>
      <c r="I3339" t="s">
        <v>18</v>
      </c>
      <c r="J3339">
        <v>5</v>
      </c>
      <c r="K3339" s="13">
        <v>27.5</v>
      </c>
      <c r="L3339">
        <v>28</v>
      </c>
      <c r="M3339" s="3" cm="1">
        <f t="array" ref="M3339">_xlfn.XLOOKUP(J3339,'US Import Rates'!$D$7:$Q$7,_xlfn.XLOOKUP(Rateload!L3339,'US Import Rates'!$B$8:$B$309,'US Import Rates'!$D$8:$Q$309,0,0),0,0)</f>
        <v>354.79</v>
      </c>
      <c r="N3339" t="s">
        <v>338</v>
      </c>
      <c r="O3339" t="s">
        <v>59</v>
      </c>
      <c r="P3339" t="s">
        <v>17</v>
      </c>
      <c r="Q3339" t="str">
        <f t="shared" si="52"/>
        <v>('DHL','1/1/2025','1/1/2026','11706','Import','US','NULL','Express','Non-Document','5','27.5','28',354.79,'Flat KG','Dell_DHL2025Rates',NULL),</v>
      </c>
    </row>
    <row r="3340" spans="1:17" x14ac:dyDescent="0.3">
      <c r="A3340" t="s">
        <v>14</v>
      </c>
      <c r="B3340" s="1" t="s">
        <v>57</v>
      </c>
      <c r="C3340" s="1" t="s">
        <v>58</v>
      </c>
      <c r="D3340">
        <v>11706</v>
      </c>
      <c r="E3340" t="s">
        <v>63</v>
      </c>
      <c r="F3340" t="s">
        <v>16</v>
      </c>
      <c r="G3340" t="s">
        <v>17</v>
      </c>
      <c r="H3340" t="s">
        <v>33</v>
      </c>
      <c r="I3340" t="s">
        <v>18</v>
      </c>
      <c r="J3340">
        <v>5</v>
      </c>
      <c r="K3340" s="13">
        <v>28</v>
      </c>
      <c r="L3340">
        <v>28.5</v>
      </c>
      <c r="M3340" s="3" cm="1">
        <f t="array" ref="M3340">_xlfn.XLOOKUP(J3340,'US Import Rates'!$D$7:$Q$7,_xlfn.XLOOKUP(Rateload!L3340,'US Import Rates'!$B$8:$B$309,'US Import Rates'!$D$8:$Q$309,0,0),0,0)</f>
        <v>359.28</v>
      </c>
      <c r="N3340" t="s">
        <v>338</v>
      </c>
      <c r="O3340" t="s">
        <v>59</v>
      </c>
      <c r="P3340" t="s">
        <v>17</v>
      </c>
      <c r="Q3340" t="str">
        <f t="shared" si="52"/>
        <v>('DHL','1/1/2025','1/1/2026','11706','Import','US','NULL','Express','Non-Document','5','28','28.5',359.28,'Flat KG','Dell_DHL2025Rates',NULL),</v>
      </c>
    </row>
    <row r="3341" spans="1:17" x14ac:dyDescent="0.3">
      <c r="A3341" t="s">
        <v>14</v>
      </c>
      <c r="B3341" s="1" t="s">
        <v>57</v>
      </c>
      <c r="C3341" s="1" t="s">
        <v>58</v>
      </c>
      <c r="D3341">
        <v>11706</v>
      </c>
      <c r="E3341" t="s">
        <v>63</v>
      </c>
      <c r="F3341" t="s">
        <v>16</v>
      </c>
      <c r="G3341" t="s">
        <v>17</v>
      </c>
      <c r="H3341" t="s">
        <v>33</v>
      </c>
      <c r="I3341" t="s">
        <v>18</v>
      </c>
      <c r="J3341">
        <v>5</v>
      </c>
      <c r="K3341" s="13">
        <v>28.5</v>
      </c>
      <c r="L3341">
        <v>29</v>
      </c>
      <c r="M3341" s="3" cm="1">
        <f t="array" ref="M3341">_xlfn.XLOOKUP(J3341,'US Import Rates'!$D$7:$Q$7,_xlfn.XLOOKUP(Rateload!L3341,'US Import Rates'!$B$8:$B$309,'US Import Rates'!$D$8:$Q$309,0,0),0,0)</f>
        <v>363.77</v>
      </c>
      <c r="N3341" t="s">
        <v>338</v>
      </c>
      <c r="O3341" t="s">
        <v>59</v>
      </c>
      <c r="P3341" t="s">
        <v>17</v>
      </c>
      <c r="Q3341" t="str">
        <f t="shared" si="52"/>
        <v>('DHL','1/1/2025','1/1/2026','11706','Import','US','NULL','Express','Non-Document','5','28.5','29',363.77,'Flat KG','Dell_DHL2025Rates',NULL),</v>
      </c>
    </row>
    <row r="3342" spans="1:17" x14ac:dyDescent="0.3">
      <c r="A3342" t="s">
        <v>14</v>
      </c>
      <c r="B3342" s="1" t="s">
        <v>57</v>
      </c>
      <c r="C3342" s="1" t="s">
        <v>58</v>
      </c>
      <c r="D3342">
        <v>11706</v>
      </c>
      <c r="E3342" t="s">
        <v>63</v>
      </c>
      <c r="F3342" t="s">
        <v>16</v>
      </c>
      <c r="G3342" t="s">
        <v>17</v>
      </c>
      <c r="H3342" t="s">
        <v>33</v>
      </c>
      <c r="I3342" t="s">
        <v>18</v>
      </c>
      <c r="J3342">
        <v>5</v>
      </c>
      <c r="K3342" s="13">
        <v>29</v>
      </c>
      <c r="L3342">
        <v>29.5</v>
      </c>
      <c r="M3342" s="3" cm="1">
        <f t="array" ref="M3342">_xlfn.XLOOKUP(J3342,'US Import Rates'!$D$7:$Q$7,_xlfn.XLOOKUP(Rateload!L3342,'US Import Rates'!$B$8:$B$309,'US Import Rates'!$D$8:$Q$309,0,0),0,0)</f>
        <v>368.26</v>
      </c>
      <c r="N3342" t="s">
        <v>338</v>
      </c>
      <c r="O3342" t="s">
        <v>59</v>
      </c>
      <c r="P3342" t="s">
        <v>17</v>
      </c>
      <c r="Q3342" t="str">
        <f t="shared" si="52"/>
        <v>('DHL','1/1/2025','1/1/2026','11706','Import','US','NULL','Express','Non-Document','5','29','29.5',368.26,'Flat KG','Dell_DHL2025Rates',NULL),</v>
      </c>
    </row>
    <row r="3343" spans="1:17" x14ac:dyDescent="0.3">
      <c r="A3343" t="s">
        <v>14</v>
      </c>
      <c r="B3343" s="1" t="s">
        <v>57</v>
      </c>
      <c r="C3343" s="1" t="s">
        <v>58</v>
      </c>
      <c r="D3343">
        <v>11706</v>
      </c>
      <c r="E3343" t="s">
        <v>63</v>
      </c>
      <c r="F3343" t="s">
        <v>16</v>
      </c>
      <c r="G3343" t="s">
        <v>17</v>
      </c>
      <c r="H3343" t="s">
        <v>33</v>
      </c>
      <c r="I3343" t="s">
        <v>18</v>
      </c>
      <c r="J3343">
        <v>5</v>
      </c>
      <c r="K3343" s="13">
        <v>29.5</v>
      </c>
      <c r="L3343">
        <v>30</v>
      </c>
      <c r="M3343" s="3" cm="1">
        <f t="array" ref="M3343">_xlfn.XLOOKUP(J3343,'US Import Rates'!$D$7:$Q$7,_xlfn.XLOOKUP(Rateload!L3343,'US Import Rates'!$B$8:$B$309,'US Import Rates'!$D$8:$Q$309,0,0),0,0)</f>
        <v>372.75</v>
      </c>
      <c r="N3343" t="s">
        <v>338</v>
      </c>
      <c r="O3343" t="s">
        <v>59</v>
      </c>
      <c r="P3343" t="s">
        <v>17</v>
      </c>
      <c r="Q3343" t="str">
        <f t="shared" si="52"/>
        <v>('DHL','1/1/2025','1/1/2026','11706','Import','US','NULL','Express','Non-Document','5','29.5','30',372.75,'Flat KG','Dell_DHL2025Rates',NULL),</v>
      </c>
    </row>
    <row r="3344" spans="1:17" x14ac:dyDescent="0.3">
      <c r="A3344" t="s">
        <v>14</v>
      </c>
      <c r="B3344" s="1" t="s">
        <v>57</v>
      </c>
      <c r="C3344" s="1" t="s">
        <v>58</v>
      </c>
      <c r="D3344">
        <v>11706</v>
      </c>
      <c r="E3344" t="s">
        <v>63</v>
      </c>
      <c r="F3344" t="s">
        <v>16</v>
      </c>
      <c r="G3344" t="s">
        <v>17</v>
      </c>
      <c r="H3344" t="s">
        <v>33</v>
      </c>
      <c r="I3344" t="s">
        <v>18</v>
      </c>
      <c r="J3344">
        <v>5</v>
      </c>
      <c r="K3344" s="13">
        <v>30</v>
      </c>
      <c r="L3344">
        <v>30.5</v>
      </c>
      <c r="M3344" s="3" cm="1">
        <f t="array" ref="M3344">_xlfn.XLOOKUP(J3344,'US Import Rates'!$D$7:$Q$7,_xlfn.XLOOKUP(Rateload!L3344,'US Import Rates'!$B$8:$B$309,'US Import Rates'!$D$8:$Q$309,0,0),0,0)</f>
        <v>377.24</v>
      </c>
      <c r="N3344" t="s">
        <v>338</v>
      </c>
      <c r="O3344" t="s">
        <v>59</v>
      </c>
      <c r="P3344" t="s">
        <v>17</v>
      </c>
      <c r="Q3344" t="str">
        <f t="shared" si="52"/>
        <v>('DHL','1/1/2025','1/1/2026','11706','Import','US','NULL','Express','Non-Document','5','30','30.5',377.24,'Flat KG','Dell_DHL2025Rates',NULL),</v>
      </c>
    </row>
    <row r="3345" spans="1:17" x14ac:dyDescent="0.3">
      <c r="A3345" t="s">
        <v>14</v>
      </c>
      <c r="B3345" s="1" t="s">
        <v>57</v>
      </c>
      <c r="C3345" s="1" t="s">
        <v>58</v>
      </c>
      <c r="D3345">
        <v>11706</v>
      </c>
      <c r="E3345" t="s">
        <v>63</v>
      </c>
      <c r="F3345" t="s">
        <v>16</v>
      </c>
      <c r="G3345" t="s">
        <v>17</v>
      </c>
      <c r="H3345" t="s">
        <v>33</v>
      </c>
      <c r="I3345" t="s">
        <v>18</v>
      </c>
      <c r="J3345">
        <v>5</v>
      </c>
      <c r="K3345" s="13">
        <v>30.5</v>
      </c>
      <c r="L3345">
        <v>31</v>
      </c>
      <c r="M3345" s="3" cm="1">
        <f t="array" ref="M3345">_xlfn.XLOOKUP(J3345,'US Import Rates'!$D$7:$Q$7,_xlfn.XLOOKUP(Rateload!L3345,'US Import Rates'!$B$8:$B$309,'US Import Rates'!$D$8:$Q$309,0,0),0,0)</f>
        <v>381.73</v>
      </c>
      <c r="N3345" t="s">
        <v>338</v>
      </c>
      <c r="O3345" t="s">
        <v>59</v>
      </c>
      <c r="P3345" t="s">
        <v>17</v>
      </c>
      <c r="Q3345" t="str">
        <f t="shared" si="52"/>
        <v>('DHL','1/1/2025','1/1/2026','11706','Import','US','NULL','Express','Non-Document','5','30.5','31',381.73,'Flat KG','Dell_DHL2025Rates',NULL),</v>
      </c>
    </row>
    <row r="3346" spans="1:17" x14ac:dyDescent="0.3">
      <c r="A3346" t="s">
        <v>14</v>
      </c>
      <c r="B3346" s="1" t="s">
        <v>57</v>
      </c>
      <c r="C3346" s="1" t="s">
        <v>58</v>
      </c>
      <c r="D3346">
        <v>11706</v>
      </c>
      <c r="E3346" t="s">
        <v>63</v>
      </c>
      <c r="F3346" t="s">
        <v>16</v>
      </c>
      <c r="G3346" t="s">
        <v>17</v>
      </c>
      <c r="H3346" t="s">
        <v>33</v>
      </c>
      <c r="I3346" t="s">
        <v>18</v>
      </c>
      <c r="J3346">
        <v>5</v>
      </c>
      <c r="K3346" s="13">
        <v>31</v>
      </c>
      <c r="L3346">
        <v>31.5</v>
      </c>
      <c r="M3346" s="3" cm="1">
        <f t="array" ref="M3346">_xlfn.XLOOKUP(J3346,'US Import Rates'!$D$7:$Q$7,_xlfn.XLOOKUP(Rateload!L3346,'US Import Rates'!$B$8:$B$309,'US Import Rates'!$D$8:$Q$309,0,0),0,0)</f>
        <v>386.22</v>
      </c>
      <c r="N3346" t="s">
        <v>338</v>
      </c>
      <c r="O3346" t="s">
        <v>59</v>
      </c>
      <c r="P3346" t="s">
        <v>17</v>
      </c>
      <c r="Q3346" t="str">
        <f t="shared" si="52"/>
        <v>('DHL','1/1/2025','1/1/2026','11706','Import','US','NULL','Express','Non-Document','5','31','31.5',386.22,'Flat KG','Dell_DHL2025Rates',NULL),</v>
      </c>
    </row>
    <row r="3347" spans="1:17" x14ac:dyDescent="0.3">
      <c r="A3347" t="s">
        <v>14</v>
      </c>
      <c r="B3347" s="1" t="s">
        <v>57</v>
      </c>
      <c r="C3347" s="1" t="s">
        <v>58</v>
      </c>
      <c r="D3347">
        <v>11706</v>
      </c>
      <c r="E3347" t="s">
        <v>63</v>
      </c>
      <c r="F3347" t="s">
        <v>16</v>
      </c>
      <c r="G3347" t="s">
        <v>17</v>
      </c>
      <c r="H3347" t="s">
        <v>33</v>
      </c>
      <c r="I3347" t="s">
        <v>18</v>
      </c>
      <c r="J3347">
        <v>5</v>
      </c>
      <c r="K3347" s="13">
        <v>31.5</v>
      </c>
      <c r="L3347">
        <v>32</v>
      </c>
      <c r="M3347" s="3" cm="1">
        <f t="array" ref="M3347">_xlfn.XLOOKUP(J3347,'US Import Rates'!$D$7:$Q$7,_xlfn.XLOOKUP(Rateload!L3347,'US Import Rates'!$B$8:$B$309,'US Import Rates'!$D$8:$Q$309,0,0),0,0)</f>
        <v>390.71</v>
      </c>
      <c r="N3347" t="s">
        <v>338</v>
      </c>
      <c r="O3347" t="s">
        <v>59</v>
      </c>
      <c r="P3347" t="s">
        <v>17</v>
      </c>
      <c r="Q3347" t="str">
        <f t="shared" si="52"/>
        <v>('DHL','1/1/2025','1/1/2026','11706','Import','US','NULL','Express','Non-Document','5','31.5','32',390.71,'Flat KG','Dell_DHL2025Rates',NULL),</v>
      </c>
    </row>
    <row r="3348" spans="1:17" x14ac:dyDescent="0.3">
      <c r="A3348" t="s">
        <v>14</v>
      </c>
      <c r="B3348" s="1" t="s">
        <v>57</v>
      </c>
      <c r="C3348" s="1" t="s">
        <v>58</v>
      </c>
      <c r="D3348">
        <v>11706</v>
      </c>
      <c r="E3348" t="s">
        <v>63</v>
      </c>
      <c r="F3348" t="s">
        <v>16</v>
      </c>
      <c r="G3348" t="s">
        <v>17</v>
      </c>
      <c r="H3348" t="s">
        <v>33</v>
      </c>
      <c r="I3348" t="s">
        <v>18</v>
      </c>
      <c r="J3348">
        <v>5</v>
      </c>
      <c r="K3348" s="13">
        <v>32</v>
      </c>
      <c r="L3348">
        <v>32.5</v>
      </c>
      <c r="M3348" s="3" cm="1">
        <f t="array" ref="M3348">_xlfn.XLOOKUP(J3348,'US Import Rates'!$D$7:$Q$7,_xlfn.XLOOKUP(Rateload!L3348,'US Import Rates'!$B$8:$B$309,'US Import Rates'!$D$8:$Q$309,0,0),0,0)</f>
        <v>395.2</v>
      </c>
      <c r="N3348" t="s">
        <v>338</v>
      </c>
      <c r="O3348" t="s">
        <v>59</v>
      </c>
      <c r="P3348" t="s">
        <v>17</v>
      </c>
      <c r="Q3348" t="str">
        <f t="shared" si="52"/>
        <v>('DHL','1/1/2025','1/1/2026','11706','Import','US','NULL','Express','Non-Document','5','32','32.5',395.2,'Flat KG','Dell_DHL2025Rates',NULL),</v>
      </c>
    </row>
    <row r="3349" spans="1:17" x14ac:dyDescent="0.3">
      <c r="A3349" t="s">
        <v>14</v>
      </c>
      <c r="B3349" s="1" t="s">
        <v>57</v>
      </c>
      <c r="C3349" s="1" t="s">
        <v>58</v>
      </c>
      <c r="D3349">
        <v>11706</v>
      </c>
      <c r="E3349" t="s">
        <v>63</v>
      </c>
      <c r="F3349" t="s">
        <v>16</v>
      </c>
      <c r="G3349" t="s">
        <v>17</v>
      </c>
      <c r="H3349" t="s">
        <v>33</v>
      </c>
      <c r="I3349" t="s">
        <v>18</v>
      </c>
      <c r="J3349">
        <v>5</v>
      </c>
      <c r="K3349" s="13">
        <v>32.5</v>
      </c>
      <c r="L3349">
        <v>33</v>
      </c>
      <c r="M3349" s="3" cm="1">
        <f t="array" ref="M3349">_xlfn.XLOOKUP(J3349,'US Import Rates'!$D$7:$Q$7,_xlfn.XLOOKUP(Rateload!L3349,'US Import Rates'!$B$8:$B$309,'US Import Rates'!$D$8:$Q$309,0,0),0,0)</f>
        <v>399.69</v>
      </c>
      <c r="N3349" t="s">
        <v>338</v>
      </c>
      <c r="O3349" t="s">
        <v>59</v>
      </c>
      <c r="P3349" t="s">
        <v>17</v>
      </c>
      <c r="Q3349" t="str">
        <f t="shared" si="52"/>
        <v>('DHL','1/1/2025','1/1/2026','11706','Import','US','NULL','Express','Non-Document','5','32.5','33',399.69,'Flat KG','Dell_DHL2025Rates',NULL),</v>
      </c>
    </row>
    <row r="3350" spans="1:17" x14ac:dyDescent="0.3">
      <c r="A3350" t="s">
        <v>14</v>
      </c>
      <c r="B3350" s="1" t="s">
        <v>57</v>
      </c>
      <c r="C3350" s="1" t="s">
        <v>58</v>
      </c>
      <c r="D3350">
        <v>11706</v>
      </c>
      <c r="E3350" t="s">
        <v>63</v>
      </c>
      <c r="F3350" t="s">
        <v>16</v>
      </c>
      <c r="G3350" t="s">
        <v>17</v>
      </c>
      <c r="H3350" t="s">
        <v>33</v>
      </c>
      <c r="I3350" t="s">
        <v>18</v>
      </c>
      <c r="J3350">
        <v>5</v>
      </c>
      <c r="K3350" s="13">
        <v>33</v>
      </c>
      <c r="L3350">
        <v>33.5</v>
      </c>
      <c r="M3350" s="3" cm="1">
        <f t="array" ref="M3350">_xlfn.XLOOKUP(J3350,'US Import Rates'!$D$7:$Q$7,_xlfn.XLOOKUP(Rateload!L3350,'US Import Rates'!$B$8:$B$309,'US Import Rates'!$D$8:$Q$309,0,0),0,0)</f>
        <v>404.18</v>
      </c>
      <c r="N3350" t="s">
        <v>338</v>
      </c>
      <c r="O3350" t="s">
        <v>59</v>
      </c>
      <c r="P3350" t="s">
        <v>17</v>
      </c>
      <c r="Q3350" t="str">
        <f t="shared" si="52"/>
        <v>('DHL','1/1/2025','1/1/2026','11706','Import','US','NULL','Express','Non-Document','5','33','33.5',404.18,'Flat KG','Dell_DHL2025Rates',NULL),</v>
      </c>
    </row>
    <row r="3351" spans="1:17" x14ac:dyDescent="0.3">
      <c r="A3351" t="s">
        <v>14</v>
      </c>
      <c r="B3351" s="1" t="s">
        <v>57</v>
      </c>
      <c r="C3351" s="1" t="s">
        <v>58</v>
      </c>
      <c r="D3351">
        <v>11706</v>
      </c>
      <c r="E3351" t="s">
        <v>63</v>
      </c>
      <c r="F3351" t="s">
        <v>16</v>
      </c>
      <c r="G3351" t="s">
        <v>17</v>
      </c>
      <c r="H3351" t="s">
        <v>33</v>
      </c>
      <c r="I3351" t="s">
        <v>18</v>
      </c>
      <c r="J3351">
        <v>5</v>
      </c>
      <c r="K3351" s="13">
        <v>33.5</v>
      </c>
      <c r="L3351">
        <v>34</v>
      </c>
      <c r="M3351" s="3" cm="1">
        <f t="array" ref="M3351">_xlfn.XLOOKUP(J3351,'US Import Rates'!$D$7:$Q$7,_xlfn.XLOOKUP(Rateload!L3351,'US Import Rates'!$B$8:$B$309,'US Import Rates'!$D$8:$Q$309,0,0),0,0)</f>
        <v>408.67</v>
      </c>
      <c r="N3351" t="s">
        <v>338</v>
      </c>
      <c r="O3351" t="s">
        <v>59</v>
      </c>
      <c r="P3351" t="s">
        <v>17</v>
      </c>
      <c r="Q3351" t="str">
        <f t="shared" si="52"/>
        <v>('DHL','1/1/2025','1/1/2026','11706','Import','US','NULL','Express','Non-Document','5','33.5','34',408.67,'Flat KG','Dell_DHL2025Rates',NULL),</v>
      </c>
    </row>
    <row r="3352" spans="1:17" x14ac:dyDescent="0.3">
      <c r="A3352" t="s">
        <v>14</v>
      </c>
      <c r="B3352" s="1" t="s">
        <v>57</v>
      </c>
      <c r="C3352" s="1" t="s">
        <v>58</v>
      </c>
      <c r="D3352">
        <v>11706</v>
      </c>
      <c r="E3352" t="s">
        <v>63</v>
      </c>
      <c r="F3352" t="s">
        <v>16</v>
      </c>
      <c r="G3352" t="s">
        <v>17</v>
      </c>
      <c r="H3352" t="s">
        <v>33</v>
      </c>
      <c r="I3352" t="s">
        <v>18</v>
      </c>
      <c r="J3352">
        <v>5</v>
      </c>
      <c r="K3352" s="13">
        <v>34</v>
      </c>
      <c r="L3352">
        <v>34.5</v>
      </c>
      <c r="M3352" s="3" cm="1">
        <f t="array" ref="M3352">_xlfn.XLOOKUP(J3352,'US Import Rates'!$D$7:$Q$7,_xlfn.XLOOKUP(Rateload!L3352,'US Import Rates'!$B$8:$B$309,'US Import Rates'!$D$8:$Q$309,0,0),0,0)</f>
        <v>413.16</v>
      </c>
      <c r="N3352" t="s">
        <v>338</v>
      </c>
      <c r="O3352" t="s">
        <v>59</v>
      </c>
      <c r="P3352" t="s">
        <v>17</v>
      </c>
      <c r="Q3352" t="str">
        <f t="shared" si="52"/>
        <v>('DHL','1/1/2025','1/1/2026','11706','Import','US','NULL','Express','Non-Document','5','34','34.5',413.16,'Flat KG','Dell_DHL2025Rates',NULL),</v>
      </c>
    </row>
    <row r="3353" spans="1:17" x14ac:dyDescent="0.3">
      <c r="A3353" t="s">
        <v>14</v>
      </c>
      <c r="B3353" s="1" t="s">
        <v>57</v>
      </c>
      <c r="C3353" s="1" t="s">
        <v>58</v>
      </c>
      <c r="D3353">
        <v>11706</v>
      </c>
      <c r="E3353" t="s">
        <v>63</v>
      </c>
      <c r="F3353" t="s">
        <v>16</v>
      </c>
      <c r="G3353" t="s">
        <v>17</v>
      </c>
      <c r="H3353" t="s">
        <v>33</v>
      </c>
      <c r="I3353" t="s">
        <v>18</v>
      </c>
      <c r="J3353">
        <v>5</v>
      </c>
      <c r="K3353" s="13">
        <v>34.5</v>
      </c>
      <c r="L3353">
        <v>35</v>
      </c>
      <c r="M3353" s="3" cm="1">
        <f t="array" ref="M3353">_xlfn.XLOOKUP(J3353,'US Import Rates'!$D$7:$Q$7,_xlfn.XLOOKUP(Rateload!L3353,'US Import Rates'!$B$8:$B$309,'US Import Rates'!$D$8:$Q$309,0,0),0,0)</f>
        <v>417.65</v>
      </c>
      <c r="N3353" t="s">
        <v>338</v>
      </c>
      <c r="O3353" t="s">
        <v>59</v>
      </c>
      <c r="P3353" t="s">
        <v>17</v>
      </c>
      <c r="Q3353" t="str">
        <f t="shared" si="52"/>
        <v>('DHL','1/1/2025','1/1/2026','11706','Import','US','NULL','Express','Non-Document','5','34.5','35',417.65,'Flat KG','Dell_DHL2025Rates',NULL),</v>
      </c>
    </row>
    <row r="3354" spans="1:17" x14ac:dyDescent="0.3">
      <c r="A3354" t="s">
        <v>14</v>
      </c>
      <c r="B3354" s="1" t="s">
        <v>57</v>
      </c>
      <c r="C3354" s="1" t="s">
        <v>58</v>
      </c>
      <c r="D3354">
        <v>11706</v>
      </c>
      <c r="E3354" t="s">
        <v>63</v>
      </c>
      <c r="F3354" t="s">
        <v>16</v>
      </c>
      <c r="G3354" t="s">
        <v>17</v>
      </c>
      <c r="H3354" t="s">
        <v>33</v>
      </c>
      <c r="I3354" t="s">
        <v>18</v>
      </c>
      <c r="J3354">
        <v>5</v>
      </c>
      <c r="K3354" s="13">
        <v>35</v>
      </c>
      <c r="L3354">
        <v>35.5</v>
      </c>
      <c r="M3354" s="3" cm="1">
        <f t="array" ref="M3354">_xlfn.XLOOKUP(J3354,'US Import Rates'!$D$7:$Q$7,_xlfn.XLOOKUP(Rateload!L3354,'US Import Rates'!$B$8:$B$309,'US Import Rates'!$D$8:$Q$309,0,0),0,0)</f>
        <v>422.14</v>
      </c>
      <c r="N3354" t="s">
        <v>338</v>
      </c>
      <c r="O3354" t="s">
        <v>59</v>
      </c>
      <c r="P3354" t="s">
        <v>17</v>
      </c>
      <c r="Q3354" t="str">
        <f t="shared" si="52"/>
        <v>('DHL','1/1/2025','1/1/2026','11706','Import','US','NULL','Express','Non-Document','5','35','35.5',422.14,'Flat KG','Dell_DHL2025Rates',NULL),</v>
      </c>
    </row>
    <row r="3355" spans="1:17" x14ac:dyDescent="0.3">
      <c r="A3355" t="s">
        <v>14</v>
      </c>
      <c r="B3355" s="1" t="s">
        <v>57</v>
      </c>
      <c r="C3355" s="1" t="s">
        <v>58</v>
      </c>
      <c r="D3355">
        <v>11706</v>
      </c>
      <c r="E3355" t="s">
        <v>63</v>
      </c>
      <c r="F3355" t="s">
        <v>16</v>
      </c>
      <c r="G3355" t="s">
        <v>17</v>
      </c>
      <c r="H3355" t="s">
        <v>33</v>
      </c>
      <c r="I3355" t="s">
        <v>18</v>
      </c>
      <c r="J3355">
        <v>5</v>
      </c>
      <c r="K3355" s="13">
        <v>35.5</v>
      </c>
      <c r="L3355">
        <v>36</v>
      </c>
      <c r="M3355" s="3" cm="1">
        <f t="array" ref="M3355">_xlfn.XLOOKUP(J3355,'US Import Rates'!$D$7:$Q$7,_xlfn.XLOOKUP(Rateload!L3355,'US Import Rates'!$B$8:$B$309,'US Import Rates'!$D$8:$Q$309,0,0),0,0)</f>
        <v>426.63</v>
      </c>
      <c r="N3355" t="s">
        <v>338</v>
      </c>
      <c r="O3355" t="s">
        <v>59</v>
      </c>
      <c r="P3355" t="s">
        <v>17</v>
      </c>
      <c r="Q3355" t="str">
        <f t="shared" si="52"/>
        <v>('DHL','1/1/2025','1/1/2026','11706','Import','US','NULL','Express','Non-Document','5','35.5','36',426.63,'Flat KG','Dell_DHL2025Rates',NULL),</v>
      </c>
    </row>
    <row r="3356" spans="1:17" x14ac:dyDescent="0.3">
      <c r="A3356" t="s">
        <v>14</v>
      </c>
      <c r="B3356" s="1" t="s">
        <v>57</v>
      </c>
      <c r="C3356" s="1" t="s">
        <v>58</v>
      </c>
      <c r="D3356">
        <v>11706</v>
      </c>
      <c r="E3356" t="s">
        <v>63</v>
      </c>
      <c r="F3356" t="s">
        <v>16</v>
      </c>
      <c r="G3356" t="s">
        <v>17</v>
      </c>
      <c r="H3356" t="s">
        <v>33</v>
      </c>
      <c r="I3356" t="s">
        <v>18</v>
      </c>
      <c r="J3356">
        <v>5</v>
      </c>
      <c r="K3356" s="13">
        <v>36</v>
      </c>
      <c r="L3356">
        <v>36.5</v>
      </c>
      <c r="M3356" s="3" cm="1">
        <f t="array" ref="M3356">_xlfn.XLOOKUP(J3356,'US Import Rates'!$D$7:$Q$7,_xlfn.XLOOKUP(Rateload!L3356,'US Import Rates'!$B$8:$B$309,'US Import Rates'!$D$8:$Q$309,0,0),0,0)</f>
        <v>431.12</v>
      </c>
      <c r="N3356" t="s">
        <v>338</v>
      </c>
      <c r="O3356" t="s">
        <v>59</v>
      </c>
      <c r="P3356" t="s">
        <v>17</v>
      </c>
      <c r="Q3356" t="str">
        <f t="shared" si="52"/>
        <v>('DHL','1/1/2025','1/1/2026','11706','Import','US','NULL','Express','Non-Document','5','36','36.5',431.12,'Flat KG','Dell_DHL2025Rates',NULL),</v>
      </c>
    </row>
    <row r="3357" spans="1:17" x14ac:dyDescent="0.3">
      <c r="A3357" t="s">
        <v>14</v>
      </c>
      <c r="B3357" s="1" t="s">
        <v>57</v>
      </c>
      <c r="C3357" s="1" t="s">
        <v>58</v>
      </c>
      <c r="D3357">
        <v>11706</v>
      </c>
      <c r="E3357" t="s">
        <v>63</v>
      </c>
      <c r="F3357" t="s">
        <v>16</v>
      </c>
      <c r="G3357" t="s">
        <v>17</v>
      </c>
      <c r="H3357" t="s">
        <v>33</v>
      </c>
      <c r="I3357" t="s">
        <v>18</v>
      </c>
      <c r="J3357">
        <v>5</v>
      </c>
      <c r="K3357" s="13">
        <v>36.5</v>
      </c>
      <c r="L3357">
        <v>37</v>
      </c>
      <c r="M3357" s="3" cm="1">
        <f t="array" ref="M3357">_xlfn.XLOOKUP(J3357,'US Import Rates'!$D$7:$Q$7,_xlfn.XLOOKUP(Rateload!L3357,'US Import Rates'!$B$8:$B$309,'US Import Rates'!$D$8:$Q$309,0,0),0,0)</f>
        <v>435.61</v>
      </c>
      <c r="N3357" t="s">
        <v>338</v>
      </c>
      <c r="O3357" t="s">
        <v>59</v>
      </c>
      <c r="P3357" t="s">
        <v>17</v>
      </c>
      <c r="Q3357" t="str">
        <f t="shared" si="52"/>
        <v>('DHL','1/1/2025','1/1/2026','11706','Import','US','NULL','Express','Non-Document','5','36.5','37',435.61,'Flat KG','Dell_DHL2025Rates',NULL),</v>
      </c>
    </row>
    <row r="3358" spans="1:17" x14ac:dyDescent="0.3">
      <c r="A3358" t="s">
        <v>14</v>
      </c>
      <c r="B3358" s="1" t="s">
        <v>57</v>
      </c>
      <c r="C3358" s="1" t="s">
        <v>58</v>
      </c>
      <c r="D3358">
        <v>11706</v>
      </c>
      <c r="E3358" t="s">
        <v>63</v>
      </c>
      <c r="F3358" t="s">
        <v>16</v>
      </c>
      <c r="G3358" t="s">
        <v>17</v>
      </c>
      <c r="H3358" t="s">
        <v>33</v>
      </c>
      <c r="I3358" t="s">
        <v>18</v>
      </c>
      <c r="J3358">
        <v>5</v>
      </c>
      <c r="K3358" s="13">
        <v>37</v>
      </c>
      <c r="L3358">
        <v>37.5</v>
      </c>
      <c r="M3358" s="3" cm="1">
        <f t="array" ref="M3358">_xlfn.XLOOKUP(J3358,'US Import Rates'!$D$7:$Q$7,_xlfn.XLOOKUP(Rateload!L3358,'US Import Rates'!$B$8:$B$309,'US Import Rates'!$D$8:$Q$309,0,0),0,0)</f>
        <v>440.1</v>
      </c>
      <c r="N3358" t="s">
        <v>338</v>
      </c>
      <c r="O3358" t="s">
        <v>59</v>
      </c>
      <c r="P3358" t="s">
        <v>17</v>
      </c>
      <c r="Q3358" t="str">
        <f t="shared" si="52"/>
        <v>('DHL','1/1/2025','1/1/2026','11706','Import','US','NULL','Express','Non-Document','5','37','37.5',440.1,'Flat KG','Dell_DHL2025Rates',NULL),</v>
      </c>
    </row>
    <row r="3359" spans="1:17" x14ac:dyDescent="0.3">
      <c r="A3359" t="s">
        <v>14</v>
      </c>
      <c r="B3359" s="1" t="s">
        <v>57</v>
      </c>
      <c r="C3359" s="1" t="s">
        <v>58</v>
      </c>
      <c r="D3359">
        <v>11706</v>
      </c>
      <c r="E3359" t="s">
        <v>63</v>
      </c>
      <c r="F3359" t="s">
        <v>16</v>
      </c>
      <c r="G3359" t="s">
        <v>17</v>
      </c>
      <c r="H3359" t="s">
        <v>33</v>
      </c>
      <c r="I3359" t="s">
        <v>18</v>
      </c>
      <c r="J3359">
        <v>5</v>
      </c>
      <c r="K3359" s="13">
        <v>37.5</v>
      </c>
      <c r="L3359">
        <v>38</v>
      </c>
      <c r="M3359" s="3" cm="1">
        <f t="array" ref="M3359">_xlfn.XLOOKUP(J3359,'US Import Rates'!$D$7:$Q$7,_xlfn.XLOOKUP(Rateload!L3359,'US Import Rates'!$B$8:$B$309,'US Import Rates'!$D$8:$Q$309,0,0),0,0)</f>
        <v>444.59</v>
      </c>
      <c r="N3359" t="s">
        <v>338</v>
      </c>
      <c r="O3359" t="s">
        <v>59</v>
      </c>
      <c r="P3359" t="s">
        <v>17</v>
      </c>
      <c r="Q3359" t="str">
        <f t="shared" si="52"/>
        <v>('DHL','1/1/2025','1/1/2026','11706','Import','US','NULL','Express','Non-Document','5','37.5','38',444.59,'Flat KG','Dell_DHL2025Rates',NULL),</v>
      </c>
    </row>
    <row r="3360" spans="1:17" x14ac:dyDescent="0.3">
      <c r="A3360" t="s">
        <v>14</v>
      </c>
      <c r="B3360" s="1" t="s">
        <v>57</v>
      </c>
      <c r="C3360" s="1" t="s">
        <v>58</v>
      </c>
      <c r="D3360">
        <v>11706</v>
      </c>
      <c r="E3360" t="s">
        <v>63</v>
      </c>
      <c r="F3360" t="s">
        <v>16</v>
      </c>
      <c r="G3360" t="s">
        <v>17</v>
      </c>
      <c r="H3360" t="s">
        <v>33</v>
      </c>
      <c r="I3360" t="s">
        <v>18</v>
      </c>
      <c r="J3360">
        <v>5</v>
      </c>
      <c r="K3360" s="13">
        <v>38</v>
      </c>
      <c r="L3360">
        <v>38.5</v>
      </c>
      <c r="M3360" s="3" cm="1">
        <f t="array" ref="M3360">_xlfn.XLOOKUP(J3360,'US Import Rates'!$D$7:$Q$7,_xlfn.XLOOKUP(Rateload!L3360,'US Import Rates'!$B$8:$B$309,'US Import Rates'!$D$8:$Q$309,0,0),0,0)</f>
        <v>449.08</v>
      </c>
      <c r="N3360" t="s">
        <v>338</v>
      </c>
      <c r="O3360" t="s">
        <v>59</v>
      </c>
      <c r="P3360" t="s">
        <v>17</v>
      </c>
      <c r="Q3360" t="str">
        <f t="shared" si="52"/>
        <v>('DHL','1/1/2025','1/1/2026','11706','Import','US','NULL','Express','Non-Document','5','38','38.5',449.08,'Flat KG','Dell_DHL2025Rates',NULL),</v>
      </c>
    </row>
    <row r="3361" spans="1:17" x14ac:dyDescent="0.3">
      <c r="A3361" t="s">
        <v>14</v>
      </c>
      <c r="B3361" s="1" t="s">
        <v>57</v>
      </c>
      <c r="C3361" s="1" t="s">
        <v>58</v>
      </c>
      <c r="D3361">
        <v>11706</v>
      </c>
      <c r="E3361" t="s">
        <v>63</v>
      </c>
      <c r="F3361" t="s">
        <v>16</v>
      </c>
      <c r="G3361" t="s">
        <v>17</v>
      </c>
      <c r="H3361" t="s">
        <v>33</v>
      </c>
      <c r="I3361" t="s">
        <v>18</v>
      </c>
      <c r="J3361">
        <v>5</v>
      </c>
      <c r="K3361" s="13">
        <v>38.5</v>
      </c>
      <c r="L3361">
        <v>39</v>
      </c>
      <c r="M3361" s="3" cm="1">
        <f t="array" ref="M3361">_xlfn.XLOOKUP(J3361,'US Import Rates'!$D$7:$Q$7,_xlfn.XLOOKUP(Rateload!L3361,'US Import Rates'!$B$8:$B$309,'US Import Rates'!$D$8:$Q$309,0,0),0,0)</f>
        <v>453.57</v>
      </c>
      <c r="N3361" t="s">
        <v>338</v>
      </c>
      <c r="O3361" t="s">
        <v>59</v>
      </c>
      <c r="P3361" t="s">
        <v>17</v>
      </c>
      <c r="Q3361" t="str">
        <f t="shared" si="52"/>
        <v>('DHL','1/1/2025','1/1/2026','11706','Import','US','NULL','Express','Non-Document','5','38.5','39',453.57,'Flat KG','Dell_DHL2025Rates',NULL),</v>
      </c>
    </row>
    <row r="3362" spans="1:17" x14ac:dyDescent="0.3">
      <c r="A3362" t="s">
        <v>14</v>
      </c>
      <c r="B3362" s="1" t="s">
        <v>57</v>
      </c>
      <c r="C3362" s="1" t="s">
        <v>58</v>
      </c>
      <c r="D3362">
        <v>11706</v>
      </c>
      <c r="E3362" t="s">
        <v>63</v>
      </c>
      <c r="F3362" t="s">
        <v>16</v>
      </c>
      <c r="G3362" t="s">
        <v>17</v>
      </c>
      <c r="H3362" t="s">
        <v>33</v>
      </c>
      <c r="I3362" t="s">
        <v>18</v>
      </c>
      <c r="J3362">
        <v>5</v>
      </c>
      <c r="K3362" s="13">
        <v>39</v>
      </c>
      <c r="L3362">
        <v>39.5</v>
      </c>
      <c r="M3362" s="3" cm="1">
        <f t="array" ref="M3362">_xlfn.XLOOKUP(J3362,'US Import Rates'!$D$7:$Q$7,_xlfn.XLOOKUP(Rateload!L3362,'US Import Rates'!$B$8:$B$309,'US Import Rates'!$D$8:$Q$309,0,0),0,0)</f>
        <v>458.06</v>
      </c>
      <c r="N3362" t="s">
        <v>338</v>
      </c>
      <c r="O3362" t="s">
        <v>59</v>
      </c>
      <c r="P3362" t="s">
        <v>17</v>
      </c>
      <c r="Q3362" t="str">
        <f t="shared" si="52"/>
        <v>('DHL','1/1/2025','1/1/2026','11706','Import','US','NULL','Express','Non-Document','5','39','39.5',458.06,'Flat KG','Dell_DHL2025Rates',NULL),</v>
      </c>
    </row>
    <row r="3363" spans="1:17" x14ac:dyDescent="0.3">
      <c r="A3363" t="s">
        <v>14</v>
      </c>
      <c r="B3363" s="1" t="s">
        <v>57</v>
      </c>
      <c r="C3363" s="1" t="s">
        <v>58</v>
      </c>
      <c r="D3363">
        <v>11706</v>
      </c>
      <c r="E3363" t="s">
        <v>63</v>
      </c>
      <c r="F3363" t="s">
        <v>16</v>
      </c>
      <c r="G3363" t="s">
        <v>17</v>
      </c>
      <c r="H3363" t="s">
        <v>33</v>
      </c>
      <c r="I3363" t="s">
        <v>18</v>
      </c>
      <c r="J3363">
        <v>5</v>
      </c>
      <c r="K3363" s="13">
        <v>39.5</v>
      </c>
      <c r="L3363">
        <v>40</v>
      </c>
      <c r="M3363" s="3" cm="1">
        <f t="array" ref="M3363">_xlfn.XLOOKUP(J3363,'US Import Rates'!$D$7:$Q$7,_xlfn.XLOOKUP(Rateload!L3363,'US Import Rates'!$B$8:$B$309,'US Import Rates'!$D$8:$Q$309,0,0),0,0)</f>
        <v>462.55</v>
      </c>
      <c r="N3363" t="s">
        <v>338</v>
      </c>
      <c r="O3363" t="s">
        <v>59</v>
      </c>
      <c r="P3363" t="s">
        <v>17</v>
      </c>
      <c r="Q3363" t="str">
        <f t="shared" si="52"/>
        <v>('DHL','1/1/2025','1/1/2026','11706','Import','US','NULL','Express','Non-Document','5','39.5','40',462.55,'Flat KG','Dell_DHL2025Rates',NULL),</v>
      </c>
    </row>
    <row r="3364" spans="1:17" x14ac:dyDescent="0.3">
      <c r="A3364" t="s">
        <v>14</v>
      </c>
      <c r="B3364" s="1" t="s">
        <v>57</v>
      </c>
      <c r="C3364" s="1" t="s">
        <v>58</v>
      </c>
      <c r="D3364">
        <v>11706</v>
      </c>
      <c r="E3364" t="s">
        <v>63</v>
      </c>
      <c r="F3364" t="s">
        <v>16</v>
      </c>
      <c r="G3364" t="s">
        <v>17</v>
      </c>
      <c r="H3364" t="s">
        <v>33</v>
      </c>
      <c r="I3364" t="s">
        <v>18</v>
      </c>
      <c r="J3364">
        <v>5</v>
      </c>
      <c r="K3364" s="13">
        <v>40</v>
      </c>
      <c r="L3364">
        <v>40.5</v>
      </c>
      <c r="M3364" s="3" cm="1">
        <f t="array" ref="M3364">_xlfn.XLOOKUP(J3364,'US Import Rates'!$D$7:$Q$7,_xlfn.XLOOKUP(Rateload!L3364,'US Import Rates'!$B$8:$B$309,'US Import Rates'!$D$8:$Q$309,0,0),0,0)</f>
        <v>467.04</v>
      </c>
      <c r="N3364" t="s">
        <v>338</v>
      </c>
      <c r="O3364" t="s">
        <v>59</v>
      </c>
      <c r="P3364" t="s">
        <v>17</v>
      </c>
      <c r="Q3364" t="str">
        <f t="shared" si="52"/>
        <v>('DHL','1/1/2025','1/1/2026','11706','Import','US','NULL','Express','Non-Document','5','40','40.5',467.04,'Flat KG','Dell_DHL2025Rates',NULL),</v>
      </c>
    </row>
    <row r="3365" spans="1:17" x14ac:dyDescent="0.3">
      <c r="A3365" t="s">
        <v>14</v>
      </c>
      <c r="B3365" s="1" t="s">
        <v>57</v>
      </c>
      <c r="C3365" s="1" t="s">
        <v>58</v>
      </c>
      <c r="D3365">
        <v>11706</v>
      </c>
      <c r="E3365" t="s">
        <v>63</v>
      </c>
      <c r="F3365" t="s">
        <v>16</v>
      </c>
      <c r="G3365" t="s">
        <v>17</v>
      </c>
      <c r="H3365" t="s">
        <v>33</v>
      </c>
      <c r="I3365" t="s">
        <v>18</v>
      </c>
      <c r="J3365">
        <v>5</v>
      </c>
      <c r="K3365" s="13">
        <v>40.5</v>
      </c>
      <c r="L3365">
        <v>41</v>
      </c>
      <c r="M3365" s="3" cm="1">
        <f t="array" ref="M3365">_xlfn.XLOOKUP(J3365,'US Import Rates'!$D$7:$Q$7,_xlfn.XLOOKUP(Rateload!L3365,'US Import Rates'!$B$8:$B$309,'US Import Rates'!$D$8:$Q$309,0,0),0,0)</f>
        <v>471.53</v>
      </c>
      <c r="N3365" t="s">
        <v>338</v>
      </c>
      <c r="O3365" t="s">
        <v>59</v>
      </c>
      <c r="P3365" t="s">
        <v>17</v>
      </c>
      <c r="Q3365" t="str">
        <f t="shared" si="52"/>
        <v>('DHL','1/1/2025','1/1/2026','11706','Import','US','NULL','Express','Non-Document','5','40.5','41',471.53,'Flat KG','Dell_DHL2025Rates',NULL),</v>
      </c>
    </row>
    <row r="3366" spans="1:17" x14ac:dyDescent="0.3">
      <c r="A3366" t="s">
        <v>14</v>
      </c>
      <c r="B3366" s="1" t="s">
        <v>57</v>
      </c>
      <c r="C3366" s="1" t="s">
        <v>58</v>
      </c>
      <c r="D3366">
        <v>11706</v>
      </c>
      <c r="E3366" t="s">
        <v>63</v>
      </c>
      <c r="F3366" t="s">
        <v>16</v>
      </c>
      <c r="G3366" t="s">
        <v>17</v>
      </c>
      <c r="H3366" t="s">
        <v>33</v>
      </c>
      <c r="I3366" t="s">
        <v>18</v>
      </c>
      <c r="J3366">
        <v>5</v>
      </c>
      <c r="K3366" s="13">
        <v>41</v>
      </c>
      <c r="L3366">
        <v>41.5</v>
      </c>
      <c r="M3366" s="3" cm="1">
        <f t="array" ref="M3366">_xlfn.XLOOKUP(J3366,'US Import Rates'!$D$7:$Q$7,_xlfn.XLOOKUP(Rateload!L3366,'US Import Rates'!$B$8:$B$309,'US Import Rates'!$D$8:$Q$309,0,0),0,0)</f>
        <v>476.02</v>
      </c>
      <c r="N3366" t="s">
        <v>338</v>
      </c>
      <c r="O3366" t="s">
        <v>59</v>
      </c>
      <c r="P3366" t="s">
        <v>17</v>
      </c>
      <c r="Q3366" t="str">
        <f t="shared" si="52"/>
        <v>('DHL','1/1/2025','1/1/2026','11706','Import','US','NULL','Express','Non-Document','5','41','41.5',476.02,'Flat KG','Dell_DHL2025Rates',NULL),</v>
      </c>
    </row>
    <row r="3367" spans="1:17" x14ac:dyDescent="0.3">
      <c r="A3367" t="s">
        <v>14</v>
      </c>
      <c r="B3367" s="1" t="s">
        <v>57</v>
      </c>
      <c r="C3367" s="1" t="s">
        <v>58</v>
      </c>
      <c r="D3367">
        <v>11706</v>
      </c>
      <c r="E3367" t="s">
        <v>63</v>
      </c>
      <c r="F3367" t="s">
        <v>16</v>
      </c>
      <c r="G3367" t="s">
        <v>17</v>
      </c>
      <c r="H3367" t="s">
        <v>33</v>
      </c>
      <c r="I3367" t="s">
        <v>18</v>
      </c>
      <c r="J3367">
        <v>5</v>
      </c>
      <c r="K3367" s="13">
        <v>41.5</v>
      </c>
      <c r="L3367">
        <v>42</v>
      </c>
      <c r="M3367" s="3" cm="1">
        <f t="array" ref="M3367">_xlfn.XLOOKUP(J3367,'US Import Rates'!$D$7:$Q$7,_xlfn.XLOOKUP(Rateload!L3367,'US Import Rates'!$B$8:$B$309,'US Import Rates'!$D$8:$Q$309,0,0),0,0)</f>
        <v>480.51</v>
      </c>
      <c r="N3367" t="s">
        <v>338</v>
      </c>
      <c r="O3367" t="s">
        <v>59</v>
      </c>
      <c r="P3367" t="s">
        <v>17</v>
      </c>
      <c r="Q3367" t="str">
        <f t="shared" si="52"/>
        <v>('DHL','1/1/2025','1/1/2026','11706','Import','US','NULL','Express','Non-Document','5','41.5','42',480.51,'Flat KG','Dell_DHL2025Rates',NULL),</v>
      </c>
    </row>
    <row r="3368" spans="1:17" x14ac:dyDescent="0.3">
      <c r="A3368" t="s">
        <v>14</v>
      </c>
      <c r="B3368" s="1" t="s">
        <v>57</v>
      </c>
      <c r="C3368" s="1" t="s">
        <v>58</v>
      </c>
      <c r="D3368">
        <v>11706</v>
      </c>
      <c r="E3368" t="s">
        <v>63</v>
      </c>
      <c r="F3368" t="s">
        <v>16</v>
      </c>
      <c r="G3368" t="s">
        <v>17</v>
      </c>
      <c r="H3368" t="s">
        <v>33</v>
      </c>
      <c r="I3368" t="s">
        <v>18</v>
      </c>
      <c r="J3368">
        <v>5</v>
      </c>
      <c r="K3368" s="13">
        <v>42</v>
      </c>
      <c r="L3368">
        <v>42.5</v>
      </c>
      <c r="M3368" s="3" cm="1">
        <f t="array" ref="M3368">_xlfn.XLOOKUP(J3368,'US Import Rates'!$D$7:$Q$7,_xlfn.XLOOKUP(Rateload!L3368,'US Import Rates'!$B$8:$B$309,'US Import Rates'!$D$8:$Q$309,0,0),0,0)</f>
        <v>485</v>
      </c>
      <c r="N3368" t="s">
        <v>338</v>
      </c>
      <c r="O3368" t="s">
        <v>59</v>
      </c>
      <c r="P3368" t="s">
        <v>17</v>
      </c>
      <c r="Q3368" t="str">
        <f t="shared" si="52"/>
        <v>('DHL','1/1/2025','1/1/2026','11706','Import','US','NULL','Express','Non-Document','5','42','42.5',485,'Flat KG','Dell_DHL2025Rates',NULL),</v>
      </c>
    </row>
    <row r="3369" spans="1:17" x14ac:dyDescent="0.3">
      <c r="A3369" t="s">
        <v>14</v>
      </c>
      <c r="B3369" s="1" t="s">
        <v>57</v>
      </c>
      <c r="C3369" s="1" t="s">
        <v>58</v>
      </c>
      <c r="D3369">
        <v>11706</v>
      </c>
      <c r="E3369" t="s">
        <v>63</v>
      </c>
      <c r="F3369" t="s">
        <v>16</v>
      </c>
      <c r="G3369" t="s">
        <v>17</v>
      </c>
      <c r="H3369" t="s">
        <v>33</v>
      </c>
      <c r="I3369" t="s">
        <v>18</v>
      </c>
      <c r="J3369">
        <v>5</v>
      </c>
      <c r="K3369" s="13">
        <v>42.5</v>
      </c>
      <c r="L3369">
        <v>43</v>
      </c>
      <c r="M3369" s="3" cm="1">
        <f t="array" ref="M3369">_xlfn.XLOOKUP(J3369,'US Import Rates'!$D$7:$Q$7,_xlfn.XLOOKUP(Rateload!L3369,'US Import Rates'!$B$8:$B$309,'US Import Rates'!$D$8:$Q$309,0,0),0,0)</f>
        <v>489.49</v>
      </c>
      <c r="N3369" t="s">
        <v>338</v>
      </c>
      <c r="O3369" t="s">
        <v>59</v>
      </c>
      <c r="P3369" t="s">
        <v>17</v>
      </c>
      <c r="Q3369" t="str">
        <f t="shared" si="52"/>
        <v>('DHL','1/1/2025','1/1/2026','11706','Import','US','NULL','Express','Non-Document','5','42.5','43',489.49,'Flat KG','Dell_DHL2025Rates',NULL),</v>
      </c>
    </row>
    <row r="3370" spans="1:17" x14ac:dyDescent="0.3">
      <c r="A3370" t="s">
        <v>14</v>
      </c>
      <c r="B3370" s="1" t="s">
        <v>57</v>
      </c>
      <c r="C3370" s="1" t="s">
        <v>58</v>
      </c>
      <c r="D3370">
        <v>11706</v>
      </c>
      <c r="E3370" t="s">
        <v>63</v>
      </c>
      <c r="F3370" t="s">
        <v>16</v>
      </c>
      <c r="G3370" t="s">
        <v>17</v>
      </c>
      <c r="H3370" t="s">
        <v>33</v>
      </c>
      <c r="I3370" t="s">
        <v>18</v>
      </c>
      <c r="J3370">
        <v>5</v>
      </c>
      <c r="K3370" s="13">
        <v>43</v>
      </c>
      <c r="L3370">
        <v>43.5</v>
      </c>
      <c r="M3370" s="3" cm="1">
        <f t="array" ref="M3370">_xlfn.XLOOKUP(J3370,'US Import Rates'!$D$7:$Q$7,_xlfn.XLOOKUP(Rateload!L3370,'US Import Rates'!$B$8:$B$309,'US Import Rates'!$D$8:$Q$309,0,0),0,0)</f>
        <v>493.98</v>
      </c>
      <c r="N3370" t="s">
        <v>338</v>
      </c>
      <c r="O3370" t="s">
        <v>59</v>
      </c>
      <c r="P3370" t="s">
        <v>17</v>
      </c>
      <c r="Q3370" t="str">
        <f t="shared" si="52"/>
        <v>('DHL','1/1/2025','1/1/2026','11706','Import','US','NULL','Express','Non-Document','5','43','43.5',493.98,'Flat KG','Dell_DHL2025Rates',NULL),</v>
      </c>
    </row>
    <row r="3371" spans="1:17" x14ac:dyDescent="0.3">
      <c r="A3371" t="s">
        <v>14</v>
      </c>
      <c r="B3371" s="1" t="s">
        <v>57</v>
      </c>
      <c r="C3371" s="1" t="s">
        <v>58</v>
      </c>
      <c r="D3371">
        <v>11706</v>
      </c>
      <c r="E3371" t="s">
        <v>63</v>
      </c>
      <c r="F3371" t="s">
        <v>16</v>
      </c>
      <c r="G3371" t="s">
        <v>17</v>
      </c>
      <c r="H3371" t="s">
        <v>33</v>
      </c>
      <c r="I3371" t="s">
        <v>18</v>
      </c>
      <c r="J3371">
        <v>5</v>
      </c>
      <c r="K3371" s="13">
        <v>43.5</v>
      </c>
      <c r="L3371">
        <v>44</v>
      </c>
      <c r="M3371" s="3" cm="1">
        <f t="array" ref="M3371">_xlfn.XLOOKUP(J3371,'US Import Rates'!$D$7:$Q$7,_xlfn.XLOOKUP(Rateload!L3371,'US Import Rates'!$B$8:$B$309,'US Import Rates'!$D$8:$Q$309,0,0),0,0)</f>
        <v>498.47</v>
      </c>
      <c r="N3371" t="s">
        <v>338</v>
      </c>
      <c r="O3371" t="s">
        <v>59</v>
      </c>
      <c r="P3371" t="s">
        <v>17</v>
      </c>
      <c r="Q3371" t="str">
        <f t="shared" si="52"/>
        <v>('DHL','1/1/2025','1/1/2026','11706','Import','US','NULL','Express','Non-Document','5','43.5','44',498.47,'Flat KG','Dell_DHL2025Rates',NULL),</v>
      </c>
    </row>
    <row r="3372" spans="1:17" x14ac:dyDescent="0.3">
      <c r="A3372" t="s">
        <v>14</v>
      </c>
      <c r="B3372" s="1" t="s">
        <v>57</v>
      </c>
      <c r="C3372" s="1" t="s">
        <v>58</v>
      </c>
      <c r="D3372">
        <v>11706</v>
      </c>
      <c r="E3372" t="s">
        <v>63</v>
      </c>
      <c r="F3372" t="s">
        <v>16</v>
      </c>
      <c r="G3372" t="s">
        <v>17</v>
      </c>
      <c r="H3372" t="s">
        <v>33</v>
      </c>
      <c r="I3372" t="s">
        <v>18</v>
      </c>
      <c r="J3372">
        <v>5</v>
      </c>
      <c r="K3372" s="13">
        <v>44</v>
      </c>
      <c r="L3372">
        <v>44.5</v>
      </c>
      <c r="M3372" s="3" cm="1">
        <f t="array" ref="M3372">_xlfn.XLOOKUP(J3372,'US Import Rates'!$D$7:$Q$7,_xlfn.XLOOKUP(Rateload!L3372,'US Import Rates'!$B$8:$B$309,'US Import Rates'!$D$8:$Q$309,0,0),0,0)</f>
        <v>502.96</v>
      </c>
      <c r="N3372" t="s">
        <v>338</v>
      </c>
      <c r="O3372" t="s">
        <v>59</v>
      </c>
      <c r="P3372" t="s">
        <v>17</v>
      </c>
      <c r="Q3372" t="str">
        <f t="shared" si="52"/>
        <v>('DHL','1/1/2025','1/1/2026','11706','Import','US','NULL','Express','Non-Document','5','44','44.5',502.96,'Flat KG','Dell_DHL2025Rates',NULL),</v>
      </c>
    </row>
    <row r="3373" spans="1:17" x14ac:dyDescent="0.3">
      <c r="A3373" t="s">
        <v>14</v>
      </c>
      <c r="B3373" s="1" t="s">
        <v>57</v>
      </c>
      <c r="C3373" s="1" t="s">
        <v>58</v>
      </c>
      <c r="D3373">
        <v>11706</v>
      </c>
      <c r="E3373" t="s">
        <v>63</v>
      </c>
      <c r="F3373" t="s">
        <v>16</v>
      </c>
      <c r="G3373" t="s">
        <v>17</v>
      </c>
      <c r="H3373" t="s">
        <v>33</v>
      </c>
      <c r="I3373" t="s">
        <v>18</v>
      </c>
      <c r="J3373">
        <v>5</v>
      </c>
      <c r="K3373" s="13">
        <v>44.5</v>
      </c>
      <c r="L3373">
        <v>45</v>
      </c>
      <c r="M3373" s="3" cm="1">
        <f t="array" ref="M3373">_xlfn.XLOOKUP(J3373,'US Import Rates'!$D$7:$Q$7,_xlfn.XLOOKUP(Rateload!L3373,'US Import Rates'!$B$8:$B$309,'US Import Rates'!$D$8:$Q$309,0,0),0,0)</f>
        <v>507.45</v>
      </c>
      <c r="N3373" t="s">
        <v>338</v>
      </c>
      <c r="O3373" t="s">
        <v>59</v>
      </c>
      <c r="P3373" t="s">
        <v>17</v>
      </c>
      <c r="Q3373" t="str">
        <f t="shared" si="52"/>
        <v>('DHL','1/1/2025','1/1/2026','11706','Import','US','NULL','Express','Non-Document','5','44.5','45',507.45,'Flat KG','Dell_DHL2025Rates',NULL),</v>
      </c>
    </row>
    <row r="3374" spans="1:17" x14ac:dyDescent="0.3">
      <c r="A3374" t="s">
        <v>14</v>
      </c>
      <c r="B3374" s="1" t="s">
        <v>57</v>
      </c>
      <c r="C3374" s="1" t="s">
        <v>58</v>
      </c>
      <c r="D3374">
        <v>11706</v>
      </c>
      <c r="E3374" t="s">
        <v>63</v>
      </c>
      <c r="F3374" t="s">
        <v>16</v>
      </c>
      <c r="G3374" t="s">
        <v>17</v>
      </c>
      <c r="H3374" t="s">
        <v>33</v>
      </c>
      <c r="I3374" t="s">
        <v>18</v>
      </c>
      <c r="J3374">
        <v>5</v>
      </c>
      <c r="K3374" s="13">
        <v>45</v>
      </c>
      <c r="L3374">
        <v>45.5</v>
      </c>
      <c r="M3374" s="3" cm="1">
        <f t="array" ref="M3374">_xlfn.XLOOKUP(J3374,'US Import Rates'!$D$7:$Q$7,_xlfn.XLOOKUP(Rateload!L3374,'US Import Rates'!$B$8:$B$309,'US Import Rates'!$D$8:$Q$309,0,0),0,0)</f>
        <v>512.79</v>
      </c>
      <c r="N3374" t="s">
        <v>338</v>
      </c>
      <c r="O3374" t="s">
        <v>59</v>
      </c>
      <c r="P3374" t="s">
        <v>17</v>
      </c>
      <c r="Q3374" t="str">
        <f t="shared" si="52"/>
        <v>('DHL','1/1/2025','1/1/2026','11706','Import','US','NULL','Express','Non-Document','5','45','45.5',512.79,'Flat KG','Dell_DHL2025Rates',NULL),</v>
      </c>
    </row>
    <row r="3375" spans="1:17" x14ac:dyDescent="0.3">
      <c r="A3375" t="s">
        <v>14</v>
      </c>
      <c r="B3375" s="1" t="s">
        <v>57</v>
      </c>
      <c r="C3375" s="1" t="s">
        <v>58</v>
      </c>
      <c r="D3375">
        <v>11706</v>
      </c>
      <c r="E3375" t="s">
        <v>63</v>
      </c>
      <c r="F3375" t="s">
        <v>16</v>
      </c>
      <c r="G3375" t="s">
        <v>17</v>
      </c>
      <c r="H3375" t="s">
        <v>33</v>
      </c>
      <c r="I3375" t="s">
        <v>18</v>
      </c>
      <c r="J3375">
        <v>5</v>
      </c>
      <c r="K3375" s="13">
        <v>45.5</v>
      </c>
      <c r="L3375">
        <v>46</v>
      </c>
      <c r="M3375" s="3" cm="1">
        <f t="array" ref="M3375">_xlfn.XLOOKUP(J3375,'US Import Rates'!$D$7:$Q$7,_xlfn.XLOOKUP(Rateload!L3375,'US Import Rates'!$B$8:$B$309,'US Import Rates'!$D$8:$Q$309,0,0),0,0)</f>
        <v>518.13</v>
      </c>
      <c r="N3375" t="s">
        <v>338</v>
      </c>
      <c r="O3375" t="s">
        <v>59</v>
      </c>
      <c r="P3375" t="s">
        <v>17</v>
      </c>
      <c r="Q3375" t="str">
        <f t="shared" si="52"/>
        <v>('DHL','1/1/2025','1/1/2026','11706','Import','US','NULL','Express','Non-Document','5','45.5','46',518.13,'Flat KG','Dell_DHL2025Rates',NULL),</v>
      </c>
    </row>
    <row r="3376" spans="1:17" x14ac:dyDescent="0.3">
      <c r="A3376" t="s">
        <v>14</v>
      </c>
      <c r="B3376" s="1" t="s">
        <v>57</v>
      </c>
      <c r="C3376" s="1" t="s">
        <v>58</v>
      </c>
      <c r="D3376">
        <v>11706</v>
      </c>
      <c r="E3376" t="s">
        <v>63</v>
      </c>
      <c r="F3376" t="s">
        <v>16</v>
      </c>
      <c r="G3376" t="s">
        <v>17</v>
      </c>
      <c r="H3376" t="s">
        <v>33</v>
      </c>
      <c r="I3376" t="s">
        <v>18</v>
      </c>
      <c r="J3376">
        <v>5</v>
      </c>
      <c r="K3376" s="13">
        <v>46</v>
      </c>
      <c r="L3376">
        <v>46.5</v>
      </c>
      <c r="M3376" s="3" cm="1">
        <f t="array" ref="M3376">_xlfn.XLOOKUP(J3376,'US Import Rates'!$D$7:$Q$7,_xlfn.XLOOKUP(Rateload!L3376,'US Import Rates'!$B$8:$B$309,'US Import Rates'!$D$8:$Q$309,0,0),0,0)</f>
        <v>523.47</v>
      </c>
      <c r="N3376" t="s">
        <v>338</v>
      </c>
      <c r="O3376" t="s">
        <v>59</v>
      </c>
      <c r="P3376" t="s">
        <v>17</v>
      </c>
      <c r="Q3376" t="str">
        <f t="shared" si="52"/>
        <v>('DHL','1/1/2025','1/1/2026','11706','Import','US','NULL','Express','Non-Document','5','46','46.5',523.47,'Flat KG','Dell_DHL2025Rates',NULL),</v>
      </c>
    </row>
    <row r="3377" spans="1:17" x14ac:dyDescent="0.3">
      <c r="A3377" t="s">
        <v>14</v>
      </c>
      <c r="B3377" s="1" t="s">
        <v>57</v>
      </c>
      <c r="C3377" s="1" t="s">
        <v>58</v>
      </c>
      <c r="D3377">
        <v>11706</v>
      </c>
      <c r="E3377" t="s">
        <v>63</v>
      </c>
      <c r="F3377" t="s">
        <v>16</v>
      </c>
      <c r="G3377" t="s">
        <v>17</v>
      </c>
      <c r="H3377" t="s">
        <v>33</v>
      </c>
      <c r="I3377" t="s">
        <v>18</v>
      </c>
      <c r="J3377">
        <v>5</v>
      </c>
      <c r="K3377" s="13">
        <v>46.5</v>
      </c>
      <c r="L3377">
        <v>47</v>
      </c>
      <c r="M3377" s="3" cm="1">
        <f t="array" ref="M3377">_xlfn.XLOOKUP(J3377,'US Import Rates'!$D$7:$Q$7,_xlfn.XLOOKUP(Rateload!L3377,'US Import Rates'!$B$8:$B$309,'US Import Rates'!$D$8:$Q$309,0,0),0,0)</f>
        <v>528.80999999999995</v>
      </c>
      <c r="N3377" t="s">
        <v>338</v>
      </c>
      <c r="O3377" t="s">
        <v>59</v>
      </c>
      <c r="P3377" t="s">
        <v>17</v>
      </c>
      <c r="Q3377" t="str">
        <f t="shared" si="52"/>
        <v>('DHL','1/1/2025','1/1/2026','11706','Import','US','NULL','Express','Non-Document','5','46.5','47',528.81,'Flat KG','Dell_DHL2025Rates',NULL),</v>
      </c>
    </row>
    <row r="3378" spans="1:17" x14ac:dyDescent="0.3">
      <c r="A3378" t="s">
        <v>14</v>
      </c>
      <c r="B3378" s="1" t="s">
        <v>57</v>
      </c>
      <c r="C3378" s="1" t="s">
        <v>58</v>
      </c>
      <c r="D3378">
        <v>11706</v>
      </c>
      <c r="E3378" t="s">
        <v>63</v>
      </c>
      <c r="F3378" t="s">
        <v>16</v>
      </c>
      <c r="G3378" t="s">
        <v>17</v>
      </c>
      <c r="H3378" t="s">
        <v>33</v>
      </c>
      <c r="I3378" t="s">
        <v>18</v>
      </c>
      <c r="J3378">
        <v>5</v>
      </c>
      <c r="K3378" s="13">
        <v>47</v>
      </c>
      <c r="L3378">
        <v>47.5</v>
      </c>
      <c r="M3378" s="3" cm="1">
        <f t="array" ref="M3378">_xlfn.XLOOKUP(J3378,'US Import Rates'!$D$7:$Q$7,_xlfn.XLOOKUP(Rateload!L3378,'US Import Rates'!$B$8:$B$309,'US Import Rates'!$D$8:$Q$309,0,0),0,0)</f>
        <v>534.15</v>
      </c>
      <c r="N3378" t="s">
        <v>338</v>
      </c>
      <c r="O3378" t="s">
        <v>59</v>
      </c>
      <c r="P3378" t="s">
        <v>17</v>
      </c>
      <c r="Q3378" t="str">
        <f t="shared" si="52"/>
        <v>('DHL','1/1/2025','1/1/2026','11706','Import','US','NULL','Express','Non-Document','5','47','47.5',534.15,'Flat KG','Dell_DHL2025Rates',NULL),</v>
      </c>
    </row>
    <row r="3379" spans="1:17" x14ac:dyDescent="0.3">
      <c r="A3379" t="s">
        <v>14</v>
      </c>
      <c r="B3379" s="1" t="s">
        <v>57</v>
      </c>
      <c r="C3379" s="1" t="s">
        <v>58</v>
      </c>
      <c r="D3379">
        <v>11706</v>
      </c>
      <c r="E3379" t="s">
        <v>63</v>
      </c>
      <c r="F3379" t="s">
        <v>16</v>
      </c>
      <c r="G3379" t="s">
        <v>17</v>
      </c>
      <c r="H3379" t="s">
        <v>33</v>
      </c>
      <c r="I3379" t="s">
        <v>18</v>
      </c>
      <c r="J3379">
        <v>5</v>
      </c>
      <c r="K3379" s="13">
        <v>47.5</v>
      </c>
      <c r="L3379">
        <v>48</v>
      </c>
      <c r="M3379" s="3" cm="1">
        <f t="array" ref="M3379">_xlfn.XLOOKUP(J3379,'US Import Rates'!$D$7:$Q$7,_xlfn.XLOOKUP(Rateload!L3379,'US Import Rates'!$B$8:$B$309,'US Import Rates'!$D$8:$Q$309,0,0),0,0)</f>
        <v>539.49</v>
      </c>
      <c r="N3379" t="s">
        <v>338</v>
      </c>
      <c r="O3379" t="s">
        <v>59</v>
      </c>
      <c r="P3379" t="s">
        <v>17</v>
      </c>
      <c r="Q3379" t="str">
        <f t="shared" si="52"/>
        <v>('DHL','1/1/2025','1/1/2026','11706','Import','US','NULL','Express','Non-Document','5','47.5','48',539.49,'Flat KG','Dell_DHL2025Rates',NULL),</v>
      </c>
    </row>
    <row r="3380" spans="1:17" x14ac:dyDescent="0.3">
      <c r="A3380" t="s">
        <v>14</v>
      </c>
      <c r="B3380" s="1" t="s">
        <v>57</v>
      </c>
      <c r="C3380" s="1" t="s">
        <v>58</v>
      </c>
      <c r="D3380">
        <v>11706</v>
      </c>
      <c r="E3380" t="s">
        <v>63</v>
      </c>
      <c r="F3380" t="s">
        <v>16</v>
      </c>
      <c r="G3380" t="s">
        <v>17</v>
      </c>
      <c r="H3380" t="s">
        <v>33</v>
      </c>
      <c r="I3380" t="s">
        <v>18</v>
      </c>
      <c r="J3380">
        <v>5</v>
      </c>
      <c r="K3380" s="13">
        <v>48</v>
      </c>
      <c r="L3380">
        <v>48.5</v>
      </c>
      <c r="M3380" s="3" cm="1">
        <f t="array" ref="M3380">_xlfn.XLOOKUP(J3380,'US Import Rates'!$D$7:$Q$7,_xlfn.XLOOKUP(Rateload!L3380,'US Import Rates'!$B$8:$B$309,'US Import Rates'!$D$8:$Q$309,0,0),0,0)</f>
        <v>544.83000000000004</v>
      </c>
      <c r="N3380" t="s">
        <v>338</v>
      </c>
      <c r="O3380" t="s">
        <v>59</v>
      </c>
      <c r="P3380" t="s">
        <v>17</v>
      </c>
      <c r="Q3380" t="str">
        <f t="shared" si="52"/>
        <v>('DHL','1/1/2025','1/1/2026','11706','Import','US','NULL','Express','Non-Document','5','48','48.5',544.83,'Flat KG','Dell_DHL2025Rates',NULL),</v>
      </c>
    </row>
    <row r="3381" spans="1:17" x14ac:dyDescent="0.3">
      <c r="A3381" t="s">
        <v>14</v>
      </c>
      <c r="B3381" s="1" t="s">
        <v>57</v>
      </c>
      <c r="C3381" s="1" t="s">
        <v>58</v>
      </c>
      <c r="D3381">
        <v>11706</v>
      </c>
      <c r="E3381" t="s">
        <v>63</v>
      </c>
      <c r="F3381" t="s">
        <v>16</v>
      </c>
      <c r="G3381" t="s">
        <v>17</v>
      </c>
      <c r="H3381" t="s">
        <v>33</v>
      </c>
      <c r="I3381" t="s">
        <v>18</v>
      </c>
      <c r="J3381">
        <v>5</v>
      </c>
      <c r="K3381" s="13">
        <v>48.5</v>
      </c>
      <c r="L3381">
        <v>49</v>
      </c>
      <c r="M3381" s="3" cm="1">
        <f t="array" ref="M3381">_xlfn.XLOOKUP(J3381,'US Import Rates'!$D$7:$Q$7,_xlfn.XLOOKUP(Rateload!L3381,'US Import Rates'!$B$8:$B$309,'US Import Rates'!$D$8:$Q$309,0,0),0,0)</f>
        <v>550.16999999999996</v>
      </c>
      <c r="N3381" t="s">
        <v>338</v>
      </c>
      <c r="O3381" t="s">
        <v>59</v>
      </c>
      <c r="P3381" t="s">
        <v>17</v>
      </c>
      <c r="Q3381" t="str">
        <f t="shared" si="52"/>
        <v>('DHL','1/1/2025','1/1/2026','11706','Import','US','NULL','Express','Non-Document','5','48.5','49',550.17,'Flat KG','Dell_DHL2025Rates',NULL),</v>
      </c>
    </row>
    <row r="3382" spans="1:17" x14ac:dyDescent="0.3">
      <c r="A3382" t="s">
        <v>14</v>
      </c>
      <c r="B3382" s="1" t="s">
        <v>57</v>
      </c>
      <c r="C3382" s="1" t="s">
        <v>58</v>
      </c>
      <c r="D3382">
        <v>11706</v>
      </c>
      <c r="E3382" t="s">
        <v>63</v>
      </c>
      <c r="F3382" t="s">
        <v>16</v>
      </c>
      <c r="G3382" t="s">
        <v>17</v>
      </c>
      <c r="H3382" t="s">
        <v>33</v>
      </c>
      <c r="I3382" t="s">
        <v>18</v>
      </c>
      <c r="J3382">
        <v>5</v>
      </c>
      <c r="K3382" s="13">
        <v>49</v>
      </c>
      <c r="L3382">
        <v>49.5</v>
      </c>
      <c r="M3382" s="3" cm="1">
        <f t="array" ref="M3382">_xlfn.XLOOKUP(J3382,'US Import Rates'!$D$7:$Q$7,_xlfn.XLOOKUP(Rateload!L3382,'US Import Rates'!$B$8:$B$309,'US Import Rates'!$D$8:$Q$309,0,0),0,0)</f>
        <v>555.51</v>
      </c>
      <c r="N3382" t="s">
        <v>338</v>
      </c>
      <c r="O3382" t="s">
        <v>59</v>
      </c>
      <c r="P3382" t="s">
        <v>17</v>
      </c>
      <c r="Q3382" t="str">
        <f t="shared" si="52"/>
        <v>('DHL','1/1/2025','1/1/2026','11706','Import','US','NULL','Express','Non-Document','5','49','49.5',555.51,'Flat KG','Dell_DHL2025Rates',NULL),</v>
      </c>
    </row>
    <row r="3383" spans="1:17" x14ac:dyDescent="0.3">
      <c r="A3383" t="s">
        <v>14</v>
      </c>
      <c r="B3383" s="1" t="s">
        <v>57</v>
      </c>
      <c r="C3383" s="1" t="s">
        <v>58</v>
      </c>
      <c r="D3383">
        <v>11706</v>
      </c>
      <c r="E3383" t="s">
        <v>63</v>
      </c>
      <c r="F3383" t="s">
        <v>16</v>
      </c>
      <c r="G3383" t="s">
        <v>17</v>
      </c>
      <c r="H3383" t="s">
        <v>33</v>
      </c>
      <c r="I3383" t="s">
        <v>18</v>
      </c>
      <c r="J3383">
        <v>5</v>
      </c>
      <c r="K3383" s="13">
        <v>49.5</v>
      </c>
      <c r="L3383">
        <v>50</v>
      </c>
      <c r="M3383" s="3" cm="1">
        <f t="array" ref="M3383">_xlfn.XLOOKUP(J3383,'US Import Rates'!$D$7:$Q$7,_xlfn.XLOOKUP(Rateload!L3383,'US Import Rates'!$B$8:$B$309,'US Import Rates'!$D$8:$Q$309,0,0),0,0)</f>
        <v>560.85</v>
      </c>
      <c r="N3383" t="s">
        <v>338</v>
      </c>
      <c r="O3383" t="s">
        <v>59</v>
      </c>
      <c r="P3383" t="s">
        <v>17</v>
      </c>
      <c r="Q3383" t="str">
        <f t="shared" si="52"/>
        <v>('DHL','1/1/2025','1/1/2026','11706','Import','US','NULL','Express','Non-Document','5','49.5','50',560.85,'Flat KG','Dell_DHL2025Rates',NULL),</v>
      </c>
    </row>
    <row r="3384" spans="1:17" x14ac:dyDescent="0.3">
      <c r="A3384" t="s">
        <v>14</v>
      </c>
      <c r="B3384" s="1" t="s">
        <v>57</v>
      </c>
      <c r="C3384" s="1" t="s">
        <v>58</v>
      </c>
      <c r="D3384">
        <v>11706</v>
      </c>
      <c r="E3384" t="s">
        <v>63</v>
      </c>
      <c r="F3384" t="s">
        <v>16</v>
      </c>
      <c r="G3384" t="s">
        <v>17</v>
      </c>
      <c r="H3384" t="s">
        <v>33</v>
      </c>
      <c r="I3384" t="s">
        <v>18</v>
      </c>
      <c r="J3384">
        <v>5</v>
      </c>
      <c r="K3384" s="13">
        <v>50</v>
      </c>
      <c r="L3384">
        <v>50.5</v>
      </c>
      <c r="M3384" s="3" cm="1">
        <f t="array" ref="M3384">_xlfn.XLOOKUP(J3384,'US Import Rates'!$D$7:$Q$7,_xlfn.XLOOKUP(Rateload!L3384,'US Import Rates'!$B$8:$B$309,'US Import Rates'!$D$8:$Q$309,0,0),0,0)</f>
        <v>566.19000000000005</v>
      </c>
      <c r="N3384" t="s">
        <v>338</v>
      </c>
      <c r="O3384" t="s">
        <v>59</v>
      </c>
      <c r="P3384" t="s">
        <v>17</v>
      </c>
      <c r="Q3384" t="str">
        <f t="shared" si="52"/>
        <v>('DHL','1/1/2025','1/1/2026','11706','Import','US','NULL','Express','Non-Document','5','50','50.5',566.19,'Flat KG','Dell_DHL2025Rates',NULL),</v>
      </c>
    </row>
    <row r="3385" spans="1:17" x14ac:dyDescent="0.3">
      <c r="A3385" t="s">
        <v>14</v>
      </c>
      <c r="B3385" s="1" t="s">
        <v>57</v>
      </c>
      <c r="C3385" s="1" t="s">
        <v>58</v>
      </c>
      <c r="D3385">
        <v>11706</v>
      </c>
      <c r="E3385" t="s">
        <v>63</v>
      </c>
      <c r="F3385" t="s">
        <v>16</v>
      </c>
      <c r="G3385" t="s">
        <v>17</v>
      </c>
      <c r="H3385" t="s">
        <v>33</v>
      </c>
      <c r="I3385" t="s">
        <v>18</v>
      </c>
      <c r="J3385">
        <v>5</v>
      </c>
      <c r="K3385" s="13">
        <v>50.5</v>
      </c>
      <c r="L3385">
        <v>51</v>
      </c>
      <c r="M3385" s="3" cm="1">
        <f t="array" ref="M3385">_xlfn.XLOOKUP(J3385,'US Import Rates'!$D$7:$Q$7,_xlfn.XLOOKUP(Rateload!L3385,'US Import Rates'!$B$8:$B$309,'US Import Rates'!$D$8:$Q$309,0,0),0,0)</f>
        <v>571.53</v>
      </c>
      <c r="N3385" t="s">
        <v>338</v>
      </c>
      <c r="O3385" t="s">
        <v>59</v>
      </c>
      <c r="P3385" t="s">
        <v>17</v>
      </c>
      <c r="Q3385" t="str">
        <f t="shared" si="52"/>
        <v>('DHL','1/1/2025','1/1/2026','11706','Import','US','NULL','Express','Non-Document','5','50.5','51',571.53,'Flat KG','Dell_DHL2025Rates',NULL),</v>
      </c>
    </row>
    <row r="3386" spans="1:17" x14ac:dyDescent="0.3">
      <c r="A3386" t="s">
        <v>14</v>
      </c>
      <c r="B3386" s="1" t="s">
        <v>57</v>
      </c>
      <c r="C3386" s="1" t="s">
        <v>58</v>
      </c>
      <c r="D3386">
        <v>11706</v>
      </c>
      <c r="E3386" t="s">
        <v>63</v>
      </c>
      <c r="F3386" t="s">
        <v>16</v>
      </c>
      <c r="G3386" t="s">
        <v>17</v>
      </c>
      <c r="H3386" t="s">
        <v>33</v>
      </c>
      <c r="I3386" t="s">
        <v>18</v>
      </c>
      <c r="J3386">
        <v>5</v>
      </c>
      <c r="K3386" s="13">
        <v>51</v>
      </c>
      <c r="L3386">
        <v>51.5</v>
      </c>
      <c r="M3386" s="3" cm="1">
        <f t="array" ref="M3386">_xlfn.XLOOKUP(J3386,'US Import Rates'!$D$7:$Q$7,_xlfn.XLOOKUP(Rateload!L3386,'US Import Rates'!$B$8:$B$309,'US Import Rates'!$D$8:$Q$309,0,0),0,0)</f>
        <v>576.87</v>
      </c>
      <c r="N3386" t="s">
        <v>338</v>
      </c>
      <c r="O3386" t="s">
        <v>59</v>
      </c>
      <c r="P3386" t="s">
        <v>17</v>
      </c>
      <c r="Q3386" t="str">
        <f t="shared" si="52"/>
        <v>('DHL','1/1/2025','1/1/2026','11706','Import','US','NULL','Express','Non-Document','5','51','51.5',576.87,'Flat KG','Dell_DHL2025Rates',NULL),</v>
      </c>
    </row>
    <row r="3387" spans="1:17" x14ac:dyDescent="0.3">
      <c r="A3387" t="s">
        <v>14</v>
      </c>
      <c r="B3387" s="1" t="s">
        <v>57</v>
      </c>
      <c r="C3387" s="1" t="s">
        <v>58</v>
      </c>
      <c r="D3387">
        <v>11706</v>
      </c>
      <c r="E3387" t="s">
        <v>63</v>
      </c>
      <c r="F3387" t="s">
        <v>16</v>
      </c>
      <c r="G3387" t="s">
        <v>17</v>
      </c>
      <c r="H3387" t="s">
        <v>33</v>
      </c>
      <c r="I3387" t="s">
        <v>18</v>
      </c>
      <c r="J3387">
        <v>5</v>
      </c>
      <c r="K3387" s="13">
        <v>51.5</v>
      </c>
      <c r="L3387">
        <v>52</v>
      </c>
      <c r="M3387" s="3" cm="1">
        <f t="array" ref="M3387">_xlfn.XLOOKUP(J3387,'US Import Rates'!$D$7:$Q$7,_xlfn.XLOOKUP(Rateload!L3387,'US Import Rates'!$B$8:$B$309,'US Import Rates'!$D$8:$Q$309,0,0),0,0)</f>
        <v>582.21</v>
      </c>
      <c r="N3387" t="s">
        <v>338</v>
      </c>
      <c r="O3387" t="s">
        <v>59</v>
      </c>
      <c r="P3387" t="s">
        <v>17</v>
      </c>
      <c r="Q3387" t="str">
        <f t="shared" si="52"/>
        <v>('DHL','1/1/2025','1/1/2026','11706','Import','US','NULL','Express','Non-Document','5','51.5','52',582.21,'Flat KG','Dell_DHL2025Rates',NULL),</v>
      </c>
    </row>
    <row r="3388" spans="1:17" x14ac:dyDescent="0.3">
      <c r="A3388" t="s">
        <v>14</v>
      </c>
      <c r="B3388" s="1" t="s">
        <v>57</v>
      </c>
      <c r="C3388" s="1" t="s">
        <v>58</v>
      </c>
      <c r="D3388">
        <v>11706</v>
      </c>
      <c r="E3388" t="s">
        <v>63</v>
      </c>
      <c r="F3388" t="s">
        <v>16</v>
      </c>
      <c r="G3388" t="s">
        <v>17</v>
      </c>
      <c r="H3388" t="s">
        <v>33</v>
      </c>
      <c r="I3388" t="s">
        <v>18</v>
      </c>
      <c r="J3388">
        <v>5</v>
      </c>
      <c r="K3388" s="13">
        <v>52</v>
      </c>
      <c r="L3388">
        <v>52.5</v>
      </c>
      <c r="M3388" s="3" cm="1">
        <f t="array" ref="M3388">_xlfn.XLOOKUP(J3388,'US Import Rates'!$D$7:$Q$7,_xlfn.XLOOKUP(Rateload!L3388,'US Import Rates'!$B$8:$B$309,'US Import Rates'!$D$8:$Q$309,0,0),0,0)</f>
        <v>587.54999999999995</v>
      </c>
      <c r="N3388" t="s">
        <v>338</v>
      </c>
      <c r="O3388" t="s">
        <v>59</v>
      </c>
      <c r="P3388" t="s">
        <v>17</v>
      </c>
      <c r="Q3388" t="str">
        <f t="shared" si="52"/>
        <v>('DHL','1/1/2025','1/1/2026','11706','Import','US','NULL','Express','Non-Document','5','52','52.5',587.55,'Flat KG','Dell_DHL2025Rates',NULL),</v>
      </c>
    </row>
    <row r="3389" spans="1:17" x14ac:dyDescent="0.3">
      <c r="A3389" t="s">
        <v>14</v>
      </c>
      <c r="B3389" s="1" t="s">
        <v>57</v>
      </c>
      <c r="C3389" s="1" t="s">
        <v>58</v>
      </c>
      <c r="D3389">
        <v>11706</v>
      </c>
      <c r="E3389" t="s">
        <v>63</v>
      </c>
      <c r="F3389" t="s">
        <v>16</v>
      </c>
      <c r="G3389" t="s">
        <v>17</v>
      </c>
      <c r="H3389" t="s">
        <v>33</v>
      </c>
      <c r="I3389" t="s">
        <v>18</v>
      </c>
      <c r="J3389">
        <v>5</v>
      </c>
      <c r="K3389" s="13">
        <v>52.5</v>
      </c>
      <c r="L3389">
        <v>53</v>
      </c>
      <c r="M3389" s="3" cm="1">
        <f t="array" ref="M3389">_xlfn.XLOOKUP(J3389,'US Import Rates'!$D$7:$Q$7,_xlfn.XLOOKUP(Rateload!L3389,'US Import Rates'!$B$8:$B$309,'US Import Rates'!$D$8:$Q$309,0,0),0,0)</f>
        <v>592.89</v>
      </c>
      <c r="N3389" t="s">
        <v>338</v>
      </c>
      <c r="O3389" t="s">
        <v>59</v>
      </c>
      <c r="P3389" t="s">
        <v>17</v>
      </c>
      <c r="Q3389" t="str">
        <f t="shared" si="52"/>
        <v>('DHL','1/1/2025','1/1/2026','11706','Import','US','NULL','Express','Non-Document','5','52.5','53',592.89,'Flat KG','Dell_DHL2025Rates',NULL),</v>
      </c>
    </row>
    <row r="3390" spans="1:17" x14ac:dyDescent="0.3">
      <c r="A3390" t="s">
        <v>14</v>
      </c>
      <c r="B3390" s="1" t="s">
        <v>57</v>
      </c>
      <c r="C3390" s="1" t="s">
        <v>58</v>
      </c>
      <c r="D3390">
        <v>11706</v>
      </c>
      <c r="E3390" t="s">
        <v>63</v>
      </c>
      <c r="F3390" t="s">
        <v>16</v>
      </c>
      <c r="G3390" t="s">
        <v>17</v>
      </c>
      <c r="H3390" t="s">
        <v>33</v>
      </c>
      <c r="I3390" t="s">
        <v>18</v>
      </c>
      <c r="J3390">
        <v>5</v>
      </c>
      <c r="K3390" s="13">
        <v>53</v>
      </c>
      <c r="L3390">
        <v>53.5</v>
      </c>
      <c r="M3390" s="3" cm="1">
        <f t="array" ref="M3390">_xlfn.XLOOKUP(J3390,'US Import Rates'!$D$7:$Q$7,_xlfn.XLOOKUP(Rateload!L3390,'US Import Rates'!$B$8:$B$309,'US Import Rates'!$D$8:$Q$309,0,0),0,0)</f>
        <v>598.23</v>
      </c>
      <c r="N3390" t="s">
        <v>338</v>
      </c>
      <c r="O3390" t="s">
        <v>59</v>
      </c>
      <c r="P3390" t="s">
        <v>17</v>
      </c>
      <c r="Q3390" t="str">
        <f t="shared" si="52"/>
        <v>('DHL','1/1/2025','1/1/2026','11706','Import','US','NULL','Express','Non-Document','5','53','53.5',598.23,'Flat KG','Dell_DHL2025Rates',NULL),</v>
      </c>
    </row>
    <row r="3391" spans="1:17" x14ac:dyDescent="0.3">
      <c r="A3391" t="s">
        <v>14</v>
      </c>
      <c r="B3391" s="1" t="s">
        <v>57</v>
      </c>
      <c r="C3391" s="1" t="s">
        <v>58</v>
      </c>
      <c r="D3391">
        <v>11706</v>
      </c>
      <c r="E3391" t="s">
        <v>63</v>
      </c>
      <c r="F3391" t="s">
        <v>16</v>
      </c>
      <c r="G3391" t="s">
        <v>17</v>
      </c>
      <c r="H3391" t="s">
        <v>33</v>
      </c>
      <c r="I3391" t="s">
        <v>18</v>
      </c>
      <c r="J3391">
        <v>5</v>
      </c>
      <c r="K3391" s="13">
        <v>53.5</v>
      </c>
      <c r="L3391">
        <v>54</v>
      </c>
      <c r="M3391" s="3" cm="1">
        <f t="array" ref="M3391">_xlfn.XLOOKUP(J3391,'US Import Rates'!$D$7:$Q$7,_xlfn.XLOOKUP(Rateload!L3391,'US Import Rates'!$B$8:$B$309,'US Import Rates'!$D$8:$Q$309,0,0),0,0)</f>
        <v>603.57000000000005</v>
      </c>
      <c r="N3391" t="s">
        <v>338</v>
      </c>
      <c r="O3391" t="s">
        <v>59</v>
      </c>
      <c r="P3391" t="s">
        <v>17</v>
      </c>
      <c r="Q3391" t="str">
        <f t="shared" si="52"/>
        <v>('DHL','1/1/2025','1/1/2026','11706','Import','US','NULL','Express','Non-Document','5','53.5','54',603.57,'Flat KG','Dell_DHL2025Rates',NULL),</v>
      </c>
    </row>
    <row r="3392" spans="1:17" x14ac:dyDescent="0.3">
      <c r="A3392" t="s">
        <v>14</v>
      </c>
      <c r="B3392" s="1" t="s">
        <v>57</v>
      </c>
      <c r="C3392" s="1" t="s">
        <v>58</v>
      </c>
      <c r="D3392">
        <v>11706</v>
      </c>
      <c r="E3392" t="s">
        <v>63</v>
      </c>
      <c r="F3392" t="s">
        <v>16</v>
      </c>
      <c r="G3392" t="s">
        <v>17</v>
      </c>
      <c r="H3392" t="s">
        <v>33</v>
      </c>
      <c r="I3392" t="s">
        <v>18</v>
      </c>
      <c r="J3392">
        <v>5</v>
      </c>
      <c r="K3392" s="13">
        <v>54</v>
      </c>
      <c r="L3392">
        <v>54.5</v>
      </c>
      <c r="M3392" s="3" cm="1">
        <f t="array" ref="M3392">_xlfn.XLOOKUP(J3392,'US Import Rates'!$D$7:$Q$7,_xlfn.XLOOKUP(Rateload!L3392,'US Import Rates'!$B$8:$B$309,'US Import Rates'!$D$8:$Q$309,0,0),0,0)</f>
        <v>608.91</v>
      </c>
      <c r="N3392" t="s">
        <v>338</v>
      </c>
      <c r="O3392" t="s">
        <v>59</v>
      </c>
      <c r="P3392" t="s">
        <v>17</v>
      </c>
      <c r="Q3392" t="str">
        <f t="shared" si="52"/>
        <v>('DHL','1/1/2025','1/1/2026','11706','Import','US','NULL','Express','Non-Document','5','54','54.5',608.91,'Flat KG','Dell_DHL2025Rates',NULL),</v>
      </c>
    </row>
    <row r="3393" spans="1:17" x14ac:dyDescent="0.3">
      <c r="A3393" t="s">
        <v>14</v>
      </c>
      <c r="B3393" s="1" t="s">
        <v>57</v>
      </c>
      <c r="C3393" s="1" t="s">
        <v>58</v>
      </c>
      <c r="D3393">
        <v>11706</v>
      </c>
      <c r="E3393" t="s">
        <v>63</v>
      </c>
      <c r="F3393" t="s">
        <v>16</v>
      </c>
      <c r="G3393" t="s">
        <v>17</v>
      </c>
      <c r="H3393" t="s">
        <v>33</v>
      </c>
      <c r="I3393" t="s">
        <v>18</v>
      </c>
      <c r="J3393">
        <v>5</v>
      </c>
      <c r="K3393" s="13">
        <v>54.5</v>
      </c>
      <c r="L3393">
        <v>55</v>
      </c>
      <c r="M3393" s="3" cm="1">
        <f t="array" ref="M3393">_xlfn.XLOOKUP(J3393,'US Import Rates'!$D$7:$Q$7,_xlfn.XLOOKUP(Rateload!L3393,'US Import Rates'!$B$8:$B$309,'US Import Rates'!$D$8:$Q$309,0,0),0,0)</f>
        <v>614.25</v>
      </c>
      <c r="N3393" t="s">
        <v>338</v>
      </c>
      <c r="O3393" t="s">
        <v>59</v>
      </c>
      <c r="P3393" t="s">
        <v>17</v>
      </c>
      <c r="Q3393" t="str">
        <f t="shared" si="52"/>
        <v>('DHL','1/1/2025','1/1/2026','11706','Import','US','NULL','Express','Non-Document','5','54.5','55',614.25,'Flat KG','Dell_DHL2025Rates',NULL),</v>
      </c>
    </row>
    <row r="3394" spans="1:17" x14ac:dyDescent="0.3">
      <c r="A3394" t="s">
        <v>14</v>
      </c>
      <c r="B3394" s="1" t="s">
        <v>57</v>
      </c>
      <c r="C3394" s="1" t="s">
        <v>58</v>
      </c>
      <c r="D3394">
        <v>11706</v>
      </c>
      <c r="E3394" t="s">
        <v>63</v>
      </c>
      <c r="F3394" t="s">
        <v>16</v>
      </c>
      <c r="G3394" t="s">
        <v>17</v>
      </c>
      <c r="H3394" t="s">
        <v>33</v>
      </c>
      <c r="I3394" t="s">
        <v>18</v>
      </c>
      <c r="J3394">
        <v>5</v>
      </c>
      <c r="K3394" s="13">
        <v>55</v>
      </c>
      <c r="L3394">
        <v>55.5</v>
      </c>
      <c r="M3394" s="3" cm="1">
        <f t="array" ref="M3394">_xlfn.XLOOKUP(J3394,'US Import Rates'!$D$7:$Q$7,_xlfn.XLOOKUP(Rateload!L3394,'US Import Rates'!$B$8:$B$309,'US Import Rates'!$D$8:$Q$309,0,0),0,0)</f>
        <v>619.59</v>
      </c>
      <c r="N3394" t="s">
        <v>338</v>
      </c>
      <c r="O3394" t="s">
        <v>59</v>
      </c>
      <c r="P3394" t="s">
        <v>17</v>
      </c>
      <c r="Q3394" t="str">
        <f t="shared" si="52"/>
        <v>('DHL','1/1/2025','1/1/2026','11706','Import','US','NULL','Express','Non-Document','5','55','55.5',619.59,'Flat KG','Dell_DHL2025Rates',NULL),</v>
      </c>
    </row>
    <row r="3395" spans="1:17" x14ac:dyDescent="0.3">
      <c r="A3395" t="s">
        <v>14</v>
      </c>
      <c r="B3395" s="1" t="s">
        <v>57</v>
      </c>
      <c r="C3395" s="1" t="s">
        <v>58</v>
      </c>
      <c r="D3395">
        <v>11706</v>
      </c>
      <c r="E3395" t="s">
        <v>63</v>
      </c>
      <c r="F3395" t="s">
        <v>16</v>
      </c>
      <c r="G3395" t="s">
        <v>17</v>
      </c>
      <c r="H3395" t="s">
        <v>33</v>
      </c>
      <c r="I3395" t="s">
        <v>18</v>
      </c>
      <c r="J3395">
        <v>5</v>
      </c>
      <c r="K3395" s="13">
        <v>55.5</v>
      </c>
      <c r="L3395">
        <v>56</v>
      </c>
      <c r="M3395" s="3" cm="1">
        <f t="array" ref="M3395">_xlfn.XLOOKUP(J3395,'US Import Rates'!$D$7:$Q$7,_xlfn.XLOOKUP(Rateload!L3395,'US Import Rates'!$B$8:$B$309,'US Import Rates'!$D$8:$Q$309,0,0),0,0)</f>
        <v>624.92999999999995</v>
      </c>
      <c r="N3395" t="s">
        <v>338</v>
      </c>
      <c r="O3395" t="s">
        <v>59</v>
      </c>
      <c r="P3395" t="s">
        <v>17</v>
      </c>
      <c r="Q3395" t="str">
        <f t="shared" ref="Q3395:Q3458" si="53">IF(
    OR(ROW(A3395)=2, MOD(ROW(A3395),1000)=0),
    "insert into [TNL_RATING].[dbo].[dhl_express_rate_master] values ('" &amp; A3395 &amp; "','" &amp; B3395 &amp; "','" &amp; C3395 &amp; "','" &amp; D3395 &amp; "','" &amp; E3395 &amp; "','" &amp; F3395 &amp; "','" &amp; G3395 &amp; "','" &amp; H3395 &amp; "','" &amp; I3395 &amp; "','" &amp; J3395 &amp; "','" &amp; K3395 &amp; "','" &amp; L3395 &amp; "'," &amp; M3395 &amp; ",'" &amp; N3395 &amp; "','" &amp; O3395 &amp; "'," &amp; P3395 &amp; "),",
    IF(
        OR(A3396="", MOD(ROW(A3396),1000)=0),
        "('" &amp; A3395 &amp; "','" &amp; B3395 &amp; "','" &amp; C3395 &amp; "','" &amp; D3395 &amp; "','" &amp; E3395 &amp; "','" &amp; F3395 &amp; "','" &amp; G3395 &amp; "','" &amp; H3395 &amp; "','" &amp; I3395 &amp; "','" &amp; J3395 &amp; "','" &amp; K3395 &amp; "','" &amp; L3395 &amp; "'," &amp; M3395 &amp; ",'" &amp; N3395 &amp; "','" &amp; O3395 &amp; "'," &amp; P3395 &amp; ")",
        "('" &amp; A3395 &amp; "','" &amp; B3395 &amp; "','" &amp; C3395 &amp; "','" &amp; D3395 &amp; "','" &amp; E3395 &amp; "','" &amp; F3395 &amp; "','" &amp; G3395 &amp; "','" &amp; H3395 &amp; "','" &amp; I3395 &amp; "','" &amp; J3395 &amp; "','" &amp; K3395 &amp; "','" &amp; L3395 &amp; "'," &amp; M3395 &amp; ",'" &amp; N3395 &amp; "','" &amp; O3395 &amp; "'," &amp; P3395 &amp; "),"
    )
)</f>
        <v>('DHL','1/1/2025','1/1/2026','11706','Import','US','NULL','Express','Non-Document','5','55.5','56',624.93,'Flat KG','Dell_DHL2025Rates',NULL),</v>
      </c>
    </row>
    <row r="3396" spans="1:17" x14ac:dyDescent="0.3">
      <c r="A3396" t="s">
        <v>14</v>
      </c>
      <c r="B3396" s="1" t="s">
        <v>57</v>
      </c>
      <c r="C3396" s="1" t="s">
        <v>58</v>
      </c>
      <c r="D3396">
        <v>11706</v>
      </c>
      <c r="E3396" t="s">
        <v>63</v>
      </c>
      <c r="F3396" t="s">
        <v>16</v>
      </c>
      <c r="G3396" t="s">
        <v>17</v>
      </c>
      <c r="H3396" t="s">
        <v>33</v>
      </c>
      <c r="I3396" t="s">
        <v>18</v>
      </c>
      <c r="J3396">
        <v>5</v>
      </c>
      <c r="K3396" s="13">
        <v>56</v>
      </c>
      <c r="L3396">
        <v>56.5</v>
      </c>
      <c r="M3396" s="3" cm="1">
        <f t="array" ref="M3396">_xlfn.XLOOKUP(J3396,'US Import Rates'!$D$7:$Q$7,_xlfn.XLOOKUP(Rateload!L3396,'US Import Rates'!$B$8:$B$309,'US Import Rates'!$D$8:$Q$309,0,0),0,0)</f>
        <v>630.27</v>
      </c>
      <c r="N3396" t="s">
        <v>338</v>
      </c>
      <c r="O3396" t="s">
        <v>59</v>
      </c>
      <c r="P3396" t="s">
        <v>17</v>
      </c>
      <c r="Q3396" t="str">
        <f t="shared" si="53"/>
        <v>('DHL','1/1/2025','1/1/2026','11706','Import','US','NULL','Express','Non-Document','5','56','56.5',630.27,'Flat KG','Dell_DHL2025Rates',NULL),</v>
      </c>
    </row>
    <row r="3397" spans="1:17" x14ac:dyDescent="0.3">
      <c r="A3397" t="s">
        <v>14</v>
      </c>
      <c r="B3397" s="1" t="s">
        <v>57</v>
      </c>
      <c r="C3397" s="1" t="s">
        <v>58</v>
      </c>
      <c r="D3397">
        <v>11706</v>
      </c>
      <c r="E3397" t="s">
        <v>63</v>
      </c>
      <c r="F3397" t="s">
        <v>16</v>
      </c>
      <c r="G3397" t="s">
        <v>17</v>
      </c>
      <c r="H3397" t="s">
        <v>33</v>
      </c>
      <c r="I3397" t="s">
        <v>18</v>
      </c>
      <c r="J3397">
        <v>5</v>
      </c>
      <c r="K3397" s="13">
        <v>56.5</v>
      </c>
      <c r="L3397">
        <v>57</v>
      </c>
      <c r="M3397" s="3" cm="1">
        <f t="array" ref="M3397">_xlfn.XLOOKUP(J3397,'US Import Rates'!$D$7:$Q$7,_xlfn.XLOOKUP(Rateload!L3397,'US Import Rates'!$B$8:$B$309,'US Import Rates'!$D$8:$Q$309,0,0),0,0)</f>
        <v>635.61</v>
      </c>
      <c r="N3397" t="s">
        <v>338</v>
      </c>
      <c r="O3397" t="s">
        <v>59</v>
      </c>
      <c r="P3397" t="s">
        <v>17</v>
      </c>
      <c r="Q3397" t="str">
        <f t="shared" si="53"/>
        <v>('DHL','1/1/2025','1/1/2026','11706','Import','US','NULL','Express','Non-Document','5','56.5','57',635.61,'Flat KG','Dell_DHL2025Rates',NULL),</v>
      </c>
    </row>
    <row r="3398" spans="1:17" x14ac:dyDescent="0.3">
      <c r="A3398" t="s">
        <v>14</v>
      </c>
      <c r="B3398" s="1" t="s">
        <v>57</v>
      </c>
      <c r="C3398" s="1" t="s">
        <v>58</v>
      </c>
      <c r="D3398">
        <v>11706</v>
      </c>
      <c r="E3398" t="s">
        <v>63</v>
      </c>
      <c r="F3398" t="s">
        <v>16</v>
      </c>
      <c r="G3398" t="s">
        <v>17</v>
      </c>
      <c r="H3398" t="s">
        <v>33</v>
      </c>
      <c r="I3398" t="s">
        <v>18</v>
      </c>
      <c r="J3398">
        <v>5</v>
      </c>
      <c r="K3398" s="13">
        <v>57</v>
      </c>
      <c r="L3398">
        <v>57.5</v>
      </c>
      <c r="M3398" s="3" cm="1">
        <f t="array" ref="M3398">_xlfn.XLOOKUP(J3398,'US Import Rates'!$D$7:$Q$7,_xlfn.XLOOKUP(Rateload!L3398,'US Import Rates'!$B$8:$B$309,'US Import Rates'!$D$8:$Q$309,0,0),0,0)</f>
        <v>640.95000000000005</v>
      </c>
      <c r="N3398" t="s">
        <v>338</v>
      </c>
      <c r="O3398" t="s">
        <v>59</v>
      </c>
      <c r="P3398" t="s">
        <v>17</v>
      </c>
      <c r="Q3398" t="str">
        <f t="shared" si="53"/>
        <v>('DHL','1/1/2025','1/1/2026','11706','Import','US','NULL','Express','Non-Document','5','57','57.5',640.95,'Flat KG','Dell_DHL2025Rates',NULL),</v>
      </c>
    </row>
    <row r="3399" spans="1:17" x14ac:dyDescent="0.3">
      <c r="A3399" t="s">
        <v>14</v>
      </c>
      <c r="B3399" s="1" t="s">
        <v>57</v>
      </c>
      <c r="C3399" s="1" t="s">
        <v>58</v>
      </c>
      <c r="D3399">
        <v>11706</v>
      </c>
      <c r="E3399" t="s">
        <v>63</v>
      </c>
      <c r="F3399" t="s">
        <v>16</v>
      </c>
      <c r="G3399" t="s">
        <v>17</v>
      </c>
      <c r="H3399" t="s">
        <v>33</v>
      </c>
      <c r="I3399" t="s">
        <v>18</v>
      </c>
      <c r="J3399">
        <v>5</v>
      </c>
      <c r="K3399" s="13">
        <v>57.5</v>
      </c>
      <c r="L3399">
        <v>58</v>
      </c>
      <c r="M3399" s="3" cm="1">
        <f t="array" ref="M3399">_xlfn.XLOOKUP(J3399,'US Import Rates'!$D$7:$Q$7,_xlfn.XLOOKUP(Rateload!L3399,'US Import Rates'!$B$8:$B$309,'US Import Rates'!$D$8:$Q$309,0,0),0,0)</f>
        <v>646.29</v>
      </c>
      <c r="N3399" t="s">
        <v>338</v>
      </c>
      <c r="O3399" t="s">
        <v>59</v>
      </c>
      <c r="P3399" t="s">
        <v>17</v>
      </c>
      <c r="Q3399" t="str">
        <f t="shared" si="53"/>
        <v>('DHL','1/1/2025','1/1/2026','11706','Import','US','NULL','Express','Non-Document','5','57.5','58',646.29,'Flat KG','Dell_DHL2025Rates',NULL),</v>
      </c>
    </row>
    <row r="3400" spans="1:17" x14ac:dyDescent="0.3">
      <c r="A3400" t="s">
        <v>14</v>
      </c>
      <c r="B3400" s="1" t="s">
        <v>57</v>
      </c>
      <c r="C3400" s="1" t="s">
        <v>58</v>
      </c>
      <c r="D3400">
        <v>11706</v>
      </c>
      <c r="E3400" t="s">
        <v>63</v>
      </c>
      <c r="F3400" t="s">
        <v>16</v>
      </c>
      <c r="G3400" t="s">
        <v>17</v>
      </c>
      <c r="H3400" t="s">
        <v>33</v>
      </c>
      <c r="I3400" t="s">
        <v>18</v>
      </c>
      <c r="J3400">
        <v>5</v>
      </c>
      <c r="K3400" s="13">
        <v>58</v>
      </c>
      <c r="L3400">
        <v>58.5</v>
      </c>
      <c r="M3400" s="3" cm="1">
        <f t="array" ref="M3400">_xlfn.XLOOKUP(J3400,'US Import Rates'!$D$7:$Q$7,_xlfn.XLOOKUP(Rateload!L3400,'US Import Rates'!$B$8:$B$309,'US Import Rates'!$D$8:$Q$309,0,0),0,0)</f>
        <v>651.63</v>
      </c>
      <c r="N3400" t="s">
        <v>338</v>
      </c>
      <c r="O3400" t="s">
        <v>59</v>
      </c>
      <c r="P3400" t="s">
        <v>17</v>
      </c>
      <c r="Q3400" t="str">
        <f t="shared" si="53"/>
        <v>('DHL','1/1/2025','1/1/2026','11706','Import','US','NULL','Express','Non-Document','5','58','58.5',651.63,'Flat KG','Dell_DHL2025Rates',NULL),</v>
      </c>
    </row>
    <row r="3401" spans="1:17" x14ac:dyDescent="0.3">
      <c r="A3401" t="s">
        <v>14</v>
      </c>
      <c r="B3401" s="1" t="s">
        <v>57</v>
      </c>
      <c r="C3401" s="1" t="s">
        <v>58</v>
      </c>
      <c r="D3401">
        <v>11706</v>
      </c>
      <c r="E3401" t="s">
        <v>63</v>
      </c>
      <c r="F3401" t="s">
        <v>16</v>
      </c>
      <c r="G3401" t="s">
        <v>17</v>
      </c>
      <c r="H3401" t="s">
        <v>33</v>
      </c>
      <c r="I3401" t="s">
        <v>18</v>
      </c>
      <c r="J3401">
        <v>5</v>
      </c>
      <c r="K3401" s="13">
        <v>58.5</v>
      </c>
      <c r="L3401">
        <v>59</v>
      </c>
      <c r="M3401" s="3" cm="1">
        <f t="array" ref="M3401">_xlfn.XLOOKUP(J3401,'US Import Rates'!$D$7:$Q$7,_xlfn.XLOOKUP(Rateload!L3401,'US Import Rates'!$B$8:$B$309,'US Import Rates'!$D$8:$Q$309,0,0),0,0)</f>
        <v>656.97</v>
      </c>
      <c r="N3401" t="s">
        <v>338</v>
      </c>
      <c r="O3401" t="s">
        <v>59</v>
      </c>
      <c r="P3401" t="s">
        <v>17</v>
      </c>
      <c r="Q3401" t="str">
        <f t="shared" si="53"/>
        <v>('DHL','1/1/2025','1/1/2026','11706','Import','US','NULL','Express','Non-Document','5','58.5','59',656.97,'Flat KG','Dell_DHL2025Rates',NULL),</v>
      </c>
    </row>
    <row r="3402" spans="1:17" x14ac:dyDescent="0.3">
      <c r="A3402" t="s">
        <v>14</v>
      </c>
      <c r="B3402" s="1" t="s">
        <v>57</v>
      </c>
      <c r="C3402" s="1" t="s">
        <v>58</v>
      </c>
      <c r="D3402">
        <v>11706</v>
      </c>
      <c r="E3402" t="s">
        <v>63</v>
      </c>
      <c r="F3402" t="s">
        <v>16</v>
      </c>
      <c r="G3402" t="s">
        <v>17</v>
      </c>
      <c r="H3402" t="s">
        <v>33</v>
      </c>
      <c r="I3402" t="s">
        <v>18</v>
      </c>
      <c r="J3402">
        <v>5</v>
      </c>
      <c r="K3402" s="13">
        <v>59</v>
      </c>
      <c r="L3402">
        <v>59.5</v>
      </c>
      <c r="M3402" s="3" cm="1">
        <f t="array" ref="M3402">_xlfn.XLOOKUP(J3402,'US Import Rates'!$D$7:$Q$7,_xlfn.XLOOKUP(Rateload!L3402,'US Import Rates'!$B$8:$B$309,'US Import Rates'!$D$8:$Q$309,0,0),0,0)</f>
        <v>662.31</v>
      </c>
      <c r="N3402" t="s">
        <v>338</v>
      </c>
      <c r="O3402" t="s">
        <v>59</v>
      </c>
      <c r="P3402" t="s">
        <v>17</v>
      </c>
      <c r="Q3402" t="str">
        <f t="shared" si="53"/>
        <v>('DHL','1/1/2025','1/1/2026','11706','Import','US','NULL','Express','Non-Document','5','59','59.5',662.31,'Flat KG','Dell_DHL2025Rates',NULL),</v>
      </c>
    </row>
    <row r="3403" spans="1:17" x14ac:dyDescent="0.3">
      <c r="A3403" t="s">
        <v>14</v>
      </c>
      <c r="B3403" s="1" t="s">
        <v>57</v>
      </c>
      <c r="C3403" s="1" t="s">
        <v>58</v>
      </c>
      <c r="D3403">
        <v>11706</v>
      </c>
      <c r="E3403" t="s">
        <v>63</v>
      </c>
      <c r="F3403" t="s">
        <v>16</v>
      </c>
      <c r="G3403" t="s">
        <v>17</v>
      </c>
      <c r="H3403" t="s">
        <v>33</v>
      </c>
      <c r="I3403" t="s">
        <v>18</v>
      </c>
      <c r="J3403">
        <v>5</v>
      </c>
      <c r="K3403" s="13">
        <v>59.5</v>
      </c>
      <c r="L3403">
        <v>60</v>
      </c>
      <c r="M3403" s="3" cm="1">
        <f t="array" ref="M3403">_xlfn.XLOOKUP(J3403,'US Import Rates'!$D$7:$Q$7,_xlfn.XLOOKUP(Rateload!L3403,'US Import Rates'!$B$8:$B$309,'US Import Rates'!$D$8:$Q$309,0,0),0,0)</f>
        <v>667.65</v>
      </c>
      <c r="N3403" t="s">
        <v>338</v>
      </c>
      <c r="O3403" t="s">
        <v>59</v>
      </c>
      <c r="P3403" t="s">
        <v>17</v>
      </c>
      <c r="Q3403" t="str">
        <f t="shared" si="53"/>
        <v>('DHL','1/1/2025','1/1/2026','11706','Import','US','NULL','Express','Non-Document','5','59.5','60',667.65,'Flat KG','Dell_DHL2025Rates',NULL),</v>
      </c>
    </row>
    <row r="3404" spans="1:17" x14ac:dyDescent="0.3">
      <c r="A3404" t="s">
        <v>14</v>
      </c>
      <c r="B3404" s="1" t="s">
        <v>57</v>
      </c>
      <c r="C3404" s="1" t="s">
        <v>58</v>
      </c>
      <c r="D3404">
        <v>11706</v>
      </c>
      <c r="E3404" t="s">
        <v>63</v>
      </c>
      <c r="F3404" t="s">
        <v>16</v>
      </c>
      <c r="G3404" t="s">
        <v>17</v>
      </c>
      <c r="H3404" t="s">
        <v>33</v>
      </c>
      <c r="I3404" t="s">
        <v>18</v>
      </c>
      <c r="J3404">
        <v>5</v>
      </c>
      <c r="K3404" s="13">
        <v>60</v>
      </c>
      <c r="L3404">
        <v>60.5</v>
      </c>
      <c r="M3404" s="3" cm="1">
        <f t="array" ref="M3404">_xlfn.XLOOKUP(J3404,'US Import Rates'!$D$7:$Q$7,_xlfn.XLOOKUP(Rateload!L3404,'US Import Rates'!$B$8:$B$309,'US Import Rates'!$D$8:$Q$309,0,0),0,0)</f>
        <v>672.99</v>
      </c>
      <c r="N3404" t="s">
        <v>338</v>
      </c>
      <c r="O3404" t="s">
        <v>59</v>
      </c>
      <c r="P3404" t="s">
        <v>17</v>
      </c>
      <c r="Q3404" t="str">
        <f t="shared" si="53"/>
        <v>('DHL','1/1/2025','1/1/2026','11706','Import','US','NULL','Express','Non-Document','5','60','60.5',672.99,'Flat KG','Dell_DHL2025Rates',NULL),</v>
      </c>
    </row>
    <row r="3405" spans="1:17" x14ac:dyDescent="0.3">
      <c r="A3405" t="s">
        <v>14</v>
      </c>
      <c r="B3405" s="1" t="s">
        <v>57</v>
      </c>
      <c r="C3405" s="1" t="s">
        <v>58</v>
      </c>
      <c r="D3405">
        <v>11706</v>
      </c>
      <c r="E3405" t="s">
        <v>63</v>
      </c>
      <c r="F3405" t="s">
        <v>16</v>
      </c>
      <c r="G3405" t="s">
        <v>17</v>
      </c>
      <c r="H3405" t="s">
        <v>33</v>
      </c>
      <c r="I3405" t="s">
        <v>18</v>
      </c>
      <c r="J3405">
        <v>5</v>
      </c>
      <c r="K3405" s="13">
        <v>60.5</v>
      </c>
      <c r="L3405">
        <v>61</v>
      </c>
      <c r="M3405" s="3" cm="1">
        <f t="array" ref="M3405">_xlfn.XLOOKUP(J3405,'US Import Rates'!$D$7:$Q$7,_xlfn.XLOOKUP(Rateload!L3405,'US Import Rates'!$B$8:$B$309,'US Import Rates'!$D$8:$Q$309,0,0),0,0)</f>
        <v>678.33</v>
      </c>
      <c r="N3405" t="s">
        <v>338</v>
      </c>
      <c r="O3405" t="s">
        <v>59</v>
      </c>
      <c r="P3405" t="s">
        <v>17</v>
      </c>
      <c r="Q3405" t="str">
        <f t="shared" si="53"/>
        <v>('DHL','1/1/2025','1/1/2026','11706','Import','US','NULL','Express','Non-Document','5','60.5','61',678.33,'Flat KG','Dell_DHL2025Rates',NULL),</v>
      </c>
    </row>
    <row r="3406" spans="1:17" x14ac:dyDescent="0.3">
      <c r="A3406" t="s">
        <v>14</v>
      </c>
      <c r="B3406" s="1" t="s">
        <v>57</v>
      </c>
      <c r="C3406" s="1" t="s">
        <v>58</v>
      </c>
      <c r="D3406">
        <v>11706</v>
      </c>
      <c r="E3406" t="s">
        <v>63</v>
      </c>
      <c r="F3406" t="s">
        <v>16</v>
      </c>
      <c r="G3406" t="s">
        <v>17</v>
      </c>
      <c r="H3406" t="s">
        <v>33</v>
      </c>
      <c r="I3406" t="s">
        <v>18</v>
      </c>
      <c r="J3406">
        <v>5</v>
      </c>
      <c r="K3406" s="13">
        <v>61</v>
      </c>
      <c r="L3406">
        <v>61.5</v>
      </c>
      <c r="M3406" s="3" cm="1">
        <f t="array" ref="M3406">_xlfn.XLOOKUP(J3406,'US Import Rates'!$D$7:$Q$7,_xlfn.XLOOKUP(Rateload!L3406,'US Import Rates'!$B$8:$B$309,'US Import Rates'!$D$8:$Q$309,0,0),0,0)</f>
        <v>683.67</v>
      </c>
      <c r="N3406" t="s">
        <v>338</v>
      </c>
      <c r="O3406" t="s">
        <v>59</v>
      </c>
      <c r="P3406" t="s">
        <v>17</v>
      </c>
      <c r="Q3406" t="str">
        <f t="shared" si="53"/>
        <v>('DHL','1/1/2025','1/1/2026','11706','Import','US','NULL','Express','Non-Document','5','61','61.5',683.67,'Flat KG','Dell_DHL2025Rates',NULL),</v>
      </c>
    </row>
    <row r="3407" spans="1:17" x14ac:dyDescent="0.3">
      <c r="A3407" t="s">
        <v>14</v>
      </c>
      <c r="B3407" s="1" t="s">
        <v>57</v>
      </c>
      <c r="C3407" s="1" t="s">
        <v>58</v>
      </c>
      <c r="D3407">
        <v>11706</v>
      </c>
      <c r="E3407" t="s">
        <v>63</v>
      </c>
      <c r="F3407" t="s">
        <v>16</v>
      </c>
      <c r="G3407" t="s">
        <v>17</v>
      </c>
      <c r="H3407" t="s">
        <v>33</v>
      </c>
      <c r="I3407" t="s">
        <v>18</v>
      </c>
      <c r="J3407">
        <v>5</v>
      </c>
      <c r="K3407" s="13">
        <v>61.5</v>
      </c>
      <c r="L3407">
        <v>62</v>
      </c>
      <c r="M3407" s="3" cm="1">
        <f t="array" ref="M3407">_xlfn.XLOOKUP(J3407,'US Import Rates'!$D$7:$Q$7,_xlfn.XLOOKUP(Rateload!L3407,'US Import Rates'!$B$8:$B$309,'US Import Rates'!$D$8:$Q$309,0,0),0,0)</f>
        <v>689.01</v>
      </c>
      <c r="N3407" t="s">
        <v>338</v>
      </c>
      <c r="O3407" t="s">
        <v>59</v>
      </c>
      <c r="P3407" t="s">
        <v>17</v>
      </c>
      <c r="Q3407" t="str">
        <f t="shared" si="53"/>
        <v>('DHL','1/1/2025','1/1/2026','11706','Import','US','NULL','Express','Non-Document','5','61.5','62',689.01,'Flat KG','Dell_DHL2025Rates',NULL),</v>
      </c>
    </row>
    <row r="3408" spans="1:17" x14ac:dyDescent="0.3">
      <c r="A3408" t="s">
        <v>14</v>
      </c>
      <c r="B3408" s="1" t="s">
        <v>57</v>
      </c>
      <c r="C3408" s="1" t="s">
        <v>58</v>
      </c>
      <c r="D3408">
        <v>11706</v>
      </c>
      <c r="E3408" t="s">
        <v>63</v>
      </c>
      <c r="F3408" t="s">
        <v>16</v>
      </c>
      <c r="G3408" t="s">
        <v>17</v>
      </c>
      <c r="H3408" t="s">
        <v>33</v>
      </c>
      <c r="I3408" t="s">
        <v>18</v>
      </c>
      <c r="J3408">
        <v>5</v>
      </c>
      <c r="K3408" s="13">
        <v>62</v>
      </c>
      <c r="L3408">
        <v>62.5</v>
      </c>
      <c r="M3408" s="3" cm="1">
        <f t="array" ref="M3408">_xlfn.XLOOKUP(J3408,'US Import Rates'!$D$7:$Q$7,_xlfn.XLOOKUP(Rateload!L3408,'US Import Rates'!$B$8:$B$309,'US Import Rates'!$D$8:$Q$309,0,0),0,0)</f>
        <v>694.35</v>
      </c>
      <c r="N3408" t="s">
        <v>338</v>
      </c>
      <c r="O3408" t="s">
        <v>59</v>
      </c>
      <c r="P3408" t="s">
        <v>17</v>
      </c>
      <c r="Q3408" t="str">
        <f t="shared" si="53"/>
        <v>('DHL','1/1/2025','1/1/2026','11706','Import','US','NULL','Express','Non-Document','5','62','62.5',694.35,'Flat KG','Dell_DHL2025Rates',NULL),</v>
      </c>
    </row>
    <row r="3409" spans="1:17" x14ac:dyDescent="0.3">
      <c r="A3409" t="s">
        <v>14</v>
      </c>
      <c r="B3409" s="1" t="s">
        <v>57</v>
      </c>
      <c r="C3409" s="1" t="s">
        <v>58</v>
      </c>
      <c r="D3409">
        <v>11706</v>
      </c>
      <c r="E3409" t="s">
        <v>63</v>
      </c>
      <c r="F3409" t="s">
        <v>16</v>
      </c>
      <c r="G3409" t="s">
        <v>17</v>
      </c>
      <c r="H3409" t="s">
        <v>33</v>
      </c>
      <c r="I3409" t="s">
        <v>18</v>
      </c>
      <c r="J3409">
        <v>5</v>
      </c>
      <c r="K3409" s="13">
        <v>62.5</v>
      </c>
      <c r="L3409">
        <v>63</v>
      </c>
      <c r="M3409" s="3" cm="1">
        <f t="array" ref="M3409">_xlfn.XLOOKUP(J3409,'US Import Rates'!$D$7:$Q$7,_xlfn.XLOOKUP(Rateload!L3409,'US Import Rates'!$B$8:$B$309,'US Import Rates'!$D$8:$Q$309,0,0),0,0)</f>
        <v>699.69</v>
      </c>
      <c r="N3409" t="s">
        <v>338</v>
      </c>
      <c r="O3409" t="s">
        <v>59</v>
      </c>
      <c r="P3409" t="s">
        <v>17</v>
      </c>
      <c r="Q3409" t="str">
        <f t="shared" si="53"/>
        <v>('DHL','1/1/2025','1/1/2026','11706','Import','US','NULL','Express','Non-Document','5','62.5','63',699.69,'Flat KG','Dell_DHL2025Rates',NULL),</v>
      </c>
    </row>
    <row r="3410" spans="1:17" x14ac:dyDescent="0.3">
      <c r="A3410" t="s">
        <v>14</v>
      </c>
      <c r="B3410" s="1" t="s">
        <v>57</v>
      </c>
      <c r="C3410" s="1" t="s">
        <v>58</v>
      </c>
      <c r="D3410">
        <v>11706</v>
      </c>
      <c r="E3410" t="s">
        <v>63</v>
      </c>
      <c r="F3410" t="s">
        <v>16</v>
      </c>
      <c r="G3410" t="s">
        <v>17</v>
      </c>
      <c r="H3410" t="s">
        <v>33</v>
      </c>
      <c r="I3410" t="s">
        <v>18</v>
      </c>
      <c r="J3410">
        <v>5</v>
      </c>
      <c r="K3410" s="13">
        <v>63</v>
      </c>
      <c r="L3410">
        <v>63.5</v>
      </c>
      <c r="M3410" s="3" cm="1">
        <f t="array" ref="M3410">_xlfn.XLOOKUP(J3410,'US Import Rates'!$D$7:$Q$7,_xlfn.XLOOKUP(Rateload!L3410,'US Import Rates'!$B$8:$B$309,'US Import Rates'!$D$8:$Q$309,0,0),0,0)</f>
        <v>705.03</v>
      </c>
      <c r="N3410" t="s">
        <v>338</v>
      </c>
      <c r="O3410" t="s">
        <v>59</v>
      </c>
      <c r="P3410" t="s">
        <v>17</v>
      </c>
      <c r="Q3410" t="str">
        <f t="shared" si="53"/>
        <v>('DHL','1/1/2025','1/1/2026','11706','Import','US','NULL','Express','Non-Document','5','63','63.5',705.03,'Flat KG','Dell_DHL2025Rates',NULL),</v>
      </c>
    </row>
    <row r="3411" spans="1:17" x14ac:dyDescent="0.3">
      <c r="A3411" t="s">
        <v>14</v>
      </c>
      <c r="B3411" s="1" t="s">
        <v>57</v>
      </c>
      <c r="C3411" s="1" t="s">
        <v>58</v>
      </c>
      <c r="D3411">
        <v>11706</v>
      </c>
      <c r="E3411" t="s">
        <v>63</v>
      </c>
      <c r="F3411" t="s">
        <v>16</v>
      </c>
      <c r="G3411" t="s">
        <v>17</v>
      </c>
      <c r="H3411" t="s">
        <v>33</v>
      </c>
      <c r="I3411" t="s">
        <v>18</v>
      </c>
      <c r="J3411">
        <v>5</v>
      </c>
      <c r="K3411" s="13">
        <v>63.5</v>
      </c>
      <c r="L3411">
        <v>64</v>
      </c>
      <c r="M3411" s="3" cm="1">
        <f t="array" ref="M3411">_xlfn.XLOOKUP(J3411,'US Import Rates'!$D$7:$Q$7,_xlfn.XLOOKUP(Rateload!L3411,'US Import Rates'!$B$8:$B$309,'US Import Rates'!$D$8:$Q$309,0,0),0,0)</f>
        <v>710.37</v>
      </c>
      <c r="N3411" t="s">
        <v>338</v>
      </c>
      <c r="O3411" t="s">
        <v>59</v>
      </c>
      <c r="P3411" t="s">
        <v>17</v>
      </c>
      <c r="Q3411" t="str">
        <f t="shared" si="53"/>
        <v>('DHL','1/1/2025','1/1/2026','11706','Import','US','NULL','Express','Non-Document','5','63.5','64',710.37,'Flat KG','Dell_DHL2025Rates',NULL),</v>
      </c>
    </row>
    <row r="3412" spans="1:17" x14ac:dyDescent="0.3">
      <c r="A3412" t="s">
        <v>14</v>
      </c>
      <c r="B3412" s="1" t="s">
        <v>57</v>
      </c>
      <c r="C3412" s="1" t="s">
        <v>58</v>
      </c>
      <c r="D3412">
        <v>11706</v>
      </c>
      <c r="E3412" t="s">
        <v>63</v>
      </c>
      <c r="F3412" t="s">
        <v>16</v>
      </c>
      <c r="G3412" t="s">
        <v>17</v>
      </c>
      <c r="H3412" t="s">
        <v>33</v>
      </c>
      <c r="I3412" t="s">
        <v>18</v>
      </c>
      <c r="J3412">
        <v>5</v>
      </c>
      <c r="K3412" s="13">
        <v>64</v>
      </c>
      <c r="L3412">
        <v>64.5</v>
      </c>
      <c r="M3412" s="3" cm="1">
        <f t="array" ref="M3412">_xlfn.XLOOKUP(J3412,'US Import Rates'!$D$7:$Q$7,_xlfn.XLOOKUP(Rateload!L3412,'US Import Rates'!$B$8:$B$309,'US Import Rates'!$D$8:$Q$309,0,0),0,0)</f>
        <v>715.71</v>
      </c>
      <c r="N3412" t="s">
        <v>338</v>
      </c>
      <c r="O3412" t="s">
        <v>59</v>
      </c>
      <c r="P3412" t="s">
        <v>17</v>
      </c>
      <c r="Q3412" t="str">
        <f t="shared" si="53"/>
        <v>('DHL','1/1/2025','1/1/2026','11706','Import','US','NULL','Express','Non-Document','5','64','64.5',715.71,'Flat KG','Dell_DHL2025Rates',NULL),</v>
      </c>
    </row>
    <row r="3413" spans="1:17" x14ac:dyDescent="0.3">
      <c r="A3413" t="s">
        <v>14</v>
      </c>
      <c r="B3413" s="1" t="s">
        <v>57</v>
      </c>
      <c r="C3413" s="1" t="s">
        <v>58</v>
      </c>
      <c r="D3413">
        <v>11706</v>
      </c>
      <c r="E3413" t="s">
        <v>63</v>
      </c>
      <c r="F3413" t="s">
        <v>16</v>
      </c>
      <c r="G3413" t="s">
        <v>17</v>
      </c>
      <c r="H3413" t="s">
        <v>33</v>
      </c>
      <c r="I3413" t="s">
        <v>18</v>
      </c>
      <c r="J3413">
        <v>5</v>
      </c>
      <c r="K3413" s="13">
        <v>64.5</v>
      </c>
      <c r="L3413">
        <v>65</v>
      </c>
      <c r="M3413" s="3" cm="1">
        <f t="array" ref="M3413">_xlfn.XLOOKUP(J3413,'US Import Rates'!$D$7:$Q$7,_xlfn.XLOOKUP(Rateload!L3413,'US Import Rates'!$B$8:$B$309,'US Import Rates'!$D$8:$Q$309,0,0),0,0)</f>
        <v>721.05</v>
      </c>
      <c r="N3413" t="s">
        <v>338</v>
      </c>
      <c r="O3413" t="s">
        <v>59</v>
      </c>
      <c r="P3413" t="s">
        <v>17</v>
      </c>
      <c r="Q3413" t="str">
        <f t="shared" si="53"/>
        <v>('DHL','1/1/2025','1/1/2026','11706','Import','US','NULL','Express','Non-Document','5','64.5','65',721.05,'Flat KG','Dell_DHL2025Rates',NULL),</v>
      </c>
    </row>
    <row r="3414" spans="1:17" x14ac:dyDescent="0.3">
      <c r="A3414" t="s">
        <v>14</v>
      </c>
      <c r="B3414" s="1" t="s">
        <v>57</v>
      </c>
      <c r="C3414" s="1" t="s">
        <v>58</v>
      </c>
      <c r="D3414">
        <v>11706</v>
      </c>
      <c r="E3414" t="s">
        <v>63</v>
      </c>
      <c r="F3414" t="s">
        <v>16</v>
      </c>
      <c r="G3414" t="s">
        <v>17</v>
      </c>
      <c r="H3414" t="s">
        <v>33</v>
      </c>
      <c r="I3414" t="s">
        <v>18</v>
      </c>
      <c r="J3414">
        <v>5</v>
      </c>
      <c r="K3414" s="13">
        <v>65</v>
      </c>
      <c r="L3414">
        <v>65.5</v>
      </c>
      <c r="M3414" s="3" cm="1">
        <f t="array" ref="M3414">_xlfn.XLOOKUP(J3414,'US Import Rates'!$D$7:$Q$7,_xlfn.XLOOKUP(Rateload!L3414,'US Import Rates'!$B$8:$B$309,'US Import Rates'!$D$8:$Q$309,0,0),0,0)</f>
        <v>726.39</v>
      </c>
      <c r="N3414" t="s">
        <v>338</v>
      </c>
      <c r="O3414" t="s">
        <v>59</v>
      </c>
      <c r="P3414" t="s">
        <v>17</v>
      </c>
      <c r="Q3414" t="str">
        <f t="shared" si="53"/>
        <v>('DHL','1/1/2025','1/1/2026','11706','Import','US','NULL','Express','Non-Document','5','65','65.5',726.39,'Flat KG','Dell_DHL2025Rates',NULL),</v>
      </c>
    </row>
    <row r="3415" spans="1:17" x14ac:dyDescent="0.3">
      <c r="A3415" t="s">
        <v>14</v>
      </c>
      <c r="B3415" s="1" t="s">
        <v>57</v>
      </c>
      <c r="C3415" s="1" t="s">
        <v>58</v>
      </c>
      <c r="D3415">
        <v>11706</v>
      </c>
      <c r="E3415" t="s">
        <v>63</v>
      </c>
      <c r="F3415" t="s">
        <v>16</v>
      </c>
      <c r="G3415" t="s">
        <v>17</v>
      </c>
      <c r="H3415" t="s">
        <v>33</v>
      </c>
      <c r="I3415" t="s">
        <v>18</v>
      </c>
      <c r="J3415">
        <v>5</v>
      </c>
      <c r="K3415" s="13">
        <v>65.5</v>
      </c>
      <c r="L3415">
        <v>66</v>
      </c>
      <c r="M3415" s="3" cm="1">
        <f t="array" ref="M3415">_xlfn.XLOOKUP(J3415,'US Import Rates'!$D$7:$Q$7,_xlfn.XLOOKUP(Rateload!L3415,'US Import Rates'!$B$8:$B$309,'US Import Rates'!$D$8:$Q$309,0,0),0,0)</f>
        <v>731.73</v>
      </c>
      <c r="N3415" t="s">
        <v>338</v>
      </c>
      <c r="O3415" t="s">
        <v>59</v>
      </c>
      <c r="P3415" t="s">
        <v>17</v>
      </c>
      <c r="Q3415" t="str">
        <f t="shared" si="53"/>
        <v>('DHL','1/1/2025','1/1/2026','11706','Import','US','NULL','Express','Non-Document','5','65.5','66',731.73,'Flat KG','Dell_DHL2025Rates',NULL),</v>
      </c>
    </row>
    <row r="3416" spans="1:17" x14ac:dyDescent="0.3">
      <c r="A3416" t="s">
        <v>14</v>
      </c>
      <c r="B3416" s="1" t="s">
        <v>57</v>
      </c>
      <c r="C3416" s="1" t="s">
        <v>58</v>
      </c>
      <c r="D3416">
        <v>11706</v>
      </c>
      <c r="E3416" t="s">
        <v>63</v>
      </c>
      <c r="F3416" t="s">
        <v>16</v>
      </c>
      <c r="G3416" t="s">
        <v>17</v>
      </c>
      <c r="H3416" t="s">
        <v>33</v>
      </c>
      <c r="I3416" t="s">
        <v>18</v>
      </c>
      <c r="J3416">
        <v>5</v>
      </c>
      <c r="K3416" s="13">
        <v>66</v>
      </c>
      <c r="L3416">
        <v>66.5</v>
      </c>
      <c r="M3416" s="3" cm="1">
        <f t="array" ref="M3416">_xlfn.XLOOKUP(J3416,'US Import Rates'!$D$7:$Q$7,_xlfn.XLOOKUP(Rateload!L3416,'US Import Rates'!$B$8:$B$309,'US Import Rates'!$D$8:$Q$309,0,0),0,0)</f>
        <v>737.07</v>
      </c>
      <c r="N3416" t="s">
        <v>338</v>
      </c>
      <c r="O3416" t="s">
        <v>59</v>
      </c>
      <c r="P3416" t="s">
        <v>17</v>
      </c>
      <c r="Q3416" t="str">
        <f t="shared" si="53"/>
        <v>('DHL','1/1/2025','1/1/2026','11706','Import','US','NULL','Express','Non-Document','5','66','66.5',737.07,'Flat KG','Dell_DHL2025Rates',NULL),</v>
      </c>
    </row>
    <row r="3417" spans="1:17" x14ac:dyDescent="0.3">
      <c r="A3417" t="s">
        <v>14</v>
      </c>
      <c r="B3417" s="1" t="s">
        <v>57</v>
      </c>
      <c r="C3417" s="1" t="s">
        <v>58</v>
      </c>
      <c r="D3417">
        <v>11706</v>
      </c>
      <c r="E3417" t="s">
        <v>63</v>
      </c>
      <c r="F3417" t="s">
        <v>16</v>
      </c>
      <c r="G3417" t="s">
        <v>17</v>
      </c>
      <c r="H3417" t="s">
        <v>33</v>
      </c>
      <c r="I3417" t="s">
        <v>18</v>
      </c>
      <c r="J3417">
        <v>5</v>
      </c>
      <c r="K3417" s="13">
        <v>66.5</v>
      </c>
      <c r="L3417">
        <v>67</v>
      </c>
      <c r="M3417" s="3" cm="1">
        <f t="array" ref="M3417">_xlfn.XLOOKUP(J3417,'US Import Rates'!$D$7:$Q$7,_xlfn.XLOOKUP(Rateload!L3417,'US Import Rates'!$B$8:$B$309,'US Import Rates'!$D$8:$Q$309,0,0),0,0)</f>
        <v>742.41</v>
      </c>
      <c r="N3417" t="s">
        <v>338</v>
      </c>
      <c r="O3417" t="s">
        <v>59</v>
      </c>
      <c r="P3417" t="s">
        <v>17</v>
      </c>
      <c r="Q3417" t="str">
        <f t="shared" si="53"/>
        <v>('DHL','1/1/2025','1/1/2026','11706','Import','US','NULL','Express','Non-Document','5','66.5','67',742.41,'Flat KG','Dell_DHL2025Rates',NULL),</v>
      </c>
    </row>
    <row r="3418" spans="1:17" x14ac:dyDescent="0.3">
      <c r="A3418" t="s">
        <v>14</v>
      </c>
      <c r="B3418" s="1" t="s">
        <v>57</v>
      </c>
      <c r="C3418" s="1" t="s">
        <v>58</v>
      </c>
      <c r="D3418">
        <v>11706</v>
      </c>
      <c r="E3418" t="s">
        <v>63</v>
      </c>
      <c r="F3418" t="s">
        <v>16</v>
      </c>
      <c r="G3418" t="s">
        <v>17</v>
      </c>
      <c r="H3418" t="s">
        <v>33</v>
      </c>
      <c r="I3418" t="s">
        <v>18</v>
      </c>
      <c r="J3418">
        <v>5</v>
      </c>
      <c r="K3418" s="13">
        <v>67</v>
      </c>
      <c r="L3418">
        <v>67.5</v>
      </c>
      <c r="M3418" s="3" cm="1">
        <f t="array" ref="M3418">_xlfn.XLOOKUP(J3418,'US Import Rates'!$D$7:$Q$7,_xlfn.XLOOKUP(Rateload!L3418,'US Import Rates'!$B$8:$B$309,'US Import Rates'!$D$8:$Q$309,0,0),0,0)</f>
        <v>747.75</v>
      </c>
      <c r="N3418" t="s">
        <v>338</v>
      </c>
      <c r="O3418" t="s">
        <v>59</v>
      </c>
      <c r="P3418" t="s">
        <v>17</v>
      </c>
      <c r="Q3418" t="str">
        <f t="shared" si="53"/>
        <v>('DHL','1/1/2025','1/1/2026','11706','Import','US','NULL','Express','Non-Document','5','67','67.5',747.75,'Flat KG','Dell_DHL2025Rates',NULL),</v>
      </c>
    </row>
    <row r="3419" spans="1:17" x14ac:dyDescent="0.3">
      <c r="A3419" t="s">
        <v>14</v>
      </c>
      <c r="B3419" s="1" t="s">
        <v>57</v>
      </c>
      <c r="C3419" s="1" t="s">
        <v>58</v>
      </c>
      <c r="D3419">
        <v>11706</v>
      </c>
      <c r="E3419" t="s">
        <v>63</v>
      </c>
      <c r="F3419" t="s">
        <v>16</v>
      </c>
      <c r="G3419" t="s">
        <v>17</v>
      </c>
      <c r="H3419" t="s">
        <v>33</v>
      </c>
      <c r="I3419" t="s">
        <v>18</v>
      </c>
      <c r="J3419">
        <v>5</v>
      </c>
      <c r="K3419" s="13">
        <v>67.5</v>
      </c>
      <c r="L3419">
        <v>68</v>
      </c>
      <c r="M3419" s="3" cm="1">
        <f t="array" ref="M3419">_xlfn.XLOOKUP(J3419,'US Import Rates'!$D$7:$Q$7,_xlfn.XLOOKUP(Rateload!L3419,'US Import Rates'!$B$8:$B$309,'US Import Rates'!$D$8:$Q$309,0,0),0,0)</f>
        <v>753.09</v>
      </c>
      <c r="N3419" t="s">
        <v>338</v>
      </c>
      <c r="O3419" t="s">
        <v>59</v>
      </c>
      <c r="P3419" t="s">
        <v>17</v>
      </c>
      <c r="Q3419" t="str">
        <f t="shared" si="53"/>
        <v>('DHL','1/1/2025','1/1/2026','11706','Import','US','NULL','Express','Non-Document','5','67.5','68',753.09,'Flat KG','Dell_DHL2025Rates',NULL),</v>
      </c>
    </row>
    <row r="3420" spans="1:17" x14ac:dyDescent="0.3">
      <c r="A3420" t="s">
        <v>14</v>
      </c>
      <c r="B3420" s="1" t="s">
        <v>57</v>
      </c>
      <c r="C3420" s="1" t="s">
        <v>58</v>
      </c>
      <c r="D3420">
        <v>11706</v>
      </c>
      <c r="E3420" t="s">
        <v>63</v>
      </c>
      <c r="F3420" t="s">
        <v>16</v>
      </c>
      <c r="G3420" t="s">
        <v>17</v>
      </c>
      <c r="H3420" t="s">
        <v>33</v>
      </c>
      <c r="I3420" t="s">
        <v>18</v>
      </c>
      <c r="J3420">
        <v>5</v>
      </c>
      <c r="K3420" s="13">
        <v>68</v>
      </c>
      <c r="L3420">
        <v>68.5</v>
      </c>
      <c r="M3420" s="3" cm="1">
        <f t="array" ref="M3420">_xlfn.XLOOKUP(J3420,'US Import Rates'!$D$7:$Q$7,_xlfn.XLOOKUP(Rateload!L3420,'US Import Rates'!$B$8:$B$309,'US Import Rates'!$D$8:$Q$309,0,0),0,0)</f>
        <v>758.43</v>
      </c>
      <c r="N3420" t="s">
        <v>338</v>
      </c>
      <c r="O3420" t="s">
        <v>59</v>
      </c>
      <c r="P3420" t="s">
        <v>17</v>
      </c>
      <c r="Q3420" t="str">
        <f t="shared" si="53"/>
        <v>('DHL','1/1/2025','1/1/2026','11706','Import','US','NULL','Express','Non-Document','5','68','68.5',758.43,'Flat KG','Dell_DHL2025Rates',NULL),</v>
      </c>
    </row>
    <row r="3421" spans="1:17" x14ac:dyDescent="0.3">
      <c r="A3421" t="s">
        <v>14</v>
      </c>
      <c r="B3421" s="1" t="s">
        <v>57</v>
      </c>
      <c r="C3421" s="1" t="s">
        <v>58</v>
      </c>
      <c r="D3421">
        <v>11706</v>
      </c>
      <c r="E3421" t="s">
        <v>63</v>
      </c>
      <c r="F3421" t="s">
        <v>16</v>
      </c>
      <c r="G3421" t="s">
        <v>17</v>
      </c>
      <c r="H3421" t="s">
        <v>33</v>
      </c>
      <c r="I3421" t="s">
        <v>18</v>
      </c>
      <c r="J3421">
        <v>5</v>
      </c>
      <c r="K3421" s="13">
        <v>68.5</v>
      </c>
      <c r="L3421">
        <v>69</v>
      </c>
      <c r="M3421" s="3" cm="1">
        <f t="array" ref="M3421">_xlfn.XLOOKUP(J3421,'US Import Rates'!$D$7:$Q$7,_xlfn.XLOOKUP(Rateload!L3421,'US Import Rates'!$B$8:$B$309,'US Import Rates'!$D$8:$Q$309,0,0),0,0)</f>
        <v>763.77</v>
      </c>
      <c r="N3421" t="s">
        <v>338</v>
      </c>
      <c r="O3421" t="s">
        <v>59</v>
      </c>
      <c r="P3421" t="s">
        <v>17</v>
      </c>
      <c r="Q3421" t="str">
        <f t="shared" si="53"/>
        <v>('DHL','1/1/2025','1/1/2026','11706','Import','US','NULL','Express','Non-Document','5','68.5','69',763.77,'Flat KG','Dell_DHL2025Rates',NULL),</v>
      </c>
    </row>
    <row r="3422" spans="1:17" x14ac:dyDescent="0.3">
      <c r="A3422" t="s">
        <v>14</v>
      </c>
      <c r="B3422" s="1" t="s">
        <v>57</v>
      </c>
      <c r="C3422" s="1" t="s">
        <v>58</v>
      </c>
      <c r="D3422">
        <v>11706</v>
      </c>
      <c r="E3422" t="s">
        <v>63</v>
      </c>
      <c r="F3422" t="s">
        <v>16</v>
      </c>
      <c r="G3422" t="s">
        <v>17</v>
      </c>
      <c r="H3422" t="s">
        <v>33</v>
      </c>
      <c r="I3422" t="s">
        <v>18</v>
      </c>
      <c r="J3422">
        <v>5</v>
      </c>
      <c r="K3422" s="13">
        <v>69</v>
      </c>
      <c r="L3422">
        <v>69.5</v>
      </c>
      <c r="M3422" s="3" cm="1">
        <f t="array" ref="M3422">_xlfn.XLOOKUP(J3422,'US Import Rates'!$D$7:$Q$7,_xlfn.XLOOKUP(Rateload!L3422,'US Import Rates'!$B$8:$B$309,'US Import Rates'!$D$8:$Q$309,0,0),0,0)</f>
        <v>769.11</v>
      </c>
      <c r="N3422" t="s">
        <v>338</v>
      </c>
      <c r="O3422" t="s">
        <v>59</v>
      </c>
      <c r="P3422" t="s">
        <v>17</v>
      </c>
      <c r="Q3422" t="str">
        <f t="shared" si="53"/>
        <v>('DHL','1/1/2025','1/1/2026','11706','Import','US','NULL','Express','Non-Document','5','69','69.5',769.11,'Flat KG','Dell_DHL2025Rates',NULL),</v>
      </c>
    </row>
    <row r="3423" spans="1:17" x14ac:dyDescent="0.3">
      <c r="A3423" t="s">
        <v>14</v>
      </c>
      <c r="B3423" s="1" t="s">
        <v>57</v>
      </c>
      <c r="C3423" s="1" t="s">
        <v>58</v>
      </c>
      <c r="D3423">
        <v>11706</v>
      </c>
      <c r="E3423" t="s">
        <v>63</v>
      </c>
      <c r="F3423" t="s">
        <v>16</v>
      </c>
      <c r="G3423" t="s">
        <v>17</v>
      </c>
      <c r="H3423" t="s">
        <v>33</v>
      </c>
      <c r="I3423" t="s">
        <v>18</v>
      </c>
      <c r="J3423">
        <v>5</v>
      </c>
      <c r="K3423" s="13">
        <v>69.5</v>
      </c>
      <c r="L3423">
        <v>70</v>
      </c>
      <c r="M3423" s="3" cm="1">
        <f t="array" ref="M3423">_xlfn.XLOOKUP(J3423,'US Import Rates'!$D$7:$Q$7,_xlfn.XLOOKUP(Rateload!L3423,'US Import Rates'!$B$8:$B$309,'US Import Rates'!$D$8:$Q$309,0,0),0,0)</f>
        <v>774.45</v>
      </c>
      <c r="N3423" t="s">
        <v>338</v>
      </c>
      <c r="O3423" t="s">
        <v>59</v>
      </c>
      <c r="P3423" t="s">
        <v>17</v>
      </c>
      <c r="Q3423" t="str">
        <f t="shared" si="53"/>
        <v>('DHL','1/1/2025','1/1/2026','11706','Import','US','NULL','Express','Non-Document','5','69.5','70',774.45,'Flat KG','Dell_DHL2025Rates',NULL),</v>
      </c>
    </row>
    <row r="3424" spans="1:17" x14ac:dyDescent="0.3">
      <c r="A3424" t="s">
        <v>14</v>
      </c>
      <c r="B3424" s="1" t="s">
        <v>57</v>
      </c>
      <c r="C3424" s="1" t="s">
        <v>58</v>
      </c>
      <c r="D3424">
        <v>11706</v>
      </c>
      <c r="E3424" t="s">
        <v>63</v>
      </c>
      <c r="F3424" t="s">
        <v>16</v>
      </c>
      <c r="G3424" t="s">
        <v>17</v>
      </c>
      <c r="H3424" t="s">
        <v>33</v>
      </c>
      <c r="I3424" t="s">
        <v>18</v>
      </c>
      <c r="J3424">
        <v>5</v>
      </c>
      <c r="K3424" s="13">
        <v>70</v>
      </c>
      <c r="L3424">
        <v>99999</v>
      </c>
      <c r="M3424" s="3" cm="1">
        <f t="array" ref="M3424">_xlfn.XLOOKUP(J3424,'US Import Rates'!$D$7:$Q$7,_xlfn.XLOOKUP(Rateload!L3424,'US Import Rates'!$B$8:$B$309,'US Import Rates'!$D$8:$Q$309,0,0),0,0)</f>
        <v>5.5</v>
      </c>
      <c r="N3424" t="s">
        <v>339</v>
      </c>
      <c r="O3424" t="s">
        <v>59</v>
      </c>
      <c r="P3424" t="s">
        <v>17</v>
      </c>
      <c r="Q3424" t="str">
        <f t="shared" si="53"/>
        <v>('DHL','1/1/2025','1/1/2026','11706','Import','US','NULL','Express','Non-Document','5','70','99999',5.5,'Per0.5KG_A','Dell_DHL2025Rates',NULL),</v>
      </c>
    </row>
    <row r="3425" spans="1:17" x14ac:dyDescent="0.3">
      <c r="A3425" t="s">
        <v>14</v>
      </c>
      <c r="B3425" s="1" t="s">
        <v>57</v>
      </c>
      <c r="C3425" s="1" t="s">
        <v>58</v>
      </c>
      <c r="D3425">
        <v>11706</v>
      </c>
      <c r="E3425" t="s">
        <v>63</v>
      </c>
      <c r="F3425" t="s">
        <v>16</v>
      </c>
      <c r="G3425" t="s">
        <v>17</v>
      </c>
      <c r="H3425" t="s">
        <v>33</v>
      </c>
      <c r="I3425" t="s">
        <v>18</v>
      </c>
      <c r="J3425">
        <v>6</v>
      </c>
      <c r="K3425" s="13">
        <v>0</v>
      </c>
      <c r="L3425">
        <v>0.5</v>
      </c>
      <c r="M3425" s="3" cm="1">
        <f t="array" ref="M3425">_xlfn.XLOOKUP(J3425,'US Import Rates'!$D$7:$Q$7,_xlfn.XLOOKUP(Rateload!L3425,'US Import Rates'!$B$8:$B$309,'US Import Rates'!$D$8:$Q$309,0,0),0,0)</f>
        <v>33.119999999999997</v>
      </c>
      <c r="N3425" t="s">
        <v>338</v>
      </c>
      <c r="O3425" t="s">
        <v>59</v>
      </c>
      <c r="P3425" t="s">
        <v>17</v>
      </c>
      <c r="Q3425" t="str">
        <f t="shared" si="53"/>
        <v>('DHL','1/1/2025','1/1/2026','11706','Import','US','NULL','Express','Non-Document','6','0','0.5',33.12,'Flat KG','Dell_DHL2025Rates',NULL),</v>
      </c>
    </row>
    <row r="3426" spans="1:17" x14ac:dyDescent="0.3">
      <c r="A3426" t="s">
        <v>14</v>
      </c>
      <c r="B3426" s="1" t="s">
        <v>57</v>
      </c>
      <c r="C3426" s="1" t="s">
        <v>58</v>
      </c>
      <c r="D3426">
        <v>11706</v>
      </c>
      <c r="E3426" t="s">
        <v>63</v>
      </c>
      <c r="F3426" t="s">
        <v>16</v>
      </c>
      <c r="G3426" t="s">
        <v>17</v>
      </c>
      <c r="H3426" t="s">
        <v>33</v>
      </c>
      <c r="I3426" t="s">
        <v>18</v>
      </c>
      <c r="J3426">
        <v>6</v>
      </c>
      <c r="K3426" s="13">
        <v>0.5</v>
      </c>
      <c r="L3426">
        <v>1</v>
      </c>
      <c r="M3426" s="3" cm="1">
        <f t="array" ref="M3426">_xlfn.XLOOKUP(J3426,'US Import Rates'!$D$7:$Q$7,_xlfn.XLOOKUP(Rateload!L3426,'US Import Rates'!$B$8:$B$309,'US Import Rates'!$D$8:$Q$309,0,0),0,0)</f>
        <v>37.01</v>
      </c>
      <c r="N3426" t="s">
        <v>338</v>
      </c>
      <c r="O3426" t="s">
        <v>59</v>
      </c>
      <c r="P3426" t="s">
        <v>17</v>
      </c>
      <c r="Q3426" t="str">
        <f t="shared" si="53"/>
        <v>('DHL','1/1/2025','1/1/2026','11706','Import','US','NULL','Express','Non-Document','6','0.5','1',37.01,'Flat KG','Dell_DHL2025Rates',NULL),</v>
      </c>
    </row>
    <row r="3427" spans="1:17" x14ac:dyDescent="0.3">
      <c r="A3427" t="s">
        <v>14</v>
      </c>
      <c r="B3427" s="1" t="s">
        <v>57</v>
      </c>
      <c r="C3427" s="1" t="s">
        <v>58</v>
      </c>
      <c r="D3427">
        <v>11706</v>
      </c>
      <c r="E3427" t="s">
        <v>63</v>
      </c>
      <c r="F3427" t="s">
        <v>16</v>
      </c>
      <c r="G3427" t="s">
        <v>17</v>
      </c>
      <c r="H3427" t="s">
        <v>33</v>
      </c>
      <c r="I3427" t="s">
        <v>18</v>
      </c>
      <c r="J3427">
        <v>6</v>
      </c>
      <c r="K3427" s="13">
        <v>1</v>
      </c>
      <c r="L3427">
        <v>1.5</v>
      </c>
      <c r="M3427" s="3" cm="1">
        <f t="array" ref="M3427">_xlfn.XLOOKUP(J3427,'US Import Rates'!$D$7:$Q$7,_xlfn.XLOOKUP(Rateload!L3427,'US Import Rates'!$B$8:$B$309,'US Import Rates'!$D$8:$Q$309,0,0),0,0)</f>
        <v>42.11</v>
      </c>
      <c r="N3427" t="s">
        <v>338</v>
      </c>
      <c r="O3427" t="s">
        <v>59</v>
      </c>
      <c r="P3427" t="s">
        <v>17</v>
      </c>
      <c r="Q3427" t="str">
        <f t="shared" si="53"/>
        <v>('DHL','1/1/2025','1/1/2026','11706','Import','US','NULL','Express','Non-Document','6','1','1.5',42.11,'Flat KG','Dell_DHL2025Rates',NULL),</v>
      </c>
    </row>
    <row r="3428" spans="1:17" x14ac:dyDescent="0.3">
      <c r="A3428" t="s">
        <v>14</v>
      </c>
      <c r="B3428" s="1" t="s">
        <v>57</v>
      </c>
      <c r="C3428" s="1" t="s">
        <v>58</v>
      </c>
      <c r="D3428">
        <v>11706</v>
      </c>
      <c r="E3428" t="s">
        <v>63</v>
      </c>
      <c r="F3428" t="s">
        <v>16</v>
      </c>
      <c r="G3428" t="s">
        <v>17</v>
      </c>
      <c r="H3428" t="s">
        <v>33</v>
      </c>
      <c r="I3428" t="s">
        <v>18</v>
      </c>
      <c r="J3428">
        <v>6</v>
      </c>
      <c r="K3428" s="13">
        <v>1.5</v>
      </c>
      <c r="L3428">
        <v>2</v>
      </c>
      <c r="M3428" s="3" cm="1">
        <f t="array" ref="M3428">_xlfn.XLOOKUP(J3428,'US Import Rates'!$D$7:$Q$7,_xlfn.XLOOKUP(Rateload!L3428,'US Import Rates'!$B$8:$B$309,'US Import Rates'!$D$8:$Q$309,0,0),0,0)</f>
        <v>47.2</v>
      </c>
      <c r="N3428" t="s">
        <v>338</v>
      </c>
      <c r="O3428" t="s">
        <v>59</v>
      </c>
      <c r="P3428" t="s">
        <v>17</v>
      </c>
      <c r="Q3428" t="str">
        <f t="shared" si="53"/>
        <v>('DHL','1/1/2025','1/1/2026','11706','Import','US','NULL','Express','Non-Document','6','1.5','2',47.2,'Flat KG','Dell_DHL2025Rates',NULL),</v>
      </c>
    </row>
    <row r="3429" spans="1:17" x14ac:dyDescent="0.3">
      <c r="A3429" t="s">
        <v>14</v>
      </c>
      <c r="B3429" s="1" t="s">
        <v>57</v>
      </c>
      <c r="C3429" s="1" t="s">
        <v>58</v>
      </c>
      <c r="D3429">
        <v>11706</v>
      </c>
      <c r="E3429" t="s">
        <v>63</v>
      </c>
      <c r="F3429" t="s">
        <v>16</v>
      </c>
      <c r="G3429" t="s">
        <v>17</v>
      </c>
      <c r="H3429" t="s">
        <v>33</v>
      </c>
      <c r="I3429" t="s">
        <v>18</v>
      </c>
      <c r="J3429">
        <v>6</v>
      </c>
      <c r="K3429" s="13">
        <v>2</v>
      </c>
      <c r="L3429">
        <v>2.5</v>
      </c>
      <c r="M3429" s="3" cm="1">
        <f t="array" ref="M3429">_xlfn.XLOOKUP(J3429,'US Import Rates'!$D$7:$Q$7,_xlfn.XLOOKUP(Rateload!L3429,'US Import Rates'!$B$8:$B$309,'US Import Rates'!$D$8:$Q$309,0,0),0,0)</f>
        <v>50.5</v>
      </c>
      <c r="N3429" t="s">
        <v>338</v>
      </c>
      <c r="O3429" t="s">
        <v>59</v>
      </c>
      <c r="P3429" t="s">
        <v>17</v>
      </c>
      <c r="Q3429" t="str">
        <f t="shared" si="53"/>
        <v>('DHL','1/1/2025','1/1/2026','11706','Import','US','NULL','Express','Non-Document','6','2','2.5',50.5,'Flat KG','Dell_DHL2025Rates',NULL),</v>
      </c>
    </row>
    <row r="3430" spans="1:17" x14ac:dyDescent="0.3">
      <c r="A3430" t="s">
        <v>14</v>
      </c>
      <c r="B3430" s="1" t="s">
        <v>57</v>
      </c>
      <c r="C3430" s="1" t="s">
        <v>58</v>
      </c>
      <c r="D3430">
        <v>11706</v>
      </c>
      <c r="E3430" t="s">
        <v>63</v>
      </c>
      <c r="F3430" t="s">
        <v>16</v>
      </c>
      <c r="G3430" t="s">
        <v>17</v>
      </c>
      <c r="H3430" t="s">
        <v>33</v>
      </c>
      <c r="I3430" t="s">
        <v>18</v>
      </c>
      <c r="J3430">
        <v>6</v>
      </c>
      <c r="K3430" s="13">
        <v>2.5</v>
      </c>
      <c r="L3430">
        <v>3</v>
      </c>
      <c r="M3430" s="3" cm="1">
        <f t="array" ref="M3430">_xlfn.XLOOKUP(J3430,'US Import Rates'!$D$7:$Q$7,_xlfn.XLOOKUP(Rateload!L3430,'US Import Rates'!$B$8:$B$309,'US Import Rates'!$D$8:$Q$309,0,0),0,0)</f>
        <v>54.23</v>
      </c>
      <c r="N3430" t="s">
        <v>338</v>
      </c>
      <c r="O3430" t="s">
        <v>59</v>
      </c>
      <c r="P3430" t="s">
        <v>17</v>
      </c>
      <c r="Q3430" t="str">
        <f t="shared" si="53"/>
        <v>('DHL','1/1/2025','1/1/2026','11706','Import','US','NULL','Express','Non-Document','6','2.5','3',54.23,'Flat KG','Dell_DHL2025Rates',NULL),</v>
      </c>
    </row>
    <row r="3431" spans="1:17" x14ac:dyDescent="0.3">
      <c r="A3431" t="s">
        <v>14</v>
      </c>
      <c r="B3431" s="1" t="s">
        <v>57</v>
      </c>
      <c r="C3431" s="1" t="s">
        <v>58</v>
      </c>
      <c r="D3431">
        <v>11706</v>
      </c>
      <c r="E3431" t="s">
        <v>63</v>
      </c>
      <c r="F3431" t="s">
        <v>16</v>
      </c>
      <c r="G3431" t="s">
        <v>17</v>
      </c>
      <c r="H3431" t="s">
        <v>33</v>
      </c>
      <c r="I3431" t="s">
        <v>18</v>
      </c>
      <c r="J3431">
        <v>6</v>
      </c>
      <c r="K3431" s="13">
        <v>3</v>
      </c>
      <c r="L3431">
        <v>3.5</v>
      </c>
      <c r="M3431" s="3" cm="1">
        <f t="array" ref="M3431">_xlfn.XLOOKUP(J3431,'US Import Rates'!$D$7:$Q$7,_xlfn.XLOOKUP(Rateload!L3431,'US Import Rates'!$B$8:$B$309,'US Import Rates'!$D$8:$Q$309,0,0),0,0)</f>
        <v>57.97</v>
      </c>
      <c r="N3431" t="s">
        <v>338</v>
      </c>
      <c r="O3431" t="s">
        <v>59</v>
      </c>
      <c r="P3431" t="s">
        <v>17</v>
      </c>
      <c r="Q3431" t="str">
        <f t="shared" si="53"/>
        <v>('DHL','1/1/2025','1/1/2026','11706','Import','US','NULL','Express','Non-Document','6','3','3.5',57.97,'Flat KG','Dell_DHL2025Rates',NULL),</v>
      </c>
    </row>
    <row r="3432" spans="1:17" x14ac:dyDescent="0.3">
      <c r="A3432" t="s">
        <v>14</v>
      </c>
      <c r="B3432" s="1" t="s">
        <v>57</v>
      </c>
      <c r="C3432" s="1" t="s">
        <v>58</v>
      </c>
      <c r="D3432">
        <v>11706</v>
      </c>
      <c r="E3432" t="s">
        <v>63</v>
      </c>
      <c r="F3432" t="s">
        <v>16</v>
      </c>
      <c r="G3432" t="s">
        <v>17</v>
      </c>
      <c r="H3432" t="s">
        <v>33</v>
      </c>
      <c r="I3432" t="s">
        <v>18</v>
      </c>
      <c r="J3432">
        <v>6</v>
      </c>
      <c r="K3432" s="13">
        <v>3.5</v>
      </c>
      <c r="L3432">
        <v>4</v>
      </c>
      <c r="M3432" s="3" cm="1">
        <f t="array" ref="M3432">_xlfn.XLOOKUP(J3432,'US Import Rates'!$D$7:$Q$7,_xlfn.XLOOKUP(Rateload!L3432,'US Import Rates'!$B$8:$B$309,'US Import Rates'!$D$8:$Q$309,0,0),0,0)</f>
        <v>61.71</v>
      </c>
      <c r="N3432" t="s">
        <v>338</v>
      </c>
      <c r="O3432" t="s">
        <v>59</v>
      </c>
      <c r="P3432" t="s">
        <v>17</v>
      </c>
      <c r="Q3432" t="str">
        <f t="shared" si="53"/>
        <v>('DHL','1/1/2025','1/1/2026','11706','Import','US','NULL','Express','Non-Document','6','3.5','4',61.71,'Flat KG','Dell_DHL2025Rates',NULL),</v>
      </c>
    </row>
    <row r="3433" spans="1:17" x14ac:dyDescent="0.3">
      <c r="A3433" t="s">
        <v>14</v>
      </c>
      <c r="B3433" s="1" t="s">
        <v>57</v>
      </c>
      <c r="C3433" s="1" t="s">
        <v>58</v>
      </c>
      <c r="D3433">
        <v>11706</v>
      </c>
      <c r="E3433" t="s">
        <v>63</v>
      </c>
      <c r="F3433" t="s">
        <v>16</v>
      </c>
      <c r="G3433" t="s">
        <v>17</v>
      </c>
      <c r="H3433" t="s">
        <v>33</v>
      </c>
      <c r="I3433" t="s">
        <v>18</v>
      </c>
      <c r="J3433">
        <v>6</v>
      </c>
      <c r="K3433" s="13">
        <v>4</v>
      </c>
      <c r="L3433">
        <v>4.5</v>
      </c>
      <c r="M3433" s="3" cm="1">
        <f t="array" ref="M3433">_xlfn.XLOOKUP(J3433,'US Import Rates'!$D$7:$Q$7,_xlfn.XLOOKUP(Rateload!L3433,'US Import Rates'!$B$8:$B$309,'US Import Rates'!$D$8:$Q$309,0,0),0,0)</f>
        <v>65.47</v>
      </c>
      <c r="N3433" t="s">
        <v>338</v>
      </c>
      <c r="O3433" t="s">
        <v>59</v>
      </c>
      <c r="P3433" t="s">
        <v>17</v>
      </c>
      <c r="Q3433" t="str">
        <f t="shared" si="53"/>
        <v>('DHL','1/1/2025','1/1/2026','11706','Import','US','NULL','Express','Non-Document','6','4','4.5',65.47,'Flat KG','Dell_DHL2025Rates',NULL),</v>
      </c>
    </row>
    <row r="3434" spans="1:17" x14ac:dyDescent="0.3">
      <c r="A3434" t="s">
        <v>14</v>
      </c>
      <c r="B3434" s="1" t="s">
        <v>57</v>
      </c>
      <c r="C3434" s="1" t="s">
        <v>58</v>
      </c>
      <c r="D3434">
        <v>11706</v>
      </c>
      <c r="E3434" t="s">
        <v>63</v>
      </c>
      <c r="F3434" t="s">
        <v>16</v>
      </c>
      <c r="G3434" t="s">
        <v>17</v>
      </c>
      <c r="H3434" t="s">
        <v>33</v>
      </c>
      <c r="I3434" t="s">
        <v>18</v>
      </c>
      <c r="J3434">
        <v>6</v>
      </c>
      <c r="K3434" s="13">
        <v>4.5</v>
      </c>
      <c r="L3434">
        <v>5</v>
      </c>
      <c r="M3434" s="3" cm="1">
        <f t="array" ref="M3434">_xlfn.XLOOKUP(J3434,'US Import Rates'!$D$7:$Q$7,_xlfn.XLOOKUP(Rateload!L3434,'US Import Rates'!$B$8:$B$309,'US Import Rates'!$D$8:$Q$309,0,0),0,0)</f>
        <v>69.209999999999994</v>
      </c>
      <c r="N3434" t="s">
        <v>338</v>
      </c>
      <c r="O3434" t="s">
        <v>59</v>
      </c>
      <c r="P3434" t="s">
        <v>17</v>
      </c>
      <c r="Q3434" t="str">
        <f t="shared" si="53"/>
        <v>('DHL','1/1/2025','1/1/2026','11706','Import','US','NULL','Express','Non-Document','6','4.5','5',69.21,'Flat KG','Dell_DHL2025Rates',NULL),</v>
      </c>
    </row>
    <row r="3435" spans="1:17" x14ac:dyDescent="0.3">
      <c r="A3435" t="s">
        <v>14</v>
      </c>
      <c r="B3435" s="1" t="s">
        <v>57</v>
      </c>
      <c r="C3435" s="1" t="s">
        <v>58</v>
      </c>
      <c r="D3435">
        <v>11706</v>
      </c>
      <c r="E3435" t="s">
        <v>63</v>
      </c>
      <c r="F3435" t="s">
        <v>16</v>
      </c>
      <c r="G3435" t="s">
        <v>17</v>
      </c>
      <c r="H3435" t="s">
        <v>33</v>
      </c>
      <c r="I3435" t="s">
        <v>18</v>
      </c>
      <c r="J3435">
        <v>6</v>
      </c>
      <c r="K3435" s="13">
        <v>5</v>
      </c>
      <c r="L3435">
        <v>5.5</v>
      </c>
      <c r="M3435" s="3" cm="1">
        <f t="array" ref="M3435">_xlfn.XLOOKUP(J3435,'US Import Rates'!$D$7:$Q$7,_xlfn.XLOOKUP(Rateload!L3435,'US Import Rates'!$B$8:$B$309,'US Import Rates'!$D$8:$Q$309,0,0),0,0)</f>
        <v>72.790000000000006</v>
      </c>
      <c r="N3435" t="s">
        <v>338</v>
      </c>
      <c r="O3435" t="s">
        <v>59</v>
      </c>
      <c r="P3435" t="s">
        <v>17</v>
      </c>
      <c r="Q3435" t="str">
        <f t="shared" si="53"/>
        <v>('DHL','1/1/2025','1/1/2026','11706','Import','US','NULL','Express','Non-Document','6','5','5.5',72.79,'Flat KG','Dell_DHL2025Rates',NULL),</v>
      </c>
    </row>
    <row r="3436" spans="1:17" x14ac:dyDescent="0.3">
      <c r="A3436" t="s">
        <v>14</v>
      </c>
      <c r="B3436" s="1" t="s">
        <v>57</v>
      </c>
      <c r="C3436" s="1" t="s">
        <v>58</v>
      </c>
      <c r="D3436">
        <v>11706</v>
      </c>
      <c r="E3436" t="s">
        <v>63</v>
      </c>
      <c r="F3436" t="s">
        <v>16</v>
      </c>
      <c r="G3436" t="s">
        <v>17</v>
      </c>
      <c r="H3436" t="s">
        <v>33</v>
      </c>
      <c r="I3436" t="s">
        <v>18</v>
      </c>
      <c r="J3436">
        <v>6</v>
      </c>
      <c r="K3436" s="13">
        <v>5.5</v>
      </c>
      <c r="L3436">
        <v>6</v>
      </c>
      <c r="M3436" s="3" cm="1">
        <f t="array" ref="M3436">_xlfn.XLOOKUP(J3436,'US Import Rates'!$D$7:$Q$7,_xlfn.XLOOKUP(Rateload!L3436,'US Import Rates'!$B$8:$B$309,'US Import Rates'!$D$8:$Q$309,0,0),0,0)</f>
        <v>76.37</v>
      </c>
      <c r="N3436" t="s">
        <v>338</v>
      </c>
      <c r="O3436" t="s">
        <v>59</v>
      </c>
      <c r="P3436" t="s">
        <v>17</v>
      </c>
      <c r="Q3436" t="str">
        <f t="shared" si="53"/>
        <v>('DHL','1/1/2025','1/1/2026','11706','Import','US','NULL','Express','Non-Document','6','5.5','6',76.37,'Flat KG','Dell_DHL2025Rates',NULL),</v>
      </c>
    </row>
    <row r="3437" spans="1:17" x14ac:dyDescent="0.3">
      <c r="A3437" t="s">
        <v>14</v>
      </c>
      <c r="B3437" s="1" t="s">
        <v>57</v>
      </c>
      <c r="C3437" s="1" t="s">
        <v>58</v>
      </c>
      <c r="D3437">
        <v>11706</v>
      </c>
      <c r="E3437" t="s">
        <v>63</v>
      </c>
      <c r="F3437" t="s">
        <v>16</v>
      </c>
      <c r="G3437" t="s">
        <v>17</v>
      </c>
      <c r="H3437" t="s">
        <v>33</v>
      </c>
      <c r="I3437" t="s">
        <v>18</v>
      </c>
      <c r="J3437">
        <v>6</v>
      </c>
      <c r="K3437" s="13">
        <v>6</v>
      </c>
      <c r="L3437">
        <v>6.5</v>
      </c>
      <c r="M3437" s="3" cm="1">
        <f t="array" ref="M3437">_xlfn.XLOOKUP(J3437,'US Import Rates'!$D$7:$Q$7,_xlfn.XLOOKUP(Rateload!L3437,'US Import Rates'!$B$8:$B$309,'US Import Rates'!$D$8:$Q$309,0,0),0,0)</f>
        <v>79.95</v>
      </c>
      <c r="N3437" t="s">
        <v>338</v>
      </c>
      <c r="O3437" t="s">
        <v>59</v>
      </c>
      <c r="P3437" t="s">
        <v>17</v>
      </c>
      <c r="Q3437" t="str">
        <f t="shared" si="53"/>
        <v>('DHL','1/1/2025','1/1/2026','11706','Import','US','NULL','Express','Non-Document','6','6','6.5',79.95,'Flat KG','Dell_DHL2025Rates',NULL),</v>
      </c>
    </row>
    <row r="3438" spans="1:17" x14ac:dyDescent="0.3">
      <c r="A3438" t="s">
        <v>14</v>
      </c>
      <c r="B3438" s="1" t="s">
        <v>57</v>
      </c>
      <c r="C3438" s="1" t="s">
        <v>58</v>
      </c>
      <c r="D3438">
        <v>11706</v>
      </c>
      <c r="E3438" t="s">
        <v>63</v>
      </c>
      <c r="F3438" t="s">
        <v>16</v>
      </c>
      <c r="G3438" t="s">
        <v>17</v>
      </c>
      <c r="H3438" t="s">
        <v>33</v>
      </c>
      <c r="I3438" t="s">
        <v>18</v>
      </c>
      <c r="J3438">
        <v>6</v>
      </c>
      <c r="K3438" s="13">
        <v>6.5</v>
      </c>
      <c r="L3438">
        <v>7</v>
      </c>
      <c r="M3438" s="3" cm="1">
        <f t="array" ref="M3438">_xlfn.XLOOKUP(J3438,'US Import Rates'!$D$7:$Q$7,_xlfn.XLOOKUP(Rateload!L3438,'US Import Rates'!$B$8:$B$309,'US Import Rates'!$D$8:$Q$309,0,0),0,0)</f>
        <v>83.53</v>
      </c>
      <c r="N3438" t="s">
        <v>338</v>
      </c>
      <c r="O3438" t="s">
        <v>59</v>
      </c>
      <c r="P3438" t="s">
        <v>17</v>
      </c>
      <c r="Q3438" t="str">
        <f t="shared" si="53"/>
        <v>('DHL','1/1/2025','1/1/2026','11706','Import','US','NULL','Express','Non-Document','6','6.5','7',83.53,'Flat KG','Dell_DHL2025Rates',NULL),</v>
      </c>
    </row>
    <row r="3439" spans="1:17" x14ac:dyDescent="0.3">
      <c r="A3439" t="s">
        <v>14</v>
      </c>
      <c r="B3439" s="1" t="s">
        <v>57</v>
      </c>
      <c r="C3439" s="1" t="s">
        <v>58</v>
      </c>
      <c r="D3439">
        <v>11706</v>
      </c>
      <c r="E3439" t="s">
        <v>63</v>
      </c>
      <c r="F3439" t="s">
        <v>16</v>
      </c>
      <c r="G3439" t="s">
        <v>17</v>
      </c>
      <c r="H3439" t="s">
        <v>33</v>
      </c>
      <c r="I3439" t="s">
        <v>18</v>
      </c>
      <c r="J3439">
        <v>6</v>
      </c>
      <c r="K3439" s="13">
        <v>7</v>
      </c>
      <c r="L3439">
        <v>7.5</v>
      </c>
      <c r="M3439" s="3" cm="1">
        <f t="array" ref="M3439">_xlfn.XLOOKUP(J3439,'US Import Rates'!$D$7:$Q$7,_xlfn.XLOOKUP(Rateload!L3439,'US Import Rates'!$B$8:$B$309,'US Import Rates'!$D$8:$Q$309,0,0),0,0)</f>
        <v>87.11</v>
      </c>
      <c r="N3439" t="s">
        <v>338</v>
      </c>
      <c r="O3439" t="s">
        <v>59</v>
      </c>
      <c r="P3439" t="s">
        <v>17</v>
      </c>
      <c r="Q3439" t="str">
        <f t="shared" si="53"/>
        <v>('DHL','1/1/2025','1/1/2026','11706','Import','US','NULL','Express','Non-Document','6','7','7.5',87.11,'Flat KG','Dell_DHL2025Rates',NULL),</v>
      </c>
    </row>
    <row r="3440" spans="1:17" x14ac:dyDescent="0.3">
      <c r="A3440" t="s">
        <v>14</v>
      </c>
      <c r="B3440" s="1" t="s">
        <v>57</v>
      </c>
      <c r="C3440" s="1" t="s">
        <v>58</v>
      </c>
      <c r="D3440">
        <v>11706</v>
      </c>
      <c r="E3440" t="s">
        <v>63</v>
      </c>
      <c r="F3440" t="s">
        <v>16</v>
      </c>
      <c r="G3440" t="s">
        <v>17</v>
      </c>
      <c r="H3440" t="s">
        <v>33</v>
      </c>
      <c r="I3440" t="s">
        <v>18</v>
      </c>
      <c r="J3440">
        <v>6</v>
      </c>
      <c r="K3440" s="13">
        <v>7.5</v>
      </c>
      <c r="L3440">
        <v>8</v>
      </c>
      <c r="M3440" s="3" cm="1">
        <f t="array" ref="M3440">_xlfn.XLOOKUP(J3440,'US Import Rates'!$D$7:$Q$7,_xlfn.XLOOKUP(Rateload!L3440,'US Import Rates'!$B$8:$B$309,'US Import Rates'!$D$8:$Q$309,0,0),0,0)</f>
        <v>90.69</v>
      </c>
      <c r="N3440" t="s">
        <v>338</v>
      </c>
      <c r="O3440" t="s">
        <v>59</v>
      </c>
      <c r="P3440" t="s">
        <v>17</v>
      </c>
      <c r="Q3440" t="str">
        <f t="shared" si="53"/>
        <v>('DHL','1/1/2025','1/1/2026','11706','Import','US','NULL','Express','Non-Document','6','7.5','8',90.69,'Flat KG','Dell_DHL2025Rates',NULL),</v>
      </c>
    </row>
    <row r="3441" spans="1:17" x14ac:dyDescent="0.3">
      <c r="A3441" t="s">
        <v>14</v>
      </c>
      <c r="B3441" s="1" t="s">
        <v>57</v>
      </c>
      <c r="C3441" s="1" t="s">
        <v>58</v>
      </c>
      <c r="D3441">
        <v>11706</v>
      </c>
      <c r="E3441" t="s">
        <v>63</v>
      </c>
      <c r="F3441" t="s">
        <v>16</v>
      </c>
      <c r="G3441" t="s">
        <v>17</v>
      </c>
      <c r="H3441" t="s">
        <v>33</v>
      </c>
      <c r="I3441" t="s">
        <v>18</v>
      </c>
      <c r="J3441">
        <v>6</v>
      </c>
      <c r="K3441" s="13">
        <v>8</v>
      </c>
      <c r="L3441">
        <v>8.5</v>
      </c>
      <c r="M3441" s="3" cm="1">
        <f t="array" ref="M3441">_xlfn.XLOOKUP(J3441,'US Import Rates'!$D$7:$Q$7,_xlfn.XLOOKUP(Rateload!L3441,'US Import Rates'!$B$8:$B$309,'US Import Rates'!$D$8:$Q$309,0,0),0,0)</f>
        <v>94.27</v>
      </c>
      <c r="N3441" t="s">
        <v>338</v>
      </c>
      <c r="O3441" t="s">
        <v>59</v>
      </c>
      <c r="P3441" t="s">
        <v>17</v>
      </c>
      <c r="Q3441" t="str">
        <f t="shared" si="53"/>
        <v>('DHL','1/1/2025','1/1/2026','11706','Import','US','NULL','Express','Non-Document','6','8','8.5',94.27,'Flat KG','Dell_DHL2025Rates',NULL),</v>
      </c>
    </row>
    <row r="3442" spans="1:17" x14ac:dyDescent="0.3">
      <c r="A3442" t="s">
        <v>14</v>
      </c>
      <c r="B3442" s="1" t="s">
        <v>57</v>
      </c>
      <c r="C3442" s="1" t="s">
        <v>58</v>
      </c>
      <c r="D3442">
        <v>11706</v>
      </c>
      <c r="E3442" t="s">
        <v>63</v>
      </c>
      <c r="F3442" t="s">
        <v>16</v>
      </c>
      <c r="G3442" t="s">
        <v>17</v>
      </c>
      <c r="H3442" t="s">
        <v>33</v>
      </c>
      <c r="I3442" t="s">
        <v>18</v>
      </c>
      <c r="J3442">
        <v>6</v>
      </c>
      <c r="K3442" s="13">
        <v>8.5</v>
      </c>
      <c r="L3442">
        <v>9</v>
      </c>
      <c r="M3442" s="3" cm="1">
        <f t="array" ref="M3442">_xlfn.XLOOKUP(J3442,'US Import Rates'!$D$7:$Q$7,_xlfn.XLOOKUP(Rateload!L3442,'US Import Rates'!$B$8:$B$309,'US Import Rates'!$D$8:$Q$309,0,0),0,0)</f>
        <v>97.85</v>
      </c>
      <c r="N3442" t="s">
        <v>338</v>
      </c>
      <c r="O3442" t="s">
        <v>59</v>
      </c>
      <c r="P3442" t="s">
        <v>17</v>
      </c>
      <c r="Q3442" t="str">
        <f t="shared" si="53"/>
        <v>('DHL','1/1/2025','1/1/2026','11706','Import','US','NULL','Express','Non-Document','6','8.5','9',97.85,'Flat KG','Dell_DHL2025Rates',NULL),</v>
      </c>
    </row>
    <row r="3443" spans="1:17" x14ac:dyDescent="0.3">
      <c r="A3443" t="s">
        <v>14</v>
      </c>
      <c r="B3443" s="1" t="s">
        <v>57</v>
      </c>
      <c r="C3443" s="1" t="s">
        <v>58</v>
      </c>
      <c r="D3443">
        <v>11706</v>
      </c>
      <c r="E3443" t="s">
        <v>63</v>
      </c>
      <c r="F3443" t="s">
        <v>16</v>
      </c>
      <c r="G3443" t="s">
        <v>17</v>
      </c>
      <c r="H3443" t="s">
        <v>33</v>
      </c>
      <c r="I3443" t="s">
        <v>18</v>
      </c>
      <c r="J3443">
        <v>6</v>
      </c>
      <c r="K3443" s="13">
        <v>9</v>
      </c>
      <c r="L3443">
        <v>9.5</v>
      </c>
      <c r="M3443" s="3" cm="1">
        <f t="array" ref="M3443">_xlfn.XLOOKUP(J3443,'US Import Rates'!$D$7:$Q$7,_xlfn.XLOOKUP(Rateload!L3443,'US Import Rates'!$B$8:$B$309,'US Import Rates'!$D$8:$Q$309,0,0),0,0)</f>
        <v>101.43</v>
      </c>
      <c r="N3443" t="s">
        <v>338</v>
      </c>
      <c r="O3443" t="s">
        <v>59</v>
      </c>
      <c r="P3443" t="s">
        <v>17</v>
      </c>
      <c r="Q3443" t="str">
        <f t="shared" si="53"/>
        <v>('DHL','1/1/2025','1/1/2026','11706','Import','US','NULL','Express','Non-Document','6','9','9.5',101.43,'Flat KG','Dell_DHL2025Rates',NULL),</v>
      </c>
    </row>
    <row r="3444" spans="1:17" x14ac:dyDescent="0.3">
      <c r="A3444" t="s">
        <v>14</v>
      </c>
      <c r="B3444" s="1" t="s">
        <v>57</v>
      </c>
      <c r="C3444" s="1" t="s">
        <v>58</v>
      </c>
      <c r="D3444">
        <v>11706</v>
      </c>
      <c r="E3444" t="s">
        <v>63</v>
      </c>
      <c r="F3444" t="s">
        <v>16</v>
      </c>
      <c r="G3444" t="s">
        <v>17</v>
      </c>
      <c r="H3444" t="s">
        <v>33</v>
      </c>
      <c r="I3444" t="s">
        <v>18</v>
      </c>
      <c r="J3444">
        <v>6</v>
      </c>
      <c r="K3444" s="13">
        <v>9.5</v>
      </c>
      <c r="L3444">
        <v>10</v>
      </c>
      <c r="M3444" s="3" cm="1">
        <f t="array" ref="M3444">_xlfn.XLOOKUP(J3444,'US Import Rates'!$D$7:$Q$7,_xlfn.XLOOKUP(Rateload!L3444,'US Import Rates'!$B$8:$B$309,'US Import Rates'!$D$8:$Q$309,0,0),0,0)</f>
        <v>105.01</v>
      </c>
      <c r="N3444" t="s">
        <v>338</v>
      </c>
      <c r="O3444" t="s">
        <v>59</v>
      </c>
      <c r="P3444" t="s">
        <v>17</v>
      </c>
      <c r="Q3444" t="str">
        <f t="shared" si="53"/>
        <v>('DHL','1/1/2025','1/1/2026','11706','Import','US','NULL','Express','Non-Document','6','9.5','10',105.01,'Flat KG','Dell_DHL2025Rates',NULL),</v>
      </c>
    </row>
    <row r="3445" spans="1:17" x14ac:dyDescent="0.3">
      <c r="A3445" t="s">
        <v>14</v>
      </c>
      <c r="B3445" s="1" t="s">
        <v>57</v>
      </c>
      <c r="C3445" s="1" t="s">
        <v>58</v>
      </c>
      <c r="D3445">
        <v>11706</v>
      </c>
      <c r="E3445" t="s">
        <v>63</v>
      </c>
      <c r="F3445" t="s">
        <v>16</v>
      </c>
      <c r="G3445" t="s">
        <v>17</v>
      </c>
      <c r="H3445" t="s">
        <v>33</v>
      </c>
      <c r="I3445" t="s">
        <v>18</v>
      </c>
      <c r="J3445">
        <v>6</v>
      </c>
      <c r="K3445" s="13">
        <v>10</v>
      </c>
      <c r="L3445">
        <v>10.5</v>
      </c>
      <c r="M3445" s="3" cm="1">
        <f t="array" ref="M3445">_xlfn.XLOOKUP(J3445,'US Import Rates'!$D$7:$Q$7,_xlfn.XLOOKUP(Rateload!L3445,'US Import Rates'!$B$8:$B$309,'US Import Rates'!$D$8:$Q$309,0,0),0,0)</f>
        <v>107.41</v>
      </c>
      <c r="N3445" t="s">
        <v>338</v>
      </c>
      <c r="O3445" t="s">
        <v>59</v>
      </c>
      <c r="P3445" t="s">
        <v>17</v>
      </c>
      <c r="Q3445" t="str">
        <f t="shared" si="53"/>
        <v>('DHL','1/1/2025','1/1/2026','11706','Import','US','NULL','Express','Non-Document','6','10','10.5',107.41,'Flat KG','Dell_DHL2025Rates',NULL),</v>
      </c>
    </row>
    <row r="3446" spans="1:17" x14ac:dyDescent="0.3">
      <c r="A3446" t="s">
        <v>14</v>
      </c>
      <c r="B3446" s="1" t="s">
        <v>57</v>
      </c>
      <c r="C3446" s="1" t="s">
        <v>58</v>
      </c>
      <c r="D3446">
        <v>11706</v>
      </c>
      <c r="E3446" t="s">
        <v>63</v>
      </c>
      <c r="F3446" t="s">
        <v>16</v>
      </c>
      <c r="G3446" t="s">
        <v>17</v>
      </c>
      <c r="H3446" t="s">
        <v>33</v>
      </c>
      <c r="I3446" t="s">
        <v>18</v>
      </c>
      <c r="J3446">
        <v>6</v>
      </c>
      <c r="K3446" s="13">
        <v>10.5</v>
      </c>
      <c r="L3446">
        <v>11</v>
      </c>
      <c r="M3446" s="3" cm="1">
        <f t="array" ref="M3446">_xlfn.XLOOKUP(J3446,'US Import Rates'!$D$7:$Q$7,_xlfn.XLOOKUP(Rateload!L3446,'US Import Rates'!$B$8:$B$309,'US Import Rates'!$D$8:$Q$309,0,0),0,0)</f>
        <v>109.81</v>
      </c>
      <c r="N3446" t="s">
        <v>338</v>
      </c>
      <c r="O3446" t="s">
        <v>59</v>
      </c>
      <c r="P3446" t="s">
        <v>17</v>
      </c>
      <c r="Q3446" t="str">
        <f t="shared" si="53"/>
        <v>('DHL','1/1/2025','1/1/2026','11706','Import','US','NULL','Express','Non-Document','6','10.5','11',109.81,'Flat KG','Dell_DHL2025Rates',NULL),</v>
      </c>
    </row>
    <row r="3447" spans="1:17" x14ac:dyDescent="0.3">
      <c r="A3447" t="s">
        <v>14</v>
      </c>
      <c r="B3447" s="1" t="s">
        <v>57</v>
      </c>
      <c r="C3447" s="1" t="s">
        <v>58</v>
      </c>
      <c r="D3447">
        <v>11706</v>
      </c>
      <c r="E3447" t="s">
        <v>63</v>
      </c>
      <c r="F3447" t="s">
        <v>16</v>
      </c>
      <c r="G3447" t="s">
        <v>17</v>
      </c>
      <c r="H3447" t="s">
        <v>33</v>
      </c>
      <c r="I3447" t="s">
        <v>18</v>
      </c>
      <c r="J3447">
        <v>6</v>
      </c>
      <c r="K3447" s="13">
        <v>11</v>
      </c>
      <c r="L3447">
        <v>11.5</v>
      </c>
      <c r="M3447" s="3" cm="1">
        <f t="array" ref="M3447">_xlfn.XLOOKUP(J3447,'US Import Rates'!$D$7:$Q$7,_xlfn.XLOOKUP(Rateload!L3447,'US Import Rates'!$B$8:$B$309,'US Import Rates'!$D$8:$Q$309,0,0),0,0)</f>
        <v>112.21</v>
      </c>
      <c r="N3447" t="s">
        <v>338</v>
      </c>
      <c r="O3447" t="s">
        <v>59</v>
      </c>
      <c r="P3447" t="s">
        <v>17</v>
      </c>
      <c r="Q3447" t="str">
        <f t="shared" si="53"/>
        <v>('DHL','1/1/2025','1/1/2026','11706','Import','US','NULL','Express','Non-Document','6','11','11.5',112.21,'Flat KG','Dell_DHL2025Rates',NULL),</v>
      </c>
    </row>
    <row r="3448" spans="1:17" x14ac:dyDescent="0.3">
      <c r="A3448" t="s">
        <v>14</v>
      </c>
      <c r="B3448" s="1" t="s">
        <v>57</v>
      </c>
      <c r="C3448" s="1" t="s">
        <v>58</v>
      </c>
      <c r="D3448">
        <v>11706</v>
      </c>
      <c r="E3448" t="s">
        <v>63</v>
      </c>
      <c r="F3448" t="s">
        <v>16</v>
      </c>
      <c r="G3448" t="s">
        <v>17</v>
      </c>
      <c r="H3448" t="s">
        <v>33</v>
      </c>
      <c r="I3448" t="s">
        <v>18</v>
      </c>
      <c r="J3448">
        <v>6</v>
      </c>
      <c r="K3448" s="13">
        <v>11.5</v>
      </c>
      <c r="L3448">
        <v>12</v>
      </c>
      <c r="M3448" s="3" cm="1">
        <f t="array" ref="M3448">_xlfn.XLOOKUP(J3448,'US Import Rates'!$D$7:$Q$7,_xlfn.XLOOKUP(Rateload!L3448,'US Import Rates'!$B$8:$B$309,'US Import Rates'!$D$8:$Q$309,0,0),0,0)</f>
        <v>114.61</v>
      </c>
      <c r="N3448" t="s">
        <v>338</v>
      </c>
      <c r="O3448" t="s">
        <v>59</v>
      </c>
      <c r="P3448" t="s">
        <v>17</v>
      </c>
      <c r="Q3448" t="str">
        <f t="shared" si="53"/>
        <v>('DHL','1/1/2025','1/1/2026','11706','Import','US','NULL','Express','Non-Document','6','11.5','12',114.61,'Flat KG','Dell_DHL2025Rates',NULL),</v>
      </c>
    </row>
    <row r="3449" spans="1:17" x14ac:dyDescent="0.3">
      <c r="A3449" t="s">
        <v>14</v>
      </c>
      <c r="B3449" s="1" t="s">
        <v>57</v>
      </c>
      <c r="C3449" s="1" t="s">
        <v>58</v>
      </c>
      <c r="D3449">
        <v>11706</v>
      </c>
      <c r="E3449" t="s">
        <v>63</v>
      </c>
      <c r="F3449" t="s">
        <v>16</v>
      </c>
      <c r="G3449" t="s">
        <v>17</v>
      </c>
      <c r="H3449" t="s">
        <v>33</v>
      </c>
      <c r="I3449" t="s">
        <v>18</v>
      </c>
      <c r="J3449">
        <v>6</v>
      </c>
      <c r="K3449" s="13">
        <v>12</v>
      </c>
      <c r="L3449">
        <v>12.5</v>
      </c>
      <c r="M3449" s="3" cm="1">
        <f t="array" ref="M3449">_xlfn.XLOOKUP(J3449,'US Import Rates'!$D$7:$Q$7,_xlfn.XLOOKUP(Rateload!L3449,'US Import Rates'!$B$8:$B$309,'US Import Rates'!$D$8:$Q$309,0,0),0,0)</f>
        <v>117.01</v>
      </c>
      <c r="N3449" t="s">
        <v>338</v>
      </c>
      <c r="O3449" t="s">
        <v>59</v>
      </c>
      <c r="P3449" t="s">
        <v>17</v>
      </c>
      <c r="Q3449" t="str">
        <f t="shared" si="53"/>
        <v>('DHL','1/1/2025','1/1/2026','11706','Import','US','NULL','Express','Non-Document','6','12','12.5',117.01,'Flat KG','Dell_DHL2025Rates',NULL),</v>
      </c>
    </row>
    <row r="3450" spans="1:17" x14ac:dyDescent="0.3">
      <c r="A3450" t="s">
        <v>14</v>
      </c>
      <c r="B3450" s="1" t="s">
        <v>57</v>
      </c>
      <c r="C3450" s="1" t="s">
        <v>58</v>
      </c>
      <c r="D3450">
        <v>11706</v>
      </c>
      <c r="E3450" t="s">
        <v>63</v>
      </c>
      <c r="F3450" t="s">
        <v>16</v>
      </c>
      <c r="G3450" t="s">
        <v>17</v>
      </c>
      <c r="H3450" t="s">
        <v>33</v>
      </c>
      <c r="I3450" t="s">
        <v>18</v>
      </c>
      <c r="J3450">
        <v>6</v>
      </c>
      <c r="K3450" s="13">
        <v>12.5</v>
      </c>
      <c r="L3450">
        <v>13</v>
      </c>
      <c r="M3450" s="3" cm="1">
        <f t="array" ref="M3450">_xlfn.XLOOKUP(J3450,'US Import Rates'!$D$7:$Q$7,_xlfn.XLOOKUP(Rateload!L3450,'US Import Rates'!$B$8:$B$309,'US Import Rates'!$D$8:$Q$309,0,0),0,0)</f>
        <v>119.41</v>
      </c>
      <c r="N3450" t="s">
        <v>338</v>
      </c>
      <c r="O3450" t="s">
        <v>59</v>
      </c>
      <c r="P3450" t="s">
        <v>17</v>
      </c>
      <c r="Q3450" t="str">
        <f t="shared" si="53"/>
        <v>('DHL','1/1/2025','1/1/2026','11706','Import','US','NULL','Express','Non-Document','6','12.5','13',119.41,'Flat KG','Dell_DHL2025Rates',NULL),</v>
      </c>
    </row>
    <row r="3451" spans="1:17" x14ac:dyDescent="0.3">
      <c r="A3451" t="s">
        <v>14</v>
      </c>
      <c r="B3451" s="1" t="s">
        <v>57</v>
      </c>
      <c r="C3451" s="1" t="s">
        <v>58</v>
      </c>
      <c r="D3451">
        <v>11706</v>
      </c>
      <c r="E3451" t="s">
        <v>63</v>
      </c>
      <c r="F3451" t="s">
        <v>16</v>
      </c>
      <c r="G3451" t="s">
        <v>17</v>
      </c>
      <c r="H3451" t="s">
        <v>33</v>
      </c>
      <c r="I3451" t="s">
        <v>18</v>
      </c>
      <c r="J3451">
        <v>6</v>
      </c>
      <c r="K3451" s="13">
        <v>13</v>
      </c>
      <c r="L3451">
        <v>13.5</v>
      </c>
      <c r="M3451" s="3" cm="1">
        <f t="array" ref="M3451">_xlfn.XLOOKUP(J3451,'US Import Rates'!$D$7:$Q$7,_xlfn.XLOOKUP(Rateload!L3451,'US Import Rates'!$B$8:$B$309,'US Import Rates'!$D$8:$Q$309,0,0),0,0)</f>
        <v>121.81</v>
      </c>
      <c r="N3451" t="s">
        <v>338</v>
      </c>
      <c r="O3451" t="s">
        <v>59</v>
      </c>
      <c r="P3451" t="s">
        <v>17</v>
      </c>
      <c r="Q3451" t="str">
        <f t="shared" si="53"/>
        <v>('DHL','1/1/2025','1/1/2026','11706','Import','US','NULL','Express','Non-Document','6','13','13.5',121.81,'Flat KG','Dell_DHL2025Rates',NULL),</v>
      </c>
    </row>
    <row r="3452" spans="1:17" x14ac:dyDescent="0.3">
      <c r="A3452" t="s">
        <v>14</v>
      </c>
      <c r="B3452" s="1" t="s">
        <v>57</v>
      </c>
      <c r="C3452" s="1" t="s">
        <v>58</v>
      </c>
      <c r="D3452">
        <v>11706</v>
      </c>
      <c r="E3452" t="s">
        <v>63</v>
      </c>
      <c r="F3452" t="s">
        <v>16</v>
      </c>
      <c r="G3452" t="s">
        <v>17</v>
      </c>
      <c r="H3452" t="s">
        <v>33</v>
      </c>
      <c r="I3452" t="s">
        <v>18</v>
      </c>
      <c r="J3452">
        <v>6</v>
      </c>
      <c r="K3452" s="13">
        <v>13.5</v>
      </c>
      <c r="L3452">
        <v>14</v>
      </c>
      <c r="M3452" s="3" cm="1">
        <f t="array" ref="M3452">_xlfn.XLOOKUP(J3452,'US Import Rates'!$D$7:$Q$7,_xlfn.XLOOKUP(Rateload!L3452,'US Import Rates'!$B$8:$B$309,'US Import Rates'!$D$8:$Q$309,0,0),0,0)</f>
        <v>124.21</v>
      </c>
      <c r="N3452" t="s">
        <v>338</v>
      </c>
      <c r="O3452" t="s">
        <v>59</v>
      </c>
      <c r="P3452" t="s">
        <v>17</v>
      </c>
      <c r="Q3452" t="str">
        <f t="shared" si="53"/>
        <v>('DHL','1/1/2025','1/1/2026','11706','Import','US','NULL','Express','Non-Document','6','13.5','14',124.21,'Flat KG','Dell_DHL2025Rates',NULL),</v>
      </c>
    </row>
    <row r="3453" spans="1:17" x14ac:dyDescent="0.3">
      <c r="A3453" t="s">
        <v>14</v>
      </c>
      <c r="B3453" s="1" t="s">
        <v>57</v>
      </c>
      <c r="C3453" s="1" t="s">
        <v>58</v>
      </c>
      <c r="D3453">
        <v>11706</v>
      </c>
      <c r="E3453" t="s">
        <v>63</v>
      </c>
      <c r="F3453" t="s">
        <v>16</v>
      </c>
      <c r="G3453" t="s">
        <v>17</v>
      </c>
      <c r="H3453" t="s">
        <v>33</v>
      </c>
      <c r="I3453" t="s">
        <v>18</v>
      </c>
      <c r="J3453">
        <v>6</v>
      </c>
      <c r="K3453" s="13">
        <v>14</v>
      </c>
      <c r="L3453">
        <v>14.5</v>
      </c>
      <c r="M3453" s="3" cm="1">
        <f t="array" ref="M3453">_xlfn.XLOOKUP(J3453,'US Import Rates'!$D$7:$Q$7,_xlfn.XLOOKUP(Rateload!L3453,'US Import Rates'!$B$8:$B$309,'US Import Rates'!$D$8:$Q$309,0,0),0,0)</f>
        <v>126.61</v>
      </c>
      <c r="N3453" t="s">
        <v>338</v>
      </c>
      <c r="O3453" t="s">
        <v>59</v>
      </c>
      <c r="P3453" t="s">
        <v>17</v>
      </c>
      <c r="Q3453" t="str">
        <f t="shared" si="53"/>
        <v>('DHL','1/1/2025','1/1/2026','11706','Import','US','NULL','Express','Non-Document','6','14','14.5',126.61,'Flat KG','Dell_DHL2025Rates',NULL),</v>
      </c>
    </row>
    <row r="3454" spans="1:17" x14ac:dyDescent="0.3">
      <c r="A3454" t="s">
        <v>14</v>
      </c>
      <c r="B3454" s="1" t="s">
        <v>57</v>
      </c>
      <c r="C3454" s="1" t="s">
        <v>58</v>
      </c>
      <c r="D3454">
        <v>11706</v>
      </c>
      <c r="E3454" t="s">
        <v>63</v>
      </c>
      <c r="F3454" t="s">
        <v>16</v>
      </c>
      <c r="G3454" t="s">
        <v>17</v>
      </c>
      <c r="H3454" t="s">
        <v>33</v>
      </c>
      <c r="I3454" t="s">
        <v>18</v>
      </c>
      <c r="J3454">
        <v>6</v>
      </c>
      <c r="K3454" s="13">
        <v>14.5</v>
      </c>
      <c r="L3454">
        <v>15</v>
      </c>
      <c r="M3454" s="3" cm="1">
        <f t="array" ref="M3454">_xlfn.XLOOKUP(J3454,'US Import Rates'!$D$7:$Q$7,_xlfn.XLOOKUP(Rateload!L3454,'US Import Rates'!$B$8:$B$309,'US Import Rates'!$D$8:$Q$309,0,0),0,0)</f>
        <v>129.01</v>
      </c>
      <c r="N3454" t="s">
        <v>338</v>
      </c>
      <c r="O3454" t="s">
        <v>59</v>
      </c>
      <c r="P3454" t="s">
        <v>17</v>
      </c>
      <c r="Q3454" t="str">
        <f t="shared" si="53"/>
        <v>('DHL','1/1/2025','1/1/2026','11706','Import','US','NULL','Express','Non-Document','6','14.5','15',129.01,'Flat KG','Dell_DHL2025Rates',NULL),</v>
      </c>
    </row>
    <row r="3455" spans="1:17" x14ac:dyDescent="0.3">
      <c r="A3455" t="s">
        <v>14</v>
      </c>
      <c r="B3455" s="1" t="s">
        <v>57</v>
      </c>
      <c r="C3455" s="1" t="s">
        <v>58</v>
      </c>
      <c r="D3455">
        <v>11706</v>
      </c>
      <c r="E3455" t="s">
        <v>63</v>
      </c>
      <c r="F3455" t="s">
        <v>16</v>
      </c>
      <c r="G3455" t="s">
        <v>17</v>
      </c>
      <c r="H3455" t="s">
        <v>33</v>
      </c>
      <c r="I3455" t="s">
        <v>18</v>
      </c>
      <c r="J3455">
        <v>6</v>
      </c>
      <c r="K3455" s="13">
        <v>15</v>
      </c>
      <c r="L3455">
        <v>15.5</v>
      </c>
      <c r="M3455" s="3" cm="1">
        <f t="array" ref="M3455">_xlfn.XLOOKUP(J3455,'US Import Rates'!$D$7:$Q$7,_xlfn.XLOOKUP(Rateload!L3455,'US Import Rates'!$B$8:$B$309,'US Import Rates'!$D$8:$Q$309,0,0),0,0)</f>
        <v>131.1</v>
      </c>
      <c r="N3455" t="s">
        <v>338</v>
      </c>
      <c r="O3455" t="s">
        <v>59</v>
      </c>
      <c r="P3455" t="s">
        <v>17</v>
      </c>
      <c r="Q3455" t="str">
        <f t="shared" si="53"/>
        <v>('DHL','1/1/2025','1/1/2026','11706','Import','US','NULL','Express','Non-Document','6','15','15.5',131.1,'Flat KG','Dell_DHL2025Rates',NULL),</v>
      </c>
    </row>
    <row r="3456" spans="1:17" x14ac:dyDescent="0.3">
      <c r="A3456" t="s">
        <v>14</v>
      </c>
      <c r="B3456" s="1" t="s">
        <v>57</v>
      </c>
      <c r="C3456" s="1" t="s">
        <v>58</v>
      </c>
      <c r="D3456">
        <v>11706</v>
      </c>
      <c r="E3456" t="s">
        <v>63</v>
      </c>
      <c r="F3456" t="s">
        <v>16</v>
      </c>
      <c r="G3456" t="s">
        <v>17</v>
      </c>
      <c r="H3456" t="s">
        <v>33</v>
      </c>
      <c r="I3456" t="s">
        <v>18</v>
      </c>
      <c r="J3456">
        <v>6</v>
      </c>
      <c r="K3456" s="13">
        <v>15.5</v>
      </c>
      <c r="L3456">
        <v>16</v>
      </c>
      <c r="M3456" s="3" cm="1">
        <f t="array" ref="M3456">_xlfn.XLOOKUP(J3456,'US Import Rates'!$D$7:$Q$7,_xlfn.XLOOKUP(Rateload!L3456,'US Import Rates'!$B$8:$B$309,'US Import Rates'!$D$8:$Q$309,0,0),0,0)</f>
        <v>133.19</v>
      </c>
      <c r="N3456" t="s">
        <v>338</v>
      </c>
      <c r="O3456" t="s">
        <v>59</v>
      </c>
      <c r="P3456" t="s">
        <v>17</v>
      </c>
      <c r="Q3456" t="str">
        <f t="shared" si="53"/>
        <v>('DHL','1/1/2025','1/1/2026','11706','Import','US','NULL','Express','Non-Document','6','15.5','16',133.19,'Flat KG','Dell_DHL2025Rates',NULL),</v>
      </c>
    </row>
    <row r="3457" spans="1:17" x14ac:dyDescent="0.3">
      <c r="A3457" t="s">
        <v>14</v>
      </c>
      <c r="B3457" s="1" t="s">
        <v>57</v>
      </c>
      <c r="C3457" s="1" t="s">
        <v>58</v>
      </c>
      <c r="D3457">
        <v>11706</v>
      </c>
      <c r="E3457" t="s">
        <v>63</v>
      </c>
      <c r="F3457" t="s">
        <v>16</v>
      </c>
      <c r="G3457" t="s">
        <v>17</v>
      </c>
      <c r="H3457" t="s">
        <v>33</v>
      </c>
      <c r="I3457" t="s">
        <v>18</v>
      </c>
      <c r="J3457">
        <v>6</v>
      </c>
      <c r="K3457" s="13">
        <v>16</v>
      </c>
      <c r="L3457">
        <v>16.5</v>
      </c>
      <c r="M3457" s="3" cm="1">
        <f t="array" ref="M3457">_xlfn.XLOOKUP(J3457,'US Import Rates'!$D$7:$Q$7,_xlfn.XLOOKUP(Rateload!L3457,'US Import Rates'!$B$8:$B$309,'US Import Rates'!$D$8:$Q$309,0,0),0,0)</f>
        <v>135.28</v>
      </c>
      <c r="N3457" t="s">
        <v>338</v>
      </c>
      <c r="O3457" t="s">
        <v>59</v>
      </c>
      <c r="P3457" t="s">
        <v>17</v>
      </c>
      <c r="Q3457" t="str">
        <f t="shared" si="53"/>
        <v>('DHL','1/1/2025','1/1/2026','11706','Import','US','NULL','Express','Non-Document','6','16','16.5',135.28,'Flat KG','Dell_DHL2025Rates',NULL),</v>
      </c>
    </row>
    <row r="3458" spans="1:17" x14ac:dyDescent="0.3">
      <c r="A3458" t="s">
        <v>14</v>
      </c>
      <c r="B3458" s="1" t="s">
        <v>57</v>
      </c>
      <c r="C3458" s="1" t="s">
        <v>58</v>
      </c>
      <c r="D3458">
        <v>11706</v>
      </c>
      <c r="E3458" t="s">
        <v>63</v>
      </c>
      <c r="F3458" t="s">
        <v>16</v>
      </c>
      <c r="G3458" t="s">
        <v>17</v>
      </c>
      <c r="H3458" t="s">
        <v>33</v>
      </c>
      <c r="I3458" t="s">
        <v>18</v>
      </c>
      <c r="J3458">
        <v>6</v>
      </c>
      <c r="K3458" s="13">
        <v>16.5</v>
      </c>
      <c r="L3458">
        <v>17</v>
      </c>
      <c r="M3458" s="3" cm="1">
        <f t="array" ref="M3458">_xlfn.XLOOKUP(J3458,'US Import Rates'!$D$7:$Q$7,_xlfn.XLOOKUP(Rateload!L3458,'US Import Rates'!$B$8:$B$309,'US Import Rates'!$D$8:$Q$309,0,0),0,0)</f>
        <v>137.37</v>
      </c>
      <c r="N3458" t="s">
        <v>338</v>
      </c>
      <c r="O3458" t="s">
        <v>59</v>
      </c>
      <c r="P3458" t="s">
        <v>17</v>
      </c>
      <c r="Q3458" t="str">
        <f t="shared" si="53"/>
        <v>('DHL','1/1/2025','1/1/2026','11706','Import','US','NULL','Express','Non-Document','6','16.5','17',137.37,'Flat KG','Dell_DHL2025Rates',NULL),</v>
      </c>
    </row>
    <row r="3459" spans="1:17" x14ac:dyDescent="0.3">
      <c r="A3459" t="s">
        <v>14</v>
      </c>
      <c r="B3459" s="1" t="s">
        <v>57</v>
      </c>
      <c r="C3459" s="1" t="s">
        <v>58</v>
      </c>
      <c r="D3459">
        <v>11706</v>
      </c>
      <c r="E3459" t="s">
        <v>63</v>
      </c>
      <c r="F3459" t="s">
        <v>16</v>
      </c>
      <c r="G3459" t="s">
        <v>17</v>
      </c>
      <c r="H3459" t="s">
        <v>33</v>
      </c>
      <c r="I3459" t="s">
        <v>18</v>
      </c>
      <c r="J3459">
        <v>6</v>
      </c>
      <c r="K3459" s="13">
        <v>17</v>
      </c>
      <c r="L3459">
        <v>17.5</v>
      </c>
      <c r="M3459" s="3" cm="1">
        <f t="array" ref="M3459">_xlfn.XLOOKUP(J3459,'US Import Rates'!$D$7:$Q$7,_xlfn.XLOOKUP(Rateload!L3459,'US Import Rates'!$B$8:$B$309,'US Import Rates'!$D$8:$Q$309,0,0),0,0)</f>
        <v>139.46</v>
      </c>
      <c r="N3459" t="s">
        <v>338</v>
      </c>
      <c r="O3459" t="s">
        <v>59</v>
      </c>
      <c r="P3459" t="s">
        <v>17</v>
      </c>
      <c r="Q3459" t="str">
        <f t="shared" ref="Q3459:Q3522" si="54">IF(
    OR(ROW(A3459)=2, MOD(ROW(A3459),1000)=0),
    "insert into [TNL_RATING].[dbo].[dhl_express_rate_master] values ('" &amp; A3459 &amp; "','" &amp; B3459 &amp; "','" &amp; C3459 &amp; "','" &amp; D3459 &amp; "','" &amp; E3459 &amp; "','" &amp; F3459 &amp; "','" &amp; G3459 &amp; "','" &amp; H3459 &amp; "','" &amp; I3459 &amp; "','" &amp; J3459 &amp; "','" &amp; K3459 &amp; "','" &amp; L3459 &amp; "'," &amp; M3459 &amp; ",'" &amp; N3459 &amp; "','" &amp; O3459 &amp; "'," &amp; P3459 &amp; "),",
    IF(
        OR(A3460="", MOD(ROW(A3460),1000)=0),
        "('" &amp; A3459 &amp; "','" &amp; B3459 &amp; "','" &amp; C3459 &amp; "','" &amp; D3459 &amp; "','" &amp; E3459 &amp; "','" &amp; F3459 &amp; "','" &amp; G3459 &amp; "','" &amp; H3459 &amp; "','" &amp; I3459 &amp; "','" &amp; J3459 &amp; "','" &amp; K3459 &amp; "','" &amp; L3459 &amp; "'," &amp; M3459 &amp; ",'" &amp; N3459 &amp; "','" &amp; O3459 &amp; "'," &amp; P3459 &amp; ")",
        "('" &amp; A3459 &amp; "','" &amp; B3459 &amp; "','" &amp; C3459 &amp; "','" &amp; D3459 &amp; "','" &amp; E3459 &amp; "','" &amp; F3459 &amp; "','" &amp; G3459 &amp; "','" &amp; H3459 &amp; "','" &amp; I3459 &amp; "','" &amp; J3459 &amp; "','" &amp; K3459 &amp; "','" &amp; L3459 &amp; "'," &amp; M3459 &amp; ",'" &amp; N3459 &amp; "','" &amp; O3459 &amp; "'," &amp; P3459 &amp; "),"
    )
)</f>
        <v>('DHL','1/1/2025','1/1/2026','11706','Import','US','NULL','Express','Non-Document','6','17','17.5',139.46,'Flat KG','Dell_DHL2025Rates',NULL),</v>
      </c>
    </row>
    <row r="3460" spans="1:17" x14ac:dyDescent="0.3">
      <c r="A3460" t="s">
        <v>14</v>
      </c>
      <c r="B3460" s="1" t="s">
        <v>57</v>
      </c>
      <c r="C3460" s="1" t="s">
        <v>58</v>
      </c>
      <c r="D3460">
        <v>11706</v>
      </c>
      <c r="E3460" t="s">
        <v>63</v>
      </c>
      <c r="F3460" t="s">
        <v>16</v>
      </c>
      <c r="G3460" t="s">
        <v>17</v>
      </c>
      <c r="H3460" t="s">
        <v>33</v>
      </c>
      <c r="I3460" t="s">
        <v>18</v>
      </c>
      <c r="J3460">
        <v>6</v>
      </c>
      <c r="K3460" s="13">
        <v>17.5</v>
      </c>
      <c r="L3460">
        <v>18</v>
      </c>
      <c r="M3460" s="3" cm="1">
        <f t="array" ref="M3460">_xlfn.XLOOKUP(J3460,'US Import Rates'!$D$7:$Q$7,_xlfn.XLOOKUP(Rateload!L3460,'US Import Rates'!$B$8:$B$309,'US Import Rates'!$D$8:$Q$309,0,0),0,0)</f>
        <v>141.55000000000001</v>
      </c>
      <c r="N3460" t="s">
        <v>338</v>
      </c>
      <c r="O3460" t="s">
        <v>59</v>
      </c>
      <c r="P3460" t="s">
        <v>17</v>
      </c>
      <c r="Q3460" t="str">
        <f t="shared" si="54"/>
        <v>('DHL','1/1/2025','1/1/2026','11706','Import','US','NULL','Express','Non-Document','6','17.5','18',141.55,'Flat KG','Dell_DHL2025Rates',NULL),</v>
      </c>
    </row>
    <row r="3461" spans="1:17" x14ac:dyDescent="0.3">
      <c r="A3461" t="s">
        <v>14</v>
      </c>
      <c r="B3461" s="1" t="s">
        <v>57</v>
      </c>
      <c r="C3461" s="1" t="s">
        <v>58</v>
      </c>
      <c r="D3461">
        <v>11706</v>
      </c>
      <c r="E3461" t="s">
        <v>63</v>
      </c>
      <c r="F3461" t="s">
        <v>16</v>
      </c>
      <c r="G3461" t="s">
        <v>17</v>
      </c>
      <c r="H3461" t="s">
        <v>33</v>
      </c>
      <c r="I3461" t="s">
        <v>18</v>
      </c>
      <c r="J3461">
        <v>6</v>
      </c>
      <c r="K3461" s="13">
        <v>18</v>
      </c>
      <c r="L3461">
        <v>18.5</v>
      </c>
      <c r="M3461" s="3" cm="1">
        <f t="array" ref="M3461">_xlfn.XLOOKUP(J3461,'US Import Rates'!$D$7:$Q$7,_xlfn.XLOOKUP(Rateload!L3461,'US Import Rates'!$B$8:$B$309,'US Import Rates'!$D$8:$Q$309,0,0),0,0)</f>
        <v>143.63999999999999</v>
      </c>
      <c r="N3461" t="s">
        <v>338</v>
      </c>
      <c r="O3461" t="s">
        <v>59</v>
      </c>
      <c r="P3461" t="s">
        <v>17</v>
      </c>
      <c r="Q3461" t="str">
        <f t="shared" si="54"/>
        <v>('DHL','1/1/2025','1/1/2026','11706','Import','US','NULL','Express','Non-Document','6','18','18.5',143.64,'Flat KG','Dell_DHL2025Rates',NULL),</v>
      </c>
    </row>
    <row r="3462" spans="1:17" x14ac:dyDescent="0.3">
      <c r="A3462" t="s">
        <v>14</v>
      </c>
      <c r="B3462" s="1" t="s">
        <v>57</v>
      </c>
      <c r="C3462" s="1" t="s">
        <v>58</v>
      </c>
      <c r="D3462">
        <v>11706</v>
      </c>
      <c r="E3462" t="s">
        <v>63</v>
      </c>
      <c r="F3462" t="s">
        <v>16</v>
      </c>
      <c r="G3462" t="s">
        <v>17</v>
      </c>
      <c r="H3462" t="s">
        <v>33</v>
      </c>
      <c r="I3462" t="s">
        <v>18</v>
      </c>
      <c r="J3462">
        <v>6</v>
      </c>
      <c r="K3462" s="13">
        <v>18.5</v>
      </c>
      <c r="L3462">
        <v>19</v>
      </c>
      <c r="M3462" s="3" cm="1">
        <f t="array" ref="M3462">_xlfn.XLOOKUP(J3462,'US Import Rates'!$D$7:$Q$7,_xlfn.XLOOKUP(Rateload!L3462,'US Import Rates'!$B$8:$B$309,'US Import Rates'!$D$8:$Q$309,0,0),0,0)</f>
        <v>145.72999999999999</v>
      </c>
      <c r="N3462" t="s">
        <v>338</v>
      </c>
      <c r="O3462" t="s">
        <v>59</v>
      </c>
      <c r="P3462" t="s">
        <v>17</v>
      </c>
      <c r="Q3462" t="str">
        <f t="shared" si="54"/>
        <v>('DHL','1/1/2025','1/1/2026','11706','Import','US','NULL','Express','Non-Document','6','18.5','19',145.73,'Flat KG','Dell_DHL2025Rates',NULL),</v>
      </c>
    </row>
    <row r="3463" spans="1:17" x14ac:dyDescent="0.3">
      <c r="A3463" t="s">
        <v>14</v>
      </c>
      <c r="B3463" s="1" t="s">
        <v>57</v>
      </c>
      <c r="C3463" s="1" t="s">
        <v>58</v>
      </c>
      <c r="D3463">
        <v>11706</v>
      </c>
      <c r="E3463" t="s">
        <v>63</v>
      </c>
      <c r="F3463" t="s">
        <v>16</v>
      </c>
      <c r="G3463" t="s">
        <v>17</v>
      </c>
      <c r="H3463" t="s">
        <v>33</v>
      </c>
      <c r="I3463" t="s">
        <v>18</v>
      </c>
      <c r="J3463">
        <v>6</v>
      </c>
      <c r="K3463" s="13">
        <v>19</v>
      </c>
      <c r="L3463">
        <v>19.5</v>
      </c>
      <c r="M3463" s="3" cm="1">
        <f t="array" ref="M3463">_xlfn.XLOOKUP(J3463,'US Import Rates'!$D$7:$Q$7,_xlfn.XLOOKUP(Rateload!L3463,'US Import Rates'!$B$8:$B$309,'US Import Rates'!$D$8:$Q$309,0,0),0,0)</f>
        <v>147.82</v>
      </c>
      <c r="N3463" t="s">
        <v>338</v>
      </c>
      <c r="O3463" t="s">
        <v>59</v>
      </c>
      <c r="P3463" t="s">
        <v>17</v>
      </c>
      <c r="Q3463" t="str">
        <f t="shared" si="54"/>
        <v>('DHL','1/1/2025','1/1/2026','11706','Import','US','NULL','Express','Non-Document','6','19','19.5',147.82,'Flat KG','Dell_DHL2025Rates',NULL),</v>
      </c>
    </row>
    <row r="3464" spans="1:17" x14ac:dyDescent="0.3">
      <c r="A3464" t="s">
        <v>14</v>
      </c>
      <c r="B3464" s="1" t="s">
        <v>57</v>
      </c>
      <c r="C3464" s="1" t="s">
        <v>58</v>
      </c>
      <c r="D3464">
        <v>11706</v>
      </c>
      <c r="E3464" t="s">
        <v>63</v>
      </c>
      <c r="F3464" t="s">
        <v>16</v>
      </c>
      <c r="G3464" t="s">
        <v>17</v>
      </c>
      <c r="H3464" t="s">
        <v>33</v>
      </c>
      <c r="I3464" t="s">
        <v>18</v>
      </c>
      <c r="J3464">
        <v>6</v>
      </c>
      <c r="K3464" s="13">
        <v>19.5</v>
      </c>
      <c r="L3464">
        <v>20</v>
      </c>
      <c r="M3464" s="3" cm="1">
        <f t="array" ref="M3464">_xlfn.XLOOKUP(J3464,'US Import Rates'!$D$7:$Q$7,_xlfn.XLOOKUP(Rateload!L3464,'US Import Rates'!$B$8:$B$309,'US Import Rates'!$D$8:$Q$309,0,0),0,0)</f>
        <v>149.91</v>
      </c>
      <c r="N3464" t="s">
        <v>338</v>
      </c>
      <c r="O3464" t="s">
        <v>59</v>
      </c>
      <c r="P3464" t="s">
        <v>17</v>
      </c>
      <c r="Q3464" t="str">
        <f t="shared" si="54"/>
        <v>('DHL','1/1/2025','1/1/2026','11706','Import','US','NULL','Express','Non-Document','6','19.5','20',149.91,'Flat KG','Dell_DHL2025Rates',NULL),</v>
      </c>
    </row>
    <row r="3465" spans="1:17" x14ac:dyDescent="0.3">
      <c r="A3465" t="s">
        <v>14</v>
      </c>
      <c r="B3465" s="1" t="s">
        <v>57</v>
      </c>
      <c r="C3465" s="1" t="s">
        <v>58</v>
      </c>
      <c r="D3465">
        <v>11706</v>
      </c>
      <c r="E3465" t="s">
        <v>63</v>
      </c>
      <c r="F3465" t="s">
        <v>16</v>
      </c>
      <c r="G3465" t="s">
        <v>17</v>
      </c>
      <c r="H3465" t="s">
        <v>33</v>
      </c>
      <c r="I3465" t="s">
        <v>18</v>
      </c>
      <c r="J3465">
        <v>6</v>
      </c>
      <c r="K3465" s="13">
        <v>20</v>
      </c>
      <c r="L3465">
        <v>20.5</v>
      </c>
      <c r="M3465" s="3" cm="1">
        <f t="array" ref="M3465">_xlfn.XLOOKUP(J3465,'US Import Rates'!$D$7:$Q$7,_xlfn.XLOOKUP(Rateload!L3465,'US Import Rates'!$B$8:$B$309,'US Import Rates'!$D$8:$Q$309,0,0),0,0)</f>
        <v>152</v>
      </c>
      <c r="N3465" t="s">
        <v>338</v>
      </c>
      <c r="O3465" t="s">
        <v>59</v>
      </c>
      <c r="P3465" t="s">
        <v>17</v>
      </c>
      <c r="Q3465" t="str">
        <f t="shared" si="54"/>
        <v>('DHL','1/1/2025','1/1/2026','11706','Import','US','NULL','Express','Non-Document','6','20','20.5',152,'Flat KG','Dell_DHL2025Rates',NULL),</v>
      </c>
    </row>
    <row r="3466" spans="1:17" x14ac:dyDescent="0.3">
      <c r="A3466" t="s">
        <v>14</v>
      </c>
      <c r="B3466" s="1" t="s">
        <v>57</v>
      </c>
      <c r="C3466" s="1" t="s">
        <v>58</v>
      </c>
      <c r="D3466">
        <v>11706</v>
      </c>
      <c r="E3466" t="s">
        <v>63</v>
      </c>
      <c r="F3466" t="s">
        <v>16</v>
      </c>
      <c r="G3466" t="s">
        <v>17</v>
      </c>
      <c r="H3466" t="s">
        <v>33</v>
      </c>
      <c r="I3466" t="s">
        <v>18</v>
      </c>
      <c r="J3466">
        <v>6</v>
      </c>
      <c r="K3466" s="13">
        <v>20.5</v>
      </c>
      <c r="L3466">
        <v>21</v>
      </c>
      <c r="M3466" s="3" cm="1">
        <f t="array" ref="M3466">_xlfn.XLOOKUP(J3466,'US Import Rates'!$D$7:$Q$7,_xlfn.XLOOKUP(Rateload!L3466,'US Import Rates'!$B$8:$B$309,'US Import Rates'!$D$8:$Q$309,0,0),0,0)</f>
        <v>154.09</v>
      </c>
      <c r="N3466" t="s">
        <v>338</v>
      </c>
      <c r="O3466" t="s">
        <v>59</v>
      </c>
      <c r="P3466" t="s">
        <v>17</v>
      </c>
      <c r="Q3466" t="str">
        <f t="shared" si="54"/>
        <v>('DHL','1/1/2025','1/1/2026','11706','Import','US','NULL','Express','Non-Document','6','20.5','21',154.09,'Flat KG','Dell_DHL2025Rates',NULL),</v>
      </c>
    </row>
    <row r="3467" spans="1:17" x14ac:dyDescent="0.3">
      <c r="A3467" t="s">
        <v>14</v>
      </c>
      <c r="B3467" s="1" t="s">
        <v>57</v>
      </c>
      <c r="C3467" s="1" t="s">
        <v>58</v>
      </c>
      <c r="D3467">
        <v>11706</v>
      </c>
      <c r="E3467" t="s">
        <v>63</v>
      </c>
      <c r="F3467" t="s">
        <v>16</v>
      </c>
      <c r="G3467" t="s">
        <v>17</v>
      </c>
      <c r="H3467" t="s">
        <v>33</v>
      </c>
      <c r="I3467" t="s">
        <v>18</v>
      </c>
      <c r="J3467">
        <v>6</v>
      </c>
      <c r="K3467" s="13">
        <v>21</v>
      </c>
      <c r="L3467">
        <v>21.5</v>
      </c>
      <c r="M3467" s="3" cm="1">
        <f t="array" ref="M3467">_xlfn.XLOOKUP(J3467,'US Import Rates'!$D$7:$Q$7,_xlfn.XLOOKUP(Rateload!L3467,'US Import Rates'!$B$8:$B$309,'US Import Rates'!$D$8:$Q$309,0,0),0,0)</f>
        <v>156.18</v>
      </c>
      <c r="N3467" t="s">
        <v>338</v>
      </c>
      <c r="O3467" t="s">
        <v>59</v>
      </c>
      <c r="P3467" t="s">
        <v>17</v>
      </c>
      <c r="Q3467" t="str">
        <f t="shared" si="54"/>
        <v>('DHL','1/1/2025','1/1/2026','11706','Import','US','NULL','Express','Non-Document','6','21','21.5',156.18,'Flat KG','Dell_DHL2025Rates',NULL),</v>
      </c>
    </row>
    <row r="3468" spans="1:17" x14ac:dyDescent="0.3">
      <c r="A3468" t="s">
        <v>14</v>
      </c>
      <c r="B3468" s="1" t="s">
        <v>57</v>
      </c>
      <c r="C3468" s="1" t="s">
        <v>58</v>
      </c>
      <c r="D3468">
        <v>11706</v>
      </c>
      <c r="E3468" t="s">
        <v>63</v>
      </c>
      <c r="F3468" t="s">
        <v>16</v>
      </c>
      <c r="G3468" t="s">
        <v>17</v>
      </c>
      <c r="H3468" t="s">
        <v>33</v>
      </c>
      <c r="I3468" t="s">
        <v>18</v>
      </c>
      <c r="J3468">
        <v>6</v>
      </c>
      <c r="K3468" s="13">
        <v>21.5</v>
      </c>
      <c r="L3468">
        <v>22</v>
      </c>
      <c r="M3468" s="3" cm="1">
        <f t="array" ref="M3468">_xlfn.XLOOKUP(J3468,'US Import Rates'!$D$7:$Q$7,_xlfn.XLOOKUP(Rateload!L3468,'US Import Rates'!$B$8:$B$309,'US Import Rates'!$D$8:$Q$309,0,0),0,0)</f>
        <v>158.27000000000001</v>
      </c>
      <c r="N3468" t="s">
        <v>338</v>
      </c>
      <c r="O3468" t="s">
        <v>59</v>
      </c>
      <c r="P3468" t="s">
        <v>17</v>
      </c>
      <c r="Q3468" t="str">
        <f t="shared" si="54"/>
        <v>('DHL','1/1/2025','1/1/2026','11706','Import','US','NULL','Express','Non-Document','6','21.5','22',158.27,'Flat KG','Dell_DHL2025Rates',NULL),</v>
      </c>
    </row>
    <row r="3469" spans="1:17" x14ac:dyDescent="0.3">
      <c r="A3469" t="s">
        <v>14</v>
      </c>
      <c r="B3469" s="1" t="s">
        <v>57</v>
      </c>
      <c r="C3469" s="1" t="s">
        <v>58</v>
      </c>
      <c r="D3469">
        <v>11706</v>
      </c>
      <c r="E3469" t="s">
        <v>63</v>
      </c>
      <c r="F3469" t="s">
        <v>16</v>
      </c>
      <c r="G3469" t="s">
        <v>17</v>
      </c>
      <c r="H3469" t="s">
        <v>33</v>
      </c>
      <c r="I3469" t="s">
        <v>18</v>
      </c>
      <c r="J3469">
        <v>6</v>
      </c>
      <c r="K3469" s="13">
        <v>22</v>
      </c>
      <c r="L3469">
        <v>22.5</v>
      </c>
      <c r="M3469" s="3" cm="1">
        <f t="array" ref="M3469">_xlfn.XLOOKUP(J3469,'US Import Rates'!$D$7:$Q$7,_xlfn.XLOOKUP(Rateload!L3469,'US Import Rates'!$B$8:$B$309,'US Import Rates'!$D$8:$Q$309,0,0),0,0)</f>
        <v>160.36000000000001</v>
      </c>
      <c r="N3469" t="s">
        <v>338</v>
      </c>
      <c r="O3469" t="s">
        <v>59</v>
      </c>
      <c r="P3469" t="s">
        <v>17</v>
      </c>
      <c r="Q3469" t="str">
        <f t="shared" si="54"/>
        <v>('DHL','1/1/2025','1/1/2026','11706','Import','US','NULL','Express','Non-Document','6','22','22.5',160.36,'Flat KG','Dell_DHL2025Rates',NULL),</v>
      </c>
    </row>
    <row r="3470" spans="1:17" x14ac:dyDescent="0.3">
      <c r="A3470" t="s">
        <v>14</v>
      </c>
      <c r="B3470" s="1" t="s">
        <v>57</v>
      </c>
      <c r="C3470" s="1" t="s">
        <v>58</v>
      </c>
      <c r="D3470">
        <v>11706</v>
      </c>
      <c r="E3470" t="s">
        <v>63</v>
      </c>
      <c r="F3470" t="s">
        <v>16</v>
      </c>
      <c r="G3470" t="s">
        <v>17</v>
      </c>
      <c r="H3470" t="s">
        <v>33</v>
      </c>
      <c r="I3470" t="s">
        <v>18</v>
      </c>
      <c r="J3470">
        <v>6</v>
      </c>
      <c r="K3470" s="13">
        <v>22.5</v>
      </c>
      <c r="L3470">
        <v>23</v>
      </c>
      <c r="M3470" s="3" cm="1">
        <f t="array" ref="M3470">_xlfn.XLOOKUP(J3470,'US Import Rates'!$D$7:$Q$7,_xlfn.XLOOKUP(Rateload!L3470,'US Import Rates'!$B$8:$B$309,'US Import Rates'!$D$8:$Q$309,0,0),0,0)</f>
        <v>162.44999999999999</v>
      </c>
      <c r="N3470" t="s">
        <v>338</v>
      </c>
      <c r="O3470" t="s">
        <v>59</v>
      </c>
      <c r="P3470" t="s">
        <v>17</v>
      </c>
      <c r="Q3470" t="str">
        <f t="shared" si="54"/>
        <v>('DHL','1/1/2025','1/1/2026','11706','Import','US','NULL','Express','Non-Document','6','22.5','23',162.45,'Flat KG','Dell_DHL2025Rates',NULL),</v>
      </c>
    </row>
    <row r="3471" spans="1:17" x14ac:dyDescent="0.3">
      <c r="A3471" t="s">
        <v>14</v>
      </c>
      <c r="B3471" s="1" t="s">
        <v>57</v>
      </c>
      <c r="C3471" s="1" t="s">
        <v>58</v>
      </c>
      <c r="D3471">
        <v>11706</v>
      </c>
      <c r="E3471" t="s">
        <v>63</v>
      </c>
      <c r="F3471" t="s">
        <v>16</v>
      </c>
      <c r="G3471" t="s">
        <v>17</v>
      </c>
      <c r="H3471" t="s">
        <v>33</v>
      </c>
      <c r="I3471" t="s">
        <v>18</v>
      </c>
      <c r="J3471">
        <v>6</v>
      </c>
      <c r="K3471" s="13">
        <v>23</v>
      </c>
      <c r="L3471">
        <v>23.5</v>
      </c>
      <c r="M3471" s="3" cm="1">
        <f t="array" ref="M3471">_xlfn.XLOOKUP(J3471,'US Import Rates'!$D$7:$Q$7,_xlfn.XLOOKUP(Rateload!L3471,'US Import Rates'!$B$8:$B$309,'US Import Rates'!$D$8:$Q$309,0,0),0,0)</f>
        <v>164.54</v>
      </c>
      <c r="N3471" t="s">
        <v>338</v>
      </c>
      <c r="O3471" t="s">
        <v>59</v>
      </c>
      <c r="P3471" t="s">
        <v>17</v>
      </c>
      <c r="Q3471" t="str">
        <f t="shared" si="54"/>
        <v>('DHL','1/1/2025','1/1/2026','11706','Import','US','NULL','Express','Non-Document','6','23','23.5',164.54,'Flat KG','Dell_DHL2025Rates',NULL),</v>
      </c>
    </row>
    <row r="3472" spans="1:17" x14ac:dyDescent="0.3">
      <c r="A3472" t="s">
        <v>14</v>
      </c>
      <c r="B3472" s="1" t="s">
        <v>57</v>
      </c>
      <c r="C3472" s="1" t="s">
        <v>58</v>
      </c>
      <c r="D3472">
        <v>11706</v>
      </c>
      <c r="E3472" t="s">
        <v>63</v>
      </c>
      <c r="F3472" t="s">
        <v>16</v>
      </c>
      <c r="G3472" t="s">
        <v>17</v>
      </c>
      <c r="H3472" t="s">
        <v>33</v>
      </c>
      <c r="I3472" t="s">
        <v>18</v>
      </c>
      <c r="J3472">
        <v>6</v>
      </c>
      <c r="K3472" s="13">
        <v>23.5</v>
      </c>
      <c r="L3472">
        <v>24</v>
      </c>
      <c r="M3472" s="3" cm="1">
        <f t="array" ref="M3472">_xlfn.XLOOKUP(J3472,'US Import Rates'!$D$7:$Q$7,_xlfn.XLOOKUP(Rateload!L3472,'US Import Rates'!$B$8:$B$309,'US Import Rates'!$D$8:$Q$309,0,0),0,0)</f>
        <v>166.63</v>
      </c>
      <c r="N3472" t="s">
        <v>338</v>
      </c>
      <c r="O3472" t="s">
        <v>59</v>
      </c>
      <c r="P3472" t="s">
        <v>17</v>
      </c>
      <c r="Q3472" t="str">
        <f t="shared" si="54"/>
        <v>('DHL','1/1/2025','1/1/2026','11706','Import','US','NULL','Express','Non-Document','6','23.5','24',166.63,'Flat KG','Dell_DHL2025Rates',NULL),</v>
      </c>
    </row>
    <row r="3473" spans="1:17" x14ac:dyDescent="0.3">
      <c r="A3473" t="s">
        <v>14</v>
      </c>
      <c r="B3473" s="1" t="s">
        <v>57</v>
      </c>
      <c r="C3473" s="1" t="s">
        <v>58</v>
      </c>
      <c r="D3473">
        <v>11706</v>
      </c>
      <c r="E3473" t="s">
        <v>63</v>
      </c>
      <c r="F3473" t="s">
        <v>16</v>
      </c>
      <c r="G3473" t="s">
        <v>17</v>
      </c>
      <c r="H3473" t="s">
        <v>33</v>
      </c>
      <c r="I3473" t="s">
        <v>18</v>
      </c>
      <c r="J3473">
        <v>6</v>
      </c>
      <c r="K3473" s="13">
        <v>24</v>
      </c>
      <c r="L3473">
        <v>24.5</v>
      </c>
      <c r="M3473" s="3" cm="1">
        <f t="array" ref="M3473">_xlfn.XLOOKUP(J3473,'US Import Rates'!$D$7:$Q$7,_xlfn.XLOOKUP(Rateload!L3473,'US Import Rates'!$B$8:$B$309,'US Import Rates'!$D$8:$Q$309,0,0),0,0)</f>
        <v>168.72</v>
      </c>
      <c r="N3473" t="s">
        <v>338</v>
      </c>
      <c r="O3473" t="s">
        <v>59</v>
      </c>
      <c r="P3473" t="s">
        <v>17</v>
      </c>
      <c r="Q3473" t="str">
        <f t="shared" si="54"/>
        <v>('DHL','1/1/2025','1/1/2026','11706','Import','US','NULL','Express','Non-Document','6','24','24.5',168.72,'Flat KG','Dell_DHL2025Rates',NULL),</v>
      </c>
    </row>
    <row r="3474" spans="1:17" x14ac:dyDescent="0.3">
      <c r="A3474" t="s">
        <v>14</v>
      </c>
      <c r="B3474" s="1" t="s">
        <v>57</v>
      </c>
      <c r="C3474" s="1" t="s">
        <v>58</v>
      </c>
      <c r="D3474">
        <v>11706</v>
      </c>
      <c r="E3474" t="s">
        <v>63</v>
      </c>
      <c r="F3474" t="s">
        <v>16</v>
      </c>
      <c r="G3474" t="s">
        <v>17</v>
      </c>
      <c r="H3474" t="s">
        <v>33</v>
      </c>
      <c r="I3474" t="s">
        <v>18</v>
      </c>
      <c r="J3474">
        <v>6</v>
      </c>
      <c r="K3474" s="13">
        <v>24.5</v>
      </c>
      <c r="L3474">
        <v>25</v>
      </c>
      <c r="M3474" s="3" cm="1">
        <f t="array" ref="M3474">_xlfn.XLOOKUP(J3474,'US Import Rates'!$D$7:$Q$7,_xlfn.XLOOKUP(Rateload!L3474,'US Import Rates'!$B$8:$B$309,'US Import Rates'!$D$8:$Q$309,0,0),0,0)</f>
        <v>170.81</v>
      </c>
      <c r="N3474" t="s">
        <v>338</v>
      </c>
      <c r="O3474" t="s">
        <v>59</v>
      </c>
      <c r="P3474" t="s">
        <v>17</v>
      </c>
      <c r="Q3474" t="str">
        <f t="shared" si="54"/>
        <v>('DHL','1/1/2025','1/1/2026','11706','Import','US','NULL','Express','Non-Document','6','24.5','25',170.81,'Flat KG','Dell_DHL2025Rates',NULL),</v>
      </c>
    </row>
    <row r="3475" spans="1:17" x14ac:dyDescent="0.3">
      <c r="A3475" t="s">
        <v>14</v>
      </c>
      <c r="B3475" s="1" t="s">
        <v>57</v>
      </c>
      <c r="C3475" s="1" t="s">
        <v>58</v>
      </c>
      <c r="D3475">
        <v>11706</v>
      </c>
      <c r="E3475" t="s">
        <v>63</v>
      </c>
      <c r="F3475" t="s">
        <v>16</v>
      </c>
      <c r="G3475" t="s">
        <v>17</v>
      </c>
      <c r="H3475" t="s">
        <v>33</v>
      </c>
      <c r="I3475" t="s">
        <v>18</v>
      </c>
      <c r="J3475">
        <v>6</v>
      </c>
      <c r="K3475" s="13">
        <v>25</v>
      </c>
      <c r="L3475">
        <v>25.5</v>
      </c>
      <c r="M3475" s="3" cm="1">
        <f t="array" ref="M3475">_xlfn.XLOOKUP(J3475,'US Import Rates'!$D$7:$Q$7,_xlfn.XLOOKUP(Rateload!L3475,'US Import Rates'!$B$8:$B$309,'US Import Rates'!$D$8:$Q$309,0,0),0,0)</f>
        <v>173.85</v>
      </c>
      <c r="N3475" t="s">
        <v>338</v>
      </c>
      <c r="O3475" t="s">
        <v>59</v>
      </c>
      <c r="P3475" t="s">
        <v>17</v>
      </c>
      <c r="Q3475" t="str">
        <f t="shared" si="54"/>
        <v>('DHL','1/1/2025','1/1/2026','11706','Import','US','NULL','Express','Non-Document','6','25','25.5',173.85,'Flat KG','Dell_DHL2025Rates',NULL),</v>
      </c>
    </row>
    <row r="3476" spans="1:17" x14ac:dyDescent="0.3">
      <c r="A3476" t="s">
        <v>14</v>
      </c>
      <c r="B3476" s="1" t="s">
        <v>57</v>
      </c>
      <c r="C3476" s="1" t="s">
        <v>58</v>
      </c>
      <c r="D3476">
        <v>11706</v>
      </c>
      <c r="E3476" t="s">
        <v>63</v>
      </c>
      <c r="F3476" t="s">
        <v>16</v>
      </c>
      <c r="G3476" t="s">
        <v>17</v>
      </c>
      <c r="H3476" t="s">
        <v>33</v>
      </c>
      <c r="I3476" t="s">
        <v>18</v>
      </c>
      <c r="J3476">
        <v>6</v>
      </c>
      <c r="K3476" s="13">
        <v>25.5</v>
      </c>
      <c r="L3476">
        <v>26</v>
      </c>
      <c r="M3476" s="3" cm="1">
        <f t="array" ref="M3476">_xlfn.XLOOKUP(J3476,'US Import Rates'!$D$7:$Q$7,_xlfn.XLOOKUP(Rateload!L3476,'US Import Rates'!$B$8:$B$309,'US Import Rates'!$D$8:$Q$309,0,0),0,0)</f>
        <v>176.89</v>
      </c>
      <c r="N3476" t="s">
        <v>338</v>
      </c>
      <c r="O3476" t="s">
        <v>59</v>
      </c>
      <c r="P3476" t="s">
        <v>17</v>
      </c>
      <c r="Q3476" t="str">
        <f t="shared" si="54"/>
        <v>('DHL','1/1/2025','1/1/2026','11706','Import','US','NULL','Express','Non-Document','6','25.5','26',176.89,'Flat KG','Dell_DHL2025Rates',NULL),</v>
      </c>
    </row>
    <row r="3477" spans="1:17" x14ac:dyDescent="0.3">
      <c r="A3477" t="s">
        <v>14</v>
      </c>
      <c r="B3477" s="1" t="s">
        <v>57</v>
      </c>
      <c r="C3477" s="1" t="s">
        <v>58</v>
      </c>
      <c r="D3477">
        <v>11706</v>
      </c>
      <c r="E3477" t="s">
        <v>63</v>
      </c>
      <c r="F3477" t="s">
        <v>16</v>
      </c>
      <c r="G3477" t="s">
        <v>17</v>
      </c>
      <c r="H3477" t="s">
        <v>33</v>
      </c>
      <c r="I3477" t="s">
        <v>18</v>
      </c>
      <c r="J3477">
        <v>6</v>
      </c>
      <c r="K3477" s="13">
        <v>26</v>
      </c>
      <c r="L3477">
        <v>26.5</v>
      </c>
      <c r="M3477" s="3" cm="1">
        <f t="array" ref="M3477">_xlfn.XLOOKUP(J3477,'US Import Rates'!$D$7:$Q$7,_xlfn.XLOOKUP(Rateload!L3477,'US Import Rates'!$B$8:$B$309,'US Import Rates'!$D$8:$Q$309,0,0),0,0)</f>
        <v>179.93</v>
      </c>
      <c r="N3477" t="s">
        <v>338</v>
      </c>
      <c r="O3477" t="s">
        <v>59</v>
      </c>
      <c r="P3477" t="s">
        <v>17</v>
      </c>
      <c r="Q3477" t="str">
        <f t="shared" si="54"/>
        <v>('DHL','1/1/2025','1/1/2026','11706','Import','US','NULL','Express','Non-Document','6','26','26.5',179.93,'Flat KG','Dell_DHL2025Rates',NULL),</v>
      </c>
    </row>
    <row r="3478" spans="1:17" x14ac:dyDescent="0.3">
      <c r="A3478" t="s">
        <v>14</v>
      </c>
      <c r="B3478" s="1" t="s">
        <v>57</v>
      </c>
      <c r="C3478" s="1" t="s">
        <v>58</v>
      </c>
      <c r="D3478">
        <v>11706</v>
      </c>
      <c r="E3478" t="s">
        <v>63</v>
      </c>
      <c r="F3478" t="s">
        <v>16</v>
      </c>
      <c r="G3478" t="s">
        <v>17</v>
      </c>
      <c r="H3478" t="s">
        <v>33</v>
      </c>
      <c r="I3478" t="s">
        <v>18</v>
      </c>
      <c r="J3478">
        <v>6</v>
      </c>
      <c r="K3478" s="13">
        <v>26.5</v>
      </c>
      <c r="L3478">
        <v>27</v>
      </c>
      <c r="M3478" s="3" cm="1">
        <f t="array" ref="M3478">_xlfn.XLOOKUP(J3478,'US Import Rates'!$D$7:$Q$7,_xlfn.XLOOKUP(Rateload!L3478,'US Import Rates'!$B$8:$B$309,'US Import Rates'!$D$8:$Q$309,0,0),0,0)</f>
        <v>182.97</v>
      </c>
      <c r="N3478" t="s">
        <v>338</v>
      </c>
      <c r="O3478" t="s">
        <v>59</v>
      </c>
      <c r="P3478" t="s">
        <v>17</v>
      </c>
      <c r="Q3478" t="str">
        <f t="shared" si="54"/>
        <v>('DHL','1/1/2025','1/1/2026','11706','Import','US','NULL','Express','Non-Document','6','26.5','27',182.97,'Flat KG','Dell_DHL2025Rates',NULL),</v>
      </c>
    </row>
    <row r="3479" spans="1:17" x14ac:dyDescent="0.3">
      <c r="A3479" t="s">
        <v>14</v>
      </c>
      <c r="B3479" s="1" t="s">
        <v>57</v>
      </c>
      <c r="C3479" s="1" t="s">
        <v>58</v>
      </c>
      <c r="D3479">
        <v>11706</v>
      </c>
      <c r="E3479" t="s">
        <v>63</v>
      </c>
      <c r="F3479" t="s">
        <v>16</v>
      </c>
      <c r="G3479" t="s">
        <v>17</v>
      </c>
      <c r="H3479" t="s">
        <v>33</v>
      </c>
      <c r="I3479" t="s">
        <v>18</v>
      </c>
      <c r="J3479">
        <v>6</v>
      </c>
      <c r="K3479" s="13">
        <v>27</v>
      </c>
      <c r="L3479">
        <v>27.5</v>
      </c>
      <c r="M3479" s="3" cm="1">
        <f t="array" ref="M3479">_xlfn.XLOOKUP(J3479,'US Import Rates'!$D$7:$Q$7,_xlfn.XLOOKUP(Rateload!L3479,'US Import Rates'!$B$8:$B$309,'US Import Rates'!$D$8:$Q$309,0,0),0,0)</f>
        <v>186.01</v>
      </c>
      <c r="N3479" t="s">
        <v>338</v>
      </c>
      <c r="O3479" t="s">
        <v>59</v>
      </c>
      <c r="P3479" t="s">
        <v>17</v>
      </c>
      <c r="Q3479" t="str">
        <f t="shared" si="54"/>
        <v>('DHL','1/1/2025','1/1/2026','11706','Import','US','NULL','Express','Non-Document','6','27','27.5',186.01,'Flat KG','Dell_DHL2025Rates',NULL),</v>
      </c>
    </row>
    <row r="3480" spans="1:17" x14ac:dyDescent="0.3">
      <c r="A3480" t="s">
        <v>14</v>
      </c>
      <c r="B3480" s="1" t="s">
        <v>57</v>
      </c>
      <c r="C3480" s="1" t="s">
        <v>58</v>
      </c>
      <c r="D3480">
        <v>11706</v>
      </c>
      <c r="E3480" t="s">
        <v>63</v>
      </c>
      <c r="F3480" t="s">
        <v>16</v>
      </c>
      <c r="G3480" t="s">
        <v>17</v>
      </c>
      <c r="H3480" t="s">
        <v>33</v>
      </c>
      <c r="I3480" t="s">
        <v>18</v>
      </c>
      <c r="J3480">
        <v>6</v>
      </c>
      <c r="K3480" s="13">
        <v>27.5</v>
      </c>
      <c r="L3480">
        <v>28</v>
      </c>
      <c r="M3480" s="3" cm="1">
        <f t="array" ref="M3480">_xlfn.XLOOKUP(J3480,'US Import Rates'!$D$7:$Q$7,_xlfn.XLOOKUP(Rateload!L3480,'US Import Rates'!$B$8:$B$309,'US Import Rates'!$D$8:$Q$309,0,0),0,0)</f>
        <v>189.05</v>
      </c>
      <c r="N3480" t="s">
        <v>338</v>
      </c>
      <c r="O3480" t="s">
        <v>59</v>
      </c>
      <c r="P3480" t="s">
        <v>17</v>
      </c>
      <c r="Q3480" t="str">
        <f t="shared" si="54"/>
        <v>('DHL','1/1/2025','1/1/2026','11706','Import','US','NULL','Express','Non-Document','6','27.5','28',189.05,'Flat KG','Dell_DHL2025Rates',NULL),</v>
      </c>
    </row>
    <row r="3481" spans="1:17" x14ac:dyDescent="0.3">
      <c r="A3481" t="s">
        <v>14</v>
      </c>
      <c r="B3481" s="1" t="s">
        <v>57</v>
      </c>
      <c r="C3481" s="1" t="s">
        <v>58</v>
      </c>
      <c r="D3481">
        <v>11706</v>
      </c>
      <c r="E3481" t="s">
        <v>63</v>
      </c>
      <c r="F3481" t="s">
        <v>16</v>
      </c>
      <c r="G3481" t="s">
        <v>17</v>
      </c>
      <c r="H3481" t="s">
        <v>33</v>
      </c>
      <c r="I3481" t="s">
        <v>18</v>
      </c>
      <c r="J3481">
        <v>6</v>
      </c>
      <c r="K3481" s="13">
        <v>28</v>
      </c>
      <c r="L3481">
        <v>28.5</v>
      </c>
      <c r="M3481" s="3" cm="1">
        <f t="array" ref="M3481">_xlfn.XLOOKUP(J3481,'US Import Rates'!$D$7:$Q$7,_xlfn.XLOOKUP(Rateload!L3481,'US Import Rates'!$B$8:$B$309,'US Import Rates'!$D$8:$Q$309,0,0),0,0)</f>
        <v>192.09</v>
      </c>
      <c r="N3481" t="s">
        <v>338</v>
      </c>
      <c r="O3481" t="s">
        <v>59</v>
      </c>
      <c r="P3481" t="s">
        <v>17</v>
      </c>
      <c r="Q3481" t="str">
        <f t="shared" si="54"/>
        <v>('DHL','1/1/2025','1/1/2026','11706','Import','US','NULL','Express','Non-Document','6','28','28.5',192.09,'Flat KG','Dell_DHL2025Rates',NULL),</v>
      </c>
    </row>
    <row r="3482" spans="1:17" x14ac:dyDescent="0.3">
      <c r="A3482" t="s">
        <v>14</v>
      </c>
      <c r="B3482" s="1" t="s">
        <v>57</v>
      </c>
      <c r="C3482" s="1" t="s">
        <v>58</v>
      </c>
      <c r="D3482">
        <v>11706</v>
      </c>
      <c r="E3482" t="s">
        <v>63</v>
      </c>
      <c r="F3482" t="s">
        <v>16</v>
      </c>
      <c r="G3482" t="s">
        <v>17</v>
      </c>
      <c r="H3482" t="s">
        <v>33</v>
      </c>
      <c r="I3482" t="s">
        <v>18</v>
      </c>
      <c r="J3482">
        <v>6</v>
      </c>
      <c r="K3482" s="13">
        <v>28.5</v>
      </c>
      <c r="L3482">
        <v>29</v>
      </c>
      <c r="M3482" s="3" cm="1">
        <f t="array" ref="M3482">_xlfn.XLOOKUP(J3482,'US Import Rates'!$D$7:$Q$7,_xlfn.XLOOKUP(Rateload!L3482,'US Import Rates'!$B$8:$B$309,'US Import Rates'!$D$8:$Q$309,0,0),0,0)</f>
        <v>195.13</v>
      </c>
      <c r="N3482" t="s">
        <v>338</v>
      </c>
      <c r="O3482" t="s">
        <v>59</v>
      </c>
      <c r="P3482" t="s">
        <v>17</v>
      </c>
      <c r="Q3482" t="str">
        <f t="shared" si="54"/>
        <v>('DHL','1/1/2025','1/1/2026','11706','Import','US','NULL','Express','Non-Document','6','28.5','29',195.13,'Flat KG','Dell_DHL2025Rates',NULL),</v>
      </c>
    </row>
    <row r="3483" spans="1:17" x14ac:dyDescent="0.3">
      <c r="A3483" t="s">
        <v>14</v>
      </c>
      <c r="B3483" s="1" t="s">
        <v>57</v>
      </c>
      <c r="C3483" s="1" t="s">
        <v>58</v>
      </c>
      <c r="D3483">
        <v>11706</v>
      </c>
      <c r="E3483" t="s">
        <v>63</v>
      </c>
      <c r="F3483" t="s">
        <v>16</v>
      </c>
      <c r="G3483" t="s">
        <v>17</v>
      </c>
      <c r="H3483" t="s">
        <v>33</v>
      </c>
      <c r="I3483" t="s">
        <v>18</v>
      </c>
      <c r="J3483">
        <v>6</v>
      </c>
      <c r="K3483" s="13">
        <v>29</v>
      </c>
      <c r="L3483">
        <v>29.5</v>
      </c>
      <c r="M3483" s="3" cm="1">
        <f t="array" ref="M3483">_xlfn.XLOOKUP(J3483,'US Import Rates'!$D$7:$Q$7,_xlfn.XLOOKUP(Rateload!L3483,'US Import Rates'!$B$8:$B$309,'US Import Rates'!$D$8:$Q$309,0,0),0,0)</f>
        <v>198.17</v>
      </c>
      <c r="N3483" t="s">
        <v>338</v>
      </c>
      <c r="O3483" t="s">
        <v>59</v>
      </c>
      <c r="P3483" t="s">
        <v>17</v>
      </c>
      <c r="Q3483" t="str">
        <f t="shared" si="54"/>
        <v>('DHL','1/1/2025','1/1/2026','11706','Import','US','NULL','Express','Non-Document','6','29','29.5',198.17,'Flat KG','Dell_DHL2025Rates',NULL),</v>
      </c>
    </row>
    <row r="3484" spans="1:17" x14ac:dyDescent="0.3">
      <c r="A3484" t="s">
        <v>14</v>
      </c>
      <c r="B3484" s="1" t="s">
        <v>57</v>
      </c>
      <c r="C3484" s="1" t="s">
        <v>58</v>
      </c>
      <c r="D3484">
        <v>11706</v>
      </c>
      <c r="E3484" t="s">
        <v>63</v>
      </c>
      <c r="F3484" t="s">
        <v>16</v>
      </c>
      <c r="G3484" t="s">
        <v>17</v>
      </c>
      <c r="H3484" t="s">
        <v>33</v>
      </c>
      <c r="I3484" t="s">
        <v>18</v>
      </c>
      <c r="J3484">
        <v>6</v>
      </c>
      <c r="K3484" s="13">
        <v>29.5</v>
      </c>
      <c r="L3484">
        <v>30</v>
      </c>
      <c r="M3484" s="3" cm="1">
        <f t="array" ref="M3484">_xlfn.XLOOKUP(J3484,'US Import Rates'!$D$7:$Q$7,_xlfn.XLOOKUP(Rateload!L3484,'US Import Rates'!$B$8:$B$309,'US Import Rates'!$D$8:$Q$309,0,0),0,0)</f>
        <v>201.21</v>
      </c>
      <c r="N3484" t="s">
        <v>338</v>
      </c>
      <c r="O3484" t="s">
        <v>59</v>
      </c>
      <c r="P3484" t="s">
        <v>17</v>
      </c>
      <c r="Q3484" t="str">
        <f t="shared" si="54"/>
        <v>('DHL','1/1/2025','1/1/2026','11706','Import','US','NULL','Express','Non-Document','6','29.5','30',201.21,'Flat KG','Dell_DHL2025Rates',NULL),</v>
      </c>
    </row>
    <row r="3485" spans="1:17" x14ac:dyDescent="0.3">
      <c r="A3485" t="s">
        <v>14</v>
      </c>
      <c r="B3485" s="1" t="s">
        <v>57</v>
      </c>
      <c r="C3485" s="1" t="s">
        <v>58</v>
      </c>
      <c r="D3485">
        <v>11706</v>
      </c>
      <c r="E3485" t="s">
        <v>63</v>
      </c>
      <c r="F3485" t="s">
        <v>16</v>
      </c>
      <c r="G3485" t="s">
        <v>17</v>
      </c>
      <c r="H3485" t="s">
        <v>33</v>
      </c>
      <c r="I3485" t="s">
        <v>18</v>
      </c>
      <c r="J3485">
        <v>6</v>
      </c>
      <c r="K3485" s="13">
        <v>30</v>
      </c>
      <c r="L3485">
        <v>30.5</v>
      </c>
      <c r="M3485" s="3" cm="1">
        <f t="array" ref="M3485">_xlfn.XLOOKUP(J3485,'US Import Rates'!$D$7:$Q$7,_xlfn.XLOOKUP(Rateload!L3485,'US Import Rates'!$B$8:$B$309,'US Import Rates'!$D$8:$Q$309,0,0),0,0)</f>
        <v>204.25</v>
      </c>
      <c r="N3485" t="s">
        <v>338</v>
      </c>
      <c r="O3485" t="s">
        <v>59</v>
      </c>
      <c r="P3485" t="s">
        <v>17</v>
      </c>
      <c r="Q3485" t="str">
        <f t="shared" si="54"/>
        <v>('DHL','1/1/2025','1/1/2026','11706','Import','US','NULL','Express','Non-Document','6','30','30.5',204.25,'Flat KG','Dell_DHL2025Rates',NULL),</v>
      </c>
    </row>
    <row r="3486" spans="1:17" x14ac:dyDescent="0.3">
      <c r="A3486" t="s">
        <v>14</v>
      </c>
      <c r="B3486" s="1" t="s">
        <v>57</v>
      </c>
      <c r="C3486" s="1" t="s">
        <v>58</v>
      </c>
      <c r="D3486">
        <v>11706</v>
      </c>
      <c r="E3486" t="s">
        <v>63</v>
      </c>
      <c r="F3486" t="s">
        <v>16</v>
      </c>
      <c r="G3486" t="s">
        <v>17</v>
      </c>
      <c r="H3486" t="s">
        <v>33</v>
      </c>
      <c r="I3486" t="s">
        <v>18</v>
      </c>
      <c r="J3486">
        <v>6</v>
      </c>
      <c r="K3486" s="13">
        <v>30.5</v>
      </c>
      <c r="L3486">
        <v>31</v>
      </c>
      <c r="M3486" s="3" cm="1">
        <f t="array" ref="M3486">_xlfn.XLOOKUP(J3486,'US Import Rates'!$D$7:$Q$7,_xlfn.XLOOKUP(Rateload!L3486,'US Import Rates'!$B$8:$B$309,'US Import Rates'!$D$8:$Q$309,0,0),0,0)</f>
        <v>207.29</v>
      </c>
      <c r="N3486" t="s">
        <v>338</v>
      </c>
      <c r="O3486" t="s">
        <v>59</v>
      </c>
      <c r="P3486" t="s">
        <v>17</v>
      </c>
      <c r="Q3486" t="str">
        <f t="shared" si="54"/>
        <v>('DHL','1/1/2025','1/1/2026','11706','Import','US','NULL','Express','Non-Document','6','30.5','31',207.29,'Flat KG','Dell_DHL2025Rates',NULL),</v>
      </c>
    </row>
    <row r="3487" spans="1:17" x14ac:dyDescent="0.3">
      <c r="A3487" t="s">
        <v>14</v>
      </c>
      <c r="B3487" s="1" t="s">
        <v>57</v>
      </c>
      <c r="C3487" s="1" t="s">
        <v>58</v>
      </c>
      <c r="D3487">
        <v>11706</v>
      </c>
      <c r="E3487" t="s">
        <v>63</v>
      </c>
      <c r="F3487" t="s">
        <v>16</v>
      </c>
      <c r="G3487" t="s">
        <v>17</v>
      </c>
      <c r="H3487" t="s">
        <v>33</v>
      </c>
      <c r="I3487" t="s">
        <v>18</v>
      </c>
      <c r="J3487">
        <v>6</v>
      </c>
      <c r="K3487" s="13">
        <v>31</v>
      </c>
      <c r="L3487">
        <v>31.5</v>
      </c>
      <c r="M3487" s="3" cm="1">
        <f t="array" ref="M3487">_xlfn.XLOOKUP(J3487,'US Import Rates'!$D$7:$Q$7,_xlfn.XLOOKUP(Rateload!L3487,'US Import Rates'!$B$8:$B$309,'US Import Rates'!$D$8:$Q$309,0,0),0,0)</f>
        <v>210.33</v>
      </c>
      <c r="N3487" t="s">
        <v>338</v>
      </c>
      <c r="O3487" t="s">
        <v>59</v>
      </c>
      <c r="P3487" t="s">
        <v>17</v>
      </c>
      <c r="Q3487" t="str">
        <f t="shared" si="54"/>
        <v>('DHL','1/1/2025','1/1/2026','11706','Import','US','NULL','Express','Non-Document','6','31','31.5',210.33,'Flat KG','Dell_DHL2025Rates',NULL),</v>
      </c>
    </row>
    <row r="3488" spans="1:17" x14ac:dyDescent="0.3">
      <c r="A3488" t="s">
        <v>14</v>
      </c>
      <c r="B3488" s="1" t="s">
        <v>57</v>
      </c>
      <c r="C3488" s="1" t="s">
        <v>58</v>
      </c>
      <c r="D3488">
        <v>11706</v>
      </c>
      <c r="E3488" t="s">
        <v>63</v>
      </c>
      <c r="F3488" t="s">
        <v>16</v>
      </c>
      <c r="G3488" t="s">
        <v>17</v>
      </c>
      <c r="H3488" t="s">
        <v>33</v>
      </c>
      <c r="I3488" t="s">
        <v>18</v>
      </c>
      <c r="J3488">
        <v>6</v>
      </c>
      <c r="K3488" s="13">
        <v>31.5</v>
      </c>
      <c r="L3488">
        <v>32</v>
      </c>
      <c r="M3488" s="3" cm="1">
        <f t="array" ref="M3488">_xlfn.XLOOKUP(J3488,'US Import Rates'!$D$7:$Q$7,_xlfn.XLOOKUP(Rateload!L3488,'US Import Rates'!$B$8:$B$309,'US Import Rates'!$D$8:$Q$309,0,0),0,0)</f>
        <v>213.37</v>
      </c>
      <c r="N3488" t="s">
        <v>338</v>
      </c>
      <c r="O3488" t="s">
        <v>59</v>
      </c>
      <c r="P3488" t="s">
        <v>17</v>
      </c>
      <c r="Q3488" t="str">
        <f t="shared" si="54"/>
        <v>('DHL','1/1/2025','1/1/2026','11706','Import','US','NULL','Express','Non-Document','6','31.5','32',213.37,'Flat KG','Dell_DHL2025Rates',NULL),</v>
      </c>
    </row>
    <row r="3489" spans="1:17" x14ac:dyDescent="0.3">
      <c r="A3489" t="s">
        <v>14</v>
      </c>
      <c r="B3489" s="1" t="s">
        <v>57</v>
      </c>
      <c r="C3489" s="1" t="s">
        <v>58</v>
      </c>
      <c r="D3489">
        <v>11706</v>
      </c>
      <c r="E3489" t="s">
        <v>63</v>
      </c>
      <c r="F3489" t="s">
        <v>16</v>
      </c>
      <c r="G3489" t="s">
        <v>17</v>
      </c>
      <c r="H3489" t="s">
        <v>33</v>
      </c>
      <c r="I3489" t="s">
        <v>18</v>
      </c>
      <c r="J3489">
        <v>6</v>
      </c>
      <c r="K3489" s="13">
        <v>32</v>
      </c>
      <c r="L3489">
        <v>32.5</v>
      </c>
      <c r="M3489" s="3" cm="1">
        <f t="array" ref="M3489">_xlfn.XLOOKUP(J3489,'US Import Rates'!$D$7:$Q$7,_xlfn.XLOOKUP(Rateload!L3489,'US Import Rates'!$B$8:$B$309,'US Import Rates'!$D$8:$Q$309,0,0),0,0)</f>
        <v>216.41</v>
      </c>
      <c r="N3489" t="s">
        <v>338</v>
      </c>
      <c r="O3489" t="s">
        <v>59</v>
      </c>
      <c r="P3489" t="s">
        <v>17</v>
      </c>
      <c r="Q3489" t="str">
        <f t="shared" si="54"/>
        <v>('DHL','1/1/2025','1/1/2026','11706','Import','US','NULL','Express','Non-Document','6','32','32.5',216.41,'Flat KG','Dell_DHL2025Rates',NULL),</v>
      </c>
    </row>
    <row r="3490" spans="1:17" x14ac:dyDescent="0.3">
      <c r="A3490" t="s">
        <v>14</v>
      </c>
      <c r="B3490" s="1" t="s">
        <v>57</v>
      </c>
      <c r="C3490" s="1" t="s">
        <v>58</v>
      </c>
      <c r="D3490">
        <v>11706</v>
      </c>
      <c r="E3490" t="s">
        <v>63</v>
      </c>
      <c r="F3490" t="s">
        <v>16</v>
      </c>
      <c r="G3490" t="s">
        <v>17</v>
      </c>
      <c r="H3490" t="s">
        <v>33</v>
      </c>
      <c r="I3490" t="s">
        <v>18</v>
      </c>
      <c r="J3490">
        <v>6</v>
      </c>
      <c r="K3490" s="13">
        <v>32.5</v>
      </c>
      <c r="L3490">
        <v>33</v>
      </c>
      <c r="M3490" s="3" cm="1">
        <f t="array" ref="M3490">_xlfn.XLOOKUP(J3490,'US Import Rates'!$D$7:$Q$7,_xlfn.XLOOKUP(Rateload!L3490,'US Import Rates'!$B$8:$B$309,'US Import Rates'!$D$8:$Q$309,0,0),0,0)</f>
        <v>219.45</v>
      </c>
      <c r="N3490" t="s">
        <v>338</v>
      </c>
      <c r="O3490" t="s">
        <v>59</v>
      </c>
      <c r="P3490" t="s">
        <v>17</v>
      </c>
      <c r="Q3490" t="str">
        <f t="shared" si="54"/>
        <v>('DHL','1/1/2025','1/1/2026','11706','Import','US','NULL','Express','Non-Document','6','32.5','33',219.45,'Flat KG','Dell_DHL2025Rates',NULL),</v>
      </c>
    </row>
    <row r="3491" spans="1:17" x14ac:dyDescent="0.3">
      <c r="A3491" t="s">
        <v>14</v>
      </c>
      <c r="B3491" s="1" t="s">
        <v>57</v>
      </c>
      <c r="C3491" s="1" t="s">
        <v>58</v>
      </c>
      <c r="D3491">
        <v>11706</v>
      </c>
      <c r="E3491" t="s">
        <v>63</v>
      </c>
      <c r="F3491" t="s">
        <v>16</v>
      </c>
      <c r="G3491" t="s">
        <v>17</v>
      </c>
      <c r="H3491" t="s">
        <v>33</v>
      </c>
      <c r="I3491" t="s">
        <v>18</v>
      </c>
      <c r="J3491">
        <v>6</v>
      </c>
      <c r="K3491" s="13">
        <v>33</v>
      </c>
      <c r="L3491">
        <v>33.5</v>
      </c>
      <c r="M3491" s="3" cm="1">
        <f t="array" ref="M3491">_xlfn.XLOOKUP(J3491,'US Import Rates'!$D$7:$Q$7,_xlfn.XLOOKUP(Rateload!L3491,'US Import Rates'!$B$8:$B$309,'US Import Rates'!$D$8:$Q$309,0,0),0,0)</f>
        <v>222.49</v>
      </c>
      <c r="N3491" t="s">
        <v>338</v>
      </c>
      <c r="O3491" t="s">
        <v>59</v>
      </c>
      <c r="P3491" t="s">
        <v>17</v>
      </c>
      <c r="Q3491" t="str">
        <f t="shared" si="54"/>
        <v>('DHL','1/1/2025','1/1/2026','11706','Import','US','NULL','Express','Non-Document','6','33','33.5',222.49,'Flat KG','Dell_DHL2025Rates',NULL),</v>
      </c>
    </row>
    <row r="3492" spans="1:17" x14ac:dyDescent="0.3">
      <c r="A3492" t="s">
        <v>14</v>
      </c>
      <c r="B3492" s="1" t="s">
        <v>57</v>
      </c>
      <c r="C3492" s="1" t="s">
        <v>58</v>
      </c>
      <c r="D3492">
        <v>11706</v>
      </c>
      <c r="E3492" t="s">
        <v>63</v>
      </c>
      <c r="F3492" t="s">
        <v>16</v>
      </c>
      <c r="G3492" t="s">
        <v>17</v>
      </c>
      <c r="H3492" t="s">
        <v>33</v>
      </c>
      <c r="I3492" t="s">
        <v>18</v>
      </c>
      <c r="J3492">
        <v>6</v>
      </c>
      <c r="K3492" s="13">
        <v>33.5</v>
      </c>
      <c r="L3492">
        <v>34</v>
      </c>
      <c r="M3492" s="3" cm="1">
        <f t="array" ref="M3492">_xlfn.XLOOKUP(J3492,'US Import Rates'!$D$7:$Q$7,_xlfn.XLOOKUP(Rateload!L3492,'US Import Rates'!$B$8:$B$309,'US Import Rates'!$D$8:$Q$309,0,0),0,0)</f>
        <v>225.53</v>
      </c>
      <c r="N3492" t="s">
        <v>338</v>
      </c>
      <c r="O3492" t="s">
        <v>59</v>
      </c>
      <c r="P3492" t="s">
        <v>17</v>
      </c>
      <c r="Q3492" t="str">
        <f t="shared" si="54"/>
        <v>('DHL','1/1/2025','1/1/2026','11706','Import','US','NULL','Express','Non-Document','6','33.5','34',225.53,'Flat KG','Dell_DHL2025Rates',NULL),</v>
      </c>
    </row>
    <row r="3493" spans="1:17" x14ac:dyDescent="0.3">
      <c r="A3493" t="s">
        <v>14</v>
      </c>
      <c r="B3493" s="1" t="s">
        <v>57</v>
      </c>
      <c r="C3493" s="1" t="s">
        <v>58</v>
      </c>
      <c r="D3493">
        <v>11706</v>
      </c>
      <c r="E3493" t="s">
        <v>63</v>
      </c>
      <c r="F3493" t="s">
        <v>16</v>
      </c>
      <c r="G3493" t="s">
        <v>17</v>
      </c>
      <c r="H3493" t="s">
        <v>33</v>
      </c>
      <c r="I3493" t="s">
        <v>18</v>
      </c>
      <c r="J3493">
        <v>6</v>
      </c>
      <c r="K3493" s="13">
        <v>34</v>
      </c>
      <c r="L3493">
        <v>34.5</v>
      </c>
      <c r="M3493" s="3" cm="1">
        <f t="array" ref="M3493">_xlfn.XLOOKUP(J3493,'US Import Rates'!$D$7:$Q$7,_xlfn.XLOOKUP(Rateload!L3493,'US Import Rates'!$B$8:$B$309,'US Import Rates'!$D$8:$Q$309,0,0),0,0)</f>
        <v>228.57</v>
      </c>
      <c r="N3493" t="s">
        <v>338</v>
      </c>
      <c r="O3493" t="s">
        <v>59</v>
      </c>
      <c r="P3493" t="s">
        <v>17</v>
      </c>
      <c r="Q3493" t="str">
        <f t="shared" si="54"/>
        <v>('DHL','1/1/2025','1/1/2026','11706','Import','US','NULL','Express','Non-Document','6','34','34.5',228.57,'Flat KG','Dell_DHL2025Rates',NULL),</v>
      </c>
    </row>
    <row r="3494" spans="1:17" x14ac:dyDescent="0.3">
      <c r="A3494" t="s">
        <v>14</v>
      </c>
      <c r="B3494" s="1" t="s">
        <v>57</v>
      </c>
      <c r="C3494" s="1" t="s">
        <v>58</v>
      </c>
      <c r="D3494">
        <v>11706</v>
      </c>
      <c r="E3494" t="s">
        <v>63</v>
      </c>
      <c r="F3494" t="s">
        <v>16</v>
      </c>
      <c r="G3494" t="s">
        <v>17</v>
      </c>
      <c r="H3494" t="s">
        <v>33</v>
      </c>
      <c r="I3494" t="s">
        <v>18</v>
      </c>
      <c r="J3494">
        <v>6</v>
      </c>
      <c r="K3494" s="13">
        <v>34.5</v>
      </c>
      <c r="L3494">
        <v>35</v>
      </c>
      <c r="M3494" s="3" cm="1">
        <f t="array" ref="M3494">_xlfn.XLOOKUP(J3494,'US Import Rates'!$D$7:$Q$7,_xlfn.XLOOKUP(Rateload!L3494,'US Import Rates'!$B$8:$B$309,'US Import Rates'!$D$8:$Q$309,0,0),0,0)</f>
        <v>231.61</v>
      </c>
      <c r="N3494" t="s">
        <v>338</v>
      </c>
      <c r="O3494" t="s">
        <v>59</v>
      </c>
      <c r="P3494" t="s">
        <v>17</v>
      </c>
      <c r="Q3494" t="str">
        <f t="shared" si="54"/>
        <v>('DHL','1/1/2025','1/1/2026','11706','Import','US','NULL','Express','Non-Document','6','34.5','35',231.61,'Flat KG','Dell_DHL2025Rates',NULL),</v>
      </c>
    </row>
    <row r="3495" spans="1:17" x14ac:dyDescent="0.3">
      <c r="A3495" t="s">
        <v>14</v>
      </c>
      <c r="B3495" s="1" t="s">
        <v>57</v>
      </c>
      <c r="C3495" s="1" t="s">
        <v>58</v>
      </c>
      <c r="D3495">
        <v>11706</v>
      </c>
      <c r="E3495" t="s">
        <v>63</v>
      </c>
      <c r="F3495" t="s">
        <v>16</v>
      </c>
      <c r="G3495" t="s">
        <v>17</v>
      </c>
      <c r="H3495" t="s">
        <v>33</v>
      </c>
      <c r="I3495" t="s">
        <v>18</v>
      </c>
      <c r="J3495">
        <v>6</v>
      </c>
      <c r="K3495" s="13">
        <v>35</v>
      </c>
      <c r="L3495">
        <v>35.5</v>
      </c>
      <c r="M3495" s="3" cm="1">
        <f t="array" ref="M3495">_xlfn.XLOOKUP(J3495,'US Import Rates'!$D$7:$Q$7,_xlfn.XLOOKUP(Rateload!L3495,'US Import Rates'!$B$8:$B$309,'US Import Rates'!$D$8:$Q$309,0,0),0,0)</f>
        <v>234.65</v>
      </c>
      <c r="N3495" t="s">
        <v>338</v>
      </c>
      <c r="O3495" t="s">
        <v>59</v>
      </c>
      <c r="P3495" t="s">
        <v>17</v>
      </c>
      <c r="Q3495" t="str">
        <f t="shared" si="54"/>
        <v>('DHL','1/1/2025','1/1/2026','11706','Import','US','NULL','Express','Non-Document','6','35','35.5',234.65,'Flat KG','Dell_DHL2025Rates',NULL),</v>
      </c>
    </row>
    <row r="3496" spans="1:17" x14ac:dyDescent="0.3">
      <c r="A3496" t="s">
        <v>14</v>
      </c>
      <c r="B3496" s="1" t="s">
        <v>57</v>
      </c>
      <c r="C3496" s="1" t="s">
        <v>58</v>
      </c>
      <c r="D3496">
        <v>11706</v>
      </c>
      <c r="E3496" t="s">
        <v>63</v>
      </c>
      <c r="F3496" t="s">
        <v>16</v>
      </c>
      <c r="G3496" t="s">
        <v>17</v>
      </c>
      <c r="H3496" t="s">
        <v>33</v>
      </c>
      <c r="I3496" t="s">
        <v>18</v>
      </c>
      <c r="J3496">
        <v>6</v>
      </c>
      <c r="K3496" s="13">
        <v>35.5</v>
      </c>
      <c r="L3496">
        <v>36</v>
      </c>
      <c r="M3496" s="3" cm="1">
        <f t="array" ref="M3496">_xlfn.XLOOKUP(J3496,'US Import Rates'!$D$7:$Q$7,_xlfn.XLOOKUP(Rateload!L3496,'US Import Rates'!$B$8:$B$309,'US Import Rates'!$D$8:$Q$309,0,0),0,0)</f>
        <v>237.69</v>
      </c>
      <c r="N3496" t="s">
        <v>338</v>
      </c>
      <c r="O3496" t="s">
        <v>59</v>
      </c>
      <c r="P3496" t="s">
        <v>17</v>
      </c>
      <c r="Q3496" t="str">
        <f t="shared" si="54"/>
        <v>('DHL','1/1/2025','1/1/2026','11706','Import','US','NULL','Express','Non-Document','6','35.5','36',237.69,'Flat KG','Dell_DHL2025Rates',NULL),</v>
      </c>
    </row>
    <row r="3497" spans="1:17" x14ac:dyDescent="0.3">
      <c r="A3497" t="s">
        <v>14</v>
      </c>
      <c r="B3497" s="1" t="s">
        <v>57</v>
      </c>
      <c r="C3497" s="1" t="s">
        <v>58</v>
      </c>
      <c r="D3497">
        <v>11706</v>
      </c>
      <c r="E3497" t="s">
        <v>63</v>
      </c>
      <c r="F3497" t="s">
        <v>16</v>
      </c>
      <c r="G3497" t="s">
        <v>17</v>
      </c>
      <c r="H3497" t="s">
        <v>33</v>
      </c>
      <c r="I3497" t="s">
        <v>18</v>
      </c>
      <c r="J3497">
        <v>6</v>
      </c>
      <c r="K3497" s="13">
        <v>36</v>
      </c>
      <c r="L3497">
        <v>36.5</v>
      </c>
      <c r="M3497" s="3" cm="1">
        <f t="array" ref="M3497">_xlfn.XLOOKUP(J3497,'US Import Rates'!$D$7:$Q$7,_xlfn.XLOOKUP(Rateload!L3497,'US Import Rates'!$B$8:$B$309,'US Import Rates'!$D$8:$Q$309,0,0),0,0)</f>
        <v>240.73</v>
      </c>
      <c r="N3497" t="s">
        <v>338</v>
      </c>
      <c r="O3497" t="s">
        <v>59</v>
      </c>
      <c r="P3497" t="s">
        <v>17</v>
      </c>
      <c r="Q3497" t="str">
        <f t="shared" si="54"/>
        <v>('DHL','1/1/2025','1/1/2026','11706','Import','US','NULL','Express','Non-Document','6','36','36.5',240.73,'Flat KG','Dell_DHL2025Rates',NULL),</v>
      </c>
    </row>
    <row r="3498" spans="1:17" x14ac:dyDescent="0.3">
      <c r="A3498" t="s">
        <v>14</v>
      </c>
      <c r="B3498" s="1" t="s">
        <v>57</v>
      </c>
      <c r="C3498" s="1" t="s">
        <v>58</v>
      </c>
      <c r="D3498">
        <v>11706</v>
      </c>
      <c r="E3498" t="s">
        <v>63</v>
      </c>
      <c r="F3498" t="s">
        <v>16</v>
      </c>
      <c r="G3498" t="s">
        <v>17</v>
      </c>
      <c r="H3498" t="s">
        <v>33</v>
      </c>
      <c r="I3498" t="s">
        <v>18</v>
      </c>
      <c r="J3498">
        <v>6</v>
      </c>
      <c r="K3498" s="13">
        <v>36.5</v>
      </c>
      <c r="L3498">
        <v>37</v>
      </c>
      <c r="M3498" s="3" cm="1">
        <f t="array" ref="M3498">_xlfn.XLOOKUP(J3498,'US Import Rates'!$D$7:$Q$7,_xlfn.XLOOKUP(Rateload!L3498,'US Import Rates'!$B$8:$B$309,'US Import Rates'!$D$8:$Q$309,0,0),0,0)</f>
        <v>243.77</v>
      </c>
      <c r="N3498" t="s">
        <v>338</v>
      </c>
      <c r="O3498" t="s">
        <v>59</v>
      </c>
      <c r="P3498" t="s">
        <v>17</v>
      </c>
      <c r="Q3498" t="str">
        <f t="shared" si="54"/>
        <v>('DHL','1/1/2025','1/1/2026','11706','Import','US','NULL','Express','Non-Document','6','36.5','37',243.77,'Flat KG','Dell_DHL2025Rates',NULL),</v>
      </c>
    </row>
    <row r="3499" spans="1:17" x14ac:dyDescent="0.3">
      <c r="A3499" t="s">
        <v>14</v>
      </c>
      <c r="B3499" s="1" t="s">
        <v>57</v>
      </c>
      <c r="C3499" s="1" t="s">
        <v>58</v>
      </c>
      <c r="D3499">
        <v>11706</v>
      </c>
      <c r="E3499" t="s">
        <v>63</v>
      </c>
      <c r="F3499" t="s">
        <v>16</v>
      </c>
      <c r="G3499" t="s">
        <v>17</v>
      </c>
      <c r="H3499" t="s">
        <v>33</v>
      </c>
      <c r="I3499" t="s">
        <v>18</v>
      </c>
      <c r="J3499">
        <v>6</v>
      </c>
      <c r="K3499" s="13">
        <v>37</v>
      </c>
      <c r="L3499">
        <v>37.5</v>
      </c>
      <c r="M3499" s="3" cm="1">
        <f t="array" ref="M3499">_xlfn.XLOOKUP(J3499,'US Import Rates'!$D$7:$Q$7,_xlfn.XLOOKUP(Rateload!L3499,'US Import Rates'!$B$8:$B$309,'US Import Rates'!$D$8:$Q$309,0,0),0,0)</f>
        <v>246.81</v>
      </c>
      <c r="N3499" t="s">
        <v>338</v>
      </c>
      <c r="O3499" t="s">
        <v>59</v>
      </c>
      <c r="P3499" t="s">
        <v>17</v>
      </c>
      <c r="Q3499" t="str">
        <f t="shared" si="54"/>
        <v>('DHL','1/1/2025','1/1/2026','11706','Import','US','NULL','Express','Non-Document','6','37','37.5',246.81,'Flat KG','Dell_DHL2025Rates',NULL),</v>
      </c>
    </row>
    <row r="3500" spans="1:17" x14ac:dyDescent="0.3">
      <c r="A3500" t="s">
        <v>14</v>
      </c>
      <c r="B3500" s="1" t="s">
        <v>57</v>
      </c>
      <c r="C3500" s="1" t="s">
        <v>58</v>
      </c>
      <c r="D3500">
        <v>11706</v>
      </c>
      <c r="E3500" t="s">
        <v>63</v>
      </c>
      <c r="F3500" t="s">
        <v>16</v>
      </c>
      <c r="G3500" t="s">
        <v>17</v>
      </c>
      <c r="H3500" t="s">
        <v>33</v>
      </c>
      <c r="I3500" t="s">
        <v>18</v>
      </c>
      <c r="J3500">
        <v>6</v>
      </c>
      <c r="K3500" s="13">
        <v>37.5</v>
      </c>
      <c r="L3500">
        <v>38</v>
      </c>
      <c r="M3500" s="3" cm="1">
        <f t="array" ref="M3500">_xlfn.XLOOKUP(J3500,'US Import Rates'!$D$7:$Q$7,_xlfn.XLOOKUP(Rateload!L3500,'US Import Rates'!$B$8:$B$309,'US Import Rates'!$D$8:$Q$309,0,0),0,0)</f>
        <v>249.85</v>
      </c>
      <c r="N3500" t="s">
        <v>338</v>
      </c>
      <c r="O3500" t="s">
        <v>59</v>
      </c>
      <c r="P3500" t="s">
        <v>17</v>
      </c>
      <c r="Q3500" t="str">
        <f t="shared" si="54"/>
        <v>('DHL','1/1/2025','1/1/2026','11706','Import','US','NULL','Express','Non-Document','6','37.5','38',249.85,'Flat KG','Dell_DHL2025Rates',NULL),</v>
      </c>
    </row>
    <row r="3501" spans="1:17" x14ac:dyDescent="0.3">
      <c r="A3501" t="s">
        <v>14</v>
      </c>
      <c r="B3501" s="1" t="s">
        <v>57</v>
      </c>
      <c r="C3501" s="1" t="s">
        <v>58</v>
      </c>
      <c r="D3501">
        <v>11706</v>
      </c>
      <c r="E3501" t="s">
        <v>63</v>
      </c>
      <c r="F3501" t="s">
        <v>16</v>
      </c>
      <c r="G3501" t="s">
        <v>17</v>
      </c>
      <c r="H3501" t="s">
        <v>33</v>
      </c>
      <c r="I3501" t="s">
        <v>18</v>
      </c>
      <c r="J3501">
        <v>6</v>
      </c>
      <c r="K3501" s="13">
        <v>38</v>
      </c>
      <c r="L3501">
        <v>38.5</v>
      </c>
      <c r="M3501" s="3" cm="1">
        <f t="array" ref="M3501">_xlfn.XLOOKUP(J3501,'US Import Rates'!$D$7:$Q$7,_xlfn.XLOOKUP(Rateload!L3501,'US Import Rates'!$B$8:$B$309,'US Import Rates'!$D$8:$Q$309,0,0),0,0)</f>
        <v>252.89</v>
      </c>
      <c r="N3501" t="s">
        <v>338</v>
      </c>
      <c r="O3501" t="s">
        <v>59</v>
      </c>
      <c r="P3501" t="s">
        <v>17</v>
      </c>
      <c r="Q3501" t="str">
        <f t="shared" si="54"/>
        <v>('DHL','1/1/2025','1/1/2026','11706','Import','US','NULL','Express','Non-Document','6','38','38.5',252.89,'Flat KG','Dell_DHL2025Rates',NULL),</v>
      </c>
    </row>
    <row r="3502" spans="1:17" x14ac:dyDescent="0.3">
      <c r="A3502" t="s">
        <v>14</v>
      </c>
      <c r="B3502" s="1" t="s">
        <v>57</v>
      </c>
      <c r="C3502" s="1" t="s">
        <v>58</v>
      </c>
      <c r="D3502">
        <v>11706</v>
      </c>
      <c r="E3502" t="s">
        <v>63</v>
      </c>
      <c r="F3502" t="s">
        <v>16</v>
      </c>
      <c r="G3502" t="s">
        <v>17</v>
      </c>
      <c r="H3502" t="s">
        <v>33</v>
      </c>
      <c r="I3502" t="s">
        <v>18</v>
      </c>
      <c r="J3502">
        <v>6</v>
      </c>
      <c r="K3502" s="13">
        <v>38.5</v>
      </c>
      <c r="L3502">
        <v>39</v>
      </c>
      <c r="M3502" s="3" cm="1">
        <f t="array" ref="M3502">_xlfn.XLOOKUP(J3502,'US Import Rates'!$D$7:$Q$7,_xlfn.XLOOKUP(Rateload!L3502,'US Import Rates'!$B$8:$B$309,'US Import Rates'!$D$8:$Q$309,0,0),0,0)</f>
        <v>255.93</v>
      </c>
      <c r="N3502" t="s">
        <v>338</v>
      </c>
      <c r="O3502" t="s">
        <v>59</v>
      </c>
      <c r="P3502" t="s">
        <v>17</v>
      </c>
      <c r="Q3502" t="str">
        <f t="shared" si="54"/>
        <v>('DHL','1/1/2025','1/1/2026','11706','Import','US','NULL','Express','Non-Document','6','38.5','39',255.93,'Flat KG','Dell_DHL2025Rates',NULL),</v>
      </c>
    </row>
    <row r="3503" spans="1:17" x14ac:dyDescent="0.3">
      <c r="A3503" t="s">
        <v>14</v>
      </c>
      <c r="B3503" s="1" t="s">
        <v>57</v>
      </c>
      <c r="C3503" s="1" t="s">
        <v>58</v>
      </c>
      <c r="D3503">
        <v>11706</v>
      </c>
      <c r="E3503" t="s">
        <v>63</v>
      </c>
      <c r="F3503" t="s">
        <v>16</v>
      </c>
      <c r="G3503" t="s">
        <v>17</v>
      </c>
      <c r="H3503" t="s">
        <v>33</v>
      </c>
      <c r="I3503" t="s">
        <v>18</v>
      </c>
      <c r="J3503">
        <v>6</v>
      </c>
      <c r="K3503" s="13">
        <v>39</v>
      </c>
      <c r="L3503">
        <v>39.5</v>
      </c>
      <c r="M3503" s="3" cm="1">
        <f t="array" ref="M3503">_xlfn.XLOOKUP(J3503,'US Import Rates'!$D$7:$Q$7,_xlfn.XLOOKUP(Rateload!L3503,'US Import Rates'!$B$8:$B$309,'US Import Rates'!$D$8:$Q$309,0,0),0,0)</f>
        <v>258.97000000000003</v>
      </c>
      <c r="N3503" t="s">
        <v>338</v>
      </c>
      <c r="O3503" t="s">
        <v>59</v>
      </c>
      <c r="P3503" t="s">
        <v>17</v>
      </c>
      <c r="Q3503" t="str">
        <f t="shared" si="54"/>
        <v>('DHL','1/1/2025','1/1/2026','11706','Import','US','NULL','Express','Non-Document','6','39','39.5',258.97,'Flat KG','Dell_DHL2025Rates',NULL),</v>
      </c>
    </row>
    <row r="3504" spans="1:17" x14ac:dyDescent="0.3">
      <c r="A3504" t="s">
        <v>14</v>
      </c>
      <c r="B3504" s="1" t="s">
        <v>57</v>
      </c>
      <c r="C3504" s="1" t="s">
        <v>58</v>
      </c>
      <c r="D3504">
        <v>11706</v>
      </c>
      <c r="E3504" t="s">
        <v>63</v>
      </c>
      <c r="F3504" t="s">
        <v>16</v>
      </c>
      <c r="G3504" t="s">
        <v>17</v>
      </c>
      <c r="H3504" t="s">
        <v>33</v>
      </c>
      <c r="I3504" t="s">
        <v>18</v>
      </c>
      <c r="J3504">
        <v>6</v>
      </c>
      <c r="K3504" s="13">
        <v>39.5</v>
      </c>
      <c r="L3504">
        <v>40</v>
      </c>
      <c r="M3504" s="3" cm="1">
        <f t="array" ref="M3504">_xlfn.XLOOKUP(J3504,'US Import Rates'!$D$7:$Q$7,_xlfn.XLOOKUP(Rateload!L3504,'US Import Rates'!$B$8:$B$309,'US Import Rates'!$D$8:$Q$309,0,0),0,0)</f>
        <v>262.01</v>
      </c>
      <c r="N3504" t="s">
        <v>338</v>
      </c>
      <c r="O3504" t="s">
        <v>59</v>
      </c>
      <c r="P3504" t="s">
        <v>17</v>
      </c>
      <c r="Q3504" t="str">
        <f t="shared" si="54"/>
        <v>('DHL','1/1/2025','1/1/2026','11706','Import','US','NULL','Express','Non-Document','6','39.5','40',262.01,'Flat KG','Dell_DHL2025Rates',NULL),</v>
      </c>
    </row>
    <row r="3505" spans="1:17" x14ac:dyDescent="0.3">
      <c r="A3505" t="s">
        <v>14</v>
      </c>
      <c r="B3505" s="1" t="s">
        <v>57</v>
      </c>
      <c r="C3505" s="1" t="s">
        <v>58</v>
      </c>
      <c r="D3505">
        <v>11706</v>
      </c>
      <c r="E3505" t="s">
        <v>63</v>
      </c>
      <c r="F3505" t="s">
        <v>16</v>
      </c>
      <c r="G3505" t="s">
        <v>17</v>
      </c>
      <c r="H3505" t="s">
        <v>33</v>
      </c>
      <c r="I3505" t="s">
        <v>18</v>
      </c>
      <c r="J3505">
        <v>6</v>
      </c>
      <c r="K3505" s="13">
        <v>40</v>
      </c>
      <c r="L3505">
        <v>40.5</v>
      </c>
      <c r="M3505" s="3" cm="1">
        <f t="array" ref="M3505">_xlfn.XLOOKUP(J3505,'US Import Rates'!$D$7:$Q$7,_xlfn.XLOOKUP(Rateload!L3505,'US Import Rates'!$B$8:$B$309,'US Import Rates'!$D$8:$Q$309,0,0),0,0)</f>
        <v>265.05</v>
      </c>
      <c r="N3505" t="s">
        <v>338</v>
      </c>
      <c r="O3505" t="s">
        <v>59</v>
      </c>
      <c r="P3505" t="s">
        <v>17</v>
      </c>
      <c r="Q3505" t="str">
        <f t="shared" si="54"/>
        <v>('DHL','1/1/2025','1/1/2026','11706','Import','US','NULL','Express','Non-Document','6','40','40.5',265.05,'Flat KG','Dell_DHL2025Rates',NULL),</v>
      </c>
    </row>
    <row r="3506" spans="1:17" x14ac:dyDescent="0.3">
      <c r="A3506" t="s">
        <v>14</v>
      </c>
      <c r="B3506" s="1" t="s">
        <v>57</v>
      </c>
      <c r="C3506" s="1" t="s">
        <v>58</v>
      </c>
      <c r="D3506">
        <v>11706</v>
      </c>
      <c r="E3506" t="s">
        <v>63</v>
      </c>
      <c r="F3506" t="s">
        <v>16</v>
      </c>
      <c r="G3506" t="s">
        <v>17</v>
      </c>
      <c r="H3506" t="s">
        <v>33</v>
      </c>
      <c r="I3506" t="s">
        <v>18</v>
      </c>
      <c r="J3506">
        <v>6</v>
      </c>
      <c r="K3506" s="13">
        <v>40.5</v>
      </c>
      <c r="L3506">
        <v>41</v>
      </c>
      <c r="M3506" s="3" cm="1">
        <f t="array" ref="M3506">_xlfn.XLOOKUP(J3506,'US Import Rates'!$D$7:$Q$7,_xlfn.XLOOKUP(Rateload!L3506,'US Import Rates'!$B$8:$B$309,'US Import Rates'!$D$8:$Q$309,0,0),0,0)</f>
        <v>268.08999999999997</v>
      </c>
      <c r="N3506" t="s">
        <v>338</v>
      </c>
      <c r="O3506" t="s">
        <v>59</v>
      </c>
      <c r="P3506" t="s">
        <v>17</v>
      </c>
      <c r="Q3506" t="str">
        <f t="shared" si="54"/>
        <v>('DHL','1/1/2025','1/1/2026','11706','Import','US','NULL','Express','Non-Document','6','40.5','41',268.09,'Flat KG','Dell_DHL2025Rates',NULL),</v>
      </c>
    </row>
    <row r="3507" spans="1:17" x14ac:dyDescent="0.3">
      <c r="A3507" t="s">
        <v>14</v>
      </c>
      <c r="B3507" s="1" t="s">
        <v>57</v>
      </c>
      <c r="C3507" s="1" t="s">
        <v>58</v>
      </c>
      <c r="D3507">
        <v>11706</v>
      </c>
      <c r="E3507" t="s">
        <v>63</v>
      </c>
      <c r="F3507" t="s">
        <v>16</v>
      </c>
      <c r="G3507" t="s">
        <v>17</v>
      </c>
      <c r="H3507" t="s">
        <v>33</v>
      </c>
      <c r="I3507" t="s">
        <v>18</v>
      </c>
      <c r="J3507">
        <v>6</v>
      </c>
      <c r="K3507" s="13">
        <v>41</v>
      </c>
      <c r="L3507">
        <v>41.5</v>
      </c>
      <c r="M3507" s="3" cm="1">
        <f t="array" ref="M3507">_xlfn.XLOOKUP(J3507,'US Import Rates'!$D$7:$Q$7,_xlfn.XLOOKUP(Rateload!L3507,'US Import Rates'!$B$8:$B$309,'US Import Rates'!$D$8:$Q$309,0,0),0,0)</f>
        <v>271.13</v>
      </c>
      <c r="N3507" t="s">
        <v>338</v>
      </c>
      <c r="O3507" t="s">
        <v>59</v>
      </c>
      <c r="P3507" t="s">
        <v>17</v>
      </c>
      <c r="Q3507" t="str">
        <f t="shared" si="54"/>
        <v>('DHL','1/1/2025','1/1/2026','11706','Import','US','NULL','Express','Non-Document','6','41','41.5',271.13,'Flat KG','Dell_DHL2025Rates',NULL),</v>
      </c>
    </row>
    <row r="3508" spans="1:17" x14ac:dyDescent="0.3">
      <c r="A3508" t="s">
        <v>14</v>
      </c>
      <c r="B3508" s="1" t="s">
        <v>57</v>
      </c>
      <c r="C3508" s="1" t="s">
        <v>58</v>
      </c>
      <c r="D3508">
        <v>11706</v>
      </c>
      <c r="E3508" t="s">
        <v>63</v>
      </c>
      <c r="F3508" t="s">
        <v>16</v>
      </c>
      <c r="G3508" t="s">
        <v>17</v>
      </c>
      <c r="H3508" t="s">
        <v>33</v>
      </c>
      <c r="I3508" t="s">
        <v>18</v>
      </c>
      <c r="J3508">
        <v>6</v>
      </c>
      <c r="K3508" s="13">
        <v>41.5</v>
      </c>
      <c r="L3508">
        <v>42</v>
      </c>
      <c r="M3508" s="3" cm="1">
        <f t="array" ref="M3508">_xlfn.XLOOKUP(J3508,'US Import Rates'!$D$7:$Q$7,_xlfn.XLOOKUP(Rateload!L3508,'US Import Rates'!$B$8:$B$309,'US Import Rates'!$D$8:$Q$309,0,0),0,0)</f>
        <v>274.17</v>
      </c>
      <c r="N3508" t="s">
        <v>338</v>
      </c>
      <c r="O3508" t="s">
        <v>59</v>
      </c>
      <c r="P3508" t="s">
        <v>17</v>
      </c>
      <c r="Q3508" t="str">
        <f t="shared" si="54"/>
        <v>('DHL','1/1/2025','1/1/2026','11706','Import','US','NULL','Express','Non-Document','6','41.5','42',274.17,'Flat KG','Dell_DHL2025Rates',NULL),</v>
      </c>
    </row>
    <row r="3509" spans="1:17" x14ac:dyDescent="0.3">
      <c r="A3509" t="s">
        <v>14</v>
      </c>
      <c r="B3509" s="1" t="s">
        <v>57</v>
      </c>
      <c r="C3509" s="1" t="s">
        <v>58</v>
      </c>
      <c r="D3509">
        <v>11706</v>
      </c>
      <c r="E3509" t="s">
        <v>63</v>
      </c>
      <c r="F3509" t="s">
        <v>16</v>
      </c>
      <c r="G3509" t="s">
        <v>17</v>
      </c>
      <c r="H3509" t="s">
        <v>33</v>
      </c>
      <c r="I3509" t="s">
        <v>18</v>
      </c>
      <c r="J3509">
        <v>6</v>
      </c>
      <c r="K3509" s="13">
        <v>42</v>
      </c>
      <c r="L3509">
        <v>42.5</v>
      </c>
      <c r="M3509" s="3" cm="1">
        <f t="array" ref="M3509">_xlfn.XLOOKUP(J3509,'US Import Rates'!$D$7:$Q$7,_xlfn.XLOOKUP(Rateload!L3509,'US Import Rates'!$B$8:$B$309,'US Import Rates'!$D$8:$Q$309,0,0),0,0)</f>
        <v>277.20999999999998</v>
      </c>
      <c r="N3509" t="s">
        <v>338</v>
      </c>
      <c r="O3509" t="s">
        <v>59</v>
      </c>
      <c r="P3509" t="s">
        <v>17</v>
      </c>
      <c r="Q3509" t="str">
        <f t="shared" si="54"/>
        <v>('DHL','1/1/2025','1/1/2026','11706','Import','US','NULL','Express','Non-Document','6','42','42.5',277.21,'Flat KG','Dell_DHL2025Rates',NULL),</v>
      </c>
    </row>
    <row r="3510" spans="1:17" x14ac:dyDescent="0.3">
      <c r="A3510" t="s">
        <v>14</v>
      </c>
      <c r="B3510" s="1" t="s">
        <v>57</v>
      </c>
      <c r="C3510" s="1" t="s">
        <v>58</v>
      </c>
      <c r="D3510">
        <v>11706</v>
      </c>
      <c r="E3510" t="s">
        <v>63</v>
      </c>
      <c r="F3510" t="s">
        <v>16</v>
      </c>
      <c r="G3510" t="s">
        <v>17</v>
      </c>
      <c r="H3510" t="s">
        <v>33</v>
      </c>
      <c r="I3510" t="s">
        <v>18</v>
      </c>
      <c r="J3510">
        <v>6</v>
      </c>
      <c r="K3510" s="13">
        <v>42.5</v>
      </c>
      <c r="L3510">
        <v>43</v>
      </c>
      <c r="M3510" s="3" cm="1">
        <f t="array" ref="M3510">_xlfn.XLOOKUP(J3510,'US Import Rates'!$D$7:$Q$7,_xlfn.XLOOKUP(Rateload!L3510,'US Import Rates'!$B$8:$B$309,'US Import Rates'!$D$8:$Q$309,0,0),0,0)</f>
        <v>280.25</v>
      </c>
      <c r="N3510" t="s">
        <v>338</v>
      </c>
      <c r="O3510" t="s">
        <v>59</v>
      </c>
      <c r="P3510" t="s">
        <v>17</v>
      </c>
      <c r="Q3510" t="str">
        <f t="shared" si="54"/>
        <v>('DHL','1/1/2025','1/1/2026','11706','Import','US','NULL','Express','Non-Document','6','42.5','43',280.25,'Flat KG','Dell_DHL2025Rates',NULL),</v>
      </c>
    </row>
    <row r="3511" spans="1:17" x14ac:dyDescent="0.3">
      <c r="A3511" t="s">
        <v>14</v>
      </c>
      <c r="B3511" s="1" t="s">
        <v>57</v>
      </c>
      <c r="C3511" s="1" t="s">
        <v>58</v>
      </c>
      <c r="D3511">
        <v>11706</v>
      </c>
      <c r="E3511" t="s">
        <v>63</v>
      </c>
      <c r="F3511" t="s">
        <v>16</v>
      </c>
      <c r="G3511" t="s">
        <v>17</v>
      </c>
      <c r="H3511" t="s">
        <v>33</v>
      </c>
      <c r="I3511" t="s">
        <v>18</v>
      </c>
      <c r="J3511">
        <v>6</v>
      </c>
      <c r="K3511" s="13">
        <v>43</v>
      </c>
      <c r="L3511">
        <v>43.5</v>
      </c>
      <c r="M3511" s="3" cm="1">
        <f t="array" ref="M3511">_xlfn.XLOOKUP(J3511,'US Import Rates'!$D$7:$Q$7,_xlfn.XLOOKUP(Rateload!L3511,'US Import Rates'!$B$8:$B$309,'US Import Rates'!$D$8:$Q$309,0,0),0,0)</f>
        <v>283.29000000000002</v>
      </c>
      <c r="N3511" t="s">
        <v>338</v>
      </c>
      <c r="O3511" t="s">
        <v>59</v>
      </c>
      <c r="P3511" t="s">
        <v>17</v>
      </c>
      <c r="Q3511" t="str">
        <f t="shared" si="54"/>
        <v>('DHL','1/1/2025','1/1/2026','11706','Import','US','NULL','Express','Non-Document','6','43','43.5',283.29,'Flat KG','Dell_DHL2025Rates',NULL),</v>
      </c>
    </row>
    <row r="3512" spans="1:17" x14ac:dyDescent="0.3">
      <c r="A3512" t="s">
        <v>14</v>
      </c>
      <c r="B3512" s="1" t="s">
        <v>57</v>
      </c>
      <c r="C3512" s="1" t="s">
        <v>58</v>
      </c>
      <c r="D3512">
        <v>11706</v>
      </c>
      <c r="E3512" t="s">
        <v>63</v>
      </c>
      <c r="F3512" t="s">
        <v>16</v>
      </c>
      <c r="G3512" t="s">
        <v>17</v>
      </c>
      <c r="H3512" t="s">
        <v>33</v>
      </c>
      <c r="I3512" t="s">
        <v>18</v>
      </c>
      <c r="J3512">
        <v>6</v>
      </c>
      <c r="K3512" s="13">
        <v>43.5</v>
      </c>
      <c r="L3512">
        <v>44</v>
      </c>
      <c r="M3512" s="3" cm="1">
        <f t="array" ref="M3512">_xlfn.XLOOKUP(J3512,'US Import Rates'!$D$7:$Q$7,_xlfn.XLOOKUP(Rateload!L3512,'US Import Rates'!$B$8:$B$309,'US Import Rates'!$D$8:$Q$309,0,0),0,0)</f>
        <v>286.33</v>
      </c>
      <c r="N3512" t="s">
        <v>338</v>
      </c>
      <c r="O3512" t="s">
        <v>59</v>
      </c>
      <c r="P3512" t="s">
        <v>17</v>
      </c>
      <c r="Q3512" t="str">
        <f t="shared" si="54"/>
        <v>('DHL','1/1/2025','1/1/2026','11706','Import','US','NULL','Express','Non-Document','6','43.5','44',286.33,'Flat KG','Dell_DHL2025Rates',NULL),</v>
      </c>
    </row>
    <row r="3513" spans="1:17" x14ac:dyDescent="0.3">
      <c r="A3513" t="s">
        <v>14</v>
      </c>
      <c r="B3513" s="1" t="s">
        <v>57</v>
      </c>
      <c r="C3513" s="1" t="s">
        <v>58</v>
      </c>
      <c r="D3513">
        <v>11706</v>
      </c>
      <c r="E3513" t="s">
        <v>63</v>
      </c>
      <c r="F3513" t="s">
        <v>16</v>
      </c>
      <c r="G3513" t="s">
        <v>17</v>
      </c>
      <c r="H3513" t="s">
        <v>33</v>
      </c>
      <c r="I3513" t="s">
        <v>18</v>
      </c>
      <c r="J3513">
        <v>6</v>
      </c>
      <c r="K3513" s="13">
        <v>44</v>
      </c>
      <c r="L3513">
        <v>44.5</v>
      </c>
      <c r="M3513" s="3" cm="1">
        <f t="array" ref="M3513">_xlfn.XLOOKUP(J3513,'US Import Rates'!$D$7:$Q$7,_xlfn.XLOOKUP(Rateload!L3513,'US Import Rates'!$B$8:$B$309,'US Import Rates'!$D$8:$Q$309,0,0),0,0)</f>
        <v>289.37</v>
      </c>
      <c r="N3513" t="s">
        <v>338</v>
      </c>
      <c r="O3513" t="s">
        <v>59</v>
      </c>
      <c r="P3513" t="s">
        <v>17</v>
      </c>
      <c r="Q3513" t="str">
        <f t="shared" si="54"/>
        <v>('DHL','1/1/2025','1/1/2026','11706','Import','US','NULL','Express','Non-Document','6','44','44.5',289.37,'Flat KG','Dell_DHL2025Rates',NULL),</v>
      </c>
    </row>
    <row r="3514" spans="1:17" x14ac:dyDescent="0.3">
      <c r="A3514" t="s">
        <v>14</v>
      </c>
      <c r="B3514" s="1" t="s">
        <v>57</v>
      </c>
      <c r="C3514" s="1" t="s">
        <v>58</v>
      </c>
      <c r="D3514">
        <v>11706</v>
      </c>
      <c r="E3514" t="s">
        <v>63</v>
      </c>
      <c r="F3514" t="s">
        <v>16</v>
      </c>
      <c r="G3514" t="s">
        <v>17</v>
      </c>
      <c r="H3514" t="s">
        <v>33</v>
      </c>
      <c r="I3514" t="s">
        <v>18</v>
      </c>
      <c r="J3514">
        <v>6</v>
      </c>
      <c r="K3514" s="13">
        <v>44.5</v>
      </c>
      <c r="L3514">
        <v>45</v>
      </c>
      <c r="M3514" s="3" cm="1">
        <f t="array" ref="M3514">_xlfn.XLOOKUP(J3514,'US Import Rates'!$D$7:$Q$7,_xlfn.XLOOKUP(Rateload!L3514,'US Import Rates'!$B$8:$B$309,'US Import Rates'!$D$8:$Q$309,0,0),0,0)</f>
        <v>292.41000000000003</v>
      </c>
      <c r="N3514" t="s">
        <v>338</v>
      </c>
      <c r="O3514" t="s">
        <v>59</v>
      </c>
      <c r="P3514" t="s">
        <v>17</v>
      </c>
      <c r="Q3514" t="str">
        <f t="shared" si="54"/>
        <v>('DHL','1/1/2025','1/1/2026','11706','Import','US','NULL','Express','Non-Document','6','44.5','45',292.41,'Flat KG','Dell_DHL2025Rates',NULL),</v>
      </c>
    </row>
    <row r="3515" spans="1:17" x14ac:dyDescent="0.3">
      <c r="A3515" t="s">
        <v>14</v>
      </c>
      <c r="B3515" s="1" t="s">
        <v>57</v>
      </c>
      <c r="C3515" s="1" t="s">
        <v>58</v>
      </c>
      <c r="D3515">
        <v>11706</v>
      </c>
      <c r="E3515" t="s">
        <v>63</v>
      </c>
      <c r="F3515" t="s">
        <v>16</v>
      </c>
      <c r="G3515" t="s">
        <v>17</v>
      </c>
      <c r="H3515" t="s">
        <v>33</v>
      </c>
      <c r="I3515" t="s">
        <v>18</v>
      </c>
      <c r="J3515">
        <v>6</v>
      </c>
      <c r="K3515" s="13">
        <v>45</v>
      </c>
      <c r="L3515">
        <v>45.5</v>
      </c>
      <c r="M3515" s="3" cm="1">
        <f t="array" ref="M3515">_xlfn.XLOOKUP(J3515,'US Import Rates'!$D$7:$Q$7,_xlfn.XLOOKUP(Rateload!L3515,'US Import Rates'!$B$8:$B$309,'US Import Rates'!$D$8:$Q$309,0,0),0,0)</f>
        <v>295.62</v>
      </c>
      <c r="N3515" t="s">
        <v>338</v>
      </c>
      <c r="O3515" t="s">
        <v>59</v>
      </c>
      <c r="P3515" t="s">
        <v>17</v>
      </c>
      <c r="Q3515" t="str">
        <f t="shared" si="54"/>
        <v>('DHL','1/1/2025','1/1/2026','11706','Import','US','NULL','Express','Non-Document','6','45','45.5',295.62,'Flat KG','Dell_DHL2025Rates',NULL),</v>
      </c>
    </row>
    <row r="3516" spans="1:17" x14ac:dyDescent="0.3">
      <c r="A3516" t="s">
        <v>14</v>
      </c>
      <c r="B3516" s="1" t="s">
        <v>57</v>
      </c>
      <c r="C3516" s="1" t="s">
        <v>58</v>
      </c>
      <c r="D3516">
        <v>11706</v>
      </c>
      <c r="E3516" t="s">
        <v>63</v>
      </c>
      <c r="F3516" t="s">
        <v>16</v>
      </c>
      <c r="G3516" t="s">
        <v>17</v>
      </c>
      <c r="H3516" t="s">
        <v>33</v>
      </c>
      <c r="I3516" t="s">
        <v>18</v>
      </c>
      <c r="J3516">
        <v>6</v>
      </c>
      <c r="K3516" s="13">
        <v>45.5</v>
      </c>
      <c r="L3516">
        <v>46</v>
      </c>
      <c r="M3516" s="3" cm="1">
        <f t="array" ref="M3516">_xlfn.XLOOKUP(J3516,'US Import Rates'!$D$7:$Q$7,_xlfn.XLOOKUP(Rateload!L3516,'US Import Rates'!$B$8:$B$309,'US Import Rates'!$D$8:$Q$309,0,0),0,0)</f>
        <v>298.83</v>
      </c>
      <c r="N3516" t="s">
        <v>338</v>
      </c>
      <c r="O3516" t="s">
        <v>59</v>
      </c>
      <c r="P3516" t="s">
        <v>17</v>
      </c>
      <c r="Q3516" t="str">
        <f t="shared" si="54"/>
        <v>('DHL','1/1/2025','1/1/2026','11706','Import','US','NULL','Express','Non-Document','6','45.5','46',298.83,'Flat KG','Dell_DHL2025Rates',NULL),</v>
      </c>
    </row>
    <row r="3517" spans="1:17" x14ac:dyDescent="0.3">
      <c r="A3517" t="s">
        <v>14</v>
      </c>
      <c r="B3517" s="1" t="s">
        <v>57</v>
      </c>
      <c r="C3517" s="1" t="s">
        <v>58</v>
      </c>
      <c r="D3517">
        <v>11706</v>
      </c>
      <c r="E3517" t="s">
        <v>63</v>
      </c>
      <c r="F3517" t="s">
        <v>16</v>
      </c>
      <c r="G3517" t="s">
        <v>17</v>
      </c>
      <c r="H3517" t="s">
        <v>33</v>
      </c>
      <c r="I3517" t="s">
        <v>18</v>
      </c>
      <c r="J3517">
        <v>6</v>
      </c>
      <c r="K3517" s="13">
        <v>46</v>
      </c>
      <c r="L3517">
        <v>46.5</v>
      </c>
      <c r="M3517" s="3" cm="1">
        <f t="array" ref="M3517">_xlfn.XLOOKUP(J3517,'US Import Rates'!$D$7:$Q$7,_xlfn.XLOOKUP(Rateload!L3517,'US Import Rates'!$B$8:$B$309,'US Import Rates'!$D$8:$Q$309,0,0),0,0)</f>
        <v>302.04000000000002</v>
      </c>
      <c r="N3517" t="s">
        <v>338</v>
      </c>
      <c r="O3517" t="s">
        <v>59</v>
      </c>
      <c r="P3517" t="s">
        <v>17</v>
      </c>
      <c r="Q3517" t="str">
        <f t="shared" si="54"/>
        <v>('DHL','1/1/2025','1/1/2026','11706','Import','US','NULL','Express','Non-Document','6','46','46.5',302.04,'Flat KG','Dell_DHL2025Rates',NULL),</v>
      </c>
    </row>
    <row r="3518" spans="1:17" x14ac:dyDescent="0.3">
      <c r="A3518" t="s">
        <v>14</v>
      </c>
      <c r="B3518" s="1" t="s">
        <v>57</v>
      </c>
      <c r="C3518" s="1" t="s">
        <v>58</v>
      </c>
      <c r="D3518">
        <v>11706</v>
      </c>
      <c r="E3518" t="s">
        <v>63</v>
      </c>
      <c r="F3518" t="s">
        <v>16</v>
      </c>
      <c r="G3518" t="s">
        <v>17</v>
      </c>
      <c r="H3518" t="s">
        <v>33</v>
      </c>
      <c r="I3518" t="s">
        <v>18</v>
      </c>
      <c r="J3518">
        <v>6</v>
      </c>
      <c r="K3518" s="13">
        <v>46.5</v>
      </c>
      <c r="L3518">
        <v>47</v>
      </c>
      <c r="M3518" s="3" cm="1">
        <f t="array" ref="M3518">_xlfn.XLOOKUP(J3518,'US Import Rates'!$D$7:$Q$7,_xlfn.XLOOKUP(Rateload!L3518,'US Import Rates'!$B$8:$B$309,'US Import Rates'!$D$8:$Q$309,0,0),0,0)</f>
        <v>305.25</v>
      </c>
      <c r="N3518" t="s">
        <v>338</v>
      </c>
      <c r="O3518" t="s">
        <v>59</v>
      </c>
      <c r="P3518" t="s">
        <v>17</v>
      </c>
      <c r="Q3518" t="str">
        <f t="shared" si="54"/>
        <v>('DHL','1/1/2025','1/1/2026','11706','Import','US','NULL','Express','Non-Document','6','46.5','47',305.25,'Flat KG','Dell_DHL2025Rates',NULL),</v>
      </c>
    </row>
    <row r="3519" spans="1:17" x14ac:dyDescent="0.3">
      <c r="A3519" t="s">
        <v>14</v>
      </c>
      <c r="B3519" s="1" t="s">
        <v>57</v>
      </c>
      <c r="C3519" s="1" t="s">
        <v>58</v>
      </c>
      <c r="D3519">
        <v>11706</v>
      </c>
      <c r="E3519" t="s">
        <v>63</v>
      </c>
      <c r="F3519" t="s">
        <v>16</v>
      </c>
      <c r="G3519" t="s">
        <v>17</v>
      </c>
      <c r="H3519" t="s">
        <v>33</v>
      </c>
      <c r="I3519" t="s">
        <v>18</v>
      </c>
      <c r="J3519">
        <v>6</v>
      </c>
      <c r="K3519" s="13">
        <v>47</v>
      </c>
      <c r="L3519">
        <v>47.5</v>
      </c>
      <c r="M3519" s="3" cm="1">
        <f t="array" ref="M3519">_xlfn.XLOOKUP(J3519,'US Import Rates'!$D$7:$Q$7,_xlfn.XLOOKUP(Rateload!L3519,'US Import Rates'!$B$8:$B$309,'US Import Rates'!$D$8:$Q$309,0,0),0,0)</f>
        <v>308.45999999999998</v>
      </c>
      <c r="N3519" t="s">
        <v>338</v>
      </c>
      <c r="O3519" t="s">
        <v>59</v>
      </c>
      <c r="P3519" t="s">
        <v>17</v>
      </c>
      <c r="Q3519" t="str">
        <f t="shared" si="54"/>
        <v>('DHL','1/1/2025','1/1/2026','11706','Import','US','NULL','Express','Non-Document','6','47','47.5',308.46,'Flat KG','Dell_DHL2025Rates',NULL),</v>
      </c>
    </row>
    <row r="3520" spans="1:17" x14ac:dyDescent="0.3">
      <c r="A3520" t="s">
        <v>14</v>
      </c>
      <c r="B3520" s="1" t="s">
        <v>57</v>
      </c>
      <c r="C3520" s="1" t="s">
        <v>58</v>
      </c>
      <c r="D3520">
        <v>11706</v>
      </c>
      <c r="E3520" t="s">
        <v>63</v>
      </c>
      <c r="F3520" t="s">
        <v>16</v>
      </c>
      <c r="G3520" t="s">
        <v>17</v>
      </c>
      <c r="H3520" t="s">
        <v>33</v>
      </c>
      <c r="I3520" t="s">
        <v>18</v>
      </c>
      <c r="J3520">
        <v>6</v>
      </c>
      <c r="K3520" s="13">
        <v>47.5</v>
      </c>
      <c r="L3520">
        <v>48</v>
      </c>
      <c r="M3520" s="3" cm="1">
        <f t="array" ref="M3520">_xlfn.XLOOKUP(J3520,'US Import Rates'!$D$7:$Q$7,_xlfn.XLOOKUP(Rateload!L3520,'US Import Rates'!$B$8:$B$309,'US Import Rates'!$D$8:$Q$309,0,0),0,0)</f>
        <v>311.67</v>
      </c>
      <c r="N3520" t="s">
        <v>338</v>
      </c>
      <c r="O3520" t="s">
        <v>59</v>
      </c>
      <c r="P3520" t="s">
        <v>17</v>
      </c>
      <c r="Q3520" t="str">
        <f t="shared" si="54"/>
        <v>('DHL','1/1/2025','1/1/2026','11706','Import','US','NULL','Express','Non-Document','6','47.5','48',311.67,'Flat KG','Dell_DHL2025Rates',NULL),</v>
      </c>
    </row>
    <row r="3521" spans="1:17" x14ac:dyDescent="0.3">
      <c r="A3521" t="s">
        <v>14</v>
      </c>
      <c r="B3521" s="1" t="s">
        <v>57</v>
      </c>
      <c r="C3521" s="1" t="s">
        <v>58</v>
      </c>
      <c r="D3521">
        <v>11706</v>
      </c>
      <c r="E3521" t="s">
        <v>63</v>
      </c>
      <c r="F3521" t="s">
        <v>16</v>
      </c>
      <c r="G3521" t="s">
        <v>17</v>
      </c>
      <c r="H3521" t="s">
        <v>33</v>
      </c>
      <c r="I3521" t="s">
        <v>18</v>
      </c>
      <c r="J3521">
        <v>6</v>
      </c>
      <c r="K3521" s="13">
        <v>48</v>
      </c>
      <c r="L3521">
        <v>48.5</v>
      </c>
      <c r="M3521" s="3" cm="1">
        <f t="array" ref="M3521">_xlfn.XLOOKUP(J3521,'US Import Rates'!$D$7:$Q$7,_xlfn.XLOOKUP(Rateload!L3521,'US Import Rates'!$B$8:$B$309,'US Import Rates'!$D$8:$Q$309,0,0),0,0)</f>
        <v>314.88</v>
      </c>
      <c r="N3521" t="s">
        <v>338</v>
      </c>
      <c r="O3521" t="s">
        <v>59</v>
      </c>
      <c r="P3521" t="s">
        <v>17</v>
      </c>
      <c r="Q3521" t="str">
        <f t="shared" si="54"/>
        <v>('DHL','1/1/2025','1/1/2026','11706','Import','US','NULL','Express','Non-Document','6','48','48.5',314.88,'Flat KG','Dell_DHL2025Rates',NULL),</v>
      </c>
    </row>
    <row r="3522" spans="1:17" x14ac:dyDescent="0.3">
      <c r="A3522" t="s">
        <v>14</v>
      </c>
      <c r="B3522" s="1" t="s">
        <v>57</v>
      </c>
      <c r="C3522" s="1" t="s">
        <v>58</v>
      </c>
      <c r="D3522">
        <v>11706</v>
      </c>
      <c r="E3522" t="s">
        <v>63</v>
      </c>
      <c r="F3522" t="s">
        <v>16</v>
      </c>
      <c r="G3522" t="s">
        <v>17</v>
      </c>
      <c r="H3522" t="s">
        <v>33</v>
      </c>
      <c r="I3522" t="s">
        <v>18</v>
      </c>
      <c r="J3522">
        <v>6</v>
      </c>
      <c r="K3522" s="13">
        <v>48.5</v>
      </c>
      <c r="L3522">
        <v>49</v>
      </c>
      <c r="M3522" s="3" cm="1">
        <f t="array" ref="M3522">_xlfn.XLOOKUP(J3522,'US Import Rates'!$D$7:$Q$7,_xlfn.XLOOKUP(Rateload!L3522,'US Import Rates'!$B$8:$B$309,'US Import Rates'!$D$8:$Q$309,0,0),0,0)</f>
        <v>318.08999999999997</v>
      </c>
      <c r="N3522" t="s">
        <v>338</v>
      </c>
      <c r="O3522" t="s">
        <v>59</v>
      </c>
      <c r="P3522" t="s">
        <v>17</v>
      </c>
      <c r="Q3522" t="str">
        <f t="shared" si="54"/>
        <v>('DHL','1/1/2025','1/1/2026','11706','Import','US','NULL','Express','Non-Document','6','48.5','49',318.09,'Flat KG','Dell_DHL2025Rates',NULL),</v>
      </c>
    </row>
    <row r="3523" spans="1:17" x14ac:dyDescent="0.3">
      <c r="A3523" t="s">
        <v>14</v>
      </c>
      <c r="B3523" s="1" t="s">
        <v>57</v>
      </c>
      <c r="C3523" s="1" t="s">
        <v>58</v>
      </c>
      <c r="D3523">
        <v>11706</v>
      </c>
      <c r="E3523" t="s">
        <v>63</v>
      </c>
      <c r="F3523" t="s">
        <v>16</v>
      </c>
      <c r="G3523" t="s">
        <v>17</v>
      </c>
      <c r="H3523" t="s">
        <v>33</v>
      </c>
      <c r="I3523" t="s">
        <v>18</v>
      </c>
      <c r="J3523">
        <v>6</v>
      </c>
      <c r="K3523" s="13">
        <v>49</v>
      </c>
      <c r="L3523">
        <v>49.5</v>
      </c>
      <c r="M3523" s="3" cm="1">
        <f t="array" ref="M3523">_xlfn.XLOOKUP(J3523,'US Import Rates'!$D$7:$Q$7,_xlfn.XLOOKUP(Rateload!L3523,'US Import Rates'!$B$8:$B$309,'US Import Rates'!$D$8:$Q$309,0,0),0,0)</f>
        <v>321.3</v>
      </c>
      <c r="N3523" t="s">
        <v>338</v>
      </c>
      <c r="O3523" t="s">
        <v>59</v>
      </c>
      <c r="P3523" t="s">
        <v>17</v>
      </c>
      <c r="Q3523" t="str">
        <f t="shared" ref="Q3523:Q3586" si="55">IF(
    OR(ROW(A3523)=2, MOD(ROW(A3523),1000)=0),
    "insert into [TNL_RATING].[dbo].[dhl_express_rate_master] values ('" &amp; A3523 &amp; "','" &amp; B3523 &amp; "','" &amp; C3523 &amp; "','" &amp; D3523 &amp; "','" &amp; E3523 &amp; "','" &amp; F3523 &amp; "','" &amp; G3523 &amp; "','" &amp; H3523 &amp; "','" &amp; I3523 &amp; "','" &amp; J3523 &amp; "','" &amp; K3523 &amp; "','" &amp; L3523 &amp; "'," &amp; M3523 &amp; ",'" &amp; N3523 &amp; "','" &amp; O3523 &amp; "'," &amp; P3523 &amp; "),",
    IF(
        OR(A3524="", MOD(ROW(A3524),1000)=0),
        "('" &amp; A3523 &amp; "','" &amp; B3523 &amp; "','" &amp; C3523 &amp; "','" &amp; D3523 &amp; "','" &amp; E3523 &amp; "','" &amp; F3523 &amp; "','" &amp; G3523 &amp; "','" &amp; H3523 &amp; "','" &amp; I3523 &amp; "','" &amp; J3523 &amp; "','" &amp; K3523 &amp; "','" &amp; L3523 &amp; "'," &amp; M3523 &amp; ",'" &amp; N3523 &amp; "','" &amp; O3523 &amp; "'," &amp; P3523 &amp; ")",
        "('" &amp; A3523 &amp; "','" &amp; B3523 &amp; "','" &amp; C3523 &amp; "','" &amp; D3523 &amp; "','" &amp; E3523 &amp; "','" &amp; F3523 &amp; "','" &amp; G3523 &amp; "','" &amp; H3523 &amp; "','" &amp; I3523 &amp; "','" &amp; J3523 &amp; "','" &amp; K3523 &amp; "','" &amp; L3523 &amp; "'," &amp; M3523 &amp; ",'" &amp; N3523 &amp; "','" &amp; O3523 &amp; "'," &amp; P3523 &amp; "),"
    )
)</f>
        <v>('DHL','1/1/2025','1/1/2026','11706','Import','US','NULL','Express','Non-Document','6','49','49.5',321.3,'Flat KG','Dell_DHL2025Rates',NULL),</v>
      </c>
    </row>
    <row r="3524" spans="1:17" x14ac:dyDescent="0.3">
      <c r="A3524" t="s">
        <v>14</v>
      </c>
      <c r="B3524" s="1" t="s">
        <v>57</v>
      </c>
      <c r="C3524" s="1" t="s">
        <v>58</v>
      </c>
      <c r="D3524">
        <v>11706</v>
      </c>
      <c r="E3524" t="s">
        <v>63</v>
      </c>
      <c r="F3524" t="s">
        <v>16</v>
      </c>
      <c r="G3524" t="s">
        <v>17</v>
      </c>
      <c r="H3524" t="s">
        <v>33</v>
      </c>
      <c r="I3524" t="s">
        <v>18</v>
      </c>
      <c r="J3524">
        <v>6</v>
      </c>
      <c r="K3524" s="13">
        <v>49.5</v>
      </c>
      <c r="L3524">
        <v>50</v>
      </c>
      <c r="M3524" s="3" cm="1">
        <f t="array" ref="M3524">_xlfn.XLOOKUP(J3524,'US Import Rates'!$D$7:$Q$7,_xlfn.XLOOKUP(Rateload!L3524,'US Import Rates'!$B$8:$B$309,'US Import Rates'!$D$8:$Q$309,0,0),0,0)</f>
        <v>324.51</v>
      </c>
      <c r="N3524" t="s">
        <v>338</v>
      </c>
      <c r="O3524" t="s">
        <v>59</v>
      </c>
      <c r="P3524" t="s">
        <v>17</v>
      </c>
      <c r="Q3524" t="str">
        <f t="shared" si="55"/>
        <v>('DHL','1/1/2025','1/1/2026','11706','Import','US','NULL','Express','Non-Document','6','49.5','50',324.51,'Flat KG','Dell_DHL2025Rates',NULL),</v>
      </c>
    </row>
    <row r="3525" spans="1:17" x14ac:dyDescent="0.3">
      <c r="A3525" t="s">
        <v>14</v>
      </c>
      <c r="B3525" s="1" t="s">
        <v>57</v>
      </c>
      <c r="C3525" s="1" t="s">
        <v>58</v>
      </c>
      <c r="D3525">
        <v>11706</v>
      </c>
      <c r="E3525" t="s">
        <v>63</v>
      </c>
      <c r="F3525" t="s">
        <v>16</v>
      </c>
      <c r="G3525" t="s">
        <v>17</v>
      </c>
      <c r="H3525" t="s">
        <v>33</v>
      </c>
      <c r="I3525" t="s">
        <v>18</v>
      </c>
      <c r="J3525">
        <v>6</v>
      </c>
      <c r="K3525" s="13">
        <v>50</v>
      </c>
      <c r="L3525">
        <v>50.5</v>
      </c>
      <c r="M3525" s="3" cm="1">
        <f t="array" ref="M3525">_xlfn.XLOOKUP(J3525,'US Import Rates'!$D$7:$Q$7,_xlfn.XLOOKUP(Rateload!L3525,'US Import Rates'!$B$8:$B$309,'US Import Rates'!$D$8:$Q$309,0,0),0,0)</f>
        <v>327.72</v>
      </c>
      <c r="N3525" t="s">
        <v>338</v>
      </c>
      <c r="O3525" t="s">
        <v>59</v>
      </c>
      <c r="P3525" t="s">
        <v>17</v>
      </c>
      <c r="Q3525" t="str">
        <f t="shared" si="55"/>
        <v>('DHL','1/1/2025','1/1/2026','11706','Import','US','NULL','Express','Non-Document','6','50','50.5',327.72,'Flat KG','Dell_DHL2025Rates',NULL),</v>
      </c>
    </row>
    <row r="3526" spans="1:17" x14ac:dyDescent="0.3">
      <c r="A3526" t="s">
        <v>14</v>
      </c>
      <c r="B3526" s="1" t="s">
        <v>57</v>
      </c>
      <c r="C3526" s="1" t="s">
        <v>58</v>
      </c>
      <c r="D3526">
        <v>11706</v>
      </c>
      <c r="E3526" t="s">
        <v>63</v>
      </c>
      <c r="F3526" t="s">
        <v>16</v>
      </c>
      <c r="G3526" t="s">
        <v>17</v>
      </c>
      <c r="H3526" t="s">
        <v>33</v>
      </c>
      <c r="I3526" t="s">
        <v>18</v>
      </c>
      <c r="J3526">
        <v>6</v>
      </c>
      <c r="K3526" s="13">
        <v>50.5</v>
      </c>
      <c r="L3526">
        <v>51</v>
      </c>
      <c r="M3526" s="3" cm="1">
        <f t="array" ref="M3526">_xlfn.XLOOKUP(J3526,'US Import Rates'!$D$7:$Q$7,_xlfn.XLOOKUP(Rateload!L3526,'US Import Rates'!$B$8:$B$309,'US Import Rates'!$D$8:$Q$309,0,0),0,0)</f>
        <v>330.93</v>
      </c>
      <c r="N3526" t="s">
        <v>338</v>
      </c>
      <c r="O3526" t="s">
        <v>59</v>
      </c>
      <c r="P3526" t="s">
        <v>17</v>
      </c>
      <c r="Q3526" t="str">
        <f t="shared" si="55"/>
        <v>('DHL','1/1/2025','1/1/2026','11706','Import','US','NULL','Express','Non-Document','6','50.5','51',330.93,'Flat KG','Dell_DHL2025Rates',NULL),</v>
      </c>
    </row>
    <row r="3527" spans="1:17" x14ac:dyDescent="0.3">
      <c r="A3527" t="s">
        <v>14</v>
      </c>
      <c r="B3527" s="1" t="s">
        <v>57</v>
      </c>
      <c r="C3527" s="1" t="s">
        <v>58</v>
      </c>
      <c r="D3527">
        <v>11706</v>
      </c>
      <c r="E3527" t="s">
        <v>63</v>
      </c>
      <c r="F3527" t="s">
        <v>16</v>
      </c>
      <c r="G3527" t="s">
        <v>17</v>
      </c>
      <c r="H3527" t="s">
        <v>33</v>
      </c>
      <c r="I3527" t="s">
        <v>18</v>
      </c>
      <c r="J3527">
        <v>6</v>
      </c>
      <c r="K3527" s="13">
        <v>51</v>
      </c>
      <c r="L3527">
        <v>51.5</v>
      </c>
      <c r="M3527" s="3" cm="1">
        <f t="array" ref="M3527">_xlfn.XLOOKUP(J3527,'US Import Rates'!$D$7:$Q$7,_xlfn.XLOOKUP(Rateload!L3527,'US Import Rates'!$B$8:$B$309,'US Import Rates'!$D$8:$Q$309,0,0),0,0)</f>
        <v>334.14</v>
      </c>
      <c r="N3527" t="s">
        <v>338</v>
      </c>
      <c r="O3527" t="s">
        <v>59</v>
      </c>
      <c r="P3527" t="s">
        <v>17</v>
      </c>
      <c r="Q3527" t="str">
        <f t="shared" si="55"/>
        <v>('DHL','1/1/2025','1/1/2026','11706','Import','US','NULL','Express','Non-Document','6','51','51.5',334.14,'Flat KG','Dell_DHL2025Rates',NULL),</v>
      </c>
    </row>
    <row r="3528" spans="1:17" x14ac:dyDescent="0.3">
      <c r="A3528" t="s">
        <v>14</v>
      </c>
      <c r="B3528" s="1" t="s">
        <v>57</v>
      </c>
      <c r="C3528" s="1" t="s">
        <v>58</v>
      </c>
      <c r="D3528">
        <v>11706</v>
      </c>
      <c r="E3528" t="s">
        <v>63</v>
      </c>
      <c r="F3528" t="s">
        <v>16</v>
      </c>
      <c r="G3528" t="s">
        <v>17</v>
      </c>
      <c r="H3528" t="s">
        <v>33</v>
      </c>
      <c r="I3528" t="s">
        <v>18</v>
      </c>
      <c r="J3528">
        <v>6</v>
      </c>
      <c r="K3528" s="13">
        <v>51.5</v>
      </c>
      <c r="L3528">
        <v>52</v>
      </c>
      <c r="M3528" s="3" cm="1">
        <f t="array" ref="M3528">_xlfn.XLOOKUP(J3528,'US Import Rates'!$D$7:$Q$7,_xlfn.XLOOKUP(Rateload!L3528,'US Import Rates'!$B$8:$B$309,'US Import Rates'!$D$8:$Q$309,0,0),0,0)</f>
        <v>337.35</v>
      </c>
      <c r="N3528" t="s">
        <v>338</v>
      </c>
      <c r="O3528" t="s">
        <v>59</v>
      </c>
      <c r="P3528" t="s">
        <v>17</v>
      </c>
      <c r="Q3528" t="str">
        <f t="shared" si="55"/>
        <v>('DHL','1/1/2025','1/1/2026','11706','Import','US','NULL','Express','Non-Document','6','51.5','52',337.35,'Flat KG','Dell_DHL2025Rates',NULL),</v>
      </c>
    </row>
    <row r="3529" spans="1:17" x14ac:dyDescent="0.3">
      <c r="A3529" t="s">
        <v>14</v>
      </c>
      <c r="B3529" s="1" t="s">
        <v>57</v>
      </c>
      <c r="C3529" s="1" t="s">
        <v>58</v>
      </c>
      <c r="D3529">
        <v>11706</v>
      </c>
      <c r="E3529" t="s">
        <v>63</v>
      </c>
      <c r="F3529" t="s">
        <v>16</v>
      </c>
      <c r="G3529" t="s">
        <v>17</v>
      </c>
      <c r="H3529" t="s">
        <v>33</v>
      </c>
      <c r="I3529" t="s">
        <v>18</v>
      </c>
      <c r="J3529">
        <v>6</v>
      </c>
      <c r="K3529" s="13">
        <v>52</v>
      </c>
      <c r="L3529">
        <v>52.5</v>
      </c>
      <c r="M3529" s="3" cm="1">
        <f t="array" ref="M3529">_xlfn.XLOOKUP(J3529,'US Import Rates'!$D$7:$Q$7,_xlfn.XLOOKUP(Rateload!L3529,'US Import Rates'!$B$8:$B$309,'US Import Rates'!$D$8:$Q$309,0,0),0,0)</f>
        <v>340.56</v>
      </c>
      <c r="N3529" t="s">
        <v>338</v>
      </c>
      <c r="O3529" t="s">
        <v>59</v>
      </c>
      <c r="P3529" t="s">
        <v>17</v>
      </c>
      <c r="Q3529" t="str">
        <f t="shared" si="55"/>
        <v>('DHL','1/1/2025','1/1/2026','11706','Import','US','NULL','Express','Non-Document','6','52','52.5',340.56,'Flat KG','Dell_DHL2025Rates',NULL),</v>
      </c>
    </row>
    <row r="3530" spans="1:17" x14ac:dyDescent="0.3">
      <c r="A3530" t="s">
        <v>14</v>
      </c>
      <c r="B3530" s="1" t="s">
        <v>57</v>
      </c>
      <c r="C3530" s="1" t="s">
        <v>58</v>
      </c>
      <c r="D3530">
        <v>11706</v>
      </c>
      <c r="E3530" t="s">
        <v>63</v>
      </c>
      <c r="F3530" t="s">
        <v>16</v>
      </c>
      <c r="G3530" t="s">
        <v>17</v>
      </c>
      <c r="H3530" t="s">
        <v>33</v>
      </c>
      <c r="I3530" t="s">
        <v>18</v>
      </c>
      <c r="J3530">
        <v>6</v>
      </c>
      <c r="K3530" s="13">
        <v>52.5</v>
      </c>
      <c r="L3530">
        <v>53</v>
      </c>
      <c r="M3530" s="3" cm="1">
        <f t="array" ref="M3530">_xlfn.XLOOKUP(J3530,'US Import Rates'!$D$7:$Q$7,_xlfn.XLOOKUP(Rateload!L3530,'US Import Rates'!$B$8:$B$309,'US Import Rates'!$D$8:$Q$309,0,0),0,0)</f>
        <v>343.77</v>
      </c>
      <c r="N3530" t="s">
        <v>338</v>
      </c>
      <c r="O3530" t="s">
        <v>59</v>
      </c>
      <c r="P3530" t="s">
        <v>17</v>
      </c>
      <c r="Q3530" t="str">
        <f t="shared" si="55"/>
        <v>('DHL','1/1/2025','1/1/2026','11706','Import','US','NULL','Express','Non-Document','6','52.5','53',343.77,'Flat KG','Dell_DHL2025Rates',NULL),</v>
      </c>
    </row>
    <row r="3531" spans="1:17" x14ac:dyDescent="0.3">
      <c r="A3531" t="s">
        <v>14</v>
      </c>
      <c r="B3531" s="1" t="s">
        <v>57</v>
      </c>
      <c r="C3531" s="1" t="s">
        <v>58</v>
      </c>
      <c r="D3531">
        <v>11706</v>
      </c>
      <c r="E3531" t="s">
        <v>63</v>
      </c>
      <c r="F3531" t="s">
        <v>16</v>
      </c>
      <c r="G3531" t="s">
        <v>17</v>
      </c>
      <c r="H3531" t="s">
        <v>33</v>
      </c>
      <c r="I3531" t="s">
        <v>18</v>
      </c>
      <c r="J3531">
        <v>6</v>
      </c>
      <c r="K3531" s="13">
        <v>53</v>
      </c>
      <c r="L3531">
        <v>53.5</v>
      </c>
      <c r="M3531" s="3" cm="1">
        <f t="array" ref="M3531">_xlfn.XLOOKUP(J3531,'US Import Rates'!$D$7:$Q$7,_xlfn.XLOOKUP(Rateload!L3531,'US Import Rates'!$B$8:$B$309,'US Import Rates'!$D$8:$Q$309,0,0),0,0)</f>
        <v>346.98</v>
      </c>
      <c r="N3531" t="s">
        <v>338</v>
      </c>
      <c r="O3531" t="s">
        <v>59</v>
      </c>
      <c r="P3531" t="s">
        <v>17</v>
      </c>
      <c r="Q3531" t="str">
        <f t="shared" si="55"/>
        <v>('DHL','1/1/2025','1/1/2026','11706','Import','US','NULL','Express','Non-Document','6','53','53.5',346.98,'Flat KG','Dell_DHL2025Rates',NULL),</v>
      </c>
    </row>
    <row r="3532" spans="1:17" x14ac:dyDescent="0.3">
      <c r="A3532" t="s">
        <v>14</v>
      </c>
      <c r="B3532" s="1" t="s">
        <v>57</v>
      </c>
      <c r="C3532" s="1" t="s">
        <v>58</v>
      </c>
      <c r="D3532">
        <v>11706</v>
      </c>
      <c r="E3532" t="s">
        <v>63</v>
      </c>
      <c r="F3532" t="s">
        <v>16</v>
      </c>
      <c r="G3532" t="s">
        <v>17</v>
      </c>
      <c r="H3532" t="s">
        <v>33</v>
      </c>
      <c r="I3532" t="s">
        <v>18</v>
      </c>
      <c r="J3532">
        <v>6</v>
      </c>
      <c r="K3532" s="13">
        <v>53.5</v>
      </c>
      <c r="L3532">
        <v>54</v>
      </c>
      <c r="M3532" s="3" cm="1">
        <f t="array" ref="M3532">_xlfn.XLOOKUP(J3532,'US Import Rates'!$D$7:$Q$7,_xlfn.XLOOKUP(Rateload!L3532,'US Import Rates'!$B$8:$B$309,'US Import Rates'!$D$8:$Q$309,0,0),0,0)</f>
        <v>350.19</v>
      </c>
      <c r="N3532" t="s">
        <v>338</v>
      </c>
      <c r="O3532" t="s">
        <v>59</v>
      </c>
      <c r="P3532" t="s">
        <v>17</v>
      </c>
      <c r="Q3532" t="str">
        <f t="shared" si="55"/>
        <v>('DHL','1/1/2025','1/1/2026','11706','Import','US','NULL','Express','Non-Document','6','53.5','54',350.19,'Flat KG','Dell_DHL2025Rates',NULL),</v>
      </c>
    </row>
    <row r="3533" spans="1:17" x14ac:dyDescent="0.3">
      <c r="A3533" t="s">
        <v>14</v>
      </c>
      <c r="B3533" s="1" t="s">
        <v>57</v>
      </c>
      <c r="C3533" s="1" t="s">
        <v>58</v>
      </c>
      <c r="D3533">
        <v>11706</v>
      </c>
      <c r="E3533" t="s">
        <v>63</v>
      </c>
      <c r="F3533" t="s">
        <v>16</v>
      </c>
      <c r="G3533" t="s">
        <v>17</v>
      </c>
      <c r="H3533" t="s">
        <v>33</v>
      </c>
      <c r="I3533" t="s">
        <v>18</v>
      </c>
      <c r="J3533">
        <v>6</v>
      </c>
      <c r="K3533" s="13">
        <v>54</v>
      </c>
      <c r="L3533">
        <v>54.5</v>
      </c>
      <c r="M3533" s="3" cm="1">
        <f t="array" ref="M3533">_xlfn.XLOOKUP(J3533,'US Import Rates'!$D$7:$Q$7,_xlfn.XLOOKUP(Rateload!L3533,'US Import Rates'!$B$8:$B$309,'US Import Rates'!$D$8:$Q$309,0,0),0,0)</f>
        <v>353.4</v>
      </c>
      <c r="N3533" t="s">
        <v>338</v>
      </c>
      <c r="O3533" t="s">
        <v>59</v>
      </c>
      <c r="P3533" t="s">
        <v>17</v>
      </c>
      <c r="Q3533" t="str">
        <f t="shared" si="55"/>
        <v>('DHL','1/1/2025','1/1/2026','11706','Import','US','NULL','Express','Non-Document','6','54','54.5',353.4,'Flat KG','Dell_DHL2025Rates',NULL),</v>
      </c>
    </row>
    <row r="3534" spans="1:17" x14ac:dyDescent="0.3">
      <c r="A3534" t="s">
        <v>14</v>
      </c>
      <c r="B3534" s="1" t="s">
        <v>57</v>
      </c>
      <c r="C3534" s="1" t="s">
        <v>58</v>
      </c>
      <c r="D3534">
        <v>11706</v>
      </c>
      <c r="E3534" t="s">
        <v>63</v>
      </c>
      <c r="F3534" t="s">
        <v>16</v>
      </c>
      <c r="G3534" t="s">
        <v>17</v>
      </c>
      <c r="H3534" t="s">
        <v>33</v>
      </c>
      <c r="I3534" t="s">
        <v>18</v>
      </c>
      <c r="J3534">
        <v>6</v>
      </c>
      <c r="K3534" s="13">
        <v>54.5</v>
      </c>
      <c r="L3534">
        <v>55</v>
      </c>
      <c r="M3534" s="3" cm="1">
        <f t="array" ref="M3534">_xlfn.XLOOKUP(J3534,'US Import Rates'!$D$7:$Q$7,_xlfn.XLOOKUP(Rateload!L3534,'US Import Rates'!$B$8:$B$309,'US Import Rates'!$D$8:$Q$309,0,0),0,0)</f>
        <v>356.61</v>
      </c>
      <c r="N3534" t="s">
        <v>338</v>
      </c>
      <c r="O3534" t="s">
        <v>59</v>
      </c>
      <c r="P3534" t="s">
        <v>17</v>
      </c>
      <c r="Q3534" t="str">
        <f t="shared" si="55"/>
        <v>('DHL','1/1/2025','1/1/2026','11706','Import','US','NULL','Express','Non-Document','6','54.5','55',356.61,'Flat KG','Dell_DHL2025Rates',NULL),</v>
      </c>
    </row>
    <row r="3535" spans="1:17" x14ac:dyDescent="0.3">
      <c r="A3535" t="s">
        <v>14</v>
      </c>
      <c r="B3535" s="1" t="s">
        <v>57</v>
      </c>
      <c r="C3535" s="1" t="s">
        <v>58</v>
      </c>
      <c r="D3535">
        <v>11706</v>
      </c>
      <c r="E3535" t="s">
        <v>63</v>
      </c>
      <c r="F3535" t="s">
        <v>16</v>
      </c>
      <c r="G3535" t="s">
        <v>17</v>
      </c>
      <c r="H3535" t="s">
        <v>33</v>
      </c>
      <c r="I3535" t="s">
        <v>18</v>
      </c>
      <c r="J3535">
        <v>6</v>
      </c>
      <c r="K3535" s="13">
        <v>55</v>
      </c>
      <c r="L3535">
        <v>55.5</v>
      </c>
      <c r="M3535" s="3" cm="1">
        <f t="array" ref="M3535">_xlfn.XLOOKUP(J3535,'US Import Rates'!$D$7:$Q$7,_xlfn.XLOOKUP(Rateload!L3535,'US Import Rates'!$B$8:$B$309,'US Import Rates'!$D$8:$Q$309,0,0),0,0)</f>
        <v>359.82</v>
      </c>
      <c r="N3535" t="s">
        <v>338</v>
      </c>
      <c r="O3535" t="s">
        <v>59</v>
      </c>
      <c r="P3535" t="s">
        <v>17</v>
      </c>
      <c r="Q3535" t="str">
        <f t="shared" si="55"/>
        <v>('DHL','1/1/2025','1/1/2026','11706','Import','US','NULL','Express','Non-Document','6','55','55.5',359.82,'Flat KG','Dell_DHL2025Rates',NULL),</v>
      </c>
    </row>
    <row r="3536" spans="1:17" x14ac:dyDescent="0.3">
      <c r="A3536" t="s">
        <v>14</v>
      </c>
      <c r="B3536" s="1" t="s">
        <v>57</v>
      </c>
      <c r="C3536" s="1" t="s">
        <v>58</v>
      </c>
      <c r="D3536">
        <v>11706</v>
      </c>
      <c r="E3536" t="s">
        <v>63</v>
      </c>
      <c r="F3536" t="s">
        <v>16</v>
      </c>
      <c r="G3536" t="s">
        <v>17</v>
      </c>
      <c r="H3536" t="s">
        <v>33</v>
      </c>
      <c r="I3536" t="s">
        <v>18</v>
      </c>
      <c r="J3536">
        <v>6</v>
      </c>
      <c r="K3536" s="13">
        <v>55.5</v>
      </c>
      <c r="L3536">
        <v>56</v>
      </c>
      <c r="M3536" s="3" cm="1">
        <f t="array" ref="M3536">_xlfn.XLOOKUP(J3536,'US Import Rates'!$D$7:$Q$7,_xlfn.XLOOKUP(Rateload!L3536,'US Import Rates'!$B$8:$B$309,'US Import Rates'!$D$8:$Q$309,0,0),0,0)</f>
        <v>363.03</v>
      </c>
      <c r="N3536" t="s">
        <v>338</v>
      </c>
      <c r="O3536" t="s">
        <v>59</v>
      </c>
      <c r="P3536" t="s">
        <v>17</v>
      </c>
      <c r="Q3536" t="str">
        <f t="shared" si="55"/>
        <v>('DHL','1/1/2025','1/1/2026','11706','Import','US','NULL','Express','Non-Document','6','55.5','56',363.03,'Flat KG','Dell_DHL2025Rates',NULL),</v>
      </c>
    </row>
    <row r="3537" spans="1:17" x14ac:dyDescent="0.3">
      <c r="A3537" t="s">
        <v>14</v>
      </c>
      <c r="B3537" s="1" t="s">
        <v>57</v>
      </c>
      <c r="C3537" s="1" t="s">
        <v>58</v>
      </c>
      <c r="D3537">
        <v>11706</v>
      </c>
      <c r="E3537" t="s">
        <v>63</v>
      </c>
      <c r="F3537" t="s">
        <v>16</v>
      </c>
      <c r="G3537" t="s">
        <v>17</v>
      </c>
      <c r="H3537" t="s">
        <v>33</v>
      </c>
      <c r="I3537" t="s">
        <v>18</v>
      </c>
      <c r="J3537">
        <v>6</v>
      </c>
      <c r="K3537" s="13">
        <v>56</v>
      </c>
      <c r="L3537">
        <v>56.5</v>
      </c>
      <c r="M3537" s="3" cm="1">
        <f t="array" ref="M3537">_xlfn.XLOOKUP(J3537,'US Import Rates'!$D$7:$Q$7,_xlfn.XLOOKUP(Rateload!L3537,'US Import Rates'!$B$8:$B$309,'US Import Rates'!$D$8:$Q$309,0,0),0,0)</f>
        <v>366.24</v>
      </c>
      <c r="N3537" t="s">
        <v>338</v>
      </c>
      <c r="O3537" t="s">
        <v>59</v>
      </c>
      <c r="P3537" t="s">
        <v>17</v>
      </c>
      <c r="Q3537" t="str">
        <f t="shared" si="55"/>
        <v>('DHL','1/1/2025','1/1/2026','11706','Import','US','NULL','Express','Non-Document','6','56','56.5',366.24,'Flat KG','Dell_DHL2025Rates',NULL),</v>
      </c>
    </row>
    <row r="3538" spans="1:17" x14ac:dyDescent="0.3">
      <c r="A3538" t="s">
        <v>14</v>
      </c>
      <c r="B3538" s="1" t="s">
        <v>57</v>
      </c>
      <c r="C3538" s="1" t="s">
        <v>58</v>
      </c>
      <c r="D3538">
        <v>11706</v>
      </c>
      <c r="E3538" t="s">
        <v>63</v>
      </c>
      <c r="F3538" t="s">
        <v>16</v>
      </c>
      <c r="G3538" t="s">
        <v>17</v>
      </c>
      <c r="H3538" t="s">
        <v>33</v>
      </c>
      <c r="I3538" t="s">
        <v>18</v>
      </c>
      <c r="J3538">
        <v>6</v>
      </c>
      <c r="K3538" s="13">
        <v>56.5</v>
      </c>
      <c r="L3538">
        <v>57</v>
      </c>
      <c r="M3538" s="3" cm="1">
        <f t="array" ref="M3538">_xlfn.XLOOKUP(J3538,'US Import Rates'!$D$7:$Q$7,_xlfn.XLOOKUP(Rateload!L3538,'US Import Rates'!$B$8:$B$309,'US Import Rates'!$D$8:$Q$309,0,0),0,0)</f>
        <v>369.45</v>
      </c>
      <c r="N3538" t="s">
        <v>338</v>
      </c>
      <c r="O3538" t="s">
        <v>59</v>
      </c>
      <c r="P3538" t="s">
        <v>17</v>
      </c>
      <c r="Q3538" t="str">
        <f t="shared" si="55"/>
        <v>('DHL','1/1/2025','1/1/2026','11706','Import','US','NULL','Express','Non-Document','6','56.5','57',369.45,'Flat KG','Dell_DHL2025Rates',NULL),</v>
      </c>
    </row>
    <row r="3539" spans="1:17" x14ac:dyDescent="0.3">
      <c r="A3539" t="s">
        <v>14</v>
      </c>
      <c r="B3539" s="1" t="s">
        <v>57</v>
      </c>
      <c r="C3539" s="1" t="s">
        <v>58</v>
      </c>
      <c r="D3539">
        <v>11706</v>
      </c>
      <c r="E3539" t="s">
        <v>63</v>
      </c>
      <c r="F3539" t="s">
        <v>16</v>
      </c>
      <c r="G3539" t="s">
        <v>17</v>
      </c>
      <c r="H3539" t="s">
        <v>33</v>
      </c>
      <c r="I3539" t="s">
        <v>18</v>
      </c>
      <c r="J3539">
        <v>6</v>
      </c>
      <c r="K3539" s="13">
        <v>57</v>
      </c>
      <c r="L3539">
        <v>57.5</v>
      </c>
      <c r="M3539" s="3" cm="1">
        <f t="array" ref="M3539">_xlfn.XLOOKUP(J3539,'US Import Rates'!$D$7:$Q$7,_xlfn.XLOOKUP(Rateload!L3539,'US Import Rates'!$B$8:$B$309,'US Import Rates'!$D$8:$Q$309,0,0),0,0)</f>
        <v>372.66</v>
      </c>
      <c r="N3539" t="s">
        <v>338</v>
      </c>
      <c r="O3539" t="s">
        <v>59</v>
      </c>
      <c r="P3539" t="s">
        <v>17</v>
      </c>
      <c r="Q3539" t="str">
        <f t="shared" si="55"/>
        <v>('DHL','1/1/2025','1/1/2026','11706','Import','US','NULL','Express','Non-Document','6','57','57.5',372.66,'Flat KG','Dell_DHL2025Rates',NULL),</v>
      </c>
    </row>
    <row r="3540" spans="1:17" x14ac:dyDescent="0.3">
      <c r="A3540" t="s">
        <v>14</v>
      </c>
      <c r="B3540" s="1" t="s">
        <v>57</v>
      </c>
      <c r="C3540" s="1" t="s">
        <v>58</v>
      </c>
      <c r="D3540">
        <v>11706</v>
      </c>
      <c r="E3540" t="s">
        <v>63</v>
      </c>
      <c r="F3540" t="s">
        <v>16</v>
      </c>
      <c r="G3540" t="s">
        <v>17</v>
      </c>
      <c r="H3540" t="s">
        <v>33</v>
      </c>
      <c r="I3540" t="s">
        <v>18</v>
      </c>
      <c r="J3540">
        <v>6</v>
      </c>
      <c r="K3540" s="13">
        <v>57.5</v>
      </c>
      <c r="L3540">
        <v>58</v>
      </c>
      <c r="M3540" s="3" cm="1">
        <f t="array" ref="M3540">_xlfn.XLOOKUP(J3540,'US Import Rates'!$D$7:$Q$7,_xlfn.XLOOKUP(Rateload!L3540,'US Import Rates'!$B$8:$B$309,'US Import Rates'!$D$8:$Q$309,0,0),0,0)</f>
        <v>375.87</v>
      </c>
      <c r="N3540" t="s">
        <v>338</v>
      </c>
      <c r="O3540" t="s">
        <v>59</v>
      </c>
      <c r="P3540" t="s">
        <v>17</v>
      </c>
      <c r="Q3540" t="str">
        <f t="shared" si="55"/>
        <v>('DHL','1/1/2025','1/1/2026','11706','Import','US','NULL','Express','Non-Document','6','57.5','58',375.87,'Flat KG','Dell_DHL2025Rates',NULL),</v>
      </c>
    </row>
    <row r="3541" spans="1:17" x14ac:dyDescent="0.3">
      <c r="A3541" t="s">
        <v>14</v>
      </c>
      <c r="B3541" s="1" t="s">
        <v>57</v>
      </c>
      <c r="C3541" s="1" t="s">
        <v>58</v>
      </c>
      <c r="D3541">
        <v>11706</v>
      </c>
      <c r="E3541" t="s">
        <v>63</v>
      </c>
      <c r="F3541" t="s">
        <v>16</v>
      </c>
      <c r="G3541" t="s">
        <v>17</v>
      </c>
      <c r="H3541" t="s">
        <v>33</v>
      </c>
      <c r="I3541" t="s">
        <v>18</v>
      </c>
      <c r="J3541">
        <v>6</v>
      </c>
      <c r="K3541" s="13">
        <v>58</v>
      </c>
      <c r="L3541">
        <v>58.5</v>
      </c>
      <c r="M3541" s="3" cm="1">
        <f t="array" ref="M3541">_xlfn.XLOOKUP(J3541,'US Import Rates'!$D$7:$Q$7,_xlfn.XLOOKUP(Rateload!L3541,'US Import Rates'!$B$8:$B$309,'US Import Rates'!$D$8:$Q$309,0,0),0,0)</f>
        <v>379.08</v>
      </c>
      <c r="N3541" t="s">
        <v>338</v>
      </c>
      <c r="O3541" t="s">
        <v>59</v>
      </c>
      <c r="P3541" t="s">
        <v>17</v>
      </c>
      <c r="Q3541" t="str">
        <f t="shared" si="55"/>
        <v>('DHL','1/1/2025','1/1/2026','11706','Import','US','NULL','Express','Non-Document','6','58','58.5',379.08,'Flat KG','Dell_DHL2025Rates',NULL),</v>
      </c>
    </row>
    <row r="3542" spans="1:17" x14ac:dyDescent="0.3">
      <c r="A3542" t="s">
        <v>14</v>
      </c>
      <c r="B3542" s="1" t="s">
        <v>57</v>
      </c>
      <c r="C3542" s="1" t="s">
        <v>58</v>
      </c>
      <c r="D3542">
        <v>11706</v>
      </c>
      <c r="E3542" t="s">
        <v>63</v>
      </c>
      <c r="F3542" t="s">
        <v>16</v>
      </c>
      <c r="G3542" t="s">
        <v>17</v>
      </c>
      <c r="H3542" t="s">
        <v>33</v>
      </c>
      <c r="I3542" t="s">
        <v>18</v>
      </c>
      <c r="J3542">
        <v>6</v>
      </c>
      <c r="K3542" s="13">
        <v>58.5</v>
      </c>
      <c r="L3542">
        <v>59</v>
      </c>
      <c r="M3542" s="3" cm="1">
        <f t="array" ref="M3542">_xlfn.XLOOKUP(J3542,'US Import Rates'!$D$7:$Q$7,_xlfn.XLOOKUP(Rateload!L3542,'US Import Rates'!$B$8:$B$309,'US Import Rates'!$D$8:$Q$309,0,0),0,0)</f>
        <v>382.29</v>
      </c>
      <c r="N3542" t="s">
        <v>338</v>
      </c>
      <c r="O3542" t="s">
        <v>59</v>
      </c>
      <c r="P3542" t="s">
        <v>17</v>
      </c>
      <c r="Q3542" t="str">
        <f t="shared" si="55"/>
        <v>('DHL','1/1/2025','1/1/2026','11706','Import','US','NULL','Express','Non-Document','6','58.5','59',382.29,'Flat KG','Dell_DHL2025Rates',NULL),</v>
      </c>
    </row>
    <row r="3543" spans="1:17" x14ac:dyDescent="0.3">
      <c r="A3543" t="s">
        <v>14</v>
      </c>
      <c r="B3543" s="1" t="s">
        <v>57</v>
      </c>
      <c r="C3543" s="1" t="s">
        <v>58</v>
      </c>
      <c r="D3543">
        <v>11706</v>
      </c>
      <c r="E3543" t="s">
        <v>63</v>
      </c>
      <c r="F3543" t="s">
        <v>16</v>
      </c>
      <c r="G3543" t="s">
        <v>17</v>
      </c>
      <c r="H3543" t="s">
        <v>33</v>
      </c>
      <c r="I3543" t="s">
        <v>18</v>
      </c>
      <c r="J3543">
        <v>6</v>
      </c>
      <c r="K3543" s="13">
        <v>59</v>
      </c>
      <c r="L3543">
        <v>59.5</v>
      </c>
      <c r="M3543" s="3" cm="1">
        <f t="array" ref="M3543">_xlfn.XLOOKUP(J3543,'US Import Rates'!$D$7:$Q$7,_xlfn.XLOOKUP(Rateload!L3543,'US Import Rates'!$B$8:$B$309,'US Import Rates'!$D$8:$Q$309,0,0),0,0)</f>
        <v>385.5</v>
      </c>
      <c r="N3543" t="s">
        <v>338</v>
      </c>
      <c r="O3543" t="s">
        <v>59</v>
      </c>
      <c r="P3543" t="s">
        <v>17</v>
      </c>
      <c r="Q3543" t="str">
        <f t="shared" si="55"/>
        <v>('DHL','1/1/2025','1/1/2026','11706','Import','US','NULL','Express','Non-Document','6','59','59.5',385.5,'Flat KG','Dell_DHL2025Rates',NULL),</v>
      </c>
    </row>
    <row r="3544" spans="1:17" x14ac:dyDescent="0.3">
      <c r="A3544" t="s">
        <v>14</v>
      </c>
      <c r="B3544" s="1" t="s">
        <v>57</v>
      </c>
      <c r="C3544" s="1" t="s">
        <v>58</v>
      </c>
      <c r="D3544">
        <v>11706</v>
      </c>
      <c r="E3544" t="s">
        <v>63</v>
      </c>
      <c r="F3544" t="s">
        <v>16</v>
      </c>
      <c r="G3544" t="s">
        <v>17</v>
      </c>
      <c r="H3544" t="s">
        <v>33</v>
      </c>
      <c r="I3544" t="s">
        <v>18</v>
      </c>
      <c r="J3544">
        <v>6</v>
      </c>
      <c r="K3544" s="13">
        <v>59.5</v>
      </c>
      <c r="L3544">
        <v>60</v>
      </c>
      <c r="M3544" s="3" cm="1">
        <f t="array" ref="M3544">_xlfn.XLOOKUP(J3544,'US Import Rates'!$D$7:$Q$7,_xlfn.XLOOKUP(Rateload!L3544,'US Import Rates'!$B$8:$B$309,'US Import Rates'!$D$8:$Q$309,0,0),0,0)</f>
        <v>388.71</v>
      </c>
      <c r="N3544" t="s">
        <v>338</v>
      </c>
      <c r="O3544" t="s">
        <v>59</v>
      </c>
      <c r="P3544" t="s">
        <v>17</v>
      </c>
      <c r="Q3544" t="str">
        <f t="shared" si="55"/>
        <v>('DHL','1/1/2025','1/1/2026','11706','Import','US','NULL','Express','Non-Document','6','59.5','60',388.71,'Flat KG','Dell_DHL2025Rates',NULL),</v>
      </c>
    </row>
    <row r="3545" spans="1:17" x14ac:dyDescent="0.3">
      <c r="A3545" t="s">
        <v>14</v>
      </c>
      <c r="B3545" s="1" t="s">
        <v>57</v>
      </c>
      <c r="C3545" s="1" t="s">
        <v>58</v>
      </c>
      <c r="D3545">
        <v>11706</v>
      </c>
      <c r="E3545" t="s">
        <v>63</v>
      </c>
      <c r="F3545" t="s">
        <v>16</v>
      </c>
      <c r="G3545" t="s">
        <v>17</v>
      </c>
      <c r="H3545" t="s">
        <v>33</v>
      </c>
      <c r="I3545" t="s">
        <v>18</v>
      </c>
      <c r="J3545">
        <v>6</v>
      </c>
      <c r="K3545" s="13">
        <v>60</v>
      </c>
      <c r="L3545">
        <v>60.5</v>
      </c>
      <c r="M3545" s="3" cm="1">
        <f t="array" ref="M3545">_xlfn.XLOOKUP(J3545,'US Import Rates'!$D$7:$Q$7,_xlfn.XLOOKUP(Rateload!L3545,'US Import Rates'!$B$8:$B$309,'US Import Rates'!$D$8:$Q$309,0,0),0,0)</f>
        <v>391.92</v>
      </c>
      <c r="N3545" t="s">
        <v>338</v>
      </c>
      <c r="O3545" t="s">
        <v>59</v>
      </c>
      <c r="P3545" t="s">
        <v>17</v>
      </c>
      <c r="Q3545" t="str">
        <f t="shared" si="55"/>
        <v>('DHL','1/1/2025','1/1/2026','11706','Import','US','NULL','Express','Non-Document','6','60','60.5',391.92,'Flat KG','Dell_DHL2025Rates',NULL),</v>
      </c>
    </row>
    <row r="3546" spans="1:17" x14ac:dyDescent="0.3">
      <c r="A3546" t="s">
        <v>14</v>
      </c>
      <c r="B3546" s="1" t="s">
        <v>57</v>
      </c>
      <c r="C3546" s="1" t="s">
        <v>58</v>
      </c>
      <c r="D3546">
        <v>11706</v>
      </c>
      <c r="E3546" t="s">
        <v>63</v>
      </c>
      <c r="F3546" t="s">
        <v>16</v>
      </c>
      <c r="G3546" t="s">
        <v>17</v>
      </c>
      <c r="H3546" t="s">
        <v>33</v>
      </c>
      <c r="I3546" t="s">
        <v>18</v>
      </c>
      <c r="J3546">
        <v>6</v>
      </c>
      <c r="K3546" s="13">
        <v>60.5</v>
      </c>
      <c r="L3546">
        <v>61</v>
      </c>
      <c r="M3546" s="3" cm="1">
        <f t="array" ref="M3546">_xlfn.XLOOKUP(J3546,'US Import Rates'!$D$7:$Q$7,_xlfn.XLOOKUP(Rateload!L3546,'US Import Rates'!$B$8:$B$309,'US Import Rates'!$D$8:$Q$309,0,0),0,0)</f>
        <v>395.13</v>
      </c>
      <c r="N3546" t="s">
        <v>338</v>
      </c>
      <c r="O3546" t="s">
        <v>59</v>
      </c>
      <c r="P3546" t="s">
        <v>17</v>
      </c>
      <c r="Q3546" t="str">
        <f t="shared" si="55"/>
        <v>('DHL','1/1/2025','1/1/2026','11706','Import','US','NULL','Express','Non-Document','6','60.5','61',395.13,'Flat KG','Dell_DHL2025Rates',NULL),</v>
      </c>
    </row>
    <row r="3547" spans="1:17" x14ac:dyDescent="0.3">
      <c r="A3547" t="s">
        <v>14</v>
      </c>
      <c r="B3547" s="1" t="s">
        <v>57</v>
      </c>
      <c r="C3547" s="1" t="s">
        <v>58</v>
      </c>
      <c r="D3547">
        <v>11706</v>
      </c>
      <c r="E3547" t="s">
        <v>63</v>
      </c>
      <c r="F3547" t="s">
        <v>16</v>
      </c>
      <c r="G3547" t="s">
        <v>17</v>
      </c>
      <c r="H3547" t="s">
        <v>33</v>
      </c>
      <c r="I3547" t="s">
        <v>18</v>
      </c>
      <c r="J3547">
        <v>6</v>
      </c>
      <c r="K3547" s="13">
        <v>61</v>
      </c>
      <c r="L3547">
        <v>61.5</v>
      </c>
      <c r="M3547" s="3" cm="1">
        <f t="array" ref="M3547">_xlfn.XLOOKUP(J3547,'US Import Rates'!$D$7:$Q$7,_xlfn.XLOOKUP(Rateload!L3547,'US Import Rates'!$B$8:$B$309,'US Import Rates'!$D$8:$Q$309,0,0),0,0)</f>
        <v>398.34</v>
      </c>
      <c r="N3547" t="s">
        <v>338</v>
      </c>
      <c r="O3547" t="s">
        <v>59</v>
      </c>
      <c r="P3547" t="s">
        <v>17</v>
      </c>
      <c r="Q3547" t="str">
        <f t="shared" si="55"/>
        <v>('DHL','1/1/2025','1/1/2026','11706','Import','US','NULL','Express','Non-Document','6','61','61.5',398.34,'Flat KG','Dell_DHL2025Rates',NULL),</v>
      </c>
    </row>
    <row r="3548" spans="1:17" x14ac:dyDescent="0.3">
      <c r="A3548" t="s">
        <v>14</v>
      </c>
      <c r="B3548" s="1" t="s">
        <v>57</v>
      </c>
      <c r="C3548" s="1" t="s">
        <v>58</v>
      </c>
      <c r="D3548">
        <v>11706</v>
      </c>
      <c r="E3548" t="s">
        <v>63</v>
      </c>
      <c r="F3548" t="s">
        <v>16</v>
      </c>
      <c r="G3548" t="s">
        <v>17</v>
      </c>
      <c r="H3548" t="s">
        <v>33</v>
      </c>
      <c r="I3548" t="s">
        <v>18</v>
      </c>
      <c r="J3548">
        <v>6</v>
      </c>
      <c r="K3548" s="13">
        <v>61.5</v>
      </c>
      <c r="L3548">
        <v>62</v>
      </c>
      <c r="M3548" s="3" cm="1">
        <f t="array" ref="M3548">_xlfn.XLOOKUP(J3548,'US Import Rates'!$D$7:$Q$7,_xlfn.XLOOKUP(Rateload!L3548,'US Import Rates'!$B$8:$B$309,'US Import Rates'!$D$8:$Q$309,0,0),0,0)</f>
        <v>401.55</v>
      </c>
      <c r="N3548" t="s">
        <v>338</v>
      </c>
      <c r="O3548" t="s">
        <v>59</v>
      </c>
      <c r="P3548" t="s">
        <v>17</v>
      </c>
      <c r="Q3548" t="str">
        <f t="shared" si="55"/>
        <v>('DHL','1/1/2025','1/1/2026','11706','Import','US','NULL','Express','Non-Document','6','61.5','62',401.55,'Flat KG','Dell_DHL2025Rates',NULL),</v>
      </c>
    </row>
    <row r="3549" spans="1:17" x14ac:dyDescent="0.3">
      <c r="A3549" t="s">
        <v>14</v>
      </c>
      <c r="B3549" s="1" t="s">
        <v>57</v>
      </c>
      <c r="C3549" s="1" t="s">
        <v>58</v>
      </c>
      <c r="D3549">
        <v>11706</v>
      </c>
      <c r="E3549" t="s">
        <v>63</v>
      </c>
      <c r="F3549" t="s">
        <v>16</v>
      </c>
      <c r="G3549" t="s">
        <v>17</v>
      </c>
      <c r="H3549" t="s">
        <v>33</v>
      </c>
      <c r="I3549" t="s">
        <v>18</v>
      </c>
      <c r="J3549">
        <v>6</v>
      </c>
      <c r="K3549" s="13">
        <v>62</v>
      </c>
      <c r="L3549">
        <v>62.5</v>
      </c>
      <c r="M3549" s="3" cm="1">
        <f t="array" ref="M3549">_xlfn.XLOOKUP(J3549,'US Import Rates'!$D$7:$Q$7,_xlfn.XLOOKUP(Rateload!L3549,'US Import Rates'!$B$8:$B$309,'US Import Rates'!$D$8:$Q$309,0,0),0,0)</f>
        <v>404.76</v>
      </c>
      <c r="N3549" t="s">
        <v>338</v>
      </c>
      <c r="O3549" t="s">
        <v>59</v>
      </c>
      <c r="P3549" t="s">
        <v>17</v>
      </c>
      <c r="Q3549" t="str">
        <f t="shared" si="55"/>
        <v>('DHL','1/1/2025','1/1/2026','11706','Import','US','NULL','Express','Non-Document','6','62','62.5',404.76,'Flat KG','Dell_DHL2025Rates',NULL),</v>
      </c>
    </row>
    <row r="3550" spans="1:17" x14ac:dyDescent="0.3">
      <c r="A3550" t="s">
        <v>14</v>
      </c>
      <c r="B3550" s="1" t="s">
        <v>57</v>
      </c>
      <c r="C3550" s="1" t="s">
        <v>58</v>
      </c>
      <c r="D3550">
        <v>11706</v>
      </c>
      <c r="E3550" t="s">
        <v>63</v>
      </c>
      <c r="F3550" t="s">
        <v>16</v>
      </c>
      <c r="G3550" t="s">
        <v>17</v>
      </c>
      <c r="H3550" t="s">
        <v>33</v>
      </c>
      <c r="I3550" t="s">
        <v>18</v>
      </c>
      <c r="J3550">
        <v>6</v>
      </c>
      <c r="K3550" s="13">
        <v>62.5</v>
      </c>
      <c r="L3550">
        <v>63</v>
      </c>
      <c r="M3550" s="3" cm="1">
        <f t="array" ref="M3550">_xlfn.XLOOKUP(J3550,'US Import Rates'!$D$7:$Q$7,_xlfn.XLOOKUP(Rateload!L3550,'US Import Rates'!$B$8:$B$309,'US Import Rates'!$D$8:$Q$309,0,0),0,0)</f>
        <v>407.97</v>
      </c>
      <c r="N3550" t="s">
        <v>338</v>
      </c>
      <c r="O3550" t="s">
        <v>59</v>
      </c>
      <c r="P3550" t="s">
        <v>17</v>
      </c>
      <c r="Q3550" t="str">
        <f t="shared" si="55"/>
        <v>('DHL','1/1/2025','1/1/2026','11706','Import','US','NULL','Express','Non-Document','6','62.5','63',407.97,'Flat KG','Dell_DHL2025Rates',NULL),</v>
      </c>
    </row>
    <row r="3551" spans="1:17" x14ac:dyDescent="0.3">
      <c r="A3551" t="s">
        <v>14</v>
      </c>
      <c r="B3551" s="1" t="s">
        <v>57</v>
      </c>
      <c r="C3551" s="1" t="s">
        <v>58</v>
      </c>
      <c r="D3551">
        <v>11706</v>
      </c>
      <c r="E3551" t="s">
        <v>63</v>
      </c>
      <c r="F3551" t="s">
        <v>16</v>
      </c>
      <c r="G3551" t="s">
        <v>17</v>
      </c>
      <c r="H3551" t="s">
        <v>33</v>
      </c>
      <c r="I3551" t="s">
        <v>18</v>
      </c>
      <c r="J3551">
        <v>6</v>
      </c>
      <c r="K3551" s="13">
        <v>63</v>
      </c>
      <c r="L3551">
        <v>63.5</v>
      </c>
      <c r="M3551" s="3" cm="1">
        <f t="array" ref="M3551">_xlfn.XLOOKUP(J3551,'US Import Rates'!$D$7:$Q$7,_xlfn.XLOOKUP(Rateload!L3551,'US Import Rates'!$B$8:$B$309,'US Import Rates'!$D$8:$Q$309,0,0),0,0)</f>
        <v>411.18</v>
      </c>
      <c r="N3551" t="s">
        <v>338</v>
      </c>
      <c r="O3551" t="s">
        <v>59</v>
      </c>
      <c r="P3551" t="s">
        <v>17</v>
      </c>
      <c r="Q3551" t="str">
        <f t="shared" si="55"/>
        <v>('DHL','1/1/2025','1/1/2026','11706','Import','US','NULL','Express','Non-Document','6','63','63.5',411.18,'Flat KG','Dell_DHL2025Rates',NULL),</v>
      </c>
    </row>
    <row r="3552" spans="1:17" x14ac:dyDescent="0.3">
      <c r="A3552" t="s">
        <v>14</v>
      </c>
      <c r="B3552" s="1" t="s">
        <v>57</v>
      </c>
      <c r="C3552" s="1" t="s">
        <v>58</v>
      </c>
      <c r="D3552">
        <v>11706</v>
      </c>
      <c r="E3552" t="s">
        <v>63</v>
      </c>
      <c r="F3552" t="s">
        <v>16</v>
      </c>
      <c r="G3552" t="s">
        <v>17</v>
      </c>
      <c r="H3552" t="s">
        <v>33</v>
      </c>
      <c r="I3552" t="s">
        <v>18</v>
      </c>
      <c r="J3552">
        <v>6</v>
      </c>
      <c r="K3552" s="13">
        <v>63.5</v>
      </c>
      <c r="L3552">
        <v>64</v>
      </c>
      <c r="M3552" s="3" cm="1">
        <f t="array" ref="M3552">_xlfn.XLOOKUP(J3552,'US Import Rates'!$D$7:$Q$7,_xlfn.XLOOKUP(Rateload!L3552,'US Import Rates'!$B$8:$B$309,'US Import Rates'!$D$8:$Q$309,0,0),0,0)</f>
        <v>414.39</v>
      </c>
      <c r="N3552" t="s">
        <v>338</v>
      </c>
      <c r="O3552" t="s">
        <v>59</v>
      </c>
      <c r="P3552" t="s">
        <v>17</v>
      </c>
      <c r="Q3552" t="str">
        <f t="shared" si="55"/>
        <v>('DHL','1/1/2025','1/1/2026','11706','Import','US','NULL','Express','Non-Document','6','63.5','64',414.39,'Flat KG','Dell_DHL2025Rates',NULL),</v>
      </c>
    </row>
    <row r="3553" spans="1:17" x14ac:dyDescent="0.3">
      <c r="A3553" t="s">
        <v>14</v>
      </c>
      <c r="B3553" s="1" t="s">
        <v>57</v>
      </c>
      <c r="C3553" s="1" t="s">
        <v>58</v>
      </c>
      <c r="D3553">
        <v>11706</v>
      </c>
      <c r="E3553" t="s">
        <v>63</v>
      </c>
      <c r="F3553" t="s">
        <v>16</v>
      </c>
      <c r="G3553" t="s">
        <v>17</v>
      </c>
      <c r="H3553" t="s">
        <v>33</v>
      </c>
      <c r="I3553" t="s">
        <v>18</v>
      </c>
      <c r="J3553">
        <v>6</v>
      </c>
      <c r="K3553" s="13">
        <v>64</v>
      </c>
      <c r="L3553">
        <v>64.5</v>
      </c>
      <c r="M3553" s="3" cm="1">
        <f t="array" ref="M3553">_xlfn.XLOOKUP(J3553,'US Import Rates'!$D$7:$Q$7,_xlfn.XLOOKUP(Rateload!L3553,'US Import Rates'!$B$8:$B$309,'US Import Rates'!$D$8:$Q$309,0,0),0,0)</f>
        <v>417.6</v>
      </c>
      <c r="N3553" t="s">
        <v>338</v>
      </c>
      <c r="O3553" t="s">
        <v>59</v>
      </c>
      <c r="P3553" t="s">
        <v>17</v>
      </c>
      <c r="Q3553" t="str">
        <f t="shared" si="55"/>
        <v>('DHL','1/1/2025','1/1/2026','11706','Import','US','NULL','Express','Non-Document','6','64','64.5',417.6,'Flat KG','Dell_DHL2025Rates',NULL),</v>
      </c>
    </row>
    <row r="3554" spans="1:17" x14ac:dyDescent="0.3">
      <c r="A3554" t="s">
        <v>14</v>
      </c>
      <c r="B3554" s="1" t="s">
        <v>57</v>
      </c>
      <c r="C3554" s="1" t="s">
        <v>58</v>
      </c>
      <c r="D3554">
        <v>11706</v>
      </c>
      <c r="E3554" t="s">
        <v>63</v>
      </c>
      <c r="F3554" t="s">
        <v>16</v>
      </c>
      <c r="G3554" t="s">
        <v>17</v>
      </c>
      <c r="H3554" t="s">
        <v>33</v>
      </c>
      <c r="I3554" t="s">
        <v>18</v>
      </c>
      <c r="J3554">
        <v>6</v>
      </c>
      <c r="K3554" s="13">
        <v>64.5</v>
      </c>
      <c r="L3554">
        <v>65</v>
      </c>
      <c r="M3554" s="3" cm="1">
        <f t="array" ref="M3554">_xlfn.XLOOKUP(J3554,'US Import Rates'!$D$7:$Q$7,_xlfn.XLOOKUP(Rateload!L3554,'US Import Rates'!$B$8:$B$309,'US Import Rates'!$D$8:$Q$309,0,0),0,0)</f>
        <v>420.81</v>
      </c>
      <c r="N3554" t="s">
        <v>338</v>
      </c>
      <c r="O3554" t="s">
        <v>59</v>
      </c>
      <c r="P3554" t="s">
        <v>17</v>
      </c>
      <c r="Q3554" t="str">
        <f t="shared" si="55"/>
        <v>('DHL','1/1/2025','1/1/2026','11706','Import','US','NULL','Express','Non-Document','6','64.5','65',420.81,'Flat KG','Dell_DHL2025Rates',NULL),</v>
      </c>
    </row>
    <row r="3555" spans="1:17" x14ac:dyDescent="0.3">
      <c r="A3555" t="s">
        <v>14</v>
      </c>
      <c r="B3555" s="1" t="s">
        <v>57</v>
      </c>
      <c r="C3555" s="1" t="s">
        <v>58</v>
      </c>
      <c r="D3555">
        <v>11706</v>
      </c>
      <c r="E3555" t="s">
        <v>63</v>
      </c>
      <c r="F3555" t="s">
        <v>16</v>
      </c>
      <c r="G3555" t="s">
        <v>17</v>
      </c>
      <c r="H3555" t="s">
        <v>33</v>
      </c>
      <c r="I3555" t="s">
        <v>18</v>
      </c>
      <c r="J3555">
        <v>6</v>
      </c>
      <c r="K3555" s="13">
        <v>65</v>
      </c>
      <c r="L3555">
        <v>65.5</v>
      </c>
      <c r="M3555" s="3" cm="1">
        <f t="array" ref="M3555">_xlfn.XLOOKUP(J3555,'US Import Rates'!$D$7:$Q$7,_xlfn.XLOOKUP(Rateload!L3555,'US Import Rates'!$B$8:$B$309,'US Import Rates'!$D$8:$Q$309,0,0),0,0)</f>
        <v>424.02</v>
      </c>
      <c r="N3555" t="s">
        <v>338</v>
      </c>
      <c r="O3555" t="s">
        <v>59</v>
      </c>
      <c r="P3555" t="s">
        <v>17</v>
      </c>
      <c r="Q3555" t="str">
        <f t="shared" si="55"/>
        <v>('DHL','1/1/2025','1/1/2026','11706','Import','US','NULL','Express','Non-Document','6','65','65.5',424.02,'Flat KG','Dell_DHL2025Rates',NULL),</v>
      </c>
    </row>
    <row r="3556" spans="1:17" x14ac:dyDescent="0.3">
      <c r="A3556" t="s">
        <v>14</v>
      </c>
      <c r="B3556" s="1" t="s">
        <v>57</v>
      </c>
      <c r="C3556" s="1" t="s">
        <v>58</v>
      </c>
      <c r="D3556">
        <v>11706</v>
      </c>
      <c r="E3556" t="s">
        <v>63</v>
      </c>
      <c r="F3556" t="s">
        <v>16</v>
      </c>
      <c r="G3556" t="s">
        <v>17</v>
      </c>
      <c r="H3556" t="s">
        <v>33</v>
      </c>
      <c r="I3556" t="s">
        <v>18</v>
      </c>
      <c r="J3556">
        <v>6</v>
      </c>
      <c r="K3556" s="13">
        <v>65.5</v>
      </c>
      <c r="L3556">
        <v>66</v>
      </c>
      <c r="M3556" s="3" cm="1">
        <f t="array" ref="M3556">_xlfn.XLOOKUP(J3556,'US Import Rates'!$D$7:$Q$7,_xlfn.XLOOKUP(Rateload!L3556,'US Import Rates'!$B$8:$B$309,'US Import Rates'!$D$8:$Q$309,0,0),0,0)</f>
        <v>427.23</v>
      </c>
      <c r="N3556" t="s">
        <v>338</v>
      </c>
      <c r="O3556" t="s">
        <v>59</v>
      </c>
      <c r="P3556" t="s">
        <v>17</v>
      </c>
      <c r="Q3556" t="str">
        <f t="shared" si="55"/>
        <v>('DHL','1/1/2025','1/1/2026','11706','Import','US','NULL','Express','Non-Document','6','65.5','66',427.23,'Flat KG','Dell_DHL2025Rates',NULL),</v>
      </c>
    </row>
    <row r="3557" spans="1:17" x14ac:dyDescent="0.3">
      <c r="A3557" t="s">
        <v>14</v>
      </c>
      <c r="B3557" s="1" t="s">
        <v>57</v>
      </c>
      <c r="C3557" s="1" t="s">
        <v>58</v>
      </c>
      <c r="D3557">
        <v>11706</v>
      </c>
      <c r="E3557" t="s">
        <v>63</v>
      </c>
      <c r="F3557" t="s">
        <v>16</v>
      </c>
      <c r="G3557" t="s">
        <v>17</v>
      </c>
      <c r="H3557" t="s">
        <v>33</v>
      </c>
      <c r="I3557" t="s">
        <v>18</v>
      </c>
      <c r="J3557">
        <v>6</v>
      </c>
      <c r="K3557" s="13">
        <v>66</v>
      </c>
      <c r="L3557">
        <v>66.5</v>
      </c>
      <c r="M3557" s="3" cm="1">
        <f t="array" ref="M3557">_xlfn.XLOOKUP(J3557,'US Import Rates'!$D$7:$Q$7,_xlfn.XLOOKUP(Rateload!L3557,'US Import Rates'!$B$8:$B$309,'US Import Rates'!$D$8:$Q$309,0,0),0,0)</f>
        <v>430.44</v>
      </c>
      <c r="N3557" t="s">
        <v>338</v>
      </c>
      <c r="O3557" t="s">
        <v>59</v>
      </c>
      <c r="P3557" t="s">
        <v>17</v>
      </c>
      <c r="Q3557" t="str">
        <f t="shared" si="55"/>
        <v>('DHL','1/1/2025','1/1/2026','11706','Import','US','NULL','Express','Non-Document','6','66','66.5',430.44,'Flat KG','Dell_DHL2025Rates',NULL),</v>
      </c>
    </row>
    <row r="3558" spans="1:17" x14ac:dyDescent="0.3">
      <c r="A3558" t="s">
        <v>14</v>
      </c>
      <c r="B3558" s="1" t="s">
        <v>57</v>
      </c>
      <c r="C3558" s="1" t="s">
        <v>58</v>
      </c>
      <c r="D3558">
        <v>11706</v>
      </c>
      <c r="E3558" t="s">
        <v>63</v>
      </c>
      <c r="F3558" t="s">
        <v>16</v>
      </c>
      <c r="G3558" t="s">
        <v>17</v>
      </c>
      <c r="H3558" t="s">
        <v>33</v>
      </c>
      <c r="I3558" t="s">
        <v>18</v>
      </c>
      <c r="J3558">
        <v>6</v>
      </c>
      <c r="K3558" s="13">
        <v>66.5</v>
      </c>
      <c r="L3558">
        <v>67</v>
      </c>
      <c r="M3558" s="3" cm="1">
        <f t="array" ref="M3558">_xlfn.XLOOKUP(J3558,'US Import Rates'!$D$7:$Q$7,_xlfn.XLOOKUP(Rateload!L3558,'US Import Rates'!$B$8:$B$309,'US Import Rates'!$D$8:$Q$309,0,0),0,0)</f>
        <v>433.65</v>
      </c>
      <c r="N3558" t="s">
        <v>338</v>
      </c>
      <c r="O3558" t="s">
        <v>59</v>
      </c>
      <c r="P3558" t="s">
        <v>17</v>
      </c>
      <c r="Q3558" t="str">
        <f t="shared" si="55"/>
        <v>('DHL','1/1/2025','1/1/2026','11706','Import','US','NULL','Express','Non-Document','6','66.5','67',433.65,'Flat KG','Dell_DHL2025Rates',NULL),</v>
      </c>
    </row>
    <row r="3559" spans="1:17" x14ac:dyDescent="0.3">
      <c r="A3559" t="s">
        <v>14</v>
      </c>
      <c r="B3559" s="1" t="s">
        <v>57</v>
      </c>
      <c r="C3559" s="1" t="s">
        <v>58</v>
      </c>
      <c r="D3559">
        <v>11706</v>
      </c>
      <c r="E3559" t="s">
        <v>63</v>
      </c>
      <c r="F3559" t="s">
        <v>16</v>
      </c>
      <c r="G3559" t="s">
        <v>17</v>
      </c>
      <c r="H3559" t="s">
        <v>33</v>
      </c>
      <c r="I3559" t="s">
        <v>18</v>
      </c>
      <c r="J3559">
        <v>6</v>
      </c>
      <c r="K3559" s="13">
        <v>67</v>
      </c>
      <c r="L3559">
        <v>67.5</v>
      </c>
      <c r="M3559" s="3" cm="1">
        <f t="array" ref="M3559">_xlfn.XLOOKUP(J3559,'US Import Rates'!$D$7:$Q$7,_xlfn.XLOOKUP(Rateload!L3559,'US Import Rates'!$B$8:$B$309,'US Import Rates'!$D$8:$Q$309,0,0),0,0)</f>
        <v>436.86</v>
      </c>
      <c r="N3559" t="s">
        <v>338</v>
      </c>
      <c r="O3559" t="s">
        <v>59</v>
      </c>
      <c r="P3559" t="s">
        <v>17</v>
      </c>
      <c r="Q3559" t="str">
        <f t="shared" si="55"/>
        <v>('DHL','1/1/2025','1/1/2026','11706','Import','US','NULL','Express','Non-Document','6','67','67.5',436.86,'Flat KG','Dell_DHL2025Rates',NULL),</v>
      </c>
    </row>
    <row r="3560" spans="1:17" x14ac:dyDescent="0.3">
      <c r="A3560" t="s">
        <v>14</v>
      </c>
      <c r="B3560" s="1" t="s">
        <v>57</v>
      </c>
      <c r="C3560" s="1" t="s">
        <v>58</v>
      </c>
      <c r="D3560">
        <v>11706</v>
      </c>
      <c r="E3560" t="s">
        <v>63</v>
      </c>
      <c r="F3560" t="s">
        <v>16</v>
      </c>
      <c r="G3560" t="s">
        <v>17</v>
      </c>
      <c r="H3560" t="s">
        <v>33</v>
      </c>
      <c r="I3560" t="s">
        <v>18</v>
      </c>
      <c r="J3560">
        <v>6</v>
      </c>
      <c r="K3560" s="13">
        <v>67.5</v>
      </c>
      <c r="L3560">
        <v>68</v>
      </c>
      <c r="M3560" s="3" cm="1">
        <f t="array" ref="M3560">_xlfn.XLOOKUP(J3560,'US Import Rates'!$D$7:$Q$7,_xlfn.XLOOKUP(Rateload!L3560,'US Import Rates'!$B$8:$B$309,'US Import Rates'!$D$8:$Q$309,0,0),0,0)</f>
        <v>440.07</v>
      </c>
      <c r="N3560" t="s">
        <v>338</v>
      </c>
      <c r="O3560" t="s">
        <v>59</v>
      </c>
      <c r="P3560" t="s">
        <v>17</v>
      </c>
      <c r="Q3560" t="str">
        <f t="shared" si="55"/>
        <v>('DHL','1/1/2025','1/1/2026','11706','Import','US','NULL','Express','Non-Document','6','67.5','68',440.07,'Flat KG','Dell_DHL2025Rates',NULL),</v>
      </c>
    </row>
    <row r="3561" spans="1:17" x14ac:dyDescent="0.3">
      <c r="A3561" t="s">
        <v>14</v>
      </c>
      <c r="B3561" s="1" t="s">
        <v>57</v>
      </c>
      <c r="C3561" s="1" t="s">
        <v>58</v>
      </c>
      <c r="D3561">
        <v>11706</v>
      </c>
      <c r="E3561" t="s">
        <v>63</v>
      </c>
      <c r="F3561" t="s">
        <v>16</v>
      </c>
      <c r="G3561" t="s">
        <v>17</v>
      </c>
      <c r="H3561" t="s">
        <v>33</v>
      </c>
      <c r="I3561" t="s">
        <v>18</v>
      </c>
      <c r="J3561">
        <v>6</v>
      </c>
      <c r="K3561" s="13">
        <v>68</v>
      </c>
      <c r="L3561">
        <v>68.5</v>
      </c>
      <c r="M3561" s="3" cm="1">
        <f t="array" ref="M3561">_xlfn.XLOOKUP(J3561,'US Import Rates'!$D$7:$Q$7,_xlfn.XLOOKUP(Rateload!L3561,'US Import Rates'!$B$8:$B$309,'US Import Rates'!$D$8:$Q$309,0,0),0,0)</f>
        <v>443.28</v>
      </c>
      <c r="N3561" t="s">
        <v>338</v>
      </c>
      <c r="O3561" t="s">
        <v>59</v>
      </c>
      <c r="P3561" t="s">
        <v>17</v>
      </c>
      <c r="Q3561" t="str">
        <f t="shared" si="55"/>
        <v>('DHL','1/1/2025','1/1/2026','11706','Import','US','NULL','Express','Non-Document','6','68','68.5',443.28,'Flat KG','Dell_DHL2025Rates',NULL),</v>
      </c>
    </row>
    <row r="3562" spans="1:17" x14ac:dyDescent="0.3">
      <c r="A3562" t="s">
        <v>14</v>
      </c>
      <c r="B3562" s="1" t="s">
        <v>57</v>
      </c>
      <c r="C3562" s="1" t="s">
        <v>58</v>
      </c>
      <c r="D3562">
        <v>11706</v>
      </c>
      <c r="E3562" t="s">
        <v>63</v>
      </c>
      <c r="F3562" t="s">
        <v>16</v>
      </c>
      <c r="G3562" t="s">
        <v>17</v>
      </c>
      <c r="H3562" t="s">
        <v>33</v>
      </c>
      <c r="I3562" t="s">
        <v>18</v>
      </c>
      <c r="J3562">
        <v>6</v>
      </c>
      <c r="K3562" s="13">
        <v>68.5</v>
      </c>
      <c r="L3562">
        <v>69</v>
      </c>
      <c r="M3562" s="3" cm="1">
        <f t="array" ref="M3562">_xlfn.XLOOKUP(J3562,'US Import Rates'!$D$7:$Q$7,_xlfn.XLOOKUP(Rateload!L3562,'US Import Rates'!$B$8:$B$309,'US Import Rates'!$D$8:$Q$309,0,0),0,0)</f>
        <v>446.49</v>
      </c>
      <c r="N3562" t="s">
        <v>338</v>
      </c>
      <c r="O3562" t="s">
        <v>59</v>
      </c>
      <c r="P3562" t="s">
        <v>17</v>
      </c>
      <c r="Q3562" t="str">
        <f t="shared" si="55"/>
        <v>('DHL','1/1/2025','1/1/2026','11706','Import','US','NULL','Express','Non-Document','6','68.5','69',446.49,'Flat KG','Dell_DHL2025Rates',NULL),</v>
      </c>
    </row>
    <row r="3563" spans="1:17" x14ac:dyDescent="0.3">
      <c r="A3563" t="s">
        <v>14</v>
      </c>
      <c r="B3563" s="1" t="s">
        <v>57</v>
      </c>
      <c r="C3563" s="1" t="s">
        <v>58</v>
      </c>
      <c r="D3563">
        <v>11706</v>
      </c>
      <c r="E3563" t="s">
        <v>63</v>
      </c>
      <c r="F3563" t="s">
        <v>16</v>
      </c>
      <c r="G3563" t="s">
        <v>17</v>
      </c>
      <c r="H3563" t="s">
        <v>33</v>
      </c>
      <c r="I3563" t="s">
        <v>18</v>
      </c>
      <c r="J3563">
        <v>6</v>
      </c>
      <c r="K3563" s="13">
        <v>69</v>
      </c>
      <c r="L3563">
        <v>69.5</v>
      </c>
      <c r="M3563" s="3" cm="1">
        <f t="array" ref="M3563">_xlfn.XLOOKUP(J3563,'US Import Rates'!$D$7:$Q$7,_xlfn.XLOOKUP(Rateload!L3563,'US Import Rates'!$B$8:$B$309,'US Import Rates'!$D$8:$Q$309,0,0),0,0)</f>
        <v>449.7</v>
      </c>
      <c r="N3563" t="s">
        <v>338</v>
      </c>
      <c r="O3563" t="s">
        <v>59</v>
      </c>
      <c r="P3563" t="s">
        <v>17</v>
      </c>
      <c r="Q3563" t="str">
        <f t="shared" si="55"/>
        <v>('DHL','1/1/2025','1/1/2026','11706','Import','US','NULL','Express','Non-Document','6','69','69.5',449.7,'Flat KG','Dell_DHL2025Rates',NULL),</v>
      </c>
    </row>
    <row r="3564" spans="1:17" x14ac:dyDescent="0.3">
      <c r="A3564" t="s">
        <v>14</v>
      </c>
      <c r="B3564" s="1" t="s">
        <v>57</v>
      </c>
      <c r="C3564" s="1" t="s">
        <v>58</v>
      </c>
      <c r="D3564">
        <v>11706</v>
      </c>
      <c r="E3564" t="s">
        <v>63</v>
      </c>
      <c r="F3564" t="s">
        <v>16</v>
      </c>
      <c r="G3564" t="s">
        <v>17</v>
      </c>
      <c r="H3564" t="s">
        <v>33</v>
      </c>
      <c r="I3564" t="s">
        <v>18</v>
      </c>
      <c r="J3564">
        <v>6</v>
      </c>
      <c r="K3564" s="13">
        <v>69.5</v>
      </c>
      <c r="L3564">
        <v>70</v>
      </c>
      <c r="M3564" s="3" cm="1">
        <f t="array" ref="M3564">_xlfn.XLOOKUP(J3564,'US Import Rates'!$D$7:$Q$7,_xlfn.XLOOKUP(Rateload!L3564,'US Import Rates'!$B$8:$B$309,'US Import Rates'!$D$8:$Q$309,0,0),0,0)</f>
        <v>452.91</v>
      </c>
      <c r="N3564" t="s">
        <v>338</v>
      </c>
      <c r="O3564" t="s">
        <v>59</v>
      </c>
      <c r="P3564" t="s">
        <v>17</v>
      </c>
      <c r="Q3564" t="str">
        <f t="shared" si="55"/>
        <v>('DHL','1/1/2025','1/1/2026','11706','Import','US','NULL','Express','Non-Document','6','69.5','70',452.91,'Flat KG','Dell_DHL2025Rates',NULL),</v>
      </c>
    </row>
    <row r="3565" spans="1:17" x14ac:dyDescent="0.3">
      <c r="A3565" t="s">
        <v>14</v>
      </c>
      <c r="B3565" s="1" t="s">
        <v>57</v>
      </c>
      <c r="C3565" s="1" t="s">
        <v>58</v>
      </c>
      <c r="D3565">
        <v>11706</v>
      </c>
      <c r="E3565" t="s">
        <v>63</v>
      </c>
      <c r="F3565" t="s">
        <v>16</v>
      </c>
      <c r="G3565" t="s">
        <v>17</v>
      </c>
      <c r="H3565" t="s">
        <v>33</v>
      </c>
      <c r="I3565" t="s">
        <v>18</v>
      </c>
      <c r="J3565">
        <v>6</v>
      </c>
      <c r="K3565" s="13">
        <v>70</v>
      </c>
      <c r="L3565">
        <v>99999</v>
      </c>
      <c r="M3565" s="3" cm="1">
        <f t="array" ref="M3565">_xlfn.XLOOKUP(J3565,'US Import Rates'!$D$7:$Q$7,_xlfn.XLOOKUP(Rateload!L3565,'US Import Rates'!$B$8:$B$309,'US Import Rates'!$D$8:$Q$309,0,0),0,0)</f>
        <v>3.21</v>
      </c>
      <c r="N3565" t="s">
        <v>339</v>
      </c>
      <c r="O3565" t="s">
        <v>59</v>
      </c>
      <c r="P3565" t="s">
        <v>17</v>
      </c>
      <c r="Q3565" t="str">
        <f t="shared" si="55"/>
        <v>('DHL','1/1/2025','1/1/2026','11706','Import','US','NULL','Express','Non-Document','6','70','99999',3.21,'Per0.5KG_A','Dell_DHL2025Rates',NULL),</v>
      </c>
    </row>
    <row r="3566" spans="1:17" x14ac:dyDescent="0.3">
      <c r="A3566" t="s">
        <v>14</v>
      </c>
      <c r="B3566" s="1" t="s">
        <v>57</v>
      </c>
      <c r="C3566" s="1" t="s">
        <v>58</v>
      </c>
      <c r="D3566">
        <v>11706</v>
      </c>
      <c r="E3566" t="s">
        <v>63</v>
      </c>
      <c r="F3566" t="s">
        <v>16</v>
      </c>
      <c r="G3566" t="s">
        <v>17</v>
      </c>
      <c r="H3566" t="s">
        <v>33</v>
      </c>
      <c r="I3566" t="s">
        <v>18</v>
      </c>
      <c r="J3566">
        <v>7</v>
      </c>
      <c r="K3566" s="13">
        <v>0</v>
      </c>
      <c r="L3566">
        <v>0.5</v>
      </c>
      <c r="M3566" s="3" cm="1">
        <f t="array" ref="M3566">_xlfn.XLOOKUP(J3566,'US Import Rates'!$D$7:$Q$7,_xlfn.XLOOKUP(Rateload!L3566,'US Import Rates'!$B$8:$B$309,'US Import Rates'!$D$8:$Q$309,0,0),0,0)</f>
        <v>22.44</v>
      </c>
      <c r="N3566" t="s">
        <v>338</v>
      </c>
      <c r="O3566" t="s">
        <v>59</v>
      </c>
      <c r="P3566" t="s">
        <v>17</v>
      </c>
      <c r="Q3566" t="str">
        <f t="shared" si="55"/>
        <v>('DHL','1/1/2025','1/1/2026','11706','Import','US','NULL','Express','Non-Document','7','0','0.5',22.44,'Flat KG','Dell_DHL2025Rates',NULL),</v>
      </c>
    </row>
    <row r="3567" spans="1:17" x14ac:dyDescent="0.3">
      <c r="A3567" t="s">
        <v>14</v>
      </c>
      <c r="B3567" s="1" t="s">
        <v>57</v>
      </c>
      <c r="C3567" s="1" t="s">
        <v>58</v>
      </c>
      <c r="D3567">
        <v>11706</v>
      </c>
      <c r="E3567" t="s">
        <v>63</v>
      </c>
      <c r="F3567" t="s">
        <v>16</v>
      </c>
      <c r="G3567" t="s">
        <v>17</v>
      </c>
      <c r="H3567" t="s">
        <v>33</v>
      </c>
      <c r="I3567" t="s">
        <v>18</v>
      </c>
      <c r="J3567">
        <v>7</v>
      </c>
      <c r="K3567" s="13">
        <v>0.5</v>
      </c>
      <c r="L3567">
        <v>1</v>
      </c>
      <c r="M3567" s="3" cm="1">
        <f t="array" ref="M3567">_xlfn.XLOOKUP(J3567,'US Import Rates'!$D$7:$Q$7,_xlfn.XLOOKUP(Rateload!L3567,'US Import Rates'!$B$8:$B$309,'US Import Rates'!$D$8:$Q$309,0,0),0,0)</f>
        <v>25.66</v>
      </c>
      <c r="N3567" t="s">
        <v>338</v>
      </c>
      <c r="O3567" t="s">
        <v>59</v>
      </c>
      <c r="P3567" t="s">
        <v>17</v>
      </c>
      <c r="Q3567" t="str">
        <f t="shared" si="55"/>
        <v>('DHL','1/1/2025','1/1/2026','11706','Import','US','NULL','Express','Non-Document','7','0.5','1',25.66,'Flat KG','Dell_DHL2025Rates',NULL),</v>
      </c>
    </row>
    <row r="3568" spans="1:17" x14ac:dyDescent="0.3">
      <c r="A3568" t="s">
        <v>14</v>
      </c>
      <c r="B3568" s="1" t="s">
        <v>57</v>
      </c>
      <c r="C3568" s="1" t="s">
        <v>58</v>
      </c>
      <c r="D3568">
        <v>11706</v>
      </c>
      <c r="E3568" t="s">
        <v>63</v>
      </c>
      <c r="F3568" t="s">
        <v>16</v>
      </c>
      <c r="G3568" t="s">
        <v>17</v>
      </c>
      <c r="H3568" t="s">
        <v>33</v>
      </c>
      <c r="I3568" t="s">
        <v>18</v>
      </c>
      <c r="J3568">
        <v>7</v>
      </c>
      <c r="K3568" s="13">
        <v>1</v>
      </c>
      <c r="L3568">
        <v>1.5</v>
      </c>
      <c r="M3568" s="3" cm="1">
        <f t="array" ref="M3568">_xlfn.XLOOKUP(J3568,'US Import Rates'!$D$7:$Q$7,_xlfn.XLOOKUP(Rateload!L3568,'US Import Rates'!$B$8:$B$309,'US Import Rates'!$D$8:$Q$309,0,0),0,0)</f>
        <v>28.89</v>
      </c>
      <c r="N3568" t="s">
        <v>338</v>
      </c>
      <c r="O3568" t="s">
        <v>59</v>
      </c>
      <c r="P3568" t="s">
        <v>17</v>
      </c>
      <c r="Q3568" t="str">
        <f t="shared" si="55"/>
        <v>('DHL','1/1/2025','1/1/2026','11706','Import','US','NULL','Express','Non-Document','7','1','1.5',28.89,'Flat KG','Dell_DHL2025Rates',NULL),</v>
      </c>
    </row>
    <row r="3569" spans="1:17" x14ac:dyDescent="0.3">
      <c r="A3569" t="s">
        <v>14</v>
      </c>
      <c r="B3569" s="1" t="s">
        <v>57</v>
      </c>
      <c r="C3569" s="1" t="s">
        <v>58</v>
      </c>
      <c r="D3569">
        <v>11706</v>
      </c>
      <c r="E3569" t="s">
        <v>63</v>
      </c>
      <c r="F3569" t="s">
        <v>16</v>
      </c>
      <c r="G3569" t="s">
        <v>17</v>
      </c>
      <c r="H3569" t="s">
        <v>33</v>
      </c>
      <c r="I3569" t="s">
        <v>18</v>
      </c>
      <c r="J3569">
        <v>7</v>
      </c>
      <c r="K3569" s="13">
        <v>1.5</v>
      </c>
      <c r="L3569">
        <v>2</v>
      </c>
      <c r="M3569" s="3" cm="1">
        <f t="array" ref="M3569">_xlfn.XLOOKUP(J3569,'US Import Rates'!$D$7:$Q$7,_xlfn.XLOOKUP(Rateload!L3569,'US Import Rates'!$B$8:$B$309,'US Import Rates'!$D$8:$Q$309,0,0),0,0)</f>
        <v>32.119999999999997</v>
      </c>
      <c r="N3569" t="s">
        <v>338</v>
      </c>
      <c r="O3569" t="s">
        <v>59</v>
      </c>
      <c r="P3569" t="s">
        <v>17</v>
      </c>
      <c r="Q3569" t="str">
        <f t="shared" si="55"/>
        <v>('DHL','1/1/2025','1/1/2026','11706','Import','US','NULL','Express','Non-Document','7','1.5','2',32.12,'Flat KG','Dell_DHL2025Rates',NULL),</v>
      </c>
    </row>
    <row r="3570" spans="1:17" x14ac:dyDescent="0.3">
      <c r="A3570" t="s">
        <v>14</v>
      </c>
      <c r="B3570" s="1" t="s">
        <v>57</v>
      </c>
      <c r="C3570" s="1" t="s">
        <v>58</v>
      </c>
      <c r="D3570">
        <v>11706</v>
      </c>
      <c r="E3570" t="s">
        <v>63</v>
      </c>
      <c r="F3570" t="s">
        <v>16</v>
      </c>
      <c r="G3570" t="s">
        <v>17</v>
      </c>
      <c r="H3570" t="s">
        <v>33</v>
      </c>
      <c r="I3570" t="s">
        <v>18</v>
      </c>
      <c r="J3570">
        <v>7</v>
      </c>
      <c r="K3570" s="13">
        <v>2</v>
      </c>
      <c r="L3570">
        <v>2.5</v>
      </c>
      <c r="M3570" s="3" cm="1">
        <f t="array" ref="M3570">_xlfn.XLOOKUP(J3570,'US Import Rates'!$D$7:$Q$7,_xlfn.XLOOKUP(Rateload!L3570,'US Import Rates'!$B$8:$B$309,'US Import Rates'!$D$8:$Q$309,0,0),0,0)</f>
        <v>35.340000000000003</v>
      </c>
      <c r="N3570" t="s">
        <v>338</v>
      </c>
      <c r="O3570" t="s">
        <v>59</v>
      </c>
      <c r="P3570" t="s">
        <v>17</v>
      </c>
      <c r="Q3570" t="str">
        <f t="shared" si="55"/>
        <v>('DHL','1/1/2025','1/1/2026','11706','Import','US','NULL','Express','Non-Document','7','2','2.5',35.34,'Flat KG','Dell_DHL2025Rates',NULL),</v>
      </c>
    </row>
    <row r="3571" spans="1:17" x14ac:dyDescent="0.3">
      <c r="A3571" t="s">
        <v>14</v>
      </c>
      <c r="B3571" s="1" t="s">
        <v>57</v>
      </c>
      <c r="C3571" s="1" t="s">
        <v>58</v>
      </c>
      <c r="D3571">
        <v>11706</v>
      </c>
      <c r="E3571" t="s">
        <v>63</v>
      </c>
      <c r="F3571" t="s">
        <v>16</v>
      </c>
      <c r="G3571" t="s">
        <v>17</v>
      </c>
      <c r="H3571" t="s">
        <v>33</v>
      </c>
      <c r="I3571" t="s">
        <v>18</v>
      </c>
      <c r="J3571">
        <v>7</v>
      </c>
      <c r="K3571" s="13">
        <v>2.5</v>
      </c>
      <c r="L3571">
        <v>3</v>
      </c>
      <c r="M3571" s="3" cm="1">
        <f t="array" ref="M3571">_xlfn.XLOOKUP(J3571,'US Import Rates'!$D$7:$Q$7,_xlfn.XLOOKUP(Rateload!L3571,'US Import Rates'!$B$8:$B$309,'US Import Rates'!$D$8:$Q$309,0,0),0,0)</f>
        <v>39.119999999999997</v>
      </c>
      <c r="N3571" t="s">
        <v>338</v>
      </c>
      <c r="O3571" t="s">
        <v>59</v>
      </c>
      <c r="P3571" t="s">
        <v>17</v>
      </c>
      <c r="Q3571" t="str">
        <f t="shared" si="55"/>
        <v>('DHL','1/1/2025','1/1/2026','11706','Import','US','NULL','Express','Non-Document','7','2.5','3',39.12,'Flat KG','Dell_DHL2025Rates',NULL),</v>
      </c>
    </row>
    <row r="3572" spans="1:17" x14ac:dyDescent="0.3">
      <c r="A3572" t="s">
        <v>14</v>
      </c>
      <c r="B3572" s="1" t="s">
        <v>57</v>
      </c>
      <c r="C3572" s="1" t="s">
        <v>58</v>
      </c>
      <c r="D3572">
        <v>11706</v>
      </c>
      <c r="E3572" t="s">
        <v>63</v>
      </c>
      <c r="F3572" t="s">
        <v>16</v>
      </c>
      <c r="G3572" t="s">
        <v>17</v>
      </c>
      <c r="H3572" t="s">
        <v>33</v>
      </c>
      <c r="I3572" t="s">
        <v>18</v>
      </c>
      <c r="J3572">
        <v>7</v>
      </c>
      <c r="K3572" s="13">
        <v>3</v>
      </c>
      <c r="L3572">
        <v>3.5</v>
      </c>
      <c r="M3572" s="3" cm="1">
        <f t="array" ref="M3572">_xlfn.XLOOKUP(J3572,'US Import Rates'!$D$7:$Q$7,_xlfn.XLOOKUP(Rateload!L3572,'US Import Rates'!$B$8:$B$309,'US Import Rates'!$D$8:$Q$309,0,0),0,0)</f>
        <v>42.9</v>
      </c>
      <c r="N3572" t="s">
        <v>338</v>
      </c>
      <c r="O3572" t="s">
        <v>59</v>
      </c>
      <c r="P3572" t="s">
        <v>17</v>
      </c>
      <c r="Q3572" t="str">
        <f t="shared" si="55"/>
        <v>('DHL','1/1/2025','1/1/2026','11706','Import','US','NULL','Express','Non-Document','7','3','3.5',42.9,'Flat KG','Dell_DHL2025Rates',NULL),</v>
      </c>
    </row>
    <row r="3573" spans="1:17" x14ac:dyDescent="0.3">
      <c r="A3573" t="s">
        <v>14</v>
      </c>
      <c r="B3573" s="1" t="s">
        <v>57</v>
      </c>
      <c r="C3573" s="1" t="s">
        <v>58</v>
      </c>
      <c r="D3573">
        <v>11706</v>
      </c>
      <c r="E3573" t="s">
        <v>63</v>
      </c>
      <c r="F3573" t="s">
        <v>16</v>
      </c>
      <c r="G3573" t="s">
        <v>17</v>
      </c>
      <c r="H3573" t="s">
        <v>33</v>
      </c>
      <c r="I3573" t="s">
        <v>18</v>
      </c>
      <c r="J3573">
        <v>7</v>
      </c>
      <c r="K3573" s="13">
        <v>3.5</v>
      </c>
      <c r="L3573">
        <v>4</v>
      </c>
      <c r="M3573" s="3" cm="1">
        <f t="array" ref="M3573">_xlfn.XLOOKUP(J3573,'US Import Rates'!$D$7:$Q$7,_xlfn.XLOOKUP(Rateload!L3573,'US Import Rates'!$B$8:$B$309,'US Import Rates'!$D$8:$Q$309,0,0),0,0)</f>
        <v>46.68</v>
      </c>
      <c r="N3573" t="s">
        <v>338</v>
      </c>
      <c r="O3573" t="s">
        <v>59</v>
      </c>
      <c r="P3573" t="s">
        <v>17</v>
      </c>
      <c r="Q3573" t="str">
        <f t="shared" si="55"/>
        <v>('DHL','1/1/2025','1/1/2026','11706','Import','US','NULL','Express','Non-Document','7','3.5','4',46.68,'Flat KG','Dell_DHL2025Rates',NULL),</v>
      </c>
    </row>
    <row r="3574" spans="1:17" x14ac:dyDescent="0.3">
      <c r="A3574" t="s">
        <v>14</v>
      </c>
      <c r="B3574" s="1" t="s">
        <v>57</v>
      </c>
      <c r="C3574" s="1" t="s">
        <v>58</v>
      </c>
      <c r="D3574">
        <v>11706</v>
      </c>
      <c r="E3574" t="s">
        <v>63</v>
      </c>
      <c r="F3574" t="s">
        <v>16</v>
      </c>
      <c r="G3574" t="s">
        <v>17</v>
      </c>
      <c r="H3574" t="s">
        <v>33</v>
      </c>
      <c r="I3574" t="s">
        <v>18</v>
      </c>
      <c r="J3574">
        <v>7</v>
      </c>
      <c r="K3574" s="13">
        <v>4</v>
      </c>
      <c r="L3574">
        <v>4.5</v>
      </c>
      <c r="M3574" s="3" cm="1">
        <f t="array" ref="M3574">_xlfn.XLOOKUP(J3574,'US Import Rates'!$D$7:$Q$7,_xlfn.XLOOKUP(Rateload!L3574,'US Import Rates'!$B$8:$B$309,'US Import Rates'!$D$8:$Q$309,0,0),0,0)</f>
        <v>50.46</v>
      </c>
      <c r="N3574" t="s">
        <v>338</v>
      </c>
      <c r="O3574" t="s">
        <v>59</v>
      </c>
      <c r="P3574" t="s">
        <v>17</v>
      </c>
      <c r="Q3574" t="str">
        <f t="shared" si="55"/>
        <v>('DHL','1/1/2025','1/1/2026','11706','Import','US','NULL','Express','Non-Document','7','4','4.5',50.46,'Flat KG','Dell_DHL2025Rates',NULL),</v>
      </c>
    </row>
    <row r="3575" spans="1:17" x14ac:dyDescent="0.3">
      <c r="A3575" t="s">
        <v>14</v>
      </c>
      <c r="B3575" s="1" t="s">
        <v>57</v>
      </c>
      <c r="C3575" s="1" t="s">
        <v>58</v>
      </c>
      <c r="D3575">
        <v>11706</v>
      </c>
      <c r="E3575" t="s">
        <v>63</v>
      </c>
      <c r="F3575" t="s">
        <v>16</v>
      </c>
      <c r="G3575" t="s">
        <v>17</v>
      </c>
      <c r="H3575" t="s">
        <v>33</v>
      </c>
      <c r="I3575" t="s">
        <v>18</v>
      </c>
      <c r="J3575">
        <v>7</v>
      </c>
      <c r="K3575" s="13">
        <v>4.5</v>
      </c>
      <c r="L3575">
        <v>5</v>
      </c>
      <c r="M3575" s="3" cm="1">
        <f t="array" ref="M3575">_xlfn.XLOOKUP(J3575,'US Import Rates'!$D$7:$Q$7,_xlfn.XLOOKUP(Rateload!L3575,'US Import Rates'!$B$8:$B$309,'US Import Rates'!$D$8:$Q$309,0,0),0,0)</f>
        <v>54.24</v>
      </c>
      <c r="N3575" t="s">
        <v>338</v>
      </c>
      <c r="O3575" t="s">
        <v>59</v>
      </c>
      <c r="P3575" t="s">
        <v>17</v>
      </c>
      <c r="Q3575" t="str">
        <f t="shared" si="55"/>
        <v>('DHL','1/1/2025','1/1/2026','11706','Import','US','NULL','Express','Non-Document','7','4.5','5',54.24,'Flat KG','Dell_DHL2025Rates',NULL),</v>
      </c>
    </row>
    <row r="3576" spans="1:17" x14ac:dyDescent="0.3">
      <c r="A3576" t="s">
        <v>14</v>
      </c>
      <c r="B3576" s="1" t="s">
        <v>57</v>
      </c>
      <c r="C3576" s="1" t="s">
        <v>58</v>
      </c>
      <c r="D3576">
        <v>11706</v>
      </c>
      <c r="E3576" t="s">
        <v>63</v>
      </c>
      <c r="F3576" t="s">
        <v>16</v>
      </c>
      <c r="G3576" t="s">
        <v>17</v>
      </c>
      <c r="H3576" t="s">
        <v>33</v>
      </c>
      <c r="I3576" t="s">
        <v>18</v>
      </c>
      <c r="J3576">
        <v>7</v>
      </c>
      <c r="K3576" s="13">
        <v>5</v>
      </c>
      <c r="L3576">
        <v>5.5</v>
      </c>
      <c r="M3576" s="3" cm="1">
        <f t="array" ref="M3576">_xlfn.XLOOKUP(J3576,'US Import Rates'!$D$7:$Q$7,_xlfn.XLOOKUP(Rateload!L3576,'US Import Rates'!$B$8:$B$309,'US Import Rates'!$D$8:$Q$309,0,0),0,0)</f>
        <v>57.44</v>
      </c>
      <c r="N3576" t="s">
        <v>338</v>
      </c>
      <c r="O3576" t="s">
        <v>59</v>
      </c>
      <c r="P3576" t="s">
        <v>17</v>
      </c>
      <c r="Q3576" t="str">
        <f t="shared" si="55"/>
        <v>('DHL','1/1/2025','1/1/2026','11706','Import','US','NULL','Express','Non-Document','7','5','5.5',57.44,'Flat KG','Dell_DHL2025Rates',NULL),</v>
      </c>
    </row>
    <row r="3577" spans="1:17" x14ac:dyDescent="0.3">
      <c r="A3577" t="s">
        <v>14</v>
      </c>
      <c r="B3577" s="1" t="s">
        <v>57</v>
      </c>
      <c r="C3577" s="1" t="s">
        <v>58</v>
      </c>
      <c r="D3577">
        <v>11706</v>
      </c>
      <c r="E3577" t="s">
        <v>63</v>
      </c>
      <c r="F3577" t="s">
        <v>16</v>
      </c>
      <c r="G3577" t="s">
        <v>17</v>
      </c>
      <c r="H3577" t="s">
        <v>33</v>
      </c>
      <c r="I3577" t="s">
        <v>18</v>
      </c>
      <c r="J3577">
        <v>7</v>
      </c>
      <c r="K3577" s="13">
        <v>5.5</v>
      </c>
      <c r="L3577">
        <v>6</v>
      </c>
      <c r="M3577" s="3" cm="1">
        <f t="array" ref="M3577">_xlfn.XLOOKUP(J3577,'US Import Rates'!$D$7:$Q$7,_xlfn.XLOOKUP(Rateload!L3577,'US Import Rates'!$B$8:$B$309,'US Import Rates'!$D$8:$Q$309,0,0),0,0)</f>
        <v>60.64</v>
      </c>
      <c r="N3577" t="s">
        <v>338</v>
      </c>
      <c r="O3577" t="s">
        <v>59</v>
      </c>
      <c r="P3577" t="s">
        <v>17</v>
      </c>
      <c r="Q3577" t="str">
        <f t="shared" si="55"/>
        <v>('DHL','1/1/2025','1/1/2026','11706','Import','US','NULL','Express','Non-Document','7','5.5','6',60.64,'Flat KG','Dell_DHL2025Rates',NULL),</v>
      </c>
    </row>
    <row r="3578" spans="1:17" x14ac:dyDescent="0.3">
      <c r="A3578" t="s">
        <v>14</v>
      </c>
      <c r="B3578" s="1" t="s">
        <v>57</v>
      </c>
      <c r="C3578" s="1" t="s">
        <v>58</v>
      </c>
      <c r="D3578">
        <v>11706</v>
      </c>
      <c r="E3578" t="s">
        <v>63</v>
      </c>
      <c r="F3578" t="s">
        <v>16</v>
      </c>
      <c r="G3578" t="s">
        <v>17</v>
      </c>
      <c r="H3578" t="s">
        <v>33</v>
      </c>
      <c r="I3578" t="s">
        <v>18</v>
      </c>
      <c r="J3578">
        <v>7</v>
      </c>
      <c r="K3578" s="13">
        <v>6</v>
      </c>
      <c r="L3578">
        <v>6.5</v>
      </c>
      <c r="M3578" s="3" cm="1">
        <f t="array" ref="M3578">_xlfn.XLOOKUP(J3578,'US Import Rates'!$D$7:$Q$7,_xlfn.XLOOKUP(Rateload!L3578,'US Import Rates'!$B$8:$B$309,'US Import Rates'!$D$8:$Q$309,0,0),0,0)</f>
        <v>63.84</v>
      </c>
      <c r="N3578" t="s">
        <v>338</v>
      </c>
      <c r="O3578" t="s">
        <v>59</v>
      </c>
      <c r="P3578" t="s">
        <v>17</v>
      </c>
      <c r="Q3578" t="str">
        <f t="shared" si="55"/>
        <v>('DHL','1/1/2025','1/1/2026','11706','Import','US','NULL','Express','Non-Document','7','6','6.5',63.84,'Flat KG','Dell_DHL2025Rates',NULL),</v>
      </c>
    </row>
    <row r="3579" spans="1:17" x14ac:dyDescent="0.3">
      <c r="A3579" t="s">
        <v>14</v>
      </c>
      <c r="B3579" s="1" t="s">
        <v>57</v>
      </c>
      <c r="C3579" s="1" t="s">
        <v>58</v>
      </c>
      <c r="D3579">
        <v>11706</v>
      </c>
      <c r="E3579" t="s">
        <v>63</v>
      </c>
      <c r="F3579" t="s">
        <v>16</v>
      </c>
      <c r="G3579" t="s">
        <v>17</v>
      </c>
      <c r="H3579" t="s">
        <v>33</v>
      </c>
      <c r="I3579" t="s">
        <v>18</v>
      </c>
      <c r="J3579">
        <v>7</v>
      </c>
      <c r="K3579" s="13">
        <v>6.5</v>
      </c>
      <c r="L3579">
        <v>7</v>
      </c>
      <c r="M3579" s="3" cm="1">
        <f t="array" ref="M3579">_xlfn.XLOOKUP(J3579,'US Import Rates'!$D$7:$Q$7,_xlfn.XLOOKUP(Rateload!L3579,'US Import Rates'!$B$8:$B$309,'US Import Rates'!$D$8:$Q$309,0,0),0,0)</f>
        <v>67.040000000000006</v>
      </c>
      <c r="N3579" t="s">
        <v>338</v>
      </c>
      <c r="O3579" t="s">
        <v>59</v>
      </c>
      <c r="P3579" t="s">
        <v>17</v>
      </c>
      <c r="Q3579" t="str">
        <f t="shared" si="55"/>
        <v>('DHL','1/1/2025','1/1/2026','11706','Import','US','NULL','Express','Non-Document','7','6.5','7',67.04,'Flat KG','Dell_DHL2025Rates',NULL),</v>
      </c>
    </row>
    <row r="3580" spans="1:17" x14ac:dyDescent="0.3">
      <c r="A3580" t="s">
        <v>14</v>
      </c>
      <c r="B3580" s="1" t="s">
        <v>57</v>
      </c>
      <c r="C3580" s="1" t="s">
        <v>58</v>
      </c>
      <c r="D3580">
        <v>11706</v>
      </c>
      <c r="E3580" t="s">
        <v>63</v>
      </c>
      <c r="F3580" t="s">
        <v>16</v>
      </c>
      <c r="G3580" t="s">
        <v>17</v>
      </c>
      <c r="H3580" t="s">
        <v>33</v>
      </c>
      <c r="I3580" t="s">
        <v>18</v>
      </c>
      <c r="J3580">
        <v>7</v>
      </c>
      <c r="K3580" s="13">
        <v>7</v>
      </c>
      <c r="L3580">
        <v>7.5</v>
      </c>
      <c r="M3580" s="3" cm="1">
        <f t="array" ref="M3580">_xlfn.XLOOKUP(J3580,'US Import Rates'!$D$7:$Q$7,_xlfn.XLOOKUP(Rateload!L3580,'US Import Rates'!$B$8:$B$309,'US Import Rates'!$D$8:$Q$309,0,0),0,0)</f>
        <v>70.239999999999995</v>
      </c>
      <c r="N3580" t="s">
        <v>338</v>
      </c>
      <c r="O3580" t="s">
        <v>59</v>
      </c>
      <c r="P3580" t="s">
        <v>17</v>
      </c>
      <c r="Q3580" t="str">
        <f t="shared" si="55"/>
        <v>('DHL','1/1/2025','1/1/2026','11706','Import','US','NULL','Express','Non-Document','7','7','7.5',70.24,'Flat KG','Dell_DHL2025Rates',NULL),</v>
      </c>
    </row>
    <row r="3581" spans="1:17" x14ac:dyDescent="0.3">
      <c r="A3581" t="s">
        <v>14</v>
      </c>
      <c r="B3581" s="1" t="s">
        <v>57</v>
      </c>
      <c r="C3581" s="1" t="s">
        <v>58</v>
      </c>
      <c r="D3581">
        <v>11706</v>
      </c>
      <c r="E3581" t="s">
        <v>63</v>
      </c>
      <c r="F3581" t="s">
        <v>16</v>
      </c>
      <c r="G3581" t="s">
        <v>17</v>
      </c>
      <c r="H3581" t="s">
        <v>33</v>
      </c>
      <c r="I3581" t="s">
        <v>18</v>
      </c>
      <c r="J3581">
        <v>7</v>
      </c>
      <c r="K3581" s="13">
        <v>7.5</v>
      </c>
      <c r="L3581">
        <v>8</v>
      </c>
      <c r="M3581" s="3" cm="1">
        <f t="array" ref="M3581">_xlfn.XLOOKUP(J3581,'US Import Rates'!$D$7:$Q$7,_xlfn.XLOOKUP(Rateload!L3581,'US Import Rates'!$B$8:$B$309,'US Import Rates'!$D$8:$Q$309,0,0),0,0)</f>
        <v>73.44</v>
      </c>
      <c r="N3581" t="s">
        <v>338</v>
      </c>
      <c r="O3581" t="s">
        <v>59</v>
      </c>
      <c r="P3581" t="s">
        <v>17</v>
      </c>
      <c r="Q3581" t="str">
        <f t="shared" si="55"/>
        <v>('DHL','1/1/2025','1/1/2026','11706','Import','US','NULL','Express','Non-Document','7','7.5','8',73.44,'Flat KG','Dell_DHL2025Rates',NULL),</v>
      </c>
    </row>
    <row r="3582" spans="1:17" x14ac:dyDescent="0.3">
      <c r="A3582" t="s">
        <v>14</v>
      </c>
      <c r="B3582" s="1" t="s">
        <v>57</v>
      </c>
      <c r="C3582" s="1" t="s">
        <v>58</v>
      </c>
      <c r="D3582">
        <v>11706</v>
      </c>
      <c r="E3582" t="s">
        <v>63</v>
      </c>
      <c r="F3582" t="s">
        <v>16</v>
      </c>
      <c r="G3582" t="s">
        <v>17</v>
      </c>
      <c r="H3582" t="s">
        <v>33</v>
      </c>
      <c r="I3582" t="s">
        <v>18</v>
      </c>
      <c r="J3582">
        <v>7</v>
      </c>
      <c r="K3582" s="13">
        <v>8</v>
      </c>
      <c r="L3582">
        <v>8.5</v>
      </c>
      <c r="M3582" s="3" cm="1">
        <f t="array" ref="M3582">_xlfn.XLOOKUP(J3582,'US Import Rates'!$D$7:$Q$7,_xlfn.XLOOKUP(Rateload!L3582,'US Import Rates'!$B$8:$B$309,'US Import Rates'!$D$8:$Q$309,0,0),0,0)</f>
        <v>76.64</v>
      </c>
      <c r="N3582" t="s">
        <v>338</v>
      </c>
      <c r="O3582" t="s">
        <v>59</v>
      </c>
      <c r="P3582" t="s">
        <v>17</v>
      </c>
      <c r="Q3582" t="str">
        <f t="shared" si="55"/>
        <v>('DHL','1/1/2025','1/1/2026','11706','Import','US','NULL','Express','Non-Document','7','8','8.5',76.64,'Flat KG','Dell_DHL2025Rates',NULL),</v>
      </c>
    </row>
    <row r="3583" spans="1:17" x14ac:dyDescent="0.3">
      <c r="A3583" t="s">
        <v>14</v>
      </c>
      <c r="B3583" s="1" t="s">
        <v>57</v>
      </c>
      <c r="C3583" s="1" t="s">
        <v>58</v>
      </c>
      <c r="D3583">
        <v>11706</v>
      </c>
      <c r="E3583" t="s">
        <v>63</v>
      </c>
      <c r="F3583" t="s">
        <v>16</v>
      </c>
      <c r="G3583" t="s">
        <v>17</v>
      </c>
      <c r="H3583" t="s">
        <v>33</v>
      </c>
      <c r="I3583" t="s">
        <v>18</v>
      </c>
      <c r="J3583">
        <v>7</v>
      </c>
      <c r="K3583" s="13">
        <v>8.5</v>
      </c>
      <c r="L3583">
        <v>9</v>
      </c>
      <c r="M3583" s="3" cm="1">
        <f t="array" ref="M3583">_xlfn.XLOOKUP(J3583,'US Import Rates'!$D$7:$Q$7,_xlfn.XLOOKUP(Rateload!L3583,'US Import Rates'!$B$8:$B$309,'US Import Rates'!$D$8:$Q$309,0,0),0,0)</f>
        <v>79.84</v>
      </c>
      <c r="N3583" t="s">
        <v>338</v>
      </c>
      <c r="O3583" t="s">
        <v>59</v>
      </c>
      <c r="P3583" t="s">
        <v>17</v>
      </c>
      <c r="Q3583" t="str">
        <f t="shared" si="55"/>
        <v>('DHL','1/1/2025','1/1/2026','11706','Import','US','NULL','Express','Non-Document','7','8.5','9',79.84,'Flat KG','Dell_DHL2025Rates',NULL),</v>
      </c>
    </row>
    <row r="3584" spans="1:17" x14ac:dyDescent="0.3">
      <c r="A3584" t="s">
        <v>14</v>
      </c>
      <c r="B3584" s="1" t="s">
        <v>57</v>
      </c>
      <c r="C3584" s="1" t="s">
        <v>58</v>
      </c>
      <c r="D3584">
        <v>11706</v>
      </c>
      <c r="E3584" t="s">
        <v>63</v>
      </c>
      <c r="F3584" t="s">
        <v>16</v>
      </c>
      <c r="G3584" t="s">
        <v>17</v>
      </c>
      <c r="H3584" t="s">
        <v>33</v>
      </c>
      <c r="I3584" t="s">
        <v>18</v>
      </c>
      <c r="J3584">
        <v>7</v>
      </c>
      <c r="K3584" s="13">
        <v>9</v>
      </c>
      <c r="L3584">
        <v>9.5</v>
      </c>
      <c r="M3584" s="3" cm="1">
        <f t="array" ref="M3584">_xlfn.XLOOKUP(J3584,'US Import Rates'!$D$7:$Q$7,_xlfn.XLOOKUP(Rateload!L3584,'US Import Rates'!$B$8:$B$309,'US Import Rates'!$D$8:$Q$309,0,0),0,0)</f>
        <v>83.04</v>
      </c>
      <c r="N3584" t="s">
        <v>338</v>
      </c>
      <c r="O3584" t="s">
        <v>59</v>
      </c>
      <c r="P3584" t="s">
        <v>17</v>
      </c>
      <c r="Q3584" t="str">
        <f t="shared" si="55"/>
        <v>('DHL','1/1/2025','1/1/2026','11706','Import','US','NULL','Express','Non-Document','7','9','9.5',83.04,'Flat KG','Dell_DHL2025Rates',NULL),</v>
      </c>
    </row>
    <row r="3585" spans="1:17" x14ac:dyDescent="0.3">
      <c r="A3585" t="s">
        <v>14</v>
      </c>
      <c r="B3585" s="1" t="s">
        <v>57</v>
      </c>
      <c r="C3585" s="1" t="s">
        <v>58</v>
      </c>
      <c r="D3585">
        <v>11706</v>
      </c>
      <c r="E3585" t="s">
        <v>63</v>
      </c>
      <c r="F3585" t="s">
        <v>16</v>
      </c>
      <c r="G3585" t="s">
        <v>17</v>
      </c>
      <c r="H3585" t="s">
        <v>33</v>
      </c>
      <c r="I3585" t="s">
        <v>18</v>
      </c>
      <c r="J3585">
        <v>7</v>
      </c>
      <c r="K3585" s="13">
        <v>9.5</v>
      </c>
      <c r="L3585">
        <v>10</v>
      </c>
      <c r="M3585" s="3" cm="1">
        <f t="array" ref="M3585">_xlfn.XLOOKUP(J3585,'US Import Rates'!$D$7:$Q$7,_xlfn.XLOOKUP(Rateload!L3585,'US Import Rates'!$B$8:$B$309,'US Import Rates'!$D$8:$Q$309,0,0),0,0)</f>
        <v>86.24</v>
      </c>
      <c r="N3585" t="s">
        <v>338</v>
      </c>
      <c r="O3585" t="s">
        <v>59</v>
      </c>
      <c r="P3585" t="s">
        <v>17</v>
      </c>
      <c r="Q3585" t="str">
        <f t="shared" si="55"/>
        <v>('DHL','1/1/2025','1/1/2026','11706','Import','US','NULL','Express','Non-Document','7','9.5','10',86.24,'Flat KG','Dell_DHL2025Rates',NULL),</v>
      </c>
    </row>
    <row r="3586" spans="1:17" x14ac:dyDescent="0.3">
      <c r="A3586" t="s">
        <v>14</v>
      </c>
      <c r="B3586" s="1" t="s">
        <v>57</v>
      </c>
      <c r="C3586" s="1" t="s">
        <v>58</v>
      </c>
      <c r="D3586">
        <v>11706</v>
      </c>
      <c r="E3586" t="s">
        <v>63</v>
      </c>
      <c r="F3586" t="s">
        <v>16</v>
      </c>
      <c r="G3586" t="s">
        <v>17</v>
      </c>
      <c r="H3586" t="s">
        <v>33</v>
      </c>
      <c r="I3586" t="s">
        <v>18</v>
      </c>
      <c r="J3586">
        <v>7</v>
      </c>
      <c r="K3586" s="13">
        <v>10</v>
      </c>
      <c r="L3586">
        <v>10.5</v>
      </c>
      <c r="M3586" s="3" cm="1">
        <f t="array" ref="M3586">_xlfn.XLOOKUP(J3586,'US Import Rates'!$D$7:$Q$7,_xlfn.XLOOKUP(Rateload!L3586,'US Import Rates'!$B$8:$B$309,'US Import Rates'!$D$8:$Q$309,0,0),0,0)</f>
        <v>88.94</v>
      </c>
      <c r="N3586" t="s">
        <v>338</v>
      </c>
      <c r="O3586" t="s">
        <v>59</v>
      </c>
      <c r="P3586" t="s">
        <v>17</v>
      </c>
      <c r="Q3586" t="str">
        <f t="shared" si="55"/>
        <v>('DHL','1/1/2025','1/1/2026','11706','Import','US','NULL','Express','Non-Document','7','10','10.5',88.94,'Flat KG','Dell_DHL2025Rates',NULL),</v>
      </c>
    </row>
    <row r="3587" spans="1:17" x14ac:dyDescent="0.3">
      <c r="A3587" t="s">
        <v>14</v>
      </c>
      <c r="B3587" s="1" t="s">
        <v>57</v>
      </c>
      <c r="C3587" s="1" t="s">
        <v>58</v>
      </c>
      <c r="D3587">
        <v>11706</v>
      </c>
      <c r="E3587" t="s">
        <v>63</v>
      </c>
      <c r="F3587" t="s">
        <v>16</v>
      </c>
      <c r="G3587" t="s">
        <v>17</v>
      </c>
      <c r="H3587" t="s">
        <v>33</v>
      </c>
      <c r="I3587" t="s">
        <v>18</v>
      </c>
      <c r="J3587">
        <v>7</v>
      </c>
      <c r="K3587" s="13">
        <v>10.5</v>
      </c>
      <c r="L3587">
        <v>11</v>
      </c>
      <c r="M3587" s="3" cm="1">
        <f t="array" ref="M3587">_xlfn.XLOOKUP(J3587,'US Import Rates'!$D$7:$Q$7,_xlfn.XLOOKUP(Rateload!L3587,'US Import Rates'!$B$8:$B$309,'US Import Rates'!$D$8:$Q$309,0,0),0,0)</f>
        <v>91.64</v>
      </c>
      <c r="N3587" t="s">
        <v>338</v>
      </c>
      <c r="O3587" t="s">
        <v>59</v>
      </c>
      <c r="P3587" t="s">
        <v>17</v>
      </c>
      <c r="Q3587" t="str">
        <f t="shared" ref="Q3587:Q3650" si="56">IF(
    OR(ROW(A3587)=2, MOD(ROW(A3587),1000)=0),
    "insert into [TNL_RATING].[dbo].[dhl_express_rate_master] values ('" &amp; A3587 &amp; "','" &amp; B3587 &amp; "','" &amp; C3587 &amp; "','" &amp; D3587 &amp; "','" &amp; E3587 &amp; "','" &amp; F3587 &amp; "','" &amp; G3587 &amp; "','" &amp; H3587 &amp; "','" &amp; I3587 &amp; "','" &amp; J3587 &amp; "','" &amp; K3587 &amp; "','" &amp; L3587 &amp; "'," &amp; M3587 &amp; ",'" &amp; N3587 &amp; "','" &amp; O3587 &amp; "'," &amp; P3587 &amp; "),",
    IF(
        OR(A3588="", MOD(ROW(A3588),1000)=0),
        "('" &amp; A3587 &amp; "','" &amp; B3587 &amp; "','" &amp; C3587 &amp; "','" &amp; D3587 &amp; "','" &amp; E3587 &amp; "','" &amp; F3587 &amp; "','" &amp; G3587 &amp; "','" &amp; H3587 &amp; "','" &amp; I3587 &amp; "','" &amp; J3587 &amp; "','" &amp; K3587 &amp; "','" &amp; L3587 &amp; "'," &amp; M3587 &amp; ",'" &amp; N3587 &amp; "','" &amp; O3587 &amp; "'," &amp; P3587 &amp; ")",
        "('" &amp; A3587 &amp; "','" &amp; B3587 &amp; "','" &amp; C3587 &amp; "','" &amp; D3587 &amp; "','" &amp; E3587 &amp; "','" &amp; F3587 &amp; "','" &amp; G3587 &amp; "','" &amp; H3587 &amp; "','" &amp; I3587 &amp; "','" &amp; J3587 &amp; "','" &amp; K3587 &amp; "','" &amp; L3587 &amp; "'," &amp; M3587 &amp; ",'" &amp; N3587 &amp; "','" &amp; O3587 &amp; "'," &amp; P3587 &amp; "),"
    )
)</f>
        <v>('DHL','1/1/2025','1/1/2026','11706','Import','US','NULL','Express','Non-Document','7','10.5','11',91.64,'Flat KG','Dell_DHL2025Rates',NULL),</v>
      </c>
    </row>
    <row r="3588" spans="1:17" x14ac:dyDescent="0.3">
      <c r="A3588" t="s">
        <v>14</v>
      </c>
      <c r="B3588" s="1" t="s">
        <v>57</v>
      </c>
      <c r="C3588" s="1" t="s">
        <v>58</v>
      </c>
      <c r="D3588">
        <v>11706</v>
      </c>
      <c r="E3588" t="s">
        <v>63</v>
      </c>
      <c r="F3588" t="s">
        <v>16</v>
      </c>
      <c r="G3588" t="s">
        <v>17</v>
      </c>
      <c r="H3588" t="s">
        <v>33</v>
      </c>
      <c r="I3588" t="s">
        <v>18</v>
      </c>
      <c r="J3588">
        <v>7</v>
      </c>
      <c r="K3588" s="13">
        <v>11</v>
      </c>
      <c r="L3588">
        <v>11.5</v>
      </c>
      <c r="M3588" s="3" cm="1">
        <f t="array" ref="M3588">_xlfn.XLOOKUP(J3588,'US Import Rates'!$D$7:$Q$7,_xlfn.XLOOKUP(Rateload!L3588,'US Import Rates'!$B$8:$B$309,'US Import Rates'!$D$8:$Q$309,0,0),0,0)</f>
        <v>94.34</v>
      </c>
      <c r="N3588" t="s">
        <v>338</v>
      </c>
      <c r="O3588" t="s">
        <v>59</v>
      </c>
      <c r="P3588" t="s">
        <v>17</v>
      </c>
      <c r="Q3588" t="str">
        <f t="shared" si="56"/>
        <v>('DHL','1/1/2025','1/1/2026','11706','Import','US','NULL','Express','Non-Document','7','11','11.5',94.34,'Flat KG','Dell_DHL2025Rates',NULL),</v>
      </c>
    </row>
    <row r="3589" spans="1:17" x14ac:dyDescent="0.3">
      <c r="A3589" t="s">
        <v>14</v>
      </c>
      <c r="B3589" s="1" t="s">
        <v>57</v>
      </c>
      <c r="C3589" s="1" t="s">
        <v>58</v>
      </c>
      <c r="D3589">
        <v>11706</v>
      </c>
      <c r="E3589" t="s">
        <v>63</v>
      </c>
      <c r="F3589" t="s">
        <v>16</v>
      </c>
      <c r="G3589" t="s">
        <v>17</v>
      </c>
      <c r="H3589" t="s">
        <v>33</v>
      </c>
      <c r="I3589" t="s">
        <v>18</v>
      </c>
      <c r="J3589">
        <v>7</v>
      </c>
      <c r="K3589" s="13">
        <v>11.5</v>
      </c>
      <c r="L3589">
        <v>12</v>
      </c>
      <c r="M3589" s="3" cm="1">
        <f t="array" ref="M3589">_xlfn.XLOOKUP(J3589,'US Import Rates'!$D$7:$Q$7,_xlfn.XLOOKUP(Rateload!L3589,'US Import Rates'!$B$8:$B$309,'US Import Rates'!$D$8:$Q$309,0,0),0,0)</f>
        <v>97.04</v>
      </c>
      <c r="N3589" t="s">
        <v>338</v>
      </c>
      <c r="O3589" t="s">
        <v>59</v>
      </c>
      <c r="P3589" t="s">
        <v>17</v>
      </c>
      <c r="Q3589" t="str">
        <f t="shared" si="56"/>
        <v>('DHL','1/1/2025','1/1/2026','11706','Import','US','NULL','Express','Non-Document','7','11.5','12',97.04,'Flat KG','Dell_DHL2025Rates',NULL),</v>
      </c>
    </row>
    <row r="3590" spans="1:17" x14ac:dyDescent="0.3">
      <c r="A3590" t="s">
        <v>14</v>
      </c>
      <c r="B3590" s="1" t="s">
        <v>57</v>
      </c>
      <c r="C3590" s="1" t="s">
        <v>58</v>
      </c>
      <c r="D3590">
        <v>11706</v>
      </c>
      <c r="E3590" t="s">
        <v>63</v>
      </c>
      <c r="F3590" t="s">
        <v>16</v>
      </c>
      <c r="G3590" t="s">
        <v>17</v>
      </c>
      <c r="H3590" t="s">
        <v>33</v>
      </c>
      <c r="I3590" t="s">
        <v>18</v>
      </c>
      <c r="J3590">
        <v>7</v>
      </c>
      <c r="K3590" s="13">
        <v>12</v>
      </c>
      <c r="L3590">
        <v>12.5</v>
      </c>
      <c r="M3590" s="3" cm="1">
        <f t="array" ref="M3590">_xlfn.XLOOKUP(J3590,'US Import Rates'!$D$7:$Q$7,_xlfn.XLOOKUP(Rateload!L3590,'US Import Rates'!$B$8:$B$309,'US Import Rates'!$D$8:$Q$309,0,0),0,0)</f>
        <v>99.74</v>
      </c>
      <c r="N3590" t="s">
        <v>338</v>
      </c>
      <c r="O3590" t="s">
        <v>59</v>
      </c>
      <c r="P3590" t="s">
        <v>17</v>
      </c>
      <c r="Q3590" t="str">
        <f t="shared" si="56"/>
        <v>('DHL','1/1/2025','1/1/2026','11706','Import','US','NULL','Express','Non-Document','7','12','12.5',99.74,'Flat KG','Dell_DHL2025Rates',NULL),</v>
      </c>
    </row>
    <row r="3591" spans="1:17" x14ac:dyDescent="0.3">
      <c r="A3591" t="s">
        <v>14</v>
      </c>
      <c r="B3591" s="1" t="s">
        <v>57</v>
      </c>
      <c r="C3591" s="1" t="s">
        <v>58</v>
      </c>
      <c r="D3591">
        <v>11706</v>
      </c>
      <c r="E3591" t="s">
        <v>63</v>
      </c>
      <c r="F3591" t="s">
        <v>16</v>
      </c>
      <c r="G3591" t="s">
        <v>17</v>
      </c>
      <c r="H3591" t="s">
        <v>33</v>
      </c>
      <c r="I3591" t="s">
        <v>18</v>
      </c>
      <c r="J3591">
        <v>7</v>
      </c>
      <c r="K3591" s="13">
        <v>12.5</v>
      </c>
      <c r="L3591">
        <v>13</v>
      </c>
      <c r="M3591" s="3" cm="1">
        <f t="array" ref="M3591">_xlfn.XLOOKUP(J3591,'US Import Rates'!$D$7:$Q$7,_xlfn.XLOOKUP(Rateload!L3591,'US Import Rates'!$B$8:$B$309,'US Import Rates'!$D$8:$Q$309,0,0),0,0)</f>
        <v>102.44</v>
      </c>
      <c r="N3591" t="s">
        <v>338</v>
      </c>
      <c r="O3591" t="s">
        <v>59</v>
      </c>
      <c r="P3591" t="s">
        <v>17</v>
      </c>
      <c r="Q3591" t="str">
        <f t="shared" si="56"/>
        <v>('DHL','1/1/2025','1/1/2026','11706','Import','US','NULL','Express','Non-Document','7','12.5','13',102.44,'Flat KG','Dell_DHL2025Rates',NULL),</v>
      </c>
    </row>
    <row r="3592" spans="1:17" x14ac:dyDescent="0.3">
      <c r="A3592" t="s">
        <v>14</v>
      </c>
      <c r="B3592" s="1" t="s">
        <v>57</v>
      </c>
      <c r="C3592" s="1" t="s">
        <v>58</v>
      </c>
      <c r="D3592">
        <v>11706</v>
      </c>
      <c r="E3592" t="s">
        <v>63</v>
      </c>
      <c r="F3592" t="s">
        <v>16</v>
      </c>
      <c r="G3592" t="s">
        <v>17</v>
      </c>
      <c r="H3592" t="s">
        <v>33</v>
      </c>
      <c r="I3592" t="s">
        <v>18</v>
      </c>
      <c r="J3592">
        <v>7</v>
      </c>
      <c r="K3592" s="13">
        <v>13</v>
      </c>
      <c r="L3592">
        <v>13.5</v>
      </c>
      <c r="M3592" s="3" cm="1">
        <f t="array" ref="M3592">_xlfn.XLOOKUP(J3592,'US Import Rates'!$D$7:$Q$7,_xlfn.XLOOKUP(Rateload!L3592,'US Import Rates'!$B$8:$B$309,'US Import Rates'!$D$8:$Q$309,0,0),0,0)</f>
        <v>105.14</v>
      </c>
      <c r="N3592" t="s">
        <v>338</v>
      </c>
      <c r="O3592" t="s">
        <v>59</v>
      </c>
      <c r="P3592" t="s">
        <v>17</v>
      </c>
      <c r="Q3592" t="str">
        <f t="shared" si="56"/>
        <v>('DHL','1/1/2025','1/1/2026','11706','Import','US','NULL','Express','Non-Document','7','13','13.5',105.14,'Flat KG','Dell_DHL2025Rates',NULL),</v>
      </c>
    </row>
    <row r="3593" spans="1:17" x14ac:dyDescent="0.3">
      <c r="A3593" t="s">
        <v>14</v>
      </c>
      <c r="B3593" s="1" t="s">
        <v>57</v>
      </c>
      <c r="C3593" s="1" t="s">
        <v>58</v>
      </c>
      <c r="D3593">
        <v>11706</v>
      </c>
      <c r="E3593" t="s">
        <v>63</v>
      </c>
      <c r="F3593" t="s">
        <v>16</v>
      </c>
      <c r="G3593" t="s">
        <v>17</v>
      </c>
      <c r="H3593" t="s">
        <v>33</v>
      </c>
      <c r="I3593" t="s">
        <v>18</v>
      </c>
      <c r="J3593">
        <v>7</v>
      </c>
      <c r="K3593" s="13">
        <v>13.5</v>
      </c>
      <c r="L3593">
        <v>14</v>
      </c>
      <c r="M3593" s="3" cm="1">
        <f t="array" ref="M3593">_xlfn.XLOOKUP(J3593,'US Import Rates'!$D$7:$Q$7,_xlfn.XLOOKUP(Rateload!L3593,'US Import Rates'!$B$8:$B$309,'US Import Rates'!$D$8:$Q$309,0,0),0,0)</f>
        <v>107.84</v>
      </c>
      <c r="N3593" t="s">
        <v>338</v>
      </c>
      <c r="O3593" t="s">
        <v>59</v>
      </c>
      <c r="P3593" t="s">
        <v>17</v>
      </c>
      <c r="Q3593" t="str">
        <f t="shared" si="56"/>
        <v>('DHL','1/1/2025','1/1/2026','11706','Import','US','NULL','Express','Non-Document','7','13.5','14',107.84,'Flat KG','Dell_DHL2025Rates',NULL),</v>
      </c>
    </row>
    <row r="3594" spans="1:17" x14ac:dyDescent="0.3">
      <c r="A3594" t="s">
        <v>14</v>
      </c>
      <c r="B3594" s="1" t="s">
        <v>57</v>
      </c>
      <c r="C3594" s="1" t="s">
        <v>58</v>
      </c>
      <c r="D3594">
        <v>11706</v>
      </c>
      <c r="E3594" t="s">
        <v>63</v>
      </c>
      <c r="F3594" t="s">
        <v>16</v>
      </c>
      <c r="G3594" t="s">
        <v>17</v>
      </c>
      <c r="H3594" t="s">
        <v>33</v>
      </c>
      <c r="I3594" t="s">
        <v>18</v>
      </c>
      <c r="J3594">
        <v>7</v>
      </c>
      <c r="K3594" s="13">
        <v>14</v>
      </c>
      <c r="L3594">
        <v>14.5</v>
      </c>
      <c r="M3594" s="3" cm="1">
        <f t="array" ref="M3594">_xlfn.XLOOKUP(J3594,'US Import Rates'!$D$7:$Q$7,_xlfn.XLOOKUP(Rateload!L3594,'US Import Rates'!$B$8:$B$309,'US Import Rates'!$D$8:$Q$309,0,0),0,0)</f>
        <v>110.54</v>
      </c>
      <c r="N3594" t="s">
        <v>338</v>
      </c>
      <c r="O3594" t="s">
        <v>59</v>
      </c>
      <c r="P3594" t="s">
        <v>17</v>
      </c>
      <c r="Q3594" t="str">
        <f t="shared" si="56"/>
        <v>('DHL','1/1/2025','1/1/2026','11706','Import','US','NULL','Express','Non-Document','7','14','14.5',110.54,'Flat KG','Dell_DHL2025Rates',NULL),</v>
      </c>
    </row>
    <row r="3595" spans="1:17" x14ac:dyDescent="0.3">
      <c r="A3595" t="s">
        <v>14</v>
      </c>
      <c r="B3595" s="1" t="s">
        <v>57</v>
      </c>
      <c r="C3595" s="1" t="s">
        <v>58</v>
      </c>
      <c r="D3595">
        <v>11706</v>
      </c>
      <c r="E3595" t="s">
        <v>63</v>
      </c>
      <c r="F3595" t="s">
        <v>16</v>
      </c>
      <c r="G3595" t="s">
        <v>17</v>
      </c>
      <c r="H3595" t="s">
        <v>33</v>
      </c>
      <c r="I3595" t="s">
        <v>18</v>
      </c>
      <c r="J3595">
        <v>7</v>
      </c>
      <c r="K3595" s="13">
        <v>14.5</v>
      </c>
      <c r="L3595">
        <v>15</v>
      </c>
      <c r="M3595" s="3" cm="1">
        <f t="array" ref="M3595">_xlfn.XLOOKUP(J3595,'US Import Rates'!$D$7:$Q$7,_xlfn.XLOOKUP(Rateload!L3595,'US Import Rates'!$B$8:$B$309,'US Import Rates'!$D$8:$Q$309,0,0),0,0)</f>
        <v>113.24</v>
      </c>
      <c r="N3595" t="s">
        <v>338</v>
      </c>
      <c r="O3595" t="s">
        <v>59</v>
      </c>
      <c r="P3595" t="s">
        <v>17</v>
      </c>
      <c r="Q3595" t="str">
        <f t="shared" si="56"/>
        <v>('DHL','1/1/2025','1/1/2026','11706','Import','US','NULL','Express','Non-Document','7','14.5','15',113.24,'Flat KG','Dell_DHL2025Rates',NULL),</v>
      </c>
    </row>
    <row r="3596" spans="1:17" x14ac:dyDescent="0.3">
      <c r="A3596" t="s">
        <v>14</v>
      </c>
      <c r="B3596" s="1" t="s">
        <v>57</v>
      </c>
      <c r="C3596" s="1" t="s">
        <v>58</v>
      </c>
      <c r="D3596">
        <v>11706</v>
      </c>
      <c r="E3596" t="s">
        <v>63</v>
      </c>
      <c r="F3596" t="s">
        <v>16</v>
      </c>
      <c r="G3596" t="s">
        <v>17</v>
      </c>
      <c r="H3596" t="s">
        <v>33</v>
      </c>
      <c r="I3596" t="s">
        <v>18</v>
      </c>
      <c r="J3596">
        <v>7</v>
      </c>
      <c r="K3596" s="13">
        <v>15</v>
      </c>
      <c r="L3596">
        <v>15.5</v>
      </c>
      <c r="M3596" s="3" cm="1">
        <f t="array" ref="M3596">_xlfn.XLOOKUP(J3596,'US Import Rates'!$D$7:$Q$7,_xlfn.XLOOKUP(Rateload!L3596,'US Import Rates'!$B$8:$B$309,'US Import Rates'!$D$8:$Q$309,0,0),0,0)</f>
        <v>115.76</v>
      </c>
      <c r="N3596" t="s">
        <v>338</v>
      </c>
      <c r="O3596" t="s">
        <v>59</v>
      </c>
      <c r="P3596" t="s">
        <v>17</v>
      </c>
      <c r="Q3596" t="str">
        <f t="shared" si="56"/>
        <v>('DHL','1/1/2025','1/1/2026','11706','Import','US','NULL','Express','Non-Document','7','15','15.5',115.76,'Flat KG','Dell_DHL2025Rates',NULL),</v>
      </c>
    </row>
    <row r="3597" spans="1:17" x14ac:dyDescent="0.3">
      <c r="A3597" t="s">
        <v>14</v>
      </c>
      <c r="B3597" s="1" t="s">
        <v>57</v>
      </c>
      <c r="C3597" s="1" t="s">
        <v>58</v>
      </c>
      <c r="D3597">
        <v>11706</v>
      </c>
      <c r="E3597" t="s">
        <v>63</v>
      </c>
      <c r="F3597" t="s">
        <v>16</v>
      </c>
      <c r="G3597" t="s">
        <v>17</v>
      </c>
      <c r="H3597" t="s">
        <v>33</v>
      </c>
      <c r="I3597" t="s">
        <v>18</v>
      </c>
      <c r="J3597">
        <v>7</v>
      </c>
      <c r="K3597" s="13">
        <v>15.5</v>
      </c>
      <c r="L3597">
        <v>16</v>
      </c>
      <c r="M3597" s="3" cm="1">
        <f t="array" ref="M3597">_xlfn.XLOOKUP(J3597,'US Import Rates'!$D$7:$Q$7,_xlfn.XLOOKUP(Rateload!L3597,'US Import Rates'!$B$8:$B$309,'US Import Rates'!$D$8:$Q$309,0,0),0,0)</f>
        <v>118.28</v>
      </c>
      <c r="N3597" t="s">
        <v>338</v>
      </c>
      <c r="O3597" t="s">
        <v>59</v>
      </c>
      <c r="P3597" t="s">
        <v>17</v>
      </c>
      <c r="Q3597" t="str">
        <f t="shared" si="56"/>
        <v>('DHL','1/1/2025','1/1/2026','11706','Import','US','NULL','Express','Non-Document','7','15.5','16',118.28,'Flat KG','Dell_DHL2025Rates',NULL),</v>
      </c>
    </row>
    <row r="3598" spans="1:17" x14ac:dyDescent="0.3">
      <c r="A3598" t="s">
        <v>14</v>
      </c>
      <c r="B3598" s="1" t="s">
        <v>57</v>
      </c>
      <c r="C3598" s="1" t="s">
        <v>58</v>
      </c>
      <c r="D3598">
        <v>11706</v>
      </c>
      <c r="E3598" t="s">
        <v>63</v>
      </c>
      <c r="F3598" t="s">
        <v>16</v>
      </c>
      <c r="G3598" t="s">
        <v>17</v>
      </c>
      <c r="H3598" t="s">
        <v>33</v>
      </c>
      <c r="I3598" t="s">
        <v>18</v>
      </c>
      <c r="J3598">
        <v>7</v>
      </c>
      <c r="K3598" s="13">
        <v>16</v>
      </c>
      <c r="L3598">
        <v>16.5</v>
      </c>
      <c r="M3598" s="3" cm="1">
        <f t="array" ref="M3598">_xlfn.XLOOKUP(J3598,'US Import Rates'!$D$7:$Q$7,_xlfn.XLOOKUP(Rateload!L3598,'US Import Rates'!$B$8:$B$309,'US Import Rates'!$D$8:$Q$309,0,0),0,0)</f>
        <v>120.8</v>
      </c>
      <c r="N3598" t="s">
        <v>338</v>
      </c>
      <c r="O3598" t="s">
        <v>59</v>
      </c>
      <c r="P3598" t="s">
        <v>17</v>
      </c>
      <c r="Q3598" t="str">
        <f t="shared" si="56"/>
        <v>('DHL','1/1/2025','1/1/2026','11706','Import','US','NULL','Express','Non-Document','7','16','16.5',120.8,'Flat KG','Dell_DHL2025Rates',NULL),</v>
      </c>
    </row>
    <row r="3599" spans="1:17" x14ac:dyDescent="0.3">
      <c r="A3599" t="s">
        <v>14</v>
      </c>
      <c r="B3599" s="1" t="s">
        <v>57</v>
      </c>
      <c r="C3599" s="1" t="s">
        <v>58</v>
      </c>
      <c r="D3599">
        <v>11706</v>
      </c>
      <c r="E3599" t="s">
        <v>63</v>
      </c>
      <c r="F3599" t="s">
        <v>16</v>
      </c>
      <c r="G3599" t="s">
        <v>17</v>
      </c>
      <c r="H3599" t="s">
        <v>33</v>
      </c>
      <c r="I3599" t="s">
        <v>18</v>
      </c>
      <c r="J3599">
        <v>7</v>
      </c>
      <c r="K3599" s="13">
        <v>16.5</v>
      </c>
      <c r="L3599">
        <v>17</v>
      </c>
      <c r="M3599" s="3" cm="1">
        <f t="array" ref="M3599">_xlfn.XLOOKUP(J3599,'US Import Rates'!$D$7:$Q$7,_xlfn.XLOOKUP(Rateload!L3599,'US Import Rates'!$B$8:$B$309,'US Import Rates'!$D$8:$Q$309,0,0),0,0)</f>
        <v>123.32</v>
      </c>
      <c r="N3599" t="s">
        <v>338</v>
      </c>
      <c r="O3599" t="s">
        <v>59</v>
      </c>
      <c r="P3599" t="s">
        <v>17</v>
      </c>
      <c r="Q3599" t="str">
        <f t="shared" si="56"/>
        <v>('DHL','1/1/2025','1/1/2026','11706','Import','US','NULL','Express','Non-Document','7','16.5','17',123.32,'Flat KG','Dell_DHL2025Rates',NULL),</v>
      </c>
    </row>
    <row r="3600" spans="1:17" x14ac:dyDescent="0.3">
      <c r="A3600" t="s">
        <v>14</v>
      </c>
      <c r="B3600" s="1" t="s">
        <v>57</v>
      </c>
      <c r="C3600" s="1" t="s">
        <v>58</v>
      </c>
      <c r="D3600">
        <v>11706</v>
      </c>
      <c r="E3600" t="s">
        <v>63</v>
      </c>
      <c r="F3600" t="s">
        <v>16</v>
      </c>
      <c r="G3600" t="s">
        <v>17</v>
      </c>
      <c r="H3600" t="s">
        <v>33</v>
      </c>
      <c r="I3600" t="s">
        <v>18</v>
      </c>
      <c r="J3600">
        <v>7</v>
      </c>
      <c r="K3600" s="13">
        <v>17</v>
      </c>
      <c r="L3600">
        <v>17.5</v>
      </c>
      <c r="M3600" s="3" cm="1">
        <f t="array" ref="M3600">_xlfn.XLOOKUP(J3600,'US Import Rates'!$D$7:$Q$7,_xlfn.XLOOKUP(Rateload!L3600,'US Import Rates'!$B$8:$B$309,'US Import Rates'!$D$8:$Q$309,0,0),0,0)</f>
        <v>125.84</v>
      </c>
      <c r="N3600" t="s">
        <v>338</v>
      </c>
      <c r="O3600" t="s">
        <v>59</v>
      </c>
      <c r="P3600" t="s">
        <v>17</v>
      </c>
      <c r="Q3600" t="str">
        <f t="shared" si="56"/>
        <v>('DHL','1/1/2025','1/1/2026','11706','Import','US','NULL','Express','Non-Document','7','17','17.5',125.84,'Flat KG','Dell_DHL2025Rates',NULL),</v>
      </c>
    </row>
    <row r="3601" spans="1:17" x14ac:dyDescent="0.3">
      <c r="A3601" t="s">
        <v>14</v>
      </c>
      <c r="B3601" s="1" t="s">
        <v>57</v>
      </c>
      <c r="C3601" s="1" t="s">
        <v>58</v>
      </c>
      <c r="D3601">
        <v>11706</v>
      </c>
      <c r="E3601" t="s">
        <v>63</v>
      </c>
      <c r="F3601" t="s">
        <v>16</v>
      </c>
      <c r="G3601" t="s">
        <v>17</v>
      </c>
      <c r="H3601" t="s">
        <v>33</v>
      </c>
      <c r="I3601" t="s">
        <v>18</v>
      </c>
      <c r="J3601">
        <v>7</v>
      </c>
      <c r="K3601" s="13">
        <v>17.5</v>
      </c>
      <c r="L3601">
        <v>18</v>
      </c>
      <c r="M3601" s="3" cm="1">
        <f t="array" ref="M3601">_xlfn.XLOOKUP(J3601,'US Import Rates'!$D$7:$Q$7,_xlfn.XLOOKUP(Rateload!L3601,'US Import Rates'!$B$8:$B$309,'US Import Rates'!$D$8:$Q$309,0,0),0,0)</f>
        <v>128.36000000000001</v>
      </c>
      <c r="N3601" t="s">
        <v>338</v>
      </c>
      <c r="O3601" t="s">
        <v>59</v>
      </c>
      <c r="P3601" t="s">
        <v>17</v>
      </c>
      <c r="Q3601" t="str">
        <f t="shared" si="56"/>
        <v>('DHL','1/1/2025','1/1/2026','11706','Import','US','NULL','Express','Non-Document','7','17.5','18',128.36,'Flat KG','Dell_DHL2025Rates',NULL),</v>
      </c>
    </row>
    <row r="3602" spans="1:17" x14ac:dyDescent="0.3">
      <c r="A3602" t="s">
        <v>14</v>
      </c>
      <c r="B3602" s="1" t="s">
        <v>57</v>
      </c>
      <c r="C3602" s="1" t="s">
        <v>58</v>
      </c>
      <c r="D3602">
        <v>11706</v>
      </c>
      <c r="E3602" t="s">
        <v>63</v>
      </c>
      <c r="F3602" t="s">
        <v>16</v>
      </c>
      <c r="G3602" t="s">
        <v>17</v>
      </c>
      <c r="H3602" t="s">
        <v>33</v>
      </c>
      <c r="I3602" t="s">
        <v>18</v>
      </c>
      <c r="J3602">
        <v>7</v>
      </c>
      <c r="K3602" s="13">
        <v>18</v>
      </c>
      <c r="L3602">
        <v>18.5</v>
      </c>
      <c r="M3602" s="3" cm="1">
        <f t="array" ref="M3602">_xlfn.XLOOKUP(J3602,'US Import Rates'!$D$7:$Q$7,_xlfn.XLOOKUP(Rateload!L3602,'US Import Rates'!$B$8:$B$309,'US Import Rates'!$D$8:$Q$309,0,0),0,0)</f>
        <v>130.88</v>
      </c>
      <c r="N3602" t="s">
        <v>338</v>
      </c>
      <c r="O3602" t="s">
        <v>59</v>
      </c>
      <c r="P3602" t="s">
        <v>17</v>
      </c>
      <c r="Q3602" t="str">
        <f t="shared" si="56"/>
        <v>('DHL','1/1/2025','1/1/2026','11706','Import','US','NULL','Express','Non-Document','7','18','18.5',130.88,'Flat KG','Dell_DHL2025Rates',NULL),</v>
      </c>
    </row>
    <row r="3603" spans="1:17" x14ac:dyDescent="0.3">
      <c r="A3603" t="s">
        <v>14</v>
      </c>
      <c r="B3603" s="1" t="s">
        <v>57</v>
      </c>
      <c r="C3603" s="1" t="s">
        <v>58</v>
      </c>
      <c r="D3603">
        <v>11706</v>
      </c>
      <c r="E3603" t="s">
        <v>63</v>
      </c>
      <c r="F3603" t="s">
        <v>16</v>
      </c>
      <c r="G3603" t="s">
        <v>17</v>
      </c>
      <c r="H3603" t="s">
        <v>33</v>
      </c>
      <c r="I3603" t="s">
        <v>18</v>
      </c>
      <c r="J3603">
        <v>7</v>
      </c>
      <c r="K3603" s="13">
        <v>18.5</v>
      </c>
      <c r="L3603">
        <v>19</v>
      </c>
      <c r="M3603" s="3" cm="1">
        <f t="array" ref="M3603">_xlfn.XLOOKUP(J3603,'US Import Rates'!$D$7:$Q$7,_xlfn.XLOOKUP(Rateload!L3603,'US Import Rates'!$B$8:$B$309,'US Import Rates'!$D$8:$Q$309,0,0),0,0)</f>
        <v>133.4</v>
      </c>
      <c r="N3603" t="s">
        <v>338</v>
      </c>
      <c r="O3603" t="s">
        <v>59</v>
      </c>
      <c r="P3603" t="s">
        <v>17</v>
      </c>
      <c r="Q3603" t="str">
        <f t="shared" si="56"/>
        <v>('DHL','1/1/2025','1/1/2026','11706','Import','US','NULL','Express','Non-Document','7','18.5','19',133.4,'Flat KG','Dell_DHL2025Rates',NULL),</v>
      </c>
    </row>
    <row r="3604" spans="1:17" x14ac:dyDescent="0.3">
      <c r="A3604" t="s">
        <v>14</v>
      </c>
      <c r="B3604" s="1" t="s">
        <v>57</v>
      </c>
      <c r="C3604" s="1" t="s">
        <v>58</v>
      </c>
      <c r="D3604">
        <v>11706</v>
      </c>
      <c r="E3604" t="s">
        <v>63</v>
      </c>
      <c r="F3604" t="s">
        <v>16</v>
      </c>
      <c r="G3604" t="s">
        <v>17</v>
      </c>
      <c r="H3604" t="s">
        <v>33</v>
      </c>
      <c r="I3604" t="s">
        <v>18</v>
      </c>
      <c r="J3604">
        <v>7</v>
      </c>
      <c r="K3604" s="13">
        <v>19</v>
      </c>
      <c r="L3604">
        <v>19.5</v>
      </c>
      <c r="M3604" s="3" cm="1">
        <f t="array" ref="M3604">_xlfn.XLOOKUP(J3604,'US Import Rates'!$D$7:$Q$7,_xlfn.XLOOKUP(Rateload!L3604,'US Import Rates'!$B$8:$B$309,'US Import Rates'!$D$8:$Q$309,0,0),0,0)</f>
        <v>135.91999999999999</v>
      </c>
      <c r="N3604" t="s">
        <v>338</v>
      </c>
      <c r="O3604" t="s">
        <v>59</v>
      </c>
      <c r="P3604" t="s">
        <v>17</v>
      </c>
      <c r="Q3604" t="str">
        <f t="shared" si="56"/>
        <v>('DHL','1/1/2025','1/1/2026','11706','Import','US','NULL','Express','Non-Document','7','19','19.5',135.92,'Flat KG','Dell_DHL2025Rates',NULL),</v>
      </c>
    </row>
    <row r="3605" spans="1:17" x14ac:dyDescent="0.3">
      <c r="A3605" t="s">
        <v>14</v>
      </c>
      <c r="B3605" s="1" t="s">
        <v>57</v>
      </c>
      <c r="C3605" s="1" t="s">
        <v>58</v>
      </c>
      <c r="D3605">
        <v>11706</v>
      </c>
      <c r="E3605" t="s">
        <v>63</v>
      </c>
      <c r="F3605" t="s">
        <v>16</v>
      </c>
      <c r="G3605" t="s">
        <v>17</v>
      </c>
      <c r="H3605" t="s">
        <v>33</v>
      </c>
      <c r="I3605" t="s">
        <v>18</v>
      </c>
      <c r="J3605">
        <v>7</v>
      </c>
      <c r="K3605" s="13">
        <v>19.5</v>
      </c>
      <c r="L3605">
        <v>20</v>
      </c>
      <c r="M3605" s="3" cm="1">
        <f t="array" ref="M3605">_xlfn.XLOOKUP(J3605,'US Import Rates'!$D$7:$Q$7,_xlfn.XLOOKUP(Rateload!L3605,'US Import Rates'!$B$8:$B$309,'US Import Rates'!$D$8:$Q$309,0,0),0,0)</f>
        <v>138.44</v>
      </c>
      <c r="N3605" t="s">
        <v>338</v>
      </c>
      <c r="O3605" t="s">
        <v>59</v>
      </c>
      <c r="P3605" t="s">
        <v>17</v>
      </c>
      <c r="Q3605" t="str">
        <f t="shared" si="56"/>
        <v>('DHL','1/1/2025','1/1/2026','11706','Import','US','NULL','Express','Non-Document','7','19.5','20',138.44,'Flat KG','Dell_DHL2025Rates',NULL),</v>
      </c>
    </row>
    <row r="3606" spans="1:17" x14ac:dyDescent="0.3">
      <c r="A3606" t="s">
        <v>14</v>
      </c>
      <c r="B3606" s="1" t="s">
        <v>57</v>
      </c>
      <c r="C3606" s="1" t="s">
        <v>58</v>
      </c>
      <c r="D3606">
        <v>11706</v>
      </c>
      <c r="E3606" t="s">
        <v>63</v>
      </c>
      <c r="F3606" t="s">
        <v>16</v>
      </c>
      <c r="G3606" t="s">
        <v>17</v>
      </c>
      <c r="H3606" t="s">
        <v>33</v>
      </c>
      <c r="I3606" t="s">
        <v>18</v>
      </c>
      <c r="J3606">
        <v>7</v>
      </c>
      <c r="K3606" s="13">
        <v>20</v>
      </c>
      <c r="L3606">
        <v>20.5</v>
      </c>
      <c r="M3606" s="3" cm="1">
        <f t="array" ref="M3606">_xlfn.XLOOKUP(J3606,'US Import Rates'!$D$7:$Q$7,_xlfn.XLOOKUP(Rateload!L3606,'US Import Rates'!$B$8:$B$309,'US Import Rates'!$D$8:$Q$309,0,0),0,0)</f>
        <v>140.96</v>
      </c>
      <c r="N3606" t="s">
        <v>338</v>
      </c>
      <c r="O3606" t="s">
        <v>59</v>
      </c>
      <c r="P3606" t="s">
        <v>17</v>
      </c>
      <c r="Q3606" t="str">
        <f t="shared" si="56"/>
        <v>('DHL','1/1/2025','1/1/2026','11706','Import','US','NULL','Express','Non-Document','7','20','20.5',140.96,'Flat KG','Dell_DHL2025Rates',NULL),</v>
      </c>
    </row>
    <row r="3607" spans="1:17" x14ac:dyDescent="0.3">
      <c r="A3607" t="s">
        <v>14</v>
      </c>
      <c r="B3607" s="1" t="s">
        <v>57</v>
      </c>
      <c r="C3607" s="1" t="s">
        <v>58</v>
      </c>
      <c r="D3607">
        <v>11706</v>
      </c>
      <c r="E3607" t="s">
        <v>63</v>
      </c>
      <c r="F3607" t="s">
        <v>16</v>
      </c>
      <c r="G3607" t="s">
        <v>17</v>
      </c>
      <c r="H3607" t="s">
        <v>33</v>
      </c>
      <c r="I3607" t="s">
        <v>18</v>
      </c>
      <c r="J3607">
        <v>7</v>
      </c>
      <c r="K3607" s="13">
        <v>20.5</v>
      </c>
      <c r="L3607">
        <v>21</v>
      </c>
      <c r="M3607" s="3" cm="1">
        <f t="array" ref="M3607">_xlfn.XLOOKUP(J3607,'US Import Rates'!$D$7:$Q$7,_xlfn.XLOOKUP(Rateload!L3607,'US Import Rates'!$B$8:$B$309,'US Import Rates'!$D$8:$Q$309,0,0),0,0)</f>
        <v>143.47999999999999</v>
      </c>
      <c r="N3607" t="s">
        <v>338</v>
      </c>
      <c r="O3607" t="s">
        <v>59</v>
      </c>
      <c r="P3607" t="s">
        <v>17</v>
      </c>
      <c r="Q3607" t="str">
        <f t="shared" si="56"/>
        <v>('DHL','1/1/2025','1/1/2026','11706','Import','US','NULL','Express','Non-Document','7','20.5','21',143.48,'Flat KG','Dell_DHL2025Rates',NULL),</v>
      </c>
    </row>
    <row r="3608" spans="1:17" x14ac:dyDescent="0.3">
      <c r="A3608" t="s">
        <v>14</v>
      </c>
      <c r="B3608" s="1" t="s">
        <v>57</v>
      </c>
      <c r="C3608" s="1" t="s">
        <v>58</v>
      </c>
      <c r="D3608">
        <v>11706</v>
      </c>
      <c r="E3608" t="s">
        <v>63</v>
      </c>
      <c r="F3608" t="s">
        <v>16</v>
      </c>
      <c r="G3608" t="s">
        <v>17</v>
      </c>
      <c r="H3608" t="s">
        <v>33</v>
      </c>
      <c r="I3608" t="s">
        <v>18</v>
      </c>
      <c r="J3608">
        <v>7</v>
      </c>
      <c r="K3608" s="13">
        <v>21</v>
      </c>
      <c r="L3608">
        <v>21.5</v>
      </c>
      <c r="M3608" s="3" cm="1">
        <f t="array" ref="M3608">_xlfn.XLOOKUP(J3608,'US Import Rates'!$D$7:$Q$7,_xlfn.XLOOKUP(Rateload!L3608,'US Import Rates'!$B$8:$B$309,'US Import Rates'!$D$8:$Q$309,0,0),0,0)</f>
        <v>146</v>
      </c>
      <c r="N3608" t="s">
        <v>338</v>
      </c>
      <c r="O3608" t="s">
        <v>59</v>
      </c>
      <c r="P3608" t="s">
        <v>17</v>
      </c>
      <c r="Q3608" t="str">
        <f t="shared" si="56"/>
        <v>('DHL','1/1/2025','1/1/2026','11706','Import','US','NULL','Express','Non-Document','7','21','21.5',146,'Flat KG','Dell_DHL2025Rates',NULL),</v>
      </c>
    </row>
    <row r="3609" spans="1:17" x14ac:dyDescent="0.3">
      <c r="A3609" t="s">
        <v>14</v>
      </c>
      <c r="B3609" s="1" t="s">
        <v>57</v>
      </c>
      <c r="C3609" s="1" t="s">
        <v>58</v>
      </c>
      <c r="D3609">
        <v>11706</v>
      </c>
      <c r="E3609" t="s">
        <v>63</v>
      </c>
      <c r="F3609" t="s">
        <v>16</v>
      </c>
      <c r="G3609" t="s">
        <v>17</v>
      </c>
      <c r="H3609" t="s">
        <v>33</v>
      </c>
      <c r="I3609" t="s">
        <v>18</v>
      </c>
      <c r="J3609">
        <v>7</v>
      </c>
      <c r="K3609" s="13">
        <v>21.5</v>
      </c>
      <c r="L3609">
        <v>22</v>
      </c>
      <c r="M3609" s="3" cm="1">
        <f t="array" ref="M3609">_xlfn.XLOOKUP(J3609,'US Import Rates'!$D$7:$Q$7,_xlfn.XLOOKUP(Rateload!L3609,'US Import Rates'!$B$8:$B$309,'US Import Rates'!$D$8:$Q$309,0,0),0,0)</f>
        <v>148.52000000000001</v>
      </c>
      <c r="N3609" t="s">
        <v>338</v>
      </c>
      <c r="O3609" t="s">
        <v>59</v>
      </c>
      <c r="P3609" t="s">
        <v>17</v>
      </c>
      <c r="Q3609" t="str">
        <f t="shared" si="56"/>
        <v>('DHL','1/1/2025','1/1/2026','11706','Import','US','NULL','Express','Non-Document','7','21.5','22',148.52,'Flat KG','Dell_DHL2025Rates',NULL),</v>
      </c>
    </row>
    <row r="3610" spans="1:17" x14ac:dyDescent="0.3">
      <c r="A3610" t="s">
        <v>14</v>
      </c>
      <c r="B3610" s="1" t="s">
        <v>57</v>
      </c>
      <c r="C3610" s="1" t="s">
        <v>58</v>
      </c>
      <c r="D3610">
        <v>11706</v>
      </c>
      <c r="E3610" t="s">
        <v>63</v>
      </c>
      <c r="F3610" t="s">
        <v>16</v>
      </c>
      <c r="G3610" t="s">
        <v>17</v>
      </c>
      <c r="H3610" t="s">
        <v>33</v>
      </c>
      <c r="I3610" t="s">
        <v>18</v>
      </c>
      <c r="J3610">
        <v>7</v>
      </c>
      <c r="K3610" s="13">
        <v>22</v>
      </c>
      <c r="L3610">
        <v>22.5</v>
      </c>
      <c r="M3610" s="3" cm="1">
        <f t="array" ref="M3610">_xlfn.XLOOKUP(J3610,'US Import Rates'!$D$7:$Q$7,_xlfn.XLOOKUP(Rateload!L3610,'US Import Rates'!$B$8:$B$309,'US Import Rates'!$D$8:$Q$309,0,0),0,0)</f>
        <v>151.04</v>
      </c>
      <c r="N3610" t="s">
        <v>338</v>
      </c>
      <c r="O3610" t="s">
        <v>59</v>
      </c>
      <c r="P3610" t="s">
        <v>17</v>
      </c>
      <c r="Q3610" t="str">
        <f t="shared" si="56"/>
        <v>('DHL','1/1/2025','1/1/2026','11706','Import','US','NULL','Express','Non-Document','7','22','22.5',151.04,'Flat KG','Dell_DHL2025Rates',NULL),</v>
      </c>
    </row>
    <row r="3611" spans="1:17" x14ac:dyDescent="0.3">
      <c r="A3611" t="s">
        <v>14</v>
      </c>
      <c r="B3611" s="1" t="s">
        <v>57</v>
      </c>
      <c r="C3611" s="1" t="s">
        <v>58</v>
      </c>
      <c r="D3611">
        <v>11706</v>
      </c>
      <c r="E3611" t="s">
        <v>63</v>
      </c>
      <c r="F3611" t="s">
        <v>16</v>
      </c>
      <c r="G3611" t="s">
        <v>17</v>
      </c>
      <c r="H3611" t="s">
        <v>33</v>
      </c>
      <c r="I3611" t="s">
        <v>18</v>
      </c>
      <c r="J3611">
        <v>7</v>
      </c>
      <c r="K3611" s="13">
        <v>22.5</v>
      </c>
      <c r="L3611">
        <v>23</v>
      </c>
      <c r="M3611" s="3" cm="1">
        <f t="array" ref="M3611">_xlfn.XLOOKUP(J3611,'US Import Rates'!$D$7:$Q$7,_xlfn.XLOOKUP(Rateload!L3611,'US Import Rates'!$B$8:$B$309,'US Import Rates'!$D$8:$Q$309,0,0),0,0)</f>
        <v>153.56</v>
      </c>
      <c r="N3611" t="s">
        <v>338</v>
      </c>
      <c r="O3611" t="s">
        <v>59</v>
      </c>
      <c r="P3611" t="s">
        <v>17</v>
      </c>
      <c r="Q3611" t="str">
        <f t="shared" si="56"/>
        <v>('DHL','1/1/2025','1/1/2026','11706','Import','US','NULL','Express','Non-Document','7','22.5','23',153.56,'Flat KG','Dell_DHL2025Rates',NULL),</v>
      </c>
    </row>
    <row r="3612" spans="1:17" x14ac:dyDescent="0.3">
      <c r="A3612" t="s">
        <v>14</v>
      </c>
      <c r="B3612" s="1" t="s">
        <v>57</v>
      </c>
      <c r="C3612" s="1" t="s">
        <v>58</v>
      </c>
      <c r="D3612">
        <v>11706</v>
      </c>
      <c r="E3612" t="s">
        <v>63</v>
      </c>
      <c r="F3612" t="s">
        <v>16</v>
      </c>
      <c r="G3612" t="s">
        <v>17</v>
      </c>
      <c r="H3612" t="s">
        <v>33</v>
      </c>
      <c r="I3612" t="s">
        <v>18</v>
      </c>
      <c r="J3612">
        <v>7</v>
      </c>
      <c r="K3612" s="13">
        <v>23</v>
      </c>
      <c r="L3612">
        <v>23.5</v>
      </c>
      <c r="M3612" s="3" cm="1">
        <f t="array" ref="M3612">_xlfn.XLOOKUP(J3612,'US Import Rates'!$D$7:$Q$7,_xlfn.XLOOKUP(Rateload!L3612,'US Import Rates'!$B$8:$B$309,'US Import Rates'!$D$8:$Q$309,0,0),0,0)</f>
        <v>156.08000000000001</v>
      </c>
      <c r="N3612" t="s">
        <v>338</v>
      </c>
      <c r="O3612" t="s">
        <v>59</v>
      </c>
      <c r="P3612" t="s">
        <v>17</v>
      </c>
      <c r="Q3612" t="str">
        <f t="shared" si="56"/>
        <v>('DHL','1/1/2025','1/1/2026','11706','Import','US','NULL','Express','Non-Document','7','23','23.5',156.08,'Flat KG','Dell_DHL2025Rates',NULL),</v>
      </c>
    </row>
    <row r="3613" spans="1:17" x14ac:dyDescent="0.3">
      <c r="A3613" t="s">
        <v>14</v>
      </c>
      <c r="B3613" s="1" t="s">
        <v>57</v>
      </c>
      <c r="C3613" s="1" t="s">
        <v>58</v>
      </c>
      <c r="D3613">
        <v>11706</v>
      </c>
      <c r="E3613" t="s">
        <v>63</v>
      </c>
      <c r="F3613" t="s">
        <v>16</v>
      </c>
      <c r="G3613" t="s">
        <v>17</v>
      </c>
      <c r="H3613" t="s">
        <v>33</v>
      </c>
      <c r="I3613" t="s">
        <v>18</v>
      </c>
      <c r="J3613">
        <v>7</v>
      </c>
      <c r="K3613" s="13">
        <v>23.5</v>
      </c>
      <c r="L3613">
        <v>24</v>
      </c>
      <c r="M3613" s="3" cm="1">
        <f t="array" ref="M3613">_xlfn.XLOOKUP(J3613,'US Import Rates'!$D$7:$Q$7,_xlfn.XLOOKUP(Rateload!L3613,'US Import Rates'!$B$8:$B$309,'US Import Rates'!$D$8:$Q$309,0,0),0,0)</f>
        <v>158.6</v>
      </c>
      <c r="N3613" t="s">
        <v>338</v>
      </c>
      <c r="O3613" t="s">
        <v>59</v>
      </c>
      <c r="P3613" t="s">
        <v>17</v>
      </c>
      <c r="Q3613" t="str">
        <f t="shared" si="56"/>
        <v>('DHL','1/1/2025','1/1/2026','11706','Import','US','NULL','Express','Non-Document','7','23.5','24',158.6,'Flat KG','Dell_DHL2025Rates',NULL),</v>
      </c>
    </row>
    <row r="3614" spans="1:17" x14ac:dyDescent="0.3">
      <c r="A3614" t="s">
        <v>14</v>
      </c>
      <c r="B3614" s="1" t="s">
        <v>57</v>
      </c>
      <c r="C3614" s="1" t="s">
        <v>58</v>
      </c>
      <c r="D3614">
        <v>11706</v>
      </c>
      <c r="E3614" t="s">
        <v>63</v>
      </c>
      <c r="F3614" t="s">
        <v>16</v>
      </c>
      <c r="G3614" t="s">
        <v>17</v>
      </c>
      <c r="H3614" t="s">
        <v>33</v>
      </c>
      <c r="I3614" t="s">
        <v>18</v>
      </c>
      <c r="J3614">
        <v>7</v>
      </c>
      <c r="K3614" s="13">
        <v>24</v>
      </c>
      <c r="L3614">
        <v>24.5</v>
      </c>
      <c r="M3614" s="3" cm="1">
        <f t="array" ref="M3614">_xlfn.XLOOKUP(J3614,'US Import Rates'!$D$7:$Q$7,_xlfn.XLOOKUP(Rateload!L3614,'US Import Rates'!$B$8:$B$309,'US Import Rates'!$D$8:$Q$309,0,0),0,0)</f>
        <v>161.12</v>
      </c>
      <c r="N3614" t="s">
        <v>338</v>
      </c>
      <c r="O3614" t="s">
        <v>59</v>
      </c>
      <c r="P3614" t="s">
        <v>17</v>
      </c>
      <c r="Q3614" t="str">
        <f t="shared" si="56"/>
        <v>('DHL','1/1/2025','1/1/2026','11706','Import','US','NULL','Express','Non-Document','7','24','24.5',161.12,'Flat KG','Dell_DHL2025Rates',NULL),</v>
      </c>
    </row>
    <row r="3615" spans="1:17" x14ac:dyDescent="0.3">
      <c r="A3615" t="s">
        <v>14</v>
      </c>
      <c r="B3615" s="1" t="s">
        <v>57</v>
      </c>
      <c r="C3615" s="1" t="s">
        <v>58</v>
      </c>
      <c r="D3615">
        <v>11706</v>
      </c>
      <c r="E3615" t="s">
        <v>63</v>
      </c>
      <c r="F3615" t="s">
        <v>16</v>
      </c>
      <c r="G3615" t="s">
        <v>17</v>
      </c>
      <c r="H3615" t="s">
        <v>33</v>
      </c>
      <c r="I3615" t="s">
        <v>18</v>
      </c>
      <c r="J3615">
        <v>7</v>
      </c>
      <c r="K3615" s="13">
        <v>24.5</v>
      </c>
      <c r="L3615">
        <v>25</v>
      </c>
      <c r="M3615" s="3" cm="1">
        <f t="array" ref="M3615">_xlfn.XLOOKUP(J3615,'US Import Rates'!$D$7:$Q$7,_xlfn.XLOOKUP(Rateload!L3615,'US Import Rates'!$B$8:$B$309,'US Import Rates'!$D$8:$Q$309,0,0),0,0)</f>
        <v>163.63999999999999</v>
      </c>
      <c r="N3615" t="s">
        <v>338</v>
      </c>
      <c r="O3615" t="s">
        <v>59</v>
      </c>
      <c r="P3615" t="s">
        <v>17</v>
      </c>
      <c r="Q3615" t="str">
        <f t="shared" si="56"/>
        <v>('DHL','1/1/2025','1/1/2026','11706','Import','US','NULL','Express','Non-Document','7','24.5','25',163.64,'Flat KG','Dell_DHL2025Rates',NULL),</v>
      </c>
    </row>
    <row r="3616" spans="1:17" x14ac:dyDescent="0.3">
      <c r="A3616" t="s">
        <v>14</v>
      </c>
      <c r="B3616" s="1" t="s">
        <v>57</v>
      </c>
      <c r="C3616" s="1" t="s">
        <v>58</v>
      </c>
      <c r="D3616">
        <v>11706</v>
      </c>
      <c r="E3616" t="s">
        <v>63</v>
      </c>
      <c r="F3616" t="s">
        <v>16</v>
      </c>
      <c r="G3616" t="s">
        <v>17</v>
      </c>
      <c r="H3616" t="s">
        <v>33</v>
      </c>
      <c r="I3616" t="s">
        <v>18</v>
      </c>
      <c r="J3616">
        <v>7</v>
      </c>
      <c r="K3616" s="13">
        <v>25</v>
      </c>
      <c r="L3616">
        <v>25.5</v>
      </c>
      <c r="M3616" s="3" cm="1">
        <f t="array" ref="M3616">_xlfn.XLOOKUP(J3616,'US Import Rates'!$D$7:$Q$7,_xlfn.XLOOKUP(Rateload!L3616,'US Import Rates'!$B$8:$B$309,'US Import Rates'!$D$8:$Q$309,0,0),0,0)</f>
        <v>166.79</v>
      </c>
      <c r="N3616" t="s">
        <v>338</v>
      </c>
      <c r="O3616" t="s">
        <v>59</v>
      </c>
      <c r="P3616" t="s">
        <v>17</v>
      </c>
      <c r="Q3616" t="str">
        <f t="shared" si="56"/>
        <v>('DHL','1/1/2025','1/1/2026','11706','Import','US','NULL','Express','Non-Document','7','25','25.5',166.79,'Flat KG','Dell_DHL2025Rates',NULL),</v>
      </c>
    </row>
    <row r="3617" spans="1:17" x14ac:dyDescent="0.3">
      <c r="A3617" t="s">
        <v>14</v>
      </c>
      <c r="B3617" s="1" t="s">
        <v>57</v>
      </c>
      <c r="C3617" s="1" t="s">
        <v>58</v>
      </c>
      <c r="D3617">
        <v>11706</v>
      </c>
      <c r="E3617" t="s">
        <v>63</v>
      </c>
      <c r="F3617" t="s">
        <v>16</v>
      </c>
      <c r="G3617" t="s">
        <v>17</v>
      </c>
      <c r="H3617" t="s">
        <v>33</v>
      </c>
      <c r="I3617" t="s">
        <v>18</v>
      </c>
      <c r="J3617">
        <v>7</v>
      </c>
      <c r="K3617" s="13">
        <v>25.5</v>
      </c>
      <c r="L3617">
        <v>26</v>
      </c>
      <c r="M3617" s="3" cm="1">
        <f t="array" ref="M3617">_xlfn.XLOOKUP(J3617,'US Import Rates'!$D$7:$Q$7,_xlfn.XLOOKUP(Rateload!L3617,'US Import Rates'!$B$8:$B$309,'US Import Rates'!$D$8:$Q$309,0,0),0,0)</f>
        <v>169.94</v>
      </c>
      <c r="N3617" t="s">
        <v>338</v>
      </c>
      <c r="O3617" t="s">
        <v>59</v>
      </c>
      <c r="P3617" t="s">
        <v>17</v>
      </c>
      <c r="Q3617" t="str">
        <f t="shared" si="56"/>
        <v>('DHL','1/1/2025','1/1/2026','11706','Import','US','NULL','Express','Non-Document','7','25.5','26',169.94,'Flat KG','Dell_DHL2025Rates',NULL),</v>
      </c>
    </row>
    <row r="3618" spans="1:17" x14ac:dyDescent="0.3">
      <c r="A3618" t="s">
        <v>14</v>
      </c>
      <c r="B3618" s="1" t="s">
        <v>57</v>
      </c>
      <c r="C3618" s="1" t="s">
        <v>58</v>
      </c>
      <c r="D3618">
        <v>11706</v>
      </c>
      <c r="E3618" t="s">
        <v>63</v>
      </c>
      <c r="F3618" t="s">
        <v>16</v>
      </c>
      <c r="G3618" t="s">
        <v>17</v>
      </c>
      <c r="H3618" t="s">
        <v>33</v>
      </c>
      <c r="I3618" t="s">
        <v>18</v>
      </c>
      <c r="J3618">
        <v>7</v>
      </c>
      <c r="K3618" s="13">
        <v>26</v>
      </c>
      <c r="L3618">
        <v>26.5</v>
      </c>
      <c r="M3618" s="3" cm="1">
        <f t="array" ref="M3618">_xlfn.XLOOKUP(J3618,'US Import Rates'!$D$7:$Q$7,_xlfn.XLOOKUP(Rateload!L3618,'US Import Rates'!$B$8:$B$309,'US Import Rates'!$D$8:$Q$309,0,0),0,0)</f>
        <v>173.09</v>
      </c>
      <c r="N3618" t="s">
        <v>338</v>
      </c>
      <c r="O3618" t="s">
        <v>59</v>
      </c>
      <c r="P3618" t="s">
        <v>17</v>
      </c>
      <c r="Q3618" t="str">
        <f t="shared" si="56"/>
        <v>('DHL','1/1/2025','1/1/2026','11706','Import','US','NULL','Express','Non-Document','7','26','26.5',173.09,'Flat KG','Dell_DHL2025Rates',NULL),</v>
      </c>
    </row>
    <row r="3619" spans="1:17" x14ac:dyDescent="0.3">
      <c r="A3619" t="s">
        <v>14</v>
      </c>
      <c r="B3619" s="1" t="s">
        <v>57</v>
      </c>
      <c r="C3619" s="1" t="s">
        <v>58</v>
      </c>
      <c r="D3619">
        <v>11706</v>
      </c>
      <c r="E3619" t="s">
        <v>63</v>
      </c>
      <c r="F3619" t="s">
        <v>16</v>
      </c>
      <c r="G3619" t="s">
        <v>17</v>
      </c>
      <c r="H3619" t="s">
        <v>33</v>
      </c>
      <c r="I3619" t="s">
        <v>18</v>
      </c>
      <c r="J3619">
        <v>7</v>
      </c>
      <c r="K3619" s="13">
        <v>26.5</v>
      </c>
      <c r="L3619">
        <v>27</v>
      </c>
      <c r="M3619" s="3" cm="1">
        <f t="array" ref="M3619">_xlfn.XLOOKUP(J3619,'US Import Rates'!$D$7:$Q$7,_xlfn.XLOOKUP(Rateload!L3619,'US Import Rates'!$B$8:$B$309,'US Import Rates'!$D$8:$Q$309,0,0),0,0)</f>
        <v>176.24</v>
      </c>
      <c r="N3619" t="s">
        <v>338</v>
      </c>
      <c r="O3619" t="s">
        <v>59</v>
      </c>
      <c r="P3619" t="s">
        <v>17</v>
      </c>
      <c r="Q3619" t="str">
        <f t="shared" si="56"/>
        <v>('DHL','1/1/2025','1/1/2026','11706','Import','US','NULL','Express','Non-Document','7','26.5','27',176.24,'Flat KG','Dell_DHL2025Rates',NULL),</v>
      </c>
    </row>
    <row r="3620" spans="1:17" x14ac:dyDescent="0.3">
      <c r="A3620" t="s">
        <v>14</v>
      </c>
      <c r="B3620" s="1" t="s">
        <v>57</v>
      </c>
      <c r="C3620" s="1" t="s">
        <v>58</v>
      </c>
      <c r="D3620">
        <v>11706</v>
      </c>
      <c r="E3620" t="s">
        <v>63</v>
      </c>
      <c r="F3620" t="s">
        <v>16</v>
      </c>
      <c r="G3620" t="s">
        <v>17</v>
      </c>
      <c r="H3620" t="s">
        <v>33</v>
      </c>
      <c r="I3620" t="s">
        <v>18</v>
      </c>
      <c r="J3620">
        <v>7</v>
      </c>
      <c r="K3620" s="13">
        <v>27</v>
      </c>
      <c r="L3620">
        <v>27.5</v>
      </c>
      <c r="M3620" s="3" cm="1">
        <f t="array" ref="M3620">_xlfn.XLOOKUP(J3620,'US Import Rates'!$D$7:$Q$7,_xlfn.XLOOKUP(Rateload!L3620,'US Import Rates'!$B$8:$B$309,'US Import Rates'!$D$8:$Q$309,0,0),0,0)</f>
        <v>179.39</v>
      </c>
      <c r="N3620" t="s">
        <v>338</v>
      </c>
      <c r="O3620" t="s">
        <v>59</v>
      </c>
      <c r="P3620" t="s">
        <v>17</v>
      </c>
      <c r="Q3620" t="str">
        <f t="shared" si="56"/>
        <v>('DHL','1/1/2025','1/1/2026','11706','Import','US','NULL','Express','Non-Document','7','27','27.5',179.39,'Flat KG','Dell_DHL2025Rates',NULL),</v>
      </c>
    </row>
    <row r="3621" spans="1:17" x14ac:dyDescent="0.3">
      <c r="A3621" t="s">
        <v>14</v>
      </c>
      <c r="B3621" s="1" t="s">
        <v>57</v>
      </c>
      <c r="C3621" s="1" t="s">
        <v>58</v>
      </c>
      <c r="D3621">
        <v>11706</v>
      </c>
      <c r="E3621" t="s">
        <v>63</v>
      </c>
      <c r="F3621" t="s">
        <v>16</v>
      </c>
      <c r="G3621" t="s">
        <v>17</v>
      </c>
      <c r="H3621" t="s">
        <v>33</v>
      </c>
      <c r="I3621" t="s">
        <v>18</v>
      </c>
      <c r="J3621">
        <v>7</v>
      </c>
      <c r="K3621" s="13">
        <v>27.5</v>
      </c>
      <c r="L3621">
        <v>28</v>
      </c>
      <c r="M3621" s="3" cm="1">
        <f t="array" ref="M3621">_xlfn.XLOOKUP(J3621,'US Import Rates'!$D$7:$Q$7,_xlfn.XLOOKUP(Rateload!L3621,'US Import Rates'!$B$8:$B$309,'US Import Rates'!$D$8:$Q$309,0,0),0,0)</f>
        <v>182.54</v>
      </c>
      <c r="N3621" t="s">
        <v>338</v>
      </c>
      <c r="O3621" t="s">
        <v>59</v>
      </c>
      <c r="P3621" t="s">
        <v>17</v>
      </c>
      <c r="Q3621" t="str">
        <f t="shared" si="56"/>
        <v>('DHL','1/1/2025','1/1/2026','11706','Import','US','NULL','Express','Non-Document','7','27.5','28',182.54,'Flat KG','Dell_DHL2025Rates',NULL),</v>
      </c>
    </row>
    <row r="3622" spans="1:17" x14ac:dyDescent="0.3">
      <c r="A3622" t="s">
        <v>14</v>
      </c>
      <c r="B3622" s="1" t="s">
        <v>57</v>
      </c>
      <c r="C3622" s="1" t="s">
        <v>58</v>
      </c>
      <c r="D3622">
        <v>11706</v>
      </c>
      <c r="E3622" t="s">
        <v>63</v>
      </c>
      <c r="F3622" t="s">
        <v>16</v>
      </c>
      <c r="G3622" t="s">
        <v>17</v>
      </c>
      <c r="H3622" t="s">
        <v>33</v>
      </c>
      <c r="I3622" t="s">
        <v>18</v>
      </c>
      <c r="J3622">
        <v>7</v>
      </c>
      <c r="K3622" s="13">
        <v>28</v>
      </c>
      <c r="L3622">
        <v>28.5</v>
      </c>
      <c r="M3622" s="3" cm="1">
        <f t="array" ref="M3622">_xlfn.XLOOKUP(J3622,'US Import Rates'!$D$7:$Q$7,_xlfn.XLOOKUP(Rateload!L3622,'US Import Rates'!$B$8:$B$309,'US Import Rates'!$D$8:$Q$309,0,0),0,0)</f>
        <v>185.69</v>
      </c>
      <c r="N3622" t="s">
        <v>338</v>
      </c>
      <c r="O3622" t="s">
        <v>59</v>
      </c>
      <c r="P3622" t="s">
        <v>17</v>
      </c>
      <c r="Q3622" t="str">
        <f t="shared" si="56"/>
        <v>('DHL','1/1/2025','1/1/2026','11706','Import','US','NULL','Express','Non-Document','7','28','28.5',185.69,'Flat KG','Dell_DHL2025Rates',NULL),</v>
      </c>
    </row>
    <row r="3623" spans="1:17" x14ac:dyDescent="0.3">
      <c r="A3623" t="s">
        <v>14</v>
      </c>
      <c r="B3623" s="1" t="s">
        <v>57</v>
      </c>
      <c r="C3623" s="1" t="s">
        <v>58</v>
      </c>
      <c r="D3623">
        <v>11706</v>
      </c>
      <c r="E3623" t="s">
        <v>63</v>
      </c>
      <c r="F3623" t="s">
        <v>16</v>
      </c>
      <c r="G3623" t="s">
        <v>17</v>
      </c>
      <c r="H3623" t="s">
        <v>33</v>
      </c>
      <c r="I3623" t="s">
        <v>18</v>
      </c>
      <c r="J3623">
        <v>7</v>
      </c>
      <c r="K3623" s="13">
        <v>28.5</v>
      </c>
      <c r="L3623">
        <v>29</v>
      </c>
      <c r="M3623" s="3" cm="1">
        <f t="array" ref="M3623">_xlfn.XLOOKUP(J3623,'US Import Rates'!$D$7:$Q$7,_xlfn.XLOOKUP(Rateload!L3623,'US Import Rates'!$B$8:$B$309,'US Import Rates'!$D$8:$Q$309,0,0),0,0)</f>
        <v>188.84</v>
      </c>
      <c r="N3623" t="s">
        <v>338</v>
      </c>
      <c r="O3623" t="s">
        <v>59</v>
      </c>
      <c r="P3623" t="s">
        <v>17</v>
      </c>
      <c r="Q3623" t="str">
        <f t="shared" si="56"/>
        <v>('DHL','1/1/2025','1/1/2026','11706','Import','US','NULL','Express','Non-Document','7','28.5','29',188.84,'Flat KG','Dell_DHL2025Rates',NULL),</v>
      </c>
    </row>
    <row r="3624" spans="1:17" x14ac:dyDescent="0.3">
      <c r="A3624" t="s">
        <v>14</v>
      </c>
      <c r="B3624" s="1" t="s">
        <v>57</v>
      </c>
      <c r="C3624" s="1" t="s">
        <v>58</v>
      </c>
      <c r="D3624">
        <v>11706</v>
      </c>
      <c r="E3624" t="s">
        <v>63</v>
      </c>
      <c r="F3624" t="s">
        <v>16</v>
      </c>
      <c r="G3624" t="s">
        <v>17</v>
      </c>
      <c r="H3624" t="s">
        <v>33</v>
      </c>
      <c r="I3624" t="s">
        <v>18</v>
      </c>
      <c r="J3624">
        <v>7</v>
      </c>
      <c r="K3624" s="13">
        <v>29</v>
      </c>
      <c r="L3624">
        <v>29.5</v>
      </c>
      <c r="M3624" s="3" cm="1">
        <f t="array" ref="M3624">_xlfn.XLOOKUP(J3624,'US Import Rates'!$D$7:$Q$7,_xlfn.XLOOKUP(Rateload!L3624,'US Import Rates'!$B$8:$B$309,'US Import Rates'!$D$8:$Q$309,0,0),0,0)</f>
        <v>191.99</v>
      </c>
      <c r="N3624" t="s">
        <v>338</v>
      </c>
      <c r="O3624" t="s">
        <v>59</v>
      </c>
      <c r="P3624" t="s">
        <v>17</v>
      </c>
      <c r="Q3624" t="str">
        <f t="shared" si="56"/>
        <v>('DHL','1/1/2025','1/1/2026','11706','Import','US','NULL','Express','Non-Document','7','29','29.5',191.99,'Flat KG','Dell_DHL2025Rates',NULL),</v>
      </c>
    </row>
    <row r="3625" spans="1:17" x14ac:dyDescent="0.3">
      <c r="A3625" t="s">
        <v>14</v>
      </c>
      <c r="B3625" s="1" t="s">
        <v>57</v>
      </c>
      <c r="C3625" s="1" t="s">
        <v>58</v>
      </c>
      <c r="D3625">
        <v>11706</v>
      </c>
      <c r="E3625" t="s">
        <v>63</v>
      </c>
      <c r="F3625" t="s">
        <v>16</v>
      </c>
      <c r="G3625" t="s">
        <v>17</v>
      </c>
      <c r="H3625" t="s">
        <v>33</v>
      </c>
      <c r="I3625" t="s">
        <v>18</v>
      </c>
      <c r="J3625">
        <v>7</v>
      </c>
      <c r="K3625" s="13">
        <v>29.5</v>
      </c>
      <c r="L3625">
        <v>30</v>
      </c>
      <c r="M3625" s="3" cm="1">
        <f t="array" ref="M3625">_xlfn.XLOOKUP(J3625,'US Import Rates'!$D$7:$Q$7,_xlfn.XLOOKUP(Rateload!L3625,'US Import Rates'!$B$8:$B$309,'US Import Rates'!$D$8:$Q$309,0,0),0,0)</f>
        <v>195.14</v>
      </c>
      <c r="N3625" t="s">
        <v>338</v>
      </c>
      <c r="O3625" t="s">
        <v>59</v>
      </c>
      <c r="P3625" t="s">
        <v>17</v>
      </c>
      <c r="Q3625" t="str">
        <f t="shared" si="56"/>
        <v>('DHL','1/1/2025','1/1/2026','11706','Import','US','NULL','Express','Non-Document','7','29.5','30',195.14,'Flat KG','Dell_DHL2025Rates',NULL),</v>
      </c>
    </row>
    <row r="3626" spans="1:17" x14ac:dyDescent="0.3">
      <c r="A3626" t="s">
        <v>14</v>
      </c>
      <c r="B3626" s="1" t="s">
        <v>57</v>
      </c>
      <c r="C3626" s="1" t="s">
        <v>58</v>
      </c>
      <c r="D3626">
        <v>11706</v>
      </c>
      <c r="E3626" t="s">
        <v>63</v>
      </c>
      <c r="F3626" t="s">
        <v>16</v>
      </c>
      <c r="G3626" t="s">
        <v>17</v>
      </c>
      <c r="H3626" t="s">
        <v>33</v>
      </c>
      <c r="I3626" t="s">
        <v>18</v>
      </c>
      <c r="J3626">
        <v>7</v>
      </c>
      <c r="K3626" s="13">
        <v>30</v>
      </c>
      <c r="L3626">
        <v>30.5</v>
      </c>
      <c r="M3626" s="3" cm="1">
        <f t="array" ref="M3626">_xlfn.XLOOKUP(J3626,'US Import Rates'!$D$7:$Q$7,_xlfn.XLOOKUP(Rateload!L3626,'US Import Rates'!$B$8:$B$309,'US Import Rates'!$D$8:$Q$309,0,0),0,0)</f>
        <v>198.29</v>
      </c>
      <c r="N3626" t="s">
        <v>338</v>
      </c>
      <c r="O3626" t="s">
        <v>59</v>
      </c>
      <c r="P3626" t="s">
        <v>17</v>
      </c>
      <c r="Q3626" t="str">
        <f t="shared" si="56"/>
        <v>('DHL','1/1/2025','1/1/2026','11706','Import','US','NULL','Express','Non-Document','7','30','30.5',198.29,'Flat KG','Dell_DHL2025Rates',NULL),</v>
      </c>
    </row>
    <row r="3627" spans="1:17" x14ac:dyDescent="0.3">
      <c r="A3627" t="s">
        <v>14</v>
      </c>
      <c r="B3627" s="1" t="s">
        <v>57</v>
      </c>
      <c r="C3627" s="1" t="s">
        <v>58</v>
      </c>
      <c r="D3627">
        <v>11706</v>
      </c>
      <c r="E3627" t="s">
        <v>63</v>
      </c>
      <c r="F3627" t="s">
        <v>16</v>
      </c>
      <c r="G3627" t="s">
        <v>17</v>
      </c>
      <c r="H3627" t="s">
        <v>33</v>
      </c>
      <c r="I3627" t="s">
        <v>18</v>
      </c>
      <c r="J3627">
        <v>7</v>
      </c>
      <c r="K3627" s="13">
        <v>30.5</v>
      </c>
      <c r="L3627">
        <v>31</v>
      </c>
      <c r="M3627" s="3" cm="1">
        <f t="array" ref="M3627">_xlfn.XLOOKUP(J3627,'US Import Rates'!$D$7:$Q$7,_xlfn.XLOOKUP(Rateload!L3627,'US Import Rates'!$B$8:$B$309,'US Import Rates'!$D$8:$Q$309,0,0),0,0)</f>
        <v>201.44</v>
      </c>
      <c r="N3627" t="s">
        <v>338</v>
      </c>
      <c r="O3627" t="s">
        <v>59</v>
      </c>
      <c r="P3627" t="s">
        <v>17</v>
      </c>
      <c r="Q3627" t="str">
        <f t="shared" si="56"/>
        <v>('DHL','1/1/2025','1/1/2026','11706','Import','US','NULL','Express','Non-Document','7','30.5','31',201.44,'Flat KG','Dell_DHL2025Rates',NULL),</v>
      </c>
    </row>
    <row r="3628" spans="1:17" x14ac:dyDescent="0.3">
      <c r="A3628" t="s">
        <v>14</v>
      </c>
      <c r="B3628" s="1" t="s">
        <v>57</v>
      </c>
      <c r="C3628" s="1" t="s">
        <v>58</v>
      </c>
      <c r="D3628">
        <v>11706</v>
      </c>
      <c r="E3628" t="s">
        <v>63</v>
      </c>
      <c r="F3628" t="s">
        <v>16</v>
      </c>
      <c r="G3628" t="s">
        <v>17</v>
      </c>
      <c r="H3628" t="s">
        <v>33</v>
      </c>
      <c r="I3628" t="s">
        <v>18</v>
      </c>
      <c r="J3628">
        <v>7</v>
      </c>
      <c r="K3628" s="13">
        <v>31</v>
      </c>
      <c r="L3628">
        <v>31.5</v>
      </c>
      <c r="M3628" s="3" cm="1">
        <f t="array" ref="M3628">_xlfn.XLOOKUP(J3628,'US Import Rates'!$D$7:$Q$7,_xlfn.XLOOKUP(Rateload!L3628,'US Import Rates'!$B$8:$B$309,'US Import Rates'!$D$8:$Q$309,0,0),0,0)</f>
        <v>204.59</v>
      </c>
      <c r="N3628" t="s">
        <v>338</v>
      </c>
      <c r="O3628" t="s">
        <v>59</v>
      </c>
      <c r="P3628" t="s">
        <v>17</v>
      </c>
      <c r="Q3628" t="str">
        <f t="shared" si="56"/>
        <v>('DHL','1/1/2025','1/1/2026','11706','Import','US','NULL','Express','Non-Document','7','31','31.5',204.59,'Flat KG','Dell_DHL2025Rates',NULL),</v>
      </c>
    </row>
    <row r="3629" spans="1:17" x14ac:dyDescent="0.3">
      <c r="A3629" t="s">
        <v>14</v>
      </c>
      <c r="B3629" s="1" t="s">
        <v>57</v>
      </c>
      <c r="C3629" s="1" t="s">
        <v>58</v>
      </c>
      <c r="D3629">
        <v>11706</v>
      </c>
      <c r="E3629" t="s">
        <v>63</v>
      </c>
      <c r="F3629" t="s">
        <v>16</v>
      </c>
      <c r="G3629" t="s">
        <v>17</v>
      </c>
      <c r="H3629" t="s">
        <v>33</v>
      </c>
      <c r="I3629" t="s">
        <v>18</v>
      </c>
      <c r="J3629">
        <v>7</v>
      </c>
      <c r="K3629" s="13">
        <v>31.5</v>
      </c>
      <c r="L3629">
        <v>32</v>
      </c>
      <c r="M3629" s="3" cm="1">
        <f t="array" ref="M3629">_xlfn.XLOOKUP(J3629,'US Import Rates'!$D$7:$Q$7,_xlfn.XLOOKUP(Rateload!L3629,'US Import Rates'!$B$8:$B$309,'US Import Rates'!$D$8:$Q$309,0,0),0,0)</f>
        <v>207.74</v>
      </c>
      <c r="N3629" t="s">
        <v>338</v>
      </c>
      <c r="O3629" t="s">
        <v>59</v>
      </c>
      <c r="P3629" t="s">
        <v>17</v>
      </c>
      <c r="Q3629" t="str">
        <f t="shared" si="56"/>
        <v>('DHL','1/1/2025','1/1/2026','11706','Import','US','NULL','Express','Non-Document','7','31.5','32',207.74,'Flat KG','Dell_DHL2025Rates',NULL),</v>
      </c>
    </row>
    <row r="3630" spans="1:17" x14ac:dyDescent="0.3">
      <c r="A3630" t="s">
        <v>14</v>
      </c>
      <c r="B3630" s="1" t="s">
        <v>57</v>
      </c>
      <c r="C3630" s="1" t="s">
        <v>58</v>
      </c>
      <c r="D3630">
        <v>11706</v>
      </c>
      <c r="E3630" t="s">
        <v>63</v>
      </c>
      <c r="F3630" t="s">
        <v>16</v>
      </c>
      <c r="G3630" t="s">
        <v>17</v>
      </c>
      <c r="H3630" t="s">
        <v>33</v>
      </c>
      <c r="I3630" t="s">
        <v>18</v>
      </c>
      <c r="J3630">
        <v>7</v>
      </c>
      <c r="K3630" s="13">
        <v>32</v>
      </c>
      <c r="L3630">
        <v>32.5</v>
      </c>
      <c r="M3630" s="3" cm="1">
        <f t="array" ref="M3630">_xlfn.XLOOKUP(J3630,'US Import Rates'!$D$7:$Q$7,_xlfn.XLOOKUP(Rateload!L3630,'US Import Rates'!$B$8:$B$309,'US Import Rates'!$D$8:$Q$309,0,0),0,0)</f>
        <v>210.89</v>
      </c>
      <c r="N3630" t="s">
        <v>338</v>
      </c>
      <c r="O3630" t="s">
        <v>59</v>
      </c>
      <c r="P3630" t="s">
        <v>17</v>
      </c>
      <c r="Q3630" t="str">
        <f t="shared" si="56"/>
        <v>('DHL','1/1/2025','1/1/2026','11706','Import','US','NULL','Express','Non-Document','7','32','32.5',210.89,'Flat KG','Dell_DHL2025Rates',NULL),</v>
      </c>
    </row>
    <row r="3631" spans="1:17" x14ac:dyDescent="0.3">
      <c r="A3631" t="s">
        <v>14</v>
      </c>
      <c r="B3631" s="1" t="s">
        <v>57</v>
      </c>
      <c r="C3631" s="1" t="s">
        <v>58</v>
      </c>
      <c r="D3631">
        <v>11706</v>
      </c>
      <c r="E3631" t="s">
        <v>63</v>
      </c>
      <c r="F3631" t="s">
        <v>16</v>
      </c>
      <c r="G3631" t="s">
        <v>17</v>
      </c>
      <c r="H3631" t="s">
        <v>33</v>
      </c>
      <c r="I3631" t="s">
        <v>18</v>
      </c>
      <c r="J3631">
        <v>7</v>
      </c>
      <c r="K3631" s="13">
        <v>32.5</v>
      </c>
      <c r="L3631">
        <v>33</v>
      </c>
      <c r="M3631" s="3" cm="1">
        <f t="array" ref="M3631">_xlfn.XLOOKUP(J3631,'US Import Rates'!$D$7:$Q$7,_xlfn.XLOOKUP(Rateload!L3631,'US Import Rates'!$B$8:$B$309,'US Import Rates'!$D$8:$Q$309,0,0),0,0)</f>
        <v>214.04</v>
      </c>
      <c r="N3631" t="s">
        <v>338</v>
      </c>
      <c r="O3631" t="s">
        <v>59</v>
      </c>
      <c r="P3631" t="s">
        <v>17</v>
      </c>
      <c r="Q3631" t="str">
        <f t="shared" si="56"/>
        <v>('DHL','1/1/2025','1/1/2026','11706','Import','US','NULL','Express','Non-Document','7','32.5','33',214.04,'Flat KG','Dell_DHL2025Rates',NULL),</v>
      </c>
    </row>
    <row r="3632" spans="1:17" x14ac:dyDescent="0.3">
      <c r="A3632" t="s">
        <v>14</v>
      </c>
      <c r="B3632" s="1" t="s">
        <v>57</v>
      </c>
      <c r="C3632" s="1" t="s">
        <v>58</v>
      </c>
      <c r="D3632">
        <v>11706</v>
      </c>
      <c r="E3632" t="s">
        <v>63</v>
      </c>
      <c r="F3632" t="s">
        <v>16</v>
      </c>
      <c r="G3632" t="s">
        <v>17</v>
      </c>
      <c r="H3632" t="s">
        <v>33</v>
      </c>
      <c r="I3632" t="s">
        <v>18</v>
      </c>
      <c r="J3632">
        <v>7</v>
      </c>
      <c r="K3632" s="13">
        <v>33</v>
      </c>
      <c r="L3632">
        <v>33.5</v>
      </c>
      <c r="M3632" s="3" cm="1">
        <f t="array" ref="M3632">_xlfn.XLOOKUP(J3632,'US Import Rates'!$D$7:$Q$7,_xlfn.XLOOKUP(Rateload!L3632,'US Import Rates'!$B$8:$B$309,'US Import Rates'!$D$8:$Q$309,0,0),0,0)</f>
        <v>217.19</v>
      </c>
      <c r="N3632" t="s">
        <v>338</v>
      </c>
      <c r="O3632" t="s">
        <v>59</v>
      </c>
      <c r="P3632" t="s">
        <v>17</v>
      </c>
      <c r="Q3632" t="str">
        <f t="shared" si="56"/>
        <v>('DHL','1/1/2025','1/1/2026','11706','Import','US','NULL','Express','Non-Document','7','33','33.5',217.19,'Flat KG','Dell_DHL2025Rates',NULL),</v>
      </c>
    </row>
    <row r="3633" spans="1:17" x14ac:dyDescent="0.3">
      <c r="A3633" t="s">
        <v>14</v>
      </c>
      <c r="B3633" s="1" t="s">
        <v>57</v>
      </c>
      <c r="C3633" s="1" t="s">
        <v>58</v>
      </c>
      <c r="D3633">
        <v>11706</v>
      </c>
      <c r="E3633" t="s">
        <v>63</v>
      </c>
      <c r="F3633" t="s">
        <v>16</v>
      </c>
      <c r="G3633" t="s">
        <v>17</v>
      </c>
      <c r="H3633" t="s">
        <v>33</v>
      </c>
      <c r="I3633" t="s">
        <v>18</v>
      </c>
      <c r="J3633">
        <v>7</v>
      </c>
      <c r="K3633" s="13">
        <v>33.5</v>
      </c>
      <c r="L3633">
        <v>34</v>
      </c>
      <c r="M3633" s="3" cm="1">
        <f t="array" ref="M3633">_xlfn.XLOOKUP(J3633,'US Import Rates'!$D$7:$Q$7,_xlfn.XLOOKUP(Rateload!L3633,'US Import Rates'!$B$8:$B$309,'US Import Rates'!$D$8:$Q$309,0,0),0,0)</f>
        <v>220.34</v>
      </c>
      <c r="N3633" t="s">
        <v>338</v>
      </c>
      <c r="O3633" t="s">
        <v>59</v>
      </c>
      <c r="P3633" t="s">
        <v>17</v>
      </c>
      <c r="Q3633" t="str">
        <f t="shared" si="56"/>
        <v>('DHL','1/1/2025','1/1/2026','11706','Import','US','NULL','Express','Non-Document','7','33.5','34',220.34,'Flat KG','Dell_DHL2025Rates',NULL),</v>
      </c>
    </row>
    <row r="3634" spans="1:17" x14ac:dyDescent="0.3">
      <c r="A3634" t="s">
        <v>14</v>
      </c>
      <c r="B3634" s="1" t="s">
        <v>57</v>
      </c>
      <c r="C3634" s="1" t="s">
        <v>58</v>
      </c>
      <c r="D3634">
        <v>11706</v>
      </c>
      <c r="E3634" t="s">
        <v>63</v>
      </c>
      <c r="F3634" t="s">
        <v>16</v>
      </c>
      <c r="G3634" t="s">
        <v>17</v>
      </c>
      <c r="H3634" t="s">
        <v>33</v>
      </c>
      <c r="I3634" t="s">
        <v>18</v>
      </c>
      <c r="J3634">
        <v>7</v>
      </c>
      <c r="K3634" s="13">
        <v>34</v>
      </c>
      <c r="L3634">
        <v>34.5</v>
      </c>
      <c r="M3634" s="3" cm="1">
        <f t="array" ref="M3634">_xlfn.XLOOKUP(J3634,'US Import Rates'!$D$7:$Q$7,_xlfn.XLOOKUP(Rateload!L3634,'US Import Rates'!$B$8:$B$309,'US Import Rates'!$D$8:$Q$309,0,0),0,0)</f>
        <v>223.49</v>
      </c>
      <c r="N3634" t="s">
        <v>338</v>
      </c>
      <c r="O3634" t="s">
        <v>59</v>
      </c>
      <c r="P3634" t="s">
        <v>17</v>
      </c>
      <c r="Q3634" t="str">
        <f t="shared" si="56"/>
        <v>('DHL','1/1/2025','1/1/2026','11706','Import','US','NULL','Express','Non-Document','7','34','34.5',223.49,'Flat KG','Dell_DHL2025Rates',NULL),</v>
      </c>
    </row>
    <row r="3635" spans="1:17" x14ac:dyDescent="0.3">
      <c r="A3635" t="s">
        <v>14</v>
      </c>
      <c r="B3635" s="1" t="s">
        <v>57</v>
      </c>
      <c r="C3635" s="1" t="s">
        <v>58</v>
      </c>
      <c r="D3635">
        <v>11706</v>
      </c>
      <c r="E3635" t="s">
        <v>63</v>
      </c>
      <c r="F3635" t="s">
        <v>16</v>
      </c>
      <c r="G3635" t="s">
        <v>17</v>
      </c>
      <c r="H3635" t="s">
        <v>33</v>
      </c>
      <c r="I3635" t="s">
        <v>18</v>
      </c>
      <c r="J3635">
        <v>7</v>
      </c>
      <c r="K3635" s="13">
        <v>34.5</v>
      </c>
      <c r="L3635">
        <v>35</v>
      </c>
      <c r="M3635" s="3" cm="1">
        <f t="array" ref="M3635">_xlfn.XLOOKUP(J3635,'US Import Rates'!$D$7:$Q$7,_xlfn.XLOOKUP(Rateload!L3635,'US Import Rates'!$B$8:$B$309,'US Import Rates'!$D$8:$Q$309,0,0),0,0)</f>
        <v>226.64</v>
      </c>
      <c r="N3635" t="s">
        <v>338</v>
      </c>
      <c r="O3635" t="s">
        <v>59</v>
      </c>
      <c r="P3635" t="s">
        <v>17</v>
      </c>
      <c r="Q3635" t="str">
        <f t="shared" si="56"/>
        <v>('DHL','1/1/2025','1/1/2026','11706','Import','US','NULL','Express','Non-Document','7','34.5','35',226.64,'Flat KG','Dell_DHL2025Rates',NULL),</v>
      </c>
    </row>
    <row r="3636" spans="1:17" x14ac:dyDescent="0.3">
      <c r="A3636" t="s">
        <v>14</v>
      </c>
      <c r="B3636" s="1" t="s">
        <v>57</v>
      </c>
      <c r="C3636" s="1" t="s">
        <v>58</v>
      </c>
      <c r="D3636">
        <v>11706</v>
      </c>
      <c r="E3636" t="s">
        <v>63</v>
      </c>
      <c r="F3636" t="s">
        <v>16</v>
      </c>
      <c r="G3636" t="s">
        <v>17</v>
      </c>
      <c r="H3636" t="s">
        <v>33</v>
      </c>
      <c r="I3636" t="s">
        <v>18</v>
      </c>
      <c r="J3636">
        <v>7</v>
      </c>
      <c r="K3636" s="13">
        <v>35</v>
      </c>
      <c r="L3636">
        <v>35.5</v>
      </c>
      <c r="M3636" s="3" cm="1">
        <f t="array" ref="M3636">_xlfn.XLOOKUP(J3636,'US Import Rates'!$D$7:$Q$7,_xlfn.XLOOKUP(Rateload!L3636,'US Import Rates'!$B$8:$B$309,'US Import Rates'!$D$8:$Q$309,0,0),0,0)</f>
        <v>229.79</v>
      </c>
      <c r="N3636" t="s">
        <v>338</v>
      </c>
      <c r="O3636" t="s">
        <v>59</v>
      </c>
      <c r="P3636" t="s">
        <v>17</v>
      </c>
      <c r="Q3636" t="str">
        <f t="shared" si="56"/>
        <v>('DHL','1/1/2025','1/1/2026','11706','Import','US','NULL','Express','Non-Document','7','35','35.5',229.79,'Flat KG','Dell_DHL2025Rates',NULL),</v>
      </c>
    </row>
    <row r="3637" spans="1:17" x14ac:dyDescent="0.3">
      <c r="A3637" t="s">
        <v>14</v>
      </c>
      <c r="B3637" s="1" t="s">
        <v>57</v>
      </c>
      <c r="C3637" s="1" t="s">
        <v>58</v>
      </c>
      <c r="D3637">
        <v>11706</v>
      </c>
      <c r="E3637" t="s">
        <v>63</v>
      </c>
      <c r="F3637" t="s">
        <v>16</v>
      </c>
      <c r="G3637" t="s">
        <v>17</v>
      </c>
      <c r="H3637" t="s">
        <v>33</v>
      </c>
      <c r="I3637" t="s">
        <v>18</v>
      </c>
      <c r="J3637">
        <v>7</v>
      </c>
      <c r="K3637" s="13">
        <v>35.5</v>
      </c>
      <c r="L3637">
        <v>36</v>
      </c>
      <c r="M3637" s="3" cm="1">
        <f t="array" ref="M3637">_xlfn.XLOOKUP(J3637,'US Import Rates'!$D$7:$Q$7,_xlfn.XLOOKUP(Rateload!L3637,'US Import Rates'!$B$8:$B$309,'US Import Rates'!$D$8:$Q$309,0,0),0,0)</f>
        <v>232.94</v>
      </c>
      <c r="N3637" t="s">
        <v>338</v>
      </c>
      <c r="O3637" t="s">
        <v>59</v>
      </c>
      <c r="P3637" t="s">
        <v>17</v>
      </c>
      <c r="Q3637" t="str">
        <f t="shared" si="56"/>
        <v>('DHL','1/1/2025','1/1/2026','11706','Import','US','NULL','Express','Non-Document','7','35.5','36',232.94,'Flat KG','Dell_DHL2025Rates',NULL),</v>
      </c>
    </row>
    <row r="3638" spans="1:17" x14ac:dyDescent="0.3">
      <c r="A3638" t="s">
        <v>14</v>
      </c>
      <c r="B3638" s="1" t="s">
        <v>57</v>
      </c>
      <c r="C3638" s="1" t="s">
        <v>58</v>
      </c>
      <c r="D3638">
        <v>11706</v>
      </c>
      <c r="E3638" t="s">
        <v>63</v>
      </c>
      <c r="F3638" t="s">
        <v>16</v>
      </c>
      <c r="G3638" t="s">
        <v>17</v>
      </c>
      <c r="H3638" t="s">
        <v>33</v>
      </c>
      <c r="I3638" t="s">
        <v>18</v>
      </c>
      <c r="J3638">
        <v>7</v>
      </c>
      <c r="K3638" s="13">
        <v>36</v>
      </c>
      <c r="L3638">
        <v>36.5</v>
      </c>
      <c r="M3638" s="3" cm="1">
        <f t="array" ref="M3638">_xlfn.XLOOKUP(J3638,'US Import Rates'!$D$7:$Q$7,_xlfn.XLOOKUP(Rateload!L3638,'US Import Rates'!$B$8:$B$309,'US Import Rates'!$D$8:$Q$309,0,0),0,0)</f>
        <v>236.09</v>
      </c>
      <c r="N3638" t="s">
        <v>338</v>
      </c>
      <c r="O3638" t="s">
        <v>59</v>
      </c>
      <c r="P3638" t="s">
        <v>17</v>
      </c>
      <c r="Q3638" t="str">
        <f t="shared" si="56"/>
        <v>('DHL','1/1/2025','1/1/2026','11706','Import','US','NULL','Express','Non-Document','7','36','36.5',236.09,'Flat KG','Dell_DHL2025Rates',NULL),</v>
      </c>
    </row>
    <row r="3639" spans="1:17" x14ac:dyDescent="0.3">
      <c r="A3639" t="s">
        <v>14</v>
      </c>
      <c r="B3639" s="1" t="s">
        <v>57</v>
      </c>
      <c r="C3639" s="1" t="s">
        <v>58</v>
      </c>
      <c r="D3639">
        <v>11706</v>
      </c>
      <c r="E3639" t="s">
        <v>63</v>
      </c>
      <c r="F3639" t="s">
        <v>16</v>
      </c>
      <c r="G3639" t="s">
        <v>17</v>
      </c>
      <c r="H3639" t="s">
        <v>33</v>
      </c>
      <c r="I3639" t="s">
        <v>18</v>
      </c>
      <c r="J3639">
        <v>7</v>
      </c>
      <c r="K3639" s="13">
        <v>36.5</v>
      </c>
      <c r="L3639">
        <v>37</v>
      </c>
      <c r="M3639" s="3" cm="1">
        <f t="array" ref="M3639">_xlfn.XLOOKUP(J3639,'US Import Rates'!$D$7:$Q$7,_xlfn.XLOOKUP(Rateload!L3639,'US Import Rates'!$B$8:$B$309,'US Import Rates'!$D$8:$Q$309,0,0),0,0)</f>
        <v>239.24</v>
      </c>
      <c r="N3639" t="s">
        <v>338</v>
      </c>
      <c r="O3639" t="s">
        <v>59</v>
      </c>
      <c r="P3639" t="s">
        <v>17</v>
      </c>
      <c r="Q3639" t="str">
        <f t="shared" si="56"/>
        <v>('DHL','1/1/2025','1/1/2026','11706','Import','US','NULL','Express','Non-Document','7','36.5','37',239.24,'Flat KG','Dell_DHL2025Rates',NULL),</v>
      </c>
    </row>
    <row r="3640" spans="1:17" x14ac:dyDescent="0.3">
      <c r="A3640" t="s">
        <v>14</v>
      </c>
      <c r="B3640" s="1" t="s">
        <v>57</v>
      </c>
      <c r="C3640" s="1" t="s">
        <v>58</v>
      </c>
      <c r="D3640">
        <v>11706</v>
      </c>
      <c r="E3640" t="s">
        <v>63</v>
      </c>
      <c r="F3640" t="s">
        <v>16</v>
      </c>
      <c r="G3640" t="s">
        <v>17</v>
      </c>
      <c r="H3640" t="s">
        <v>33</v>
      </c>
      <c r="I3640" t="s">
        <v>18</v>
      </c>
      <c r="J3640">
        <v>7</v>
      </c>
      <c r="K3640" s="13">
        <v>37</v>
      </c>
      <c r="L3640">
        <v>37.5</v>
      </c>
      <c r="M3640" s="3" cm="1">
        <f t="array" ref="M3640">_xlfn.XLOOKUP(J3640,'US Import Rates'!$D$7:$Q$7,_xlfn.XLOOKUP(Rateload!L3640,'US Import Rates'!$B$8:$B$309,'US Import Rates'!$D$8:$Q$309,0,0),0,0)</f>
        <v>242.39</v>
      </c>
      <c r="N3640" t="s">
        <v>338</v>
      </c>
      <c r="O3640" t="s">
        <v>59</v>
      </c>
      <c r="P3640" t="s">
        <v>17</v>
      </c>
      <c r="Q3640" t="str">
        <f t="shared" si="56"/>
        <v>('DHL','1/1/2025','1/1/2026','11706','Import','US','NULL','Express','Non-Document','7','37','37.5',242.39,'Flat KG','Dell_DHL2025Rates',NULL),</v>
      </c>
    </row>
    <row r="3641" spans="1:17" x14ac:dyDescent="0.3">
      <c r="A3641" t="s">
        <v>14</v>
      </c>
      <c r="B3641" s="1" t="s">
        <v>57</v>
      </c>
      <c r="C3641" s="1" t="s">
        <v>58</v>
      </c>
      <c r="D3641">
        <v>11706</v>
      </c>
      <c r="E3641" t="s">
        <v>63</v>
      </c>
      <c r="F3641" t="s">
        <v>16</v>
      </c>
      <c r="G3641" t="s">
        <v>17</v>
      </c>
      <c r="H3641" t="s">
        <v>33</v>
      </c>
      <c r="I3641" t="s">
        <v>18</v>
      </c>
      <c r="J3641">
        <v>7</v>
      </c>
      <c r="K3641" s="13">
        <v>37.5</v>
      </c>
      <c r="L3641">
        <v>38</v>
      </c>
      <c r="M3641" s="3" cm="1">
        <f t="array" ref="M3641">_xlfn.XLOOKUP(J3641,'US Import Rates'!$D$7:$Q$7,_xlfn.XLOOKUP(Rateload!L3641,'US Import Rates'!$B$8:$B$309,'US Import Rates'!$D$8:$Q$309,0,0),0,0)</f>
        <v>245.54</v>
      </c>
      <c r="N3641" t="s">
        <v>338</v>
      </c>
      <c r="O3641" t="s">
        <v>59</v>
      </c>
      <c r="P3641" t="s">
        <v>17</v>
      </c>
      <c r="Q3641" t="str">
        <f t="shared" si="56"/>
        <v>('DHL','1/1/2025','1/1/2026','11706','Import','US','NULL','Express','Non-Document','7','37.5','38',245.54,'Flat KG','Dell_DHL2025Rates',NULL),</v>
      </c>
    </row>
    <row r="3642" spans="1:17" x14ac:dyDescent="0.3">
      <c r="A3642" t="s">
        <v>14</v>
      </c>
      <c r="B3642" s="1" t="s">
        <v>57</v>
      </c>
      <c r="C3642" s="1" t="s">
        <v>58</v>
      </c>
      <c r="D3642">
        <v>11706</v>
      </c>
      <c r="E3642" t="s">
        <v>63</v>
      </c>
      <c r="F3642" t="s">
        <v>16</v>
      </c>
      <c r="G3642" t="s">
        <v>17</v>
      </c>
      <c r="H3642" t="s">
        <v>33</v>
      </c>
      <c r="I3642" t="s">
        <v>18</v>
      </c>
      <c r="J3642">
        <v>7</v>
      </c>
      <c r="K3642" s="13">
        <v>38</v>
      </c>
      <c r="L3642">
        <v>38.5</v>
      </c>
      <c r="M3642" s="3" cm="1">
        <f t="array" ref="M3642">_xlfn.XLOOKUP(J3642,'US Import Rates'!$D$7:$Q$7,_xlfn.XLOOKUP(Rateload!L3642,'US Import Rates'!$B$8:$B$309,'US Import Rates'!$D$8:$Q$309,0,0),0,0)</f>
        <v>248.69</v>
      </c>
      <c r="N3642" t="s">
        <v>338</v>
      </c>
      <c r="O3642" t="s">
        <v>59</v>
      </c>
      <c r="P3642" t="s">
        <v>17</v>
      </c>
      <c r="Q3642" t="str">
        <f t="shared" si="56"/>
        <v>('DHL','1/1/2025','1/1/2026','11706','Import','US','NULL','Express','Non-Document','7','38','38.5',248.69,'Flat KG','Dell_DHL2025Rates',NULL),</v>
      </c>
    </row>
    <row r="3643" spans="1:17" x14ac:dyDescent="0.3">
      <c r="A3643" t="s">
        <v>14</v>
      </c>
      <c r="B3643" s="1" t="s">
        <v>57</v>
      </c>
      <c r="C3643" s="1" t="s">
        <v>58</v>
      </c>
      <c r="D3643">
        <v>11706</v>
      </c>
      <c r="E3643" t="s">
        <v>63</v>
      </c>
      <c r="F3643" t="s">
        <v>16</v>
      </c>
      <c r="G3643" t="s">
        <v>17</v>
      </c>
      <c r="H3643" t="s">
        <v>33</v>
      </c>
      <c r="I3643" t="s">
        <v>18</v>
      </c>
      <c r="J3643">
        <v>7</v>
      </c>
      <c r="K3643" s="13">
        <v>38.5</v>
      </c>
      <c r="L3643">
        <v>39</v>
      </c>
      <c r="M3643" s="3" cm="1">
        <f t="array" ref="M3643">_xlfn.XLOOKUP(J3643,'US Import Rates'!$D$7:$Q$7,_xlfn.XLOOKUP(Rateload!L3643,'US Import Rates'!$B$8:$B$309,'US Import Rates'!$D$8:$Q$309,0,0),0,0)</f>
        <v>251.84</v>
      </c>
      <c r="N3643" t="s">
        <v>338</v>
      </c>
      <c r="O3643" t="s">
        <v>59</v>
      </c>
      <c r="P3643" t="s">
        <v>17</v>
      </c>
      <c r="Q3643" t="str">
        <f t="shared" si="56"/>
        <v>('DHL','1/1/2025','1/1/2026','11706','Import','US','NULL','Express','Non-Document','7','38.5','39',251.84,'Flat KG','Dell_DHL2025Rates',NULL),</v>
      </c>
    </row>
    <row r="3644" spans="1:17" x14ac:dyDescent="0.3">
      <c r="A3644" t="s">
        <v>14</v>
      </c>
      <c r="B3644" s="1" t="s">
        <v>57</v>
      </c>
      <c r="C3644" s="1" t="s">
        <v>58</v>
      </c>
      <c r="D3644">
        <v>11706</v>
      </c>
      <c r="E3644" t="s">
        <v>63</v>
      </c>
      <c r="F3644" t="s">
        <v>16</v>
      </c>
      <c r="G3644" t="s">
        <v>17</v>
      </c>
      <c r="H3644" t="s">
        <v>33</v>
      </c>
      <c r="I3644" t="s">
        <v>18</v>
      </c>
      <c r="J3644">
        <v>7</v>
      </c>
      <c r="K3644" s="13">
        <v>39</v>
      </c>
      <c r="L3644">
        <v>39.5</v>
      </c>
      <c r="M3644" s="3" cm="1">
        <f t="array" ref="M3644">_xlfn.XLOOKUP(J3644,'US Import Rates'!$D$7:$Q$7,_xlfn.XLOOKUP(Rateload!L3644,'US Import Rates'!$B$8:$B$309,'US Import Rates'!$D$8:$Q$309,0,0),0,0)</f>
        <v>254.99</v>
      </c>
      <c r="N3644" t="s">
        <v>338</v>
      </c>
      <c r="O3644" t="s">
        <v>59</v>
      </c>
      <c r="P3644" t="s">
        <v>17</v>
      </c>
      <c r="Q3644" t="str">
        <f t="shared" si="56"/>
        <v>('DHL','1/1/2025','1/1/2026','11706','Import','US','NULL','Express','Non-Document','7','39','39.5',254.99,'Flat KG','Dell_DHL2025Rates',NULL),</v>
      </c>
    </row>
    <row r="3645" spans="1:17" x14ac:dyDescent="0.3">
      <c r="A3645" t="s">
        <v>14</v>
      </c>
      <c r="B3645" s="1" t="s">
        <v>57</v>
      </c>
      <c r="C3645" s="1" t="s">
        <v>58</v>
      </c>
      <c r="D3645">
        <v>11706</v>
      </c>
      <c r="E3645" t="s">
        <v>63</v>
      </c>
      <c r="F3645" t="s">
        <v>16</v>
      </c>
      <c r="G3645" t="s">
        <v>17</v>
      </c>
      <c r="H3645" t="s">
        <v>33</v>
      </c>
      <c r="I3645" t="s">
        <v>18</v>
      </c>
      <c r="J3645">
        <v>7</v>
      </c>
      <c r="K3645" s="13">
        <v>39.5</v>
      </c>
      <c r="L3645">
        <v>40</v>
      </c>
      <c r="M3645" s="3" cm="1">
        <f t="array" ref="M3645">_xlfn.XLOOKUP(J3645,'US Import Rates'!$D$7:$Q$7,_xlfn.XLOOKUP(Rateload!L3645,'US Import Rates'!$B$8:$B$309,'US Import Rates'!$D$8:$Q$309,0,0),0,0)</f>
        <v>258.14</v>
      </c>
      <c r="N3645" t="s">
        <v>338</v>
      </c>
      <c r="O3645" t="s">
        <v>59</v>
      </c>
      <c r="P3645" t="s">
        <v>17</v>
      </c>
      <c r="Q3645" t="str">
        <f t="shared" si="56"/>
        <v>('DHL','1/1/2025','1/1/2026','11706','Import','US','NULL','Express','Non-Document','7','39.5','40',258.14,'Flat KG','Dell_DHL2025Rates',NULL),</v>
      </c>
    </row>
    <row r="3646" spans="1:17" x14ac:dyDescent="0.3">
      <c r="A3646" t="s">
        <v>14</v>
      </c>
      <c r="B3646" s="1" t="s">
        <v>57</v>
      </c>
      <c r="C3646" s="1" t="s">
        <v>58</v>
      </c>
      <c r="D3646">
        <v>11706</v>
      </c>
      <c r="E3646" t="s">
        <v>63</v>
      </c>
      <c r="F3646" t="s">
        <v>16</v>
      </c>
      <c r="G3646" t="s">
        <v>17</v>
      </c>
      <c r="H3646" t="s">
        <v>33</v>
      </c>
      <c r="I3646" t="s">
        <v>18</v>
      </c>
      <c r="J3646">
        <v>7</v>
      </c>
      <c r="K3646" s="13">
        <v>40</v>
      </c>
      <c r="L3646">
        <v>40.5</v>
      </c>
      <c r="M3646" s="3" cm="1">
        <f t="array" ref="M3646">_xlfn.XLOOKUP(J3646,'US Import Rates'!$D$7:$Q$7,_xlfn.XLOOKUP(Rateload!L3646,'US Import Rates'!$B$8:$B$309,'US Import Rates'!$D$8:$Q$309,0,0),0,0)</f>
        <v>261.29000000000002</v>
      </c>
      <c r="N3646" t="s">
        <v>338</v>
      </c>
      <c r="O3646" t="s">
        <v>59</v>
      </c>
      <c r="P3646" t="s">
        <v>17</v>
      </c>
      <c r="Q3646" t="str">
        <f t="shared" si="56"/>
        <v>('DHL','1/1/2025','1/1/2026','11706','Import','US','NULL','Express','Non-Document','7','40','40.5',261.29,'Flat KG','Dell_DHL2025Rates',NULL),</v>
      </c>
    </row>
    <row r="3647" spans="1:17" x14ac:dyDescent="0.3">
      <c r="A3647" t="s">
        <v>14</v>
      </c>
      <c r="B3647" s="1" t="s">
        <v>57</v>
      </c>
      <c r="C3647" s="1" t="s">
        <v>58</v>
      </c>
      <c r="D3647">
        <v>11706</v>
      </c>
      <c r="E3647" t="s">
        <v>63</v>
      </c>
      <c r="F3647" t="s">
        <v>16</v>
      </c>
      <c r="G3647" t="s">
        <v>17</v>
      </c>
      <c r="H3647" t="s">
        <v>33</v>
      </c>
      <c r="I3647" t="s">
        <v>18</v>
      </c>
      <c r="J3647">
        <v>7</v>
      </c>
      <c r="K3647" s="13">
        <v>40.5</v>
      </c>
      <c r="L3647">
        <v>41</v>
      </c>
      <c r="M3647" s="3" cm="1">
        <f t="array" ref="M3647">_xlfn.XLOOKUP(J3647,'US Import Rates'!$D$7:$Q$7,_xlfn.XLOOKUP(Rateload!L3647,'US Import Rates'!$B$8:$B$309,'US Import Rates'!$D$8:$Q$309,0,0),0,0)</f>
        <v>264.44</v>
      </c>
      <c r="N3647" t="s">
        <v>338</v>
      </c>
      <c r="O3647" t="s">
        <v>59</v>
      </c>
      <c r="P3647" t="s">
        <v>17</v>
      </c>
      <c r="Q3647" t="str">
        <f t="shared" si="56"/>
        <v>('DHL','1/1/2025','1/1/2026','11706','Import','US','NULL','Express','Non-Document','7','40.5','41',264.44,'Flat KG','Dell_DHL2025Rates',NULL),</v>
      </c>
    </row>
    <row r="3648" spans="1:17" x14ac:dyDescent="0.3">
      <c r="A3648" t="s">
        <v>14</v>
      </c>
      <c r="B3648" s="1" t="s">
        <v>57</v>
      </c>
      <c r="C3648" s="1" t="s">
        <v>58</v>
      </c>
      <c r="D3648">
        <v>11706</v>
      </c>
      <c r="E3648" t="s">
        <v>63</v>
      </c>
      <c r="F3648" t="s">
        <v>16</v>
      </c>
      <c r="G3648" t="s">
        <v>17</v>
      </c>
      <c r="H3648" t="s">
        <v>33</v>
      </c>
      <c r="I3648" t="s">
        <v>18</v>
      </c>
      <c r="J3648">
        <v>7</v>
      </c>
      <c r="K3648" s="13">
        <v>41</v>
      </c>
      <c r="L3648">
        <v>41.5</v>
      </c>
      <c r="M3648" s="3" cm="1">
        <f t="array" ref="M3648">_xlfn.XLOOKUP(J3648,'US Import Rates'!$D$7:$Q$7,_xlfn.XLOOKUP(Rateload!L3648,'US Import Rates'!$B$8:$B$309,'US Import Rates'!$D$8:$Q$309,0,0),0,0)</f>
        <v>267.58999999999997</v>
      </c>
      <c r="N3648" t="s">
        <v>338</v>
      </c>
      <c r="O3648" t="s">
        <v>59</v>
      </c>
      <c r="P3648" t="s">
        <v>17</v>
      </c>
      <c r="Q3648" t="str">
        <f t="shared" si="56"/>
        <v>('DHL','1/1/2025','1/1/2026','11706','Import','US','NULL','Express','Non-Document','7','41','41.5',267.59,'Flat KG','Dell_DHL2025Rates',NULL),</v>
      </c>
    </row>
    <row r="3649" spans="1:17" x14ac:dyDescent="0.3">
      <c r="A3649" t="s">
        <v>14</v>
      </c>
      <c r="B3649" s="1" t="s">
        <v>57</v>
      </c>
      <c r="C3649" s="1" t="s">
        <v>58</v>
      </c>
      <c r="D3649">
        <v>11706</v>
      </c>
      <c r="E3649" t="s">
        <v>63</v>
      </c>
      <c r="F3649" t="s">
        <v>16</v>
      </c>
      <c r="G3649" t="s">
        <v>17</v>
      </c>
      <c r="H3649" t="s">
        <v>33</v>
      </c>
      <c r="I3649" t="s">
        <v>18</v>
      </c>
      <c r="J3649">
        <v>7</v>
      </c>
      <c r="K3649" s="13">
        <v>41.5</v>
      </c>
      <c r="L3649">
        <v>42</v>
      </c>
      <c r="M3649" s="3" cm="1">
        <f t="array" ref="M3649">_xlfn.XLOOKUP(J3649,'US Import Rates'!$D$7:$Q$7,_xlfn.XLOOKUP(Rateload!L3649,'US Import Rates'!$B$8:$B$309,'US Import Rates'!$D$8:$Q$309,0,0),0,0)</f>
        <v>270.74</v>
      </c>
      <c r="N3649" t="s">
        <v>338</v>
      </c>
      <c r="O3649" t="s">
        <v>59</v>
      </c>
      <c r="P3649" t="s">
        <v>17</v>
      </c>
      <c r="Q3649" t="str">
        <f t="shared" si="56"/>
        <v>('DHL','1/1/2025','1/1/2026','11706','Import','US','NULL','Express','Non-Document','7','41.5','42',270.74,'Flat KG','Dell_DHL2025Rates',NULL),</v>
      </c>
    </row>
    <row r="3650" spans="1:17" x14ac:dyDescent="0.3">
      <c r="A3650" t="s">
        <v>14</v>
      </c>
      <c r="B3650" s="1" t="s">
        <v>57</v>
      </c>
      <c r="C3650" s="1" t="s">
        <v>58</v>
      </c>
      <c r="D3650">
        <v>11706</v>
      </c>
      <c r="E3650" t="s">
        <v>63</v>
      </c>
      <c r="F3650" t="s">
        <v>16</v>
      </c>
      <c r="G3650" t="s">
        <v>17</v>
      </c>
      <c r="H3650" t="s">
        <v>33</v>
      </c>
      <c r="I3650" t="s">
        <v>18</v>
      </c>
      <c r="J3650">
        <v>7</v>
      </c>
      <c r="K3650" s="13">
        <v>42</v>
      </c>
      <c r="L3650">
        <v>42.5</v>
      </c>
      <c r="M3650" s="3" cm="1">
        <f t="array" ref="M3650">_xlfn.XLOOKUP(J3650,'US Import Rates'!$D$7:$Q$7,_xlfn.XLOOKUP(Rateload!L3650,'US Import Rates'!$B$8:$B$309,'US Import Rates'!$D$8:$Q$309,0,0),0,0)</f>
        <v>273.89</v>
      </c>
      <c r="N3650" t="s">
        <v>338</v>
      </c>
      <c r="O3650" t="s">
        <v>59</v>
      </c>
      <c r="P3650" t="s">
        <v>17</v>
      </c>
      <c r="Q3650" t="str">
        <f t="shared" si="56"/>
        <v>('DHL','1/1/2025','1/1/2026','11706','Import','US','NULL','Express','Non-Document','7','42','42.5',273.89,'Flat KG','Dell_DHL2025Rates',NULL),</v>
      </c>
    </row>
    <row r="3651" spans="1:17" x14ac:dyDescent="0.3">
      <c r="A3651" t="s">
        <v>14</v>
      </c>
      <c r="B3651" s="1" t="s">
        <v>57</v>
      </c>
      <c r="C3651" s="1" t="s">
        <v>58</v>
      </c>
      <c r="D3651">
        <v>11706</v>
      </c>
      <c r="E3651" t="s">
        <v>63</v>
      </c>
      <c r="F3651" t="s">
        <v>16</v>
      </c>
      <c r="G3651" t="s">
        <v>17</v>
      </c>
      <c r="H3651" t="s">
        <v>33</v>
      </c>
      <c r="I3651" t="s">
        <v>18</v>
      </c>
      <c r="J3651">
        <v>7</v>
      </c>
      <c r="K3651" s="13">
        <v>42.5</v>
      </c>
      <c r="L3651">
        <v>43</v>
      </c>
      <c r="M3651" s="3" cm="1">
        <f t="array" ref="M3651">_xlfn.XLOOKUP(J3651,'US Import Rates'!$D$7:$Q$7,_xlfn.XLOOKUP(Rateload!L3651,'US Import Rates'!$B$8:$B$309,'US Import Rates'!$D$8:$Q$309,0,0),0,0)</f>
        <v>277.04000000000002</v>
      </c>
      <c r="N3651" t="s">
        <v>338</v>
      </c>
      <c r="O3651" t="s">
        <v>59</v>
      </c>
      <c r="P3651" t="s">
        <v>17</v>
      </c>
      <c r="Q3651" t="str">
        <f t="shared" ref="Q3651:Q3714" si="57">IF(
    OR(ROW(A3651)=2, MOD(ROW(A3651),1000)=0),
    "insert into [TNL_RATING].[dbo].[dhl_express_rate_master] values ('" &amp; A3651 &amp; "','" &amp; B3651 &amp; "','" &amp; C3651 &amp; "','" &amp; D3651 &amp; "','" &amp; E3651 &amp; "','" &amp; F3651 &amp; "','" &amp; G3651 &amp; "','" &amp; H3651 &amp; "','" &amp; I3651 &amp; "','" &amp; J3651 &amp; "','" &amp; K3651 &amp; "','" &amp; L3651 &amp; "'," &amp; M3651 &amp; ",'" &amp; N3651 &amp; "','" &amp; O3651 &amp; "'," &amp; P3651 &amp; "),",
    IF(
        OR(A3652="", MOD(ROW(A3652),1000)=0),
        "('" &amp; A3651 &amp; "','" &amp; B3651 &amp; "','" &amp; C3651 &amp; "','" &amp; D3651 &amp; "','" &amp; E3651 &amp; "','" &amp; F3651 &amp; "','" &amp; G3651 &amp; "','" &amp; H3651 &amp; "','" &amp; I3651 &amp; "','" &amp; J3651 &amp; "','" &amp; K3651 &amp; "','" &amp; L3651 &amp; "'," &amp; M3651 &amp; ",'" &amp; N3651 &amp; "','" &amp; O3651 &amp; "'," &amp; P3651 &amp; ")",
        "('" &amp; A3651 &amp; "','" &amp; B3651 &amp; "','" &amp; C3651 &amp; "','" &amp; D3651 &amp; "','" &amp; E3651 &amp; "','" &amp; F3651 &amp; "','" &amp; G3651 &amp; "','" &amp; H3651 &amp; "','" &amp; I3651 &amp; "','" &amp; J3651 &amp; "','" &amp; K3651 &amp; "','" &amp; L3651 &amp; "'," &amp; M3651 &amp; ",'" &amp; N3651 &amp; "','" &amp; O3651 &amp; "'," &amp; P3651 &amp; "),"
    )
)</f>
        <v>('DHL','1/1/2025','1/1/2026','11706','Import','US','NULL','Express','Non-Document','7','42.5','43',277.04,'Flat KG','Dell_DHL2025Rates',NULL),</v>
      </c>
    </row>
    <row r="3652" spans="1:17" x14ac:dyDescent="0.3">
      <c r="A3652" t="s">
        <v>14</v>
      </c>
      <c r="B3652" s="1" t="s">
        <v>57</v>
      </c>
      <c r="C3652" s="1" t="s">
        <v>58</v>
      </c>
      <c r="D3652">
        <v>11706</v>
      </c>
      <c r="E3652" t="s">
        <v>63</v>
      </c>
      <c r="F3652" t="s">
        <v>16</v>
      </c>
      <c r="G3652" t="s">
        <v>17</v>
      </c>
      <c r="H3652" t="s">
        <v>33</v>
      </c>
      <c r="I3652" t="s">
        <v>18</v>
      </c>
      <c r="J3652">
        <v>7</v>
      </c>
      <c r="K3652" s="13">
        <v>43</v>
      </c>
      <c r="L3652">
        <v>43.5</v>
      </c>
      <c r="M3652" s="3" cm="1">
        <f t="array" ref="M3652">_xlfn.XLOOKUP(J3652,'US Import Rates'!$D$7:$Q$7,_xlfn.XLOOKUP(Rateload!L3652,'US Import Rates'!$B$8:$B$309,'US Import Rates'!$D$8:$Q$309,0,0),0,0)</f>
        <v>280.19</v>
      </c>
      <c r="N3652" t="s">
        <v>338</v>
      </c>
      <c r="O3652" t="s">
        <v>59</v>
      </c>
      <c r="P3652" t="s">
        <v>17</v>
      </c>
      <c r="Q3652" t="str">
        <f t="shared" si="57"/>
        <v>('DHL','1/1/2025','1/1/2026','11706','Import','US','NULL','Express','Non-Document','7','43','43.5',280.19,'Flat KG','Dell_DHL2025Rates',NULL),</v>
      </c>
    </row>
    <row r="3653" spans="1:17" x14ac:dyDescent="0.3">
      <c r="A3653" t="s">
        <v>14</v>
      </c>
      <c r="B3653" s="1" t="s">
        <v>57</v>
      </c>
      <c r="C3653" s="1" t="s">
        <v>58</v>
      </c>
      <c r="D3653">
        <v>11706</v>
      </c>
      <c r="E3653" t="s">
        <v>63</v>
      </c>
      <c r="F3653" t="s">
        <v>16</v>
      </c>
      <c r="G3653" t="s">
        <v>17</v>
      </c>
      <c r="H3653" t="s">
        <v>33</v>
      </c>
      <c r="I3653" t="s">
        <v>18</v>
      </c>
      <c r="J3653">
        <v>7</v>
      </c>
      <c r="K3653" s="13">
        <v>43.5</v>
      </c>
      <c r="L3653">
        <v>44</v>
      </c>
      <c r="M3653" s="3" cm="1">
        <f t="array" ref="M3653">_xlfn.XLOOKUP(J3653,'US Import Rates'!$D$7:$Q$7,_xlfn.XLOOKUP(Rateload!L3653,'US Import Rates'!$B$8:$B$309,'US Import Rates'!$D$8:$Q$309,0,0),0,0)</f>
        <v>283.33999999999997</v>
      </c>
      <c r="N3653" t="s">
        <v>338</v>
      </c>
      <c r="O3653" t="s">
        <v>59</v>
      </c>
      <c r="P3653" t="s">
        <v>17</v>
      </c>
      <c r="Q3653" t="str">
        <f t="shared" si="57"/>
        <v>('DHL','1/1/2025','1/1/2026','11706','Import','US','NULL','Express','Non-Document','7','43.5','44',283.34,'Flat KG','Dell_DHL2025Rates',NULL),</v>
      </c>
    </row>
    <row r="3654" spans="1:17" x14ac:dyDescent="0.3">
      <c r="A3654" t="s">
        <v>14</v>
      </c>
      <c r="B3654" s="1" t="s">
        <v>57</v>
      </c>
      <c r="C3654" s="1" t="s">
        <v>58</v>
      </c>
      <c r="D3654">
        <v>11706</v>
      </c>
      <c r="E3654" t="s">
        <v>63</v>
      </c>
      <c r="F3654" t="s">
        <v>16</v>
      </c>
      <c r="G3654" t="s">
        <v>17</v>
      </c>
      <c r="H3654" t="s">
        <v>33</v>
      </c>
      <c r="I3654" t="s">
        <v>18</v>
      </c>
      <c r="J3654">
        <v>7</v>
      </c>
      <c r="K3654" s="13">
        <v>44</v>
      </c>
      <c r="L3654">
        <v>44.5</v>
      </c>
      <c r="M3654" s="3" cm="1">
        <f t="array" ref="M3654">_xlfn.XLOOKUP(J3654,'US Import Rates'!$D$7:$Q$7,_xlfn.XLOOKUP(Rateload!L3654,'US Import Rates'!$B$8:$B$309,'US Import Rates'!$D$8:$Q$309,0,0),0,0)</f>
        <v>286.49</v>
      </c>
      <c r="N3654" t="s">
        <v>338</v>
      </c>
      <c r="O3654" t="s">
        <v>59</v>
      </c>
      <c r="P3654" t="s">
        <v>17</v>
      </c>
      <c r="Q3654" t="str">
        <f t="shared" si="57"/>
        <v>('DHL','1/1/2025','1/1/2026','11706','Import','US','NULL','Express','Non-Document','7','44','44.5',286.49,'Flat KG','Dell_DHL2025Rates',NULL),</v>
      </c>
    </row>
    <row r="3655" spans="1:17" x14ac:dyDescent="0.3">
      <c r="A3655" t="s">
        <v>14</v>
      </c>
      <c r="B3655" s="1" t="s">
        <v>57</v>
      </c>
      <c r="C3655" s="1" t="s">
        <v>58</v>
      </c>
      <c r="D3655">
        <v>11706</v>
      </c>
      <c r="E3655" t="s">
        <v>63</v>
      </c>
      <c r="F3655" t="s">
        <v>16</v>
      </c>
      <c r="G3655" t="s">
        <v>17</v>
      </c>
      <c r="H3655" t="s">
        <v>33</v>
      </c>
      <c r="I3655" t="s">
        <v>18</v>
      </c>
      <c r="J3655">
        <v>7</v>
      </c>
      <c r="K3655" s="13">
        <v>44.5</v>
      </c>
      <c r="L3655">
        <v>45</v>
      </c>
      <c r="M3655" s="3" cm="1">
        <f t="array" ref="M3655">_xlfn.XLOOKUP(J3655,'US Import Rates'!$D$7:$Q$7,_xlfn.XLOOKUP(Rateload!L3655,'US Import Rates'!$B$8:$B$309,'US Import Rates'!$D$8:$Q$309,0,0),0,0)</f>
        <v>289.64</v>
      </c>
      <c r="N3655" t="s">
        <v>338</v>
      </c>
      <c r="O3655" t="s">
        <v>59</v>
      </c>
      <c r="P3655" t="s">
        <v>17</v>
      </c>
      <c r="Q3655" t="str">
        <f t="shared" si="57"/>
        <v>('DHL','1/1/2025','1/1/2026','11706','Import','US','NULL','Express','Non-Document','7','44.5','45',289.64,'Flat KG','Dell_DHL2025Rates',NULL),</v>
      </c>
    </row>
    <row r="3656" spans="1:17" x14ac:dyDescent="0.3">
      <c r="A3656" t="s">
        <v>14</v>
      </c>
      <c r="B3656" s="1" t="s">
        <v>57</v>
      </c>
      <c r="C3656" s="1" t="s">
        <v>58</v>
      </c>
      <c r="D3656">
        <v>11706</v>
      </c>
      <c r="E3656" t="s">
        <v>63</v>
      </c>
      <c r="F3656" t="s">
        <v>16</v>
      </c>
      <c r="G3656" t="s">
        <v>17</v>
      </c>
      <c r="H3656" t="s">
        <v>33</v>
      </c>
      <c r="I3656" t="s">
        <v>18</v>
      </c>
      <c r="J3656">
        <v>7</v>
      </c>
      <c r="K3656" s="13">
        <v>45</v>
      </c>
      <c r="L3656">
        <v>45.5</v>
      </c>
      <c r="M3656" s="3" cm="1">
        <f t="array" ref="M3656">_xlfn.XLOOKUP(J3656,'US Import Rates'!$D$7:$Q$7,_xlfn.XLOOKUP(Rateload!L3656,'US Import Rates'!$B$8:$B$309,'US Import Rates'!$D$8:$Q$309,0,0),0,0)</f>
        <v>292.83</v>
      </c>
      <c r="N3656" t="s">
        <v>338</v>
      </c>
      <c r="O3656" t="s">
        <v>59</v>
      </c>
      <c r="P3656" t="s">
        <v>17</v>
      </c>
      <c r="Q3656" t="str">
        <f t="shared" si="57"/>
        <v>('DHL','1/1/2025','1/1/2026','11706','Import','US','NULL','Express','Non-Document','7','45','45.5',292.83,'Flat KG','Dell_DHL2025Rates',NULL),</v>
      </c>
    </row>
    <row r="3657" spans="1:17" x14ac:dyDescent="0.3">
      <c r="A3657" t="s">
        <v>14</v>
      </c>
      <c r="B3657" s="1" t="s">
        <v>57</v>
      </c>
      <c r="C3657" s="1" t="s">
        <v>58</v>
      </c>
      <c r="D3657">
        <v>11706</v>
      </c>
      <c r="E3657" t="s">
        <v>63</v>
      </c>
      <c r="F3657" t="s">
        <v>16</v>
      </c>
      <c r="G3657" t="s">
        <v>17</v>
      </c>
      <c r="H3657" t="s">
        <v>33</v>
      </c>
      <c r="I3657" t="s">
        <v>18</v>
      </c>
      <c r="J3657">
        <v>7</v>
      </c>
      <c r="K3657" s="13">
        <v>45.5</v>
      </c>
      <c r="L3657">
        <v>46</v>
      </c>
      <c r="M3657" s="3" cm="1">
        <f t="array" ref="M3657">_xlfn.XLOOKUP(J3657,'US Import Rates'!$D$7:$Q$7,_xlfn.XLOOKUP(Rateload!L3657,'US Import Rates'!$B$8:$B$309,'US Import Rates'!$D$8:$Q$309,0,0),0,0)</f>
        <v>296.02</v>
      </c>
      <c r="N3657" t="s">
        <v>338</v>
      </c>
      <c r="O3657" t="s">
        <v>59</v>
      </c>
      <c r="P3657" t="s">
        <v>17</v>
      </c>
      <c r="Q3657" t="str">
        <f t="shared" si="57"/>
        <v>('DHL','1/1/2025','1/1/2026','11706','Import','US','NULL','Express','Non-Document','7','45.5','46',296.02,'Flat KG','Dell_DHL2025Rates',NULL),</v>
      </c>
    </row>
    <row r="3658" spans="1:17" x14ac:dyDescent="0.3">
      <c r="A3658" t="s">
        <v>14</v>
      </c>
      <c r="B3658" s="1" t="s">
        <v>57</v>
      </c>
      <c r="C3658" s="1" t="s">
        <v>58</v>
      </c>
      <c r="D3658">
        <v>11706</v>
      </c>
      <c r="E3658" t="s">
        <v>63</v>
      </c>
      <c r="F3658" t="s">
        <v>16</v>
      </c>
      <c r="G3658" t="s">
        <v>17</v>
      </c>
      <c r="H3658" t="s">
        <v>33</v>
      </c>
      <c r="I3658" t="s">
        <v>18</v>
      </c>
      <c r="J3658">
        <v>7</v>
      </c>
      <c r="K3658" s="13">
        <v>46</v>
      </c>
      <c r="L3658">
        <v>46.5</v>
      </c>
      <c r="M3658" s="3" cm="1">
        <f t="array" ref="M3658">_xlfn.XLOOKUP(J3658,'US Import Rates'!$D$7:$Q$7,_xlfn.XLOOKUP(Rateload!L3658,'US Import Rates'!$B$8:$B$309,'US Import Rates'!$D$8:$Q$309,0,0),0,0)</f>
        <v>299.20999999999998</v>
      </c>
      <c r="N3658" t="s">
        <v>338</v>
      </c>
      <c r="O3658" t="s">
        <v>59</v>
      </c>
      <c r="P3658" t="s">
        <v>17</v>
      </c>
      <c r="Q3658" t="str">
        <f t="shared" si="57"/>
        <v>('DHL','1/1/2025','1/1/2026','11706','Import','US','NULL','Express','Non-Document','7','46','46.5',299.21,'Flat KG','Dell_DHL2025Rates',NULL),</v>
      </c>
    </row>
    <row r="3659" spans="1:17" x14ac:dyDescent="0.3">
      <c r="A3659" t="s">
        <v>14</v>
      </c>
      <c r="B3659" s="1" t="s">
        <v>57</v>
      </c>
      <c r="C3659" s="1" t="s">
        <v>58</v>
      </c>
      <c r="D3659">
        <v>11706</v>
      </c>
      <c r="E3659" t="s">
        <v>63</v>
      </c>
      <c r="F3659" t="s">
        <v>16</v>
      </c>
      <c r="G3659" t="s">
        <v>17</v>
      </c>
      <c r="H3659" t="s">
        <v>33</v>
      </c>
      <c r="I3659" t="s">
        <v>18</v>
      </c>
      <c r="J3659">
        <v>7</v>
      </c>
      <c r="K3659" s="13">
        <v>46.5</v>
      </c>
      <c r="L3659">
        <v>47</v>
      </c>
      <c r="M3659" s="3" cm="1">
        <f t="array" ref="M3659">_xlfn.XLOOKUP(J3659,'US Import Rates'!$D$7:$Q$7,_xlfn.XLOOKUP(Rateload!L3659,'US Import Rates'!$B$8:$B$309,'US Import Rates'!$D$8:$Q$309,0,0),0,0)</f>
        <v>302.39999999999998</v>
      </c>
      <c r="N3659" t="s">
        <v>338</v>
      </c>
      <c r="O3659" t="s">
        <v>59</v>
      </c>
      <c r="P3659" t="s">
        <v>17</v>
      </c>
      <c r="Q3659" t="str">
        <f t="shared" si="57"/>
        <v>('DHL','1/1/2025','1/1/2026','11706','Import','US','NULL','Express','Non-Document','7','46.5','47',302.4,'Flat KG','Dell_DHL2025Rates',NULL),</v>
      </c>
    </row>
    <row r="3660" spans="1:17" x14ac:dyDescent="0.3">
      <c r="A3660" t="s">
        <v>14</v>
      </c>
      <c r="B3660" s="1" t="s">
        <v>57</v>
      </c>
      <c r="C3660" s="1" t="s">
        <v>58</v>
      </c>
      <c r="D3660">
        <v>11706</v>
      </c>
      <c r="E3660" t="s">
        <v>63</v>
      </c>
      <c r="F3660" t="s">
        <v>16</v>
      </c>
      <c r="G3660" t="s">
        <v>17</v>
      </c>
      <c r="H3660" t="s">
        <v>33</v>
      </c>
      <c r="I3660" t="s">
        <v>18</v>
      </c>
      <c r="J3660">
        <v>7</v>
      </c>
      <c r="K3660" s="13">
        <v>47</v>
      </c>
      <c r="L3660">
        <v>47.5</v>
      </c>
      <c r="M3660" s="3" cm="1">
        <f t="array" ref="M3660">_xlfn.XLOOKUP(J3660,'US Import Rates'!$D$7:$Q$7,_xlfn.XLOOKUP(Rateload!L3660,'US Import Rates'!$B$8:$B$309,'US Import Rates'!$D$8:$Q$309,0,0),0,0)</f>
        <v>305.58999999999997</v>
      </c>
      <c r="N3660" t="s">
        <v>338</v>
      </c>
      <c r="O3660" t="s">
        <v>59</v>
      </c>
      <c r="P3660" t="s">
        <v>17</v>
      </c>
      <c r="Q3660" t="str">
        <f t="shared" si="57"/>
        <v>('DHL','1/1/2025','1/1/2026','11706','Import','US','NULL','Express','Non-Document','7','47','47.5',305.59,'Flat KG','Dell_DHL2025Rates',NULL),</v>
      </c>
    </row>
    <row r="3661" spans="1:17" x14ac:dyDescent="0.3">
      <c r="A3661" t="s">
        <v>14</v>
      </c>
      <c r="B3661" s="1" t="s">
        <v>57</v>
      </c>
      <c r="C3661" s="1" t="s">
        <v>58</v>
      </c>
      <c r="D3661">
        <v>11706</v>
      </c>
      <c r="E3661" t="s">
        <v>63</v>
      </c>
      <c r="F3661" t="s">
        <v>16</v>
      </c>
      <c r="G3661" t="s">
        <v>17</v>
      </c>
      <c r="H3661" t="s">
        <v>33</v>
      </c>
      <c r="I3661" t="s">
        <v>18</v>
      </c>
      <c r="J3661">
        <v>7</v>
      </c>
      <c r="K3661" s="13">
        <v>47.5</v>
      </c>
      <c r="L3661">
        <v>48</v>
      </c>
      <c r="M3661" s="3" cm="1">
        <f t="array" ref="M3661">_xlfn.XLOOKUP(J3661,'US Import Rates'!$D$7:$Q$7,_xlfn.XLOOKUP(Rateload!L3661,'US Import Rates'!$B$8:$B$309,'US Import Rates'!$D$8:$Q$309,0,0),0,0)</f>
        <v>308.77999999999997</v>
      </c>
      <c r="N3661" t="s">
        <v>338</v>
      </c>
      <c r="O3661" t="s">
        <v>59</v>
      </c>
      <c r="P3661" t="s">
        <v>17</v>
      </c>
      <c r="Q3661" t="str">
        <f t="shared" si="57"/>
        <v>('DHL','1/1/2025','1/1/2026','11706','Import','US','NULL','Express','Non-Document','7','47.5','48',308.78,'Flat KG','Dell_DHL2025Rates',NULL),</v>
      </c>
    </row>
    <row r="3662" spans="1:17" x14ac:dyDescent="0.3">
      <c r="A3662" t="s">
        <v>14</v>
      </c>
      <c r="B3662" s="1" t="s">
        <v>57</v>
      </c>
      <c r="C3662" s="1" t="s">
        <v>58</v>
      </c>
      <c r="D3662">
        <v>11706</v>
      </c>
      <c r="E3662" t="s">
        <v>63</v>
      </c>
      <c r="F3662" t="s">
        <v>16</v>
      </c>
      <c r="G3662" t="s">
        <v>17</v>
      </c>
      <c r="H3662" t="s">
        <v>33</v>
      </c>
      <c r="I3662" t="s">
        <v>18</v>
      </c>
      <c r="J3662">
        <v>7</v>
      </c>
      <c r="K3662" s="13">
        <v>48</v>
      </c>
      <c r="L3662">
        <v>48.5</v>
      </c>
      <c r="M3662" s="3" cm="1">
        <f t="array" ref="M3662">_xlfn.XLOOKUP(J3662,'US Import Rates'!$D$7:$Q$7,_xlfn.XLOOKUP(Rateload!L3662,'US Import Rates'!$B$8:$B$309,'US Import Rates'!$D$8:$Q$309,0,0),0,0)</f>
        <v>311.97000000000003</v>
      </c>
      <c r="N3662" t="s">
        <v>338</v>
      </c>
      <c r="O3662" t="s">
        <v>59</v>
      </c>
      <c r="P3662" t="s">
        <v>17</v>
      </c>
      <c r="Q3662" t="str">
        <f t="shared" si="57"/>
        <v>('DHL','1/1/2025','1/1/2026','11706','Import','US','NULL','Express','Non-Document','7','48','48.5',311.97,'Flat KG','Dell_DHL2025Rates',NULL),</v>
      </c>
    </row>
    <row r="3663" spans="1:17" x14ac:dyDescent="0.3">
      <c r="A3663" t="s">
        <v>14</v>
      </c>
      <c r="B3663" s="1" t="s">
        <v>57</v>
      </c>
      <c r="C3663" s="1" t="s">
        <v>58</v>
      </c>
      <c r="D3663">
        <v>11706</v>
      </c>
      <c r="E3663" t="s">
        <v>63</v>
      </c>
      <c r="F3663" t="s">
        <v>16</v>
      </c>
      <c r="G3663" t="s">
        <v>17</v>
      </c>
      <c r="H3663" t="s">
        <v>33</v>
      </c>
      <c r="I3663" t="s">
        <v>18</v>
      </c>
      <c r="J3663">
        <v>7</v>
      </c>
      <c r="K3663" s="13">
        <v>48.5</v>
      </c>
      <c r="L3663">
        <v>49</v>
      </c>
      <c r="M3663" s="3" cm="1">
        <f t="array" ref="M3663">_xlfn.XLOOKUP(J3663,'US Import Rates'!$D$7:$Q$7,_xlfn.XLOOKUP(Rateload!L3663,'US Import Rates'!$B$8:$B$309,'US Import Rates'!$D$8:$Q$309,0,0),0,0)</f>
        <v>315.16000000000003</v>
      </c>
      <c r="N3663" t="s">
        <v>338</v>
      </c>
      <c r="O3663" t="s">
        <v>59</v>
      </c>
      <c r="P3663" t="s">
        <v>17</v>
      </c>
      <c r="Q3663" t="str">
        <f t="shared" si="57"/>
        <v>('DHL','1/1/2025','1/1/2026','11706','Import','US','NULL','Express','Non-Document','7','48.5','49',315.16,'Flat KG','Dell_DHL2025Rates',NULL),</v>
      </c>
    </row>
    <row r="3664" spans="1:17" x14ac:dyDescent="0.3">
      <c r="A3664" t="s">
        <v>14</v>
      </c>
      <c r="B3664" s="1" t="s">
        <v>57</v>
      </c>
      <c r="C3664" s="1" t="s">
        <v>58</v>
      </c>
      <c r="D3664">
        <v>11706</v>
      </c>
      <c r="E3664" t="s">
        <v>63</v>
      </c>
      <c r="F3664" t="s">
        <v>16</v>
      </c>
      <c r="G3664" t="s">
        <v>17</v>
      </c>
      <c r="H3664" t="s">
        <v>33</v>
      </c>
      <c r="I3664" t="s">
        <v>18</v>
      </c>
      <c r="J3664">
        <v>7</v>
      </c>
      <c r="K3664" s="13">
        <v>49</v>
      </c>
      <c r="L3664">
        <v>49.5</v>
      </c>
      <c r="M3664" s="3" cm="1">
        <f t="array" ref="M3664">_xlfn.XLOOKUP(J3664,'US Import Rates'!$D$7:$Q$7,_xlfn.XLOOKUP(Rateload!L3664,'US Import Rates'!$B$8:$B$309,'US Import Rates'!$D$8:$Q$309,0,0),0,0)</f>
        <v>318.35000000000002</v>
      </c>
      <c r="N3664" t="s">
        <v>338</v>
      </c>
      <c r="O3664" t="s">
        <v>59</v>
      </c>
      <c r="P3664" t="s">
        <v>17</v>
      </c>
      <c r="Q3664" t="str">
        <f t="shared" si="57"/>
        <v>('DHL','1/1/2025','1/1/2026','11706','Import','US','NULL','Express','Non-Document','7','49','49.5',318.35,'Flat KG','Dell_DHL2025Rates',NULL),</v>
      </c>
    </row>
    <row r="3665" spans="1:17" x14ac:dyDescent="0.3">
      <c r="A3665" t="s">
        <v>14</v>
      </c>
      <c r="B3665" s="1" t="s">
        <v>57</v>
      </c>
      <c r="C3665" s="1" t="s">
        <v>58</v>
      </c>
      <c r="D3665">
        <v>11706</v>
      </c>
      <c r="E3665" t="s">
        <v>63</v>
      </c>
      <c r="F3665" t="s">
        <v>16</v>
      </c>
      <c r="G3665" t="s">
        <v>17</v>
      </c>
      <c r="H3665" t="s">
        <v>33</v>
      </c>
      <c r="I3665" t="s">
        <v>18</v>
      </c>
      <c r="J3665">
        <v>7</v>
      </c>
      <c r="K3665" s="13">
        <v>49.5</v>
      </c>
      <c r="L3665">
        <v>50</v>
      </c>
      <c r="M3665" s="3" cm="1">
        <f t="array" ref="M3665">_xlfn.XLOOKUP(J3665,'US Import Rates'!$D$7:$Q$7,_xlfn.XLOOKUP(Rateload!L3665,'US Import Rates'!$B$8:$B$309,'US Import Rates'!$D$8:$Q$309,0,0),0,0)</f>
        <v>321.54000000000002</v>
      </c>
      <c r="N3665" t="s">
        <v>338</v>
      </c>
      <c r="O3665" t="s">
        <v>59</v>
      </c>
      <c r="P3665" t="s">
        <v>17</v>
      </c>
      <c r="Q3665" t="str">
        <f t="shared" si="57"/>
        <v>('DHL','1/1/2025','1/1/2026','11706','Import','US','NULL','Express','Non-Document','7','49.5','50',321.54,'Flat KG','Dell_DHL2025Rates',NULL),</v>
      </c>
    </row>
    <row r="3666" spans="1:17" x14ac:dyDescent="0.3">
      <c r="A3666" t="s">
        <v>14</v>
      </c>
      <c r="B3666" s="1" t="s">
        <v>57</v>
      </c>
      <c r="C3666" s="1" t="s">
        <v>58</v>
      </c>
      <c r="D3666">
        <v>11706</v>
      </c>
      <c r="E3666" t="s">
        <v>63</v>
      </c>
      <c r="F3666" t="s">
        <v>16</v>
      </c>
      <c r="G3666" t="s">
        <v>17</v>
      </c>
      <c r="H3666" t="s">
        <v>33</v>
      </c>
      <c r="I3666" t="s">
        <v>18</v>
      </c>
      <c r="J3666">
        <v>7</v>
      </c>
      <c r="K3666" s="13">
        <v>50</v>
      </c>
      <c r="L3666">
        <v>50.5</v>
      </c>
      <c r="M3666" s="3" cm="1">
        <f t="array" ref="M3666">_xlfn.XLOOKUP(J3666,'US Import Rates'!$D$7:$Q$7,_xlfn.XLOOKUP(Rateload!L3666,'US Import Rates'!$B$8:$B$309,'US Import Rates'!$D$8:$Q$309,0,0),0,0)</f>
        <v>324.73</v>
      </c>
      <c r="N3666" t="s">
        <v>338</v>
      </c>
      <c r="O3666" t="s">
        <v>59</v>
      </c>
      <c r="P3666" t="s">
        <v>17</v>
      </c>
      <c r="Q3666" t="str">
        <f t="shared" si="57"/>
        <v>('DHL','1/1/2025','1/1/2026','11706','Import','US','NULL','Express','Non-Document','7','50','50.5',324.73,'Flat KG','Dell_DHL2025Rates',NULL),</v>
      </c>
    </row>
    <row r="3667" spans="1:17" x14ac:dyDescent="0.3">
      <c r="A3667" t="s">
        <v>14</v>
      </c>
      <c r="B3667" s="1" t="s">
        <v>57</v>
      </c>
      <c r="C3667" s="1" t="s">
        <v>58</v>
      </c>
      <c r="D3667">
        <v>11706</v>
      </c>
      <c r="E3667" t="s">
        <v>63</v>
      </c>
      <c r="F3667" t="s">
        <v>16</v>
      </c>
      <c r="G3667" t="s">
        <v>17</v>
      </c>
      <c r="H3667" t="s">
        <v>33</v>
      </c>
      <c r="I3667" t="s">
        <v>18</v>
      </c>
      <c r="J3667">
        <v>7</v>
      </c>
      <c r="K3667" s="13">
        <v>50.5</v>
      </c>
      <c r="L3667">
        <v>51</v>
      </c>
      <c r="M3667" s="3" cm="1">
        <f t="array" ref="M3667">_xlfn.XLOOKUP(J3667,'US Import Rates'!$D$7:$Q$7,_xlfn.XLOOKUP(Rateload!L3667,'US Import Rates'!$B$8:$B$309,'US Import Rates'!$D$8:$Q$309,0,0),0,0)</f>
        <v>327.92</v>
      </c>
      <c r="N3667" t="s">
        <v>338</v>
      </c>
      <c r="O3667" t="s">
        <v>59</v>
      </c>
      <c r="P3667" t="s">
        <v>17</v>
      </c>
      <c r="Q3667" t="str">
        <f t="shared" si="57"/>
        <v>('DHL','1/1/2025','1/1/2026','11706','Import','US','NULL','Express','Non-Document','7','50.5','51',327.92,'Flat KG','Dell_DHL2025Rates',NULL),</v>
      </c>
    </row>
    <row r="3668" spans="1:17" x14ac:dyDescent="0.3">
      <c r="A3668" t="s">
        <v>14</v>
      </c>
      <c r="B3668" s="1" t="s">
        <v>57</v>
      </c>
      <c r="C3668" s="1" t="s">
        <v>58</v>
      </c>
      <c r="D3668">
        <v>11706</v>
      </c>
      <c r="E3668" t="s">
        <v>63</v>
      </c>
      <c r="F3668" t="s">
        <v>16</v>
      </c>
      <c r="G3668" t="s">
        <v>17</v>
      </c>
      <c r="H3668" t="s">
        <v>33</v>
      </c>
      <c r="I3668" t="s">
        <v>18</v>
      </c>
      <c r="J3668">
        <v>7</v>
      </c>
      <c r="K3668" s="13">
        <v>51</v>
      </c>
      <c r="L3668">
        <v>51.5</v>
      </c>
      <c r="M3668" s="3" cm="1">
        <f t="array" ref="M3668">_xlfn.XLOOKUP(J3668,'US Import Rates'!$D$7:$Q$7,_xlfn.XLOOKUP(Rateload!L3668,'US Import Rates'!$B$8:$B$309,'US Import Rates'!$D$8:$Q$309,0,0),0,0)</f>
        <v>331.11</v>
      </c>
      <c r="N3668" t="s">
        <v>338</v>
      </c>
      <c r="O3668" t="s">
        <v>59</v>
      </c>
      <c r="P3668" t="s">
        <v>17</v>
      </c>
      <c r="Q3668" t="str">
        <f t="shared" si="57"/>
        <v>('DHL','1/1/2025','1/1/2026','11706','Import','US','NULL','Express','Non-Document','7','51','51.5',331.11,'Flat KG','Dell_DHL2025Rates',NULL),</v>
      </c>
    </row>
    <row r="3669" spans="1:17" x14ac:dyDescent="0.3">
      <c r="A3669" t="s">
        <v>14</v>
      </c>
      <c r="B3669" s="1" t="s">
        <v>57</v>
      </c>
      <c r="C3669" s="1" t="s">
        <v>58</v>
      </c>
      <c r="D3669">
        <v>11706</v>
      </c>
      <c r="E3669" t="s">
        <v>63</v>
      </c>
      <c r="F3669" t="s">
        <v>16</v>
      </c>
      <c r="G3669" t="s">
        <v>17</v>
      </c>
      <c r="H3669" t="s">
        <v>33</v>
      </c>
      <c r="I3669" t="s">
        <v>18</v>
      </c>
      <c r="J3669">
        <v>7</v>
      </c>
      <c r="K3669" s="13">
        <v>51.5</v>
      </c>
      <c r="L3669">
        <v>52</v>
      </c>
      <c r="M3669" s="3" cm="1">
        <f t="array" ref="M3669">_xlfn.XLOOKUP(J3669,'US Import Rates'!$D$7:$Q$7,_xlfn.XLOOKUP(Rateload!L3669,'US Import Rates'!$B$8:$B$309,'US Import Rates'!$D$8:$Q$309,0,0),0,0)</f>
        <v>334.3</v>
      </c>
      <c r="N3669" t="s">
        <v>338</v>
      </c>
      <c r="O3669" t="s">
        <v>59</v>
      </c>
      <c r="P3669" t="s">
        <v>17</v>
      </c>
      <c r="Q3669" t="str">
        <f t="shared" si="57"/>
        <v>('DHL','1/1/2025','1/1/2026','11706','Import','US','NULL','Express','Non-Document','7','51.5','52',334.3,'Flat KG','Dell_DHL2025Rates',NULL),</v>
      </c>
    </row>
    <row r="3670" spans="1:17" x14ac:dyDescent="0.3">
      <c r="A3670" t="s">
        <v>14</v>
      </c>
      <c r="B3670" s="1" t="s">
        <v>57</v>
      </c>
      <c r="C3670" s="1" t="s">
        <v>58</v>
      </c>
      <c r="D3670">
        <v>11706</v>
      </c>
      <c r="E3670" t="s">
        <v>63</v>
      </c>
      <c r="F3670" t="s">
        <v>16</v>
      </c>
      <c r="G3670" t="s">
        <v>17</v>
      </c>
      <c r="H3670" t="s">
        <v>33</v>
      </c>
      <c r="I3670" t="s">
        <v>18</v>
      </c>
      <c r="J3670">
        <v>7</v>
      </c>
      <c r="K3670" s="13">
        <v>52</v>
      </c>
      <c r="L3670">
        <v>52.5</v>
      </c>
      <c r="M3670" s="3" cm="1">
        <f t="array" ref="M3670">_xlfn.XLOOKUP(J3670,'US Import Rates'!$D$7:$Q$7,_xlfn.XLOOKUP(Rateload!L3670,'US Import Rates'!$B$8:$B$309,'US Import Rates'!$D$8:$Q$309,0,0),0,0)</f>
        <v>337.49</v>
      </c>
      <c r="N3670" t="s">
        <v>338</v>
      </c>
      <c r="O3670" t="s">
        <v>59</v>
      </c>
      <c r="P3670" t="s">
        <v>17</v>
      </c>
      <c r="Q3670" t="str">
        <f t="shared" si="57"/>
        <v>('DHL','1/1/2025','1/1/2026','11706','Import','US','NULL','Express','Non-Document','7','52','52.5',337.49,'Flat KG','Dell_DHL2025Rates',NULL),</v>
      </c>
    </row>
    <row r="3671" spans="1:17" x14ac:dyDescent="0.3">
      <c r="A3671" t="s">
        <v>14</v>
      </c>
      <c r="B3671" s="1" t="s">
        <v>57</v>
      </c>
      <c r="C3671" s="1" t="s">
        <v>58</v>
      </c>
      <c r="D3671">
        <v>11706</v>
      </c>
      <c r="E3671" t="s">
        <v>63</v>
      </c>
      <c r="F3671" t="s">
        <v>16</v>
      </c>
      <c r="G3671" t="s">
        <v>17</v>
      </c>
      <c r="H3671" t="s">
        <v>33</v>
      </c>
      <c r="I3671" t="s">
        <v>18</v>
      </c>
      <c r="J3671">
        <v>7</v>
      </c>
      <c r="K3671" s="13">
        <v>52.5</v>
      </c>
      <c r="L3671">
        <v>53</v>
      </c>
      <c r="M3671" s="3" cm="1">
        <f t="array" ref="M3671">_xlfn.XLOOKUP(J3671,'US Import Rates'!$D$7:$Q$7,_xlfn.XLOOKUP(Rateload!L3671,'US Import Rates'!$B$8:$B$309,'US Import Rates'!$D$8:$Q$309,0,0),0,0)</f>
        <v>340.68</v>
      </c>
      <c r="N3671" t="s">
        <v>338</v>
      </c>
      <c r="O3671" t="s">
        <v>59</v>
      </c>
      <c r="P3671" t="s">
        <v>17</v>
      </c>
      <c r="Q3671" t="str">
        <f t="shared" si="57"/>
        <v>('DHL','1/1/2025','1/1/2026','11706','Import','US','NULL','Express','Non-Document','7','52.5','53',340.68,'Flat KG','Dell_DHL2025Rates',NULL),</v>
      </c>
    </row>
    <row r="3672" spans="1:17" x14ac:dyDescent="0.3">
      <c r="A3672" t="s">
        <v>14</v>
      </c>
      <c r="B3672" s="1" t="s">
        <v>57</v>
      </c>
      <c r="C3672" s="1" t="s">
        <v>58</v>
      </c>
      <c r="D3672">
        <v>11706</v>
      </c>
      <c r="E3672" t="s">
        <v>63</v>
      </c>
      <c r="F3672" t="s">
        <v>16</v>
      </c>
      <c r="G3672" t="s">
        <v>17</v>
      </c>
      <c r="H3672" t="s">
        <v>33</v>
      </c>
      <c r="I3672" t="s">
        <v>18</v>
      </c>
      <c r="J3672">
        <v>7</v>
      </c>
      <c r="K3672" s="13">
        <v>53</v>
      </c>
      <c r="L3672">
        <v>53.5</v>
      </c>
      <c r="M3672" s="3" cm="1">
        <f t="array" ref="M3672">_xlfn.XLOOKUP(J3672,'US Import Rates'!$D$7:$Q$7,_xlfn.XLOOKUP(Rateload!L3672,'US Import Rates'!$B$8:$B$309,'US Import Rates'!$D$8:$Q$309,0,0),0,0)</f>
        <v>343.87</v>
      </c>
      <c r="N3672" t="s">
        <v>338</v>
      </c>
      <c r="O3672" t="s">
        <v>59</v>
      </c>
      <c r="P3672" t="s">
        <v>17</v>
      </c>
      <c r="Q3672" t="str">
        <f t="shared" si="57"/>
        <v>('DHL','1/1/2025','1/1/2026','11706','Import','US','NULL','Express','Non-Document','7','53','53.5',343.87,'Flat KG','Dell_DHL2025Rates',NULL),</v>
      </c>
    </row>
    <row r="3673" spans="1:17" x14ac:dyDescent="0.3">
      <c r="A3673" t="s">
        <v>14</v>
      </c>
      <c r="B3673" s="1" t="s">
        <v>57</v>
      </c>
      <c r="C3673" s="1" t="s">
        <v>58</v>
      </c>
      <c r="D3673">
        <v>11706</v>
      </c>
      <c r="E3673" t="s">
        <v>63</v>
      </c>
      <c r="F3673" t="s">
        <v>16</v>
      </c>
      <c r="G3673" t="s">
        <v>17</v>
      </c>
      <c r="H3673" t="s">
        <v>33</v>
      </c>
      <c r="I3673" t="s">
        <v>18</v>
      </c>
      <c r="J3673">
        <v>7</v>
      </c>
      <c r="K3673" s="13">
        <v>53.5</v>
      </c>
      <c r="L3673">
        <v>54</v>
      </c>
      <c r="M3673" s="3" cm="1">
        <f t="array" ref="M3673">_xlfn.XLOOKUP(J3673,'US Import Rates'!$D$7:$Q$7,_xlfn.XLOOKUP(Rateload!L3673,'US Import Rates'!$B$8:$B$309,'US Import Rates'!$D$8:$Q$309,0,0),0,0)</f>
        <v>347.06</v>
      </c>
      <c r="N3673" t="s">
        <v>338</v>
      </c>
      <c r="O3673" t="s">
        <v>59</v>
      </c>
      <c r="P3673" t="s">
        <v>17</v>
      </c>
      <c r="Q3673" t="str">
        <f t="shared" si="57"/>
        <v>('DHL','1/1/2025','1/1/2026','11706','Import','US','NULL','Express','Non-Document','7','53.5','54',347.06,'Flat KG','Dell_DHL2025Rates',NULL),</v>
      </c>
    </row>
    <row r="3674" spans="1:17" x14ac:dyDescent="0.3">
      <c r="A3674" t="s">
        <v>14</v>
      </c>
      <c r="B3674" s="1" t="s">
        <v>57</v>
      </c>
      <c r="C3674" s="1" t="s">
        <v>58</v>
      </c>
      <c r="D3674">
        <v>11706</v>
      </c>
      <c r="E3674" t="s">
        <v>63</v>
      </c>
      <c r="F3674" t="s">
        <v>16</v>
      </c>
      <c r="G3674" t="s">
        <v>17</v>
      </c>
      <c r="H3674" t="s">
        <v>33</v>
      </c>
      <c r="I3674" t="s">
        <v>18</v>
      </c>
      <c r="J3674">
        <v>7</v>
      </c>
      <c r="K3674" s="13">
        <v>54</v>
      </c>
      <c r="L3674">
        <v>54.5</v>
      </c>
      <c r="M3674" s="3" cm="1">
        <f t="array" ref="M3674">_xlfn.XLOOKUP(J3674,'US Import Rates'!$D$7:$Q$7,_xlfn.XLOOKUP(Rateload!L3674,'US Import Rates'!$B$8:$B$309,'US Import Rates'!$D$8:$Q$309,0,0),0,0)</f>
        <v>350.25</v>
      </c>
      <c r="N3674" t="s">
        <v>338</v>
      </c>
      <c r="O3674" t="s">
        <v>59</v>
      </c>
      <c r="P3674" t="s">
        <v>17</v>
      </c>
      <c r="Q3674" t="str">
        <f t="shared" si="57"/>
        <v>('DHL','1/1/2025','1/1/2026','11706','Import','US','NULL','Express','Non-Document','7','54','54.5',350.25,'Flat KG','Dell_DHL2025Rates',NULL),</v>
      </c>
    </row>
    <row r="3675" spans="1:17" x14ac:dyDescent="0.3">
      <c r="A3675" t="s">
        <v>14</v>
      </c>
      <c r="B3675" s="1" t="s">
        <v>57</v>
      </c>
      <c r="C3675" s="1" t="s">
        <v>58</v>
      </c>
      <c r="D3675">
        <v>11706</v>
      </c>
      <c r="E3675" t="s">
        <v>63</v>
      </c>
      <c r="F3675" t="s">
        <v>16</v>
      </c>
      <c r="G3675" t="s">
        <v>17</v>
      </c>
      <c r="H3675" t="s">
        <v>33</v>
      </c>
      <c r="I3675" t="s">
        <v>18</v>
      </c>
      <c r="J3675">
        <v>7</v>
      </c>
      <c r="K3675" s="13">
        <v>54.5</v>
      </c>
      <c r="L3675">
        <v>55</v>
      </c>
      <c r="M3675" s="3" cm="1">
        <f t="array" ref="M3675">_xlfn.XLOOKUP(J3675,'US Import Rates'!$D$7:$Q$7,_xlfn.XLOOKUP(Rateload!L3675,'US Import Rates'!$B$8:$B$309,'US Import Rates'!$D$8:$Q$309,0,0),0,0)</f>
        <v>353.44</v>
      </c>
      <c r="N3675" t="s">
        <v>338</v>
      </c>
      <c r="O3675" t="s">
        <v>59</v>
      </c>
      <c r="P3675" t="s">
        <v>17</v>
      </c>
      <c r="Q3675" t="str">
        <f t="shared" si="57"/>
        <v>('DHL','1/1/2025','1/1/2026','11706','Import','US','NULL','Express','Non-Document','7','54.5','55',353.44,'Flat KG','Dell_DHL2025Rates',NULL),</v>
      </c>
    </row>
    <row r="3676" spans="1:17" x14ac:dyDescent="0.3">
      <c r="A3676" t="s">
        <v>14</v>
      </c>
      <c r="B3676" s="1" t="s">
        <v>57</v>
      </c>
      <c r="C3676" s="1" t="s">
        <v>58</v>
      </c>
      <c r="D3676">
        <v>11706</v>
      </c>
      <c r="E3676" t="s">
        <v>63</v>
      </c>
      <c r="F3676" t="s">
        <v>16</v>
      </c>
      <c r="G3676" t="s">
        <v>17</v>
      </c>
      <c r="H3676" t="s">
        <v>33</v>
      </c>
      <c r="I3676" t="s">
        <v>18</v>
      </c>
      <c r="J3676">
        <v>7</v>
      </c>
      <c r="K3676" s="13">
        <v>55</v>
      </c>
      <c r="L3676">
        <v>55.5</v>
      </c>
      <c r="M3676" s="3" cm="1">
        <f t="array" ref="M3676">_xlfn.XLOOKUP(J3676,'US Import Rates'!$D$7:$Q$7,_xlfn.XLOOKUP(Rateload!L3676,'US Import Rates'!$B$8:$B$309,'US Import Rates'!$D$8:$Q$309,0,0),0,0)</f>
        <v>356.63</v>
      </c>
      <c r="N3676" t="s">
        <v>338</v>
      </c>
      <c r="O3676" t="s">
        <v>59</v>
      </c>
      <c r="P3676" t="s">
        <v>17</v>
      </c>
      <c r="Q3676" t="str">
        <f t="shared" si="57"/>
        <v>('DHL','1/1/2025','1/1/2026','11706','Import','US','NULL','Express','Non-Document','7','55','55.5',356.63,'Flat KG','Dell_DHL2025Rates',NULL),</v>
      </c>
    </row>
    <row r="3677" spans="1:17" x14ac:dyDescent="0.3">
      <c r="A3677" t="s">
        <v>14</v>
      </c>
      <c r="B3677" s="1" t="s">
        <v>57</v>
      </c>
      <c r="C3677" s="1" t="s">
        <v>58</v>
      </c>
      <c r="D3677">
        <v>11706</v>
      </c>
      <c r="E3677" t="s">
        <v>63</v>
      </c>
      <c r="F3677" t="s">
        <v>16</v>
      </c>
      <c r="G3677" t="s">
        <v>17</v>
      </c>
      <c r="H3677" t="s">
        <v>33</v>
      </c>
      <c r="I3677" t="s">
        <v>18</v>
      </c>
      <c r="J3677">
        <v>7</v>
      </c>
      <c r="K3677" s="13">
        <v>55.5</v>
      </c>
      <c r="L3677">
        <v>56</v>
      </c>
      <c r="M3677" s="3" cm="1">
        <f t="array" ref="M3677">_xlfn.XLOOKUP(J3677,'US Import Rates'!$D$7:$Q$7,_xlfn.XLOOKUP(Rateload!L3677,'US Import Rates'!$B$8:$B$309,'US Import Rates'!$D$8:$Q$309,0,0),0,0)</f>
        <v>359.82</v>
      </c>
      <c r="N3677" t="s">
        <v>338</v>
      </c>
      <c r="O3677" t="s">
        <v>59</v>
      </c>
      <c r="P3677" t="s">
        <v>17</v>
      </c>
      <c r="Q3677" t="str">
        <f t="shared" si="57"/>
        <v>('DHL','1/1/2025','1/1/2026','11706','Import','US','NULL','Express','Non-Document','7','55.5','56',359.82,'Flat KG','Dell_DHL2025Rates',NULL),</v>
      </c>
    </row>
    <row r="3678" spans="1:17" x14ac:dyDescent="0.3">
      <c r="A3678" t="s">
        <v>14</v>
      </c>
      <c r="B3678" s="1" t="s">
        <v>57</v>
      </c>
      <c r="C3678" s="1" t="s">
        <v>58</v>
      </c>
      <c r="D3678">
        <v>11706</v>
      </c>
      <c r="E3678" t="s">
        <v>63</v>
      </c>
      <c r="F3678" t="s">
        <v>16</v>
      </c>
      <c r="G3678" t="s">
        <v>17</v>
      </c>
      <c r="H3678" t="s">
        <v>33</v>
      </c>
      <c r="I3678" t="s">
        <v>18</v>
      </c>
      <c r="J3678">
        <v>7</v>
      </c>
      <c r="K3678" s="13">
        <v>56</v>
      </c>
      <c r="L3678">
        <v>56.5</v>
      </c>
      <c r="M3678" s="3" cm="1">
        <f t="array" ref="M3678">_xlfn.XLOOKUP(J3678,'US Import Rates'!$D$7:$Q$7,_xlfn.XLOOKUP(Rateload!L3678,'US Import Rates'!$B$8:$B$309,'US Import Rates'!$D$8:$Q$309,0,0),0,0)</f>
        <v>363.01</v>
      </c>
      <c r="N3678" t="s">
        <v>338</v>
      </c>
      <c r="O3678" t="s">
        <v>59</v>
      </c>
      <c r="P3678" t="s">
        <v>17</v>
      </c>
      <c r="Q3678" t="str">
        <f t="shared" si="57"/>
        <v>('DHL','1/1/2025','1/1/2026','11706','Import','US','NULL','Express','Non-Document','7','56','56.5',363.01,'Flat KG','Dell_DHL2025Rates',NULL),</v>
      </c>
    </row>
    <row r="3679" spans="1:17" x14ac:dyDescent="0.3">
      <c r="A3679" t="s">
        <v>14</v>
      </c>
      <c r="B3679" s="1" t="s">
        <v>57</v>
      </c>
      <c r="C3679" s="1" t="s">
        <v>58</v>
      </c>
      <c r="D3679">
        <v>11706</v>
      </c>
      <c r="E3679" t="s">
        <v>63</v>
      </c>
      <c r="F3679" t="s">
        <v>16</v>
      </c>
      <c r="G3679" t="s">
        <v>17</v>
      </c>
      <c r="H3679" t="s">
        <v>33</v>
      </c>
      <c r="I3679" t="s">
        <v>18</v>
      </c>
      <c r="J3679">
        <v>7</v>
      </c>
      <c r="K3679" s="13">
        <v>56.5</v>
      </c>
      <c r="L3679">
        <v>57</v>
      </c>
      <c r="M3679" s="3" cm="1">
        <f t="array" ref="M3679">_xlfn.XLOOKUP(J3679,'US Import Rates'!$D$7:$Q$7,_xlfn.XLOOKUP(Rateload!L3679,'US Import Rates'!$B$8:$B$309,'US Import Rates'!$D$8:$Q$309,0,0),0,0)</f>
        <v>366.2</v>
      </c>
      <c r="N3679" t="s">
        <v>338</v>
      </c>
      <c r="O3679" t="s">
        <v>59</v>
      </c>
      <c r="P3679" t="s">
        <v>17</v>
      </c>
      <c r="Q3679" t="str">
        <f t="shared" si="57"/>
        <v>('DHL','1/1/2025','1/1/2026','11706','Import','US','NULL','Express','Non-Document','7','56.5','57',366.2,'Flat KG','Dell_DHL2025Rates',NULL),</v>
      </c>
    </row>
    <row r="3680" spans="1:17" x14ac:dyDescent="0.3">
      <c r="A3680" t="s">
        <v>14</v>
      </c>
      <c r="B3680" s="1" t="s">
        <v>57</v>
      </c>
      <c r="C3680" s="1" t="s">
        <v>58</v>
      </c>
      <c r="D3680">
        <v>11706</v>
      </c>
      <c r="E3680" t="s">
        <v>63</v>
      </c>
      <c r="F3680" t="s">
        <v>16</v>
      </c>
      <c r="G3680" t="s">
        <v>17</v>
      </c>
      <c r="H3680" t="s">
        <v>33</v>
      </c>
      <c r="I3680" t="s">
        <v>18</v>
      </c>
      <c r="J3680">
        <v>7</v>
      </c>
      <c r="K3680" s="13">
        <v>57</v>
      </c>
      <c r="L3680">
        <v>57.5</v>
      </c>
      <c r="M3680" s="3" cm="1">
        <f t="array" ref="M3680">_xlfn.XLOOKUP(J3680,'US Import Rates'!$D$7:$Q$7,_xlfn.XLOOKUP(Rateload!L3680,'US Import Rates'!$B$8:$B$309,'US Import Rates'!$D$8:$Q$309,0,0),0,0)</f>
        <v>369.39</v>
      </c>
      <c r="N3680" t="s">
        <v>338</v>
      </c>
      <c r="O3680" t="s">
        <v>59</v>
      </c>
      <c r="P3680" t="s">
        <v>17</v>
      </c>
      <c r="Q3680" t="str">
        <f t="shared" si="57"/>
        <v>('DHL','1/1/2025','1/1/2026','11706','Import','US','NULL','Express','Non-Document','7','57','57.5',369.39,'Flat KG','Dell_DHL2025Rates',NULL),</v>
      </c>
    </row>
    <row r="3681" spans="1:17" x14ac:dyDescent="0.3">
      <c r="A3681" t="s">
        <v>14</v>
      </c>
      <c r="B3681" s="1" t="s">
        <v>57</v>
      </c>
      <c r="C3681" s="1" t="s">
        <v>58</v>
      </c>
      <c r="D3681">
        <v>11706</v>
      </c>
      <c r="E3681" t="s">
        <v>63</v>
      </c>
      <c r="F3681" t="s">
        <v>16</v>
      </c>
      <c r="G3681" t="s">
        <v>17</v>
      </c>
      <c r="H3681" t="s">
        <v>33</v>
      </c>
      <c r="I3681" t="s">
        <v>18</v>
      </c>
      <c r="J3681">
        <v>7</v>
      </c>
      <c r="K3681" s="13">
        <v>57.5</v>
      </c>
      <c r="L3681">
        <v>58</v>
      </c>
      <c r="M3681" s="3" cm="1">
        <f t="array" ref="M3681">_xlfn.XLOOKUP(J3681,'US Import Rates'!$D$7:$Q$7,_xlfn.XLOOKUP(Rateload!L3681,'US Import Rates'!$B$8:$B$309,'US Import Rates'!$D$8:$Q$309,0,0),0,0)</f>
        <v>372.58</v>
      </c>
      <c r="N3681" t="s">
        <v>338</v>
      </c>
      <c r="O3681" t="s">
        <v>59</v>
      </c>
      <c r="P3681" t="s">
        <v>17</v>
      </c>
      <c r="Q3681" t="str">
        <f t="shared" si="57"/>
        <v>('DHL','1/1/2025','1/1/2026','11706','Import','US','NULL','Express','Non-Document','7','57.5','58',372.58,'Flat KG','Dell_DHL2025Rates',NULL),</v>
      </c>
    </row>
    <row r="3682" spans="1:17" x14ac:dyDescent="0.3">
      <c r="A3682" t="s">
        <v>14</v>
      </c>
      <c r="B3682" s="1" t="s">
        <v>57</v>
      </c>
      <c r="C3682" s="1" t="s">
        <v>58</v>
      </c>
      <c r="D3682">
        <v>11706</v>
      </c>
      <c r="E3682" t="s">
        <v>63</v>
      </c>
      <c r="F3682" t="s">
        <v>16</v>
      </c>
      <c r="G3682" t="s">
        <v>17</v>
      </c>
      <c r="H3682" t="s">
        <v>33</v>
      </c>
      <c r="I3682" t="s">
        <v>18</v>
      </c>
      <c r="J3682">
        <v>7</v>
      </c>
      <c r="K3682" s="13">
        <v>58</v>
      </c>
      <c r="L3682">
        <v>58.5</v>
      </c>
      <c r="M3682" s="3" cm="1">
        <f t="array" ref="M3682">_xlfn.XLOOKUP(J3682,'US Import Rates'!$D$7:$Q$7,_xlfn.XLOOKUP(Rateload!L3682,'US Import Rates'!$B$8:$B$309,'US Import Rates'!$D$8:$Q$309,0,0),0,0)</f>
        <v>375.77</v>
      </c>
      <c r="N3682" t="s">
        <v>338</v>
      </c>
      <c r="O3682" t="s">
        <v>59</v>
      </c>
      <c r="P3682" t="s">
        <v>17</v>
      </c>
      <c r="Q3682" t="str">
        <f t="shared" si="57"/>
        <v>('DHL','1/1/2025','1/1/2026','11706','Import','US','NULL','Express','Non-Document','7','58','58.5',375.77,'Flat KG','Dell_DHL2025Rates',NULL),</v>
      </c>
    </row>
    <row r="3683" spans="1:17" x14ac:dyDescent="0.3">
      <c r="A3683" t="s">
        <v>14</v>
      </c>
      <c r="B3683" s="1" t="s">
        <v>57</v>
      </c>
      <c r="C3683" s="1" t="s">
        <v>58</v>
      </c>
      <c r="D3683">
        <v>11706</v>
      </c>
      <c r="E3683" t="s">
        <v>63</v>
      </c>
      <c r="F3683" t="s">
        <v>16</v>
      </c>
      <c r="G3683" t="s">
        <v>17</v>
      </c>
      <c r="H3683" t="s">
        <v>33</v>
      </c>
      <c r="I3683" t="s">
        <v>18</v>
      </c>
      <c r="J3683">
        <v>7</v>
      </c>
      <c r="K3683" s="13">
        <v>58.5</v>
      </c>
      <c r="L3683">
        <v>59</v>
      </c>
      <c r="M3683" s="3" cm="1">
        <f t="array" ref="M3683">_xlfn.XLOOKUP(J3683,'US Import Rates'!$D$7:$Q$7,_xlfn.XLOOKUP(Rateload!L3683,'US Import Rates'!$B$8:$B$309,'US Import Rates'!$D$8:$Q$309,0,0),0,0)</f>
        <v>378.96</v>
      </c>
      <c r="N3683" t="s">
        <v>338</v>
      </c>
      <c r="O3683" t="s">
        <v>59</v>
      </c>
      <c r="P3683" t="s">
        <v>17</v>
      </c>
      <c r="Q3683" t="str">
        <f t="shared" si="57"/>
        <v>('DHL','1/1/2025','1/1/2026','11706','Import','US','NULL','Express','Non-Document','7','58.5','59',378.96,'Flat KG','Dell_DHL2025Rates',NULL),</v>
      </c>
    </row>
    <row r="3684" spans="1:17" x14ac:dyDescent="0.3">
      <c r="A3684" t="s">
        <v>14</v>
      </c>
      <c r="B3684" s="1" t="s">
        <v>57</v>
      </c>
      <c r="C3684" s="1" t="s">
        <v>58</v>
      </c>
      <c r="D3684">
        <v>11706</v>
      </c>
      <c r="E3684" t="s">
        <v>63</v>
      </c>
      <c r="F3684" t="s">
        <v>16</v>
      </c>
      <c r="G3684" t="s">
        <v>17</v>
      </c>
      <c r="H3684" t="s">
        <v>33</v>
      </c>
      <c r="I3684" t="s">
        <v>18</v>
      </c>
      <c r="J3684">
        <v>7</v>
      </c>
      <c r="K3684" s="13">
        <v>59</v>
      </c>
      <c r="L3684">
        <v>59.5</v>
      </c>
      <c r="M3684" s="3" cm="1">
        <f t="array" ref="M3684">_xlfn.XLOOKUP(J3684,'US Import Rates'!$D$7:$Q$7,_xlfn.XLOOKUP(Rateload!L3684,'US Import Rates'!$B$8:$B$309,'US Import Rates'!$D$8:$Q$309,0,0),0,0)</f>
        <v>382.15</v>
      </c>
      <c r="N3684" t="s">
        <v>338</v>
      </c>
      <c r="O3684" t="s">
        <v>59</v>
      </c>
      <c r="P3684" t="s">
        <v>17</v>
      </c>
      <c r="Q3684" t="str">
        <f t="shared" si="57"/>
        <v>('DHL','1/1/2025','1/1/2026','11706','Import','US','NULL','Express','Non-Document','7','59','59.5',382.15,'Flat KG','Dell_DHL2025Rates',NULL),</v>
      </c>
    </row>
    <row r="3685" spans="1:17" x14ac:dyDescent="0.3">
      <c r="A3685" t="s">
        <v>14</v>
      </c>
      <c r="B3685" s="1" t="s">
        <v>57</v>
      </c>
      <c r="C3685" s="1" t="s">
        <v>58</v>
      </c>
      <c r="D3685">
        <v>11706</v>
      </c>
      <c r="E3685" t="s">
        <v>63</v>
      </c>
      <c r="F3685" t="s">
        <v>16</v>
      </c>
      <c r="G3685" t="s">
        <v>17</v>
      </c>
      <c r="H3685" t="s">
        <v>33</v>
      </c>
      <c r="I3685" t="s">
        <v>18</v>
      </c>
      <c r="J3685">
        <v>7</v>
      </c>
      <c r="K3685" s="13">
        <v>59.5</v>
      </c>
      <c r="L3685">
        <v>60</v>
      </c>
      <c r="M3685" s="3" cm="1">
        <f t="array" ref="M3685">_xlfn.XLOOKUP(J3685,'US Import Rates'!$D$7:$Q$7,_xlfn.XLOOKUP(Rateload!L3685,'US Import Rates'!$B$8:$B$309,'US Import Rates'!$D$8:$Q$309,0,0),0,0)</f>
        <v>385.34</v>
      </c>
      <c r="N3685" t="s">
        <v>338</v>
      </c>
      <c r="O3685" t="s">
        <v>59</v>
      </c>
      <c r="P3685" t="s">
        <v>17</v>
      </c>
      <c r="Q3685" t="str">
        <f t="shared" si="57"/>
        <v>('DHL','1/1/2025','1/1/2026','11706','Import','US','NULL','Express','Non-Document','7','59.5','60',385.34,'Flat KG','Dell_DHL2025Rates',NULL),</v>
      </c>
    </row>
    <row r="3686" spans="1:17" x14ac:dyDescent="0.3">
      <c r="A3686" t="s">
        <v>14</v>
      </c>
      <c r="B3686" s="1" t="s">
        <v>57</v>
      </c>
      <c r="C3686" s="1" t="s">
        <v>58</v>
      </c>
      <c r="D3686">
        <v>11706</v>
      </c>
      <c r="E3686" t="s">
        <v>63</v>
      </c>
      <c r="F3686" t="s">
        <v>16</v>
      </c>
      <c r="G3686" t="s">
        <v>17</v>
      </c>
      <c r="H3686" t="s">
        <v>33</v>
      </c>
      <c r="I3686" t="s">
        <v>18</v>
      </c>
      <c r="J3686">
        <v>7</v>
      </c>
      <c r="K3686" s="13">
        <v>60</v>
      </c>
      <c r="L3686">
        <v>60.5</v>
      </c>
      <c r="M3686" s="3" cm="1">
        <f t="array" ref="M3686">_xlfn.XLOOKUP(J3686,'US Import Rates'!$D$7:$Q$7,_xlfn.XLOOKUP(Rateload!L3686,'US Import Rates'!$B$8:$B$309,'US Import Rates'!$D$8:$Q$309,0,0),0,0)</f>
        <v>388.53</v>
      </c>
      <c r="N3686" t="s">
        <v>338</v>
      </c>
      <c r="O3686" t="s">
        <v>59</v>
      </c>
      <c r="P3686" t="s">
        <v>17</v>
      </c>
      <c r="Q3686" t="str">
        <f t="shared" si="57"/>
        <v>('DHL','1/1/2025','1/1/2026','11706','Import','US','NULL','Express','Non-Document','7','60','60.5',388.53,'Flat KG','Dell_DHL2025Rates',NULL),</v>
      </c>
    </row>
    <row r="3687" spans="1:17" x14ac:dyDescent="0.3">
      <c r="A3687" t="s">
        <v>14</v>
      </c>
      <c r="B3687" s="1" t="s">
        <v>57</v>
      </c>
      <c r="C3687" s="1" t="s">
        <v>58</v>
      </c>
      <c r="D3687">
        <v>11706</v>
      </c>
      <c r="E3687" t="s">
        <v>63</v>
      </c>
      <c r="F3687" t="s">
        <v>16</v>
      </c>
      <c r="G3687" t="s">
        <v>17</v>
      </c>
      <c r="H3687" t="s">
        <v>33</v>
      </c>
      <c r="I3687" t="s">
        <v>18</v>
      </c>
      <c r="J3687">
        <v>7</v>
      </c>
      <c r="K3687" s="13">
        <v>60.5</v>
      </c>
      <c r="L3687">
        <v>61</v>
      </c>
      <c r="M3687" s="3" cm="1">
        <f t="array" ref="M3687">_xlfn.XLOOKUP(J3687,'US Import Rates'!$D$7:$Q$7,_xlfn.XLOOKUP(Rateload!L3687,'US Import Rates'!$B$8:$B$309,'US Import Rates'!$D$8:$Q$309,0,0),0,0)</f>
        <v>391.72</v>
      </c>
      <c r="N3687" t="s">
        <v>338</v>
      </c>
      <c r="O3687" t="s">
        <v>59</v>
      </c>
      <c r="P3687" t="s">
        <v>17</v>
      </c>
      <c r="Q3687" t="str">
        <f t="shared" si="57"/>
        <v>('DHL','1/1/2025','1/1/2026','11706','Import','US','NULL','Express','Non-Document','7','60.5','61',391.72,'Flat KG','Dell_DHL2025Rates',NULL),</v>
      </c>
    </row>
    <row r="3688" spans="1:17" x14ac:dyDescent="0.3">
      <c r="A3688" t="s">
        <v>14</v>
      </c>
      <c r="B3688" s="1" t="s">
        <v>57</v>
      </c>
      <c r="C3688" s="1" t="s">
        <v>58</v>
      </c>
      <c r="D3688">
        <v>11706</v>
      </c>
      <c r="E3688" t="s">
        <v>63</v>
      </c>
      <c r="F3688" t="s">
        <v>16</v>
      </c>
      <c r="G3688" t="s">
        <v>17</v>
      </c>
      <c r="H3688" t="s">
        <v>33</v>
      </c>
      <c r="I3688" t="s">
        <v>18</v>
      </c>
      <c r="J3688">
        <v>7</v>
      </c>
      <c r="K3688" s="13">
        <v>61</v>
      </c>
      <c r="L3688">
        <v>61.5</v>
      </c>
      <c r="M3688" s="3" cm="1">
        <f t="array" ref="M3688">_xlfn.XLOOKUP(J3688,'US Import Rates'!$D$7:$Q$7,_xlfn.XLOOKUP(Rateload!L3688,'US Import Rates'!$B$8:$B$309,'US Import Rates'!$D$8:$Q$309,0,0),0,0)</f>
        <v>394.91</v>
      </c>
      <c r="N3688" t="s">
        <v>338</v>
      </c>
      <c r="O3688" t="s">
        <v>59</v>
      </c>
      <c r="P3688" t="s">
        <v>17</v>
      </c>
      <c r="Q3688" t="str">
        <f t="shared" si="57"/>
        <v>('DHL','1/1/2025','1/1/2026','11706','Import','US','NULL','Express','Non-Document','7','61','61.5',394.91,'Flat KG','Dell_DHL2025Rates',NULL),</v>
      </c>
    </row>
    <row r="3689" spans="1:17" x14ac:dyDescent="0.3">
      <c r="A3689" t="s">
        <v>14</v>
      </c>
      <c r="B3689" s="1" t="s">
        <v>57</v>
      </c>
      <c r="C3689" s="1" t="s">
        <v>58</v>
      </c>
      <c r="D3689">
        <v>11706</v>
      </c>
      <c r="E3689" t="s">
        <v>63</v>
      </c>
      <c r="F3689" t="s">
        <v>16</v>
      </c>
      <c r="G3689" t="s">
        <v>17</v>
      </c>
      <c r="H3689" t="s">
        <v>33</v>
      </c>
      <c r="I3689" t="s">
        <v>18</v>
      </c>
      <c r="J3689">
        <v>7</v>
      </c>
      <c r="K3689" s="13">
        <v>61.5</v>
      </c>
      <c r="L3689">
        <v>62</v>
      </c>
      <c r="M3689" s="3" cm="1">
        <f t="array" ref="M3689">_xlfn.XLOOKUP(J3689,'US Import Rates'!$D$7:$Q$7,_xlfn.XLOOKUP(Rateload!L3689,'US Import Rates'!$B$8:$B$309,'US Import Rates'!$D$8:$Q$309,0,0),0,0)</f>
        <v>398.1</v>
      </c>
      <c r="N3689" t="s">
        <v>338</v>
      </c>
      <c r="O3689" t="s">
        <v>59</v>
      </c>
      <c r="P3689" t="s">
        <v>17</v>
      </c>
      <c r="Q3689" t="str">
        <f t="shared" si="57"/>
        <v>('DHL','1/1/2025','1/1/2026','11706','Import','US','NULL','Express','Non-Document','7','61.5','62',398.1,'Flat KG','Dell_DHL2025Rates',NULL),</v>
      </c>
    </row>
    <row r="3690" spans="1:17" x14ac:dyDescent="0.3">
      <c r="A3690" t="s">
        <v>14</v>
      </c>
      <c r="B3690" s="1" t="s">
        <v>57</v>
      </c>
      <c r="C3690" s="1" t="s">
        <v>58</v>
      </c>
      <c r="D3690">
        <v>11706</v>
      </c>
      <c r="E3690" t="s">
        <v>63</v>
      </c>
      <c r="F3690" t="s">
        <v>16</v>
      </c>
      <c r="G3690" t="s">
        <v>17</v>
      </c>
      <c r="H3690" t="s">
        <v>33</v>
      </c>
      <c r="I3690" t="s">
        <v>18</v>
      </c>
      <c r="J3690">
        <v>7</v>
      </c>
      <c r="K3690" s="13">
        <v>62</v>
      </c>
      <c r="L3690">
        <v>62.5</v>
      </c>
      <c r="M3690" s="3" cm="1">
        <f t="array" ref="M3690">_xlfn.XLOOKUP(J3690,'US Import Rates'!$D$7:$Q$7,_xlfn.XLOOKUP(Rateload!L3690,'US Import Rates'!$B$8:$B$309,'US Import Rates'!$D$8:$Q$309,0,0),0,0)</f>
        <v>401.29</v>
      </c>
      <c r="N3690" t="s">
        <v>338</v>
      </c>
      <c r="O3690" t="s">
        <v>59</v>
      </c>
      <c r="P3690" t="s">
        <v>17</v>
      </c>
      <c r="Q3690" t="str">
        <f t="shared" si="57"/>
        <v>('DHL','1/1/2025','1/1/2026','11706','Import','US','NULL','Express','Non-Document','7','62','62.5',401.29,'Flat KG','Dell_DHL2025Rates',NULL),</v>
      </c>
    </row>
    <row r="3691" spans="1:17" x14ac:dyDescent="0.3">
      <c r="A3691" t="s">
        <v>14</v>
      </c>
      <c r="B3691" s="1" t="s">
        <v>57</v>
      </c>
      <c r="C3691" s="1" t="s">
        <v>58</v>
      </c>
      <c r="D3691">
        <v>11706</v>
      </c>
      <c r="E3691" t="s">
        <v>63</v>
      </c>
      <c r="F3691" t="s">
        <v>16</v>
      </c>
      <c r="G3691" t="s">
        <v>17</v>
      </c>
      <c r="H3691" t="s">
        <v>33</v>
      </c>
      <c r="I3691" t="s">
        <v>18</v>
      </c>
      <c r="J3691">
        <v>7</v>
      </c>
      <c r="K3691" s="13">
        <v>62.5</v>
      </c>
      <c r="L3691">
        <v>63</v>
      </c>
      <c r="M3691" s="3" cm="1">
        <f t="array" ref="M3691">_xlfn.XLOOKUP(J3691,'US Import Rates'!$D$7:$Q$7,_xlfn.XLOOKUP(Rateload!L3691,'US Import Rates'!$B$8:$B$309,'US Import Rates'!$D$8:$Q$309,0,0),0,0)</f>
        <v>404.48</v>
      </c>
      <c r="N3691" t="s">
        <v>338</v>
      </c>
      <c r="O3691" t="s">
        <v>59</v>
      </c>
      <c r="P3691" t="s">
        <v>17</v>
      </c>
      <c r="Q3691" t="str">
        <f t="shared" si="57"/>
        <v>('DHL','1/1/2025','1/1/2026','11706','Import','US','NULL','Express','Non-Document','7','62.5','63',404.48,'Flat KG','Dell_DHL2025Rates',NULL),</v>
      </c>
    </row>
    <row r="3692" spans="1:17" x14ac:dyDescent="0.3">
      <c r="A3692" t="s">
        <v>14</v>
      </c>
      <c r="B3692" s="1" t="s">
        <v>57</v>
      </c>
      <c r="C3692" s="1" t="s">
        <v>58</v>
      </c>
      <c r="D3692">
        <v>11706</v>
      </c>
      <c r="E3692" t="s">
        <v>63</v>
      </c>
      <c r="F3692" t="s">
        <v>16</v>
      </c>
      <c r="G3692" t="s">
        <v>17</v>
      </c>
      <c r="H3692" t="s">
        <v>33</v>
      </c>
      <c r="I3692" t="s">
        <v>18</v>
      </c>
      <c r="J3692">
        <v>7</v>
      </c>
      <c r="K3692" s="13">
        <v>63</v>
      </c>
      <c r="L3692">
        <v>63.5</v>
      </c>
      <c r="M3692" s="3" cm="1">
        <f t="array" ref="M3692">_xlfn.XLOOKUP(J3692,'US Import Rates'!$D$7:$Q$7,_xlfn.XLOOKUP(Rateload!L3692,'US Import Rates'!$B$8:$B$309,'US Import Rates'!$D$8:$Q$309,0,0),0,0)</f>
        <v>407.67</v>
      </c>
      <c r="N3692" t="s">
        <v>338</v>
      </c>
      <c r="O3692" t="s">
        <v>59</v>
      </c>
      <c r="P3692" t="s">
        <v>17</v>
      </c>
      <c r="Q3692" t="str">
        <f t="shared" si="57"/>
        <v>('DHL','1/1/2025','1/1/2026','11706','Import','US','NULL','Express','Non-Document','7','63','63.5',407.67,'Flat KG','Dell_DHL2025Rates',NULL),</v>
      </c>
    </row>
    <row r="3693" spans="1:17" x14ac:dyDescent="0.3">
      <c r="A3693" t="s">
        <v>14</v>
      </c>
      <c r="B3693" s="1" t="s">
        <v>57</v>
      </c>
      <c r="C3693" s="1" t="s">
        <v>58</v>
      </c>
      <c r="D3693">
        <v>11706</v>
      </c>
      <c r="E3693" t="s">
        <v>63</v>
      </c>
      <c r="F3693" t="s">
        <v>16</v>
      </c>
      <c r="G3693" t="s">
        <v>17</v>
      </c>
      <c r="H3693" t="s">
        <v>33</v>
      </c>
      <c r="I3693" t="s">
        <v>18</v>
      </c>
      <c r="J3693">
        <v>7</v>
      </c>
      <c r="K3693" s="13">
        <v>63.5</v>
      </c>
      <c r="L3693">
        <v>64</v>
      </c>
      <c r="M3693" s="3" cm="1">
        <f t="array" ref="M3693">_xlfn.XLOOKUP(J3693,'US Import Rates'!$D$7:$Q$7,_xlfn.XLOOKUP(Rateload!L3693,'US Import Rates'!$B$8:$B$309,'US Import Rates'!$D$8:$Q$309,0,0),0,0)</f>
        <v>410.86</v>
      </c>
      <c r="N3693" t="s">
        <v>338</v>
      </c>
      <c r="O3693" t="s">
        <v>59</v>
      </c>
      <c r="P3693" t="s">
        <v>17</v>
      </c>
      <c r="Q3693" t="str">
        <f t="shared" si="57"/>
        <v>('DHL','1/1/2025','1/1/2026','11706','Import','US','NULL','Express','Non-Document','7','63.5','64',410.86,'Flat KG','Dell_DHL2025Rates',NULL),</v>
      </c>
    </row>
    <row r="3694" spans="1:17" x14ac:dyDescent="0.3">
      <c r="A3694" t="s">
        <v>14</v>
      </c>
      <c r="B3694" s="1" t="s">
        <v>57</v>
      </c>
      <c r="C3694" s="1" t="s">
        <v>58</v>
      </c>
      <c r="D3694">
        <v>11706</v>
      </c>
      <c r="E3694" t="s">
        <v>63</v>
      </c>
      <c r="F3694" t="s">
        <v>16</v>
      </c>
      <c r="G3694" t="s">
        <v>17</v>
      </c>
      <c r="H3694" t="s">
        <v>33</v>
      </c>
      <c r="I3694" t="s">
        <v>18</v>
      </c>
      <c r="J3694">
        <v>7</v>
      </c>
      <c r="K3694" s="13">
        <v>64</v>
      </c>
      <c r="L3694">
        <v>64.5</v>
      </c>
      <c r="M3694" s="3" cm="1">
        <f t="array" ref="M3694">_xlfn.XLOOKUP(J3694,'US Import Rates'!$D$7:$Q$7,_xlfn.XLOOKUP(Rateload!L3694,'US Import Rates'!$B$8:$B$309,'US Import Rates'!$D$8:$Q$309,0,0),0,0)</f>
        <v>414.05</v>
      </c>
      <c r="N3694" t="s">
        <v>338</v>
      </c>
      <c r="O3694" t="s">
        <v>59</v>
      </c>
      <c r="P3694" t="s">
        <v>17</v>
      </c>
      <c r="Q3694" t="str">
        <f t="shared" si="57"/>
        <v>('DHL','1/1/2025','1/1/2026','11706','Import','US','NULL','Express','Non-Document','7','64','64.5',414.05,'Flat KG','Dell_DHL2025Rates',NULL),</v>
      </c>
    </row>
    <row r="3695" spans="1:17" x14ac:dyDescent="0.3">
      <c r="A3695" t="s">
        <v>14</v>
      </c>
      <c r="B3695" s="1" t="s">
        <v>57</v>
      </c>
      <c r="C3695" s="1" t="s">
        <v>58</v>
      </c>
      <c r="D3695">
        <v>11706</v>
      </c>
      <c r="E3695" t="s">
        <v>63</v>
      </c>
      <c r="F3695" t="s">
        <v>16</v>
      </c>
      <c r="G3695" t="s">
        <v>17</v>
      </c>
      <c r="H3695" t="s">
        <v>33</v>
      </c>
      <c r="I3695" t="s">
        <v>18</v>
      </c>
      <c r="J3695">
        <v>7</v>
      </c>
      <c r="K3695" s="13">
        <v>64.5</v>
      </c>
      <c r="L3695">
        <v>65</v>
      </c>
      <c r="M3695" s="3" cm="1">
        <f t="array" ref="M3695">_xlfn.XLOOKUP(J3695,'US Import Rates'!$D$7:$Q$7,_xlfn.XLOOKUP(Rateload!L3695,'US Import Rates'!$B$8:$B$309,'US Import Rates'!$D$8:$Q$309,0,0),0,0)</f>
        <v>417.24</v>
      </c>
      <c r="N3695" t="s">
        <v>338</v>
      </c>
      <c r="O3695" t="s">
        <v>59</v>
      </c>
      <c r="P3695" t="s">
        <v>17</v>
      </c>
      <c r="Q3695" t="str">
        <f t="shared" si="57"/>
        <v>('DHL','1/1/2025','1/1/2026','11706','Import','US','NULL','Express','Non-Document','7','64.5','65',417.24,'Flat KG','Dell_DHL2025Rates',NULL),</v>
      </c>
    </row>
    <row r="3696" spans="1:17" x14ac:dyDescent="0.3">
      <c r="A3696" t="s">
        <v>14</v>
      </c>
      <c r="B3696" s="1" t="s">
        <v>57</v>
      </c>
      <c r="C3696" s="1" t="s">
        <v>58</v>
      </c>
      <c r="D3696">
        <v>11706</v>
      </c>
      <c r="E3696" t="s">
        <v>63</v>
      </c>
      <c r="F3696" t="s">
        <v>16</v>
      </c>
      <c r="G3696" t="s">
        <v>17</v>
      </c>
      <c r="H3696" t="s">
        <v>33</v>
      </c>
      <c r="I3696" t="s">
        <v>18</v>
      </c>
      <c r="J3696">
        <v>7</v>
      </c>
      <c r="K3696" s="13">
        <v>65</v>
      </c>
      <c r="L3696">
        <v>65.5</v>
      </c>
      <c r="M3696" s="3" cm="1">
        <f t="array" ref="M3696">_xlfn.XLOOKUP(J3696,'US Import Rates'!$D$7:$Q$7,_xlfn.XLOOKUP(Rateload!L3696,'US Import Rates'!$B$8:$B$309,'US Import Rates'!$D$8:$Q$309,0,0),0,0)</f>
        <v>420.43</v>
      </c>
      <c r="N3696" t="s">
        <v>338</v>
      </c>
      <c r="O3696" t="s">
        <v>59</v>
      </c>
      <c r="P3696" t="s">
        <v>17</v>
      </c>
      <c r="Q3696" t="str">
        <f t="shared" si="57"/>
        <v>('DHL','1/1/2025','1/1/2026','11706','Import','US','NULL','Express','Non-Document','7','65','65.5',420.43,'Flat KG','Dell_DHL2025Rates',NULL),</v>
      </c>
    </row>
    <row r="3697" spans="1:17" x14ac:dyDescent="0.3">
      <c r="A3697" t="s">
        <v>14</v>
      </c>
      <c r="B3697" s="1" t="s">
        <v>57</v>
      </c>
      <c r="C3697" s="1" t="s">
        <v>58</v>
      </c>
      <c r="D3697">
        <v>11706</v>
      </c>
      <c r="E3697" t="s">
        <v>63</v>
      </c>
      <c r="F3697" t="s">
        <v>16</v>
      </c>
      <c r="G3697" t="s">
        <v>17</v>
      </c>
      <c r="H3697" t="s">
        <v>33</v>
      </c>
      <c r="I3697" t="s">
        <v>18</v>
      </c>
      <c r="J3697">
        <v>7</v>
      </c>
      <c r="K3697" s="13">
        <v>65.5</v>
      </c>
      <c r="L3697">
        <v>66</v>
      </c>
      <c r="M3697" s="3" cm="1">
        <f t="array" ref="M3697">_xlfn.XLOOKUP(J3697,'US Import Rates'!$D$7:$Q$7,_xlfn.XLOOKUP(Rateload!L3697,'US Import Rates'!$B$8:$B$309,'US Import Rates'!$D$8:$Q$309,0,0),0,0)</f>
        <v>423.62</v>
      </c>
      <c r="N3697" t="s">
        <v>338</v>
      </c>
      <c r="O3697" t="s">
        <v>59</v>
      </c>
      <c r="P3697" t="s">
        <v>17</v>
      </c>
      <c r="Q3697" t="str">
        <f t="shared" si="57"/>
        <v>('DHL','1/1/2025','1/1/2026','11706','Import','US','NULL','Express','Non-Document','7','65.5','66',423.62,'Flat KG','Dell_DHL2025Rates',NULL),</v>
      </c>
    </row>
    <row r="3698" spans="1:17" x14ac:dyDescent="0.3">
      <c r="A3698" t="s">
        <v>14</v>
      </c>
      <c r="B3698" s="1" t="s">
        <v>57</v>
      </c>
      <c r="C3698" s="1" t="s">
        <v>58</v>
      </c>
      <c r="D3698">
        <v>11706</v>
      </c>
      <c r="E3698" t="s">
        <v>63</v>
      </c>
      <c r="F3698" t="s">
        <v>16</v>
      </c>
      <c r="G3698" t="s">
        <v>17</v>
      </c>
      <c r="H3698" t="s">
        <v>33</v>
      </c>
      <c r="I3698" t="s">
        <v>18</v>
      </c>
      <c r="J3698">
        <v>7</v>
      </c>
      <c r="K3698" s="13">
        <v>66</v>
      </c>
      <c r="L3698">
        <v>66.5</v>
      </c>
      <c r="M3698" s="3" cm="1">
        <f t="array" ref="M3698">_xlfn.XLOOKUP(J3698,'US Import Rates'!$D$7:$Q$7,_xlfn.XLOOKUP(Rateload!L3698,'US Import Rates'!$B$8:$B$309,'US Import Rates'!$D$8:$Q$309,0,0),0,0)</f>
        <v>426.81</v>
      </c>
      <c r="N3698" t="s">
        <v>338</v>
      </c>
      <c r="O3698" t="s">
        <v>59</v>
      </c>
      <c r="P3698" t="s">
        <v>17</v>
      </c>
      <c r="Q3698" t="str">
        <f t="shared" si="57"/>
        <v>('DHL','1/1/2025','1/1/2026','11706','Import','US','NULL','Express','Non-Document','7','66','66.5',426.81,'Flat KG','Dell_DHL2025Rates',NULL),</v>
      </c>
    </row>
    <row r="3699" spans="1:17" x14ac:dyDescent="0.3">
      <c r="A3699" t="s">
        <v>14</v>
      </c>
      <c r="B3699" s="1" t="s">
        <v>57</v>
      </c>
      <c r="C3699" s="1" t="s">
        <v>58</v>
      </c>
      <c r="D3699">
        <v>11706</v>
      </c>
      <c r="E3699" t="s">
        <v>63</v>
      </c>
      <c r="F3699" t="s">
        <v>16</v>
      </c>
      <c r="G3699" t="s">
        <v>17</v>
      </c>
      <c r="H3699" t="s">
        <v>33</v>
      </c>
      <c r="I3699" t="s">
        <v>18</v>
      </c>
      <c r="J3699">
        <v>7</v>
      </c>
      <c r="K3699" s="13">
        <v>66.5</v>
      </c>
      <c r="L3699">
        <v>67</v>
      </c>
      <c r="M3699" s="3" cm="1">
        <f t="array" ref="M3699">_xlfn.XLOOKUP(J3699,'US Import Rates'!$D$7:$Q$7,_xlfn.XLOOKUP(Rateload!L3699,'US Import Rates'!$B$8:$B$309,'US Import Rates'!$D$8:$Q$309,0,0),0,0)</f>
        <v>430</v>
      </c>
      <c r="N3699" t="s">
        <v>338</v>
      </c>
      <c r="O3699" t="s">
        <v>59</v>
      </c>
      <c r="P3699" t="s">
        <v>17</v>
      </c>
      <c r="Q3699" t="str">
        <f t="shared" si="57"/>
        <v>('DHL','1/1/2025','1/1/2026','11706','Import','US','NULL','Express','Non-Document','7','66.5','67',430,'Flat KG','Dell_DHL2025Rates',NULL),</v>
      </c>
    </row>
    <row r="3700" spans="1:17" x14ac:dyDescent="0.3">
      <c r="A3700" t="s">
        <v>14</v>
      </c>
      <c r="B3700" s="1" t="s">
        <v>57</v>
      </c>
      <c r="C3700" s="1" t="s">
        <v>58</v>
      </c>
      <c r="D3700">
        <v>11706</v>
      </c>
      <c r="E3700" t="s">
        <v>63</v>
      </c>
      <c r="F3700" t="s">
        <v>16</v>
      </c>
      <c r="G3700" t="s">
        <v>17</v>
      </c>
      <c r="H3700" t="s">
        <v>33</v>
      </c>
      <c r="I3700" t="s">
        <v>18</v>
      </c>
      <c r="J3700">
        <v>7</v>
      </c>
      <c r="K3700" s="13">
        <v>67</v>
      </c>
      <c r="L3700">
        <v>67.5</v>
      </c>
      <c r="M3700" s="3" cm="1">
        <f t="array" ref="M3700">_xlfn.XLOOKUP(J3700,'US Import Rates'!$D$7:$Q$7,_xlfn.XLOOKUP(Rateload!L3700,'US Import Rates'!$B$8:$B$309,'US Import Rates'!$D$8:$Q$309,0,0),0,0)</f>
        <v>433.19</v>
      </c>
      <c r="N3700" t="s">
        <v>338</v>
      </c>
      <c r="O3700" t="s">
        <v>59</v>
      </c>
      <c r="P3700" t="s">
        <v>17</v>
      </c>
      <c r="Q3700" t="str">
        <f t="shared" si="57"/>
        <v>('DHL','1/1/2025','1/1/2026','11706','Import','US','NULL','Express','Non-Document','7','67','67.5',433.19,'Flat KG','Dell_DHL2025Rates',NULL),</v>
      </c>
    </row>
    <row r="3701" spans="1:17" x14ac:dyDescent="0.3">
      <c r="A3701" t="s">
        <v>14</v>
      </c>
      <c r="B3701" s="1" t="s">
        <v>57</v>
      </c>
      <c r="C3701" s="1" t="s">
        <v>58</v>
      </c>
      <c r="D3701">
        <v>11706</v>
      </c>
      <c r="E3701" t="s">
        <v>63</v>
      </c>
      <c r="F3701" t="s">
        <v>16</v>
      </c>
      <c r="G3701" t="s">
        <v>17</v>
      </c>
      <c r="H3701" t="s">
        <v>33</v>
      </c>
      <c r="I3701" t="s">
        <v>18</v>
      </c>
      <c r="J3701">
        <v>7</v>
      </c>
      <c r="K3701" s="13">
        <v>67.5</v>
      </c>
      <c r="L3701">
        <v>68</v>
      </c>
      <c r="M3701" s="3" cm="1">
        <f t="array" ref="M3701">_xlfn.XLOOKUP(J3701,'US Import Rates'!$D$7:$Q$7,_xlfn.XLOOKUP(Rateload!L3701,'US Import Rates'!$B$8:$B$309,'US Import Rates'!$D$8:$Q$309,0,0),0,0)</f>
        <v>436.38</v>
      </c>
      <c r="N3701" t="s">
        <v>338</v>
      </c>
      <c r="O3701" t="s">
        <v>59</v>
      </c>
      <c r="P3701" t="s">
        <v>17</v>
      </c>
      <c r="Q3701" t="str">
        <f t="shared" si="57"/>
        <v>('DHL','1/1/2025','1/1/2026','11706','Import','US','NULL','Express','Non-Document','7','67.5','68',436.38,'Flat KG','Dell_DHL2025Rates',NULL),</v>
      </c>
    </row>
    <row r="3702" spans="1:17" x14ac:dyDescent="0.3">
      <c r="A3702" t="s">
        <v>14</v>
      </c>
      <c r="B3702" s="1" t="s">
        <v>57</v>
      </c>
      <c r="C3702" s="1" t="s">
        <v>58</v>
      </c>
      <c r="D3702">
        <v>11706</v>
      </c>
      <c r="E3702" t="s">
        <v>63</v>
      </c>
      <c r="F3702" t="s">
        <v>16</v>
      </c>
      <c r="G3702" t="s">
        <v>17</v>
      </c>
      <c r="H3702" t="s">
        <v>33</v>
      </c>
      <c r="I3702" t="s">
        <v>18</v>
      </c>
      <c r="J3702">
        <v>7</v>
      </c>
      <c r="K3702" s="13">
        <v>68</v>
      </c>
      <c r="L3702">
        <v>68.5</v>
      </c>
      <c r="M3702" s="3" cm="1">
        <f t="array" ref="M3702">_xlfn.XLOOKUP(J3702,'US Import Rates'!$D$7:$Q$7,_xlfn.XLOOKUP(Rateload!L3702,'US Import Rates'!$B$8:$B$309,'US Import Rates'!$D$8:$Q$309,0,0),0,0)</f>
        <v>439.57</v>
      </c>
      <c r="N3702" t="s">
        <v>338</v>
      </c>
      <c r="O3702" t="s">
        <v>59</v>
      </c>
      <c r="P3702" t="s">
        <v>17</v>
      </c>
      <c r="Q3702" t="str">
        <f t="shared" si="57"/>
        <v>('DHL','1/1/2025','1/1/2026','11706','Import','US','NULL','Express','Non-Document','7','68','68.5',439.57,'Flat KG','Dell_DHL2025Rates',NULL),</v>
      </c>
    </row>
    <row r="3703" spans="1:17" x14ac:dyDescent="0.3">
      <c r="A3703" t="s">
        <v>14</v>
      </c>
      <c r="B3703" s="1" t="s">
        <v>57</v>
      </c>
      <c r="C3703" s="1" t="s">
        <v>58</v>
      </c>
      <c r="D3703">
        <v>11706</v>
      </c>
      <c r="E3703" t="s">
        <v>63</v>
      </c>
      <c r="F3703" t="s">
        <v>16</v>
      </c>
      <c r="G3703" t="s">
        <v>17</v>
      </c>
      <c r="H3703" t="s">
        <v>33</v>
      </c>
      <c r="I3703" t="s">
        <v>18</v>
      </c>
      <c r="J3703">
        <v>7</v>
      </c>
      <c r="K3703" s="13">
        <v>68.5</v>
      </c>
      <c r="L3703">
        <v>69</v>
      </c>
      <c r="M3703" s="3" cm="1">
        <f t="array" ref="M3703">_xlfn.XLOOKUP(J3703,'US Import Rates'!$D$7:$Q$7,_xlfn.XLOOKUP(Rateload!L3703,'US Import Rates'!$B$8:$B$309,'US Import Rates'!$D$8:$Q$309,0,0),0,0)</f>
        <v>442.76</v>
      </c>
      <c r="N3703" t="s">
        <v>338</v>
      </c>
      <c r="O3703" t="s">
        <v>59</v>
      </c>
      <c r="P3703" t="s">
        <v>17</v>
      </c>
      <c r="Q3703" t="str">
        <f t="shared" si="57"/>
        <v>('DHL','1/1/2025','1/1/2026','11706','Import','US','NULL','Express','Non-Document','7','68.5','69',442.76,'Flat KG','Dell_DHL2025Rates',NULL),</v>
      </c>
    </row>
    <row r="3704" spans="1:17" x14ac:dyDescent="0.3">
      <c r="A3704" t="s">
        <v>14</v>
      </c>
      <c r="B3704" s="1" t="s">
        <v>57</v>
      </c>
      <c r="C3704" s="1" t="s">
        <v>58</v>
      </c>
      <c r="D3704">
        <v>11706</v>
      </c>
      <c r="E3704" t="s">
        <v>63</v>
      </c>
      <c r="F3704" t="s">
        <v>16</v>
      </c>
      <c r="G3704" t="s">
        <v>17</v>
      </c>
      <c r="H3704" t="s">
        <v>33</v>
      </c>
      <c r="I3704" t="s">
        <v>18</v>
      </c>
      <c r="J3704">
        <v>7</v>
      </c>
      <c r="K3704" s="13">
        <v>69</v>
      </c>
      <c r="L3704">
        <v>69.5</v>
      </c>
      <c r="M3704" s="3" cm="1">
        <f t="array" ref="M3704">_xlfn.XLOOKUP(J3704,'US Import Rates'!$D$7:$Q$7,_xlfn.XLOOKUP(Rateload!L3704,'US Import Rates'!$B$8:$B$309,'US Import Rates'!$D$8:$Q$309,0,0),0,0)</f>
        <v>445.95</v>
      </c>
      <c r="N3704" t="s">
        <v>338</v>
      </c>
      <c r="O3704" t="s">
        <v>59</v>
      </c>
      <c r="P3704" t="s">
        <v>17</v>
      </c>
      <c r="Q3704" t="str">
        <f t="shared" si="57"/>
        <v>('DHL','1/1/2025','1/1/2026','11706','Import','US','NULL','Express','Non-Document','7','69','69.5',445.95,'Flat KG','Dell_DHL2025Rates',NULL),</v>
      </c>
    </row>
    <row r="3705" spans="1:17" x14ac:dyDescent="0.3">
      <c r="A3705" t="s">
        <v>14</v>
      </c>
      <c r="B3705" s="1" t="s">
        <v>57</v>
      </c>
      <c r="C3705" s="1" t="s">
        <v>58</v>
      </c>
      <c r="D3705">
        <v>11706</v>
      </c>
      <c r="E3705" t="s">
        <v>63</v>
      </c>
      <c r="F3705" t="s">
        <v>16</v>
      </c>
      <c r="G3705" t="s">
        <v>17</v>
      </c>
      <c r="H3705" t="s">
        <v>33</v>
      </c>
      <c r="I3705" t="s">
        <v>18</v>
      </c>
      <c r="J3705">
        <v>7</v>
      </c>
      <c r="K3705" s="13">
        <v>69.5</v>
      </c>
      <c r="L3705">
        <v>70</v>
      </c>
      <c r="M3705" s="3" cm="1">
        <f t="array" ref="M3705">_xlfn.XLOOKUP(J3705,'US Import Rates'!$D$7:$Q$7,_xlfn.XLOOKUP(Rateload!L3705,'US Import Rates'!$B$8:$B$309,'US Import Rates'!$D$8:$Q$309,0,0),0,0)</f>
        <v>449.14</v>
      </c>
      <c r="N3705" t="s">
        <v>338</v>
      </c>
      <c r="O3705" t="s">
        <v>59</v>
      </c>
      <c r="P3705" t="s">
        <v>17</v>
      </c>
      <c r="Q3705" t="str">
        <f t="shared" si="57"/>
        <v>('DHL','1/1/2025','1/1/2026','11706','Import','US','NULL','Express','Non-Document','7','69.5','70',449.14,'Flat KG','Dell_DHL2025Rates',NULL),</v>
      </c>
    </row>
    <row r="3706" spans="1:17" x14ac:dyDescent="0.3">
      <c r="A3706" t="s">
        <v>14</v>
      </c>
      <c r="B3706" s="1" t="s">
        <v>57</v>
      </c>
      <c r="C3706" s="1" t="s">
        <v>58</v>
      </c>
      <c r="D3706">
        <v>11706</v>
      </c>
      <c r="E3706" t="s">
        <v>63</v>
      </c>
      <c r="F3706" t="s">
        <v>16</v>
      </c>
      <c r="G3706" t="s">
        <v>17</v>
      </c>
      <c r="H3706" t="s">
        <v>33</v>
      </c>
      <c r="I3706" t="s">
        <v>18</v>
      </c>
      <c r="J3706">
        <v>7</v>
      </c>
      <c r="K3706" s="13">
        <v>70</v>
      </c>
      <c r="L3706">
        <v>99999</v>
      </c>
      <c r="M3706" s="3" cm="1">
        <f t="array" ref="M3706">_xlfn.XLOOKUP(J3706,'US Import Rates'!$D$7:$Q$7,_xlfn.XLOOKUP(Rateload!L3706,'US Import Rates'!$B$8:$B$309,'US Import Rates'!$D$8:$Q$309,0,0),0,0)</f>
        <v>3.19</v>
      </c>
      <c r="N3706" t="s">
        <v>339</v>
      </c>
      <c r="O3706" t="s">
        <v>59</v>
      </c>
      <c r="P3706" t="s">
        <v>17</v>
      </c>
      <c r="Q3706" t="str">
        <f t="shared" si="57"/>
        <v>('DHL','1/1/2025','1/1/2026','11706','Import','US','NULL','Express','Non-Document','7','70','99999',3.19,'Per0.5KG_A','Dell_DHL2025Rates',NULL),</v>
      </c>
    </row>
    <row r="3707" spans="1:17" x14ac:dyDescent="0.3">
      <c r="A3707" t="s">
        <v>14</v>
      </c>
      <c r="B3707" s="1" t="s">
        <v>57</v>
      </c>
      <c r="C3707" s="1" t="s">
        <v>58</v>
      </c>
      <c r="D3707">
        <v>11706</v>
      </c>
      <c r="E3707" t="s">
        <v>63</v>
      </c>
      <c r="F3707" t="s">
        <v>16</v>
      </c>
      <c r="G3707" t="s">
        <v>17</v>
      </c>
      <c r="H3707" t="s">
        <v>33</v>
      </c>
      <c r="I3707" t="s">
        <v>18</v>
      </c>
      <c r="J3707">
        <v>8</v>
      </c>
      <c r="K3707" s="13">
        <v>0</v>
      </c>
      <c r="L3707">
        <v>0.5</v>
      </c>
      <c r="M3707" s="3" cm="1">
        <f t="array" ref="M3707">_xlfn.XLOOKUP(J3707,'US Import Rates'!$D$7:$Q$7,_xlfn.XLOOKUP(Rateload!L3707,'US Import Rates'!$B$8:$B$309,'US Import Rates'!$D$8:$Q$309,0,0),0,0)</f>
        <v>24.75</v>
      </c>
      <c r="N3707" t="s">
        <v>338</v>
      </c>
      <c r="O3707" t="s">
        <v>59</v>
      </c>
      <c r="P3707" t="s">
        <v>17</v>
      </c>
      <c r="Q3707" t="str">
        <f t="shared" si="57"/>
        <v>('DHL','1/1/2025','1/1/2026','11706','Import','US','NULL','Express','Non-Document','8','0','0.5',24.75,'Flat KG','Dell_DHL2025Rates',NULL),</v>
      </c>
    </row>
    <row r="3708" spans="1:17" x14ac:dyDescent="0.3">
      <c r="A3708" t="s">
        <v>14</v>
      </c>
      <c r="B3708" s="1" t="s">
        <v>57</v>
      </c>
      <c r="C3708" s="1" t="s">
        <v>58</v>
      </c>
      <c r="D3708">
        <v>11706</v>
      </c>
      <c r="E3708" t="s">
        <v>63</v>
      </c>
      <c r="F3708" t="s">
        <v>16</v>
      </c>
      <c r="G3708" t="s">
        <v>17</v>
      </c>
      <c r="H3708" t="s">
        <v>33</v>
      </c>
      <c r="I3708" t="s">
        <v>18</v>
      </c>
      <c r="J3708">
        <v>8</v>
      </c>
      <c r="K3708" s="13">
        <v>0.5</v>
      </c>
      <c r="L3708">
        <v>1</v>
      </c>
      <c r="M3708" s="3" cm="1">
        <f t="array" ref="M3708">_xlfn.XLOOKUP(J3708,'US Import Rates'!$D$7:$Q$7,_xlfn.XLOOKUP(Rateload!L3708,'US Import Rates'!$B$8:$B$309,'US Import Rates'!$D$8:$Q$309,0,0),0,0)</f>
        <v>28.27</v>
      </c>
      <c r="N3708" t="s">
        <v>338</v>
      </c>
      <c r="O3708" t="s">
        <v>59</v>
      </c>
      <c r="P3708" t="s">
        <v>17</v>
      </c>
      <c r="Q3708" t="str">
        <f t="shared" si="57"/>
        <v>('DHL','1/1/2025','1/1/2026','11706','Import','US','NULL','Express','Non-Document','8','0.5','1',28.27,'Flat KG','Dell_DHL2025Rates',NULL),</v>
      </c>
    </row>
    <row r="3709" spans="1:17" x14ac:dyDescent="0.3">
      <c r="A3709" t="s">
        <v>14</v>
      </c>
      <c r="B3709" s="1" t="s">
        <v>57</v>
      </c>
      <c r="C3709" s="1" t="s">
        <v>58</v>
      </c>
      <c r="D3709">
        <v>11706</v>
      </c>
      <c r="E3709" t="s">
        <v>63</v>
      </c>
      <c r="F3709" t="s">
        <v>16</v>
      </c>
      <c r="G3709" t="s">
        <v>17</v>
      </c>
      <c r="H3709" t="s">
        <v>33</v>
      </c>
      <c r="I3709" t="s">
        <v>18</v>
      </c>
      <c r="J3709">
        <v>8</v>
      </c>
      <c r="K3709" s="13">
        <v>1</v>
      </c>
      <c r="L3709">
        <v>1.5</v>
      </c>
      <c r="M3709" s="3" cm="1">
        <f t="array" ref="M3709">_xlfn.XLOOKUP(J3709,'US Import Rates'!$D$7:$Q$7,_xlfn.XLOOKUP(Rateload!L3709,'US Import Rates'!$B$8:$B$309,'US Import Rates'!$D$8:$Q$309,0,0),0,0)</f>
        <v>31.8</v>
      </c>
      <c r="N3709" t="s">
        <v>338</v>
      </c>
      <c r="O3709" t="s">
        <v>59</v>
      </c>
      <c r="P3709" t="s">
        <v>17</v>
      </c>
      <c r="Q3709" t="str">
        <f t="shared" si="57"/>
        <v>('DHL','1/1/2025','1/1/2026','11706','Import','US','NULL','Express','Non-Document','8','1','1.5',31.8,'Flat KG','Dell_DHL2025Rates',NULL),</v>
      </c>
    </row>
    <row r="3710" spans="1:17" x14ac:dyDescent="0.3">
      <c r="A3710" t="s">
        <v>14</v>
      </c>
      <c r="B3710" s="1" t="s">
        <v>57</v>
      </c>
      <c r="C3710" s="1" t="s">
        <v>58</v>
      </c>
      <c r="D3710">
        <v>11706</v>
      </c>
      <c r="E3710" t="s">
        <v>63</v>
      </c>
      <c r="F3710" t="s">
        <v>16</v>
      </c>
      <c r="G3710" t="s">
        <v>17</v>
      </c>
      <c r="H3710" t="s">
        <v>33</v>
      </c>
      <c r="I3710" t="s">
        <v>18</v>
      </c>
      <c r="J3710">
        <v>8</v>
      </c>
      <c r="K3710" s="13">
        <v>1.5</v>
      </c>
      <c r="L3710">
        <v>2</v>
      </c>
      <c r="M3710" s="3" cm="1">
        <f t="array" ref="M3710">_xlfn.XLOOKUP(J3710,'US Import Rates'!$D$7:$Q$7,_xlfn.XLOOKUP(Rateload!L3710,'US Import Rates'!$B$8:$B$309,'US Import Rates'!$D$8:$Q$309,0,0),0,0)</f>
        <v>35.31</v>
      </c>
      <c r="N3710" t="s">
        <v>338</v>
      </c>
      <c r="O3710" t="s">
        <v>59</v>
      </c>
      <c r="P3710" t="s">
        <v>17</v>
      </c>
      <c r="Q3710" t="str">
        <f t="shared" si="57"/>
        <v>('DHL','1/1/2025','1/1/2026','11706','Import','US','NULL','Express','Non-Document','8','1.5','2',35.31,'Flat KG','Dell_DHL2025Rates',NULL),</v>
      </c>
    </row>
    <row r="3711" spans="1:17" x14ac:dyDescent="0.3">
      <c r="A3711" t="s">
        <v>14</v>
      </c>
      <c r="B3711" s="1" t="s">
        <v>57</v>
      </c>
      <c r="C3711" s="1" t="s">
        <v>58</v>
      </c>
      <c r="D3711">
        <v>11706</v>
      </c>
      <c r="E3711" t="s">
        <v>63</v>
      </c>
      <c r="F3711" t="s">
        <v>16</v>
      </c>
      <c r="G3711" t="s">
        <v>17</v>
      </c>
      <c r="H3711" t="s">
        <v>33</v>
      </c>
      <c r="I3711" t="s">
        <v>18</v>
      </c>
      <c r="J3711">
        <v>8</v>
      </c>
      <c r="K3711" s="13">
        <v>2</v>
      </c>
      <c r="L3711">
        <v>2.5</v>
      </c>
      <c r="M3711" s="3" cm="1">
        <f t="array" ref="M3711">_xlfn.XLOOKUP(J3711,'US Import Rates'!$D$7:$Q$7,_xlfn.XLOOKUP(Rateload!L3711,'US Import Rates'!$B$8:$B$309,'US Import Rates'!$D$8:$Q$309,0,0),0,0)</f>
        <v>38.840000000000003</v>
      </c>
      <c r="N3711" t="s">
        <v>338</v>
      </c>
      <c r="O3711" t="s">
        <v>59</v>
      </c>
      <c r="P3711" t="s">
        <v>17</v>
      </c>
      <c r="Q3711" t="str">
        <f t="shared" si="57"/>
        <v>('DHL','1/1/2025','1/1/2026','11706','Import','US','NULL','Express','Non-Document','8','2','2.5',38.84,'Flat KG','Dell_DHL2025Rates',NULL),</v>
      </c>
    </row>
    <row r="3712" spans="1:17" x14ac:dyDescent="0.3">
      <c r="A3712" t="s">
        <v>14</v>
      </c>
      <c r="B3712" s="1" t="s">
        <v>57</v>
      </c>
      <c r="C3712" s="1" t="s">
        <v>58</v>
      </c>
      <c r="D3712">
        <v>11706</v>
      </c>
      <c r="E3712" t="s">
        <v>63</v>
      </c>
      <c r="F3712" t="s">
        <v>16</v>
      </c>
      <c r="G3712" t="s">
        <v>17</v>
      </c>
      <c r="H3712" t="s">
        <v>33</v>
      </c>
      <c r="I3712" t="s">
        <v>18</v>
      </c>
      <c r="J3712">
        <v>8</v>
      </c>
      <c r="K3712" s="13">
        <v>2.5</v>
      </c>
      <c r="L3712">
        <v>3</v>
      </c>
      <c r="M3712" s="3" cm="1">
        <f t="array" ref="M3712">_xlfn.XLOOKUP(J3712,'US Import Rates'!$D$7:$Q$7,_xlfn.XLOOKUP(Rateload!L3712,'US Import Rates'!$B$8:$B$309,'US Import Rates'!$D$8:$Q$309,0,0),0,0)</f>
        <v>41.83</v>
      </c>
      <c r="N3712" t="s">
        <v>338</v>
      </c>
      <c r="O3712" t="s">
        <v>59</v>
      </c>
      <c r="P3712" t="s">
        <v>17</v>
      </c>
      <c r="Q3712" t="str">
        <f t="shared" si="57"/>
        <v>('DHL','1/1/2025','1/1/2026','11706','Import','US','NULL','Express','Non-Document','8','2.5','3',41.83,'Flat KG','Dell_DHL2025Rates',NULL),</v>
      </c>
    </row>
    <row r="3713" spans="1:17" x14ac:dyDescent="0.3">
      <c r="A3713" t="s">
        <v>14</v>
      </c>
      <c r="B3713" s="1" t="s">
        <v>57</v>
      </c>
      <c r="C3713" s="1" t="s">
        <v>58</v>
      </c>
      <c r="D3713">
        <v>11706</v>
      </c>
      <c r="E3713" t="s">
        <v>63</v>
      </c>
      <c r="F3713" t="s">
        <v>16</v>
      </c>
      <c r="G3713" t="s">
        <v>17</v>
      </c>
      <c r="H3713" t="s">
        <v>33</v>
      </c>
      <c r="I3713" t="s">
        <v>18</v>
      </c>
      <c r="J3713">
        <v>8</v>
      </c>
      <c r="K3713" s="13">
        <v>3</v>
      </c>
      <c r="L3713">
        <v>3.5</v>
      </c>
      <c r="M3713" s="3" cm="1">
        <f t="array" ref="M3713">_xlfn.XLOOKUP(J3713,'US Import Rates'!$D$7:$Q$7,_xlfn.XLOOKUP(Rateload!L3713,'US Import Rates'!$B$8:$B$309,'US Import Rates'!$D$8:$Q$309,0,0),0,0)</f>
        <v>44.85</v>
      </c>
      <c r="N3713" t="s">
        <v>338</v>
      </c>
      <c r="O3713" t="s">
        <v>59</v>
      </c>
      <c r="P3713" t="s">
        <v>17</v>
      </c>
      <c r="Q3713" t="str">
        <f t="shared" si="57"/>
        <v>('DHL','1/1/2025','1/1/2026','11706','Import','US','NULL','Express','Non-Document','8','3','3.5',44.85,'Flat KG','Dell_DHL2025Rates',NULL),</v>
      </c>
    </row>
    <row r="3714" spans="1:17" x14ac:dyDescent="0.3">
      <c r="A3714" t="s">
        <v>14</v>
      </c>
      <c r="B3714" s="1" t="s">
        <v>57</v>
      </c>
      <c r="C3714" s="1" t="s">
        <v>58</v>
      </c>
      <c r="D3714">
        <v>11706</v>
      </c>
      <c r="E3714" t="s">
        <v>63</v>
      </c>
      <c r="F3714" t="s">
        <v>16</v>
      </c>
      <c r="G3714" t="s">
        <v>17</v>
      </c>
      <c r="H3714" t="s">
        <v>33</v>
      </c>
      <c r="I3714" t="s">
        <v>18</v>
      </c>
      <c r="J3714">
        <v>8</v>
      </c>
      <c r="K3714" s="13">
        <v>3.5</v>
      </c>
      <c r="L3714">
        <v>4</v>
      </c>
      <c r="M3714" s="3" cm="1">
        <f t="array" ref="M3714">_xlfn.XLOOKUP(J3714,'US Import Rates'!$D$7:$Q$7,_xlfn.XLOOKUP(Rateload!L3714,'US Import Rates'!$B$8:$B$309,'US Import Rates'!$D$8:$Q$309,0,0),0,0)</f>
        <v>47.86</v>
      </c>
      <c r="N3714" t="s">
        <v>338</v>
      </c>
      <c r="O3714" t="s">
        <v>59</v>
      </c>
      <c r="P3714" t="s">
        <v>17</v>
      </c>
      <c r="Q3714" t="str">
        <f t="shared" si="57"/>
        <v>('DHL','1/1/2025','1/1/2026','11706','Import','US','NULL','Express','Non-Document','8','3.5','4',47.86,'Flat KG','Dell_DHL2025Rates',NULL),</v>
      </c>
    </row>
    <row r="3715" spans="1:17" x14ac:dyDescent="0.3">
      <c r="A3715" t="s">
        <v>14</v>
      </c>
      <c r="B3715" s="1" t="s">
        <v>57</v>
      </c>
      <c r="C3715" s="1" t="s">
        <v>58</v>
      </c>
      <c r="D3715">
        <v>11706</v>
      </c>
      <c r="E3715" t="s">
        <v>63</v>
      </c>
      <c r="F3715" t="s">
        <v>16</v>
      </c>
      <c r="G3715" t="s">
        <v>17</v>
      </c>
      <c r="H3715" t="s">
        <v>33</v>
      </c>
      <c r="I3715" t="s">
        <v>18</v>
      </c>
      <c r="J3715">
        <v>8</v>
      </c>
      <c r="K3715" s="13">
        <v>4</v>
      </c>
      <c r="L3715">
        <v>4.5</v>
      </c>
      <c r="M3715" s="3" cm="1">
        <f t="array" ref="M3715">_xlfn.XLOOKUP(J3715,'US Import Rates'!$D$7:$Q$7,_xlfn.XLOOKUP(Rateload!L3715,'US Import Rates'!$B$8:$B$309,'US Import Rates'!$D$8:$Q$309,0,0),0,0)</f>
        <v>50.87</v>
      </c>
      <c r="N3715" t="s">
        <v>338</v>
      </c>
      <c r="O3715" t="s">
        <v>59</v>
      </c>
      <c r="P3715" t="s">
        <v>17</v>
      </c>
      <c r="Q3715" t="str">
        <f t="shared" ref="Q3715:Q3778" si="58">IF(
    OR(ROW(A3715)=2, MOD(ROW(A3715),1000)=0),
    "insert into [TNL_RATING].[dbo].[dhl_express_rate_master] values ('" &amp; A3715 &amp; "','" &amp; B3715 &amp; "','" &amp; C3715 &amp; "','" &amp; D3715 &amp; "','" &amp; E3715 &amp; "','" &amp; F3715 &amp; "','" &amp; G3715 &amp; "','" &amp; H3715 &amp; "','" &amp; I3715 &amp; "','" &amp; J3715 &amp; "','" &amp; K3715 &amp; "','" &amp; L3715 &amp; "'," &amp; M3715 &amp; ",'" &amp; N3715 &amp; "','" &amp; O3715 &amp; "'," &amp; P3715 &amp; "),",
    IF(
        OR(A3716="", MOD(ROW(A3716),1000)=0),
        "('" &amp; A3715 &amp; "','" &amp; B3715 &amp; "','" &amp; C3715 &amp; "','" &amp; D3715 &amp; "','" &amp; E3715 &amp; "','" &amp; F3715 &amp; "','" &amp; G3715 &amp; "','" &amp; H3715 &amp; "','" &amp; I3715 &amp; "','" &amp; J3715 &amp; "','" &amp; K3715 &amp; "','" &amp; L3715 &amp; "'," &amp; M3715 &amp; ",'" &amp; N3715 &amp; "','" &amp; O3715 &amp; "'," &amp; P3715 &amp; ")",
        "('" &amp; A3715 &amp; "','" &amp; B3715 &amp; "','" &amp; C3715 &amp; "','" &amp; D3715 &amp; "','" &amp; E3715 &amp; "','" &amp; F3715 &amp; "','" &amp; G3715 &amp; "','" &amp; H3715 &amp; "','" &amp; I3715 &amp; "','" &amp; J3715 &amp; "','" &amp; K3715 &amp; "','" &amp; L3715 &amp; "'," &amp; M3715 &amp; ",'" &amp; N3715 &amp; "','" &amp; O3715 &amp; "'," &amp; P3715 &amp; "),"
    )
)</f>
        <v>('DHL','1/1/2025','1/1/2026','11706','Import','US','NULL','Express','Non-Document','8','4','4.5',50.87,'Flat KG','Dell_DHL2025Rates',NULL),</v>
      </c>
    </row>
    <row r="3716" spans="1:17" x14ac:dyDescent="0.3">
      <c r="A3716" t="s">
        <v>14</v>
      </c>
      <c r="B3716" s="1" t="s">
        <v>57</v>
      </c>
      <c r="C3716" s="1" t="s">
        <v>58</v>
      </c>
      <c r="D3716">
        <v>11706</v>
      </c>
      <c r="E3716" t="s">
        <v>63</v>
      </c>
      <c r="F3716" t="s">
        <v>16</v>
      </c>
      <c r="G3716" t="s">
        <v>17</v>
      </c>
      <c r="H3716" t="s">
        <v>33</v>
      </c>
      <c r="I3716" t="s">
        <v>18</v>
      </c>
      <c r="J3716">
        <v>8</v>
      </c>
      <c r="K3716" s="13">
        <v>4.5</v>
      </c>
      <c r="L3716">
        <v>5</v>
      </c>
      <c r="M3716" s="3" cm="1">
        <f t="array" ref="M3716">_xlfn.XLOOKUP(J3716,'US Import Rates'!$D$7:$Q$7,_xlfn.XLOOKUP(Rateload!L3716,'US Import Rates'!$B$8:$B$309,'US Import Rates'!$D$8:$Q$309,0,0),0,0)</f>
        <v>53.86</v>
      </c>
      <c r="N3716" t="s">
        <v>338</v>
      </c>
      <c r="O3716" t="s">
        <v>59</v>
      </c>
      <c r="P3716" t="s">
        <v>17</v>
      </c>
      <c r="Q3716" t="str">
        <f t="shared" si="58"/>
        <v>('DHL','1/1/2025','1/1/2026','11706','Import','US','NULL','Express','Non-Document','8','4.5','5',53.86,'Flat KG','Dell_DHL2025Rates',NULL),</v>
      </c>
    </row>
    <row r="3717" spans="1:17" x14ac:dyDescent="0.3">
      <c r="A3717" t="s">
        <v>14</v>
      </c>
      <c r="B3717" s="1" t="s">
        <v>57</v>
      </c>
      <c r="C3717" s="1" t="s">
        <v>58</v>
      </c>
      <c r="D3717">
        <v>11706</v>
      </c>
      <c r="E3717" t="s">
        <v>63</v>
      </c>
      <c r="F3717" t="s">
        <v>16</v>
      </c>
      <c r="G3717" t="s">
        <v>17</v>
      </c>
      <c r="H3717" t="s">
        <v>33</v>
      </c>
      <c r="I3717" t="s">
        <v>18</v>
      </c>
      <c r="J3717">
        <v>8</v>
      </c>
      <c r="K3717" s="13">
        <v>5</v>
      </c>
      <c r="L3717">
        <v>5.5</v>
      </c>
      <c r="M3717" s="3" cm="1">
        <f t="array" ref="M3717">_xlfn.XLOOKUP(J3717,'US Import Rates'!$D$7:$Q$7,_xlfn.XLOOKUP(Rateload!L3717,'US Import Rates'!$B$8:$B$309,'US Import Rates'!$D$8:$Q$309,0,0),0,0)</f>
        <v>56.4</v>
      </c>
      <c r="N3717" t="s">
        <v>338</v>
      </c>
      <c r="O3717" t="s">
        <v>59</v>
      </c>
      <c r="P3717" t="s">
        <v>17</v>
      </c>
      <c r="Q3717" t="str">
        <f t="shared" si="58"/>
        <v>('DHL','1/1/2025','1/1/2026','11706','Import','US','NULL','Express','Non-Document','8','5','5.5',56.4,'Flat KG','Dell_DHL2025Rates',NULL),</v>
      </c>
    </row>
    <row r="3718" spans="1:17" x14ac:dyDescent="0.3">
      <c r="A3718" t="s">
        <v>14</v>
      </c>
      <c r="B3718" s="1" t="s">
        <v>57</v>
      </c>
      <c r="C3718" s="1" t="s">
        <v>58</v>
      </c>
      <c r="D3718">
        <v>11706</v>
      </c>
      <c r="E3718" t="s">
        <v>63</v>
      </c>
      <c r="F3718" t="s">
        <v>16</v>
      </c>
      <c r="G3718" t="s">
        <v>17</v>
      </c>
      <c r="H3718" t="s">
        <v>33</v>
      </c>
      <c r="I3718" t="s">
        <v>18</v>
      </c>
      <c r="J3718">
        <v>8</v>
      </c>
      <c r="K3718" s="13">
        <v>5.5</v>
      </c>
      <c r="L3718">
        <v>6</v>
      </c>
      <c r="M3718" s="3" cm="1">
        <f t="array" ref="M3718">_xlfn.XLOOKUP(J3718,'US Import Rates'!$D$7:$Q$7,_xlfn.XLOOKUP(Rateload!L3718,'US Import Rates'!$B$8:$B$309,'US Import Rates'!$D$8:$Q$309,0,0),0,0)</f>
        <v>58.94</v>
      </c>
      <c r="N3718" t="s">
        <v>338</v>
      </c>
      <c r="O3718" t="s">
        <v>59</v>
      </c>
      <c r="P3718" t="s">
        <v>17</v>
      </c>
      <c r="Q3718" t="str">
        <f t="shared" si="58"/>
        <v>('DHL','1/1/2025','1/1/2026','11706','Import','US','NULL','Express','Non-Document','8','5.5','6',58.94,'Flat KG','Dell_DHL2025Rates',NULL),</v>
      </c>
    </row>
    <row r="3719" spans="1:17" x14ac:dyDescent="0.3">
      <c r="A3719" t="s">
        <v>14</v>
      </c>
      <c r="B3719" s="1" t="s">
        <v>57</v>
      </c>
      <c r="C3719" s="1" t="s">
        <v>58</v>
      </c>
      <c r="D3719">
        <v>11706</v>
      </c>
      <c r="E3719" t="s">
        <v>63</v>
      </c>
      <c r="F3719" t="s">
        <v>16</v>
      </c>
      <c r="G3719" t="s">
        <v>17</v>
      </c>
      <c r="H3719" t="s">
        <v>33</v>
      </c>
      <c r="I3719" t="s">
        <v>18</v>
      </c>
      <c r="J3719">
        <v>8</v>
      </c>
      <c r="K3719" s="13">
        <v>6</v>
      </c>
      <c r="L3719">
        <v>6.5</v>
      </c>
      <c r="M3719" s="3" cm="1">
        <f t="array" ref="M3719">_xlfn.XLOOKUP(J3719,'US Import Rates'!$D$7:$Q$7,_xlfn.XLOOKUP(Rateload!L3719,'US Import Rates'!$B$8:$B$309,'US Import Rates'!$D$8:$Q$309,0,0),0,0)</f>
        <v>61.48</v>
      </c>
      <c r="N3719" t="s">
        <v>338</v>
      </c>
      <c r="O3719" t="s">
        <v>59</v>
      </c>
      <c r="P3719" t="s">
        <v>17</v>
      </c>
      <c r="Q3719" t="str">
        <f t="shared" si="58"/>
        <v>('DHL','1/1/2025','1/1/2026','11706','Import','US','NULL','Express','Non-Document','8','6','6.5',61.48,'Flat KG','Dell_DHL2025Rates',NULL),</v>
      </c>
    </row>
    <row r="3720" spans="1:17" x14ac:dyDescent="0.3">
      <c r="A3720" t="s">
        <v>14</v>
      </c>
      <c r="B3720" s="1" t="s">
        <v>57</v>
      </c>
      <c r="C3720" s="1" t="s">
        <v>58</v>
      </c>
      <c r="D3720">
        <v>11706</v>
      </c>
      <c r="E3720" t="s">
        <v>63</v>
      </c>
      <c r="F3720" t="s">
        <v>16</v>
      </c>
      <c r="G3720" t="s">
        <v>17</v>
      </c>
      <c r="H3720" t="s">
        <v>33</v>
      </c>
      <c r="I3720" t="s">
        <v>18</v>
      </c>
      <c r="J3720">
        <v>8</v>
      </c>
      <c r="K3720" s="13">
        <v>6.5</v>
      </c>
      <c r="L3720">
        <v>7</v>
      </c>
      <c r="M3720" s="3" cm="1">
        <f t="array" ref="M3720">_xlfn.XLOOKUP(J3720,'US Import Rates'!$D$7:$Q$7,_xlfn.XLOOKUP(Rateload!L3720,'US Import Rates'!$B$8:$B$309,'US Import Rates'!$D$8:$Q$309,0,0),0,0)</f>
        <v>64.02</v>
      </c>
      <c r="N3720" t="s">
        <v>338</v>
      </c>
      <c r="O3720" t="s">
        <v>59</v>
      </c>
      <c r="P3720" t="s">
        <v>17</v>
      </c>
      <c r="Q3720" t="str">
        <f t="shared" si="58"/>
        <v>('DHL','1/1/2025','1/1/2026','11706','Import','US','NULL','Express','Non-Document','8','6.5','7',64.02,'Flat KG','Dell_DHL2025Rates',NULL),</v>
      </c>
    </row>
    <row r="3721" spans="1:17" x14ac:dyDescent="0.3">
      <c r="A3721" t="s">
        <v>14</v>
      </c>
      <c r="B3721" s="1" t="s">
        <v>57</v>
      </c>
      <c r="C3721" s="1" t="s">
        <v>58</v>
      </c>
      <c r="D3721">
        <v>11706</v>
      </c>
      <c r="E3721" t="s">
        <v>63</v>
      </c>
      <c r="F3721" t="s">
        <v>16</v>
      </c>
      <c r="G3721" t="s">
        <v>17</v>
      </c>
      <c r="H3721" t="s">
        <v>33</v>
      </c>
      <c r="I3721" t="s">
        <v>18</v>
      </c>
      <c r="J3721">
        <v>8</v>
      </c>
      <c r="K3721" s="13">
        <v>7</v>
      </c>
      <c r="L3721">
        <v>7.5</v>
      </c>
      <c r="M3721" s="3" cm="1">
        <f t="array" ref="M3721">_xlfn.XLOOKUP(J3721,'US Import Rates'!$D$7:$Q$7,_xlfn.XLOOKUP(Rateload!L3721,'US Import Rates'!$B$8:$B$309,'US Import Rates'!$D$8:$Q$309,0,0),0,0)</f>
        <v>66.56</v>
      </c>
      <c r="N3721" t="s">
        <v>338</v>
      </c>
      <c r="O3721" t="s">
        <v>59</v>
      </c>
      <c r="P3721" t="s">
        <v>17</v>
      </c>
      <c r="Q3721" t="str">
        <f t="shared" si="58"/>
        <v>('DHL','1/1/2025','1/1/2026','11706','Import','US','NULL','Express','Non-Document','8','7','7.5',66.56,'Flat KG','Dell_DHL2025Rates',NULL),</v>
      </c>
    </row>
    <row r="3722" spans="1:17" x14ac:dyDescent="0.3">
      <c r="A3722" t="s">
        <v>14</v>
      </c>
      <c r="B3722" s="1" t="s">
        <v>57</v>
      </c>
      <c r="C3722" s="1" t="s">
        <v>58</v>
      </c>
      <c r="D3722">
        <v>11706</v>
      </c>
      <c r="E3722" t="s">
        <v>63</v>
      </c>
      <c r="F3722" t="s">
        <v>16</v>
      </c>
      <c r="G3722" t="s">
        <v>17</v>
      </c>
      <c r="H3722" t="s">
        <v>33</v>
      </c>
      <c r="I3722" t="s">
        <v>18</v>
      </c>
      <c r="J3722">
        <v>8</v>
      </c>
      <c r="K3722" s="13">
        <v>7.5</v>
      </c>
      <c r="L3722">
        <v>8</v>
      </c>
      <c r="M3722" s="3" cm="1">
        <f t="array" ref="M3722">_xlfn.XLOOKUP(J3722,'US Import Rates'!$D$7:$Q$7,_xlfn.XLOOKUP(Rateload!L3722,'US Import Rates'!$B$8:$B$309,'US Import Rates'!$D$8:$Q$309,0,0),0,0)</f>
        <v>69.099999999999994</v>
      </c>
      <c r="N3722" t="s">
        <v>338</v>
      </c>
      <c r="O3722" t="s">
        <v>59</v>
      </c>
      <c r="P3722" t="s">
        <v>17</v>
      </c>
      <c r="Q3722" t="str">
        <f t="shared" si="58"/>
        <v>('DHL','1/1/2025','1/1/2026','11706','Import','US','NULL','Express','Non-Document','8','7.5','8',69.1,'Flat KG','Dell_DHL2025Rates',NULL),</v>
      </c>
    </row>
    <row r="3723" spans="1:17" x14ac:dyDescent="0.3">
      <c r="A3723" t="s">
        <v>14</v>
      </c>
      <c r="B3723" s="1" t="s">
        <v>57</v>
      </c>
      <c r="C3723" s="1" t="s">
        <v>58</v>
      </c>
      <c r="D3723">
        <v>11706</v>
      </c>
      <c r="E3723" t="s">
        <v>63</v>
      </c>
      <c r="F3723" t="s">
        <v>16</v>
      </c>
      <c r="G3723" t="s">
        <v>17</v>
      </c>
      <c r="H3723" t="s">
        <v>33</v>
      </c>
      <c r="I3723" t="s">
        <v>18</v>
      </c>
      <c r="J3723">
        <v>8</v>
      </c>
      <c r="K3723" s="13">
        <v>8</v>
      </c>
      <c r="L3723">
        <v>8.5</v>
      </c>
      <c r="M3723" s="3" cm="1">
        <f t="array" ref="M3723">_xlfn.XLOOKUP(J3723,'US Import Rates'!$D$7:$Q$7,_xlfn.XLOOKUP(Rateload!L3723,'US Import Rates'!$B$8:$B$309,'US Import Rates'!$D$8:$Q$309,0,0),0,0)</f>
        <v>71.64</v>
      </c>
      <c r="N3723" t="s">
        <v>338</v>
      </c>
      <c r="O3723" t="s">
        <v>59</v>
      </c>
      <c r="P3723" t="s">
        <v>17</v>
      </c>
      <c r="Q3723" t="str">
        <f t="shared" si="58"/>
        <v>('DHL','1/1/2025','1/1/2026','11706','Import','US','NULL','Express','Non-Document','8','8','8.5',71.64,'Flat KG','Dell_DHL2025Rates',NULL),</v>
      </c>
    </row>
    <row r="3724" spans="1:17" x14ac:dyDescent="0.3">
      <c r="A3724" t="s">
        <v>14</v>
      </c>
      <c r="B3724" s="1" t="s">
        <v>57</v>
      </c>
      <c r="C3724" s="1" t="s">
        <v>58</v>
      </c>
      <c r="D3724">
        <v>11706</v>
      </c>
      <c r="E3724" t="s">
        <v>63</v>
      </c>
      <c r="F3724" t="s">
        <v>16</v>
      </c>
      <c r="G3724" t="s">
        <v>17</v>
      </c>
      <c r="H3724" t="s">
        <v>33</v>
      </c>
      <c r="I3724" t="s">
        <v>18</v>
      </c>
      <c r="J3724">
        <v>8</v>
      </c>
      <c r="K3724" s="13">
        <v>8.5</v>
      </c>
      <c r="L3724">
        <v>9</v>
      </c>
      <c r="M3724" s="3" cm="1">
        <f t="array" ref="M3724">_xlfn.XLOOKUP(J3724,'US Import Rates'!$D$7:$Q$7,_xlfn.XLOOKUP(Rateload!L3724,'US Import Rates'!$B$8:$B$309,'US Import Rates'!$D$8:$Q$309,0,0),0,0)</f>
        <v>74.180000000000007</v>
      </c>
      <c r="N3724" t="s">
        <v>338</v>
      </c>
      <c r="O3724" t="s">
        <v>59</v>
      </c>
      <c r="P3724" t="s">
        <v>17</v>
      </c>
      <c r="Q3724" t="str">
        <f t="shared" si="58"/>
        <v>('DHL','1/1/2025','1/1/2026','11706','Import','US','NULL','Express','Non-Document','8','8.5','9',74.18,'Flat KG','Dell_DHL2025Rates',NULL),</v>
      </c>
    </row>
    <row r="3725" spans="1:17" x14ac:dyDescent="0.3">
      <c r="A3725" t="s">
        <v>14</v>
      </c>
      <c r="B3725" s="1" t="s">
        <v>57</v>
      </c>
      <c r="C3725" s="1" t="s">
        <v>58</v>
      </c>
      <c r="D3725">
        <v>11706</v>
      </c>
      <c r="E3725" t="s">
        <v>63</v>
      </c>
      <c r="F3725" t="s">
        <v>16</v>
      </c>
      <c r="G3725" t="s">
        <v>17</v>
      </c>
      <c r="H3725" t="s">
        <v>33</v>
      </c>
      <c r="I3725" t="s">
        <v>18</v>
      </c>
      <c r="J3725">
        <v>8</v>
      </c>
      <c r="K3725" s="13">
        <v>9</v>
      </c>
      <c r="L3725">
        <v>9.5</v>
      </c>
      <c r="M3725" s="3" cm="1">
        <f t="array" ref="M3725">_xlfn.XLOOKUP(J3725,'US Import Rates'!$D$7:$Q$7,_xlfn.XLOOKUP(Rateload!L3725,'US Import Rates'!$B$8:$B$309,'US Import Rates'!$D$8:$Q$309,0,0),0,0)</f>
        <v>76.72</v>
      </c>
      <c r="N3725" t="s">
        <v>338</v>
      </c>
      <c r="O3725" t="s">
        <v>59</v>
      </c>
      <c r="P3725" t="s">
        <v>17</v>
      </c>
      <c r="Q3725" t="str">
        <f t="shared" si="58"/>
        <v>('DHL','1/1/2025','1/1/2026','11706','Import','US','NULL','Express','Non-Document','8','9','9.5',76.72,'Flat KG','Dell_DHL2025Rates',NULL),</v>
      </c>
    </row>
    <row r="3726" spans="1:17" x14ac:dyDescent="0.3">
      <c r="A3726" t="s">
        <v>14</v>
      </c>
      <c r="B3726" s="1" t="s">
        <v>57</v>
      </c>
      <c r="C3726" s="1" t="s">
        <v>58</v>
      </c>
      <c r="D3726">
        <v>11706</v>
      </c>
      <c r="E3726" t="s">
        <v>63</v>
      </c>
      <c r="F3726" t="s">
        <v>16</v>
      </c>
      <c r="G3726" t="s">
        <v>17</v>
      </c>
      <c r="H3726" t="s">
        <v>33</v>
      </c>
      <c r="I3726" t="s">
        <v>18</v>
      </c>
      <c r="J3726">
        <v>8</v>
      </c>
      <c r="K3726" s="13">
        <v>9.5</v>
      </c>
      <c r="L3726">
        <v>10</v>
      </c>
      <c r="M3726" s="3" cm="1">
        <f t="array" ref="M3726">_xlfn.XLOOKUP(J3726,'US Import Rates'!$D$7:$Q$7,_xlfn.XLOOKUP(Rateload!L3726,'US Import Rates'!$B$8:$B$309,'US Import Rates'!$D$8:$Q$309,0,0),0,0)</f>
        <v>79.260000000000005</v>
      </c>
      <c r="N3726" t="s">
        <v>338</v>
      </c>
      <c r="O3726" t="s">
        <v>59</v>
      </c>
      <c r="P3726" t="s">
        <v>17</v>
      </c>
      <c r="Q3726" t="str">
        <f t="shared" si="58"/>
        <v>('DHL','1/1/2025','1/1/2026','11706','Import','US','NULL','Express','Non-Document','8','9.5','10',79.26,'Flat KG','Dell_DHL2025Rates',NULL),</v>
      </c>
    </row>
    <row r="3727" spans="1:17" x14ac:dyDescent="0.3">
      <c r="A3727" t="s">
        <v>14</v>
      </c>
      <c r="B3727" s="1" t="s">
        <v>57</v>
      </c>
      <c r="C3727" s="1" t="s">
        <v>58</v>
      </c>
      <c r="D3727">
        <v>11706</v>
      </c>
      <c r="E3727" t="s">
        <v>63</v>
      </c>
      <c r="F3727" t="s">
        <v>16</v>
      </c>
      <c r="G3727" t="s">
        <v>17</v>
      </c>
      <c r="H3727" t="s">
        <v>33</v>
      </c>
      <c r="I3727" t="s">
        <v>18</v>
      </c>
      <c r="J3727">
        <v>8</v>
      </c>
      <c r="K3727" s="13">
        <v>10</v>
      </c>
      <c r="L3727">
        <v>10.5</v>
      </c>
      <c r="M3727" s="3" cm="1">
        <f t="array" ref="M3727">_xlfn.XLOOKUP(J3727,'US Import Rates'!$D$7:$Q$7,_xlfn.XLOOKUP(Rateload!L3727,'US Import Rates'!$B$8:$B$309,'US Import Rates'!$D$8:$Q$309,0,0),0,0)</f>
        <v>81.72</v>
      </c>
      <c r="N3727" t="s">
        <v>338</v>
      </c>
      <c r="O3727" t="s">
        <v>59</v>
      </c>
      <c r="P3727" t="s">
        <v>17</v>
      </c>
      <c r="Q3727" t="str">
        <f t="shared" si="58"/>
        <v>('DHL','1/1/2025','1/1/2026','11706','Import','US','NULL','Express','Non-Document','8','10','10.5',81.72,'Flat KG','Dell_DHL2025Rates',NULL),</v>
      </c>
    </row>
    <row r="3728" spans="1:17" x14ac:dyDescent="0.3">
      <c r="A3728" t="s">
        <v>14</v>
      </c>
      <c r="B3728" s="1" t="s">
        <v>57</v>
      </c>
      <c r="C3728" s="1" t="s">
        <v>58</v>
      </c>
      <c r="D3728">
        <v>11706</v>
      </c>
      <c r="E3728" t="s">
        <v>63</v>
      </c>
      <c r="F3728" t="s">
        <v>16</v>
      </c>
      <c r="G3728" t="s">
        <v>17</v>
      </c>
      <c r="H3728" t="s">
        <v>33</v>
      </c>
      <c r="I3728" t="s">
        <v>18</v>
      </c>
      <c r="J3728">
        <v>8</v>
      </c>
      <c r="K3728" s="13">
        <v>10.5</v>
      </c>
      <c r="L3728">
        <v>11</v>
      </c>
      <c r="M3728" s="3" cm="1">
        <f t="array" ref="M3728">_xlfn.XLOOKUP(J3728,'US Import Rates'!$D$7:$Q$7,_xlfn.XLOOKUP(Rateload!L3728,'US Import Rates'!$B$8:$B$309,'US Import Rates'!$D$8:$Q$309,0,0),0,0)</f>
        <v>84.18</v>
      </c>
      <c r="N3728" t="s">
        <v>338</v>
      </c>
      <c r="O3728" t="s">
        <v>59</v>
      </c>
      <c r="P3728" t="s">
        <v>17</v>
      </c>
      <c r="Q3728" t="str">
        <f t="shared" si="58"/>
        <v>('DHL','1/1/2025','1/1/2026','11706','Import','US','NULL','Express','Non-Document','8','10.5','11',84.18,'Flat KG','Dell_DHL2025Rates',NULL),</v>
      </c>
    </row>
    <row r="3729" spans="1:17" x14ac:dyDescent="0.3">
      <c r="A3729" t="s">
        <v>14</v>
      </c>
      <c r="B3729" s="1" t="s">
        <v>57</v>
      </c>
      <c r="C3729" s="1" t="s">
        <v>58</v>
      </c>
      <c r="D3729">
        <v>11706</v>
      </c>
      <c r="E3729" t="s">
        <v>63</v>
      </c>
      <c r="F3729" t="s">
        <v>16</v>
      </c>
      <c r="G3729" t="s">
        <v>17</v>
      </c>
      <c r="H3729" t="s">
        <v>33</v>
      </c>
      <c r="I3729" t="s">
        <v>18</v>
      </c>
      <c r="J3729">
        <v>8</v>
      </c>
      <c r="K3729" s="13">
        <v>11</v>
      </c>
      <c r="L3729">
        <v>11.5</v>
      </c>
      <c r="M3729" s="3" cm="1">
        <f t="array" ref="M3729">_xlfn.XLOOKUP(J3729,'US Import Rates'!$D$7:$Q$7,_xlfn.XLOOKUP(Rateload!L3729,'US Import Rates'!$B$8:$B$309,'US Import Rates'!$D$8:$Q$309,0,0),0,0)</f>
        <v>86.64</v>
      </c>
      <c r="N3729" t="s">
        <v>338</v>
      </c>
      <c r="O3729" t="s">
        <v>59</v>
      </c>
      <c r="P3729" t="s">
        <v>17</v>
      </c>
      <c r="Q3729" t="str">
        <f t="shared" si="58"/>
        <v>('DHL','1/1/2025','1/1/2026','11706','Import','US','NULL','Express','Non-Document','8','11','11.5',86.64,'Flat KG','Dell_DHL2025Rates',NULL),</v>
      </c>
    </row>
    <row r="3730" spans="1:17" x14ac:dyDescent="0.3">
      <c r="A3730" t="s">
        <v>14</v>
      </c>
      <c r="B3730" s="1" t="s">
        <v>57</v>
      </c>
      <c r="C3730" s="1" t="s">
        <v>58</v>
      </c>
      <c r="D3730">
        <v>11706</v>
      </c>
      <c r="E3730" t="s">
        <v>63</v>
      </c>
      <c r="F3730" t="s">
        <v>16</v>
      </c>
      <c r="G3730" t="s">
        <v>17</v>
      </c>
      <c r="H3730" t="s">
        <v>33</v>
      </c>
      <c r="I3730" t="s">
        <v>18</v>
      </c>
      <c r="J3730">
        <v>8</v>
      </c>
      <c r="K3730" s="13">
        <v>11.5</v>
      </c>
      <c r="L3730">
        <v>12</v>
      </c>
      <c r="M3730" s="3" cm="1">
        <f t="array" ref="M3730">_xlfn.XLOOKUP(J3730,'US Import Rates'!$D$7:$Q$7,_xlfn.XLOOKUP(Rateload!L3730,'US Import Rates'!$B$8:$B$309,'US Import Rates'!$D$8:$Q$309,0,0),0,0)</f>
        <v>89.1</v>
      </c>
      <c r="N3730" t="s">
        <v>338</v>
      </c>
      <c r="O3730" t="s">
        <v>59</v>
      </c>
      <c r="P3730" t="s">
        <v>17</v>
      </c>
      <c r="Q3730" t="str">
        <f t="shared" si="58"/>
        <v>('DHL','1/1/2025','1/1/2026','11706','Import','US','NULL','Express','Non-Document','8','11.5','12',89.1,'Flat KG','Dell_DHL2025Rates',NULL),</v>
      </c>
    </row>
    <row r="3731" spans="1:17" x14ac:dyDescent="0.3">
      <c r="A3731" t="s">
        <v>14</v>
      </c>
      <c r="B3731" s="1" t="s">
        <v>57</v>
      </c>
      <c r="C3731" s="1" t="s">
        <v>58</v>
      </c>
      <c r="D3731">
        <v>11706</v>
      </c>
      <c r="E3731" t="s">
        <v>63</v>
      </c>
      <c r="F3731" t="s">
        <v>16</v>
      </c>
      <c r="G3731" t="s">
        <v>17</v>
      </c>
      <c r="H3731" t="s">
        <v>33</v>
      </c>
      <c r="I3731" t="s">
        <v>18</v>
      </c>
      <c r="J3731">
        <v>8</v>
      </c>
      <c r="K3731" s="13">
        <v>12</v>
      </c>
      <c r="L3731">
        <v>12.5</v>
      </c>
      <c r="M3731" s="3" cm="1">
        <f t="array" ref="M3731">_xlfn.XLOOKUP(J3731,'US Import Rates'!$D$7:$Q$7,_xlfn.XLOOKUP(Rateload!L3731,'US Import Rates'!$B$8:$B$309,'US Import Rates'!$D$8:$Q$309,0,0),0,0)</f>
        <v>91.56</v>
      </c>
      <c r="N3731" t="s">
        <v>338</v>
      </c>
      <c r="O3731" t="s">
        <v>59</v>
      </c>
      <c r="P3731" t="s">
        <v>17</v>
      </c>
      <c r="Q3731" t="str">
        <f t="shared" si="58"/>
        <v>('DHL','1/1/2025','1/1/2026','11706','Import','US','NULL','Express','Non-Document','8','12','12.5',91.56,'Flat KG','Dell_DHL2025Rates',NULL),</v>
      </c>
    </row>
    <row r="3732" spans="1:17" x14ac:dyDescent="0.3">
      <c r="A3732" t="s">
        <v>14</v>
      </c>
      <c r="B3732" s="1" t="s">
        <v>57</v>
      </c>
      <c r="C3732" s="1" t="s">
        <v>58</v>
      </c>
      <c r="D3732">
        <v>11706</v>
      </c>
      <c r="E3732" t="s">
        <v>63</v>
      </c>
      <c r="F3732" t="s">
        <v>16</v>
      </c>
      <c r="G3732" t="s">
        <v>17</v>
      </c>
      <c r="H3732" t="s">
        <v>33</v>
      </c>
      <c r="I3732" t="s">
        <v>18</v>
      </c>
      <c r="J3732">
        <v>8</v>
      </c>
      <c r="K3732" s="13">
        <v>12.5</v>
      </c>
      <c r="L3732">
        <v>13</v>
      </c>
      <c r="M3732" s="3" cm="1">
        <f t="array" ref="M3732">_xlfn.XLOOKUP(J3732,'US Import Rates'!$D$7:$Q$7,_xlfn.XLOOKUP(Rateload!L3732,'US Import Rates'!$B$8:$B$309,'US Import Rates'!$D$8:$Q$309,0,0),0,0)</f>
        <v>94.02</v>
      </c>
      <c r="N3732" t="s">
        <v>338</v>
      </c>
      <c r="O3732" t="s">
        <v>59</v>
      </c>
      <c r="P3732" t="s">
        <v>17</v>
      </c>
      <c r="Q3732" t="str">
        <f t="shared" si="58"/>
        <v>('DHL','1/1/2025','1/1/2026','11706','Import','US','NULL','Express','Non-Document','8','12.5','13',94.02,'Flat KG','Dell_DHL2025Rates',NULL),</v>
      </c>
    </row>
    <row r="3733" spans="1:17" x14ac:dyDescent="0.3">
      <c r="A3733" t="s">
        <v>14</v>
      </c>
      <c r="B3733" s="1" t="s">
        <v>57</v>
      </c>
      <c r="C3733" s="1" t="s">
        <v>58</v>
      </c>
      <c r="D3733">
        <v>11706</v>
      </c>
      <c r="E3733" t="s">
        <v>63</v>
      </c>
      <c r="F3733" t="s">
        <v>16</v>
      </c>
      <c r="G3733" t="s">
        <v>17</v>
      </c>
      <c r="H3733" t="s">
        <v>33</v>
      </c>
      <c r="I3733" t="s">
        <v>18</v>
      </c>
      <c r="J3733">
        <v>8</v>
      </c>
      <c r="K3733" s="13">
        <v>13</v>
      </c>
      <c r="L3733">
        <v>13.5</v>
      </c>
      <c r="M3733" s="3" cm="1">
        <f t="array" ref="M3733">_xlfn.XLOOKUP(J3733,'US Import Rates'!$D$7:$Q$7,_xlfn.XLOOKUP(Rateload!L3733,'US Import Rates'!$B$8:$B$309,'US Import Rates'!$D$8:$Q$309,0,0),0,0)</f>
        <v>96.48</v>
      </c>
      <c r="N3733" t="s">
        <v>338</v>
      </c>
      <c r="O3733" t="s">
        <v>59</v>
      </c>
      <c r="P3733" t="s">
        <v>17</v>
      </c>
      <c r="Q3733" t="str">
        <f t="shared" si="58"/>
        <v>('DHL','1/1/2025','1/1/2026','11706','Import','US','NULL','Express','Non-Document','8','13','13.5',96.48,'Flat KG','Dell_DHL2025Rates',NULL),</v>
      </c>
    </row>
    <row r="3734" spans="1:17" x14ac:dyDescent="0.3">
      <c r="A3734" t="s">
        <v>14</v>
      </c>
      <c r="B3734" s="1" t="s">
        <v>57</v>
      </c>
      <c r="C3734" s="1" t="s">
        <v>58</v>
      </c>
      <c r="D3734">
        <v>11706</v>
      </c>
      <c r="E3734" t="s">
        <v>63</v>
      </c>
      <c r="F3734" t="s">
        <v>16</v>
      </c>
      <c r="G3734" t="s">
        <v>17</v>
      </c>
      <c r="H3734" t="s">
        <v>33</v>
      </c>
      <c r="I3734" t="s">
        <v>18</v>
      </c>
      <c r="J3734">
        <v>8</v>
      </c>
      <c r="K3734" s="13">
        <v>13.5</v>
      </c>
      <c r="L3734">
        <v>14</v>
      </c>
      <c r="M3734" s="3" cm="1">
        <f t="array" ref="M3734">_xlfn.XLOOKUP(J3734,'US Import Rates'!$D$7:$Q$7,_xlfn.XLOOKUP(Rateload!L3734,'US Import Rates'!$B$8:$B$309,'US Import Rates'!$D$8:$Q$309,0,0),0,0)</f>
        <v>98.94</v>
      </c>
      <c r="N3734" t="s">
        <v>338</v>
      </c>
      <c r="O3734" t="s">
        <v>59</v>
      </c>
      <c r="P3734" t="s">
        <v>17</v>
      </c>
      <c r="Q3734" t="str">
        <f t="shared" si="58"/>
        <v>('DHL','1/1/2025','1/1/2026','11706','Import','US','NULL','Express','Non-Document','8','13.5','14',98.94,'Flat KG','Dell_DHL2025Rates',NULL),</v>
      </c>
    </row>
    <row r="3735" spans="1:17" x14ac:dyDescent="0.3">
      <c r="A3735" t="s">
        <v>14</v>
      </c>
      <c r="B3735" s="1" t="s">
        <v>57</v>
      </c>
      <c r="C3735" s="1" t="s">
        <v>58</v>
      </c>
      <c r="D3735">
        <v>11706</v>
      </c>
      <c r="E3735" t="s">
        <v>63</v>
      </c>
      <c r="F3735" t="s">
        <v>16</v>
      </c>
      <c r="G3735" t="s">
        <v>17</v>
      </c>
      <c r="H3735" t="s">
        <v>33</v>
      </c>
      <c r="I3735" t="s">
        <v>18</v>
      </c>
      <c r="J3735">
        <v>8</v>
      </c>
      <c r="K3735" s="13">
        <v>14</v>
      </c>
      <c r="L3735">
        <v>14.5</v>
      </c>
      <c r="M3735" s="3" cm="1">
        <f t="array" ref="M3735">_xlfn.XLOOKUP(J3735,'US Import Rates'!$D$7:$Q$7,_xlfn.XLOOKUP(Rateload!L3735,'US Import Rates'!$B$8:$B$309,'US Import Rates'!$D$8:$Q$309,0,0),0,0)</f>
        <v>101.4</v>
      </c>
      <c r="N3735" t="s">
        <v>338</v>
      </c>
      <c r="O3735" t="s">
        <v>59</v>
      </c>
      <c r="P3735" t="s">
        <v>17</v>
      </c>
      <c r="Q3735" t="str">
        <f t="shared" si="58"/>
        <v>('DHL','1/1/2025','1/1/2026','11706','Import','US','NULL','Express','Non-Document','8','14','14.5',101.4,'Flat KG','Dell_DHL2025Rates',NULL),</v>
      </c>
    </row>
    <row r="3736" spans="1:17" x14ac:dyDescent="0.3">
      <c r="A3736" t="s">
        <v>14</v>
      </c>
      <c r="B3736" s="1" t="s">
        <v>57</v>
      </c>
      <c r="C3736" s="1" t="s">
        <v>58</v>
      </c>
      <c r="D3736">
        <v>11706</v>
      </c>
      <c r="E3736" t="s">
        <v>63</v>
      </c>
      <c r="F3736" t="s">
        <v>16</v>
      </c>
      <c r="G3736" t="s">
        <v>17</v>
      </c>
      <c r="H3736" t="s">
        <v>33</v>
      </c>
      <c r="I3736" t="s">
        <v>18</v>
      </c>
      <c r="J3736">
        <v>8</v>
      </c>
      <c r="K3736" s="13">
        <v>14.5</v>
      </c>
      <c r="L3736">
        <v>15</v>
      </c>
      <c r="M3736" s="3" cm="1">
        <f t="array" ref="M3736">_xlfn.XLOOKUP(J3736,'US Import Rates'!$D$7:$Q$7,_xlfn.XLOOKUP(Rateload!L3736,'US Import Rates'!$B$8:$B$309,'US Import Rates'!$D$8:$Q$309,0,0),0,0)</f>
        <v>103.86</v>
      </c>
      <c r="N3736" t="s">
        <v>338</v>
      </c>
      <c r="O3736" t="s">
        <v>59</v>
      </c>
      <c r="P3736" t="s">
        <v>17</v>
      </c>
      <c r="Q3736" t="str">
        <f t="shared" si="58"/>
        <v>('DHL','1/1/2025','1/1/2026','11706','Import','US','NULL','Express','Non-Document','8','14.5','15',103.86,'Flat KG','Dell_DHL2025Rates',NULL),</v>
      </c>
    </row>
    <row r="3737" spans="1:17" x14ac:dyDescent="0.3">
      <c r="A3737" t="s">
        <v>14</v>
      </c>
      <c r="B3737" s="1" t="s">
        <v>57</v>
      </c>
      <c r="C3737" s="1" t="s">
        <v>58</v>
      </c>
      <c r="D3737">
        <v>11706</v>
      </c>
      <c r="E3737" t="s">
        <v>63</v>
      </c>
      <c r="F3737" t="s">
        <v>16</v>
      </c>
      <c r="G3737" t="s">
        <v>17</v>
      </c>
      <c r="H3737" t="s">
        <v>33</v>
      </c>
      <c r="I3737" t="s">
        <v>18</v>
      </c>
      <c r="J3737">
        <v>8</v>
      </c>
      <c r="K3737" s="13">
        <v>15</v>
      </c>
      <c r="L3737">
        <v>15.5</v>
      </c>
      <c r="M3737" s="3" cm="1">
        <f t="array" ref="M3737">_xlfn.XLOOKUP(J3737,'US Import Rates'!$D$7:$Q$7,_xlfn.XLOOKUP(Rateload!L3737,'US Import Rates'!$B$8:$B$309,'US Import Rates'!$D$8:$Q$309,0,0),0,0)</f>
        <v>106.78</v>
      </c>
      <c r="N3737" t="s">
        <v>338</v>
      </c>
      <c r="O3737" t="s">
        <v>59</v>
      </c>
      <c r="P3737" t="s">
        <v>17</v>
      </c>
      <c r="Q3737" t="str">
        <f t="shared" si="58"/>
        <v>('DHL','1/1/2025','1/1/2026','11706','Import','US','NULL','Express','Non-Document','8','15','15.5',106.78,'Flat KG','Dell_DHL2025Rates',NULL),</v>
      </c>
    </row>
    <row r="3738" spans="1:17" x14ac:dyDescent="0.3">
      <c r="A3738" t="s">
        <v>14</v>
      </c>
      <c r="B3738" s="1" t="s">
        <v>57</v>
      </c>
      <c r="C3738" s="1" t="s">
        <v>58</v>
      </c>
      <c r="D3738">
        <v>11706</v>
      </c>
      <c r="E3738" t="s">
        <v>63</v>
      </c>
      <c r="F3738" t="s">
        <v>16</v>
      </c>
      <c r="G3738" t="s">
        <v>17</v>
      </c>
      <c r="H3738" t="s">
        <v>33</v>
      </c>
      <c r="I3738" t="s">
        <v>18</v>
      </c>
      <c r="J3738">
        <v>8</v>
      </c>
      <c r="K3738" s="13">
        <v>15.5</v>
      </c>
      <c r="L3738">
        <v>16</v>
      </c>
      <c r="M3738" s="3" cm="1">
        <f t="array" ref="M3738">_xlfn.XLOOKUP(J3738,'US Import Rates'!$D$7:$Q$7,_xlfn.XLOOKUP(Rateload!L3738,'US Import Rates'!$B$8:$B$309,'US Import Rates'!$D$8:$Q$309,0,0),0,0)</f>
        <v>109.7</v>
      </c>
      <c r="N3738" t="s">
        <v>338</v>
      </c>
      <c r="O3738" t="s">
        <v>59</v>
      </c>
      <c r="P3738" t="s">
        <v>17</v>
      </c>
      <c r="Q3738" t="str">
        <f t="shared" si="58"/>
        <v>('DHL','1/1/2025','1/1/2026','11706','Import','US','NULL','Express','Non-Document','8','15.5','16',109.7,'Flat KG','Dell_DHL2025Rates',NULL),</v>
      </c>
    </row>
    <row r="3739" spans="1:17" x14ac:dyDescent="0.3">
      <c r="A3739" t="s">
        <v>14</v>
      </c>
      <c r="B3739" s="1" t="s">
        <v>57</v>
      </c>
      <c r="C3739" s="1" t="s">
        <v>58</v>
      </c>
      <c r="D3739">
        <v>11706</v>
      </c>
      <c r="E3739" t="s">
        <v>63</v>
      </c>
      <c r="F3739" t="s">
        <v>16</v>
      </c>
      <c r="G3739" t="s">
        <v>17</v>
      </c>
      <c r="H3739" t="s">
        <v>33</v>
      </c>
      <c r="I3739" t="s">
        <v>18</v>
      </c>
      <c r="J3739">
        <v>8</v>
      </c>
      <c r="K3739" s="13">
        <v>16</v>
      </c>
      <c r="L3739">
        <v>16.5</v>
      </c>
      <c r="M3739" s="3" cm="1">
        <f t="array" ref="M3739">_xlfn.XLOOKUP(J3739,'US Import Rates'!$D$7:$Q$7,_xlfn.XLOOKUP(Rateload!L3739,'US Import Rates'!$B$8:$B$309,'US Import Rates'!$D$8:$Q$309,0,0),0,0)</f>
        <v>112.62</v>
      </c>
      <c r="N3739" t="s">
        <v>338</v>
      </c>
      <c r="O3739" t="s">
        <v>59</v>
      </c>
      <c r="P3739" t="s">
        <v>17</v>
      </c>
      <c r="Q3739" t="str">
        <f t="shared" si="58"/>
        <v>('DHL','1/1/2025','1/1/2026','11706','Import','US','NULL','Express','Non-Document','8','16','16.5',112.62,'Flat KG','Dell_DHL2025Rates',NULL),</v>
      </c>
    </row>
    <row r="3740" spans="1:17" x14ac:dyDescent="0.3">
      <c r="A3740" t="s">
        <v>14</v>
      </c>
      <c r="B3740" s="1" t="s">
        <v>57</v>
      </c>
      <c r="C3740" s="1" t="s">
        <v>58</v>
      </c>
      <c r="D3740">
        <v>11706</v>
      </c>
      <c r="E3740" t="s">
        <v>63</v>
      </c>
      <c r="F3740" t="s">
        <v>16</v>
      </c>
      <c r="G3740" t="s">
        <v>17</v>
      </c>
      <c r="H3740" t="s">
        <v>33</v>
      </c>
      <c r="I3740" t="s">
        <v>18</v>
      </c>
      <c r="J3740">
        <v>8</v>
      </c>
      <c r="K3740" s="13">
        <v>16.5</v>
      </c>
      <c r="L3740">
        <v>17</v>
      </c>
      <c r="M3740" s="3" cm="1">
        <f t="array" ref="M3740">_xlfn.XLOOKUP(J3740,'US Import Rates'!$D$7:$Q$7,_xlfn.XLOOKUP(Rateload!L3740,'US Import Rates'!$B$8:$B$309,'US Import Rates'!$D$8:$Q$309,0,0),0,0)</f>
        <v>115.54</v>
      </c>
      <c r="N3740" t="s">
        <v>338</v>
      </c>
      <c r="O3740" t="s">
        <v>59</v>
      </c>
      <c r="P3740" t="s">
        <v>17</v>
      </c>
      <c r="Q3740" t="str">
        <f t="shared" si="58"/>
        <v>('DHL','1/1/2025','1/1/2026','11706','Import','US','NULL','Express','Non-Document','8','16.5','17',115.54,'Flat KG','Dell_DHL2025Rates',NULL),</v>
      </c>
    </row>
    <row r="3741" spans="1:17" x14ac:dyDescent="0.3">
      <c r="A3741" t="s">
        <v>14</v>
      </c>
      <c r="B3741" s="1" t="s">
        <v>57</v>
      </c>
      <c r="C3741" s="1" t="s">
        <v>58</v>
      </c>
      <c r="D3741">
        <v>11706</v>
      </c>
      <c r="E3741" t="s">
        <v>63</v>
      </c>
      <c r="F3741" t="s">
        <v>16</v>
      </c>
      <c r="G3741" t="s">
        <v>17</v>
      </c>
      <c r="H3741" t="s">
        <v>33</v>
      </c>
      <c r="I3741" t="s">
        <v>18</v>
      </c>
      <c r="J3741">
        <v>8</v>
      </c>
      <c r="K3741" s="13">
        <v>17</v>
      </c>
      <c r="L3741">
        <v>17.5</v>
      </c>
      <c r="M3741" s="3" cm="1">
        <f t="array" ref="M3741">_xlfn.XLOOKUP(J3741,'US Import Rates'!$D$7:$Q$7,_xlfn.XLOOKUP(Rateload!L3741,'US Import Rates'!$B$8:$B$309,'US Import Rates'!$D$8:$Q$309,0,0),0,0)</f>
        <v>118.46</v>
      </c>
      <c r="N3741" t="s">
        <v>338</v>
      </c>
      <c r="O3741" t="s">
        <v>59</v>
      </c>
      <c r="P3741" t="s">
        <v>17</v>
      </c>
      <c r="Q3741" t="str">
        <f t="shared" si="58"/>
        <v>('DHL','1/1/2025','1/1/2026','11706','Import','US','NULL','Express','Non-Document','8','17','17.5',118.46,'Flat KG','Dell_DHL2025Rates',NULL),</v>
      </c>
    </row>
    <row r="3742" spans="1:17" x14ac:dyDescent="0.3">
      <c r="A3742" t="s">
        <v>14</v>
      </c>
      <c r="B3742" s="1" t="s">
        <v>57</v>
      </c>
      <c r="C3742" s="1" t="s">
        <v>58</v>
      </c>
      <c r="D3742">
        <v>11706</v>
      </c>
      <c r="E3742" t="s">
        <v>63</v>
      </c>
      <c r="F3742" t="s">
        <v>16</v>
      </c>
      <c r="G3742" t="s">
        <v>17</v>
      </c>
      <c r="H3742" t="s">
        <v>33</v>
      </c>
      <c r="I3742" t="s">
        <v>18</v>
      </c>
      <c r="J3742">
        <v>8</v>
      </c>
      <c r="K3742" s="13">
        <v>17.5</v>
      </c>
      <c r="L3742">
        <v>18</v>
      </c>
      <c r="M3742" s="3" cm="1">
        <f t="array" ref="M3742">_xlfn.XLOOKUP(J3742,'US Import Rates'!$D$7:$Q$7,_xlfn.XLOOKUP(Rateload!L3742,'US Import Rates'!$B$8:$B$309,'US Import Rates'!$D$8:$Q$309,0,0),0,0)</f>
        <v>121.38</v>
      </c>
      <c r="N3742" t="s">
        <v>338</v>
      </c>
      <c r="O3742" t="s">
        <v>59</v>
      </c>
      <c r="P3742" t="s">
        <v>17</v>
      </c>
      <c r="Q3742" t="str">
        <f t="shared" si="58"/>
        <v>('DHL','1/1/2025','1/1/2026','11706','Import','US','NULL','Express','Non-Document','8','17.5','18',121.38,'Flat KG','Dell_DHL2025Rates',NULL),</v>
      </c>
    </row>
    <row r="3743" spans="1:17" x14ac:dyDescent="0.3">
      <c r="A3743" t="s">
        <v>14</v>
      </c>
      <c r="B3743" s="1" t="s">
        <v>57</v>
      </c>
      <c r="C3743" s="1" t="s">
        <v>58</v>
      </c>
      <c r="D3743">
        <v>11706</v>
      </c>
      <c r="E3743" t="s">
        <v>63</v>
      </c>
      <c r="F3743" t="s">
        <v>16</v>
      </c>
      <c r="G3743" t="s">
        <v>17</v>
      </c>
      <c r="H3743" t="s">
        <v>33</v>
      </c>
      <c r="I3743" t="s">
        <v>18</v>
      </c>
      <c r="J3743">
        <v>8</v>
      </c>
      <c r="K3743" s="13">
        <v>18</v>
      </c>
      <c r="L3743">
        <v>18.5</v>
      </c>
      <c r="M3743" s="3" cm="1">
        <f t="array" ref="M3743">_xlfn.XLOOKUP(J3743,'US Import Rates'!$D$7:$Q$7,_xlfn.XLOOKUP(Rateload!L3743,'US Import Rates'!$B$8:$B$309,'US Import Rates'!$D$8:$Q$309,0,0),0,0)</f>
        <v>124.3</v>
      </c>
      <c r="N3743" t="s">
        <v>338</v>
      </c>
      <c r="O3743" t="s">
        <v>59</v>
      </c>
      <c r="P3743" t="s">
        <v>17</v>
      </c>
      <c r="Q3743" t="str">
        <f t="shared" si="58"/>
        <v>('DHL','1/1/2025','1/1/2026','11706','Import','US','NULL','Express','Non-Document','8','18','18.5',124.3,'Flat KG','Dell_DHL2025Rates',NULL),</v>
      </c>
    </row>
    <row r="3744" spans="1:17" x14ac:dyDescent="0.3">
      <c r="A3744" t="s">
        <v>14</v>
      </c>
      <c r="B3744" s="1" t="s">
        <v>57</v>
      </c>
      <c r="C3744" s="1" t="s">
        <v>58</v>
      </c>
      <c r="D3744">
        <v>11706</v>
      </c>
      <c r="E3744" t="s">
        <v>63</v>
      </c>
      <c r="F3744" t="s">
        <v>16</v>
      </c>
      <c r="G3744" t="s">
        <v>17</v>
      </c>
      <c r="H3744" t="s">
        <v>33</v>
      </c>
      <c r="I3744" t="s">
        <v>18</v>
      </c>
      <c r="J3744">
        <v>8</v>
      </c>
      <c r="K3744" s="13">
        <v>18.5</v>
      </c>
      <c r="L3744">
        <v>19</v>
      </c>
      <c r="M3744" s="3" cm="1">
        <f t="array" ref="M3744">_xlfn.XLOOKUP(J3744,'US Import Rates'!$D$7:$Q$7,_xlfn.XLOOKUP(Rateload!L3744,'US Import Rates'!$B$8:$B$309,'US Import Rates'!$D$8:$Q$309,0,0),0,0)</f>
        <v>127.22</v>
      </c>
      <c r="N3744" t="s">
        <v>338</v>
      </c>
      <c r="O3744" t="s">
        <v>59</v>
      </c>
      <c r="P3744" t="s">
        <v>17</v>
      </c>
      <c r="Q3744" t="str">
        <f t="shared" si="58"/>
        <v>('DHL','1/1/2025','1/1/2026','11706','Import','US','NULL','Express','Non-Document','8','18.5','19',127.22,'Flat KG','Dell_DHL2025Rates',NULL),</v>
      </c>
    </row>
    <row r="3745" spans="1:17" x14ac:dyDescent="0.3">
      <c r="A3745" t="s">
        <v>14</v>
      </c>
      <c r="B3745" s="1" t="s">
        <v>57</v>
      </c>
      <c r="C3745" s="1" t="s">
        <v>58</v>
      </c>
      <c r="D3745">
        <v>11706</v>
      </c>
      <c r="E3745" t="s">
        <v>63</v>
      </c>
      <c r="F3745" t="s">
        <v>16</v>
      </c>
      <c r="G3745" t="s">
        <v>17</v>
      </c>
      <c r="H3745" t="s">
        <v>33</v>
      </c>
      <c r="I3745" t="s">
        <v>18</v>
      </c>
      <c r="J3745">
        <v>8</v>
      </c>
      <c r="K3745" s="13">
        <v>19</v>
      </c>
      <c r="L3745">
        <v>19.5</v>
      </c>
      <c r="M3745" s="3" cm="1">
        <f t="array" ref="M3745">_xlfn.XLOOKUP(J3745,'US Import Rates'!$D$7:$Q$7,_xlfn.XLOOKUP(Rateload!L3745,'US Import Rates'!$B$8:$B$309,'US Import Rates'!$D$8:$Q$309,0,0),0,0)</f>
        <v>130.13999999999999</v>
      </c>
      <c r="N3745" t="s">
        <v>338</v>
      </c>
      <c r="O3745" t="s">
        <v>59</v>
      </c>
      <c r="P3745" t="s">
        <v>17</v>
      </c>
      <c r="Q3745" t="str">
        <f t="shared" si="58"/>
        <v>('DHL','1/1/2025','1/1/2026','11706','Import','US','NULL','Express','Non-Document','8','19','19.5',130.14,'Flat KG','Dell_DHL2025Rates',NULL),</v>
      </c>
    </row>
    <row r="3746" spans="1:17" x14ac:dyDescent="0.3">
      <c r="A3746" t="s">
        <v>14</v>
      </c>
      <c r="B3746" s="1" t="s">
        <v>57</v>
      </c>
      <c r="C3746" s="1" t="s">
        <v>58</v>
      </c>
      <c r="D3746">
        <v>11706</v>
      </c>
      <c r="E3746" t="s">
        <v>63</v>
      </c>
      <c r="F3746" t="s">
        <v>16</v>
      </c>
      <c r="G3746" t="s">
        <v>17</v>
      </c>
      <c r="H3746" t="s">
        <v>33</v>
      </c>
      <c r="I3746" t="s">
        <v>18</v>
      </c>
      <c r="J3746">
        <v>8</v>
      </c>
      <c r="K3746" s="13">
        <v>19.5</v>
      </c>
      <c r="L3746">
        <v>20</v>
      </c>
      <c r="M3746" s="3" cm="1">
        <f t="array" ref="M3746">_xlfn.XLOOKUP(J3746,'US Import Rates'!$D$7:$Q$7,_xlfn.XLOOKUP(Rateload!L3746,'US Import Rates'!$B$8:$B$309,'US Import Rates'!$D$8:$Q$309,0,0),0,0)</f>
        <v>133.06</v>
      </c>
      <c r="N3746" t="s">
        <v>338</v>
      </c>
      <c r="O3746" t="s">
        <v>59</v>
      </c>
      <c r="P3746" t="s">
        <v>17</v>
      </c>
      <c r="Q3746" t="str">
        <f t="shared" si="58"/>
        <v>('DHL','1/1/2025','1/1/2026','11706','Import','US','NULL','Express','Non-Document','8','19.5','20',133.06,'Flat KG','Dell_DHL2025Rates',NULL),</v>
      </c>
    </row>
    <row r="3747" spans="1:17" x14ac:dyDescent="0.3">
      <c r="A3747" t="s">
        <v>14</v>
      </c>
      <c r="B3747" s="1" t="s">
        <v>57</v>
      </c>
      <c r="C3747" s="1" t="s">
        <v>58</v>
      </c>
      <c r="D3747">
        <v>11706</v>
      </c>
      <c r="E3747" t="s">
        <v>63</v>
      </c>
      <c r="F3747" t="s">
        <v>16</v>
      </c>
      <c r="G3747" t="s">
        <v>17</v>
      </c>
      <c r="H3747" t="s">
        <v>33</v>
      </c>
      <c r="I3747" t="s">
        <v>18</v>
      </c>
      <c r="J3747">
        <v>8</v>
      </c>
      <c r="K3747" s="13">
        <v>20</v>
      </c>
      <c r="L3747">
        <v>20.5</v>
      </c>
      <c r="M3747" s="3" cm="1">
        <f t="array" ref="M3747">_xlfn.XLOOKUP(J3747,'US Import Rates'!$D$7:$Q$7,_xlfn.XLOOKUP(Rateload!L3747,'US Import Rates'!$B$8:$B$309,'US Import Rates'!$D$8:$Q$309,0,0),0,0)</f>
        <v>135.97999999999999</v>
      </c>
      <c r="N3747" t="s">
        <v>338</v>
      </c>
      <c r="O3747" t="s">
        <v>59</v>
      </c>
      <c r="P3747" t="s">
        <v>17</v>
      </c>
      <c r="Q3747" t="str">
        <f t="shared" si="58"/>
        <v>('DHL','1/1/2025','1/1/2026','11706','Import','US','NULL','Express','Non-Document','8','20','20.5',135.98,'Flat KG','Dell_DHL2025Rates',NULL),</v>
      </c>
    </row>
    <row r="3748" spans="1:17" x14ac:dyDescent="0.3">
      <c r="A3748" t="s">
        <v>14</v>
      </c>
      <c r="B3748" s="1" t="s">
        <v>57</v>
      </c>
      <c r="C3748" s="1" t="s">
        <v>58</v>
      </c>
      <c r="D3748">
        <v>11706</v>
      </c>
      <c r="E3748" t="s">
        <v>63</v>
      </c>
      <c r="F3748" t="s">
        <v>16</v>
      </c>
      <c r="G3748" t="s">
        <v>17</v>
      </c>
      <c r="H3748" t="s">
        <v>33</v>
      </c>
      <c r="I3748" t="s">
        <v>18</v>
      </c>
      <c r="J3748">
        <v>8</v>
      </c>
      <c r="K3748" s="13">
        <v>20.5</v>
      </c>
      <c r="L3748">
        <v>21</v>
      </c>
      <c r="M3748" s="3" cm="1">
        <f t="array" ref="M3748">_xlfn.XLOOKUP(J3748,'US Import Rates'!$D$7:$Q$7,_xlfn.XLOOKUP(Rateload!L3748,'US Import Rates'!$B$8:$B$309,'US Import Rates'!$D$8:$Q$309,0,0),0,0)</f>
        <v>138.9</v>
      </c>
      <c r="N3748" t="s">
        <v>338</v>
      </c>
      <c r="O3748" t="s">
        <v>59</v>
      </c>
      <c r="P3748" t="s">
        <v>17</v>
      </c>
      <c r="Q3748" t="str">
        <f t="shared" si="58"/>
        <v>('DHL','1/1/2025','1/1/2026','11706','Import','US','NULL','Express','Non-Document','8','20.5','21',138.9,'Flat KG','Dell_DHL2025Rates',NULL),</v>
      </c>
    </row>
    <row r="3749" spans="1:17" x14ac:dyDescent="0.3">
      <c r="A3749" t="s">
        <v>14</v>
      </c>
      <c r="B3749" s="1" t="s">
        <v>57</v>
      </c>
      <c r="C3749" s="1" t="s">
        <v>58</v>
      </c>
      <c r="D3749">
        <v>11706</v>
      </c>
      <c r="E3749" t="s">
        <v>63</v>
      </c>
      <c r="F3749" t="s">
        <v>16</v>
      </c>
      <c r="G3749" t="s">
        <v>17</v>
      </c>
      <c r="H3749" t="s">
        <v>33</v>
      </c>
      <c r="I3749" t="s">
        <v>18</v>
      </c>
      <c r="J3749">
        <v>8</v>
      </c>
      <c r="K3749" s="13">
        <v>21</v>
      </c>
      <c r="L3749">
        <v>21.5</v>
      </c>
      <c r="M3749" s="3" cm="1">
        <f t="array" ref="M3749">_xlfn.XLOOKUP(J3749,'US Import Rates'!$D$7:$Q$7,_xlfn.XLOOKUP(Rateload!L3749,'US Import Rates'!$B$8:$B$309,'US Import Rates'!$D$8:$Q$309,0,0),0,0)</f>
        <v>141.82</v>
      </c>
      <c r="N3749" t="s">
        <v>338</v>
      </c>
      <c r="O3749" t="s">
        <v>59</v>
      </c>
      <c r="P3749" t="s">
        <v>17</v>
      </c>
      <c r="Q3749" t="str">
        <f t="shared" si="58"/>
        <v>('DHL','1/1/2025','1/1/2026','11706','Import','US','NULL','Express','Non-Document','8','21','21.5',141.82,'Flat KG','Dell_DHL2025Rates',NULL),</v>
      </c>
    </row>
    <row r="3750" spans="1:17" x14ac:dyDescent="0.3">
      <c r="A3750" t="s">
        <v>14</v>
      </c>
      <c r="B3750" s="1" t="s">
        <v>57</v>
      </c>
      <c r="C3750" s="1" t="s">
        <v>58</v>
      </c>
      <c r="D3750">
        <v>11706</v>
      </c>
      <c r="E3750" t="s">
        <v>63</v>
      </c>
      <c r="F3750" t="s">
        <v>16</v>
      </c>
      <c r="G3750" t="s">
        <v>17</v>
      </c>
      <c r="H3750" t="s">
        <v>33</v>
      </c>
      <c r="I3750" t="s">
        <v>18</v>
      </c>
      <c r="J3750">
        <v>8</v>
      </c>
      <c r="K3750" s="13">
        <v>21.5</v>
      </c>
      <c r="L3750">
        <v>22</v>
      </c>
      <c r="M3750" s="3" cm="1">
        <f t="array" ref="M3750">_xlfn.XLOOKUP(J3750,'US Import Rates'!$D$7:$Q$7,_xlfn.XLOOKUP(Rateload!L3750,'US Import Rates'!$B$8:$B$309,'US Import Rates'!$D$8:$Q$309,0,0),0,0)</f>
        <v>144.74</v>
      </c>
      <c r="N3750" t="s">
        <v>338</v>
      </c>
      <c r="O3750" t="s">
        <v>59</v>
      </c>
      <c r="P3750" t="s">
        <v>17</v>
      </c>
      <c r="Q3750" t="str">
        <f t="shared" si="58"/>
        <v>('DHL','1/1/2025','1/1/2026','11706','Import','US','NULL','Express','Non-Document','8','21.5','22',144.74,'Flat KG','Dell_DHL2025Rates',NULL),</v>
      </c>
    </row>
    <row r="3751" spans="1:17" x14ac:dyDescent="0.3">
      <c r="A3751" t="s">
        <v>14</v>
      </c>
      <c r="B3751" s="1" t="s">
        <v>57</v>
      </c>
      <c r="C3751" s="1" t="s">
        <v>58</v>
      </c>
      <c r="D3751">
        <v>11706</v>
      </c>
      <c r="E3751" t="s">
        <v>63</v>
      </c>
      <c r="F3751" t="s">
        <v>16</v>
      </c>
      <c r="G3751" t="s">
        <v>17</v>
      </c>
      <c r="H3751" t="s">
        <v>33</v>
      </c>
      <c r="I3751" t="s">
        <v>18</v>
      </c>
      <c r="J3751">
        <v>8</v>
      </c>
      <c r="K3751" s="13">
        <v>22</v>
      </c>
      <c r="L3751">
        <v>22.5</v>
      </c>
      <c r="M3751" s="3" cm="1">
        <f t="array" ref="M3751">_xlfn.XLOOKUP(J3751,'US Import Rates'!$D$7:$Q$7,_xlfn.XLOOKUP(Rateload!L3751,'US Import Rates'!$B$8:$B$309,'US Import Rates'!$D$8:$Q$309,0,0),0,0)</f>
        <v>147.66</v>
      </c>
      <c r="N3751" t="s">
        <v>338</v>
      </c>
      <c r="O3751" t="s">
        <v>59</v>
      </c>
      <c r="P3751" t="s">
        <v>17</v>
      </c>
      <c r="Q3751" t="str">
        <f t="shared" si="58"/>
        <v>('DHL','1/1/2025','1/1/2026','11706','Import','US','NULL','Express','Non-Document','8','22','22.5',147.66,'Flat KG','Dell_DHL2025Rates',NULL),</v>
      </c>
    </row>
    <row r="3752" spans="1:17" x14ac:dyDescent="0.3">
      <c r="A3752" t="s">
        <v>14</v>
      </c>
      <c r="B3752" s="1" t="s">
        <v>57</v>
      </c>
      <c r="C3752" s="1" t="s">
        <v>58</v>
      </c>
      <c r="D3752">
        <v>11706</v>
      </c>
      <c r="E3752" t="s">
        <v>63</v>
      </c>
      <c r="F3752" t="s">
        <v>16</v>
      </c>
      <c r="G3752" t="s">
        <v>17</v>
      </c>
      <c r="H3752" t="s">
        <v>33</v>
      </c>
      <c r="I3752" t="s">
        <v>18</v>
      </c>
      <c r="J3752">
        <v>8</v>
      </c>
      <c r="K3752" s="13">
        <v>22.5</v>
      </c>
      <c r="L3752">
        <v>23</v>
      </c>
      <c r="M3752" s="3" cm="1">
        <f t="array" ref="M3752">_xlfn.XLOOKUP(J3752,'US Import Rates'!$D$7:$Q$7,_xlfn.XLOOKUP(Rateload!L3752,'US Import Rates'!$B$8:$B$309,'US Import Rates'!$D$8:$Q$309,0,0),0,0)</f>
        <v>150.58000000000001</v>
      </c>
      <c r="N3752" t="s">
        <v>338</v>
      </c>
      <c r="O3752" t="s">
        <v>59</v>
      </c>
      <c r="P3752" t="s">
        <v>17</v>
      </c>
      <c r="Q3752" t="str">
        <f t="shared" si="58"/>
        <v>('DHL','1/1/2025','1/1/2026','11706','Import','US','NULL','Express','Non-Document','8','22.5','23',150.58,'Flat KG','Dell_DHL2025Rates',NULL),</v>
      </c>
    </row>
    <row r="3753" spans="1:17" x14ac:dyDescent="0.3">
      <c r="A3753" t="s">
        <v>14</v>
      </c>
      <c r="B3753" s="1" t="s">
        <v>57</v>
      </c>
      <c r="C3753" s="1" t="s">
        <v>58</v>
      </c>
      <c r="D3753">
        <v>11706</v>
      </c>
      <c r="E3753" t="s">
        <v>63</v>
      </c>
      <c r="F3753" t="s">
        <v>16</v>
      </c>
      <c r="G3753" t="s">
        <v>17</v>
      </c>
      <c r="H3753" t="s">
        <v>33</v>
      </c>
      <c r="I3753" t="s">
        <v>18</v>
      </c>
      <c r="J3753">
        <v>8</v>
      </c>
      <c r="K3753" s="13">
        <v>23</v>
      </c>
      <c r="L3753">
        <v>23.5</v>
      </c>
      <c r="M3753" s="3" cm="1">
        <f t="array" ref="M3753">_xlfn.XLOOKUP(J3753,'US Import Rates'!$D$7:$Q$7,_xlfn.XLOOKUP(Rateload!L3753,'US Import Rates'!$B$8:$B$309,'US Import Rates'!$D$8:$Q$309,0,0),0,0)</f>
        <v>153.5</v>
      </c>
      <c r="N3753" t="s">
        <v>338</v>
      </c>
      <c r="O3753" t="s">
        <v>59</v>
      </c>
      <c r="P3753" t="s">
        <v>17</v>
      </c>
      <c r="Q3753" t="str">
        <f t="shared" si="58"/>
        <v>('DHL','1/1/2025','1/1/2026','11706','Import','US','NULL','Express','Non-Document','8','23','23.5',153.5,'Flat KG','Dell_DHL2025Rates',NULL),</v>
      </c>
    </row>
    <row r="3754" spans="1:17" x14ac:dyDescent="0.3">
      <c r="A3754" t="s">
        <v>14</v>
      </c>
      <c r="B3754" s="1" t="s">
        <v>57</v>
      </c>
      <c r="C3754" s="1" t="s">
        <v>58</v>
      </c>
      <c r="D3754">
        <v>11706</v>
      </c>
      <c r="E3754" t="s">
        <v>63</v>
      </c>
      <c r="F3754" t="s">
        <v>16</v>
      </c>
      <c r="G3754" t="s">
        <v>17</v>
      </c>
      <c r="H3754" t="s">
        <v>33</v>
      </c>
      <c r="I3754" t="s">
        <v>18</v>
      </c>
      <c r="J3754">
        <v>8</v>
      </c>
      <c r="K3754" s="13">
        <v>23.5</v>
      </c>
      <c r="L3754">
        <v>24</v>
      </c>
      <c r="M3754" s="3" cm="1">
        <f t="array" ref="M3754">_xlfn.XLOOKUP(J3754,'US Import Rates'!$D$7:$Q$7,_xlfn.XLOOKUP(Rateload!L3754,'US Import Rates'!$B$8:$B$309,'US Import Rates'!$D$8:$Q$309,0,0),0,0)</f>
        <v>156.41999999999999</v>
      </c>
      <c r="N3754" t="s">
        <v>338</v>
      </c>
      <c r="O3754" t="s">
        <v>59</v>
      </c>
      <c r="P3754" t="s">
        <v>17</v>
      </c>
      <c r="Q3754" t="str">
        <f t="shared" si="58"/>
        <v>('DHL','1/1/2025','1/1/2026','11706','Import','US','NULL','Express','Non-Document','8','23.5','24',156.42,'Flat KG','Dell_DHL2025Rates',NULL),</v>
      </c>
    </row>
    <row r="3755" spans="1:17" x14ac:dyDescent="0.3">
      <c r="A3755" t="s">
        <v>14</v>
      </c>
      <c r="B3755" s="1" t="s">
        <v>57</v>
      </c>
      <c r="C3755" s="1" t="s">
        <v>58</v>
      </c>
      <c r="D3755">
        <v>11706</v>
      </c>
      <c r="E3755" t="s">
        <v>63</v>
      </c>
      <c r="F3755" t="s">
        <v>16</v>
      </c>
      <c r="G3755" t="s">
        <v>17</v>
      </c>
      <c r="H3755" t="s">
        <v>33</v>
      </c>
      <c r="I3755" t="s">
        <v>18</v>
      </c>
      <c r="J3755">
        <v>8</v>
      </c>
      <c r="K3755" s="13">
        <v>24</v>
      </c>
      <c r="L3755">
        <v>24.5</v>
      </c>
      <c r="M3755" s="3" cm="1">
        <f t="array" ref="M3755">_xlfn.XLOOKUP(J3755,'US Import Rates'!$D$7:$Q$7,_xlfn.XLOOKUP(Rateload!L3755,'US Import Rates'!$B$8:$B$309,'US Import Rates'!$D$8:$Q$309,0,0),0,0)</f>
        <v>159.34</v>
      </c>
      <c r="N3755" t="s">
        <v>338</v>
      </c>
      <c r="O3755" t="s">
        <v>59</v>
      </c>
      <c r="P3755" t="s">
        <v>17</v>
      </c>
      <c r="Q3755" t="str">
        <f t="shared" si="58"/>
        <v>('DHL','1/1/2025','1/1/2026','11706','Import','US','NULL','Express','Non-Document','8','24','24.5',159.34,'Flat KG','Dell_DHL2025Rates',NULL),</v>
      </c>
    </row>
    <row r="3756" spans="1:17" x14ac:dyDescent="0.3">
      <c r="A3756" t="s">
        <v>14</v>
      </c>
      <c r="B3756" s="1" t="s">
        <v>57</v>
      </c>
      <c r="C3756" s="1" t="s">
        <v>58</v>
      </c>
      <c r="D3756">
        <v>11706</v>
      </c>
      <c r="E3756" t="s">
        <v>63</v>
      </c>
      <c r="F3756" t="s">
        <v>16</v>
      </c>
      <c r="G3756" t="s">
        <v>17</v>
      </c>
      <c r="H3756" t="s">
        <v>33</v>
      </c>
      <c r="I3756" t="s">
        <v>18</v>
      </c>
      <c r="J3756">
        <v>8</v>
      </c>
      <c r="K3756" s="13">
        <v>24.5</v>
      </c>
      <c r="L3756">
        <v>25</v>
      </c>
      <c r="M3756" s="3" cm="1">
        <f t="array" ref="M3756">_xlfn.XLOOKUP(J3756,'US Import Rates'!$D$7:$Q$7,_xlfn.XLOOKUP(Rateload!L3756,'US Import Rates'!$B$8:$B$309,'US Import Rates'!$D$8:$Q$309,0,0),0,0)</f>
        <v>162.26</v>
      </c>
      <c r="N3756" t="s">
        <v>338</v>
      </c>
      <c r="O3756" t="s">
        <v>59</v>
      </c>
      <c r="P3756" t="s">
        <v>17</v>
      </c>
      <c r="Q3756" t="str">
        <f t="shared" si="58"/>
        <v>('DHL','1/1/2025','1/1/2026','11706','Import','US','NULL','Express','Non-Document','8','24.5','25',162.26,'Flat KG','Dell_DHL2025Rates',NULL),</v>
      </c>
    </row>
    <row r="3757" spans="1:17" x14ac:dyDescent="0.3">
      <c r="A3757" t="s">
        <v>14</v>
      </c>
      <c r="B3757" s="1" t="s">
        <v>57</v>
      </c>
      <c r="C3757" s="1" t="s">
        <v>58</v>
      </c>
      <c r="D3757">
        <v>11706</v>
      </c>
      <c r="E3757" t="s">
        <v>63</v>
      </c>
      <c r="F3757" t="s">
        <v>16</v>
      </c>
      <c r="G3757" t="s">
        <v>17</v>
      </c>
      <c r="H3757" t="s">
        <v>33</v>
      </c>
      <c r="I3757" t="s">
        <v>18</v>
      </c>
      <c r="J3757">
        <v>8</v>
      </c>
      <c r="K3757" s="13">
        <v>25</v>
      </c>
      <c r="L3757">
        <v>25.5</v>
      </c>
      <c r="M3757" s="3" cm="1">
        <f t="array" ref="M3757">_xlfn.XLOOKUP(J3757,'US Import Rates'!$D$7:$Q$7,_xlfn.XLOOKUP(Rateload!L3757,'US Import Rates'!$B$8:$B$309,'US Import Rates'!$D$8:$Q$309,0,0),0,0)</f>
        <v>165.45</v>
      </c>
      <c r="N3757" t="s">
        <v>338</v>
      </c>
      <c r="O3757" t="s">
        <v>59</v>
      </c>
      <c r="P3757" t="s">
        <v>17</v>
      </c>
      <c r="Q3757" t="str">
        <f t="shared" si="58"/>
        <v>('DHL','1/1/2025','1/1/2026','11706','Import','US','NULL','Express','Non-Document','8','25','25.5',165.45,'Flat KG','Dell_DHL2025Rates',NULL),</v>
      </c>
    </row>
    <row r="3758" spans="1:17" x14ac:dyDescent="0.3">
      <c r="A3758" t="s">
        <v>14</v>
      </c>
      <c r="B3758" s="1" t="s">
        <v>57</v>
      </c>
      <c r="C3758" s="1" t="s">
        <v>58</v>
      </c>
      <c r="D3758">
        <v>11706</v>
      </c>
      <c r="E3758" t="s">
        <v>63</v>
      </c>
      <c r="F3758" t="s">
        <v>16</v>
      </c>
      <c r="G3758" t="s">
        <v>17</v>
      </c>
      <c r="H3758" t="s">
        <v>33</v>
      </c>
      <c r="I3758" t="s">
        <v>18</v>
      </c>
      <c r="J3758">
        <v>8</v>
      </c>
      <c r="K3758" s="13">
        <v>25.5</v>
      </c>
      <c r="L3758">
        <v>26</v>
      </c>
      <c r="M3758" s="3" cm="1">
        <f t="array" ref="M3758">_xlfn.XLOOKUP(J3758,'US Import Rates'!$D$7:$Q$7,_xlfn.XLOOKUP(Rateload!L3758,'US Import Rates'!$B$8:$B$309,'US Import Rates'!$D$8:$Q$309,0,0),0,0)</f>
        <v>168.64</v>
      </c>
      <c r="N3758" t="s">
        <v>338</v>
      </c>
      <c r="O3758" t="s">
        <v>59</v>
      </c>
      <c r="P3758" t="s">
        <v>17</v>
      </c>
      <c r="Q3758" t="str">
        <f t="shared" si="58"/>
        <v>('DHL','1/1/2025','1/1/2026','11706','Import','US','NULL','Express','Non-Document','8','25.5','26',168.64,'Flat KG','Dell_DHL2025Rates',NULL),</v>
      </c>
    </row>
    <row r="3759" spans="1:17" x14ac:dyDescent="0.3">
      <c r="A3759" t="s">
        <v>14</v>
      </c>
      <c r="B3759" s="1" t="s">
        <v>57</v>
      </c>
      <c r="C3759" s="1" t="s">
        <v>58</v>
      </c>
      <c r="D3759">
        <v>11706</v>
      </c>
      <c r="E3759" t="s">
        <v>63</v>
      </c>
      <c r="F3759" t="s">
        <v>16</v>
      </c>
      <c r="G3759" t="s">
        <v>17</v>
      </c>
      <c r="H3759" t="s">
        <v>33</v>
      </c>
      <c r="I3759" t="s">
        <v>18</v>
      </c>
      <c r="J3759">
        <v>8</v>
      </c>
      <c r="K3759" s="13">
        <v>26</v>
      </c>
      <c r="L3759">
        <v>26.5</v>
      </c>
      <c r="M3759" s="3" cm="1">
        <f t="array" ref="M3759">_xlfn.XLOOKUP(J3759,'US Import Rates'!$D$7:$Q$7,_xlfn.XLOOKUP(Rateload!L3759,'US Import Rates'!$B$8:$B$309,'US Import Rates'!$D$8:$Q$309,0,0),0,0)</f>
        <v>171.83</v>
      </c>
      <c r="N3759" t="s">
        <v>338</v>
      </c>
      <c r="O3759" t="s">
        <v>59</v>
      </c>
      <c r="P3759" t="s">
        <v>17</v>
      </c>
      <c r="Q3759" t="str">
        <f t="shared" si="58"/>
        <v>('DHL','1/1/2025','1/1/2026','11706','Import','US','NULL','Express','Non-Document','8','26','26.5',171.83,'Flat KG','Dell_DHL2025Rates',NULL),</v>
      </c>
    </row>
    <row r="3760" spans="1:17" x14ac:dyDescent="0.3">
      <c r="A3760" t="s">
        <v>14</v>
      </c>
      <c r="B3760" s="1" t="s">
        <v>57</v>
      </c>
      <c r="C3760" s="1" t="s">
        <v>58</v>
      </c>
      <c r="D3760">
        <v>11706</v>
      </c>
      <c r="E3760" t="s">
        <v>63</v>
      </c>
      <c r="F3760" t="s">
        <v>16</v>
      </c>
      <c r="G3760" t="s">
        <v>17</v>
      </c>
      <c r="H3760" t="s">
        <v>33</v>
      </c>
      <c r="I3760" t="s">
        <v>18</v>
      </c>
      <c r="J3760">
        <v>8</v>
      </c>
      <c r="K3760" s="13">
        <v>26.5</v>
      </c>
      <c r="L3760">
        <v>27</v>
      </c>
      <c r="M3760" s="3" cm="1">
        <f t="array" ref="M3760">_xlfn.XLOOKUP(J3760,'US Import Rates'!$D$7:$Q$7,_xlfn.XLOOKUP(Rateload!L3760,'US Import Rates'!$B$8:$B$309,'US Import Rates'!$D$8:$Q$309,0,0),0,0)</f>
        <v>175.02</v>
      </c>
      <c r="N3760" t="s">
        <v>338</v>
      </c>
      <c r="O3760" t="s">
        <v>59</v>
      </c>
      <c r="P3760" t="s">
        <v>17</v>
      </c>
      <c r="Q3760" t="str">
        <f t="shared" si="58"/>
        <v>('DHL','1/1/2025','1/1/2026','11706','Import','US','NULL','Express','Non-Document','8','26.5','27',175.02,'Flat KG','Dell_DHL2025Rates',NULL),</v>
      </c>
    </row>
    <row r="3761" spans="1:17" x14ac:dyDescent="0.3">
      <c r="A3761" t="s">
        <v>14</v>
      </c>
      <c r="B3761" s="1" t="s">
        <v>57</v>
      </c>
      <c r="C3761" s="1" t="s">
        <v>58</v>
      </c>
      <c r="D3761">
        <v>11706</v>
      </c>
      <c r="E3761" t="s">
        <v>63</v>
      </c>
      <c r="F3761" t="s">
        <v>16</v>
      </c>
      <c r="G3761" t="s">
        <v>17</v>
      </c>
      <c r="H3761" t="s">
        <v>33</v>
      </c>
      <c r="I3761" t="s">
        <v>18</v>
      </c>
      <c r="J3761">
        <v>8</v>
      </c>
      <c r="K3761" s="13">
        <v>27</v>
      </c>
      <c r="L3761">
        <v>27.5</v>
      </c>
      <c r="M3761" s="3" cm="1">
        <f t="array" ref="M3761">_xlfn.XLOOKUP(J3761,'US Import Rates'!$D$7:$Q$7,_xlfn.XLOOKUP(Rateload!L3761,'US Import Rates'!$B$8:$B$309,'US Import Rates'!$D$8:$Q$309,0,0),0,0)</f>
        <v>178.21</v>
      </c>
      <c r="N3761" t="s">
        <v>338</v>
      </c>
      <c r="O3761" t="s">
        <v>59</v>
      </c>
      <c r="P3761" t="s">
        <v>17</v>
      </c>
      <c r="Q3761" t="str">
        <f t="shared" si="58"/>
        <v>('DHL','1/1/2025','1/1/2026','11706','Import','US','NULL','Express','Non-Document','8','27','27.5',178.21,'Flat KG','Dell_DHL2025Rates',NULL),</v>
      </c>
    </row>
    <row r="3762" spans="1:17" x14ac:dyDescent="0.3">
      <c r="A3762" t="s">
        <v>14</v>
      </c>
      <c r="B3762" s="1" t="s">
        <v>57</v>
      </c>
      <c r="C3762" s="1" t="s">
        <v>58</v>
      </c>
      <c r="D3762">
        <v>11706</v>
      </c>
      <c r="E3762" t="s">
        <v>63</v>
      </c>
      <c r="F3762" t="s">
        <v>16</v>
      </c>
      <c r="G3762" t="s">
        <v>17</v>
      </c>
      <c r="H3762" t="s">
        <v>33</v>
      </c>
      <c r="I3762" t="s">
        <v>18</v>
      </c>
      <c r="J3762">
        <v>8</v>
      </c>
      <c r="K3762" s="13">
        <v>27.5</v>
      </c>
      <c r="L3762">
        <v>28</v>
      </c>
      <c r="M3762" s="3" cm="1">
        <f t="array" ref="M3762">_xlfn.XLOOKUP(J3762,'US Import Rates'!$D$7:$Q$7,_xlfn.XLOOKUP(Rateload!L3762,'US Import Rates'!$B$8:$B$309,'US Import Rates'!$D$8:$Q$309,0,0),0,0)</f>
        <v>181.4</v>
      </c>
      <c r="N3762" t="s">
        <v>338</v>
      </c>
      <c r="O3762" t="s">
        <v>59</v>
      </c>
      <c r="P3762" t="s">
        <v>17</v>
      </c>
      <c r="Q3762" t="str">
        <f t="shared" si="58"/>
        <v>('DHL','1/1/2025','1/1/2026','11706','Import','US','NULL','Express','Non-Document','8','27.5','28',181.4,'Flat KG','Dell_DHL2025Rates',NULL),</v>
      </c>
    </row>
    <row r="3763" spans="1:17" x14ac:dyDescent="0.3">
      <c r="A3763" t="s">
        <v>14</v>
      </c>
      <c r="B3763" s="1" t="s">
        <v>57</v>
      </c>
      <c r="C3763" s="1" t="s">
        <v>58</v>
      </c>
      <c r="D3763">
        <v>11706</v>
      </c>
      <c r="E3763" t="s">
        <v>63</v>
      </c>
      <c r="F3763" t="s">
        <v>16</v>
      </c>
      <c r="G3763" t="s">
        <v>17</v>
      </c>
      <c r="H3763" t="s">
        <v>33</v>
      </c>
      <c r="I3763" t="s">
        <v>18</v>
      </c>
      <c r="J3763">
        <v>8</v>
      </c>
      <c r="K3763" s="13">
        <v>28</v>
      </c>
      <c r="L3763">
        <v>28.5</v>
      </c>
      <c r="M3763" s="3" cm="1">
        <f t="array" ref="M3763">_xlfn.XLOOKUP(J3763,'US Import Rates'!$D$7:$Q$7,_xlfn.XLOOKUP(Rateload!L3763,'US Import Rates'!$B$8:$B$309,'US Import Rates'!$D$8:$Q$309,0,0),0,0)</f>
        <v>184.59</v>
      </c>
      <c r="N3763" t="s">
        <v>338</v>
      </c>
      <c r="O3763" t="s">
        <v>59</v>
      </c>
      <c r="P3763" t="s">
        <v>17</v>
      </c>
      <c r="Q3763" t="str">
        <f t="shared" si="58"/>
        <v>('DHL','1/1/2025','1/1/2026','11706','Import','US','NULL','Express','Non-Document','8','28','28.5',184.59,'Flat KG','Dell_DHL2025Rates',NULL),</v>
      </c>
    </row>
    <row r="3764" spans="1:17" x14ac:dyDescent="0.3">
      <c r="A3764" t="s">
        <v>14</v>
      </c>
      <c r="B3764" s="1" t="s">
        <v>57</v>
      </c>
      <c r="C3764" s="1" t="s">
        <v>58</v>
      </c>
      <c r="D3764">
        <v>11706</v>
      </c>
      <c r="E3764" t="s">
        <v>63</v>
      </c>
      <c r="F3764" t="s">
        <v>16</v>
      </c>
      <c r="G3764" t="s">
        <v>17</v>
      </c>
      <c r="H3764" t="s">
        <v>33</v>
      </c>
      <c r="I3764" t="s">
        <v>18</v>
      </c>
      <c r="J3764">
        <v>8</v>
      </c>
      <c r="K3764" s="13">
        <v>28.5</v>
      </c>
      <c r="L3764">
        <v>29</v>
      </c>
      <c r="M3764" s="3" cm="1">
        <f t="array" ref="M3764">_xlfn.XLOOKUP(J3764,'US Import Rates'!$D$7:$Q$7,_xlfn.XLOOKUP(Rateload!L3764,'US Import Rates'!$B$8:$B$309,'US Import Rates'!$D$8:$Q$309,0,0),0,0)</f>
        <v>187.78</v>
      </c>
      <c r="N3764" t="s">
        <v>338</v>
      </c>
      <c r="O3764" t="s">
        <v>59</v>
      </c>
      <c r="P3764" t="s">
        <v>17</v>
      </c>
      <c r="Q3764" t="str">
        <f t="shared" si="58"/>
        <v>('DHL','1/1/2025','1/1/2026','11706','Import','US','NULL','Express','Non-Document','8','28.5','29',187.78,'Flat KG','Dell_DHL2025Rates',NULL),</v>
      </c>
    </row>
    <row r="3765" spans="1:17" x14ac:dyDescent="0.3">
      <c r="A3765" t="s">
        <v>14</v>
      </c>
      <c r="B3765" s="1" t="s">
        <v>57</v>
      </c>
      <c r="C3765" s="1" t="s">
        <v>58</v>
      </c>
      <c r="D3765">
        <v>11706</v>
      </c>
      <c r="E3765" t="s">
        <v>63</v>
      </c>
      <c r="F3765" t="s">
        <v>16</v>
      </c>
      <c r="G3765" t="s">
        <v>17</v>
      </c>
      <c r="H3765" t="s">
        <v>33</v>
      </c>
      <c r="I3765" t="s">
        <v>18</v>
      </c>
      <c r="J3765">
        <v>8</v>
      </c>
      <c r="K3765" s="13">
        <v>29</v>
      </c>
      <c r="L3765">
        <v>29.5</v>
      </c>
      <c r="M3765" s="3" cm="1">
        <f t="array" ref="M3765">_xlfn.XLOOKUP(J3765,'US Import Rates'!$D$7:$Q$7,_xlfn.XLOOKUP(Rateload!L3765,'US Import Rates'!$B$8:$B$309,'US Import Rates'!$D$8:$Q$309,0,0),0,0)</f>
        <v>190.97</v>
      </c>
      <c r="N3765" t="s">
        <v>338</v>
      </c>
      <c r="O3765" t="s">
        <v>59</v>
      </c>
      <c r="P3765" t="s">
        <v>17</v>
      </c>
      <c r="Q3765" t="str">
        <f t="shared" si="58"/>
        <v>('DHL','1/1/2025','1/1/2026','11706','Import','US','NULL','Express','Non-Document','8','29','29.5',190.97,'Flat KG','Dell_DHL2025Rates',NULL),</v>
      </c>
    </row>
    <row r="3766" spans="1:17" x14ac:dyDescent="0.3">
      <c r="A3766" t="s">
        <v>14</v>
      </c>
      <c r="B3766" s="1" t="s">
        <v>57</v>
      </c>
      <c r="C3766" s="1" t="s">
        <v>58</v>
      </c>
      <c r="D3766">
        <v>11706</v>
      </c>
      <c r="E3766" t="s">
        <v>63</v>
      </c>
      <c r="F3766" t="s">
        <v>16</v>
      </c>
      <c r="G3766" t="s">
        <v>17</v>
      </c>
      <c r="H3766" t="s">
        <v>33</v>
      </c>
      <c r="I3766" t="s">
        <v>18</v>
      </c>
      <c r="J3766">
        <v>8</v>
      </c>
      <c r="K3766" s="13">
        <v>29.5</v>
      </c>
      <c r="L3766">
        <v>30</v>
      </c>
      <c r="M3766" s="3" cm="1">
        <f t="array" ref="M3766">_xlfn.XLOOKUP(J3766,'US Import Rates'!$D$7:$Q$7,_xlfn.XLOOKUP(Rateload!L3766,'US Import Rates'!$B$8:$B$309,'US Import Rates'!$D$8:$Q$309,0,0),0,0)</f>
        <v>194.16</v>
      </c>
      <c r="N3766" t="s">
        <v>338</v>
      </c>
      <c r="O3766" t="s">
        <v>59</v>
      </c>
      <c r="P3766" t="s">
        <v>17</v>
      </c>
      <c r="Q3766" t="str">
        <f t="shared" si="58"/>
        <v>('DHL','1/1/2025','1/1/2026','11706','Import','US','NULL','Express','Non-Document','8','29.5','30',194.16,'Flat KG','Dell_DHL2025Rates',NULL),</v>
      </c>
    </row>
    <row r="3767" spans="1:17" x14ac:dyDescent="0.3">
      <c r="A3767" t="s">
        <v>14</v>
      </c>
      <c r="B3767" s="1" t="s">
        <v>57</v>
      </c>
      <c r="C3767" s="1" t="s">
        <v>58</v>
      </c>
      <c r="D3767">
        <v>11706</v>
      </c>
      <c r="E3767" t="s">
        <v>63</v>
      </c>
      <c r="F3767" t="s">
        <v>16</v>
      </c>
      <c r="G3767" t="s">
        <v>17</v>
      </c>
      <c r="H3767" t="s">
        <v>33</v>
      </c>
      <c r="I3767" t="s">
        <v>18</v>
      </c>
      <c r="J3767">
        <v>8</v>
      </c>
      <c r="K3767" s="13">
        <v>30</v>
      </c>
      <c r="L3767">
        <v>30.5</v>
      </c>
      <c r="M3767" s="3" cm="1">
        <f t="array" ref="M3767">_xlfn.XLOOKUP(J3767,'US Import Rates'!$D$7:$Q$7,_xlfn.XLOOKUP(Rateload!L3767,'US Import Rates'!$B$8:$B$309,'US Import Rates'!$D$8:$Q$309,0,0),0,0)</f>
        <v>197.35</v>
      </c>
      <c r="N3767" t="s">
        <v>338</v>
      </c>
      <c r="O3767" t="s">
        <v>59</v>
      </c>
      <c r="P3767" t="s">
        <v>17</v>
      </c>
      <c r="Q3767" t="str">
        <f t="shared" si="58"/>
        <v>('DHL','1/1/2025','1/1/2026','11706','Import','US','NULL','Express','Non-Document','8','30','30.5',197.35,'Flat KG','Dell_DHL2025Rates',NULL),</v>
      </c>
    </row>
    <row r="3768" spans="1:17" x14ac:dyDescent="0.3">
      <c r="A3768" t="s">
        <v>14</v>
      </c>
      <c r="B3768" s="1" t="s">
        <v>57</v>
      </c>
      <c r="C3768" s="1" t="s">
        <v>58</v>
      </c>
      <c r="D3768">
        <v>11706</v>
      </c>
      <c r="E3768" t="s">
        <v>63</v>
      </c>
      <c r="F3768" t="s">
        <v>16</v>
      </c>
      <c r="G3768" t="s">
        <v>17</v>
      </c>
      <c r="H3768" t="s">
        <v>33</v>
      </c>
      <c r="I3768" t="s">
        <v>18</v>
      </c>
      <c r="J3768">
        <v>8</v>
      </c>
      <c r="K3768" s="13">
        <v>30.5</v>
      </c>
      <c r="L3768">
        <v>31</v>
      </c>
      <c r="M3768" s="3" cm="1">
        <f t="array" ref="M3768">_xlfn.XLOOKUP(J3768,'US Import Rates'!$D$7:$Q$7,_xlfn.XLOOKUP(Rateload!L3768,'US Import Rates'!$B$8:$B$309,'US Import Rates'!$D$8:$Q$309,0,0),0,0)</f>
        <v>200.54</v>
      </c>
      <c r="N3768" t="s">
        <v>338</v>
      </c>
      <c r="O3768" t="s">
        <v>59</v>
      </c>
      <c r="P3768" t="s">
        <v>17</v>
      </c>
      <c r="Q3768" t="str">
        <f t="shared" si="58"/>
        <v>('DHL','1/1/2025','1/1/2026','11706','Import','US','NULL','Express','Non-Document','8','30.5','31',200.54,'Flat KG','Dell_DHL2025Rates',NULL),</v>
      </c>
    </row>
    <row r="3769" spans="1:17" x14ac:dyDescent="0.3">
      <c r="A3769" t="s">
        <v>14</v>
      </c>
      <c r="B3769" s="1" t="s">
        <v>57</v>
      </c>
      <c r="C3769" s="1" t="s">
        <v>58</v>
      </c>
      <c r="D3769">
        <v>11706</v>
      </c>
      <c r="E3769" t="s">
        <v>63</v>
      </c>
      <c r="F3769" t="s">
        <v>16</v>
      </c>
      <c r="G3769" t="s">
        <v>17</v>
      </c>
      <c r="H3769" t="s">
        <v>33</v>
      </c>
      <c r="I3769" t="s">
        <v>18</v>
      </c>
      <c r="J3769">
        <v>8</v>
      </c>
      <c r="K3769" s="13">
        <v>31</v>
      </c>
      <c r="L3769">
        <v>31.5</v>
      </c>
      <c r="M3769" s="3" cm="1">
        <f t="array" ref="M3769">_xlfn.XLOOKUP(J3769,'US Import Rates'!$D$7:$Q$7,_xlfn.XLOOKUP(Rateload!L3769,'US Import Rates'!$B$8:$B$309,'US Import Rates'!$D$8:$Q$309,0,0),0,0)</f>
        <v>203.73</v>
      </c>
      <c r="N3769" t="s">
        <v>338</v>
      </c>
      <c r="O3769" t="s">
        <v>59</v>
      </c>
      <c r="P3769" t="s">
        <v>17</v>
      </c>
      <c r="Q3769" t="str">
        <f t="shared" si="58"/>
        <v>('DHL','1/1/2025','1/1/2026','11706','Import','US','NULL','Express','Non-Document','8','31','31.5',203.73,'Flat KG','Dell_DHL2025Rates',NULL),</v>
      </c>
    </row>
    <row r="3770" spans="1:17" x14ac:dyDescent="0.3">
      <c r="A3770" t="s">
        <v>14</v>
      </c>
      <c r="B3770" s="1" t="s">
        <v>57</v>
      </c>
      <c r="C3770" s="1" t="s">
        <v>58</v>
      </c>
      <c r="D3770">
        <v>11706</v>
      </c>
      <c r="E3770" t="s">
        <v>63</v>
      </c>
      <c r="F3770" t="s">
        <v>16</v>
      </c>
      <c r="G3770" t="s">
        <v>17</v>
      </c>
      <c r="H3770" t="s">
        <v>33</v>
      </c>
      <c r="I3770" t="s">
        <v>18</v>
      </c>
      <c r="J3770">
        <v>8</v>
      </c>
      <c r="K3770" s="13">
        <v>31.5</v>
      </c>
      <c r="L3770">
        <v>32</v>
      </c>
      <c r="M3770" s="3" cm="1">
        <f t="array" ref="M3770">_xlfn.XLOOKUP(J3770,'US Import Rates'!$D$7:$Q$7,_xlfn.XLOOKUP(Rateload!L3770,'US Import Rates'!$B$8:$B$309,'US Import Rates'!$D$8:$Q$309,0,0),0,0)</f>
        <v>206.92</v>
      </c>
      <c r="N3770" t="s">
        <v>338</v>
      </c>
      <c r="O3770" t="s">
        <v>59</v>
      </c>
      <c r="P3770" t="s">
        <v>17</v>
      </c>
      <c r="Q3770" t="str">
        <f t="shared" si="58"/>
        <v>('DHL','1/1/2025','1/1/2026','11706','Import','US','NULL','Express','Non-Document','8','31.5','32',206.92,'Flat KG','Dell_DHL2025Rates',NULL),</v>
      </c>
    </row>
    <row r="3771" spans="1:17" x14ac:dyDescent="0.3">
      <c r="A3771" t="s">
        <v>14</v>
      </c>
      <c r="B3771" s="1" t="s">
        <v>57</v>
      </c>
      <c r="C3771" s="1" t="s">
        <v>58</v>
      </c>
      <c r="D3771">
        <v>11706</v>
      </c>
      <c r="E3771" t="s">
        <v>63</v>
      </c>
      <c r="F3771" t="s">
        <v>16</v>
      </c>
      <c r="G3771" t="s">
        <v>17</v>
      </c>
      <c r="H3771" t="s">
        <v>33</v>
      </c>
      <c r="I3771" t="s">
        <v>18</v>
      </c>
      <c r="J3771">
        <v>8</v>
      </c>
      <c r="K3771" s="13">
        <v>32</v>
      </c>
      <c r="L3771">
        <v>32.5</v>
      </c>
      <c r="M3771" s="3" cm="1">
        <f t="array" ref="M3771">_xlfn.XLOOKUP(J3771,'US Import Rates'!$D$7:$Q$7,_xlfn.XLOOKUP(Rateload!L3771,'US Import Rates'!$B$8:$B$309,'US Import Rates'!$D$8:$Q$309,0,0),0,0)</f>
        <v>210.11</v>
      </c>
      <c r="N3771" t="s">
        <v>338</v>
      </c>
      <c r="O3771" t="s">
        <v>59</v>
      </c>
      <c r="P3771" t="s">
        <v>17</v>
      </c>
      <c r="Q3771" t="str">
        <f t="shared" si="58"/>
        <v>('DHL','1/1/2025','1/1/2026','11706','Import','US','NULL','Express','Non-Document','8','32','32.5',210.11,'Flat KG','Dell_DHL2025Rates',NULL),</v>
      </c>
    </row>
    <row r="3772" spans="1:17" x14ac:dyDescent="0.3">
      <c r="A3772" t="s">
        <v>14</v>
      </c>
      <c r="B3772" s="1" t="s">
        <v>57</v>
      </c>
      <c r="C3772" s="1" t="s">
        <v>58</v>
      </c>
      <c r="D3772">
        <v>11706</v>
      </c>
      <c r="E3772" t="s">
        <v>63</v>
      </c>
      <c r="F3772" t="s">
        <v>16</v>
      </c>
      <c r="G3772" t="s">
        <v>17</v>
      </c>
      <c r="H3772" t="s">
        <v>33</v>
      </c>
      <c r="I3772" t="s">
        <v>18</v>
      </c>
      <c r="J3772">
        <v>8</v>
      </c>
      <c r="K3772" s="13">
        <v>32.5</v>
      </c>
      <c r="L3772">
        <v>33</v>
      </c>
      <c r="M3772" s="3" cm="1">
        <f t="array" ref="M3772">_xlfn.XLOOKUP(J3772,'US Import Rates'!$D$7:$Q$7,_xlfn.XLOOKUP(Rateload!L3772,'US Import Rates'!$B$8:$B$309,'US Import Rates'!$D$8:$Q$309,0,0),0,0)</f>
        <v>213.3</v>
      </c>
      <c r="N3772" t="s">
        <v>338</v>
      </c>
      <c r="O3772" t="s">
        <v>59</v>
      </c>
      <c r="P3772" t="s">
        <v>17</v>
      </c>
      <c r="Q3772" t="str">
        <f t="shared" si="58"/>
        <v>('DHL','1/1/2025','1/1/2026','11706','Import','US','NULL','Express','Non-Document','8','32.5','33',213.3,'Flat KG','Dell_DHL2025Rates',NULL),</v>
      </c>
    </row>
    <row r="3773" spans="1:17" x14ac:dyDescent="0.3">
      <c r="A3773" t="s">
        <v>14</v>
      </c>
      <c r="B3773" s="1" t="s">
        <v>57</v>
      </c>
      <c r="C3773" s="1" t="s">
        <v>58</v>
      </c>
      <c r="D3773">
        <v>11706</v>
      </c>
      <c r="E3773" t="s">
        <v>63</v>
      </c>
      <c r="F3773" t="s">
        <v>16</v>
      </c>
      <c r="G3773" t="s">
        <v>17</v>
      </c>
      <c r="H3773" t="s">
        <v>33</v>
      </c>
      <c r="I3773" t="s">
        <v>18</v>
      </c>
      <c r="J3773">
        <v>8</v>
      </c>
      <c r="K3773" s="13">
        <v>33</v>
      </c>
      <c r="L3773">
        <v>33.5</v>
      </c>
      <c r="M3773" s="3" cm="1">
        <f t="array" ref="M3773">_xlfn.XLOOKUP(J3773,'US Import Rates'!$D$7:$Q$7,_xlfn.XLOOKUP(Rateload!L3773,'US Import Rates'!$B$8:$B$309,'US Import Rates'!$D$8:$Q$309,0,0),0,0)</f>
        <v>216.49</v>
      </c>
      <c r="N3773" t="s">
        <v>338</v>
      </c>
      <c r="O3773" t="s">
        <v>59</v>
      </c>
      <c r="P3773" t="s">
        <v>17</v>
      </c>
      <c r="Q3773" t="str">
        <f t="shared" si="58"/>
        <v>('DHL','1/1/2025','1/1/2026','11706','Import','US','NULL','Express','Non-Document','8','33','33.5',216.49,'Flat KG','Dell_DHL2025Rates',NULL),</v>
      </c>
    </row>
    <row r="3774" spans="1:17" x14ac:dyDescent="0.3">
      <c r="A3774" t="s">
        <v>14</v>
      </c>
      <c r="B3774" s="1" t="s">
        <v>57</v>
      </c>
      <c r="C3774" s="1" t="s">
        <v>58</v>
      </c>
      <c r="D3774">
        <v>11706</v>
      </c>
      <c r="E3774" t="s">
        <v>63</v>
      </c>
      <c r="F3774" t="s">
        <v>16</v>
      </c>
      <c r="G3774" t="s">
        <v>17</v>
      </c>
      <c r="H3774" t="s">
        <v>33</v>
      </c>
      <c r="I3774" t="s">
        <v>18</v>
      </c>
      <c r="J3774">
        <v>8</v>
      </c>
      <c r="K3774" s="13">
        <v>33.5</v>
      </c>
      <c r="L3774">
        <v>34</v>
      </c>
      <c r="M3774" s="3" cm="1">
        <f t="array" ref="M3774">_xlfn.XLOOKUP(J3774,'US Import Rates'!$D$7:$Q$7,_xlfn.XLOOKUP(Rateload!L3774,'US Import Rates'!$B$8:$B$309,'US Import Rates'!$D$8:$Q$309,0,0),0,0)</f>
        <v>219.68</v>
      </c>
      <c r="N3774" t="s">
        <v>338</v>
      </c>
      <c r="O3774" t="s">
        <v>59</v>
      </c>
      <c r="P3774" t="s">
        <v>17</v>
      </c>
      <c r="Q3774" t="str">
        <f t="shared" si="58"/>
        <v>('DHL','1/1/2025','1/1/2026','11706','Import','US','NULL','Express','Non-Document','8','33.5','34',219.68,'Flat KG','Dell_DHL2025Rates',NULL),</v>
      </c>
    </row>
    <row r="3775" spans="1:17" x14ac:dyDescent="0.3">
      <c r="A3775" t="s">
        <v>14</v>
      </c>
      <c r="B3775" s="1" t="s">
        <v>57</v>
      </c>
      <c r="C3775" s="1" t="s">
        <v>58</v>
      </c>
      <c r="D3775">
        <v>11706</v>
      </c>
      <c r="E3775" t="s">
        <v>63</v>
      </c>
      <c r="F3775" t="s">
        <v>16</v>
      </c>
      <c r="G3775" t="s">
        <v>17</v>
      </c>
      <c r="H3775" t="s">
        <v>33</v>
      </c>
      <c r="I3775" t="s">
        <v>18</v>
      </c>
      <c r="J3775">
        <v>8</v>
      </c>
      <c r="K3775" s="13">
        <v>34</v>
      </c>
      <c r="L3775">
        <v>34.5</v>
      </c>
      <c r="M3775" s="3" cm="1">
        <f t="array" ref="M3775">_xlfn.XLOOKUP(J3775,'US Import Rates'!$D$7:$Q$7,_xlfn.XLOOKUP(Rateload!L3775,'US Import Rates'!$B$8:$B$309,'US Import Rates'!$D$8:$Q$309,0,0),0,0)</f>
        <v>222.87</v>
      </c>
      <c r="N3775" t="s">
        <v>338</v>
      </c>
      <c r="O3775" t="s">
        <v>59</v>
      </c>
      <c r="P3775" t="s">
        <v>17</v>
      </c>
      <c r="Q3775" t="str">
        <f t="shared" si="58"/>
        <v>('DHL','1/1/2025','1/1/2026','11706','Import','US','NULL','Express','Non-Document','8','34','34.5',222.87,'Flat KG','Dell_DHL2025Rates',NULL),</v>
      </c>
    </row>
    <row r="3776" spans="1:17" x14ac:dyDescent="0.3">
      <c r="A3776" t="s">
        <v>14</v>
      </c>
      <c r="B3776" s="1" t="s">
        <v>57</v>
      </c>
      <c r="C3776" s="1" t="s">
        <v>58</v>
      </c>
      <c r="D3776">
        <v>11706</v>
      </c>
      <c r="E3776" t="s">
        <v>63</v>
      </c>
      <c r="F3776" t="s">
        <v>16</v>
      </c>
      <c r="G3776" t="s">
        <v>17</v>
      </c>
      <c r="H3776" t="s">
        <v>33</v>
      </c>
      <c r="I3776" t="s">
        <v>18</v>
      </c>
      <c r="J3776">
        <v>8</v>
      </c>
      <c r="K3776" s="13">
        <v>34.5</v>
      </c>
      <c r="L3776">
        <v>35</v>
      </c>
      <c r="M3776" s="3" cm="1">
        <f t="array" ref="M3776">_xlfn.XLOOKUP(J3776,'US Import Rates'!$D$7:$Q$7,_xlfn.XLOOKUP(Rateload!L3776,'US Import Rates'!$B$8:$B$309,'US Import Rates'!$D$8:$Q$309,0,0),0,0)</f>
        <v>226.06</v>
      </c>
      <c r="N3776" t="s">
        <v>338</v>
      </c>
      <c r="O3776" t="s">
        <v>59</v>
      </c>
      <c r="P3776" t="s">
        <v>17</v>
      </c>
      <c r="Q3776" t="str">
        <f t="shared" si="58"/>
        <v>('DHL','1/1/2025','1/1/2026','11706','Import','US','NULL','Express','Non-Document','8','34.5','35',226.06,'Flat KG','Dell_DHL2025Rates',NULL),</v>
      </c>
    </row>
    <row r="3777" spans="1:17" x14ac:dyDescent="0.3">
      <c r="A3777" t="s">
        <v>14</v>
      </c>
      <c r="B3777" s="1" t="s">
        <v>57</v>
      </c>
      <c r="C3777" s="1" t="s">
        <v>58</v>
      </c>
      <c r="D3777">
        <v>11706</v>
      </c>
      <c r="E3777" t="s">
        <v>63</v>
      </c>
      <c r="F3777" t="s">
        <v>16</v>
      </c>
      <c r="G3777" t="s">
        <v>17</v>
      </c>
      <c r="H3777" t="s">
        <v>33</v>
      </c>
      <c r="I3777" t="s">
        <v>18</v>
      </c>
      <c r="J3777">
        <v>8</v>
      </c>
      <c r="K3777" s="13">
        <v>35</v>
      </c>
      <c r="L3777">
        <v>35.5</v>
      </c>
      <c r="M3777" s="3" cm="1">
        <f t="array" ref="M3777">_xlfn.XLOOKUP(J3777,'US Import Rates'!$D$7:$Q$7,_xlfn.XLOOKUP(Rateload!L3777,'US Import Rates'!$B$8:$B$309,'US Import Rates'!$D$8:$Q$309,0,0),0,0)</f>
        <v>229.25</v>
      </c>
      <c r="N3777" t="s">
        <v>338</v>
      </c>
      <c r="O3777" t="s">
        <v>59</v>
      </c>
      <c r="P3777" t="s">
        <v>17</v>
      </c>
      <c r="Q3777" t="str">
        <f t="shared" si="58"/>
        <v>('DHL','1/1/2025','1/1/2026','11706','Import','US','NULL','Express','Non-Document','8','35','35.5',229.25,'Flat KG','Dell_DHL2025Rates',NULL),</v>
      </c>
    </row>
    <row r="3778" spans="1:17" x14ac:dyDescent="0.3">
      <c r="A3778" t="s">
        <v>14</v>
      </c>
      <c r="B3778" s="1" t="s">
        <v>57</v>
      </c>
      <c r="C3778" s="1" t="s">
        <v>58</v>
      </c>
      <c r="D3778">
        <v>11706</v>
      </c>
      <c r="E3778" t="s">
        <v>63</v>
      </c>
      <c r="F3778" t="s">
        <v>16</v>
      </c>
      <c r="G3778" t="s">
        <v>17</v>
      </c>
      <c r="H3778" t="s">
        <v>33</v>
      </c>
      <c r="I3778" t="s">
        <v>18</v>
      </c>
      <c r="J3778">
        <v>8</v>
      </c>
      <c r="K3778" s="13">
        <v>35.5</v>
      </c>
      <c r="L3778">
        <v>36</v>
      </c>
      <c r="M3778" s="3" cm="1">
        <f t="array" ref="M3778">_xlfn.XLOOKUP(J3778,'US Import Rates'!$D$7:$Q$7,_xlfn.XLOOKUP(Rateload!L3778,'US Import Rates'!$B$8:$B$309,'US Import Rates'!$D$8:$Q$309,0,0),0,0)</f>
        <v>232.44</v>
      </c>
      <c r="N3778" t="s">
        <v>338</v>
      </c>
      <c r="O3778" t="s">
        <v>59</v>
      </c>
      <c r="P3778" t="s">
        <v>17</v>
      </c>
      <c r="Q3778" t="str">
        <f t="shared" si="58"/>
        <v>('DHL','1/1/2025','1/1/2026','11706','Import','US','NULL','Express','Non-Document','8','35.5','36',232.44,'Flat KG','Dell_DHL2025Rates',NULL),</v>
      </c>
    </row>
    <row r="3779" spans="1:17" x14ac:dyDescent="0.3">
      <c r="A3779" t="s">
        <v>14</v>
      </c>
      <c r="B3779" s="1" t="s">
        <v>57</v>
      </c>
      <c r="C3779" s="1" t="s">
        <v>58</v>
      </c>
      <c r="D3779">
        <v>11706</v>
      </c>
      <c r="E3779" t="s">
        <v>63</v>
      </c>
      <c r="F3779" t="s">
        <v>16</v>
      </c>
      <c r="G3779" t="s">
        <v>17</v>
      </c>
      <c r="H3779" t="s">
        <v>33</v>
      </c>
      <c r="I3779" t="s">
        <v>18</v>
      </c>
      <c r="J3779">
        <v>8</v>
      </c>
      <c r="K3779" s="13">
        <v>36</v>
      </c>
      <c r="L3779">
        <v>36.5</v>
      </c>
      <c r="M3779" s="3" cm="1">
        <f t="array" ref="M3779">_xlfn.XLOOKUP(J3779,'US Import Rates'!$D$7:$Q$7,_xlfn.XLOOKUP(Rateload!L3779,'US Import Rates'!$B$8:$B$309,'US Import Rates'!$D$8:$Q$309,0,0),0,0)</f>
        <v>235.63</v>
      </c>
      <c r="N3779" t="s">
        <v>338</v>
      </c>
      <c r="O3779" t="s">
        <v>59</v>
      </c>
      <c r="P3779" t="s">
        <v>17</v>
      </c>
      <c r="Q3779" t="str">
        <f t="shared" ref="Q3779:Q3842" si="59">IF(
    OR(ROW(A3779)=2, MOD(ROW(A3779),1000)=0),
    "insert into [TNL_RATING].[dbo].[dhl_express_rate_master] values ('" &amp; A3779 &amp; "','" &amp; B3779 &amp; "','" &amp; C3779 &amp; "','" &amp; D3779 &amp; "','" &amp; E3779 &amp; "','" &amp; F3779 &amp; "','" &amp; G3779 &amp; "','" &amp; H3779 &amp; "','" &amp; I3779 &amp; "','" &amp; J3779 &amp; "','" &amp; K3779 &amp; "','" &amp; L3779 &amp; "'," &amp; M3779 &amp; ",'" &amp; N3779 &amp; "','" &amp; O3779 &amp; "'," &amp; P3779 &amp; "),",
    IF(
        OR(A3780="", MOD(ROW(A3780),1000)=0),
        "('" &amp; A3779 &amp; "','" &amp; B3779 &amp; "','" &amp; C3779 &amp; "','" &amp; D3779 &amp; "','" &amp; E3779 &amp; "','" &amp; F3779 &amp; "','" &amp; G3779 &amp; "','" &amp; H3779 &amp; "','" &amp; I3779 &amp; "','" &amp; J3779 &amp; "','" &amp; K3779 &amp; "','" &amp; L3779 &amp; "'," &amp; M3779 &amp; ",'" &amp; N3779 &amp; "','" &amp; O3779 &amp; "'," &amp; P3779 &amp; ")",
        "('" &amp; A3779 &amp; "','" &amp; B3779 &amp; "','" &amp; C3779 &amp; "','" &amp; D3779 &amp; "','" &amp; E3779 &amp; "','" &amp; F3779 &amp; "','" &amp; G3779 &amp; "','" &amp; H3779 &amp; "','" &amp; I3779 &amp; "','" &amp; J3779 &amp; "','" &amp; K3779 &amp; "','" &amp; L3779 &amp; "'," &amp; M3779 &amp; ",'" &amp; N3779 &amp; "','" &amp; O3779 &amp; "'," &amp; P3779 &amp; "),"
    )
)</f>
        <v>('DHL','1/1/2025','1/1/2026','11706','Import','US','NULL','Express','Non-Document','8','36','36.5',235.63,'Flat KG','Dell_DHL2025Rates',NULL),</v>
      </c>
    </row>
    <row r="3780" spans="1:17" x14ac:dyDescent="0.3">
      <c r="A3780" t="s">
        <v>14</v>
      </c>
      <c r="B3780" s="1" t="s">
        <v>57</v>
      </c>
      <c r="C3780" s="1" t="s">
        <v>58</v>
      </c>
      <c r="D3780">
        <v>11706</v>
      </c>
      <c r="E3780" t="s">
        <v>63</v>
      </c>
      <c r="F3780" t="s">
        <v>16</v>
      </c>
      <c r="G3780" t="s">
        <v>17</v>
      </c>
      <c r="H3780" t="s">
        <v>33</v>
      </c>
      <c r="I3780" t="s">
        <v>18</v>
      </c>
      <c r="J3780">
        <v>8</v>
      </c>
      <c r="K3780" s="13">
        <v>36.5</v>
      </c>
      <c r="L3780">
        <v>37</v>
      </c>
      <c r="M3780" s="3" cm="1">
        <f t="array" ref="M3780">_xlfn.XLOOKUP(J3780,'US Import Rates'!$D$7:$Q$7,_xlfn.XLOOKUP(Rateload!L3780,'US Import Rates'!$B$8:$B$309,'US Import Rates'!$D$8:$Q$309,0,0),0,0)</f>
        <v>238.82</v>
      </c>
      <c r="N3780" t="s">
        <v>338</v>
      </c>
      <c r="O3780" t="s">
        <v>59</v>
      </c>
      <c r="P3780" t="s">
        <v>17</v>
      </c>
      <c r="Q3780" t="str">
        <f t="shared" si="59"/>
        <v>('DHL','1/1/2025','1/1/2026','11706','Import','US','NULL','Express','Non-Document','8','36.5','37',238.82,'Flat KG','Dell_DHL2025Rates',NULL),</v>
      </c>
    </row>
    <row r="3781" spans="1:17" x14ac:dyDescent="0.3">
      <c r="A3781" t="s">
        <v>14</v>
      </c>
      <c r="B3781" s="1" t="s">
        <v>57</v>
      </c>
      <c r="C3781" s="1" t="s">
        <v>58</v>
      </c>
      <c r="D3781">
        <v>11706</v>
      </c>
      <c r="E3781" t="s">
        <v>63</v>
      </c>
      <c r="F3781" t="s">
        <v>16</v>
      </c>
      <c r="G3781" t="s">
        <v>17</v>
      </c>
      <c r="H3781" t="s">
        <v>33</v>
      </c>
      <c r="I3781" t="s">
        <v>18</v>
      </c>
      <c r="J3781">
        <v>8</v>
      </c>
      <c r="K3781" s="13">
        <v>37</v>
      </c>
      <c r="L3781">
        <v>37.5</v>
      </c>
      <c r="M3781" s="3" cm="1">
        <f t="array" ref="M3781">_xlfn.XLOOKUP(J3781,'US Import Rates'!$D$7:$Q$7,_xlfn.XLOOKUP(Rateload!L3781,'US Import Rates'!$B$8:$B$309,'US Import Rates'!$D$8:$Q$309,0,0),0,0)</f>
        <v>242.01</v>
      </c>
      <c r="N3781" t="s">
        <v>338</v>
      </c>
      <c r="O3781" t="s">
        <v>59</v>
      </c>
      <c r="P3781" t="s">
        <v>17</v>
      </c>
      <c r="Q3781" t="str">
        <f t="shared" si="59"/>
        <v>('DHL','1/1/2025','1/1/2026','11706','Import','US','NULL','Express','Non-Document','8','37','37.5',242.01,'Flat KG','Dell_DHL2025Rates',NULL),</v>
      </c>
    </row>
    <row r="3782" spans="1:17" x14ac:dyDescent="0.3">
      <c r="A3782" t="s">
        <v>14</v>
      </c>
      <c r="B3782" s="1" t="s">
        <v>57</v>
      </c>
      <c r="C3782" s="1" t="s">
        <v>58</v>
      </c>
      <c r="D3782">
        <v>11706</v>
      </c>
      <c r="E3782" t="s">
        <v>63</v>
      </c>
      <c r="F3782" t="s">
        <v>16</v>
      </c>
      <c r="G3782" t="s">
        <v>17</v>
      </c>
      <c r="H3782" t="s">
        <v>33</v>
      </c>
      <c r="I3782" t="s">
        <v>18</v>
      </c>
      <c r="J3782">
        <v>8</v>
      </c>
      <c r="K3782" s="13">
        <v>37.5</v>
      </c>
      <c r="L3782">
        <v>38</v>
      </c>
      <c r="M3782" s="3" cm="1">
        <f t="array" ref="M3782">_xlfn.XLOOKUP(J3782,'US Import Rates'!$D$7:$Q$7,_xlfn.XLOOKUP(Rateload!L3782,'US Import Rates'!$B$8:$B$309,'US Import Rates'!$D$8:$Q$309,0,0),0,0)</f>
        <v>245.2</v>
      </c>
      <c r="N3782" t="s">
        <v>338</v>
      </c>
      <c r="O3782" t="s">
        <v>59</v>
      </c>
      <c r="P3782" t="s">
        <v>17</v>
      </c>
      <c r="Q3782" t="str">
        <f t="shared" si="59"/>
        <v>('DHL','1/1/2025','1/1/2026','11706','Import','US','NULL','Express','Non-Document','8','37.5','38',245.2,'Flat KG','Dell_DHL2025Rates',NULL),</v>
      </c>
    </row>
    <row r="3783" spans="1:17" x14ac:dyDescent="0.3">
      <c r="A3783" t="s">
        <v>14</v>
      </c>
      <c r="B3783" s="1" t="s">
        <v>57</v>
      </c>
      <c r="C3783" s="1" t="s">
        <v>58</v>
      </c>
      <c r="D3783">
        <v>11706</v>
      </c>
      <c r="E3783" t="s">
        <v>63</v>
      </c>
      <c r="F3783" t="s">
        <v>16</v>
      </c>
      <c r="G3783" t="s">
        <v>17</v>
      </c>
      <c r="H3783" t="s">
        <v>33</v>
      </c>
      <c r="I3783" t="s">
        <v>18</v>
      </c>
      <c r="J3783">
        <v>8</v>
      </c>
      <c r="K3783" s="13">
        <v>38</v>
      </c>
      <c r="L3783">
        <v>38.5</v>
      </c>
      <c r="M3783" s="3" cm="1">
        <f t="array" ref="M3783">_xlfn.XLOOKUP(J3783,'US Import Rates'!$D$7:$Q$7,_xlfn.XLOOKUP(Rateload!L3783,'US Import Rates'!$B$8:$B$309,'US Import Rates'!$D$8:$Q$309,0,0),0,0)</f>
        <v>248.39</v>
      </c>
      <c r="N3783" t="s">
        <v>338</v>
      </c>
      <c r="O3783" t="s">
        <v>59</v>
      </c>
      <c r="P3783" t="s">
        <v>17</v>
      </c>
      <c r="Q3783" t="str">
        <f t="shared" si="59"/>
        <v>('DHL','1/1/2025','1/1/2026','11706','Import','US','NULL','Express','Non-Document','8','38','38.5',248.39,'Flat KG','Dell_DHL2025Rates',NULL),</v>
      </c>
    </row>
    <row r="3784" spans="1:17" x14ac:dyDescent="0.3">
      <c r="A3784" t="s">
        <v>14</v>
      </c>
      <c r="B3784" s="1" t="s">
        <v>57</v>
      </c>
      <c r="C3784" s="1" t="s">
        <v>58</v>
      </c>
      <c r="D3784">
        <v>11706</v>
      </c>
      <c r="E3784" t="s">
        <v>63</v>
      </c>
      <c r="F3784" t="s">
        <v>16</v>
      </c>
      <c r="G3784" t="s">
        <v>17</v>
      </c>
      <c r="H3784" t="s">
        <v>33</v>
      </c>
      <c r="I3784" t="s">
        <v>18</v>
      </c>
      <c r="J3784">
        <v>8</v>
      </c>
      <c r="K3784" s="13">
        <v>38.5</v>
      </c>
      <c r="L3784">
        <v>39</v>
      </c>
      <c r="M3784" s="3" cm="1">
        <f t="array" ref="M3784">_xlfn.XLOOKUP(J3784,'US Import Rates'!$D$7:$Q$7,_xlfn.XLOOKUP(Rateload!L3784,'US Import Rates'!$B$8:$B$309,'US Import Rates'!$D$8:$Q$309,0,0),0,0)</f>
        <v>251.58</v>
      </c>
      <c r="N3784" t="s">
        <v>338</v>
      </c>
      <c r="O3784" t="s">
        <v>59</v>
      </c>
      <c r="P3784" t="s">
        <v>17</v>
      </c>
      <c r="Q3784" t="str">
        <f t="shared" si="59"/>
        <v>('DHL','1/1/2025','1/1/2026','11706','Import','US','NULL','Express','Non-Document','8','38.5','39',251.58,'Flat KG','Dell_DHL2025Rates',NULL),</v>
      </c>
    </row>
    <row r="3785" spans="1:17" x14ac:dyDescent="0.3">
      <c r="A3785" t="s">
        <v>14</v>
      </c>
      <c r="B3785" s="1" t="s">
        <v>57</v>
      </c>
      <c r="C3785" s="1" t="s">
        <v>58</v>
      </c>
      <c r="D3785">
        <v>11706</v>
      </c>
      <c r="E3785" t="s">
        <v>63</v>
      </c>
      <c r="F3785" t="s">
        <v>16</v>
      </c>
      <c r="G3785" t="s">
        <v>17</v>
      </c>
      <c r="H3785" t="s">
        <v>33</v>
      </c>
      <c r="I3785" t="s">
        <v>18</v>
      </c>
      <c r="J3785">
        <v>8</v>
      </c>
      <c r="K3785" s="13">
        <v>39</v>
      </c>
      <c r="L3785">
        <v>39.5</v>
      </c>
      <c r="M3785" s="3" cm="1">
        <f t="array" ref="M3785">_xlfn.XLOOKUP(J3785,'US Import Rates'!$D$7:$Q$7,_xlfn.XLOOKUP(Rateload!L3785,'US Import Rates'!$B$8:$B$309,'US Import Rates'!$D$8:$Q$309,0,0),0,0)</f>
        <v>254.77</v>
      </c>
      <c r="N3785" t="s">
        <v>338</v>
      </c>
      <c r="O3785" t="s">
        <v>59</v>
      </c>
      <c r="P3785" t="s">
        <v>17</v>
      </c>
      <c r="Q3785" t="str">
        <f t="shared" si="59"/>
        <v>('DHL','1/1/2025','1/1/2026','11706','Import','US','NULL','Express','Non-Document','8','39','39.5',254.77,'Flat KG','Dell_DHL2025Rates',NULL),</v>
      </c>
    </row>
    <row r="3786" spans="1:17" x14ac:dyDescent="0.3">
      <c r="A3786" t="s">
        <v>14</v>
      </c>
      <c r="B3786" s="1" t="s">
        <v>57</v>
      </c>
      <c r="C3786" s="1" t="s">
        <v>58</v>
      </c>
      <c r="D3786">
        <v>11706</v>
      </c>
      <c r="E3786" t="s">
        <v>63</v>
      </c>
      <c r="F3786" t="s">
        <v>16</v>
      </c>
      <c r="G3786" t="s">
        <v>17</v>
      </c>
      <c r="H3786" t="s">
        <v>33</v>
      </c>
      <c r="I3786" t="s">
        <v>18</v>
      </c>
      <c r="J3786">
        <v>8</v>
      </c>
      <c r="K3786" s="13">
        <v>39.5</v>
      </c>
      <c r="L3786">
        <v>40</v>
      </c>
      <c r="M3786" s="3" cm="1">
        <f t="array" ref="M3786">_xlfn.XLOOKUP(J3786,'US Import Rates'!$D$7:$Q$7,_xlfn.XLOOKUP(Rateload!L3786,'US Import Rates'!$B$8:$B$309,'US Import Rates'!$D$8:$Q$309,0,0),0,0)</f>
        <v>257.95999999999998</v>
      </c>
      <c r="N3786" t="s">
        <v>338</v>
      </c>
      <c r="O3786" t="s">
        <v>59</v>
      </c>
      <c r="P3786" t="s">
        <v>17</v>
      </c>
      <c r="Q3786" t="str">
        <f t="shared" si="59"/>
        <v>('DHL','1/1/2025','1/1/2026','11706','Import','US','NULL','Express','Non-Document','8','39.5','40',257.96,'Flat KG','Dell_DHL2025Rates',NULL),</v>
      </c>
    </row>
    <row r="3787" spans="1:17" x14ac:dyDescent="0.3">
      <c r="A3787" t="s">
        <v>14</v>
      </c>
      <c r="B3787" s="1" t="s">
        <v>57</v>
      </c>
      <c r="C3787" s="1" t="s">
        <v>58</v>
      </c>
      <c r="D3787">
        <v>11706</v>
      </c>
      <c r="E3787" t="s">
        <v>63</v>
      </c>
      <c r="F3787" t="s">
        <v>16</v>
      </c>
      <c r="G3787" t="s">
        <v>17</v>
      </c>
      <c r="H3787" t="s">
        <v>33</v>
      </c>
      <c r="I3787" t="s">
        <v>18</v>
      </c>
      <c r="J3787">
        <v>8</v>
      </c>
      <c r="K3787" s="13">
        <v>40</v>
      </c>
      <c r="L3787">
        <v>40.5</v>
      </c>
      <c r="M3787" s="3" cm="1">
        <f t="array" ref="M3787">_xlfn.XLOOKUP(J3787,'US Import Rates'!$D$7:$Q$7,_xlfn.XLOOKUP(Rateload!L3787,'US Import Rates'!$B$8:$B$309,'US Import Rates'!$D$8:$Q$309,0,0),0,0)</f>
        <v>261.14999999999998</v>
      </c>
      <c r="N3787" t="s">
        <v>338</v>
      </c>
      <c r="O3787" t="s">
        <v>59</v>
      </c>
      <c r="P3787" t="s">
        <v>17</v>
      </c>
      <c r="Q3787" t="str">
        <f t="shared" si="59"/>
        <v>('DHL','1/1/2025','1/1/2026','11706','Import','US','NULL','Express','Non-Document','8','40','40.5',261.15,'Flat KG','Dell_DHL2025Rates',NULL),</v>
      </c>
    </row>
    <row r="3788" spans="1:17" x14ac:dyDescent="0.3">
      <c r="A3788" t="s">
        <v>14</v>
      </c>
      <c r="B3788" s="1" t="s">
        <v>57</v>
      </c>
      <c r="C3788" s="1" t="s">
        <v>58</v>
      </c>
      <c r="D3788">
        <v>11706</v>
      </c>
      <c r="E3788" t="s">
        <v>63</v>
      </c>
      <c r="F3788" t="s">
        <v>16</v>
      </c>
      <c r="G3788" t="s">
        <v>17</v>
      </c>
      <c r="H3788" t="s">
        <v>33</v>
      </c>
      <c r="I3788" t="s">
        <v>18</v>
      </c>
      <c r="J3788">
        <v>8</v>
      </c>
      <c r="K3788" s="13">
        <v>40.5</v>
      </c>
      <c r="L3788">
        <v>41</v>
      </c>
      <c r="M3788" s="3" cm="1">
        <f t="array" ref="M3788">_xlfn.XLOOKUP(J3788,'US Import Rates'!$D$7:$Q$7,_xlfn.XLOOKUP(Rateload!L3788,'US Import Rates'!$B$8:$B$309,'US Import Rates'!$D$8:$Q$309,0,0),0,0)</f>
        <v>264.33999999999997</v>
      </c>
      <c r="N3788" t="s">
        <v>338</v>
      </c>
      <c r="O3788" t="s">
        <v>59</v>
      </c>
      <c r="P3788" t="s">
        <v>17</v>
      </c>
      <c r="Q3788" t="str">
        <f t="shared" si="59"/>
        <v>('DHL','1/1/2025','1/1/2026','11706','Import','US','NULL','Express','Non-Document','8','40.5','41',264.34,'Flat KG','Dell_DHL2025Rates',NULL),</v>
      </c>
    </row>
    <row r="3789" spans="1:17" x14ac:dyDescent="0.3">
      <c r="A3789" t="s">
        <v>14</v>
      </c>
      <c r="B3789" s="1" t="s">
        <v>57</v>
      </c>
      <c r="C3789" s="1" t="s">
        <v>58</v>
      </c>
      <c r="D3789">
        <v>11706</v>
      </c>
      <c r="E3789" t="s">
        <v>63</v>
      </c>
      <c r="F3789" t="s">
        <v>16</v>
      </c>
      <c r="G3789" t="s">
        <v>17</v>
      </c>
      <c r="H3789" t="s">
        <v>33</v>
      </c>
      <c r="I3789" t="s">
        <v>18</v>
      </c>
      <c r="J3789">
        <v>8</v>
      </c>
      <c r="K3789" s="13">
        <v>41</v>
      </c>
      <c r="L3789">
        <v>41.5</v>
      </c>
      <c r="M3789" s="3" cm="1">
        <f t="array" ref="M3789">_xlfn.XLOOKUP(J3789,'US Import Rates'!$D$7:$Q$7,_xlfn.XLOOKUP(Rateload!L3789,'US Import Rates'!$B$8:$B$309,'US Import Rates'!$D$8:$Q$309,0,0),0,0)</f>
        <v>267.52999999999997</v>
      </c>
      <c r="N3789" t="s">
        <v>338</v>
      </c>
      <c r="O3789" t="s">
        <v>59</v>
      </c>
      <c r="P3789" t="s">
        <v>17</v>
      </c>
      <c r="Q3789" t="str">
        <f t="shared" si="59"/>
        <v>('DHL','1/1/2025','1/1/2026','11706','Import','US','NULL','Express','Non-Document','8','41','41.5',267.53,'Flat KG','Dell_DHL2025Rates',NULL),</v>
      </c>
    </row>
    <row r="3790" spans="1:17" x14ac:dyDescent="0.3">
      <c r="A3790" t="s">
        <v>14</v>
      </c>
      <c r="B3790" s="1" t="s">
        <v>57</v>
      </c>
      <c r="C3790" s="1" t="s">
        <v>58</v>
      </c>
      <c r="D3790">
        <v>11706</v>
      </c>
      <c r="E3790" t="s">
        <v>63</v>
      </c>
      <c r="F3790" t="s">
        <v>16</v>
      </c>
      <c r="G3790" t="s">
        <v>17</v>
      </c>
      <c r="H3790" t="s">
        <v>33</v>
      </c>
      <c r="I3790" t="s">
        <v>18</v>
      </c>
      <c r="J3790">
        <v>8</v>
      </c>
      <c r="K3790" s="13">
        <v>41.5</v>
      </c>
      <c r="L3790">
        <v>42</v>
      </c>
      <c r="M3790" s="3" cm="1">
        <f t="array" ref="M3790">_xlfn.XLOOKUP(J3790,'US Import Rates'!$D$7:$Q$7,_xlfn.XLOOKUP(Rateload!L3790,'US Import Rates'!$B$8:$B$309,'US Import Rates'!$D$8:$Q$309,0,0),0,0)</f>
        <v>270.72000000000003</v>
      </c>
      <c r="N3790" t="s">
        <v>338</v>
      </c>
      <c r="O3790" t="s">
        <v>59</v>
      </c>
      <c r="P3790" t="s">
        <v>17</v>
      </c>
      <c r="Q3790" t="str">
        <f t="shared" si="59"/>
        <v>('DHL','1/1/2025','1/1/2026','11706','Import','US','NULL','Express','Non-Document','8','41.5','42',270.72,'Flat KG','Dell_DHL2025Rates',NULL),</v>
      </c>
    </row>
    <row r="3791" spans="1:17" x14ac:dyDescent="0.3">
      <c r="A3791" t="s">
        <v>14</v>
      </c>
      <c r="B3791" s="1" t="s">
        <v>57</v>
      </c>
      <c r="C3791" s="1" t="s">
        <v>58</v>
      </c>
      <c r="D3791">
        <v>11706</v>
      </c>
      <c r="E3791" t="s">
        <v>63</v>
      </c>
      <c r="F3791" t="s">
        <v>16</v>
      </c>
      <c r="G3791" t="s">
        <v>17</v>
      </c>
      <c r="H3791" t="s">
        <v>33</v>
      </c>
      <c r="I3791" t="s">
        <v>18</v>
      </c>
      <c r="J3791">
        <v>8</v>
      </c>
      <c r="K3791" s="13">
        <v>42</v>
      </c>
      <c r="L3791">
        <v>42.5</v>
      </c>
      <c r="M3791" s="3" cm="1">
        <f t="array" ref="M3791">_xlfn.XLOOKUP(J3791,'US Import Rates'!$D$7:$Q$7,_xlfn.XLOOKUP(Rateload!L3791,'US Import Rates'!$B$8:$B$309,'US Import Rates'!$D$8:$Q$309,0,0),0,0)</f>
        <v>273.91000000000003</v>
      </c>
      <c r="N3791" t="s">
        <v>338</v>
      </c>
      <c r="O3791" t="s">
        <v>59</v>
      </c>
      <c r="P3791" t="s">
        <v>17</v>
      </c>
      <c r="Q3791" t="str">
        <f t="shared" si="59"/>
        <v>('DHL','1/1/2025','1/1/2026','11706','Import','US','NULL','Express','Non-Document','8','42','42.5',273.91,'Flat KG','Dell_DHL2025Rates',NULL),</v>
      </c>
    </row>
    <row r="3792" spans="1:17" x14ac:dyDescent="0.3">
      <c r="A3792" t="s">
        <v>14</v>
      </c>
      <c r="B3792" s="1" t="s">
        <v>57</v>
      </c>
      <c r="C3792" s="1" t="s">
        <v>58</v>
      </c>
      <c r="D3792">
        <v>11706</v>
      </c>
      <c r="E3792" t="s">
        <v>63</v>
      </c>
      <c r="F3792" t="s">
        <v>16</v>
      </c>
      <c r="G3792" t="s">
        <v>17</v>
      </c>
      <c r="H3792" t="s">
        <v>33</v>
      </c>
      <c r="I3792" t="s">
        <v>18</v>
      </c>
      <c r="J3792">
        <v>8</v>
      </c>
      <c r="K3792" s="13">
        <v>42.5</v>
      </c>
      <c r="L3792">
        <v>43</v>
      </c>
      <c r="M3792" s="3" cm="1">
        <f t="array" ref="M3792">_xlfn.XLOOKUP(J3792,'US Import Rates'!$D$7:$Q$7,_xlfn.XLOOKUP(Rateload!L3792,'US Import Rates'!$B$8:$B$309,'US Import Rates'!$D$8:$Q$309,0,0),0,0)</f>
        <v>277.10000000000002</v>
      </c>
      <c r="N3792" t="s">
        <v>338</v>
      </c>
      <c r="O3792" t="s">
        <v>59</v>
      </c>
      <c r="P3792" t="s">
        <v>17</v>
      </c>
      <c r="Q3792" t="str">
        <f t="shared" si="59"/>
        <v>('DHL','1/1/2025','1/1/2026','11706','Import','US','NULL','Express','Non-Document','8','42.5','43',277.1,'Flat KG','Dell_DHL2025Rates',NULL),</v>
      </c>
    </row>
    <row r="3793" spans="1:17" x14ac:dyDescent="0.3">
      <c r="A3793" t="s">
        <v>14</v>
      </c>
      <c r="B3793" s="1" t="s">
        <v>57</v>
      </c>
      <c r="C3793" s="1" t="s">
        <v>58</v>
      </c>
      <c r="D3793">
        <v>11706</v>
      </c>
      <c r="E3793" t="s">
        <v>63</v>
      </c>
      <c r="F3793" t="s">
        <v>16</v>
      </c>
      <c r="G3793" t="s">
        <v>17</v>
      </c>
      <c r="H3793" t="s">
        <v>33</v>
      </c>
      <c r="I3793" t="s">
        <v>18</v>
      </c>
      <c r="J3793">
        <v>8</v>
      </c>
      <c r="K3793" s="13">
        <v>43</v>
      </c>
      <c r="L3793">
        <v>43.5</v>
      </c>
      <c r="M3793" s="3" cm="1">
        <f t="array" ref="M3793">_xlfn.XLOOKUP(J3793,'US Import Rates'!$D$7:$Q$7,_xlfn.XLOOKUP(Rateload!L3793,'US Import Rates'!$B$8:$B$309,'US Import Rates'!$D$8:$Q$309,0,0),0,0)</f>
        <v>280.29000000000002</v>
      </c>
      <c r="N3793" t="s">
        <v>338</v>
      </c>
      <c r="O3793" t="s">
        <v>59</v>
      </c>
      <c r="P3793" t="s">
        <v>17</v>
      </c>
      <c r="Q3793" t="str">
        <f t="shared" si="59"/>
        <v>('DHL','1/1/2025','1/1/2026','11706','Import','US','NULL','Express','Non-Document','8','43','43.5',280.29,'Flat KG','Dell_DHL2025Rates',NULL),</v>
      </c>
    </row>
    <row r="3794" spans="1:17" x14ac:dyDescent="0.3">
      <c r="A3794" t="s">
        <v>14</v>
      </c>
      <c r="B3794" s="1" t="s">
        <v>57</v>
      </c>
      <c r="C3794" s="1" t="s">
        <v>58</v>
      </c>
      <c r="D3794">
        <v>11706</v>
      </c>
      <c r="E3794" t="s">
        <v>63</v>
      </c>
      <c r="F3794" t="s">
        <v>16</v>
      </c>
      <c r="G3794" t="s">
        <v>17</v>
      </c>
      <c r="H3794" t="s">
        <v>33</v>
      </c>
      <c r="I3794" t="s">
        <v>18</v>
      </c>
      <c r="J3794">
        <v>8</v>
      </c>
      <c r="K3794" s="13">
        <v>43.5</v>
      </c>
      <c r="L3794">
        <v>44</v>
      </c>
      <c r="M3794" s="3" cm="1">
        <f t="array" ref="M3794">_xlfn.XLOOKUP(J3794,'US Import Rates'!$D$7:$Q$7,_xlfn.XLOOKUP(Rateload!L3794,'US Import Rates'!$B$8:$B$309,'US Import Rates'!$D$8:$Q$309,0,0),0,0)</f>
        <v>283.48</v>
      </c>
      <c r="N3794" t="s">
        <v>338</v>
      </c>
      <c r="O3794" t="s">
        <v>59</v>
      </c>
      <c r="P3794" t="s">
        <v>17</v>
      </c>
      <c r="Q3794" t="str">
        <f t="shared" si="59"/>
        <v>('DHL','1/1/2025','1/1/2026','11706','Import','US','NULL','Express','Non-Document','8','43.5','44',283.48,'Flat KG','Dell_DHL2025Rates',NULL),</v>
      </c>
    </row>
    <row r="3795" spans="1:17" x14ac:dyDescent="0.3">
      <c r="A3795" t="s">
        <v>14</v>
      </c>
      <c r="B3795" s="1" t="s">
        <v>57</v>
      </c>
      <c r="C3795" s="1" t="s">
        <v>58</v>
      </c>
      <c r="D3795">
        <v>11706</v>
      </c>
      <c r="E3795" t="s">
        <v>63</v>
      </c>
      <c r="F3795" t="s">
        <v>16</v>
      </c>
      <c r="G3795" t="s">
        <v>17</v>
      </c>
      <c r="H3795" t="s">
        <v>33</v>
      </c>
      <c r="I3795" t="s">
        <v>18</v>
      </c>
      <c r="J3795">
        <v>8</v>
      </c>
      <c r="K3795" s="13">
        <v>44</v>
      </c>
      <c r="L3795">
        <v>44.5</v>
      </c>
      <c r="M3795" s="3" cm="1">
        <f t="array" ref="M3795">_xlfn.XLOOKUP(J3795,'US Import Rates'!$D$7:$Q$7,_xlfn.XLOOKUP(Rateload!L3795,'US Import Rates'!$B$8:$B$309,'US Import Rates'!$D$8:$Q$309,0,0),0,0)</f>
        <v>286.67</v>
      </c>
      <c r="N3795" t="s">
        <v>338</v>
      </c>
      <c r="O3795" t="s">
        <v>59</v>
      </c>
      <c r="P3795" t="s">
        <v>17</v>
      </c>
      <c r="Q3795" t="str">
        <f t="shared" si="59"/>
        <v>('DHL','1/1/2025','1/1/2026','11706','Import','US','NULL','Express','Non-Document','8','44','44.5',286.67,'Flat KG','Dell_DHL2025Rates',NULL),</v>
      </c>
    </row>
    <row r="3796" spans="1:17" x14ac:dyDescent="0.3">
      <c r="A3796" t="s">
        <v>14</v>
      </c>
      <c r="B3796" s="1" t="s">
        <v>57</v>
      </c>
      <c r="C3796" s="1" t="s">
        <v>58</v>
      </c>
      <c r="D3796">
        <v>11706</v>
      </c>
      <c r="E3796" t="s">
        <v>63</v>
      </c>
      <c r="F3796" t="s">
        <v>16</v>
      </c>
      <c r="G3796" t="s">
        <v>17</v>
      </c>
      <c r="H3796" t="s">
        <v>33</v>
      </c>
      <c r="I3796" t="s">
        <v>18</v>
      </c>
      <c r="J3796">
        <v>8</v>
      </c>
      <c r="K3796" s="13">
        <v>44.5</v>
      </c>
      <c r="L3796">
        <v>45</v>
      </c>
      <c r="M3796" s="3" cm="1">
        <f t="array" ref="M3796">_xlfn.XLOOKUP(J3796,'US Import Rates'!$D$7:$Q$7,_xlfn.XLOOKUP(Rateload!L3796,'US Import Rates'!$B$8:$B$309,'US Import Rates'!$D$8:$Q$309,0,0),0,0)</f>
        <v>289.86</v>
      </c>
      <c r="N3796" t="s">
        <v>338</v>
      </c>
      <c r="O3796" t="s">
        <v>59</v>
      </c>
      <c r="P3796" t="s">
        <v>17</v>
      </c>
      <c r="Q3796" t="str">
        <f t="shared" si="59"/>
        <v>('DHL','1/1/2025','1/1/2026','11706','Import','US','NULL','Express','Non-Document','8','44.5','45',289.86,'Flat KG','Dell_DHL2025Rates',NULL),</v>
      </c>
    </row>
    <row r="3797" spans="1:17" x14ac:dyDescent="0.3">
      <c r="A3797" t="s">
        <v>14</v>
      </c>
      <c r="B3797" s="1" t="s">
        <v>57</v>
      </c>
      <c r="C3797" s="1" t="s">
        <v>58</v>
      </c>
      <c r="D3797">
        <v>11706</v>
      </c>
      <c r="E3797" t="s">
        <v>63</v>
      </c>
      <c r="F3797" t="s">
        <v>16</v>
      </c>
      <c r="G3797" t="s">
        <v>17</v>
      </c>
      <c r="H3797" t="s">
        <v>33</v>
      </c>
      <c r="I3797" t="s">
        <v>18</v>
      </c>
      <c r="J3797">
        <v>8</v>
      </c>
      <c r="K3797" s="13">
        <v>45</v>
      </c>
      <c r="L3797">
        <v>45.5</v>
      </c>
      <c r="M3797" s="3" cm="1">
        <f t="array" ref="M3797">_xlfn.XLOOKUP(J3797,'US Import Rates'!$D$7:$Q$7,_xlfn.XLOOKUP(Rateload!L3797,'US Import Rates'!$B$8:$B$309,'US Import Rates'!$D$8:$Q$309,0,0),0,0)</f>
        <v>293.05</v>
      </c>
      <c r="N3797" t="s">
        <v>338</v>
      </c>
      <c r="O3797" t="s">
        <v>59</v>
      </c>
      <c r="P3797" t="s">
        <v>17</v>
      </c>
      <c r="Q3797" t="str">
        <f t="shared" si="59"/>
        <v>('DHL','1/1/2025','1/1/2026','11706','Import','US','NULL','Express','Non-Document','8','45','45.5',293.05,'Flat KG','Dell_DHL2025Rates',NULL),</v>
      </c>
    </row>
    <row r="3798" spans="1:17" x14ac:dyDescent="0.3">
      <c r="A3798" t="s">
        <v>14</v>
      </c>
      <c r="B3798" s="1" t="s">
        <v>57</v>
      </c>
      <c r="C3798" s="1" t="s">
        <v>58</v>
      </c>
      <c r="D3798">
        <v>11706</v>
      </c>
      <c r="E3798" t="s">
        <v>63</v>
      </c>
      <c r="F3798" t="s">
        <v>16</v>
      </c>
      <c r="G3798" t="s">
        <v>17</v>
      </c>
      <c r="H3798" t="s">
        <v>33</v>
      </c>
      <c r="I3798" t="s">
        <v>18</v>
      </c>
      <c r="J3798">
        <v>8</v>
      </c>
      <c r="K3798" s="13">
        <v>45.5</v>
      </c>
      <c r="L3798">
        <v>46</v>
      </c>
      <c r="M3798" s="3" cm="1">
        <f t="array" ref="M3798">_xlfn.XLOOKUP(J3798,'US Import Rates'!$D$7:$Q$7,_xlfn.XLOOKUP(Rateload!L3798,'US Import Rates'!$B$8:$B$309,'US Import Rates'!$D$8:$Q$309,0,0),0,0)</f>
        <v>296.24</v>
      </c>
      <c r="N3798" t="s">
        <v>338</v>
      </c>
      <c r="O3798" t="s">
        <v>59</v>
      </c>
      <c r="P3798" t="s">
        <v>17</v>
      </c>
      <c r="Q3798" t="str">
        <f t="shared" si="59"/>
        <v>('DHL','1/1/2025','1/1/2026','11706','Import','US','NULL','Express','Non-Document','8','45.5','46',296.24,'Flat KG','Dell_DHL2025Rates',NULL),</v>
      </c>
    </row>
    <row r="3799" spans="1:17" x14ac:dyDescent="0.3">
      <c r="A3799" t="s">
        <v>14</v>
      </c>
      <c r="B3799" s="1" t="s">
        <v>57</v>
      </c>
      <c r="C3799" s="1" t="s">
        <v>58</v>
      </c>
      <c r="D3799">
        <v>11706</v>
      </c>
      <c r="E3799" t="s">
        <v>63</v>
      </c>
      <c r="F3799" t="s">
        <v>16</v>
      </c>
      <c r="G3799" t="s">
        <v>17</v>
      </c>
      <c r="H3799" t="s">
        <v>33</v>
      </c>
      <c r="I3799" t="s">
        <v>18</v>
      </c>
      <c r="J3799">
        <v>8</v>
      </c>
      <c r="K3799" s="13">
        <v>46</v>
      </c>
      <c r="L3799">
        <v>46.5</v>
      </c>
      <c r="M3799" s="3" cm="1">
        <f t="array" ref="M3799">_xlfn.XLOOKUP(J3799,'US Import Rates'!$D$7:$Q$7,_xlfn.XLOOKUP(Rateload!L3799,'US Import Rates'!$B$8:$B$309,'US Import Rates'!$D$8:$Q$309,0,0),0,0)</f>
        <v>299.43</v>
      </c>
      <c r="N3799" t="s">
        <v>338</v>
      </c>
      <c r="O3799" t="s">
        <v>59</v>
      </c>
      <c r="P3799" t="s">
        <v>17</v>
      </c>
      <c r="Q3799" t="str">
        <f t="shared" si="59"/>
        <v>('DHL','1/1/2025','1/1/2026','11706','Import','US','NULL','Express','Non-Document','8','46','46.5',299.43,'Flat KG','Dell_DHL2025Rates',NULL),</v>
      </c>
    </row>
    <row r="3800" spans="1:17" x14ac:dyDescent="0.3">
      <c r="A3800" t="s">
        <v>14</v>
      </c>
      <c r="B3800" s="1" t="s">
        <v>57</v>
      </c>
      <c r="C3800" s="1" t="s">
        <v>58</v>
      </c>
      <c r="D3800">
        <v>11706</v>
      </c>
      <c r="E3800" t="s">
        <v>63</v>
      </c>
      <c r="F3800" t="s">
        <v>16</v>
      </c>
      <c r="G3800" t="s">
        <v>17</v>
      </c>
      <c r="H3800" t="s">
        <v>33</v>
      </c>
      <c r="I3800" t="s">
        <v>18</v>
      </c>
      <c r="J3800">
        <v>8</v>
      </c>
      <c r="K3800" s="13">
        <v>46.5</v>
      </c>
      <c r="L3800">
        <v>47</v>
      </c>
      <c r="M3800" s="3" cm="1">
        <f t="array" ref="M3800">_xlfn.XLOOKUP(J3800,'US Import Rates'!$D$7:$Q$7,_xlfn.XLOOKUP(Rateload!L3800,'US Import Rates'!$B$8:$B$309,'US Import Rates'!$D$8:$Q$309,0,0),0,0)</f>
        <v>302.62</v>
      </c>
      <c r="N3800" t="s">
        <v>338</v>
      </c>
      <c r="O3800" t="s">
        <v>59</v>
      </c>
      <c r="P3800" t="s">
        <v>17</v>
      </c>
      <c r="Q3800" t="str">
        <f t="shared" si="59"/>
        <v>('DHL','1/1/2025','1/1/2026','11706','Import','US','NULL','Express','Non-Document','8','46.5','47',302.62,'Flat KG','Dell_DHL2025Rates',NULL),</v>
      </c>
    </row>
    <row r="3801" spans="1:17" x14ac:dyDescent="0.3">
      <c r="A3801" t="s">
        <v>14</v>
      </c>
      <c r="B3801" s="1" t="s">
        <v>57</v>
      </c>
      <c r="C3801" s="1" t="s">
        <v>58</v>
      </c>
      <c r="D3801">
        <v>11706</v>
      </c>
      <c r="E3801" t="s">
        <v>63</v>
      </c>
      <c r="F3801" t="s">
        <v>16</v>
      </c>
      <c r="G3801" t="s">
        <v>17</v>
      </c>
      <c r="H3801" t="s">
        <v>33</v>
      </c>
      <c r="I3801" t="s">
        <v>18</v>
      </c>
      <c r="J3801">
        <v>8</v>
      </c>
      <c r="K3801" s="13">
        <v>47</v>
      </c>
      <c r="L3801">
        <v>47.5</v>
      </c>
      <c r="M3801" s="3" cm="1">
        <f t="array" ref="M3801">_xlfn.XLOOKUP(J3801,'US Import Rates'!$D$7:$Q$7,_xlfn.XLOOKUP(Rateload!L3801,'US Import Rates'!$B$8:$B$309,'US Import Rates'!$D$8:$Q$309,0,0),0,0)</f>
        <v>305.81</v>
      </c>
      <c r="N3801" t="s">
        <v>338</v>
      </c>
      <c r="O3801" t="s">
        <v>59</v>
      </c>
      <c r="P3801" t="s">
        <v>17</v>
      </c>
      <c r="Q3801" t="str">
        <f t="shared" si="59"/>
        <v>('DHL','1/1/2025','1/1/2026','11706','Import','US','NULL','Express','Non-Document','8','47','47.5',305.81,'Flat KG','Dell_DHL2025Rates',NULL),</v>
      </c>
    </row>
    <row r="3802" spans="1:17" x14ac:dyDescent="0.3">
      <c r="A3802" t="s">
        <v>14</v>
      </c>
      <c r="B3802" s="1" t="s">
        <v>57</v>
      </c>
      <c r="C3802" s="1" t="s">
        <v>58</v>
      </c>
      <c r="D3802">
        <v>11706</v>
      </c>
      <c r="E3802" t="s">
        <v>63</v>
      </c>
      <c r="F3802" t="s">
        <v>16</v>
      </c>
      <c r="G3802" t="s">
        <v>17</v>
      </c>
      <c r="H3802" t="s">
        <v>33</v>
      </c>
      <c r="I3802" t="s">
        <v>18</v>
      </c>
      <c r="J3802">
        <v>8</v>
      </c>
      <c r="K3802" s="13">
        <v>47.5</v>
      </c>
      <c r="L3802">
        <v>48</v>
      </c>
      <c r="M3802" s="3" cm="1">
        <f t="array" ref="M3802">_xlfn.XLOOKUP(J3802,'US Import Rates'!$D$7:$Q$7,_xlfn.XLOOKUP(Rateload!L3802,'US Import Rates'!$B$8:$B$309,'US Import Rates'!$D$8:$Q$309,0,0),0,0)</f>
        <v>309</v>
      </c>
      <c r="N3802" t="s">
        <v>338</v>
      </c>
      <c r="O3802" t="s">
        <v>59</v>
      </c>
      <c r="P3802" t="s">
        <v>17</v>
      </c>
      <c r="Q3802" t="str">
        <f t="shared" si="59"/>
        <v>('DHL','1/1/2025','1/1/2026','11706','Import','US','NULL','Express','Non-Document','8','47.5','48',309,'Flat KG','Dell_DHL2025Rates',NULL),</v>
      </c>
    </row>
    <row r="3803" spans="1:17" x14ac:dyDescent="0.3">
      <c r="A3803" t="s">
        <v>14</v>
      </c>
      <c r="B3803" s="1" t="s">
        <v>57</v>
      </c>
      <c r="C3803" s="1" t="s">
        <v>58</v>
      </c>
      <c r="D3803">
        <v>11706</v>
      </c>
      <c r="E3803" t="s">
        <v>63</v>
      </c>
      <c r="F3803" t="s">
        <v>16</v>
      </c>
      <c r="G3803" t="s">
        <v>17</v>
      </c>
      <c r="H3803" t="s">
        <v>33</v>
      </c>
      <c r="I3803" t="s">
        <v>18</v>
      </c>
      <c r="J3803">
        <v>8</v>
      </c>
      <c r="K3803" s="13">
        <v>48</v>
      </c>
      <c r="L3803">
        <v>48.5</v>
      </c>
      <c r="M3803" s="3" cm="1">
        <f t="array" ref="M3803">_xlfn.XLOOKUP(J3803,'US Import Rates'!$D$7:$Q$7,_xlfn.XLOOKUP(Rateload!L3803,'US Import Rates'!$B$8:$B$309,'US Import Rates'!$D$8:$Q$309,0,0),0,0)</f>
        <v>312.19</v>
      </c>
      <c r="N3803" t="s">
        <v>338</v>
      </c>
      <c r="O3803" t="s">
        <v>59</v>
      </c>
      <c r="P3803" t="s">
        <v>17</v>
      </c>
      <c r="Q3803" t="str">
        <f t="shared" si="59"/>
        <v>('DHL','1/1/2025','1/1/2026','11706','Import','US','NULL','Express','Non-Document','8','48','48.5',312.19,'Flat KG','Dell_DHL2025Rates',NULL),</v>
      </c>
    </row>
    <row r="3804" spans="1:17" x14ac:dyDescent="0.3">
      <c r="A3804" t="s">
        <v>14</v>
      </c>
      <c r="B3804" s="1" t="s">
        <v>57</v>
      </c>
      <c r="C3804" s="1" t="s">
        <v>58</v>
      </c>
      <c r="D3804">
        <v>11706</v>
      </c>
      <c r="E3804" t="s">
        <v>63</v>
      </c>
      <c r="F3804" t="s">
        <v>16</v>
      </c>
      <c r="G3804" t="s">
        <v>17</v>
      </c>
      <c r="H3804" t="s">
        <v>33</v>
      </c>
      <c r="I3804" t="s">
        <v>18</v>
      </c>
      <c r="J3804">
        <v>8</v>
      </c>
      <c r="K3804" s="13">
        <v>48.5</v>
      </c>
      <c r="L3804">
        <v>49</v>
      </c>
      <c r="M3804" s="3" cm="1">
        <f t="array" ref="M3804">_xlfn.XLOOKUP(J3804,'US Import Rates'!$D$7:$Q$7,_xlfn.XLOOKUP(Rateload!L3804,'US Import Rates'!$B$8:$B$309,'US Import Rates'!$D$8:$Q$309,0,0),0,0)</f>
        <v>315.38</v>
      </c>
      <c r="N3804" t="s">
        <v>338</v>
      </c>
      <c r="O3804" t="s">
        <v>59</v>
      </c>
      <c r="P3804" t="s">
        <v>17</v>
      </c>
      <c r="Q3804" t="str">
        <f t="shared" si="59"/>
        <v>('DHL','1/1/2025','1/1/2026','11706','Import','US','NULL','Express','Non-Document','8','48.5','49',315.38,'Flat KG','Dell_DHL2025Rates',NULL),</v>
      </c>
    </row>
    <row r="3805" spans="1:17" x14ac:dyDescent="0.3">
      <c r="A3805" t="s">
        <v>14</v>
      </c>
      <c r="B3805" s="1" t="s">
        <v>57</v>
      </c>
      <c r="C3805" s="1" t="s">
        <v>58</v>
      </c>
      <c r="D3805">
        <v>11706</v>
      </c>
      <c r="E3805" t="s">
        <v>63</v>
      </c>
      <c r="F3805" t="s">
        <v>16</v>
      </c>
      <c r="G3805" t="s">
        <v>17</v>
      </c>
      <c r="H3805" t="s">
        <v>33</v>
      </c>
      <c r="I3805" t="s">
        <v>18</v>
      </c>
      <c r="J3805">
        <v>8</v>
      </c>
      <c r="K3805" s="13">
        <v>49</v>
      </c>
      <c r="L3805">
        <v>49.5</v>
      </c>
      <c r="M3805" s="3" cm="1">
        <f t="array" ref="M3805">_xlfn.XLOOKUP(J3805,'US Import Rates'!$D$7:$Q$7,_xlfn.XLOOKUP(Rateload!L3805,'US Import Rates'!$B$8:$B$309,'US Import Rates'!$D$8:$Q$309,0,0),0,0)</f>
        <v>318.57</v>
      </c>
      <c r="N3805" t="s">
        <v>338</v>
      </c>
      <c r="O3805" t="s">
        <v>59</v>
      </c>
      <c r="P3805" t="s">
        <v>17</v>
      </c>
      <c r="Q3805" t="str">
        <f t="shared" si="59"/>
        <v>('DHL','1/1/2025','1/1/2026','11706','Import','US','NULL','Express','Non-Document','8','49','49.5',318.57,'Flat KG','Dell_DHL2025Rates',NULL),</v>
      </c>
    </row>
    <row r="3806" spans="1:17" x14ac:dyDescent="0.3">
      <c r="A3806" t="s">
        <v>14</v>
      </c>
      <c r="B3806" s="1" t="s">
        <v>57</v>
      </c>
      <c r="C3806" s="1" t="s">
        <v>58</v>
      </c>
      <c r="D3806">
        <v>11706</v>
      </c>
      <c r="E3806" t="s">
        <v>63</v>
      </c>
      <c r="F3806" t="s">
        <v>16</v>
      </c>
      <c r="G3806" t="s">
        <v>17</v>
      </c>
      <c r="H3806" t="s">
        <v>33</v>
      </c>
      <c r="I3806" t="s">
        <v>18</v>
      </c>
      <c r="J3806">
        <v>8</v>
      </c>
      <c r="K3806" s="13">
        <v>49.5</v>
      </c>
      <c r="L3806">
        <v>50</v>
      </c>
      <c r="M3806" s="3" cm="1">
        <f t="array" ref="M3806">_xlfn.XLOOKUP(J3806,'US Import Rates'!$D$7:$Q$7,_xlfn.XLOOKUP(Rateload!L3806,'US Import Rates'!$B$8:$B$309,'US Import Rates'!$D$8:$Q$309,0,0),0,0)</f>
        <v>321.76</v>
      </c>
      <c r="N3806" t="s">
        <v>338</v>
      </c>
      <c r="O3806" t="s">
        <v>59</v>
      </c>
      <c r="P3806" t="s">
        <v>17</v>
      </c>
      <c r="Q3806" t="str">
        <f t="shared" si="59"/>
        <v>('DHL','1/1/2025','1/1/2026','11706','Import','US','NULL','Express','Non-Document','8','49.5','50',321.76,'Flat KG','Dell_DHL2025Rates',NULL),</v>
      </c>
    </row>
    <row r="3807" spans="1:17" x14ac:dyDescent="0.3">
      <c r="A3807" t="s">
        <v>14</v>
      </c>
      <c r="B3807" s="1" t="s">
        <v>57</v>
      </c>
      <c r="C3807" s="1" t="s">
        <v>58</v>
      </c>
      <c r="D3807">
        <v>11706</v>
      </c>
      <c r="E3807" t="s">
        <v>63</v>
      </c>
      <c r="F3807" t="s">
        <v>16</v>
      </c>
      <c r="G3807" t="s">
        <v>17</v>
      </c>
      <c r="H3807" t="s">
        <v>33</v>
      </c>
      <c r="I3807" t="s">
        <v>18</v>
      </c>
      <c r="J3807">
        <v>8</v>
      </c>
      <c r="K3807" s="13">
        <v>50</v>
      </c>
      <c r="L3807">
        <v>50.5</v>
      </c>
      <c r="M3807" s="3" cm="1">
        <f t="array" ref="M3807">_xlfn.XLOOKUP(J3807,'US Import Rates'!$D$7:$Q$7,_xlfn.XLOOKUP(Rateload!L3807,'US Import Rates'!$B$8:$B$309,'US Import Rates'!$D$8:$Q$309,0,0),0,0)</f>
        <v>324.95</v>
      </c>
      <c r="N3807" t="s">
        <v>338</v>
      </c>
      <c r="O3807" t="s">
        <v>59</v>
      </c>
      <c r="P3807" t="s">
        <v>17</v>
      </c>
      <c r="Q3807" t="str">
        <f t="shared" si="59"/>
        <v>('DHL','1/1/2025','1/1/2026','11706','Import','US','NULL','Express','Non-Document','8','50','50.5',324.95,'Flat KG','Dell_DHL2025Rates',NULL),</v>
      </c>
    </row>
    <row r="3808" spans="1:17" x14ac:dyDescent="0.3">
      <c r="A3808" t="s">
        <v>14</v>
      </c>
      <c r="B3808" s="1" t="s">
        <v>57</v>
      </c>
      <c r="C3808" s="1" t="s">
        <v>58</v>
      </c>
      <c r="D3808">
        <v>11706</v>
      </c>
      <c r="E3808" t="s">
        <v>63</v>
      </c>
      <c r="F3808" t="s">
        <v>16</v>
      </c>
      <c r="G3808" t="s">
        <v>17</v>
      </c>
      <c r="H3808" t="s">
        <v>33</v>
      </c>
      <c r="I3808" t="s">
        <v>18</v>
      </c>
      <c r="J3808">
        <v>8</v>
      </c>
      <c r="K3808" s="13">
        <v>50.5</v>
      </c>
      <c r="L3808">
        <v>51</v>
      </c>
      <c r="M3808" s="3" cm="1">
        <f t="array" ref="M3808">_xlfn.XLOOKUP(J3808,'US Import Rates'!$D$7:$Q$7,_xlfn.XLOOKUP(Rateload!L3808,'US Import Rates'!$B$8:$B$309,'US Import Rates'!$D$8:$Q$309,0,0),0,0)</f>
        <v>328.14</v>
      </c>
      <c r="N3808" t="s">
        <v>338</v>
      </c>
      <c r="O3808" t="s">
        <v>59</v>
      </c>
      <c r="P3808" t="s">
        <v>17</v>
      </c>
      <c r="Q3808" t="str">
        <f t="shared" si="59"/>
        <v>('DHL','1/1/2025','1/1/2026','11706','Import','US','NULL','Express','Non-Document','8','50.5','51',328.14,'Flat KG','Dell_DHL2025Rates',NULL),</v>
      </c>
    </row>
    <row r="3809" spans="1:17" x14ac:dyDescent="0.3">
      <c r="A3809" t="s">
        <v>14</v>
      </c>
      <c r="B3809" s="1" t="s">
        <v>57</v>
      </c>
      <c r="C3809" s="1" t="s">
        <v>58</v>
      </c>
      <c r="D3809">
        <v>11706</v>
      </c>
      <c r="E3809" t="s">
        <v>63</v>
      </c>
      <c r="F3809" t="s">
        <v>16</v>
      </c>
      <c r="G3809" t="s">
        <v>17</v>
      </c>
      <c r="H3809" t="s">
        <v>33</v>
      </c>
      <c r="I3809" t="s">
        <v>18</v>
      </c>
      <c r="J3809">
        <v>8</v>
      </c>
      <c r="K3809" s="13">
        <v>51</v>
      </c>
      <c r="L3809">
        <v>51.5</v>
      </c>
      <c r="M3809" s="3" cm="1">
        <f t="array" ref="M3809">_xlfn.XLOOKUP(J3809,'US Import Rates'!$D$7:$Q$7,_xlfn.XLOOKUP(Rateload!L3809,'US Import Rates'!$B$8:$B$309,'US Import Rates'!$D$8:$Q$309,0,0),0,0)</f>
        <v>331.33</v>
      </c>
      <c r="N3809" t="s">
        <v>338</v>
      </c>
      <c r="O3809" t="s">
        <v>59</v>
      </c>
      <c r="P3809" t="s">
        <v>17</v>
      </c>
      <c r="Q3809" t="str">
        <f t="shared" si="59"/>
        <v>('DHL','1/1/2025','1/1/2026','11706','Import','US','NULL','Express','Non-Document','8','51','51.5',331.33,'Flat KG','Dell_DHL2025Rates',NULL),</v>
      </c>
    </row>
    <row r="3810" spans="1:17" x14ac:dyDescent="0.3">
      <c r="A3810" t="s">
        <v>14</v>
      </c>
      <c r="B3810" s="1" t="s">
        <v>57</v>
      </c>
      <c r="C3810" s="1" t="s">
        <v>58</v>
      </c>
      <c r="D3810">
        <v>11706</v>
      </c>
      <c r="E3810" t="s">
        <v>63</v>
      </c>
      <c r="F3810" t="s">
        <v>16</v>
      </c>
      <c r="G3810" t="s">
        <v>17</v>
      </c>
      <c r="H3810" t="s">
        <v>33</v>
      </c>
      <c r="I3810" t="s">
        <v>18</v>
      </c>
      <c r="J3810">
        <v>8</v>
      </c>
      <c r="K3810" s="13">
        <v>51.5</v>
      </c>
      <c r="L3810">
        <v>52</v>
      </c>
      <c r="M3810" s="3" cm="1">
        <f t="array" ref="M3810">_xlfn.XLOOKUP(J3810,'US Import Rates'!$D$7:$Q$7,_xlfn.XLOOKUP(Rateload!L3810,'US Import Rates'!$B$8:$B$309,'US Import Rates'!$D$8:$Q$309,0,0),0,0)</f>
        <v>334.52</v>
      </c>
      <c r="N3810" t="s">
        <v>338</v>
      </c>
      <c r="O3810" t="s">
        <v>59</v>
      </c>
      <c r="P3810" t="s">
        <v>17</v>
      </c>
      <c r="Q3810" t="str">
        <f t="shared" si="59"/>
        <v>('DHL','1/1/2025','1/1/2026','11706','Import','US','NULL','Express','Non-Document','8','51.5','52',334.52,'Flat KG','Dell_DHL2025Rates',NULL),</v>
      </c>
    </row>
    <row r="3811" spans="1:17" x14ac:dyDescent="0.3">
      <c r="A3811" t="s">
        <v>14</v>
      </c>
      <c r="B3811" s="1" t="s">
        <v>57</v>
      </c>
      <c r="C3811" s="1" t="s">
        <v>58</v>
      </c>
      <c r="D3811">
        <v>11706</v>
      </c>
      <c r="E3811" t="s">
        <v>63</v>
      </c>
      <c r="F3811" t="s">
        <v>16</v>
      </c>
      <c r="G3811" t="s">
        <v>17</v>
      </c>
      <c r="H3811" t="s">
        <v>33</v>
      </c>
      <c r="I3811" t="s">
        <v>18</v>
      </c>
      <c r="J3811">
        <v>8</v>
      </c>
      <c r="K3811" s="13">
        <v>52</v>
      </c>
      <c r="L3811">
        <v>52.5</v>
      </c>
      <c r="M3811" s="3" cm="1">
        <f t="array" ref="M3811">_xlfn.XLOOKUP(J3811,'US Import Rates'!$D$7:$Q$7,_xlfn.XLOOKUP(Rateload!L3811,'US Import Rates'!$B$8:$B$309,'US Import Rates'!$D$8:$Q$309,0,0),0,0)</f>
        <v>337.71</v>
      </c>
      <c r="N3811" t="s">
        <v>338</v>
      </c>
      <c r="O3811" t="s">
        <v>59</v>
      </c>
      <c r="P3811" t="s">
        <v>17</v>
      </c>
      <c r="Q3811" t="str">
        <f t="shared" si="59"/>
        <v>('DHL','1/1/2025','1/1/2026','11706','Import','US','NULL','Express','Non-Document','8','52','52.5',337.71,'Flat KG','Dell_DHL2025Rates',NULL),</v>
      </c>
    </row>
    <row r="3812" spans="1:17" x14ac:dyDescent="0.3">
      <c r="A3812" t="s">
        <v>14</v>
      </c>
      <c r="B3812" s="1" t="s">
        <v>57</v>
      </c>
      <c r="C3812" s="1" t="s">
        <v>58</v>
      </c>
      <c r="D3812">
        <v>11706</v>
      </c>
      <c r="E3812" t="s">
        <v>63</v>
      </c>
      <c r="F3812" t="s">
        <v>16</v>
      </c>
      <c r="G3812" t="s">
        <v>17</v>
      </c>
      <c r="H3812" t="s">
        <v>33</v>
      </c>
      <c r="I3812" t="s">
        <v>18</v>
      </c>
      <c r="J3812">
        <v>8</v>
      </c>
      <c r="K3812" s="13">
        <v>52.5</v>
      </c>
      <c r="L3812">
        <v>53</v>
      </c>
      <c r="M3812" s="3" cm="1">
        <f t="array" ref="M3812">_xlfn.XLOOKUP(J3812,'US Import Rates'!$D$7:$Q$7,_xlfn.XLOOKUP(Rateload!L3812,'US Import Rates'!$B$8:$B$309,'US Import Rates'!$D$8:$Q$309,0,0),0,0)</f>
        <v>340.9</v>
      </c>
      <c r="N3812" t="s">
        <v>338</v>
      </c>
      <c r="O3812" t="s">
        <v>59</v>
      </c>
      <c r="P3812" t="s">
        <v>17</v>
      </c>
      <c r="Q3812" t="str">
        <f t="shared" si="59"/>
        <v>('DHL','1/1/2025','1/1/2026','11706','Import','US','NULL','Express','Non-Document','8','52.5','53',340.9,'Flat KG','Dell_DHL2025Rates',NULL),</v>
      </c>
    </row>
    <row r="3813" spans="1:17" x14ac:dyDescent="0.3">
      <c r="A3813" t="s">
        <v>14</v>
      </c>
      <c r="B3813" s="1" t="s">
        <v>57</v>
      </c>
      <c r="C3813" s="1" t="s">
        <v>58</v>
      </c>
      <c r="D3813">
        <v>11706</v>
      </c>
      <c r="E3813" t="s">
        <v>63</v>
      </c>
      <c r="F3813" t="s">
        <v>16</v>
      </c>
      <c r="G3813" t="s">
        <v>17</v>
      </c>
      <c r="H3813" t="s">
        <v>33</v>
      </c>
      <c r="I3813" t="s">
        <v>18</v>
      </c>
      <c r="J3813">
        <v>8</v>
      </c>
      <c r="K3813" s="13">
        <v>53</v>
      </c>
      <c r="L3813">
        <v>53.5</v>
      </c>
      <c r="M3813" s="3" cm="1">
        <f t="array" ref="M3813">_xlfn.XLOOKUP(J3813,'US Import Rates'!$D$7:$Q$7,_xlfn.XLOOKUP(Rateload!L3813,'US Import Rates'!$B$8:$B$309,'US Import Rates'!$D$8:$Q$309,0,0),0,0)</f>
        <v>344.09</v>
      </c>
      <c r="N3813" t="s">
        <v>338</v>
      </c>
      <c r="O3813" t="s">
        <v>59</v>
      </c>
      <c r="P3813" t="s">
        <v>17</v>
      </c>
      <c r="Q3813" t="str">
        <f t="shared" si="59"/>
        <v>('DHL','1/1/2025','1/1/2026','11706','Import','US','NULL','Express','Non-Document','8','53','53.5',344.09,'Flat KG','Dell_DHL2025Rates',NULL),</v>
      </c>
    </row>
    <row r="3814" spans="1:17" x14ac:dyDescent="0.3">
      <c r="A3814" t="s">
        <v>14</v>
      </c>
      <c r="B3814" s="1" t="s">
        <v>57</v>
      </c>
      <c r="C3814" s="1" t="s">
        <v>58</v>
      </c>
      <c r="D3814">
        <v>11706</v>
      </c>
      <c r="E3814" t="s">
        <v>63</v>
      </c>
      <c r="F3814" t="s">
        <v>16</v>
      </c>
      <c r="G3814" t="s">
        <v>17</v>
      </c>
      <c r="H3814" t="s">
        <v>33</v>
      </c>
      <c r="I3814" t="s">
        <v>18</v>
      </c>
      <c r="J3814">
        <v>8</v>
      </c>
      <c r="K3814" s="13">
        <v>53.5</v>
      </c>
      <c r="L3814">
        <v>54</v>
      </c>
      <c r="M3814" s="3" cm="1">
        <f t="array" ref="M3814">_xlfn.XLOOKUP(J3814,'US Import Rates'!$D$7:$Q$7,_xlfn.XLOOKUP(Rateload!L3814,'US Import Rates'!$B$8:$B$309,'US Import Rates'!$D$8:$Q$309,0,0),0,0)</f>
        <v>347.28</v>
      </c>
      <c r="N3814" t="s">
        <v>338</v>
      </c>
      <c r="O3814" t="s">
        <v>59</v>
      </c>
      <c r="P3814" t="s">
        <v>17</v>
      </c>
      <c r="Q3814" t="str">
        <f t="shared" si="59"/>
        <v>('DHL','1/1/2025','1/1/2026','11706','Import','US','NULL','Express','Non-Document','8','53.5','54',347.28,'Flat KG','Dell_DHL2025Rates',NULL),</v>
      </c>
    </row>
    <row r="3815" spans="1:17" x14ac:dyDescent="0.3">
      <c r="A3815" t="s">
        <v>14</v>
      </c>
      <c r="B3815" s="1" t="s">
        <v>57</v>
      </c>
      <c r="C3815" s="1" t="s">
        <v>58</v>
      </c>
      <c r="D3815">
        <v>11706</v>
      </c>
      <c r="E3815" t="s">
        <v>63</v>
      </c>
      <c r="F3815" t="s">
        <v>16</v>
      </c>
      <c r="G3815" t="s">
        <v>17</v>
      </c>
      <c r="H3815" t="s">
        <v>33</v>
      </c>
      <c r="I3815" t="s">
        <v>18</v>
      </c>
      <c r="J3815">
        <v>8</v>
      </c>
      <c r="K3815" s="13">
        <v>54</v>
      </c>
      <c r="L3815">
        <v>54.5</v>
      </c>
      <c r="M3815" s="3" cm="1">
        <f t="array" ref="M3815">_xlfn.XLOOKUP(J3815,'US Import Rates'!$D$7:$Q$7,_xlfn.XLOOKUP(Rateload!L3815,'US Import Rates'!$B$8:$B$309,'US Import Rates'!$D$8:$Q$309,0,0),0,0)</f>
        <v>350.47</v>
      </c>
      <c r="N3815" t="s">
        <v>338</v>
      </c>
      <c r="O3815" t="s">
        <v>59</v>
      </c>
      <c r="P3815" t="s">
        <v>17</v>
      </c>
      <c r="Q3815" t="str">
        <f t="shared" si="59"/>
        <v>('DHL','1/1/2025','1/1/2026','11706','Import','US','NULL','Express','Non-Document','8','54','54.5',350.47,'Flat KG','Dell_DHL2025Rates',NULL),</v>
      </c>
    </row>
    <row r="3816" spans="1:17" x14ac:dyDescent="0.3">
      <c r="A3816" t="s">
        <v>14</v>
      </c>
      <c r="B3816" s="1" t="s">
        <v>57</v>
      </c>
      <c r="C3816" s="1" t="s">
        <v>58</v>
      </c>
      <c r="D3816">
        <v>11706</v>
      </c>
      <c r="E3816" t="s">
        <v>63</v>
      </c>
      <c r="F3816" t="s">
        <v>16</v>
      </c>
      <c r="G3816" t="s">
        <v>17</v>
      </c>
      <c r="H3816" t="s">
        <v>33</v>
      </c>
      <c r="I3816" t="s">
        <v>18</v>
      </c>
      <c r="J3816">
        <v>8</v>
      </c>
      <c r="K3816" s="13">
        <v>54.5</v>
      </c>
      <c r="L3816">
        <v>55</v>
      </c>
      <c r="M3816" s="3" cm="1">
        <f t="array" ref="M3816">_xlfn.XLOOKUP(J3816,'US Import Rates'!$D$7:$Q$7,_xlfn.XLOOKUP(Rateload!L3816,'US Import Rates'!$B$8:$B$309,'US Import Rates'!$D$8:$Q$309,0,0),0,0)</f>
        <v>353.66</v>
      </c>
      <c r="N3816" t="s">
        <v>338</v>
      </c>
      <c r="O3816" t="s">
        <v>59</v>
      </c>
      <c r="P3816" t="s">
        <v>17</v>
      </c>
      <c r="Q3816" t="str">
        <f t="shared" si="59"/>
        <v>('DHL','1/1/2025','1/1/2026','11706','Import','US','NULL','Express','Non-Document','8','54.5','55',353.66,'Flat KG','Dell_DHL2025Rates',NULL),</v>
      </c>
    </row>
    <row r="3817" spans="1:17" x14ac:dyDescent="0.3">
      <c r="A3817" t="s">
        <v>14</v>
      </c>
      <c r="B3817" s="1" t="s">
        <v>57</v>
      </c>
      <c r="C3817" s="1" t="s">
        <v>58</v>
      </c>
      <c r="D3817">
        <v>11706</v>
      </c>
      <c r="E3817" t="s">
        <v>63</v>
      </c>
      <c r="F3817" t="s">
        <v>16</v>
      </c>
      <c r="G3817" t="s">
        <v>17</v>
      </c>
      <c r="H3817" t="s">
        <v>33</v>
      </c>
      <c r="I3817" t="s">
        <v>18</v>
      </c>
      <c r="J3817">
        <v>8</v>
      </c>
      <c r="K3817" s="13">
        <v>55</v>
      </c>
      <c r="L3817">
        <v>55.5</v>
      </c>
      <c r="M3817" s="3" cm="1">
        <f t="array" ref="M3817">_xlfn.XLOOKUP(J3817,'US Import Rates'!$D$7:$Q$7,_xlfn.XLOOKUP(Rateload!L3817,'US Import Rates'!$B$8:$B$309,'US Import Rates'!$D$8:$Q$309,0,0),0,0)</f>
        <v>356.85</v>
      </c>
      <c r="N3817" t="s">
        <v>338</v>
      </c>
      <c r="O3817" t="s">
        <v>59</v>
      </c>
      <c r="P3817" t="s">
        <v>17</v>
      </c>
      <c r="Q3817" t="str">
        <f t="shared" si="59"/>
        <v>('DHL','1/1/2025','1/1/2026','11706','Import','US','NULL','Express','Non-Document','8','55','55.5',356.85,'Flat KG','Dell_DHL2025Rates',NULL),</v>
      </c>
    </row>
    <row r="3818" spans="1:17" x14ac:dyDescent="0.3">
      <c r="A3818" t="s">
        <v>14</v>
      </c>
      <c r="B3818" s="1" t="s">
        <v>57</v>
      </c>
      <c r="C3818" s="1" t="s">
        <v>58</v>
      </c>
      <c r="D3818">
        <v>11706</v>
      </c>
      <c r="E3818" t="s">
        <v>63</v>
      </c>
      <c r="F3818" t="s">
        <v>16</v>
      </c>
      <c r="G3818" t="s">
        <v>17</v>
      </c>
      <c r="H3818" t="s">
        <v>33</v>
      </c>
      <c r="I3818" t="s">
        <v>18</v>
      </c>
      <c r="J3818">
        <v>8</v>
      </c>
      <c r="K3818" s="13">
        <v>55.5</v>
      </c>
      <c r="L3818">
        <v>56</v>
      </c>
      <c r="M3818" s="3" cm="1">
        <f t="array" ref="M3818">_xlfn.XLOOKUP(J3818,'US Import Rates'!$D$7:$Q$7,_xlfn.XLOOKUP(Rateload!L3818,'US Import Rates'!$B$8:$B$309,'US Import Rates'!$D$8:$Q$309,0,0),0,0)</f>
        <v>360.04</v>
      </c>
      <c r="N3818" t="s">
        <v>338</v>
      </c>
      <c r="O3818" t="s">
        <v>59</v>
      </c>
      <c r="P3818" t="s">
        <v>17</v>
      </c>
      <c r="Q3818" t="str">
        <f t="shared" si="59"/>
        <v>('DHL','1/1/2025','1/1/2026','11706','Import','US','NULL','Express','Non-Document','8','55.5','56',360.04,'Flat KG','Dell_DHL2025Rates',NULL),</v>
      </c>
    </row>
    <row r="3819" spans="1:17" x14ac:dyDescent="0.3">
      <c r="A3819" t="s">
        <v>14</v>
      </c>
      <c r="B3819" s="1" t="s">
        <v>57</v>
      </c>
      <c r="C3819" s="1" t="s">
        <v>58</v>
      </c>
      <c r="D3819">
        <v>11706</v>
      </c>
      <c r="E3819" t="s">
        <v>63</v>
      </c>
      <c r="F3819" t="s">
        <v>16</v>
      </c>
      <c r="G3819" t="s">
        <v>17</v>
      </c>
      <c r="H3819" t="s">
        <v>33</v>
      </c>
      <c r="I3819" t="s">
        <v>18</v>
      </c>
      <c r="J3819">
        <v>8</v>
      </c>
      <c r="K3819" s="13">
        <v>56</v>
      </c>
      <c r="L3819">
        <v>56.5</v>
      </c>
      <c r="M3819" s="3" cm="1">
        <f t="array" ref="M3819">_xlfn.XLOOKUP(J3819,'US Import Rates'!$D$7:$Q$7,_xlfn.XLOOKUP(Rateload!L3819,'US Import Rates'!$B$8:$B$309,'US Import Rates'!$D$8:$Q$309,0,0),0,0)</f>
        <v>363.23</v>
      </c>
      <c r="N3819" t="s">
        <v>338</v>
      </c>
      <c r="O3819" t="s">
        <v>59</v>
      </c>
      <c r="P3819" t="s">
        <v>17</v>
      </c>
      <c r="Q3819" t="str">
        <f t="shared" si="59"/>
        <v>('DHL','1/1/2025','1/1/2026','11706','Import','US','NULL','Express','Non-Document','8','56','56.5',363.23,'Flat KG','Dell_DHL2025Rates',NULL),</v>
      </c>
    </row>
    <row r="3820" spans="1:17" x14ac:dyDescent="0.3">
      <c r="A3820" t="s">
        <v>14</v>
      </c>
      <c r="B3820" s="1" t="s">
        <v>57</v>
      </c>
      <c r="C3820" s="1" t="s">
        <v>58</v>
      </c>
      <c r="D3820">
        <v>11706</v>
      </c>
      <c r="E3820" t="s">
        <v>63</v>
      </c>
      <c r="F3820" t="s">
        <v>16</v>
      </c>
      <c r="G3820" t="s">
        <v>17</v>
      </c>
      <c r="H3820" t="s">
        <v>33</v>
      </c>
      <c r="I3820" t="s">
        <v>18</v>
      </c>
      <c r="J3820">
        <v>8</v>
      </c>
      <c r="K3820" s="13">
        <v>56.5</v>
      </c>
      <c r="L3820">
        <v>57</v>
      </c>
      <c r="M3820" s="3" cm="1">
        <f t="array" ref="M3820">_xlfn.XLOOKUP(J3820,'US Import Rates'!$D$7:$Q$7,_xlfn.XLOOKUP(Rateload!L3820,'US Import Rates'!$B$8:$B$309,'US Import Rates'!$D$8:$Q$309,0,0),0,0)</f>
        <v>366.42</v>
      </c>
      <c r="N3820" t="s">
        <v>338</v>
      </c>
      <c r="O3820" t="s">
        <v>59</v>
      </c>
      <c r="P3820" t="s">
        <v>17</v>
      </c>
      <c r="Q3820" t="str">
        <f t="shared" si="59"/>
        <v>('DHL','1/1/2025','1/1/2026','11706','Import','US','NULL','Express','Non-Document','8','56.5','57',366.42,'Flat KG','Dell_DHL2025Rates',NULL),</v>
      </c>
    </row>
    <row r="3821" spans="1:17" x14ac:dyDescent="0.3">
      <c r="A3821" t="s">
        <v>14</v>
      </c>
      <c r="B3821" s="1" t="s">
        <v>57</v>
      </c>
      <c r="C3821" s="1" t="s">
        <v>58</v>
      </c>
      <c r="D3821">
        <v>11706</v>
      </c>
      <c r="E3821" t="s">
        <v>63</v>
      </c>
      <c r="F3821" t="s">
        <v>16</v>
      </c>
      <c r="G3821" t="s">
        <v>17</v>
      </c>
      <c r="H3821" t="s">
        <v>33</v>
      </c>
      <c r="I3821" t="s">
        <v>18</v>
      </c>
      <c r="J3821">
        <v>8</v>
      </c>
      <c r="K3821" s="13">
        <v>57</v>
      </c>
      <c r="L3821">
        <v>57.5</v>
      </c>
      <c r="M3821" s="3" cm="1">
        <f t="array" ref="M3821">_xlfn.XLOOKUP(J3821,'US Import Rates'!$D$7:$Q$7,_xlfn.XLOOKUP(Rateload!L3821,'US Import Rates'!$B$8:$B$309,'US Import Rates'!$D$8:$Q$309,0,0),0,0)</f>
        <v>369.61</v>
      </c>
      <c r="N3821" t="s">
        <v>338</v>
      </c>
      <c r="O3821" t="s">
        <v>59</v>
      </c>
      <c r="P3821" t="s">
        <v>17</v>
      </c>
      <c r="Q3821" t="str">
        <f t="shared" si="59"/>
        <v>('DHL','1/1/2025','1/1/2026','11706','Import','US','NULL','Express','Non-Document','8','57','57.5',369.61,'Flat KG','Dell_DHL2025Rates',NULL),</v>
      </c>
    </row>
    <row r="3822" spans="1:17" x14ac:dyDescent="0.3">
      <c r="A3822" t="s">
        <v>14</v>
      </c>
      <c r="B3822" s="1" t="s">
        <v>57</v>
      </c>
      <c r="C3822" s="1" t="s">
        <v>58</v>
      </c>
      <c r="D3822">
        <v>11706</v>
      </c>
      <c r="E3822" t="s">
        <v>63</v>
      </c>
      <c r="F3822" t="s">
        <v>16</v>
      </c>
      <c r="G3822" t="s">
        <v>17</v>
      </c>
      <c r="H3822" t="s">
        <v>33</v>
      </c>
      <c r="I3822" t="s">
        <v>18</v>
      </c>
      <c r="J3822">
        <v>8</v>
      </c>
      <c r="K3822" s="13">
        <v>57.5</v>
      </c>
      <c r="L3822">
        <v>58</v>
      </c>
      <c r="M3822" s="3" cm="1">
        <f t="array" ref="M3822">_xlfn.XLOOKUP(J3822,'US Import Rates'!$D$7:$Q$7,_xlfn.XLOOKUP(Rateload!L3822,'US Import Rates'!$B$8:$B$309,'US Import Rates'!$D$8:$Q$309,0,0),0,0)</f>
        <v>372.8</v>
      </c>
      <c r="N3822" t="s">
        <v>338</v>
      </c>
      <c r="O3822" t="s">
        <v>59</v>
      </c>
      <c r="P3822" t="s">
        <v>17</v>
      </c>
      <c r="Q3822" t="str">
        <f t="shared" si="59"/>
        <v>('DHL','1/1/2025','1/1/2026','11706','Import','US','NULL','Express','Non-Document','8','57.5','58',372.8,'Flat KG','Dell_DHL2025Rates',NULL),</v>
      </c>
    </row>
    <row r="3823" spans="1:17" x14ac:dyDescent="0.3">
      <c r="A3823" t="s">
        <v>14</v>
      </c>
      <c r="B3823" s="1" t="s">
        <v>57</v>
      </c>
      <c r="C3823" s="1" t="s">
        <v>58</v>
      </c>
      <c r="D3823">
        <v>11706</v>
      </c>
      <c r="E3823" t="s">
        <v>63</v>
      </c>
      <c r="F3823" t="s">
        <v>16</v>
      </c>
      <c r="G3823" t="s">
        <v>17</v>
      </c>
      <c r="H3823" t="s">
        <v>33</v>
      </c>
      <c r="I3823" t="s">
        <v>18</v>
      </c>
      <c r="J3823">
        <v>8</v>
      </c>
      <c r="K3823" s="13">
        <v>58</v>
      </c>
      <c r="L3823">
        <v>58.5</v>
      </c>
      <c r="M3823" s="3" cm="1">
        <f t="array" ref="M3823">_xlfn.XLOOKUP(J3823,'US Import Rates'!$D$7:$Q$7,_xlfn.XLOOKUP(Rateload!L3823,'US Import Rates'!$B$8:$B$309,'US Import Rates'!$D$8:$Q$309,0,0),0,0)</f>
        <v>375.99</v>
      </c>
      <c r="N3823" t="s">
        <v>338</v>
      </c>
      <c r="O3823" t="s">
        <v>59</v>
      </c>
      <c r="P3823" t="s">
        <v>17</v>
      </c>
      <c r="Q3823" t="str">
        <f t="shared" si="59"/>
        <v>('DHL','1/1/2025','1/1/2026','11706','Import','US','NULL','Express','Non-Document','8','58','58.5',375.99,'Flat KG','Dell_DHL2025Rates',NULL),</v>
      </c>
    </row>
    <row r="3824" spans="1:17" x14ac:dyDescent="0.3">
      <c r="A3824" t="s">
        <v>14</v>
      </c>
      <c r="B3824" s="1" t="s">
        <v>57</v>
      </c>
      <c r="C3824" s="1" t="s">
        <v>58</v>
      </c>
      <c r="D3824">
        <v>11706</v>
      </c>
      <c r="E3824" t="s">
        <v>63</v>
      </c>
      <c r="F3824" t="s">
        <v>16</v>
      </c>
      <c r="G3824" t="s">
        <v>17</v>
      </c>
      <c r="H3824" t="s">
        <v>33</v>
      </c>
      <c r="I3824" t="s">
        <v>18</v>
      </c>
      <c r="J3824">
        <v>8</v>
      </c>
      <c r="K3824" s="13">
        <v>58.5</v>
      </c>
      <c r="L3824">
        <v>59</v>
      </c>
      <c r="M3824" s="3" cm="1">
        <f t="array" ref="M3824">_xlfn.XLOOKUP(J3824,'US Import Rates'!$D$7:$Q$7,_xlfn.XLOOKUP(Rateload!L3824,'US Import Rates'!$B$8:$B$309,'US Import Rates'!$D$8:$Q$309,0,0),0,0)</f>
        <v>379.18</v>
      </c>
      <c r="N3824" t="s">
        <v>338</v>
      </c>
      <c r="O3824" t="s">
        <v>59</v>
      </c>
      <c r="P3824" t="s">
        <v>17</v>
      </c>
      <c r="Q3824" t="str">
        <f t="shared" si="59"/>
        <v>('DHL','1/1/2025','1/1/2026','11706','Import','US','NULL','Express','Non-Document','8','58.5','59',379.18,'Flat KG','Dell_DHL2025Rates',NULL),</v>
      </c>
    </row>
    <row r="3825" spans="1:17" x14ac:dyDescent="0.3">
      <c r="A3825" t="s">
        <v>14</v>
      </c>
      <c r="B3825" s="1" t="s">
        <v>57</v>
      </c>
      <c r="C3825" s="1" t="s">
        <v>58</v>
      </c>
      <c r="D3825">
        <v>11706</v>
      </c>
      <c r="E3825" t="s">
        <v>63</v>
      </c>
      <c r="F3825" t="s">
        <v>16</v>
      </c>
      <c r="G3825" t="s">
        <v>17</v>
      </c>
      <c r="H3825" t="s">
        <v>33</v>
      </c>
      <c r="I3825" t="s">
        <v>18</v>
      </c>
      <c r="J3825">
        <v>8</v>
      </c>
      <c r="K3825" s="13">
        <v>59</v>
      </c>
      <c r="L3825">
        <v>59.5</v>
      </c>
      <c r="M3825" s="3" cm="1">
        <f t="array" ref="M3825">_xlfn.XLOOKUP(J3825,'US Import Rates'!$D$7:$Q$7,_xlfn.XLOOKUP(Rateload!L3825,'US Import Rates'!$B$8:$B$309,'US Import Rates'!$D$8:$Q$309,0,0),0,0)</f>
        <v>382.37</v>
      </c>
      <c r="N3825" t="s">
        <v>338</v>
      </c>
      <c r="O3825" t="s">
        <v>59</v>
      </c>
      <c r="P3825" t="s">
        <v>17</v>
      </c>
      <c r="Q3825" t="str">
        <f t="shared" si="59"/>
        <v>('DHL','1/1/2025','1/1/2026','11706','Import','US','NULL','Express','Non-Document','8','59','59.5',382.37,'Flat KG','Dell_DHL2025Rates',NULL),</v>
      </c>
    </row>
    <row r="3826" spans="1:17" x14ac:dyDescent="0.3">
      <c r="A3826" t="s">
        <v>14</v>
      </c>
      <c r="B3826" s="1" t="s">
        <v>57</v>
      </c>
      <c r="C3826" s="1" t="s">
        <v>58</v>
      </c>
      <c r="D3826">
        <v>11706</v>
      </c>
      <c r="E3826" t="s">
        <v>63</v>
      </c>
      <c r="F3826" t="s">
        <v>16</v>
      </c>
      <c r="G3826" t="s">
        <v>17</v>
      </c>
      <c r="H3826" t="s">
        <v>33</v>
      </c>
      <c r="I3826" t="s">
        <v>18</v>
      </c>
      <c r="J3826">
        <v>8</v>
      </c>
      <c r="K3826" s="13">
        <v>59.5</v>
      </c>
      <c r="L3826">
        <v>60</v>
      </c>
      <c r="M3826" s="3" cm="1">
        <f t="array" ref="M3826">_xlfn.XLOOKUP(J3826,'US Import Rates'!$D$7:$Q$7,_xlfn.XLOOKUP(Rateload!L3826,'US Import Rates'!$B$8:$B$309,'US Import Rates'!$D$8:$Q$309,0,0),0,0)</f>
        <v>385.56</v>
      </c>
      <c r="N3826" t="s">
        <v>338</v>
      </c>
      <c r="O3826" t="s">
        <v>59</v>
      </c>
      <c r="P3826" t="s">
        <v>17</v>
      </c>
      <c r="Q3826" t="str">
        <f t="shared" si="59"/>
        <v>('DHL','1/1/2025','1/1/2026','11706','Import','US','NULL','Express','Non-Document','8','59.5','60',385.56,'Flat KG','Dell_DHL2025Rates',NULL),</v>
      </c>
    </row>
    <row r="3827" spans="1:17" x14ac:dyDescent="0.3">
      <c r="A3827" t="s">
        <v>14</v>
      </c>
      <c r="B3827" s="1" t="s">
        <v>57</v>
      </c>
      <c r="C3827" s="1" t="s">
        <v>58</v>
      </c>
      <c r="D3827">
        <v>11706</v>
      </c>
      <c r="E3827" t="s">
        <v>63</v>
      </c>
      <c r="F3827" t="s">
        <v>16</v>
      </c>
      <c r="G3827" t="s">
        <v>17</v>
      </c>
      <c r="H3827" t="s">
        <v>33</v>
      </c>
      <c r="I3827" t="s">
        <v>18</v>
      </c>
      <c r="J3827">
        <v>8</v>
      </c>
      <c r="K3827" s="13">
        <v>60</v>
      </c>
      <c r="L3827">
        <v>60.5</v>
      </c>
      <c r="M3827" s="3" cm="1">
        <f t="array" ref="M3827">_xlfn.XLOOKUP(J3827,'US Import Rates'!$D$7:$Q$7,_xlfn.XLOOKUP(Rateload!L3827,'US Import Rates'!$B$8:$B$309,'US Import Rates'!$D$8:$Q$309,0,0),0,0)</f>
        <v>388.75</v>
      </c>
      <c r="N3827" t="s">
        <v>338</v>
      </c>
      <c r="O3827" t="s">
        <v>59</v>
      </c>
      <c r="P3827" t="s">
        <v>17</v>
      </c>
      <c r="Q3827" t="str">
        <f t="shared" si="59"/>
        <v>('DHL','1/1/2025','1/1/2026','11706','Import','US','NULL','Express','Non-Document','8','60','60.5',388.75,'Flat KG','Dell_DHL2025Rates',NULL),</v>
      </c>
    </row>
    <row r="3828" spans="1:17" x14ac:dyDescent="0.3">
      <c r="A3828" t="s">
        <v>14</v>
      </c>
      <c r="B3828" s="1" t="s">
        <v>57</v>
      </c>
      <c r="C3828" s="1" t="s">
        <v>58</v>
      </c>
      <c r="D3828">
        <v>11706</v>
      </c>
      <c r="E3828" t="s">
        <v>63</v>
      </c>
      <c r="F3828" t="s">
        <v>16</v>
      </c>
      <c r="G3828" t="s">
        <v>17</v>
      </c>
      <c r="H3828" t="s">
        <v>33</v>
      </c>
      <c r="I3828" t="s">
        <v>18</v>
      </c>
      <c r="J3828">
        <v>8</v>
      </c>
      <c r="K3828" s="13">
        <v>60.5</v>
      </c>
      <c r="L3828">
        <v>61</v>
      </c>
      <c r="M3828" s="3" cm="1">
        <f t="array" ref="M3828">_xlfn.XLOOKUP(J3828,'US Import Rates'!$D$7:$Q$7,_xlfn.XLOOKUP(Rateload!L3828,'US Import Rates'!$B$8:$B$309,'US Import Rates'!$D$8:$Q$309,0,0),0,0)</f>
        <v>391.94</v>
      </c>
      <c r="N3828" t="s">
        <v>338</v>
      </c>
      <c r="O3828" t="s">
        <v>59</v>
      </c>
      <c r="P3828" t="s">
        <v>17</v>
      </c>
      <c r="Q3828" t="str">
        <f t="shared" si="59"/>
        <v>('DHL','1/1/2025','1/1/2026','11706','Import','US','NULL','Express','Non-Document','8','60.5','61',391.94,'Flat KG','Dell_DHL2025Rates',NULL),</v>
      </c>
    </row>
    <row r="3829" spans="1:17" x14ac:dyDescent="0.3">
      <c r="A3829" t="s">
        <v>14</v>
      </c>
      <c r="B3829" s="1" t="s">
        <v>57</v>
      </c>
      <c r="C3829" s="1" t="s">
        <v>58</v>
      </c>
      <c r="D3829">
        <v>11706</v>
      </c>
      <c r="E3829" t="s">
        <v>63</v>
      </c>
      <c r="F3829" t="s">
        <v>16</v>
      </c>
      <c r="G3829" t="s">
        <v>17</v>
      </c>
      <c r="H3829" t="s">
        <v>33</v>
      </c>
      <c r="I3829" t="s">
        <v>18</v>
      </c>
      <c r="J3829">
        <v>8</v>
      </c>
      <c r="K3829" s="13">
        <v>61</v>
      </c>
      <c r="L3829">
        <v>61.5</v>
      </c>
      <c r="M3829" s="3" cm="1">
        <f t="array" ref="M3829">_xlfn.XLOOKUP(J3829,'US Import Rates'!$D$7:$Q$7,_xlfn.XLOOKUP(Rateload!L3829,'US Import Rates'!$B$8:$B$309,'US Import Rates'!$D$8:$Q$309,0,0),0,0)</f>
        <v>395.13</v>
      </c>
      <c r="N3829" t="s">
        <v>338</v>
      </c>
      <c r="O3829" t="s">
        <v>59</v>
      </c>
      <c r="P3829" t="s">
        <v>17</v>
      </c>
      <c r="Q3829" t="str">
        <f t="shared" si="59"/>
        <v>('DHL','1/1/2025','1/1/2026','11706','Import','US','NULL','Express','Non-Document','8','61','61.5',395.13,'Flat KG','Dell_DHL2025Rates',NULL),</v>
      </c>
    </row>
    <row r="3830" spans="1:17" x14ac:dyDescent="0.3">
      <c r="A3830" t="s">
        <v>14</v>
      </c>
      <c r="B3830" s="1" t="s">
        <v>57</v>
      </c>
      <c r="C3830" s="1" t="s">
        <v>58</v>
      </c>
      <c r="D3830">
        <v>11706</v>
      </c>
      <c r="E3830" t="s">
        <v>63</v>
      </c>
      <c r="F3830" t="s">
        <v>16</v>
      </c>
      <c r="G3830" t="s">
        <v>17</v>
      </c>
      <c r="H3830" t="s">
        <v>33</v>
      </c>
      <c r="I3830" t="s">
        <v>18</v>
      </c>
      <c r="J3830">
        <v>8</v>
      </c>
      <c r="K3830" s="13">
        <v>61.5</v>
      </c>
      <c r="L3830">
        <v>62</v>
      </c>
      <c r="M3830" s="3" cm="1">
        <f t="array" ref="M3830">_xlfn.XLOOKUP(J3830,'US Import Rates'!$D$7:$Q$7,_xlfn.XLOOKUP(Rateload!L3830,'US Import Rates'!$B$8:$B$309,'US Import Rates'!$D$8:$Q$309,0,0),0,0)</f>
        <v>398.32</v>
      </c>
      <c r="N3830" t="s">
        <v>338</v>
      </c>
      <c r="O3830" t="s">
        <v>59</v>
      </c>
      <c r="P3830" t="s">
        <v>17</v>
      </c>
      <c r="Q3830" t="str">
        <f t="shared" si="59"/>
        <v>('DHL','1/1/2025','1/1/2026','11706','Import','US','NULL','Express','Non-Document','8','61.5','62',398.32,'Flat KG','Dell_DHL2025Rates',NULL),</v>
      </c>
    </row>
    <row r="3831" spans="1:17" x14ac:dyDescent="0.3">
      <c r="A3831" t="s">
        <v>14</v>
      </c>
      <c r="B3831" s="1" t="s">
        <v>57</v>
      </c>
      <c r="C3831" s="1" t="s">
        <v>58</v>
      </c>
      <c r="D3831">
        <v>11706</v>
      </c>
      <c r="E3831" t="s">
        <v>63</v>
      </c>
      <c r="F3831" t="s">
        <v>16</v>
      </c>
      <c r="G3831" t="s">
        <v>17</v>
      </c>
      <c r="H3831" t="s">
        <v>33</v>
      </c>
      <c r="I3831" t="s">
        <v>18</v>
      </c>
      <c r="J3831">
        <v>8</v>
      </c>
      <c r="K3831" s="13">
        <v>62</v>
      </c>
      <c r="L3831">
        <v>62.5</v>
      </c>
      <c r="M3831" s="3" cm="1">
        <f t="array" ref="M3831">_xlfn.XLOOKUP(J3831,'US Import Rates'!$D$7:$Q$7,_xlfn.XLOOKUP(Rateload!L3831,'US Import Rates'!$B$8:$B$309,'US Import Rates'!$D$8:$Q$309,0,0),0,0)</f>
        <v>401.51</v>
      </c>
      <c r="N3831" t="s">
        <v>338</v>
      </c>
      <c r="O3831" t="s">
        <v>59</v>
      </c>
      <c r="P3831" t="s">
        <v>17</v>
      </c>
      <c r="Q3831" t="str">
        <f t="shared" si="59"/>
        <v>('DHL','1/1/2025','1/1/2026','11706','Import','US','NULL','Express','Non-Document','8','62','62.5',401.51,'Flat KG','Dell_DHL2025Rates',NULL),</v>
      </c>
    </row>
    <row r="3832" spans="1:17" x14ac:dyDescent="0.3">
      <c r="A3832" t="s">
        <v>14</v>
      </c>
      <c r="B3832" s="1" t="s">
        <v>57</v>
      </c>
      <c r="C3832" s="1" t="s">
        <v>58</v>
      </c>
      <c r="D3832">
        <v>11706</v>
      </c>
      <c r="E3832" t="s">
        <v>63</v>
      </c>
      <c r="F3832" t="s">
        <v>16</v>
      </c>
      <c r="G3832" t="s">
        <v>17</v>
      </c>
      <c r="H3832" t="s">
        <v>33</v>
      </c>
      <c r="I3832" t="s">
        <v>18</v>
      </c>
      <c r="J3832">
        <v>8</v>
      </c>
      <c r="K3832" s="13">
        <v>62.5</v>
      </c>
      <c r="L3832">
        <v>63</v>
      </c>
      <c r="M3832" s="3" cm="1">
        <f t="array" ref="M3832">_xlfn.XLOOKUP(J3832,'US Import Rates'!$D$7:$Q$7,_xlfn.XLOOKUP(Rateload!L3832,'US Import Rates'!$B$8:$B$309,'US Import Rates'!$D$8:$Q$309,0,0),0,0)</f>
        <v>404.7</v>
      </c>
      <c r="N3832" t="s">
        <v>338</v>
      </c>
      <c r="O3832" t="s">
        <v>59</v>
      </c>
      <c r="P3832" t="s">
        <v>17</v>
      </c>
      <c r="Q3832" t="str">
        <f t="shared" si="59"/>
        <v>('DHL','1/1/2025','1/1/2026','11706','Import','US','NULL','Express','Non-Document','8','62.5','63',404.7,'Flat KG','Dell_DHL2025Rates',NULL),</v>
      </c>
    </row>
    <row r="3833" spans="1:17" x14ac:dyDescent="0.3">
      <c r="A3833" t="s">
        <v>14</v>
      </c>
      <c r="B3833" s="1" t="s">
        <v>57</v>
      </c>
      <c r="C3833" s="1" t="s">
        <v>58</v>
      </c>
      <c r="D3833">
        <v>11706</v>
      </c>
      <c r="E3833" t="s">
        <v>63</v>
      </c>
      <c r="F3833" t="s">
        <v>16</v>
      </c>
      <c r="G3833" t="s">
        <v>17</v>
      </c>
      <c r="H3833" t="s">
        <v>33</v>
      </c>
      <c r="I3833" t="s">
        <v>18</v>
      </c>
      <c r="J3833">
        <v>8</v>
      </c>
      <c r="K3833" s="13">
        <v>63</v>
      </c>
      <c r="L3833">
        <v>63.5</v>
      </c>
      <c r="M3833" s="3" cm="1">
        <f t="array" ref="M3833">_xlfn.XLOOKUP(J3833,'US Import Rates'!$D$7:$Q$7,_xlfn.XLOOKUP(Rateload!L3833,'US Import Rates'!$B$8:$B$309,'US Import Rates'!$D$8:$Q$309,0,0),0,0)</f>
        <v>407.89</v>
      </c>
      <c r="N3833" t="s">
        <v>338</v>
      </c>
      <c r="O3833" t="s">
        <v>59</v>
      </c>
      <c r="P3833" t="s">
        <v>17</v>
      </c>
      <c r="Q3833" t="str">
        <f t="shared" si="59"/>
        <v>('DHL','1/1/2025','1/1/2026','11706','Import','US','NULL','Express','Non-Document','8','63','63.5',407.89,'Flat KG','Dell_DHL2025Rates',NULL),</v>
      </c>
    </row>
    <row r="3834" spans="1:17" x14ac:dyDescent="0.3">
      <c r="A3834" t="s">
        <v>14</v>
      </c>
      <c r="B3834" s="1" t="s">
        <v>57</v>
      </c>
      <c r="C3834" s="1" t="s">
        <v>58</v>
      </c>
      <c r="D3834">
        <v>11706</v>
      </c>
      <c r="E3834" t="s">
        <v>63</v>
      </c>
      <c r="F3834" t="s">
        <v>16</v>
      </c>
      <c r="G3834" t="s">
        <v>17</v>
      </c>
      <c r="H3834" t="s">
        <v>33</v>
      </c>
      <c r="I3834" t="s">
        <v>18</v>
      </c>
      <c r="J3834">
        <v>8</v>
      </c>
      <c r="K3834" s="13">
        <v>63.5</v>
      </c>
      <c r="L3834">
        <v>64</v>
      </c>
      <c r="M3834" s="3" cm="1">
        <f t="array" ref="M3834">_xlfn.XLOOKUP(J3834,'US Import Rates'!$D$7:$Q$7,_xlfn.XLOOKUP(Rateload!L3834,'US Import Rates'!$B$8:$B$309,'US Import Rates'!$D$8:$Q$309,0,0),0,0)</f>
        <v>411.08</v>
      </c>
      <c r="N3834" t="s">
        <v>338</v>
      </c>
      <c r="O3834" t="s">
        <v>59</v>
      </c>
      <c r="P3834" t="s">
        <v>17</v>
      </c>
      <c r="Q3834" t="str">
        <f t="shared" si="59"/>
        <v>('DHL','1/1/2025','1/1/2026','11706','Import','US','NULL','Express','Non-Document','8','63.5','64',411.08,'Flat KG','Dell_DHL2025Rates',NULL),</v>
      </c>
    </row>
    <row r="3835" spans="1:17" x14ac:dyDescent="0.3">
      <c r="A3835" t="s">
        <v>14</v>
      </c>
      <c r="B3835" s="1" t="s">
        <v>57</v>
      </c>
      <c r="C3835" s="1" t="s">
        <v>58</v>
      </c>
      <c r="D3835">
        <v>11706</v>
      </c>
      <c r="E3835" t="s">
        <v>63</v>
      </c>
      <c r="F3835" t="s">
        <v>16</v>
      </c>
      <c r="G3835" t="s">
        <v>17</v>
      </c>
      <c r="H3835" t="s">
        <v>33</v>
      </c>
      <c r="I3835" t="s">
        <v>18</v>
      </c>
      <c r="J3835">
        <v>8</v>
      </c>
      <c r="K3835" s="13">
        <v>64</v>
      </c>
      <c r="L3835">
        <v>64.5</v>
      </c>
      <c r="M3835" s="3" cm="1">
        <f t="array" ref="M3835">_xlfn.XLOOKUP(J3835,'US Import Rates'!$D$7:$Q$7,_xlfn.XLOOKUP(Rateload!L3835,'US Import Rates'!$B$8:$B$309,'US Import Rates'!$D$8:$Q$309,0,0),0,0)</f>
        <v>414.27</v>
      </c>
      <c r="N3835" t="s">
        <v>338</v>
      </c>
      <c r="O3835" t="s">
        <v>59</v>
      </c>
      <c r="P3835" t="s">
        <v>17</v>
      </c>
      <c r="Q3835" t="str">
        <f t="shared" si="59"/>
        <v>('DHL','1/1/2025','1/1/2026','11706','Import','US','NULL','Express','Non-Document','8','64','64.5',414.27,'Flat KG','Dell_DHL2025Rates',NULL),</v>
      </c>
    </row>
    <row r="3836" spans="1:17" x14ac:dyDescent="0.3">
      <c r="A3836" t="s">
        <v>14</v>
      </c>
      <c r="B3836" s="1" t="s">
        <v>57</v>
      </c>
      <c r="C3836" s="1" t="s">
        <v>58</v>
      </c>
      <c r="D3836">
        <v>11706</v>
      </c>
      <c r="E3836" t="s">
        <v>63</v>
      </c>
      <c r="F3836" t="s">
        <v>16</v>
      </c>
      <c r="G3836" t="s">
        <v>17</v>
      </c>
      <c r="H3836" t="s">
        <v>33</v>
      </c>
      <c r="I3836" t="s">
        <v>18</v>
      </c>
      <c r="J3836">
        <v>8</v>
      </c>
      <c r="K3836" s="13">
        <v>64.5</v>
      </c>
      <c r="L3836">
        <v>65</v>
      </c>
      <c r="M3836" s="3" cm="1">
        <f t="array" ref="M3836">_xlfn.XLOOKUP(J3836,'US Import Rates'!$D$7:$Q$7,_xlfn.XLOOKUP(Rateload!L3836,'US Import Rates'!$B$8:$B$309,'US Import Rates'!$D$8:$Q$309,0,0),0,0)</f>
        <v>417.46</v>
      </c>
      <c r="N3836" t="s">
        <v>338</v>
      </c>
      <c r="O3836" t="s">
        <v>59</v>
      </c>
      <c r="P3836" t="s">
        <v>17</v>
      </c>
      <c r="Q3836" t="str">
        <f t="shared" si="59"/>
        <v>('DHL','1/1/2025','1/1/2026','11706','Import','US','NULL','Express','Non-Document','8','64.5','65',417.46,'Flat KG','Dell_DHL2025Rates',NULL),</v>
      </c>
    </row>
    <row r="3837" spans="1:17" x14ac:dyDescent="0.3">
      <c r="A3837" t="s">
        <v>14</v>
      </c>
      <c r="B3837" s="1" t="s">
        <v>57</v>
      </c>
      <c r="C3837" s="1" t="s">
        <v>58</v>
      </c>
      <c r="D3837">
        <v>11706</v>
      </c>
      <c r="E3837" t="s">
        <v>63</v>
      </c>
      <c r="F3837" t="s">
        <v>16</v>
      </c>
      <c r="G3837" t="s">
        <v>17</v>
      </c>
      <c r="H3837" t="s">
        <v>33</v>
      </c>
      <c r="I3837" t="s">
        <v>18</v>
      </c>
      <c r="J3837">
        <v>8</v>
      </c>
      <c r="K3837" s="13">
        <v>65</v>
      </c>
      <c r="L3837">
        <v>65.5</v>
      </c>
      <c r="M3837" s="3" cm="1">
        <f t="array" ref="M3837">_xlfn.XLOOKUP(J3837,'US Import Rates'!$D$7:$Q$7,_xlfn.XLOOKUP(Rateload!L3837,'US Import Rates'!$B$8:$B$309,'US Import Rates'!$D$8:$Q$309,0,0),0,0)</f>
        <v>420.65</v>
      </c>
      <c r="N3837" t="s">
        <v>338</v>
      </c>
      <c r="O3837" t="s">
        <v>59</v>
      </c>
      <c r="P3837" t="s">
        <v>17</v>
      </c>
      <c r="Q3837" t="str">
        <f t="shared" si="59"/>
        <v>('DHL','1/1/2025','1/1/2026','11706','Import','US','NULL','Express','Non-Document','8','65','65.5',420.65,'Flat KG','Dell_DHL2025Rates',NULL),</v>
      </c>
    </row>
    <row r="3838" spans="1:17" x14ac:dyDescent="0.3">
      <c r="A3838" t="s">
        <v>14</v>
      </c>
      <c r="B3838" s="1" t="s">
        <v>57</v>
      </c>
      <c r="C3838" s="1" t="s">
        <v>58</v>
      </c>
      <c r="D3838">
        <v>11706</v>
      </c>
      <c r="E3838" t="s">
        <v>63</v>
      </c>
      <c r="F3838" t="s">
        <v>16</v>
      </c>
      <c r="G3838" t="s">
        <v>17</v>
      </c>
      <c r="H3838" t="s">
        <v>33</v>
      </c>
      <c r="I3838" t="s">
        <v>18</v>
      </c>
      <c r="J3838">
        <v>8</v>
      </c>
      <c r="K3838" s="13">
        <v>65.5</v>
      </c>
      <c r="L3838">
        <v>66</v>
      </c>
      <c r="M3838" s="3" cm="1">
        <f t="array" ref="M3838">_xlfn.XLOOKUP(J3838,'US Import Rates'!$D$7:$Q$7,_xlfn.XLOOKUP(Rateload!L3838,'US Import Rates'!$B$8:$B$309,'US Import Rates'!$D$8:$Q$309,0,0),0,0)</f>
        <v>423.84</v>
      </c>
      <c r="N3838" t="s">
        <v>338</v>
      </c>
      <c r="O3838" t="s">
        <v>59</v>
      </c>
      <c r="P3838" t="s">
        <v>17</v>
      </c>
      <c r="Q3838" t="str">
        <f t="shared" si="59"/>
        <v>('DHL','1/1/2025','1/1/2026','11706','Import','US','NULL','Express','Non-Document','8','65.5','66',423.84,'Flat KG','Dell_DHL2025Rates',NULL),</v>
      </c>
    </row>
    <row r="3839" spans="1:17" x14ac:dyDescent="0.3">
      <c r="A3839" t="s">
        <v>14</v>
      </c>
      <c r="B3839" s="1" t="s">
        <v>57</v>
      </c>
      <c r="C3839" s="1" t="s">
        <v>58</v>
      </c>
      <c r="D3839">
        <v>11706</v>
      </c>
      <c r="E3839" t="s">
        <v>63</v>
      </c>
      <c r="F3839" t="s">
        <v>16</v>
      </c>
      <c r="G3839" t="s">
        <v>17</v>
      </c>
      <c r="H3839" t="s">
        <v>33</v>
      </c>
      <c r="I3839" t="s">
        <v>18</v>
      </c>
      <c r="J3839">
        <v>8</v>
      </c>
      <c r="K3839" s="13">
        <v>66</v>
      </c>
      <c r="L3839">
        <v>66.5</v>
      </c>
      <c r="M3839" s="3" cm="1">
        <f t="array" ref="M3839">_xlfn.XLOOKUP(J3839,'US Import Rates'!$D$7:$Q$7,_xlfn.XLOOKUP(Rateload!L3839,'US Import Rates'!$B$8:$B$309,'US Import Rates'!$D$8:$Q$309,0,0),0,0)</f>
        <v>427.03</v>
      </c>
      <c r="N3839" t="s">
        <v>338</v>
      </c>
      <c r="O3839" t="s">
        <v>59</v>
      </c>
      <c r="P3839" t="s">
        <v>17</v>
      </c>
      <c r="Q3839" t="str">
        <f t="shared" si="59"/>
        <v>('DHL','1/1/2025','1/1/2026','11706','Import','US','NULL','Express','Non-Document','8','66','66.5',427.03,'Flat KG','Dell_DHL2025Rates',NULL),</v>
      </c>
    </row>
    <row r="3840" spans="1:17" x14ac:dyDescent="0.3">
      <c r="A3840" t="s">
        <v>14</v>
      </c>
      <c r="B3840" s="1" t="s">
        <v>57</v>
      </c>
      <c r="C3840" s="1" t="s">
        <v>58</v>
      </c>
      <c r="D3840">
        <v>11706</v>
      </c>
      <c r="E3840" t="s">
        <v>63</v>
      </c>
      <c r="F3840" t="s">
        <v>16</v>
      </c>
      <c r="G3840" t="s">
        <v>17</v>
      </c>
      <c r="H3840" t="s">
        <v>33</v>
      </c>
      <c r="I3840" t="s">
        <v>18</v>
      </c>
      <c r="J3840">
        <v>8</v>
      </c>
      <c r="K3840" s="13">
        <v>66.5</v>
      </c>
      <c r="L3840">
        <v>67</v>
      </c>
      <c r="M3840" s="3" cm="1">
        <f t="array" ref="M3840">_xlfn.XLOOKUP(J3840,'US Import Rates'!$D$7:$Q$7,_xlfn.XLOOKUP(Rateload!L3840,'US Import Rates'!$B$8:$B$309,'US Import Rates'!$D$8:$Q$309,0,0),0,0)</f>
        <v>430.22</v>
      </c>
      <c r="N3840" t="s">
        <v>338</v>
      </c>
      <c r="O3840" t="s">
        <v>59</v>
      </c>
      <c r="P3840" t="s">
        <v>17</v>
      </c>
      <c r="Q3840" t="str">
        <f t="shared" si="59"/>
        <v>('DHL','1/1/2025','1/1/2026','11706','Import','US','NULL','Express','Non-Document','8','66.5','67',430.22,'Flat KG','Dell_DHL2025Rates',NULL),</v>
      </c>
    </row>
    <row r="3841" spans="1:17" x14ac:dyDescent="0.3">
      <c r="A3841" t="s">
        <v>14</v>
      </c>
      <c r="B3841" s="1" t="s">
        <v>57</v>
      </c>
      <c r="C3841" s="1" t="s">
        <v>58</v>
      </c>
      <c r="D3841">
        <v>11706</v>
      </c>
      <c r="E3841" t="s">
        <v>63</v>
      </c>
      <c r="F3841" t="s">
        <v>16</v>
      </c>
      <c r="G3841" t="s">
        <v>17</v>
      </c>
      <c r="H3841" t="s">
        <v>33</v>
      </c>
      <c r="I3841" t="s">
        <v>18</v>
      </c>
      <c r="J3841">
        <v>8</v>
      </c>
      <c r="K3841" s="13">
        <v>67</v>
      </c>
      <c r="L3841">
        <v>67.5</v>
      </c>
      <c r="M3841" s="3" cm="1">
        <f t="array" ref="M3841">_xlfn.XLOOKUP(J3841,'US Import Rates'!$D$7:$Q$7,_xlfn.XLOOKUP(Rateload!L3841,'US Import Rates'!$B$8:$B$309,'US Import Rates'!$D$8:$Q$309,0,0),0,0)</f>
        <v>433.41</v>
      </c>
      <c r="N3841" t="s">
        <v>338</v>
      </c>
      <c r="O3841" t="s">
        <v>59</v>
      </c>
      <c r="P3841" t="s">
        <v>17</v>
      </c>
      <c r="Q3841" t="str">
        <f t="shared" si="59"/>
        <v>('DHL','1/1/2025','1/1/2026','11706','Import','US','NULL','Express','Non-Document','8','67','67.5',433.41,'Flat KG','Dell_DHL2025Rates',NULL),</v>
      </c>
    </row>
    <row r="3842" spans="1:17" x14ac:dyDescent="0.3">
      <c r="A3842" t="s">
        <v>14</v>
      </c>
      <c r="B3842" s="1" t="s">
        <v>57</v>
      </c>
      <c r="C3842" s="1" t="s">
        <v>58</v>
      </c>
      <c r="D3842">
        <v>11706</v>
      </c>
      <c r="E3842" t="s">
        <v>63</v>
      </c>
      <c r="F3842" t="s">
        <v>16</v>
      </c>
      <c r="G3842" t="s">
        <v>17</v>
      </c>
      <c r="H3842" t="s">
        <v>33</v>
      </c>
      <c r="I3842" t="s">
        <v>18</v>
      </c>
      <c r="J3842">
        <v>8</v>
      </c>
      <c r="K3842" s="13">
        <v>67.5</v>
      </c>
      <c r="L3842">
        <v>68</v>
      </c>
      <c r="M3842" s="3" cm="1">
        <f t="array" ref="M3842">_xlfn.XLOOKUP(J3842,'US Import Rates'!$D$7:$Q$7,_xlfn.XLOOKUP(Rateload!L3842,'US Import Rates'!$B$8:$B$309,'US Import Rates'!$D$8:$Q$309,0,0),0,0)</f>
        <v>436.6</v>
      </c>
      <c r="N3842" t="s">
        <v>338</v>
      </c>
      <c r="O3842" t="s">
        <v>59</v>
      </c>
      <c r="P3842" t="s">
        <v>17</v>
      </c>
      <c r="Q3842" t="str">
        <f t="shared" si="59"/>
        <v>('DHL','1/1/2025','1/1/2026','11706','Import','US','NULL','Express','Non-Document','8','67.5','68',436.6,'Flat KG','Dell_DHL2025Rates',NULL),</v>
      </c>
    </row>
    <row r="3843" spans="1:17" x14ac:dyDescent="0.3">
      <c r="A3843" t="s">
        <v>14</v>
      </c>
      <c r="B3843" s="1" t="s">
        <v>57</v>
      </c>
      <c r="C3843" s="1" t="s">
        <v>58</v>
      </c>
      <c r="D3843">
        <v>11706</v>
      </c>
      <c r="E3843" t="s">
        <v>63</v>
      </c>
      <c r="F3843" t="s">
        <v>16</v>
      </c>
      <c r="G3843" t="s">
        <v>17</v>
      </c>
      <c r="H3843" t="s">
        <v>33</v>
      </c>
      <c r="I3843" t="s">
        <v>18</v>
      </c>
      <c r="J3843">
        <v>8</v>
      </c>
      <c r="K3843" s="13">
        <v>68</v>
      </c>
      <c r="L3843">
        <v>68.5</v>
      </c>
      <c r="M3843" s="3" cm="1">
        <f t="array" ref="M3843">_xlfn.XLOOKUP(J3843,'US Import Rates'!$D$7:$Q$7,_xlfn.XLOOKUP(Rateload!L3843,'US Import Rates'!$B$8:$B$309,'US Import Rates'!$D$8:$Q$309,0,0),0,0)</f>
        <v>439.79</v>
      </c>
      <c r="N3843" t="s">
        <v>338</v>
      </c>
      <c r="O3843" t="s">
        <v>59</v>
      </c>
      <c r="P3843" t="s">
        <v>17</v>
      </c>
      <c r="Q3843" t="str">
        <f t="shared" ref="Q3843:Q3906" si="60">IF(
    OR(ROW(A3843)=2, MOD(ROW(A3843),1000)=0),
    "insert into [TNL_RATING].[dbo].[dhl_express_rate_master] values ('" &amp; A3843 &amp; "','" &amp; B3843 &amp; "','" &amp; C3843 &amp; "','" &amp; D3843 &amp; "','" &amp; E3843 &amp; "','" &amp; F3843 &amp; "','" &amp; G3843 &amp; "','" &amp; H3843 &amp; "','" &amp; I3843 &amp; "','" &amp; J3843 &amp; "','" &amp; K3843 &amp; "','" &amp; L3843 &amp; "'," &amp; M3843 &amp; ",'" &amp; N3843 &amp; "','" &amp; O3843 &amp; "'," &amp; P3843 &amp; "),",
    IF(
        OR(A3844="", MOD(ROW(A3844),1000)=0),
        "('" &amp; A3843 &amp; "','" &amp; B3843 &amp; "','" &amp; C3843 &amp; "','" &amp; D3843 &amp; "','" &amp; E3843 &amp; "','" &amp; F3843 &amp; "','" &amp; G3843 &amp; "','" &amp; H3843 &amp; "','" &amp; I3843 &amp; "','" &amp; J3843 &amp; "','" &amp; K3843 &amp; "','" &amp; L3843 &amp; "'," &amp; M3843 &amp; ",'" &amp; N3843 &amp; "','" &amp; O3843 &amp; "'," &amp; P3843 &amp; ")",
        "('" &amp; A3843 &amp; "','" &amp; B3843 &amp; "','" &amp; C3843 &amp; "','" &amp; D3843 &amp; "','" &amp; E3843 &amp; "','" &amp; F3843 &amp; "','" &amp; G3843 &amp; "','" &amp; H3843 &amp; "','" &amp; I3843 &amp; "','" &amp; J3843 &amp; "','" &amp; K3843 &amp; "','" &amp; L3843 &amp; "'," &amp; M3843 &amp; ",'" &amp; N3843 &amp; "','" &amp; O3843 &amp; "'," &amp; P3843 &amp; "),"
    )
)</f>
        <v>('DHL','1/1/2025','1/1/2026','11706','Import','US','NULL','Express','Non-Document','8','68','68.5',439.79,'Flat KG','Dell_DHL2025Rates',NULL),</v>
      </c>
    </row>
    <row r="3844" spans="1:17" x14ac:dyDescent="0.3">
      <c r="A3844" t="s">
        <v>14</v>
      </c>
      <c r="B3844" s="1" t="s">
        <v>57</v>
      </c>
      <c r="C3844" s="1" t="s">
        <v>58</v>
      </c>
      <c r="D3844">
        <v>11706</v>
      </c>
      <c r="E3844" t="s">
        <v>63</v>
      </c>
      <c r="F3844" t="s">
        <v>16</v>
      </c>
      <c r="G3844" t="s">
        <v>17</v>
      </c>
      <c r="H3844" t="s">
        <v>33</v>
      </c>
      <c r="I3844" t="s">
        <v>18</v>
      </c>
      <c r="J3844">
        <v>8</v>
      </c>
      <c r="K3844" s="13">
        <v>68.5</v>
      </c>
      <c r="L3844">
        <v>69</v>
      </c>
      <c r="M3844" s="3" cm="1">
        <f t="array" ref="M3844">_xlfn.XLOOKUP(J3844,'US Import Rates'!$D$7:$Q$7,_xlfn.XLOOKUP(Rateload!L3844,'US Import Rates'!$B$8:$B$309,'US Import Rates'!$D$8:$Q$309,0,0),0,0)</f>
        <v>442.98</v>
      </c>
      <c r="N3844" t="s">
        <v>338</v>
      </c>
      <c r="O3844" t="s">
        <v>59</v>
      </c>
      <c r="P3844" t="s">
        <v>17</v>
      </c>
      <c r="Q3844" t="str">
        <f t="shared" si="60"/>
        <v>('DHL','1/1/2025','1/1/2026','11706','Import','US','NULL','Express','Non-Document','8','68.5','69',442.98,'Flat KG','Dell_DHL2025Rates',NULL),</v>
      </c>
    </row>
    <row r="3845" spans="1:17" x14ac:dyDescent="0.3">
      <c r="A3845" t="s">
        <v>14</v>
      </c>
      <c r="B3845" s="1" t="s">
        <v>57</v>
      </c>
      <c r="C3845" s="1" t="s">
        <v>58</v>
      </c>
      <c r="D3845">
        <v>11706</v>
      </c>
      <c r="E3845" t="s">
        <v>63</v>
      </c>
      <c r="F3845" t="s">
        <v>16</v>
      </c>
      <c r="G3845" t="s">
        <v>17</v>
      </c>
      <c r="H3845" t="s">
        <v>33</v>
      </c>
      <c r="I3845" t="s">
        <v>18</v>
      </c>
      <c r="J3845">
        <v>8</v>
      </c>
      <c r="K3845" s="13">
        <v>69</v>
      </c>
      <c r="L3845">
        <v>69.5</v>
      </c>
      <c r="M3845" s="3" cm="1">
        <f t="array" ref="M3845">_xlfn.XLOOKUP(J3845,'US Import Rates'!$D$7:$Q$7,_xlfn.XLOOKUP(Rateload!L3845,'US Import Rates'!$B$8:$B$309,'US Import Rates'!$D$8:$Q$309,0,0),0,0)</f>
        <v>446.17</v>
      </c>
      <c r="N3845" t="s">
        <v>338</v>
      </c>
      <c r="O3845" t="s">
        <v>59</v>
      </c>
      <c r="P3845" t="s">
        <v>17</v>
      </c>
      <c r="Q3845" t="str">
        <f t="shared" si="60"/>
        <v>('DHL','1/1/2025','1/1/2026','11706','Import','US','NULL','Express','Non-Document','8','69','69.5',446.17,'Flat KG','Dell_DHL2025Rates',NULL),</v>
      </c>
    </row>
    <row r="3846" spans="1:17" x14ac:dyDescent="0.3">
      <c r="A3846" t="s">
        <v>14</v>
      </c>
      <c r="B3846" s="1" t="s">
        <v>57</v>
      </c>
      <c r="C3846" s="1" t="s">
        <v>58</v>
      </c>
      <c r="D3846">
        <v>11706</v>
      </c>
      <c r="E3846" t="s">
        <v>63</v>
      </c>
      <c r="F3846" t="s">
        <v>16</v>
      </c>
      <c r="G3846" t="s">
        <v>17</v>
      </c>
      <c r="H3846" t="s">
        <v>33</v>
      </c>
      <c r="I3846" t="s">
        <v>18</v>
      </c>
      <c r="J3846">
        <v>8</v>
      </c>
      <c r="K3846" s="13">
        <v>69.5</v>
      </c>
      <c r="L3846">
        <v>70</v>
      </c>
      <c r="M3846" s="3" cm="1">
        <f t="array" ref="M3846">_xlfn.XLOOKUP(J3846,'US Import Rates'!$D$7:$Q$7,_xlfn.XLOOKUP(Rateload!L3846,'US Import Rates'!$B$8:$B$309,'US Import Rates'!$D$8:$Q$309,0,0),0,0)</f>
        <v>449.36</v>
      </c>
      <c r="N3846" t="s">
        <v>338</v>
      </c>
      <c r="O3846" t="s">
        <v>59</v>
      </c>
      <c r="P3846" t="s">
        <v>17</v>
      </c>
      <c r="Q3846" t="str">
        <f t="shared" si="60"/>
        <v>('DHL','1/1/2025','1/1/2026','11706','Import','US','NULL','Express','Non-Document','8','69.5','70',449.36,'Flat KG','Dell_DHL2025Rates',NULL),</v>
      </c>
    </row>
    <row r="3847" spans="1:17" x14ac:dyDescent="0.3">
      <c r="A3847" t="s">
        <v>14</v>
      </c>
      <c r="B3847" s="1" t="s">
        <v>57</v>
      </c>
      <c r="C3847" s="1" t="s">
        <v>58</v>
      </c>
      <c r="D3847">
        <v>11706</v>
      </c>
      <c r="E3847" t="s">
        <v>63</v>
      </c>
      <c r="F3847" t="s">
        <v>16</v>
      </c>
      <c r="G3847" t="s">
        <v>17</v>
      </c>
      <c r="H3847" t="s">
        <v>33</v>
      </c>
      <c r="I3847" t="s">
        <v>18</v>
      </c>
      <c r="J3847">
        <v>8</v>
      </c>
      <c r="K3847" s="13">
        <v>70</v>
      </c>
      <c r="L3847">
        <v>99999</v>
      </c>
      <c r="M3847" s="3" cm="1">
        <f t="array" ref="M3847">_xlfn.XLOOKUP(J3847,'US Import Rates'!$D$7:$Q$7,_xlfn.XLOOKUP(Rateload!L3847,'US Import Rates'!$B$8:$B$309,'US Import Rates'!$D$8:$Q$309,0,0),0,0)</f>
        <v>3.19</v>
      </c>
      <c r="N3847" t="s">
        <v>339</v>
      </c>
      <c r="O3847" t="s">
        <v>59</v>
      </c>
      <c r="P3847" t="s">
        <v>17</v>
      </c>
      <c r="Q3847" t="str">
        <f t="shared" si="60"/>
        <v>('DHL','1/1/2025','1/1/2026','11706','Import','US','NULL','Express','Non-Document','8','70','99999',3.19,'Per0.5KG_A','Dell_DHL2025Rates',NULL),</v>
      </c>
    </row>
    <row r="3848" spans="1:17" x14ac:dyDescent="0.3">
      <c r="A3848" t="s">
        <v>14</v>
      </c>
      <c r="B3848" s="1" t="s">
        <v>57</v>
      </c>
      <c r="C3848" s="1" t="s">
        <v>58</v>
      </c>
      <c r="D3848">
        <v>11706</v>
      </c>
      <c r="E3848" t="s">
        <v>63</v>
      </c>
      <c r="F3848" t="s">
        <v>16</v>
      </c>
      <c r="G3848" t="s">
        <v>17</v>
      </c>
      <c r="H3848" t="s">
        <v>33</v>
      </c>
      <c r="I3848" t="s">
        <v>18</v>
      </c>
      <c r="J3848">
        <v>9</v>
      </c>
      <c r="K3848" s="13">
        <v>0</v>
      </c>
      <c r="L3848">
        <v>0.5</v>
      </c>
      <c r="M3848" s="3" cm="1">
        <f t="array" ref="M3848">_xlfn.XLOOKUP(J3848,'US Import Rates'!$D$7:$Q$7,_xlfn.XLOOKUP(Rateload!L3848,'US Import Rates'!$B$8:$B$309,'US Import Rates'!$D$8:$Q$309,0,0),0,0)</f>
        <v>27.36</v>
      </c>
      <c r="N3848" t="s">
        <v>338</v>
      </c>
      <c r="O3848" t="s">
        <v>59</v>
      </c>
      <c r="P3848" t="s">
        <v>17</v>
      </c>
      <c r="Q3848" t="str">
        <f t="shared" si="60"/>
        <v>('DHL','1/1/2025','1/1/2026','11706','Import','US','NULL','Express','Non-Document','9','0','0.5',27.36,'Flat KG','Dell_DHL2025Rates',NULL),</v>
      </c>
    </row>
    <row r="3849" spans="1:17" x14ac:dyDescent="0.3">
      <c r="A3849" t="s">
        <v>14</v>
      </c>
      <c r="B3849" s="1" t="s">
        <v>57</v>
      </c>
      <c r="C3849" s="1" t="s">
        <v>58</v>
      </c>
      <c r="D3849">
        <v>11706</v>
      </c>
      <c r="E3849" t="s">
        <v>63</v>
      </c>
      <c r="F3849" t="s">
        <v>16</v>
      </c>
      <c r="G3849" t="s">
        <v>17</v>
      </c>
      <c r="H3849" t="s">
        <v>33</v>
      </c>
      <c r="I3849" t="s">
        <v>18</v>
      </c>
      <c r="J3849">
        <v>9</v>
      </c>
      <c r="K3849" s="13">
        <v>0.5</v>
      </c>
      <c r="L3849">
        <v>1</v>
      </c>
      <c r="M3849" s="3" cm="1">
        <f t="array" ref="M3849">_xlfn.XLOOKUP(J3849,'US Import Rates'!$D$7:$Q$7,_xlfn.XLOOKUP(Rateload!L3849,'US Import Rates'!$B$8:$B$309,'US Import Rates'!$D$8:$Q$309,0,0),0,0)</f>
        <v>30.93</v>
      </c>
      <c r="N3849" t="s">
        <v>338</v>
      </c>
      <c r="O3849" t="s">
        <v>59</v>
      </c>
      <c r="P3849" t="s">
        <v>17</v>
      </c>
      <c r="Q3849" t="str">
        <f t="shared" si="60"/>
        <v>('DHL','1/1/2025','1/1/2026','11706','Import','US','NULL','Express','Non-Document','9','0.5','1',30.93,'Flat KG','Dell_DHL2025Rates',NULL),</v>
      </c>
    </row>
    <row r="3850" spans="1:17" x14ac:dyDescent="0.3">
      <c r="A3850" t="s">
        <v>14</v>
      </c>
      <c r="B3850" s="1" t="s">
        <v>57</v>
      </c>
      <c r="C3850" s="1" t="s">
        <v>58</v>
      </c>
      <c r="D3850">
        <v>11706</v>
      </c>
      <c r="E3850" t="s">
        <v>63</v>
      </c>
      <c r="F3850" t="s">
        <v>16</v>
      </c>
      <c r="G3850" t="s">
        <v>17</v>
      </c>
      <c r="H3850" t="s">
        <v>33</v>
      </c>
      <c r="I3850" t="s">
        <v>18</v>
      </c>
      <c r="J3850">
        <v>9</v>
      </c>
      <c r="K3850" s="13">
        <v>1</v>
      </c>
      <c r="L3850">
        <v>1.5</v>
      </c>
      <c r="M3850" s="3" cm="1">
        <f t="array" ref="M3850">_xlfn.XLOOKUP(J3850,'US Import Rates'!$D$7:$Q$7,_xlfn.XLOOKUP(Rateload!L3850,'US Import Rates'!$B$8:$B$309,'US Import Rates'!$D$8:$Q$309,0,0),0,0)</f>
        <v>34.49</v>
      </c>
      <c r="N3850" t="s">
        <v>338</v>
      </c>
      <c r="O3850" t="s">
        <v>59</v>
      </c>
      <c r="P3850" t="s">
        <v>17</v>
      </c>
      <c r="Q3850" t="str">
        <f t="shared" si="60"/>
        <v>('DHL','1/1/2025','1/1/2026','11706','Import','US','NULL','Express','Non-Document','9','1','1.5',34.49,'Flat KG','Dell_DHL2025Rates',NULL),</v>
      </c>
    </row>
    <row r="3851" spans="1:17" x14ac:dyDescent="0.3">
      <c r="A3851" t="s">
        <v>14</v>
      </c>
      <c r="B3851" s="1" t="s">
        <v>57</v>
      </c>
      <c r="C3851" s="1" t="s">
        <v>58</v>
      </c>
      <c r="D3851">
        <v>11706</v>
      </c>
      <c r="E3851" t="s">
        <v>63</v>
      </c>
      <c r="F3851" t="s">
        <v>16</v>
      </c>
      <c r="G3851" t="s">
        <v>17</v>
      </c>
      <c r="H3851" t="s">
        <v>33</v>
      </c>
      <c r="I3851" t="s">
        <v>18</v>
      </c>
      <c r="J3851">
        <v>9</v>
      </c>
      <c r="K3851" s="13">
        <v>1.5</v>
      </c>
      <c r="L3851">
        <v>2</v>
      </c>
      <c r="M3851" s="3" cm="1">
        <f t="array" ref="M3851">_xlfn.XLOOKUP(J3851,'US Import Rates'!$D$7:$Q$7,_xlfn.XLOOKUP(Rateload!L3851,'US Import Rates'!$B$8:$B$309,'US Import Rates'!$D$8:$Q$309,0,0),0,0)</f>
        <v>38.049999999999997</v>
      </c>
      <c r="N3851" t="s">
        <v>338</v>
      </c>
      <c r="O3851" t="s">
        <v>59</v>
      </c>
      <c r="P3851" t="s">
        <v>17</v>
      </c>
      <c r="Q3851" t="str">
        <f t="shared" si="60"/>
        <v>('DHL','1/1/2025','1/1/2026','11706','Import','US','NULL','Express','Non-Document','9','1.5','2',38.05,'Flat KG','Dell_DHL2025Rates',NULL),</v>
      </c>
    </row>
    <row r="3852" spans="1:17" x14ac:dyDescent="0.3">
      <c r="A3852" t="s">
        <v>14</v>
      </c>
      <c r="B3852" s="1" t="s">
        <v>57</v>
      </c>
      <c r="C3852" s="1" t="s">
        <v>58</v>
      </c>
      <c r="D3852">
        <v>11706</v>
      </c>
      <c r="E3852" t="s">
        <v>63</v>
      </c>
      <c r="F3852" t="s">
        <v>16</v>
      </c>
      <c r="G3852" t="s">
        <v>17</v>
      </c>
      <c r="H3852" t="s">
        <v>33</v>
      </c>
      <c r="I3852" t="s">
        <v>18</v>
      </c>
      <c r="J3852">
        <v>9</v>
      </c>
      <c r="K3852" s="13">
        <v>2</v>
      </c>
      <c r="L3852">
        <v>2.5</v>
      </c>
      <c r="M3852" s="3" cm="1">
        <f t="array" ref="M3852">_xlfn.XLOOKUP(J3852,'US Import Rates'!$D$7:$Q$7,_xlfn.XLOOKUP(Rateload!L3852,'US Import Rates'!$B$8:$B$309,'US Import Rates'!$D$8:$Q$309,0,0),0,0)</f>
        <v>41.63</v>
      </c>
      <c r="N3852" t="s">
        <v>338</v>
      </c>
      <c r="O3852" t="s">
        <v>59</v>
      </c>
      <c r="P3852" t="s">
        <v>17</v>
      </c>
      <c r="Q3852" t="str">
        <f t="shared" si="60"/>
        <v>('DHL','1/1/2025','1/1/2026','11706','Import','US','NULL','Express','Non-Document','9','2','2.5',41.63,'Flat KG','Dell_DHL2025Rates',NULL),</v>
      </c>
    </row>
    <row r="3853" spans="1:17" x14ac:dyDescent="0.3">
      <c r="A3853" t="s">
        <v>14</v>
      </c>
      <c r="B3853" s="1" t="s">
        <v>57</v>
      </c>
      <c r="C3853" s="1" t="s">
        <v>58</v>
      </c>
      <c r="D3853">
        <v>11706</v>
      </c>
      <c r="E3853" t="s">
        <v>63</v>
      </c>
      <c r="F3853" t="s">
        <v>16</v>
      </c>
      <c r="G3853" t="s">
        <v>17</v>
      </c>
      <c r="H3853" t="s">
        <v>33</v>
      </c>
      <c r="I3853" t="s">
        <v>18</v>
      </c>
      <c r="J3853">
        <v>9</v>
      </c>
      <c r="K3853" s="13">
        <v>2.5</v>
      </c>
      <c r="L3853">
        <v>3</v>
      </c>
      <c r="M3853" s="3" cm="1">
        <f t="array" ref="M3853">_xlfn.XLOOKUP(J3853,'US Import Rates'!$D$7:$Q$7,_xlfn.XLOOKUP(Rateload!L3853,'US Import Rates'!$B$8:$B$309,'US Import Rates'!$D$8:$Q$309,0,0),0,0)</f>
        <v>45.95</v>
      </c>
      <c r="N3853" t="s">
        <v>338</v>
      </c>
      <c r="O3853" t="s">
        <v>59</v>
      </c>
      <c r="P3853" t="s">
        <v>17</v>
      </c>
      <c r="Q3853" t="str">
        <f t="shared" si="60"/>
        <v>('DHL','1/1/2025','1/1/2026','11706','Import','US','NULL','Express','Non-Document','9','2.5','3',45.95,'Flat KG','Dell_DHL2025Rates',NULL),</v>
      </c>
    </row>
    <row r="3854" spans="1:17" x14ac:dyDescent="0.3">
      <c r="A3854" t="s">
        <v>14</v>
      </c>
      <c r="B3854" s="1" t="s">
        <v>57</v>
      </c>
      <c r="C3854" s="1" t="s">
        <v>58</v>
      </c>
      <c r="D3854">
        <v>11706</v>
      </c>
      <c r="E3854" t="s">
        <v>63</v>
      </c>
      <c r="F3854" t="s">
        <v>16</v>
      </c>
      <c r="G3854" t="s">
        <v>17</v>
      </c>
      <c r="H3854" t="s">
        <v>33</v>
      </c>
      <c r="I3854" t="s">
        <v>18</v>
      </c>
      <c r="J3854">
        <v>9</v>
      </c>
      <c r="K3854" s="13">
        <v>3</v>
      </c>
      <c r="L3854">
        <v>3.5</v>
      </c>
      <c r="M3854" s="3" cm="1">
        <f t="array" ref="M3854">_xlfn.XLOOKUP(J3854,'US Import Rates'!$D$7:$Q$7,_xlfn.XLOOKUP(Rateload!L3854,'US Import Rates'!$B$8:$B$309,'US Import Rates'!$D$8:$Q$309,0,0),0,0)</f>
        <v>50.28</v>
      </c>
      <c r="N3854" t="s">
        <v>338</v>
      </c>
      <c r="O3854" t="s">
        <v>59</v>
      </c>
      <c r="P3854" t="s">
        <v>17</v>
      </c>
      <c r="Q3854" t="str">
        <f t="shared" si="60"/>
        <v>('DHL','1/1/2025','1/1/2026','11706','Import','US','NULL','Express','Non-Document','9','3','3.5',50.28,'Flat KG','Dell_DHL2025Rates',NULL),</v>
      </c>
    </row>
    <row r="3855" spans="1:17" x14ac:dyDescent="0.3">
      <c r="A3855" t="s">
        <v>14</v>
      </c>
      <c r="B3855" s="1" t="s">
        <v>57</v>
      </c>
      <c r="C3855" s="1" t="s">
        <v>58</v>
      </c>
      <c r="D3855">
        <v>11706</v>
      </c>
      <c r="E3855" t="s">
        <v>63</v>
      </c>
      <c r="F3855" t="s">
        <v>16</v>
      </c>
      <c r="G3855" t="s">
        <v>17</v>
      </c>
      <c r="H3855" t="s">
        <v>33</v>
      </c>
      <c r="I3855" t="s">
        <v>18</v>
      </c>
      <c r="J3855">
        <v>9</v>
      </c>
      <c r="K3855" s="13">
        <v>3.5</v>
      </c>
      <c r="L3855">
        <v>4</v>
      </c>
      <c r="M3855" s="3" cm="1">
        <f t="array" ref="M3855">_xlfn.XLOOKUP(J3855,'US Import Rates'!$D$7:$Q$7,_xlfn.XLOOKUP(Rateload!L3855,'US Import Rates'!$B$8:$B$309,'US Import Rates'!$D$8:$Q$309,0,0),0,0)</f>
        <v>54.59</v>
      </c>
      <c r="N3855" t="s">
        <v>338</v>
      </c>
      <c r="O3855" t="s">
        <v>59</v>
      </c>
      <c r="P3855" t="s">
        <v>17</v>
      </c>
      <c r="Q3855" t="str">
        <f t="shared" si="60"/>
        <v>('DHL','1/1/2025','1/1/2026','11706','Import','US','NULL','Express','Non-Document','9','3.5','4',54.59,'Flat KG','Dell_DHL2025Rates',NULL),</v>
      </c>
    </row>
    <row r="3856" spans="1:17" x14ac:dyDescent="0.3">
      <c r="A3856" t="s">
        <v>14</v>
      </c>
      <c r="B3856" s="1" t="s">
        <v>57</v>
      </c>
      <c r="C3856" s="1" t="s">
        <v>58</v>
      </c>
      <c r="D3856">
        <v>11706</v>
      </c>
      <c r="E3856" t="s">
        <v>63</v>
      </c>
      <c r="F3856" t="s">
        <v>16</v>
      </c>
      <c r="G3856" t="s">
        <v>17</v>
      </c>
      <c r="H3856" t="s">
        <v>33</v>
      </c>
      <c r="I3856" t="s">
        <v>18</v>
      </c>
      <c r="J3856">
        <v>9</v>
      </c>
      <c r="K3856" s="13">
        <v>4</v>
      </c>
      <c r="L3856">
        <v>4.5</v>
      </c>
      <c r="M3856" s="3" cm="1">
        <f t="array" ref="M3856">_xlfn.XLOOKUP(J3856,'US Import Rates'!$D$7:$Q$7,_xlfn.XLOOKUP(Rateload!L3856,'US Import Rates'!$B$8:$B$309,'US Import Rates'!$D$8:$Q$309,0,0),0,0)</f>
        <v>58.92</v>
      </c>
      <c r="N3856" t="s">
        <v>338</v>
      </c>
      <c r="O3856" t="s">
        <v>59</v>
      </c>
      <c r="P3856" t="s">
        <v>17</v>
      </c>
      <c r="Q3856" t="str">
        <f t="shared" si="60"/>
        <v>('DHL','1/1/2025','1/1/2026','11706','Import','US','NULL','Express','Non-Document','9','4','4.5',58.92,'Flat KG','Dell_DHL2025Rates',NULL),</v>
      </c>
    </row>
    <row r="3857" spans="1:17" x14ac:dyDescent="0.3">
      <c r="A3857" t="s">
        <v>14</v>
      </c>
      <c r="B3857" s="1" t="s">
        <v>57</v>
      </c>
      <c r="C3857" s="1" t="s">
        <v>58</v>
      </c>
      <c r="D3857">
        <v>11706</v>
      </c>
      <c r="E3857" t="s">
        <v>63</v>
      </c>
      <c r="F3857" t="s">
        <v>16</v>
      </c>
      <c r="G3857" t="s">
        <v>17</v>
      </c>
      <c r="H3857" t="s">
        <v>33</v>
      </c>
      <c r="I3857" t="s">
        <v>18</v>
      </c>
      <c r="J3857">
        <v>9</v>
      </c>
      <c r="K3857" s="13">
        <v>4.5</v>
      </c>
      <c r="L3857">
        <v>5</v>
      </c>
      <c r="M3857" s="3" cm="1">
        <f t="array" ref="M3857">_xlfn.XLOOKUP(J3857,'US Import Rates'!$D$7:$Q$7,_xlfn.XLOOKUP(Rateload!L3857,'US Import Rates'!$B$8:$B$309,'US Import Rates'!$D$8:$Q$309,0,0),0,0)</f>
        <v>63.26</v>
      </c>
      <c r="N3857" t="s">
        <v>338</v>
      </c>
      <c r="O3857" t="s">
        <v>59</v>
      </c>
      <c r="P3857" t="s">
        <v>17</v>
      </c>
      <c r="Q3857" t="str">
        <f t="shared" si="60"/>
        <v>('DHL','1/1/2025','1/1/2026','11706','Import','US','NULL','Express','Non-Document','9','4.5','5',63.26,'Flat KG','Dell_DHL2025Rates',NULL),</v>
      </c>
    </row>
    <row r="3858" spans="1:17" x14ac:dyDescent="0.3">
      <c r="A3858" t="s">
        <v>14</v>
      </c>
      <c r="B3858" s="1" t="s">
        <v>57</v>
      </c>
      <c r="C3858" s="1" t="s">
        <v>58</v>
      </c>
      <c r="D3858">
        <v>11706</v>
      </c>
      <c r="E3858" t="s">
        <v>63</v>
      </c>
      <c r="F3858" t="s">
        <v>16</v>
      </c>
      <c r="G3858" t="s">
        <v>17</v>
      </c>
      <c r="H3858" t="s">
        <v>33</v>
      </c>
      <c r="I3858" t="s">
        <v>18</v>
      </c>
      <c r="J3858">
        <v>9</v>
      </c>
      <c r="K3858" s="13">
        <v>5</v>
      </c>
      <c r="L3858">
        <v>5.5</v>
      </c>
      <c r="M3858" s="3" cm="1">
        <f t="array" ref="M3858">_xlfn.XLOOKUP(J3858,'US Import Rates'!$D$7:$Q$7,_xlfn.XLOOKUP(Rateload!L3858,'US Import Rates'!$B$8:$B$309,'US Import Rates'!$D$8:$Q$309,0,0),0,0)</f>
        <v>66.510000000000005</v>
      </c>
      <c r="N3858" t="s">
        <v>338</v>
      </c>
      <c r="O3858" t="s">
        <v>59</v>
      </c>
      <c r="P3858" t="s">
        <v>17</v>
      </c>
      <c r="Q3858" t="str">
        <f t="shared" si="60"/>
        <v>('DHL','1/1/2025','1/1/2026','11706','Import','US','NULL','Express','Non-Document','9','5','5.5',66.51,'Flat KG','Dell_DHL2025Rates',NULL),</v>
      </c>
    </row>
    <row r="3859" spans="1:17" x14ac:dyDescent="0.3">
      <c r="A3859" t="s">
        <v>14</v>
      </c>
      <c r="B3859" s="1" t="s">
        <v>57</v>
      </c>
      <c r="C3859" s="1" t="s">
        <v>58</v>
      </c>
      <c r="D3859">
        <v>11706</v>
      </c>
      <c r="E3859" t="s">
        <v>63</v>
      </c>
      <c r="F3859" t="s">
        <v>16</v>
      </c>
      <c r="G3859" t="s">
        <v>17</v>
      </c>
      <c r="H3859" t="s">
        <v>33</v>
      </c>
      <c r="I3859" t="s">
        <v>18</v>
      </c>
      <c r="J3859">
        <v>9</v>
      </c>
      <c r="K3859" s="13">
        <v>5.5</v>
      </c>
      <c r="L3859">
        <v>6</v>
      </c>
      <c r="M3859" s="3" cm="1">
        <f t="array" ref="M3859">_xlfn.XLOOKUP(J3859,'US Import Rates'!$D$7:$Q$7,_xlfn.XLOOKUP(Rateload!L3859,'US Import Rates'!$B$8:$B$309,'US Import Rates'!$D$8:$Q$309,0,0),0,0)</f>
        <v>69.760000000000005</v>
      </c>
      <c r="N3859" t="s">
        <v>338</v>
      </c>
      <c r="O3859" t="s">
        <v>59</v>
      </c>
      <c r="P3859" t="s">
        <v>17</v>
      </c>
      <c r="Q3859" t="str">
        <f t="shared" si="60"/>
        <v>('DHL','1/1/2025','1/1/2026','11706','Import','US','NULL','Express','Non-Document','9','5.5','6',69.76,'Flat KG','Dell_DHL2025Rates',NULL),</v>
      </c>
    </row>
    <row r="3860" spans="1:17" x14ac:dyDescent="0.3">
      <c r="A3860" t="s">
        <v>14</v>
      </c>
      <c r="B3860" s="1" t="s">
        <v>57</v>
      </c>
      <c r="C3860" s="1" t="s">
        <v>58</v>
      </c>
      <c r="D3860">
        <v>11706</v>
      </c>
      <c r="E3860" t="s">
        <v>63</v>
      </c>
      <c r="F3860" t="s">
        <v>16</v>
      </c>
      <c r="G3860" t="s">
        <v>17</v>
      </c>
      <c r="H3860" t="s">
        <v>33</v>
      </c>
      <c r="I3860" t="s">
        <v>18</v>
      </c>
      <c r="J3860">
        <v>9</v>
      </c>
      <c r="K3860" s="13">
        <v>6</v>
      </c>
      <c r="L3860">
        <v>6.5</v>
      </c>
      <c r="M3860" s="3" cm="1">
        <f t="array" ref="M3860">_xlfn.XLOOKUP(J3860,'US Import Rates'!$D$7:$Q$7,_xlfn.XLOOKUP(Rateload!L3860,'US Import Rates'!$B$8:$B$309,'US Import Rates'!$D$8:$Q$309,0,0),0,0)</f>
        <v>73.010000000000005</v>
      </c>
      <c r="N3860" t="s">
        <v>338</v>
      </c>
      <c r="O3860" t="s">
        <v>59</v>
      </c>
      <c r="P3860" t="s">
        <v>17</v>
      </c>
      <c r="Q3860" t="str">
        <f t="shared" si="60"/>
        <v>('DHL','1/1/2025','1/1/2026','11706','Import','US','NULL','Express','Non-Document','9','6','6.5',73.01,'Flat KG','Dell_DHL2025Rates',NULL),</v>
      </c>
    </row>
    <row r="3861" spans="1:17" x14ac:dyDescent="0.3">
      <c r="A3861" t="s">
        <v>14</v>
      </c>
      <c r="B3861" s="1" t="s">
        <v>57</v>
      </c>
      <c r="C3861" s="1" t="s">
        <v>58</v>
      </c>
      <c r="D3861">
        <v>11706</v>
      </c>
      <c r="E3861" t="s">
        <v>63</v>
      </c>
      <c r="F3861" t="s">
        <v>16</v>
      </c>
      <c r="G3861" t="s">
        <v>17</v>
      </c>
      <c r="H3861" t="s">
        <v>33</v>
      </c>
      <c r="I3861" t="s">
        <v>18</v>
      </c>
      <c r="J3861">
        <v>9</v>
      </c>
      <c r="K3861" s="13">
        <v>6.5</v>
      </c>
      <c r="L3861">
        <v>7</v>
      </c>
      <c r="M3861" s="3" cm="1">
        <f t="array" ref="M3861">_xlfn.XLOOKUP(J3861,'US Import Rates'!$D$7:$Q$7,_xlfn.XLOOKUP(Rateload!L3861,'US Import Rates'!$B$8:$B$309,'US Import Rates'!$D$8:$Q$309,0,0),0,0)</f>
        <v>76.260000000000005</v>
      </c>
      <c r="N3861" t="s">
        <v>338</v>
      </c>
      <c r="O3861" t="s">
        <v>59</v>
      </c>
      <c r="P3861" t="s">
        <v>17</v>
      </c>
      <c r="Q3861" t="str">
        <f t="shared" si="60"/>
        <v>('DHL','1/1/2025','1/1/2026','11706','Import','US','NULL','Express','Non-Document','9','6.5','7',76.26,'Flat KG','Dell_DHL2025Rates',NULL),</v>
      </c>
    </row>
    <row r="3862" spans="1:17" x14ac:dyDescent="0.3">
      <c r="A3862" t="s">
        <v>14</v>
      </c>
      <c r="B3862" s="1" t="s">
        <v>57</v>
      </c>
      <c r="C3862" s="1" t="s">
        <v>58</v>
      </c>
      <c r="D3862">
        <v>11706</v>
      </c>
      <c r="E3862" t="s">
        <v>63</v>
      </c>
      <c r="F3862" t="s">
        <v>16</v>
      </c>
      <c r="G3862" t="s">
        <v>17</v>
      </c>
      <c r="H3862" t="s">
        <v>33</v>
      </c>
      <c r="I3862" t="s">
        <v>18</v>
      </c>
      <c r="J3862">
        <v>9</v>
      </c>
      <c r="K3862" s="13">
        <v>7</v>
      </c>
      <c r="L3862">
        <v>7.5</v>
      </c>
      <c r="M3862" s="3" cm="1">
        <f t="array" ref="M3862">_xlfn.XLOOKUP(J3862,'US Import Rates'!$D$7:$Q$7,_xlfn.XLOOKUP(Rateload!L3862,'US Import Rates'!$B$8:$B$309,'US Import Rates'!$D$8:$Q$309,0,0),0,0)</f>
        <v>79.510000000000005</v>
      </c>
      <c r="N3862" t="s">
        <v>338</v>
      </c>
      <c r="O3862" t="s">
        <v>59</v>
      </c>
      <c r="P3862" t="s">
        <v>17</v>
      </c>
      <c r="Q3862" t="str">
        <f t="shared" si="60"/>
        <v>('DHL','1/1/2025','1/1/2026','11706','Import','US','NULL','Express','Non-Document','9','7','7.5',79.51,'Flat KG','Dell_DHL2025Rates',NULL),</v>
      </c>
    </row>
    <row r="3863" spans="1:17" x14ac:dyDescent="0.3">
      <c r="A3863" t="s">
        <v>14</v>
      </c>
      <c r="B3863" s="1" t="s">
        <v>57</v>
      </c>
      <c r="C3863" s="1" t="s">
        <v>58</v>
      </c>
      <c r="D3863">
        <v>11706</v>
      </c>
      <c r="E3863" t="s">
        <v>63</v>
      </c>
      <c r="F3863" t="s">
        <v>16</v>
      </c>
      <c r="G3863" t="s">
        <v>17</v>
      </c>
      <c r="H3863" t="s">
        <v>33</v>
      </c>
      <c r="I3863" t="s">
        <v>18</v>
      </c>
      <c r="J3863">
        <v>9</v>
      </c>
      <c r="K3863" s="13">
        <v>7.5</v>
      </c>
      <c r="L3863">
        <v>8</v>
      </c>
      <c r="M3863" s="3" cm="1">
        <f t="array" ref="M3863">_xlfn.XLOOKUP(J3863,'US Import Rates'!$D$7:$Q$7,_xlfn.XLOOKUP(Rateload!L3863,'US Import Rates'!$B$8:$B$309,'US Import Rates'!$D$8:$Q$309,0,0),0,0)</f>
        <v>82.76</v>
      </c>
      <c r="N3863" t="s">
        <v>338</v>
      </c>
      <c r="O3863" t="s">
        <v>59</v>
      </c>
      <c r="P3863" t="s">
        <v>17</v>
      </c>
      <c r="Q3863" t="str">
        <f t="shared" si="60"/>
        <v>('DHL','1/1/2025','1/1/2026','11706','Import','US','NULL','Express','Non-Document','9','7.5','8',82.76,'Flat KG','Dell_DHL2025Rates',NULL),</v>
      </c>
    </row>
    <row r="3864" spans="1:17" x14ac:dyDescent="0.3">
      <c r="A3864" t="s">
        <v>14</v>
      </c>
      <c r="B3864" s="1" t="s">
        <v>57</v>
      </c>
      <c r="C3864" s="1" t="s">
        <v>58</v>
      </c>
      <c r="D3864">
        <v>11706</v>
      </c>
      <c r="E3864" t="s">
        <v>63</v>
      </c>
      <c r="F3864" t="s">
        <v>16</v>
      </c>
      <c r="G3864" t="s">
        <v>17</v>
      </c>
      <c r="H3864" t="s">
        <v>33</v>
      </c>
      <c r="I3864" t="s">
        <v>18</v>
      </c>
      <c r="J3864">
        <v>9</v>
      </c>
      <c r="K3864" s="13">
        <v>8</v>
      </c>
      <c r="L3864">
        <v>8.5</v>
      </c>
      <c r="M3864" s="3" cm="1">
        <f t="array" ref="M3864">_xlfn.XLOOKUP(J3864,'US Import Rates'!$D$7:$Q$7,_xlfn.XLOOKUP(Rateload!L3864,'US Import Rates'!$B$8:$B$309,'US Import Rates'!$D$8:$Q$309,0,0),0,0)</f>
        <v>86.01</v>
      </c>
      <c r="N3864" t="s">
        <v>338</v>
      </c>
      <c r="O3864" t="s">
        <v>59</v>
      </c>
      <c r="P3864" t="s">
        <v>17</v>
      </c>
      <c r="Q3864" t="str">
        <f t="shared" si="60"/>
        <v>('DHL','1/1/2025','1/1/2026','11706','Import','US','NULL','Express','Non-Document','9','8','8.5',86.01,'Flat KG','Dell_DHL2025Rates',NULL),</v>
      </c>
    </row>
    <row r="3865" spans="1:17" x14ac:dyDescent="0.3">
      <c r="A3865" t="s">
        <v>14</v>
      </c>
      <c r="B3865" s="1" t="s">
        <v>57</v>
      </c>
      <c r="C3865" s="1" t="s">
        <v>58</v>
      </c>
      <c r="D3865">
        <v>11706</v>
      </c>
      <c r="E3865" t="s">
        <v>63</v>
      </c>
      <c r="F3865" t="s">
        <v>16</v>
      </c>
      <c r="G3865" t="s">
        <v>17</v>
      </c>
      <c r="H3865" t="s">
        <v>33</v>
      </c>
      <c r="I3865" t="s">
        <v>18</v>
      </c>
      <c r="J3865">
        <v>9</v>
      </c>
      <c r="K3865" s="13">
        <v>8.5</v>
      </c>
      <c r="L3865">
        <v>9</v>
      </c>
      <c r="M3865" s="3" cm="1">
        <f t="array" ref="M3865">_xlfn.XLOOKUP(J3865,'US Import Rates'!$D$7:$Q$7,_xlfn.XLOOKUP(Rateload!L3865,'US Import Rates'!$B$8:$B$309,'US Import Rates'!$D$8:$Q$309,0,0),0,0)</f>
        <v>89.26</v>
      </c>
      <c r="N3865" t="s">
        <v>338</v>
      </c>
      <c r="O3865" t="s">
        <v>59</v>
      </c>
      <c r="P3865" t="s">
        <v>17</v>
      </c>
      <c r="Q3865" t="str">
        <f t="shared" si="60"/>
        <v>('DHL','1/1/2025','1/1/2026','11706','Import','US','NULL','Express','Non-Document','9','8.5','9',89.26,'Flat KG','Dell_DHL2025Rates',NULL),</v>
      </c>
    </row>
    <row r="3866" spans="1:17" x14ac:dyDescent="0.3">
      <c r="A3866" t="s">
        <v>14</v>
      </c>
      <c r="B3866" s="1" t="s">
        <v>57</v>
      </c>
      <c r="C3866" s="1" t="s">
        <v>58</v>
      </c>
      <c r="D3866">
        <v>11706</v>
      </c>
      <c r="E3866" t="s">
        <v>63</v>
      </c>
      <c r="F3866" t="s">
        <v>16</v>
      </c>
      <c r="G3866" t="s">
        <v>17</v>
      </c>
      <c r="H3866" t="s">
        <v>33</v>
      </c>
      <c r="I3866" t="s">
        <v>18</v>
      </c>
      <c r="J3866">
        <v>9</v>
      </c>
      <c r="K3866" s="13">
        <v>9</v>
      </c>
      <c r="L3866">
        <v>9.5</v>
      </c>
      <c r="M3866" s="3" cm="1">
        <f t="array" ref="M3866">_xlfn.XLOOKUP(J3866,'US Import Rates'!$D$7:$Q$7,_xlfn.XLOOKUP(Rateload!L3866,'US Import Rates'!$B$8:$B$309,'US Import Rates'!$D$8:$Q$309,0,0),0,0)</f>
        <v>92.51</v>
      </c>
      <c r="N3866" t="s">
        <v>338</v>
      </c>
      <c r="O3866" t="s">
        <v>59</v>
      </c>
      <c r="P3866" t="s">
        <v>17</v>
      </c>
      <c r="Q3866" t="str">
        <f t="shared" si="60"/>
        <v>('DHL','1/1/2025','1/1/2026','11706','Import','US','NULL','Express','Non-Document','9','9','9.5',92.51,'Flat KG','Dell_DHL2025Rates',NULL),</v>
      </c>
    </row>
    <row r="3867" spans="1:17" x14ac:dyDescent="0.3">
      <c r="A3867" t="s">
        <v>14</v>
      </c>
      <c r="B3867" s="1" t="s">
        <v>57</v>
      </c>
      <c r="C3867" s="1" t="s">
        <v>58</v>
      </c>
      <c r="D3867">
        <v>11706</v>
      </c>
      <c r="E3867" t="s">
        <v>63</v>
      </c>
      <c r="F3867" t="s">
        <v>16</v>
      </c>
      <c r="G3867" t="s">
        <v>17</v>
      </c>
      <c r="H3867" t="s">
        <v>33</v>
      </c>
      <c r="I3867" t="s">
        <v>18</v>
      </c>
      <c r="J3867">
        <v>9</v>
      </c>
      <c r="K3867" s="13">
        <v>9.5</v>
      </c>
      <c r="L3867">
        <v>10</v>
      </c>
      <c r="M3867" s="3" cm="1">
        <f t="array" ref="M3867">_xlfn.XLOOKUP(J3867,'US Import Rates'!$D$7:$Q$7,_xlfn.XLOOKUP(Rateload!L3867,'US Import Rates'!$B$8:$B$309,'US Import Rates'!$D$8:$Q$309,0,0),0,0)</f>
        <v>95.76</v>
      </c>
      <c r="N3867" t="s">
        <v>338</v>
      </c>
      <c r="O3867" t="s">
        <v>59</v>
      </c>
      <c r="P3867" t="s">
        <v>17</v>
      </c>
      <c r="Q3867" t="str">
        <f t="shared" si="60"/>
        <v>('DHL','1/1/2025','1/1/2026','11706','Import','US','NULL','Express','Non-Document','9','9.5','10',95.76,'Flat KG','Dell_DHL2025Rates',NULL),</v>
      </c>
    </row>
    <row r="3868" spans="1:17" x14ac:dyDescent="0.3">
      <c r="A3868" t="s">
        <v>14</v>
      </c>
      <c r="B3868" s="1" t="s">
        <v>57</v>
      </c>
      <c r="C3868" s="1" t="s">
        <v>58</v>
      </c>
      <c r="D3868">
        <v>11706</v>
      </c>
      <c r="E3868" t="s">
        <v>63</v>
      </c>
      <c r="F3868" t="s">
        <v>16</v>
      </c>
      <c r="G3868" t="s">
        <v>17</v>
      </c>
      <c r="H3868" t="s">
        <v>33</v>
      </c>
      <c r="I3868" t="s">
        <v>18</v>
      </c>
      <c r="J3868">
        <v>9</v>
      </c>
      <c r="K3868" s="13">
        <v>10</v>
      </c>
      <c r="L3868">
        <v>10.5</v>
      </c>
      <c r="M3868" s="3" cm="1">
        <f t="array" ref="M3868">_xlfn.XLOOKUP(J3868,'US Import Rates'!$D$7:$Q$7,_xlfn.XLOOKUP(Rateload!L3868,'US Import Rates'!$B$8:$B$309,'US Import Rates'!$D$8:$Q$309,0,0),0,0)</f>
        <v>98.48</v>
      </c>
      <c r="N3868" t="s">
        <v>338</v>
      </c>
      <c r="O3868" t="s">
        <v>59</v>
      </c>
      <c r="P3868" t="s">
        <v>17</v>
      </c>
      <c r="Q3868" t="str">
        <f t="shared" si="60"/>
        <v>('DHL','1/1/2025','1/1/2026','11706','Import','US','NULL','Express','Non-Document','9','10','10.5',98.48,'Flat KG','Dell_DHL2025Rates',NULL),</v>
      </c>
    </row>
    <row r="3869" spans="1:17" x14ac:dyDescent="0.3">
      <c r="A3869" t="s">
        <v>14</v>
      </c>
      <c r="B3869" s="1" t="s">
        <v>57</v>
      </c>
      <c r="C3869" s="1" t="s">
        <v>58</v>
      </c>
      <c r="D3869">
        <v>11706</v>
      </c>
      <c r="E3869" t="s">
        <v>63</v>
      </c>
      <c r="F3869" t="s">
        <v>16</v>
      </c>
      <c r="G3869" t="s">
        <v>17</v>
      </c>
      <c r="H3869" t="s">
        <v>33</v>
      </c>
      <c r="I3869" t="s">
        <v>18</v>
      </c>
      <c r="J3869">
        <v>9</v>
      </c>
      <c r="K3869" s="13">
        <v>10.5</v>
      </c>
      <c r="L3869">
        <v>11</v>
      </c>
      <c r="M3869" s="3" cm="1">
        <f t="array" ref="M3869">_xlfn.XLOOKUP(J3869,'US Import Rates'!$D$7:$Q$7,_xlfn.XLOOKUP(Rateload!L3869,'US Import Rates'!$B$8:$B$309,'US Import Rates'!$D$8:$Q$309,0,0),0,0)</f>
        <v>101.2</v>
      </c>
      <c r="N3869" t="s">
        <v>338</v>
      </c>
      <c r="O3869" t="s">
        <v>59</v>
      </c>
      <c r="P3869" t="s">
        <v>17</v>
      </c>
      <c r="Q3869" t="str">
        <f t="shared" si="60"/>
        <v>('DHL','1/1/2025','1/1/2026','11706','Import','US','NULL','Express','Non-Document','9','10.5','11',101.2,'Flat KG','Dell_DHL2025Rates',NULL),</v>
      </c>
    </row>
    <row r="3870" spans="1:17" x14ac:dyDescent="0.3">
      <c r="A3870" t="s">
        <v>14</v>
      </c>
      <c r="B3870" s="1" t="s">
        <v>57</v>
      </c>
      <c r="C3870" s="1" t="s">
        <v>58</v>
      </c>
      <c r="D3870">
        <v>11706</v>
      </c>
      <c r="E3870" t="s">
        <v>63</v>
      </c>
      <c r="F3870" t="s">
        <v>16</v>
      </c>
      <c r="G3870" t="s">
        <v>17</v>
      </c>
      <c r="H3870" t="s">
        <v>33</v>
      </c>
      <c r="I3870" t="s">
        <v>18</v>
      </c>
      <c r="J3870">
        <v>9</v>
      </c>
      <c r="K3870" s="13">
        <v>11</v>
      </c>
      <c r="L3870">
        <v>11.5</v>
      </c>
      <c r="M3870" s="3" cm="1">
        <f t="array" ref="M3870">_xlfn.XLOOKUP(J3870,'US Import Rates'!$D$7:$Q$7,_xlfn.XLOOKUP(Rateload!L3870,'US Import Rates'!$B$8:$B$309,'US Import Rates'!$D$8:$Q$309,0,0),0,0)</f>
        <v>103.92</v>
      </c>
      <c r="N3870" t="s">
        <v>338</v>
      </c>
      <c r="O3870" t="s">
        <v>59</v>
      </c>
      <c r="P3870" t="s">
        <v>17</v>
      </c>
      <c r="Q3870" t="str">
        <f t="shared" si="60"/>
        <v>('DHL','1/1/2025','1/1/2026','11706','Import','US','NULL','Express','Non-Document','9','11','11.5',103.92,'Flat KG','Dell_DHL2025Rates',NULL),</v>
      </c>
    </row>
    <row r="3871" spans="1:17" x14ac:dyDescent="0.3">
      <c r="A3871" t="s">
        <v>14</v>
      </c>
      <c r="B3871" s="1" t="s">
        <v>57</v>
      </c>
      <c r="C3871" s="1" t="s">
        <v>58</v>
      </c>
      <c r="D3871">
        <v>11706</v>
      </c>
      <c r="E3871" t="s">
        <v>63</v>
      </c>
      <c r="F3871" t="s">
        <v>16</v>
      </c>
      <c r="G3871" t="s">
        <v>17</v>
      </c>
      <c r="H3871" t="s">
        <v>33</v>
      </c>
      <c r="I3871" t="s">
        <v>18</v>
      </c>
      <c r="J3871">
        <v>9</v>
      </c>
      <c r="K3871" s="13">
        <v>11.5</v>
      </c>
      <c r="L3871">
        <v>12</v>
      </c>
      <c r="M3871" s="3" cm="1">
        <f t="array" ref="M3871">_xlfn.XLOOKUP(J3871,'US Import Rates'!$D$7:$Q$7,_xlfn.XLOOKUP(Rateload!L3871,'US Import Rates'!$B$8:$B$309,'US Import Rates'!$D$8:$Q$309,0,0),0,0)</f>
        <v>106.64</v>
      </c>
      <c r="N3871" t="s">
        <v>338</v>
      </c>
      <c r="O3871" t="s">
        <v>59</v>
      </c>
      <c r="P3871" t="s">
        <v>17</v>
      </c>
      <c r="Q3871" t="str">
        <f t="shared" si="60"/>
        <v>('DHL','1/1/2025','1/1/2026','11706','Import','US','NULL','Express','Non-Document','9','11.5','12',106.64,'Flat KG','Dell_DHL2025Rates',NULL),</v>
      </c>
    </row>
    <row r="3872" spans="1:17" x14ac:dyDescent="0.3">
      <c r="A3872" t="s">
        <v>14</v>
      </c>
      <c r="B3872" s="1" t="s">
        <v>57</v>
      </c>
      <c r="C3872" s="1" t="s">
        <v>58</v>
      </c>
      <c r="D3872">
        <v>11706</v>
      </c>
      <c r="E3872" t="s">
        <v>63</v>
      </c>
      <c r="F3872" t="s">
        <v>16</v>
      </c>
      <c r="G3872" t="s">
        <v>17</v>
      </c>
      <c r="H3872" t="s">
        <v>33</v>
      </c>
      <c r="I3872" t="s">
        <v>18</v>
      </c>
      <c r="J3872">
        <v>9</v>
      </c>
      <c r="K3872" s="13">
        <v>12</v>
      </c>
      <c r="L3872">
        <v>12.5</v>
      </c>
      <c r="M3872" s="3" cm="1">
        <f t="array" ref="M3872">_xlfn.XLOOKUP(J3872,'US Import Rates'!$D$7:$Q$7,_xlfn.XLOOKUP(Rateload!L3872,'US Import Rates'!$B$8:$B$309,'US Import Rates'!$D$8:$Q$309,0,0),0,0)</f>
        <v>109.36</v>
      </c>
      <c r="N3872" t="s">
        <v>338</v>
      </c>
      <c r="O3872" t="s">
        <v>59</v>
      </c>
      <c r="P3872" t="s">
        <v>17</v>
      </c>
      <c r="Q3872" t="str">
        <f t="shared" si="60"/>
        <v>('DHL','1/1/2025','1/1/2026','11706','Import','US','NULL','Express','Non-Document','9','12','12.5',109.36,'Flat KG','Dell_DHL2025Rates',NULL),</v>
      </c>
    </row>
    <row r="3873" spans="1:17" x14ac:dyDescent="0.3">
      <c r="A3873" t="s">
        <v>14</v>
      </c>
      <c r="B3873" s="1" t="s">
        <v>57</v>
      </c>
      <c r="C3873" s="1" t="s">
        <v>58</v>
      </c>
      <c r="D3873">
        <v>11706</v>
      </c>
      <c r="E3873" t="s">
        <v>63</v>
      </c>
      <c r="F3873" t="s">
        <v>16</v>
      </c>
      <c r="G3873" t="s">
        <v>17</v>
      </c>
      <c r="H3873" t="s">
        <v>33</v>
      </c>
      <c r="I3873" t="s">
        <v>18</v>
      </c>
      <c r="J3873">
        <v>9</v>
      </c>
      <c r="K3873" s="13">
        <v>12.5</v>
      </c>
      <c r="L3873">
        <v>13</v>
      </c>
      <c r="M3873" s="3" cm="1">
        <f t="array" ref="M3873">_xlfn.XLOOKUP(J3873,'US Import Rates'!$D$7:$Q$7,_xlfn.XLOOKUP(Rateload!L3873,'US Import Rates'!$B$8:$B$309,'US Import Rates'!$D$8:$Q$309,0,0),0,0)</f>
        <v>112.08</v>
      </c>
      <c r="N3873" t="s">
        <v>338</v>
      </c>
      <c r="O3873" t="s">
        <v>59</v>
      </c>
      <c r="P3873" t="s">
        <v>17</v>
      </c>
      <c r="Q3873" t="str">
        <f t="shared" si="60"/>
        <v>('DHL','1/1/2025','1/1/2026','11706','Import','US','NULL','Express','Non-Document','9','12.5','13',112.08,'Flat KG','Dell_DHL2025Rates',NULL),</v>
      </c>
    </row>
    <row r="3874" spans="1:17" x14ac:dyDescent="0.3">
      <c r="A3874" t="s">
        <v>14</v>
      </c>
      <c r="B3874" s="1" t="s">
        <v>57</v>
      </c>
      <c r="C3874" s="1" t="s">
        <v>58</v>
      </c>
      <c r="D3874">
        <v>11706</v>
      </c>
      <c r="E3874" t="s">
        <v>63</v>
      </c>
      <c r="F3874" t="s">
        <v>16</v>
      </c>
      <c r="G3874" t="s">
        <v>17</v>
      </c>
      <c r="H3874" t="s">
        <v>33</v>
      </c>
      <c r="I3874" t="s">
        <v>18</v>
      </c>
      <c r="J3874">
        <v>9</v>
      </c>
      <c r="K3874" s="13">
        <v>13</v>
      </c>
      <c r="L3874">
        <v>13.5</v>
      </c>
      <c r="M3874" s="3" cm="1">
        <f t="array" ref="M3874">_xlfn.XLOOKUP(J3874,'US Import Rates'!$D$7:$Q$7,_xlfn.XLOOKUP(Rateload!L3874,'US Import Rates'!$B$8:$B$309,'US Import Rates'!$D$8:$Q$309,0,0),0,0)</f>
        <v>114.8</v>
      </c>
      <c r="N3874" t="s">
        <v>338</v>
      </c>
      <c r="O3874" t="s">
        <v>59</v>
      </c>
      <c r="P3874" t="s">
        <v>17</v>
      </c>
      <c r="Q3874" t="str">
        <f t="shared" si="60"/>
        <v>('DHL','1/1/2025','1/1/2026','11706','Import','US','NULL','Express','Non-Document','9','13','13.5',114.8,'Flat KG','Dell_DHL2025Rates',NULL),</v>
      </c>
    </row>
    <row r="3875" spans="1:17" x14ac:dyDescent="0.3">
      <c r="A3875" t="s">
        <v>14</v>
      </c>
      <c r="B3875" s="1" t="s">
        <v>57</v>
      </c>
      <c r="C3875" s="1" t="s">
        <v>58</v>
      </c>
      <c r="D3875">
        <v>11706</v>
      </c>
      <c r="E3875" t="s">
        <v>63</v>
      </c>
      <c r="F3875" t="s">
        <v>16</v>
      </c>
      <c r="G3875" t="s">
        <v>17</v>
      </c>
      <c r="H3875" t="s">
        <v>33</v>
      </c>
      <c r="I3875" t="s">
        <v>18</v>
      </c>
      <c r="J3875">
        <v>9</v>
      </c>
      <c r="K3875" s="13">
        <v>13.5</v>
      </c>
      <c r="L3875">
        <v>14</v>
      </c>
      <c r="M3875" s="3" cm="1">
        <f t="array" ref="M3875">_xlfn.XLOOKUP(J3875,'US Import Rates'!$D$7:$Q$7,_xlfn.XLOOKUP(Rateload!L3875,'US Import Rates'!$B$8:$B$309,'US Import Rates'!$D$8:$Q$309,0,0),0,0)</f>
        <v>117.52</v>
      </c>
      <c r="N3875" t="s">
        <v>338</v>
      </c>
      <c r="O3875" t="s">
        <v>59</v>
      </c>
      <c r="P3875" t="s">
        <v>17</v>
      </c>
      <c r="Q3875" t="str">
        <f t="shared" si="60"/>
        <v>('DHL','1/1/2025','1/1/2026','11706','Import','US','NULL','Express','Non-Document','9','13.5','14',117.52,'Flat KG','Dell_DHL2025Rates',NULL),</v>
      </c>
    </row>
    <row r="3876" spans="1:17" x14ac:dyDescent="0.3">
      <c r="A3876" t="s">
        <v>14</v>
      </c>
      <c r="B3876" s="1" t="s">
        <v>57</v>
      </c>
      <c r="C3876" s="1" t="s">
        <v>58</v>
      </c>
      <c r="D3876">
        <v>11706</v>
      </c>
      <c r="E3876" t="s">
        <v>63</v>
      </c>
      <c r="F3876" t="s">
        <v>16</v>
      </c>
      <c r="G3876" t="s">
        <v>17</v>
      </c>
      <c r="H3876" t="s">
        <v>33</v>
      </c>
      <c r="I3876" t="s">
        <v>18</v>
      </c>
      <c r="J3876">
        <v>9</v>
      </c>
      <c r="K3876" s="13">
        <v>14</v>
      </c>
      <c r="L3876">
        <v>14.5</v>
      </c>
      <c r="M3876" s="3" cm="1">
        <f t="array" ref="M3876">_xlfn.XLOOKUP(J3876,'US Import Rates'!$D$7:$Q$7,_xlfn.XLOOKUP(Rateload!L3876,'US Import Rates'!$B$8:$B$309,'US Import Rates'!$D$8:$Q$309,0,0),0,0)</f>
        <v>120.24</v>
      </c>
      <c r="N3876" t="s">
        <v>338</v>
      </c>
      <c r="O3876" t="s">
        <v>59</v>
      </c>
      <c r="P3876" t="s">
        <v>17</v>
      </c>
      <c r="Q3876" t="str">
        <f t="shared" si="60"/>
        <v>('DHL','1/1/2025','1/1/2026','11706','Import','US','NULL','Express','Non-Document','9','14','14.5',120.24,'Flat KG','Dell_DHL2025Rates',NULL),</v>
      </c>
    </row>
    <row r="3877" spans="1:17" x14ac:dyDescent="0.3">
      <c r="A3877" t="s">
        <v>14</v>
      </c>
      <c r="B3877" s="1" t="s">
        <v>57</v>
      </c>
      <c r="C3877" s="1" t="s">
        <v>58</v>
      </c>
      <c r="D3877">
        <v>11706</v>
      </c>
      <c r="E3877" t="s">
        <v>63</v>
      </c>
      <c r="F3877" t="s">
        <v>16</v>
      </c>
      <c r="G3877" t="s">
        <v>17</v>
      </c>
      <c r="H3877" t="s">
        <v>33</v>
      </c>
      <c r="I3877" t="s">
        <v>18</v>
      </c>
      <c r="J3877">
        <v>9</v>
      </c>
      <c r="K3877" s="13">
        <v>14.5</v>
      </c>
      <c r="L3877">
        <v>15</v>
      </c>
      <c r="M3877" s="3" cm="1">
        <f t="array" ref="M3877">_xlfn.XLOOKUP(J3877,'US Import Rates'!$D$7:$Q$7,_xlfn.XLOOKUP(Rateload!L3877,'US Import Rates'!$B$8:$B$309,'US Import Rates'!$D$8:$Q$309,0,0),0,0)</f>
        <v>122.96</v>
      </c>
      <c r="N3877" t="s">
        <v>338</v>
      </c>
      <c r="O3877" t="s">
        <v>59</v>
      </c>
      <c r="P3877" t="s">
        <v>17</v>
      </c>
      <c r="Q3877" t="str">
        <f t="shared" si="60"/>
        <v>('DHL','1/1/2025','1/1/2026','11706','Import','US','NULL','Express','Non-Document','9','14.5','15',122.96,'Flat KG','Dell_DHL2025Rates',NULL),</v>
      </c>
    </row>
    <row r="3878" spans="1:17" x14ac:dyDescent="0.3">
      <c r="A3878" t="s">
        <v>14</v>
      </c>
      <c r="B3878" s="1" t="s">
        <v>57</v>
      </c>
      <c r="C3878" s="1" t="s">
        <v>58</v>
      </c>
      <c r="D3878">
        <v>11706</v>
      </c>
      <c r="E3878" t="s">
        <v>63</v>
      </c>
      <c r="F3878" t="s">
        <v>16</v>
      </c>
      <c r="G3878" t="s">
        <v>17</v>
      </c>
      <c r="H3878" t="s">
        <v>33</v>
      </c>
      <c r="I3878" t="s">
        <v>18</v>
      </c>
      <c r="J3878">
        <v>9</v>
      </c>
      <c r="K3878" s="13">
        <v>15</v>
      </c>
      <c r="L3878">
        <v>15.5</v>
      </c>
      <c r="M3878" s="3" cm="1">
        <f t="array" ref="M3878">_xlfn.XLOOKUP(J3878,'US Import Rates'!$D$7:$Q$7,_xlfn.XLOOKUP(Rateload!L3878,'US Import Rates'!$B$8:$B$309,'US Import Rates'!$D$8:$Q$309,0,0),0,0)</f>
        <v>126.06</v>
      </c>
      <c r="N3878" t="s">
        <v>338</v>
      </c>
      <c r="O3878" t="s">
        <v>59</v>
      </c>
      <c r="P3878" t="s">
        <v>17</v>
      </c>
      <c r="Q3878" t="str">
        <f t="shared" si="60"/>
        <v>('DHL','1/1/2025','1/1/2026','11706','Import','US','NULL','Express','Non-Document','9','15','15.5',126.06,'Flat KG','Dell_DHL2025Rates',NULL),</v>
      </c>
    </row>
    <row r="3879" spans="1:17" x14ac:dyDescent="0.3">
      <c r="A3879" t="s">
        <v>14</v>
      </c>
      <c r="B3879" s="1" t="s">
        <v>57</v>
      </c>
      <c r="C3879" s="1" t="s">
        <v>58</v>
      </c>
      <c r="D3879">
        <v>11706</v>
      </c>
      <c r="E3879" t="s">
        <v>63</v>
      </c>
      <c r="F3879" t="s">
        <v>16</v>
      </c>
      <c r="G3879" t="s">
        <v>17</v>
      </c>
      <c r="H3879" t="s">
        <v>33</v>
      </c>
      <c r="I3879" t="s">
        <v>18</v>
      </c>
      <c r="J3879">
        <v>9</v>
      </c>
      <c r="K3879" s="13">
        <v>15.5</v>
      </c>
      <c r="L3879">
        <v>16</v>
      </c>
      <c r="M3879" s="3" cm="1">
        <f t="array" ref="M3879">_xlfn.XLOOKUP(J3879,'US Import Rates'!$D$7:$Q$7,_xlfn.XLOOKUP(Rateload!L3879,'US Import Rates'!$B$8:$B$309,'US Import Rates'!$D$8:$Q$309,0,0),0,0)</f>
        <v>129.16</v>
      </c>
      <c r="N3879" t="s">
        <v>338</v>
      </c>
      <c r="O3879" t="s">
        <v>59</v>
      </c>
      <c r="P3879" t="s">
        <v>17</v>
      </c>
      <c r="Q3879" t="str">
        <f t="shared" si="60"/>
        <v>('DHL','1/1/2025','1/1/2026','11706','Import','US','NULL','Express','Non-Document','9','15.5','16',129.16,'Flat KG','Dell_DHL2025Rates',NULL),</v>
      </c>
    </row>
    <row r="3880" spans="1:17" x14ac:dyDescent="0.3">
      <c r="A3880" t="s">
        <v>14</v>
      </c>
      <c r="B3880" s="1" t="s">
        <v>57</v>
      </c>
      <c r="C3880" s="1" t="s">
        <v>58</v>
      </c>
      <c r="D3880">
        <v>11706</v>
      </c>
      <c r="E3880" t="s">
        <v>63</v>
      </c>
      <c r="F3880" t="s">
        <v>16</v>
      </c>
      <c r="G3880" t="s">
        <v>17</v>
      </c>
      <c r="H3880" t="s">
        <v>33</v>
      </c>
      <c r="I3880" t="s">
        <v>18</v>
      </c>
      <c r="J3880">
        <v>9</v>
      </c>
      <c r="K3880" s="13">
        <v>16</v>
      </c>
      <c r="L3880">
        <v>16.5</v>
      </c>
      <c r="M3880" s="3" cm="1">
        <f t="array" ref="M3880">_xlfn.XLOOKUP(J3880,'US Import Rates'!$D$7:$Q$7,_xlfn.XLOOKUP(Rateload!L3880,'US Import Rates'!$B$8:$B$309,'US Import Rates'!$D$8:$Q$309,0,0),0,0)</f>
        <v>132.26</v>
      </c>
      <c r="N3880" t="s">
        <v>338</v>
      </c>
      <c r="O3880" t="s">
        <v>59</v>
      </c>
      <c r="P3880" t="s">
        <v>17</v>
      </c>
      <c r="Q3880" t="str">
        <f t="shared" si="60"/>
        <v>('DHL','1/1/2025','1/1/2026','11706','Import','US','NULL','Express','Non-Document','9','16','16.5',132.26,'Flat KG','Dell_DHL2025Rates',NULL),</v>
      </c>
    </row>
    <row r="3881" spans="1:17" x14ac:dyDescent="0.3">
      <c r="A3881" t="s">
        <v>14</v>
      </c>
      <c r="B3881" s="1" t="s">
        <v>57</v>
      </c>
      <c r="C3881" s="1" t="s">
        <v>58</v>
      </c>
      <c r="D3881">
        <v>11706</v>
      </c>
      <c r="E3881" t="s">
        <v>63</v>
      </c>
      <c r="F3881" t="s">
        <v>16</v>
      </c>
      <c r="G3881" t="s">
        <v>17</v>
      </c>
      <c r="H3881" t="s">
        <v>33</v>
      </c>
      <c r="I3881" t="s">
        <v>18</v>
      </c>
      <c r="J3881">
        <v>9</v>
      </c>
      <c r="K3881" s="13">
        <v>16.5</v>
      </c>
      <c r="L3881">
        <v>17</v>
      </c>
      <c r="M3881" s="3" cm="1">
        <f t="array" ref="M3881">_xlfn.XLOOKUP(J3881,'US Import Rates'!$D$7:$Q$7,_xlfn.XLOOKUP(Rateload!L3881,'US Import Rates'!$B$8:$B$309,'US Import Rates'!$D$8:$Q$309,0,0),0,0)</f>
        <v>135.36000000000001</v>
      </c>
      <c r="N3881" t="s">
        <v>338</v>
      </c>
      <c r="O3881" t="s">
        <v>59</v>
      </c>
      <c r="P3881" t="s">
        <v>17</v>
      </c>
      <c r="Q3881" t="str">
        <f t="shared" si="60"/>
        <v>('DHL','1/1/2025','1/1/2026','11706','Import','US','NULL','Express','Non-Document','9','16.5','17',135.36,'Flat KG','Dell_DHL2025Rates',NULL),</v>
      </c>
    </row>
    <row r="3882" spans="1:17" x14ac:dyDescent="0.3">
      <c r="A3882" t="s">
        <v>14</v>
      </c>
      <c r="B3882" s="1" t="s">
        <v>57</v>
      </c>
      <c r="C3882" s="1" t="s">
        <v>58</v>
      </c>
      <c r="D3882">
        <v>11706</v>
      </c>
      <c r="E3882" t="s">
        <v>63</v>
      </c>
      <c r="F3882" t="s">
        <v>16</v>
      </c>
      <c r="G3882" t="s">
        <v>17</v>
      </c>
      <c r="H3882" t="s">
        <v>33</v>
      </c>
      <c r="I3882" t="s">
        <v>18</v>
      </c>
      <c r="J3882">
        <v>9</v>
      </c>
      <c r="K3882" s="13">
        <v>17</v>
      </c>
      <c r="L3882">
        <v>17.5</v>
      </c>
      <c r="M3882" s="3" cm="1">
        <f t="array" ref="M3882">_xlfn.XLOOKUP(J3882,'US Import Rates'!$D$7:$Q$7,_xlfn.XLOOKUP(Rateload!L3882,'US Import Rates'!$B$8:$B$309,'US Import Rates'!$D$8:$Q$309,0,0),0,0)</f>
        <v>138.46</v>
      </c>
      <c r="N3882" t="s">
        <v>338</v>
      </c>
      <c r="O3882" t="s">
        <v>59</v>
      </c>
      <c r="P3882" t="s">
        <v>17</v>
      </c>
      <c r="Q3882" t="str">
        <f t="shared" si="60"/>
        <v>('DHL','1/1/2025','1/1/2026','11706','Import','US','NULL','Express','Non-Document','9','17','17.5',138.46,'Flat KG','Dell_DHL2025Rates',NULL),</v>
      </c>
    </row>
    <row r="3883" spans="1:17" x14ac:dyDescent="0.3">
      <c r="A3883" t="s">
        <v>14</v>
      </c>
      <c r="B3883" s="1" t="s">
        <v>57</v>
      </c>
      <c r="C3883" s="1" t="s">
        <v>58</v>
      </c>
      <c r="D3883">
        <v>11706</v>
      </c>
      <c r="E3883" t="s">
        <v>63</v>
      </c>
      <c r="F3883" t="s">
        <v>16</v>
      </c>
      <c r="G3883" t="s">
        <v>17</v>
      </c>
      <c r="H3883" t="s">
        <v>33</v>
      </c>
      <c r="I3883" t="s">
        <v>18</v>
      </c>
      <c r="J3883">
        <v>9</v>
      </c>
      <c r="K3883" s="13">
        <v>17.5</v>
      </c>
      <c r="L3883">
        <v>18</v>
      </c>
      <c r="M3883" s="3" cm="1">
        <f t="array" ref="M3883">_xlfn.XLOOKUP(J3883,'US Import Rates'!$D$7:$Q$7,_xlfn.XLOOKUP(Rateload!L3883,'US Import Rates'!$B$8:$B$309,'US Import Rates'!$D$8:$Q$309,0,0),0,0)</f>
        <v>141.56</v>
      </c>
      <c r="N3883" t="s">
        <v>338</v>
      </c>
      <c r="O3883" t="s">
        <v>59</v>
      </c>
      <c r="P3883" t="s">
        <v>17</v>
      </c>
      <c r="Q3883" t="str">
        <f t="shared" si="60"/>
        <v>('DHL','1/1/2025','1/1/2026','11706','Import','US','NULL','Express','Non-Document','9','17.5','18',141.56,'Flat KG','Dell_DHL2025Rates',NULL),</v>
      </c>
    </row>
    <row r="3884" spans="1:17" x14ac:dyDescent="0.3">
      <c r="A3884" t="s">
        <v>14</v>
      </c>
      <c r="B3884" s="1" t="s">
        <v>57</v>
      </c>
      <c r="C3884" s="1" t="s">
        <v>58</v>
      </c>
      <c r="D3884">
        <v>11706</v>
      </c>
      <c r="E3884" t="s">
        <v>63</v>
      </c>
      <c r="F3884" t="s">
        <v>16</v>
      </c>
      <c r="G3884" t="s">
        <v>17</v>
      </c>
      <c r="H3884" t="s">
        <v>33</v>
      </c>
      <c r="I3884" t="s">
        <v>18</v>
      </c>
      <c r="J3884">
        <v>9</v>
      </c>
      <c r="K3884" s="13">
        <v>18</v>
      </c>
      <c r="L3884">
        <v>18.5</v>
      </c>
      <c r="M3884" s="3" cm="1">
        <f t="array" ref="M3884">_xlfn.XLOOKUP(J3884,'US Import Rates'!$D$7:$Q$7,_xlfn.XLOOKUP(Rateload!L3884,'US Import Rates'!$B$8:$B$309,'US Import Rates'!$D$8:$Q$309,0,0),0,0)</f>
        <v>144.66</v>
      </c>
      <c r="N3884" t="s">
        <v>338</v>
      </c>
      <c r="O3884" t="s">
        <v>59</v>
      </c>
      <c r="P3884" t="s">
        <v>17</v>
      </c>
      <c r="Q3884" t="str">
        <f t="shared" si="60"/>
        <v>('DHL','1/1/2025','1/1/2026','11706','Import','US','NULL','Express','Non-Document','9','18','18.5',144.66,'Flat KG','Dell_DHL2025Rates',NULL),</v>
      </c>
    </row>
    <row r="3885" spans="1:17" x14ac:dyDescent="0.3">
      <c r="A3885" t="s">
        <v>14</v>
      </c>
      <c r="B3885" s="1" t="s">
        <v>57</v>
      </c>
      <c r="C3885" s="1" t="s">
        <v>58</v>
      </c>
      <c r="D3885">
        <v>11706</v>
      </c>
      <c r="E3885" t="s">
        <v>63</v>
      </c>
      <c r="F3885" t="s">
        <v>16</v>
      </c>
      <c r="G3885" t="s">
        <v>17</v>
      </c>
      <c r="H3885" t="s">
        <v>33</v>
      </c>
      <c r="I3885" t="s">
        <v>18</v>
      </c>
      <c r="J3885">
        <v>9</v>
      </c>
      <c r="K3885" s="13">
        <v>18.5</v>
      </c>
      <c r="L3885">
        <v>19</v>
      </c>
      <c r="M3885" s="3" cm="1">
        <f t="array" ref="M3885">_xlfn.XLOOKUP(J3885,'US Import Rates'!$D$7:$Q$7,_xlfn.XLOOKUP(Rateload!L3885,'US Import Rates'!$B$8:$B$309,'US Import Rates'!$D$8:$Q$309,0,0),0,0)</f>
        <v>147.76</v>
      </c>
      <c r="N3885" t="s">
        <v>338</v>
      </c>
      <c r="O3885" t="s">
        <v>59</v>
      </c>
      <c r="P3885" t="s">
        <v>17</v>
      </c>
      <c r="Q3885" t="str">
        <f t="shared" si="60"/>
        <v>('DHL','1/1/2025','1/1/2026','11706','Import','US','NULL','Express','Non-Document','9','18.5','19',147.76,'Flat KG','Dell_DHL2025Rates',NULL),</v>
      </c>
    </row>
    <row r="3886" spans="1:17" x14ac:dyDescent="0.3">
      <c r="A3886" t="s">
        <v>14</v>
      </c>
      <c r="B3886" s="1" t="s">
        <v>57</v>
      </c>
      <c r="C3886" s="1" t="s">
        <v>58</v>
      </c>
      <c r="D3886">
        <v>11706</v>
      </c>
      <c r="E3886" t="s">
        <v>63</v>
      </c>
      <c r="F3886" t="s">
        <v>16</v>
      </c>
      <c r="G3886" t="s">
        <v>17</v>
      </c>
      <c r="H3886" t="s">
        <v>33</v>
      </c>
      <c r="I3886" t="s">
        <v>18</v>
      </c>
      <c r="J3886">
        <v>9</v>
      </c>
      <c r="K3886" s="13">
        <v>19</v>
      </c>
      <c r="L3886">
        <v>19.5</v>
      </c>
      <c r="M3886" s="3" cm="1">
        <f t="array" ref="M3886">_xlfn.XLOOKUP(J3886,'US Import Rates'!$D$7:$Q$7,_xlfn.XLOOKUP(Rateload!L3886,'US Import Rates'!$B$8:$B$309,'US Import Rates'!$D$8:$Q$309,0,0),0,0)</f>
        <v>150.86000000000001</v>
      </c>
      <c r="N3886" t="s">
        <v>338</v>
      </c>
      <c r="O3886" t="s">
        <v>59</v>
      </c>
      <c r="P3886" t="s">
        <v>17</v>
      </c>
      <c r="Q3886" t="str">
        <f t="shared" si="60"/>
        <v>('DHL','1/1/2025','1/1/2026','11706','Import','US','NULL','Express','Non-Document','9','19','19.5',150.86,'Flat KG','Dell_DHL2025Rates',NULL),</v>
      </c>
    </row>
    <row r="3887" spans="1:17" x14ac:dyDescent="0.3">
      <c r="A3887" t="s">
        <v>14</v>
      </c>
      <c r="B3887" s="1" t="s">
        <v>57</v>
      </c>
      <c r="C3887" s="1" t="s">
        <v>58</v>
      </c>
      <c r="D3887">
        <v>11706</v>
      </c>
      <c r="E3887" t="s">
        <v>63</v>
      </c>
      <c r="F3887" t="s">
        <v>16</v>
      </c>
      <c r="G3887" t="s">
        <v>17</v>
      </c>
      <c r="H3887" t="s">
        <v>33</v>
      </c>
      <c r="I3887" t="s">
        <v>18</v>
      </c>
      <c r="J3887">
        <v>9</v>
      </c>
      <c r="K3887" s="13">
        <v>19.5</v>
      </c>
      <c r="L3887">
        <v>20</v>
      </c>
      <c r="M3887" s="3" cm="1">
        <f t="array" ref="M3887">_xlfn.XLOOKUP(J3887,'US Import Rates'!$D$7:$Q$7,_xlfn.XLOOKUP(Rateload!L3887,'US Import Rates'!$B$8:$B$309,'US Import Rates'!$D$8:$Q$309,0,0),0,0)</f>
        <v>153.96</v>
      </c>
      <c r="N3887" t="s">
        <v>338</v>
      </c>
      <c r="O3887" t="s">
        <v>59</v>
      </c>
      <c r="P3887" t="s">
        <v>17</v>
      </c>
      <c r="Q3887" t="str">
        <f t="shared" si="60"/>
        <v>('DHL','1/1/2025','1/1/2026','11706','Import','US','NULL','Express','Non-Document','9','19.5','20',153.96,'Flat KG','Dell_DHL2025Rates',NULL),</v>
      </c>
    </row>
    <row r="3888" spans="1:17" x14ac:dyDescent="0.3">
      <c r="A3888" t="s">
        <v>14</v>
      </c>
      <c r="B3888" s="1" t="s">
        <v>57</v>
      </c>
      <c r="C3888" s="1" t="s">
        <v>58</v>
      </c>
      <c r="D3888">
        <v>11706</v>
      </c>
      <c r="E3888" t="s">
        <v>63</v>
      </c>
      <c r="F3888" t="s">
        <v>16</v>
      </c>
      <c r="G3888" t="s">
        <v>17</v>
      </c>
      <c r="H3888" t="s">
        <v>33</v>
      </c>
      <c r="I3888" t="s">
        <v>18</v>
      </c>
      <c r="J3888">
        <v>9</v>
      </c>
      <c r="K3888" s="13">
        <v>20</v>
      </c>
      <c r="L3888">
        <v>20.5</v>
      </c>
      <c r="M3888" s="3" cm="1">
        <f t="array" ref="M3888">_xlfn.XLOOKUP(J3888,'US Import Rates'!$D$7:$Q$7,_xlfn.XLOOKUP(Rateload!L3888,'US Import Rates'!$B$8:$B$309,'US Import Rates'!$D$8:$Q$309,0,0),0,0)</f>
        <v>157.06</v>
      </c>
      <c r="N3888" t="s">
        <v>338</v>
      </c>
      <c r="O3888" t="s">
        <v>59</v>
      </c>
      <c r="P3888" t="s">
        <v>17</v>
      </c>
      <c r="Q3888" t="str">
        <f t="shared" si="60"/>
        <v>('DHL','1/1/2025','1/1/2026','11706','Import','US','NULL','Express','Non-Document','9','20','20.5',157.06,'Flat KG','Dell_DHL2025Rates',NULL),</v>
      </c>
    </row>
    <row r="3889" spans="1:17" x14ac:dyDescent="0.3">
      <c r="A3889" t="s">
        <v>14</v>
      </c>
      <c r="B3889" s="1" t="s">
        <v>57</v>
      </c>
      <c r="C3889" s="1" t="s">
        <v>58</v>
      </c>
      <c r="D3889">
        <v>11706</v>
      </c>
      <c r="E3889" t="s">
        <v>63</v>
      </c>
      <c r="F3889" t="s">
        <v>16</v>
      </c>
      <c r="G3889" t="s">
        <v>17</v>
      </c>
      <c r="H3889" t="s">
        <v>33</v>
      </c>
      <c r="I3889" t="s">
        <v>18</v>
      </c>
      <c r="J3889">
        <v>9</v>
      </c>
      <c r="K3889" s="13">
        <v>20.5</v>
      </c>
      <c r="L3889">
        <v>21</v>
      </c>
      <c r="M3889" s="3" cm="1">
        <f t="array" ref="M3889">_xlfn.XLOOKUP(J3889,'US Import Rates'!$D$7:$Q$7,_xlfn.XLOOKUP(Rateload!L3889,'US Import Rates'!$B$8:$B$309,'US Import Rates'!$D$8:$Q$309,0,0),0,0)</f>
        <v>160.16</v>
      </c>
      <c r="N3889" t="s">
        <v>338</v>
      </c>
      <c r="O3889" t="s">
        <v>59</v>
      </c>
      <c r="P3889" t="s">
        <v>17</v>
      </c>
      <c r="Q3889" t="str">
        <f t="shared" si="60"/>
        <v>('DHL','1/1/2025','1/1/2026','11706','Import','US','NULL','Express','Non-Document','9','20.5','21',160.16,'Flat KG','Dell_DHL2025Rates',NULL),</v>
      </c>
    </row>
    <row r="3890" spans="1:17" x14ac:dyDescent="0.3">
      <c r="A3890" t="s">
        <v>14</v>
      </c>
      <c r="B3890" s="1" t="s">
        <v>57</v>
      </c>
      <c r="C3890" s="1" t="s">
        <v>58</v>
      </c>
      <c r="D3890">
        <v>11706</v>
      </c>
      <c r="E3890" t="s">
        <v>63</v>
      </c>
      <c r="F3890" t="s">
        <v>16</v>
      </c>
      <c r="G3890" t="s">
        <v>17</v>
      </c>
      <c r="H3890" t="s">
        <v>33</v>
      </c>
      <c r="I3890" t="s">
        <v>18</v>
      </c>
      <c r="J3890">
        <v>9</v>
      </c>
      <c r="K3890" s="13">
        <v>21</v>
      </c>
      <c r="L3890">
        <v>21.5</v>
      </c>
      <c r="M3890" s="3" cm="1">
        <f t="array" ref="M3890">_xlfn.XLOOKUP(J3890,'US Import Rates'!$D$7:$Q$7,_xlfn.XLOOKUP(Rateload!L3890,'US Import Rates'!$B$8:$B$309,'US Import Rates'!$D$8:$Q$309,0,0),0,0)</f>
        <v>163.26</v>
      </c>
      <c r="N3890" t="s">
        <v>338</v>
      </c>
      <c r="O3890" t="s">
        <v>59</v>
      </c>
      <c r="P3890" t="s">
        <v>17</v>
      </c>
      <c r="Q3890" t="str">
        <f t="shared" si="60"/>
        <v>('DHL','1/1/2025','1/1/2026','11706','Import','US','NULL','Express','Non-Document','9','21','21.5',163.26,'Flat KG','Dell_DHL2025Rates',NULL),</v>
      </c>
    </row>
    <row r="3891" spans="1:17" x14ac:dyDescent="0.3">
      <c r="A3891" t="s">
        <v>14</v>
      </c>
      <c r="B3891" s="1" t="s">
        <v>57</v>
      </c>
      <c r="C3891" s="1" t="s">
        <v>58</v>
      </c>
      <c r="D3891">
        <v>11706</v>
      </c>
      <c r="E3891" t="s">
        <v>63</v>
      </c>
      <c r="F3891" t="s">
        <v>16</v>
      </c>
      <c r="G3891" t="s">
        <v>17</v>
      </c>
      <c r="H3891" t="s">
        <v>33</v>
      </c>
      <c r="I3891" t="s">
        <v>18</v>
      </c>
      <c r="J3891">
        <v>9</v>
      </c>
      <c r="K3891" s="13">
        <v>21.5</v>
      </c>
      <c r="L3891">
        <v>22</v>
      </c>
      <c r="M3891" s="3" cm="1">
        <f t="array" ref="M3891">_xlfn.XLOOKUP(J3891,'US Import Rates'!$D$7:$Q$7,_xlfn.XLOOKUP(Rateload!L3891,'US Import Rates'!$B$8:$B$309,'US Import Rates'!$D$8:$Q$309,0,0),0,0)</f>
        <v>166.36</v>
      </c>
      <c r="N3891" t="s">
        <v>338</v>
      </c>
      <c r="O3891" t="s">
        <v>59</v>
      </c>
      <c r="P3891" t="s">
        <v>17</v>
      </c>
      <c r="Q3891" t="str">
        <f t="shared" si="60"/>
        <v>('DHL','1/1/2025','1/1/2026','11706','Import','US','NULL','Express','Non-Document','9','21.5','22',166.36,'Flat KG','Dell_DHL2025Rates',NULL),</v>
      </c>
    </row>
    <row r="3892" spans="1:17" x14ac:dyDescent="0.3">
      <c r="A3892" t="s">
        <v>14</v>
      </c>
      <c r="B3892" s="1" t="s">
        <v>57</v>
      </c>
      <c r="C3892" s="1" t="s">
        <v>58</v>
      </c>
      <c r="D3892">
        <v>11706</v>
      </c>
      <c r="E3892" t="s">
        <v>63</v>
      </c>
      <c r="F3892" t="s">
        <v>16</v>
      </c>
      <c r="G3892" t="s">
        <v>17</v>
      </c>
      <c r="H3892" t="s">
        <v>33</v>
      </c>
      <c r="I3892" t="s">
        <v>18</v>
      </c>
      <c r="J3892">
        <v>9</v>
      </c>
      <c r="K3892" s="13">
        <v>22</v>
      </c>
      <c r="L3892">
        <v>22.5</v>
      </c>
      <c r="M3892" s="3" cm="1">
        <f t="array" ref="M3892">_xlfn.XLOOKUP(J3892,'US Import Rates'!$D$7:$Q$7,_xlfn.XLOOKUP(Rateload!L3892,'US Import Rates'!$B$8:$B$309,'US Import Rates'!$D$8:$Q$309,0,0),0,0)</f>
        <v>169.46</v>
      </c>
      <c r="N3892" t="s">
        <v>338</v>
      </c>
      <c r="O3892" t="s">
        <v>59</v>
      </c>
      <c r="P3892" t="s">
        <v>17</v>
      </c>
      <c r="Q3892" t="str">
        <f t="shared" si="60"/>
        <v>('DHL','1/1/2025','1/1/2026','11706','Import','US','NULL','Express','Non-Document','9','22','22.5',169.46,'Flat KG','Dell_DHL2025Rates',NULL),</v>
      </c>
    </row>
    <row r="3893" spans="1:17" x14ac:dyDescent="0.3">
      <c r="A3893" t="s">
        <v>14</v>
      </c>
      <c r="B3893" s="1" t="s">
        <v>57</v>
      </c>
      <c r="C3893" s="1" t="s">
        <v>58</v>
      </c>
      <c r="D3893">
        <v>11706</v>
      </c>
      <c r="E3893" t="s">
        <v>63</v>
      </c>
      <c r="F3893" t="s">
        <v>16</v>
      </c>
      <c r="G3893" t="s">
        <v>17</v>
      </c>
      <c r="H3893" t="s">
        <v>33</v>
      </c>
      <c r="I3893" t="s">
        <v>18</v>
      </c>
      <c r="J3893">
        <v>9</v>
      </c>
      <c r="K3893" s="13">
        <v>22.5</v>
      </c>
      <c r="L3893">
        <v>23</v>
      </c>
      <c r="M3893" s="3" cm="1">
        <f t="array" ref="M3893">_xlfn.XLOOKUP(J3893,'US Import Rates'!$D$7:$Q$7,_xlfn.XLOOKUP(Rateload!L3893,'US Import Rates'!$B$8:$B$309,'US Import Rates'!$D$8:$Q$309,0,0),0,0)</f>
        <v>172.56</v>
      </c>
      <c r="N3893" t="s">
        <v>338</v>
      </c>
      <c r="O3893" t="s">
        <v>59</v>
      </c>
      <c r="P3893" t="s">
        <v>17</v>
      </c>
      <c r="Q3893" t="str">
        <f t="shared" si="60"/>
        <v>('DHL','1/1/2025','1/1/2026','11706','Import','US','NULL','Express','Non-Document','9','22.5','23',172.56,'Flat KG','Dell_DHL2025Rates',NULL),</v>
      </c>
    </row>
    <row r="3894" spans="1:17" x14ac:dyDescent="0.3">
      <c r="A3894" t="s">
        <v>14</v>
      </c>
      <c r="B3894" s="1" t="s">
        <v>57</v>
      </c>
      <c r="C3894" s="1" t="s">
        <v>58</v>
      </c>
      <c r="D3894">
        <v>11706</v>
      </c>
      <c r="E3894" t="s">
        <v>63</v>
      </c>
      <c r="F3894" t="s">
        <v>16</v>
      </c>
      <c r="G3894" t="s">
        <v>17</v>
      </c>
      <c r="H3894" t="s">
        <v>33</v>
      </c>
      <c r="I3894" t="s">
        <v>18</v>
      </c>
      <c r="J3894">
        <v>9</v>
      </c>
      <c r="K3894" s="13">
        <v>23</v>
      </c>
      <c r="L3894">
        <v>23.5</v>
      </c>
      <c r="M3894" s="3" cm="1">
        <f t="array" ref="M3894">_xlfn.XLOOKUP(J3894,'US Import Rates'!$D$7:$Q$7,_xlfn.XLOOKUP(Rateload!L3894,'US Import Rates'!$B$8:$B$309,'US Import Rates'!$D$8:$Q$309,0,0),0,0)</f>
        <v>175.66</v>
      </c>
      <c r="N3894" t="s">
        <v>338</v>
      </c>
      <c r="O3894" t="s">
        <v>59</v>
      </c>
      <c r="P3894" t="s">
        <v>17</v>
      </c>
      <c r="Q3894" t="str">
        <f t="shared" si="60"/>
        <v>('DHL','1/1/2025','1/1/2026','11706','Import','US','NULL','Express','Non-Document','9','23','23.5',175.66,'Flat KG','Dell_DHL2025Rates',NULL),</v>
      </c>
    </row>
    <row r="3895" spans="1:17" x14ac:dyDescent="0.3">
      <c r="A3895" t="s">
        <v>14</v>
      </c>
      <c r="B3895" s="1" t="s">
        <v>57</v>
      </c>
      <c r="C3895" s="1" t="s">
        <v>58</v>
      </c>
      <c r="D3895">
        <v>11706</v>
      </c>
      <c r="E3895" t="s">
        <v>63</v>
      </c>
      <c r="F3895" t="s">
        <v>16</v>
      </c>
      <c r="G3895" t="s">
        <v>17</v>
      </c>
      <c r="H3895" t="s">
        <v>33</v>
      </c>
      <c r="I3895" t="s">
        <v>18</v>
      </c>
      <c r="J3895">
        <v>9</v>
      </c>
      <c r="K3895" s="13">
        <v>23.5</v>
      </c>
      <c r="L3895">
        <v>24</v>
      </c>
      <c r="M3895" s="3" cm="1">
        <f t="array" ref="M3895">_xlfn.XLOOKUP(J3895,'US Import Rates'!$D$7:$Q$7,_xlfn.XLOOKUP(Rateload!L3895,'US Import Rates'!$B$8:$B$309,'US Import Rates'!$D$8:$Q$309,0,0),0,0)</f>
        <v>178.76</v>
      </c>
      <c r="N3895" t="s">
        <v>338</v>
      </c>
      <c r="O3895" t="s">
        <v>59</v>
      </c>
      <c r="P3895" t="s">
        <v>17</v>
      </c>
      <c r="Q3895" t="str">
        <f t="shared" si="60"/>
        <v>('DHL','1/1/2025','1/1/2026','11706','Import','US','NULL','Express','Non-Document','9','23.5','24',178.76,'Flat KG','Dell_DHL2025Rates',NULL),</v>
      </c>
    </row>
    <row r="3896" spans="1:17" x14ac:dyDescent="0.3">
      <c r="A3896" t="s">
        <v>14</v>
      </c>
      <c r="B3896" s="1" t="s">
        <v>57</v>
      </c>
      <c r="C3896" s="1" t="s">
        <v>58</v>
      </c>
      <c r="D3896">
        <v>11706</v>
      </c>
      <c r="E3896" t="s">
        <v>63</v>
      </c>
      <c r="F3896" t="s">
        <v>16</v>
      </c>
      <c r="G3896" t="s">
        <v>17</v>
      </c>
      <c r="H3896" t="s">
        <v>33</v>
      </c>
      <c r="I3896" t="s">
        <v>18</v>
      </c>
      <c r="J3896">
        <v>9</v>
      </c>
      <c r="K3896" s="13">
        <v>24</v>
      </c>
      <c r="L3896">
        <v>24.5</v>
      </c>
      <c r="M3896" s="3" cm="1">
        <f t="array" ref="M3896">_xlfn.XLOOKUP(J3896,'US Import Rates'!$D$7:$Q$7,_xlfn.XLOOKUP(Rateload!L3896,'US Import Rates'!$B$8:$B$309,'US Import Rates'!$D$8:$Q$309,0,0),0,0)</f>
        <v>181.86</v>
      </c>
      <c r="N3896" t="s">
        <v>338</v>
      </c>
      <c r="O3896" t="s">
        <v>59</v>
      </c>
      <c r="P3896" t="s">
        <v>17</v>
      </c>
      <c r="Q3896" t="str">
        <f t="shared" si="60"/>
        <v>('DHL','1/1/2025','1/1/2026','11706','Import','US','NULL','Express','Non-Document','9','24','24.5',181.86,'Flat KG','Dell_DHL2025Rates',NULL),</v>
      </c>
    </row>
    <row r="3897" spans="1:17" x14ac:dyDescent="0.3">
      <c r="A3897" t="s">
        <v>14</v>
      </c>
      <c r="B3897" s="1" t="s">
        <v>57</v>
      </c>
      <c r="C3897" s="1" t="s">
        <v>58</v>
      </c>
      <c r="D3897">
        <v>11706</v>
      </c>
      <c r="E3897" t="s">
        <v>63</v>
      </c>
      <c r="F3897" t="s">
        <v>16</v>
      </c>
      <c r="G3897" t="s">
        <v>17</v>
      </c>
      <c r="H3897" t="s">
        <v>33</v>
      </c>
      <c r="I3897" t="s">
        <v>18</v>
      </c>
      <c r="J3897">
        <v>9</v>
      </c>
      <c r="K3897" s="13">
        <v>24.5</v>
      </c>
      <c r="L3897">
        <v>25</v>
      </c>
      <c r="M3897" s="3" cm="1">
        <f t="array" ref="M3897">_xlfn.XLOOKUP(J3897,'US Import Rates'!$D$7:$Q$7,_xlfn.XLOOKUP(Rateload!L3897,'US Import Rates'!$B$8:$B$309,'US Import Rates'!$D$8:$Q$309,0,0),0,0)</f>
        <v>184.96</v>
      </c>
      <c r="N3897" t="s">
        <v>338</v>
      </c>
      <c r="O3897" t="s">
        <v>59</v>
      </c>
      <c r="P3897" t="s">
        <v>17</v>
      </c>
      <c r="Q3897" t="str">
        <f t="shared" si="60"/>
        <v>('DHL','1/1/2025','1/1/2026','11706','Import','US','NULL','Express','Non-Document','9','24.5','25',184.96,'Flat KG','Dell_DHL2025Rates',NULL),</v>
      </c>
    </row>
    <row r="3898" spans="1:17" x14ac:dyDescent="0.3">
      <c r="A3898" t="s">
        <v>14</v>
      </c>
      <c r="B3898" s="1" t="s">
        <v>57</v>
      </c>
      <c r="C3898" s="1" t="s">
        <v>58</v>
      </c>
      <c r="D3898">
        <v>11706</v>
      </c>
      <c r="E3898" t="s">
        <v>63</v>
      </c>
      <c r="F3898" t="s">
        <v>16</v>
      </c>
      <c r="G3898" t="s">
        <v>17</v>
      </c>
      <c r="H3898" t="s">
        <v>33</v>
      </c>
      <c r="I3898" t="s">
        <v>18</v>
      </c>
      <c r="J3898">
        <v>9</v>
      </c>
      <c r="K3898" s="13">
        <v>25</v>
      </c>
      <c r="L3898">
        <v>25.5</v>
      </c>
      <c r="M3898" s="3" cm="1">
        <f t="array" ref="M3898">_xlfn.XLOOKUP(J3898,'US Import Rates'!$D$7:$Q$7,_xlfn.XLOOKUP(Rateload!L3898,'US Import Rates'!$B$8:$B$309,'US Import Rates'!$D$8:$Q$309,0,0),0,0)</f>
        <v>188.6</v>
      </c>
      <c r="N3898" t="s">
        <v>338</v>
      </c>
      <c r="O3898" t="s">
        <v>59</v>
      </c>
      <c r="P3898" t="s">
        <v>17</v>
      </c>
      <c r="Q3898" t="str">
        <f t="shared" si="60"/>
        <v>('DHL','1/1/2025','1/1/2026','11706','Import','US','NULL','Express','Non-Document','9','25','25.5',188.6,'Flat KG','Dell_DHL2025Rates',NULL),</v>
      </c>
    </row>
    <row r="3899" spans="1:17" x14ac:dyDescent="0.3">
      <c r="A3899" t="s">
        <v>14</v>
      </c>
      <c r="B3899" s="1" t="s">
        <v>57</v>
      </c>
      <c r="C3899" s="1" t="s">
        <v>58</v>
      </c>
      <c r="D3899">
        <v>11706</v>
      </c>
      <c r="E3899" t="s">
        <v>63</v>
      </c>
      <c r="F3899" t="s">
        <v>16</v>
      </c>
      <c r="G3899" t="s">
        <v>17</v>
      </c>
      <c r="H3899" t="s">
        <v>33</v>
      </c>
      <c r="I3899" t="s">
        <v>18</v>
      </c>
      <c r="J3899">
        <v>9</v>
      </c>
      <c r="K3899" s="13">
        <v>25.5</v>
      </c>
      <c r="L3899">
        <v>26</v>
      </c>
      <c r="M3899" s="3" cm="1">
        <f t="array" ref="M3899">_xlfn.XLOOKUP(J3899,'US Import Rates'!$D$7:$Q$7,_xlfn.XLOOKUP(Rateload!L3899,'US Import Rates'!$B$8:$B$309,'US Import Rates'!$D$8:$Q$309,0,0),0,0)</f>
        <v>192.24</v>
      </c>
      <c r="N3899" t="s">
        <v>338</v>
      </c>
      <c r="O3899" t="s">
        <v>59</v>
      </c>
      <c r="P3899" t="s">
        <v>17</v>
      </c>
      <c r="Q3899" t="str">
        <f t="shared" si="60"/>
        <v>('DHL','1/1/2025','1/1/2026','11706','Import','US','NULL','Express','Non-Document','9','25.5','26',192.24,'Flat KG','Dell_DHL2025Rates',NULL),</v>
      </c>
    </row>
    <row r="3900" spans="1:17" x14ac:dyDescent="0.3">
      <c r="A3900" t="s">
        <v>14</v>
      </c>
      <c r="B3900" s="1" t="s">
        <v>57</v>
      </c>
      <c r="C3900" s="1" t="s">
        <v>58</v>
      </c>
      <c r="D3900">
        <v>11706</v>
      </c>
      <c r="E3900" t="s">
        <v>63</v>
      </c>
      <c r="F3900" t="s">
        <v>16</v>
      </c>
      <c r="G3900" t="s">
        <v>17</v>
      </c>
      <c r="H3900" t="s">
        <v>33</v>
      </c>
      <c r="I3900" t="s">
        <v>18</v>
      </c>
      <c r="J3900">
        <v>9</v>
      </c>
      <c r="K3900" s="13">
        <v>26</v>
      </c>
      <c r="L3900">
        <v>26.5</v>
      </c>
      <c r="M3900" s="3" cm="1">
        <f t="array" ref="M3900">_xlfn.XLOOKUP(J3900,'US Import Rates'!$D$7:$Q$7,_xlfn.XLOOKUP(Rateload!L3900,'US Import Rates'!$B$8:$B$309,'US Import Rates'!$D$8:$Q$309,0,0),0,0)</f>
        <v>195.88</v>
      </c>
      <c r="N3900" t="s">
        <v>338</v>
      </c>
      <c r="O3900" t="s">
        <v>59</v>
      </c>
      <c r="P3900" t="s">
        <v>17</v>
      </c>
      <c r="Q3900" t="str">
        <f t="shared" si="60"/>
        <v>('DHL','1/1/2025','1/1/2026','11706','Import','US','NULL','Express','Non-Document','9','26','26.5',195.88,'Flat KG','Dell_DHL2025Rates',NULL),</v>
      </c>
    </row>
    <row r="3901" spans="1:17" x14ac:dyDescent="0.3">
      <c r="A3901" t="s">
        <v>14</v>
      </c>
      <c r="B3901" s="1" t="s">
        <v>57</v>
      </c>
      <c r="C3901" s="1" t="s">
        <v>58</v>
      </c>
      <c r="D3901">
        <v>11706</v>
      </c>
      <c r="E3901" t="s">
        <v>63</v>
      </c>
      <c r="F3901" t="s">
        <v>16</v>
      </c>
      <c r="G3901" t="s">
        <v>17</v>
      </c>
      <c r="H3901" t="s">
        <v>33</v>
      </c>
      <c r="I3901" t="s">
        <v>18</v>
      </c>
      <c r="J3901">
        <v>9</v>
      </c>
      <c r="K3901" s="13">
        <v>26.5</v>
      </c>
      <c r="L3901">
        <v>27</v>
      </c>
      <c r="M3901" s="3" cm="1">
        <f t="array" ref="M3901">_xlfn.XLOOKUP(J3901,'US Import Rates'!$D$7:$Q$7,_xlfn.XLOOKUP(Rateload!L3901,'US Import Rates'!$B$8:$B$309,'US Import Rates'!$D$8:$Q$309,0,0),0,0)</f>
        <v>199.52</v>
      </c>
      <c r="N3901" t="s">
        <v>338</v>
      </c>
      <c r="O3901" t="s">
        <v>59</v>
      </c>
      <c r="P3901" t="s">
        <v>17</v>
      </c>
      <c r="Q3901" t="str">
        <f t="shared" si="60"/>
        <v>('DHL','1/1/2025','1/1/2026','11706','Import','US','NULL','Express','Non-Document','9','26.5','27',199.52,'Flat KG','Dell_DHL2025Rates',NULL),</v>
      </c>
    </row>
    <row r="3902" spans="1:17" x14ac:dyDescent="0.3">
      <c r="A3902" t="s">
        <v>14</v>
      </c>
      <c r="B3902" s="1" t="s">
        <v>57</v>
      </c>
      <c r="C3902" s="1" t="s">
        <v>58</v>
      </c>
      <c r="D3902">
        <v>11706</v>
      </c>
      <c r="E3902" t="s">
        <v>63</v>
      </c>
      <c r="F3902" t="s">
        <v>16</v>
      </c>
      <c r="G3902" t="s">
        <v>17</v>
      </c>
      <c r="H3902" t="s">
        <v>33</v>
      </c>
      <c r="I3902" t="s">
        <v>18</v>
      </c>
      <c r="J3902">
        <v>9</v>
      </c>
      <c r="K3902" s="13">
        <v>27</v>
      </c>
      <c r="L3902">
        <v>27.5</v>
      </c>
      <c r="M3902" s="3" cm="1">
        <f t="array" ref="M3902">_xlfn.XLOOKUP(J3902,'US Import Rates'!$D$7:$Q$7,_xlfn.XLOOKUP(Rateload!L3902,'US Import Rates'!$B$8:$B$309,'US Import Rates'!$D$8:$Q$309,0,0),0,0)</f>
        <v>203.16</v>
      </c>
      <c r="N3902" t="s">
        <v>338</v>
      </c>
      <c r="O3902" t="s">
        <v>59</v>
      </c>
      <c r="P3902" t="s">
        <v>17</v>
      </c>
      <c r="Q3902" t="str">
        <f t="shared" si="60"/>
        <v>('DHL','1/1/2025','1/1/2026','11706','Import','US','NULL','Express','Non-Document','9','27','27.5',203.16,'Flat KG','Dell_DHL2025Rates',NULL),</v>
      </c>
    </row>
    <row r="3903" spans="1:17" x14ac:dyDescent="0.3">
      <c r="A3903" t="s">
        <v>14</v>
      </c>
      <c r="B3903" s="1" t="s">
        <v>57</v>
      </c>
      <c r="C3903" s="1" t="s">
        <v>58</v>
      </c>
      <c r="D3903">
        <v>11706</v>
      </c>
      <c r="E3903" t="s">
        <v>63</v>
      </c>
      <c r="F3903" t="s">
        <v>16</v>
      </c>
      <c r="G3903" t="s">
        <v>17</v>
      </c>
      <c r="H3903" t="s">
        <v>33</v>
      </c>
      <c r="I3903" t="s">
        <v>18</v>
      </c>
      <c r="J3903">
        <v>9</v>
      </c>
      <c r="K3903" s="13">
        <v>27.5</v>
      </c>
      <c r="L3903">
        <v>28</v>
      </c>
      <c r="M3903" s="3" cm="1">
        <f t="array" ref="M3903">_xlfn.XLOOKUP(J3903,'US Import Rates'!$D$7:$Q$7,_xlfn.XLOOKUP(Rateload!L3903,'US Import Rates'!$B$8:$B$309,'US Import Rates'!$D$8:$Q$309,0,0),0,0)</f>
        <v>206.8</v>
      </c>
      <c r="N3903" t="s">
        <v>338</v>
      </c>
      <c r="O3903" t="s">
        <v>59</v>
      </c>
      <c r="P3903" t="s">
        <v>17</v>
      </c>
      <c r="Q3903" t="str">
        <f t="shared" si="60"/>
        <v>('DHL','1/1/2025','1/1/2026','11706','Import','US','NULL','Express','Non-Document','9','27.5','28',206.8,'Flat KG','Dell_DHL2025Rates',NULL),</v>
      </c>
    </row>
    <row r="3904" spans="1:17" x14ac:dyDescent="0.3">
      <c r="A3904" t="s">
        <v>14</v>
      </c>
      <c r="B3904" s="1" t="s">
        <v>57</v>
      </c>
      <c r="C3904" s="1" t="s">
        <v>58</v>
      </c>
      <c r="D3904">
        <v>11706</v>
      </c>
      <c r="E3904" t="s">
        <v>63</v>
      </c>
      <c r="F3904" t="s">
        <v>16</v>
      </c>
      <c r="G3904" t="s">
        <v>17</v>
      </c>
      <c r="H3904" t="s">
        <v>33</v>
      </c>
      <c r="I3904" t="s">
        <v>18</v>
      </c>
      <c r="J3904">
        <v>9</v>
      </c>
      <c r="K3904" s="13">
        <v>28</v>
      </c>
      <c r="L3904">
        <v>28.5</v>
      </c>
      <c r="M3904" s="3" cm="1">
        <f t="array" ref="M3904">_xlfn.XLOOKUP(J3904,'US Import Rates'!$D$7:$Q$7,_xlfn.XLOOKUP(Rateload!L3904,'US Import Rates'!$B$8:$B$309,'US Import Rates'!$D$8:$Q$309,0,0),0,0)</f>
        <v>210.44</v>
      </c>
      <c r="N3904" t="s">
        <v>338</v>
      </c>
      <c r="O3904" t="s">
        <v>59</v>
      </c>
      <c r="P3904" t="s">
        <v>17</v>
      </c>
      <c r="Q3904" t="str">
        <f t="shared" si="60"/>
        <v>('DHL','1/1/2025','1/1/2026','11706','Import','US','NULL','Express','Non-Document','9','28','28.5',210.44,'Flat KG','Dell_DHL2025Rates',NULL),</v>
      </c>
    </row>
    <row r="3905" spans="1:17" x14ac:dyDescent="0.3">
      <c r="A3905" t="s">
        <v>14</v>
      </c>
      <c r="B3905" s="1" t="s">
        <v>57</v>
      </c>
      <c r="C3905" s="1" t="s">
        <v>58</v>
      </c>
      <c r="D3905">
        <v>11706</v>
      </c>
      <c r="E3905" t="s">
        <v>63</v>
      </c>
      <c r="F3905" t="s">
        <v>16</v>
      </c>
      <c r="G3905" t="s">
        <v>17</v>
      </c>
      <c r="H3905" t="s">
        <v>33</v>
      </c>
      <c r="I3905" t="s">
        <v>18</v>
      </c>
      <c r="J3905">
        <v>9</v>
      </c>
      <c r="K3905" s="13">
        <v>28.5</v>
      </c>
      <c r="L3905">
        <v>29</v>
      </c>
      <c r="M3905" s="3" cm="1">
        <f t="array" ref="M3905">_xlfn.XLOOKUP(J3905,'US Import Rates'!$D$7:$Q$7,_xlfn.XLOOKUP(Rateload!L3905,'US Import Rates'!$B$8:$B$309,'US Import Rates'!$D$8:$Q$309,0,0),0,0)</f>
        <v>214.08</v>
      </c>
      <c r="N3905" t="s">
        <v>338</v>
      </c>
      <c r="O3905" t="s">
        <v>59</v>
      </c>
      <c r="P3905" t="s">
        <v>17</v>
      </c>
      <c r="Q3905" t="str">
        <f t="shared" si="60"/>
        <v>('DHL','1/1/2025','1/1/2026','11706','Import','US','NULL','Express','Non-Document','9','28.5','29',214.08,'Flat KG','Dell_DHL2025Rates',NULL),</v>
      </c>
    </row>
    <row r="3906" spans="1:17" x14ac:dyDescent="0.3">
      <c r="A3906" t="s">
        <v>14</v>
      </c>
      <c r="B3906" s="1" t="s">
        <v>57</v>
      </c>
      <c r="C3906" s="1" t="s">
        <v>58</v>
      </c>
      <c r="D3906">
        <v>11706</v>
      </c>
      <c r="E3906" t="s">
        <v>63</v>
      </c>
      <c r="F3906" t="s">
        <v>16</v>
      </c>
      <c r="G3906" t="s">
        <v>17</v>
      </c>
      <c r="H3906" t="s">
        <v>33</v>
      </c>
      <c r="I3906" t="s">
        <v>18</v>
      </c>
      <c r="J3906">
        <v>9</v>
      </c>
      <c r="K3906" s="13">
        <v>29</v>
      </c>
      <c r="L3906">
        <v>29.5</v>
      </c>
      <c r="M3906" s="3" cm="1">
        <f t="array" ref="M3906">_xlfn.XLOOKUP(J3906,'US Import Rates'!$D$7:$Q$7,_xlfn.XLOOKUP(Rateload!L3906,'US Import Rates'!$B$8:$B$309,'US Import Rates'!$D$8:$Q$309,0,0),0,0)</f>
        <v>217.72</v>
      </c>
      <c r="N3906" t="s">
        <v>338</v>
      </c>
      <c r="O3906" t="s">
        <v>59</v>
      </c>
      <c r="P3906" t="s">
        <v>17</v>
      </c>
      <c r="Q3906" t="str">
        <f t="shared" si="60"/>
        <v>('DHL','1/1/2025','1/1/2026','11706','Import','US','NULL','Express','Non-Document','9','29','29.5',217.72,'Flat KG','Dell_DHL2025Rates',NULL),</v>
      </c>
    </row>
    <row r="3907" spans="1:17" x14ac:dyDescent="0.3">
      <c r="A3907" t="s">
        <v>14</v>
      </c>
      <c r="B3907" s="1" t="s">
        <v>57</v>
      </c>
      <c r="C3907" s="1" t="s">
        <v>58</v>
      </c>
      <c r="D3907">
        <v>11706</v>
      </c>
      <c r="E3907" t="s">
        <v>63</v>
      </c>
      <c r="F3907" t="s">
        <v>16</v>
      </c>
      <c r="G3907" t="s">
        <v>17</v>
      </c>
      <c r="H3907" t="s">
        <v>33</v>
      </c>
      <c r="I3907" t="s">
        <v>18</v>
      </c>
      <c r="J3907">
        <v>9</v>
      </c>
      <c r="K3907" s="13">
        <v>29.5</v>
      </c>
      <c r="L3907">
        <v>30</v>
      </c>
      <c r="M3907" s="3" cm="1">
        <f t="array" ref="M3907">_xlfn.XLOOKUP(J3907,'US Import Rates'!$D$7:$Q$7,_xlfn.XLOOKUP(Rateload!L3907,'US Import Rates'!$B$8:$B$309,'US Import Rates'!$D$8:$Q$309,0,0),0,0)</f>
        <v>221.36</v>
      </c>
      <c r="N3907" t="s">
        <v>338</v>
      </c>
      <c r="O3907" t="s">
        <v>59</v>
      </c>
      <c r="P3907" t="s">
        <v>17</v>
      </c>
      <c r="Q3907" t="str">
        <f t="shared" ref="Q3907:Q3970" si="61">IF(
    OR(ROW(A3907)=2, MOD(ROW(A3907),1000)=0),
    "insert into [TNL_RATING].[dbo].[dhl_express_rate_master] values ('" &amp; A3907 &amp; "','" &amp; B3907 &amp; "','" &amp; C3907 &amp; "','" &amp; D3907 &amp; "','" &amp; E3907 &amp; "','" &amp; F3907 &amp; "','" &amp; G3907 &amp; "','" &amp; H3907 &amp; "','" &amp; I3907 &amp; "','" &amp; J3907 &amp; "','" &amp; K3907 &amp; "','" &amp; L3907 &amp; "'," &amp; M3907 &amp; ",'" &amp; N3907 &amp; "','" &amp; O3907 &amp; "'," &amp; P3907 &amp; "),",
    IF(
        OR(A3908="", MOD(ROW(A3908),1000)=0),
        "('" &amp; A3907 &amp; "','" &amp; B3907 &amp; "','" &amp; C3907 &amp; "','" &amp; D3907 &amp; "','" &amp; E3907 &amp; "','" &amp; F3907 &amp; "','" &amp; G3907 &amp; "','" &amp; H3907 &amp; "','" &amp; I3907 &amp; "','" &amp; J3907 &amp; "','" &amp; K3907 &amp; "','" &amp; L3907 &amp; "'," &amp; M3907 &amp; ",'" &amp; N3907 &amp; "','" &amp; O3907 &amp; "'," &amp; P3907 &amp; ")",
        "('" &amp; A3907 &amp; "','" &amp; B3907 &amp; "','" &amp; C3907 &amp; "','" &amp; D3907 &amp; "','" &amp; E3907 &amp; "','" &amp; F3907 &amp; "','" &amp; G3907 &amp; "','" &amp; H3907 &amp; "','" &amp; I3907 &amp; "','" &amp; J3907 &amp; "','" &amp; K3907 &amp; "','" &amp; L3907 &amp; "'," &amp; M3907 &amp; ",'" &amp; N3907 &amp; "','" &amp; O3907 &amp; "'," &amp; P3907 &amp; "),"
    )
)</f>
        <v>('DHL','1/1/2025','1/1/2026','11706','Import','US','NULL','Express','Non-Document','9','29.5','30',221.36,'Flat KG','Dell_DHL2025Rates',NULL),</v>
      </c>
    </row>
    <row r="3908" spans="1:17" x14ac:dyDescent="0.3">
      <c r="A3908" t="s">
        <v>14</v>
      </c>
      <c r="B3908" s="1" t="s">
        <v>57</v>
      </c>
      <c r="C3908" s="1" t="s">
        <v>58</v>
      </c>
      <c r="D3908">
        <v>11706</v>
      </c>
      <c r="E3908" t="s">
        <v>63</v>
      </c>
      <c r="F3908" t="s">
        <v>16</v>
      </c>
      <c r="G3908" t="s">
        <v>17</v>
      </c>
      <c r="H3908" t="s">
        <v>33</v>
      </c>
      <c r="I3908" t="s">
        <v>18</v>
      </c>
      <c r="J3908">
        <v>9</v>
      </c>
      <c r="K3908" s="13">
        <v>30</v>
      </c>
      <c r="L3908">
        <v>30.5</v>
      </c>
      <c r="M3908" s="3" cm="1">
        <f t="array" ref="M3908">_xlfn.XLOOKUP(J3908,'US Import Rates'!$D$7:$Q$7,_xlfn.XLOOKUP(Rateload!L3908,'US Import Rates'!$B$8:$B$309,'US Import Rates'!$D$8:$Q$309,0,0),0,0)</f>
        <v>225</v>
      </c>
      <c r="N3908" t="s">
        <v>338</v>
      </c>
      <c r="O3908" t="s">
        <v>59</v>
      </c>
      <c r="P3908" t="s">
        <v>17</v>
      </c>
      <c r="Q3908" t="str">
        <f t="shared" si="61"/>
        <v>('DHL','1/1/2025','1/1/2026','11706','Import','US','NULL','Express','Non-Document','9','30','30.5',225,'Flat KG','Dell_DHL2025Rates',NULL),</v>
      </c>
    </row>
    <row r="3909" spans="1:17" x14ac:dyDescent="0.3">
      <c r="A3909" t="s">
        <v>14</v>
      </c>
      <c r="B3909" s="1" t="s">
        <v>57</v>
      </c>
      <c r="C3909" s="1" t="s">
        <v>58</v>
      </c>
      <c r="D3909">
        <v>11706</v>
      </c>
      <c r="E3909" t="s">
        <v>63</v>
      </c>
      <c r="F3909" t="s">
        <v>16</v>
      </c>
      <c r="G3909" t="s">
        <v>17</v>
      </c>
      <c r="H3909" t="s">
        <v>33</v>
      </c>
      <c r="I3909" t="s">
        <v>18</v>
      </c>
      <c r="J3909">
        <v>9</v>
      </c>
      <c r="K3909" s="13">
        <v>30.5</v>
      </c>
      <c r="L3909">
        <v>31</v>
      </c>
      <c r="M3909" s="3" cm="1">
        <f t="array" ref="M3909">_xlfn.XLOOKUP(J3909,'US Import Rates'!$D$7:$Q$7,_xlfn.XLOOKUP(Rateload!L3909,'US Import Rates'!$B$8:$B$309,'US Import Rates'!$D$8:$Q$309,0,0),0,0)</f>
        <v>228.64</v>
      </c>
      <c r="N3909" t="s">
        <v>338</v>
      </c>
      <c r="O3909" t="s">
        <v>59</v>
      </c>
      <c r="P3909" t="s">
        <v>17</v>
      </c>
      <c r="Q3909" t="str">
        <f t="shared" si="61"/>
        <v>('DHL','1/1/2025','1/1/2026','11706','Import','US','NULL','Express','Non-Document','9','30.5','31',228.64,'Flat KG','Dell_DHL2025Rates',NULL),</v>
      </c>
    </row>
    <row r="3910" spans="1:17" x14ac:dyDescent="0.3">
      <c r="A3910" t="s">
        <v>14</v>
      </c>
      <c r="B3910" s="1" t="s">
        <v>57</v>
      </c>
      <c r="C3910" s="1" t="s">
        <v>58</v>
      </c>
      <c r="D3910">
        <v>11706</v>
      </c>
      <c r="E3910" t="s">
        <v>63</v>
      </c>
      <c r="F3910" t="s">
        <v>16</v>
      </c>
      <c r="G3910" t="s">
        <v>17</v>
      </c>
      <c r="H3910" t="s">
        <v>33</v>
      </c>
      <c r="I3910" t="s">
        <v>18</v>
      </c>
      <c r="J3910">
        <v>9</v>
      </c>
      <c r="K3910" s="13">
        <v>31</v>
      </c>
      <c r="L3910">
        <v>31.5</v>
      </c>
      <c r="M3910" s="3" cm="1">
        <f t="array" ref="M3910">_xlfn.XLOOKUP(J3910,'US Import Rates'!$D$7:$Q$7,_xlfn.XLOOKUP(Rateload!L3910,'US Import Rates'!$B$8:$B$309,'US Import Rates'!$D$8:$Q$309,0,0),0,0)</f>
        <v>232.28</v>
      </c>
      <c r="N3910" t="s">
        <v>338</v>
      </c>
      <c r="O3910" t="s">
        <v>59</v>
      </c>
      <c r="P3910" t="s">
        <v>17</v>
      </c>
      <c r="Q3910" t="str">
        <f t="shared" si="61"/>
        <v>('DHL','1/1/2025','1/1/2026','11706','Import','US','NULL','Express','Non-Document','9','31','31.5',232.28,'Flat KG','Dell_DHL2025Rates',NULL),</v>
      </c>
    </row>
    <row r="3911" spans="1:17" x14ac:dyDescent="0.3">
      <c r="A3911" t="s">
        <v>14</v>
      </c>
      <c r="B3911" s="1" t="s">
        <v>57</v>
      </c>
      <c r="C3911" s="1" t="s">
        <v>58</v>
      </c>
      <c r="D3911">
        <v>11706</v>
      </c>
      <c r="E3911" t="s">
        <v>63</v>
      </c>
      <c r="F3911" t="s">
        <v>16</v>
      </c>
      <c r="G3911" t="s">
        <v>17</v>
      </c>
      <c r="H3911" t="s">
        <v>33</v>
      </c>
      <c r="I3911" t="s">
        <v>18</v>
      </c>
      <c r="J3911">
        <v>9</v>
      </c>
      <c r="K3911" s="13">
        <v>31.5</v>
      </c>
      <c r="L3911">
        <v>32</v>
      </c>
      <c r="M3911" s="3" cm="1">
        <f t="array" ref="M3911">_xlfn.XLOOKUP(J3911,'US Import Rates'!$D$7:$Q$7,_xlfn.XLOOKUP(Rateload!L3911,'US Import Rates'!$B$8:$B$309,'US Import Rates'!$D$8:$Q$309,0,0),0,0)</f>
        <v>235.92</v>
      </c>
      <c r="N3911" t="s">
        <v>338</v>
      </c>
      <c r="O3911" t="s">
        <v>59</v>
      </c>
      <c r="P3911" t="s">
        <v>17</v>
      </c>
      <c r="Q3911" t="str">
        <f t="shared" si="61"/>
        <v>('DHL','1/1/2025','1/1/2026','11706','Import','US','NULL','Express','Non-Document','9','31.5','32',235.92,'Flat KG','Dell_DHL2025Rates',NULL),</v>
      </c>
    </row>
    <row r="3912" spans="1:17" x14ac:dyDescent="0.3">
      <c r="A3912" t="s">
        <v>14</v>
      </c>
      <c r="B3912" s="1" t="s">
        <v>57</v>
      </c>
      <c r="C3912" s="1" t="s">
        <v>58</v>
      </c>
      <c r="D3912">
        <v>11706</v>
      </c>
      <c r="E3912" t="s">
        <v>63</v>
      </c>
      <c r="F3912" t="s">
        <v>16</v>
      </c>
      <c r="G3912" t="s">
        <v>17</v>
      </c>
      <c r="H3912" t="s">
        <v>33</v>
      </c>
      <c r="I3912" t="s">
        <v>18</v>
      </c>
      <c r="J3912">
        <v>9</v>
      </c>
      <c r="K3912" s="13">
        <v>32</v>
      </c>
      <c r="L3912">
        <v>32.5</v>
      </c>
      <c r="M3912" s="3" cm="1">
        <f t="array" ref="M3912">_xlfn.XLOOKUP(J3912,'US Import Rates'!$D$7:$Q$7,_xlfn.XLOOKUP(Rateload!L3912,'US Import Rates'!$B$8:$B$309,'US Import Rates'!$D$8:$Q$309,0,0),0,0)</f>
        <v>239.56</v>
      </c>
      <c r="N3912" t="s">
        <v>338</v>
      </c>
      <c r="O3912" t="s">
        <v>59</v>
      </c>
      <c r="P3912" t="s">
        <v>17</v>
      </c>
      <c r="Q3912" t="str">
        <f t="shared" si="61"/>
        <v>('DHL','1/1/2025','1/1/2026','11706','Import','US','NULL','Express','Non-Document','9','32','32.5',239.56,'Flat KG','Dell_DHL2025Rates',NULL),</v>
      </c>
    </row>
    <row r="3913" spans="1:17" x14ac:dyDescent="0.3">
      <c r="A3913" t="s">
        <v>14</v>
      </c>
      <c r="B3913" s="1" t="s">
        <v>57</v>
      </c>
      <c r="C3913" s="1" t="s">
        <v>58</v>
      </c>
      <c r="D3913">
        <v>11706</v>
      </c>
      <c r="E3913" t="s">
        <v>63</v>
      </c>
      <c r="F3913" t="s">
        <v>16</v>
      </c>
      <c r="G3913" t="s">
        <v>17</v>
      </c>
      <c r="H3913" t="s">
        <v>33</v>
      </c>
      <c r="I3913" t="s">
        <v>18</v>
      </c>
      <c r="J3913">
        <v>9</v>
      </c>
      <c r="K3913" s="13">
        <v>32.5</v>
      </c>
      <c r="L3913">
        <v>33</v>
      </c>
      <c r="M3913" s="3" cm="1">
        <f t="array" ref="M3913">_xlfn.XLOOKUP(J3913,'US Import Rates'!$D$7:$Q$7,_xlfn.XLOOKUP(Rateload!L3913,'US Import Rates'!$B$8:$B$309,'US Import Rates'!$D$8:$Q$309,0,0),0,0)</f>
        <v>243.2</v>
      </c>
      <c r="N3913" t="s">
        <v>338</v>
      </c>
      <c r="O3913" t="s">
        <v>59</v>
      </c>
      <c r="P3913" t="s">
        <v>17</v>
      </c>
      <c r="Q3913" t="str">
        <f t="shared" si="61"/>
        <v>('DHL','1/1/2025','1/1/2026','11706','Import','US','NULL','Express','Non-Document','9','32.5','33',243.2,'Flat KG','Dell_DHL2025Rates',NULL),</v>
      </c>
    </row>
    <row r="3914" spans="1:17" x14ac:dyDescent="0.3">
      <c r="A3914" t="s">
        <v>14</v>
      </c>
      <c r="B3914" s="1" t="s">
        <v>57</v>
      </c>
      <c r="C3914" s="1" t="s">
        <v>58</v>
      </c>
      <c r="D3914">
        <v>11706</v>
      </c>
      <c r="E3914" t="s">
        <v>63</v>
      </c>
      <c r="F3914" t="s">
        <v>16</v>
      </c>
      <c r="G3914" t="s">
        <v>17</v>
      </c>
      <c r="H3914" t="s">
        <v>33</v>
      </c>
      <c r="I3914" t="s">
        <v>18</v>
      </c>
      <c r="J3914">
        <v>9</v>
      </c>
      <c r="K3914" s="13">
        <v>33</v>
      </c>
      <c r="L3914">
        <v>33.5</v>
      </c>
      <c r="M3914" s="3" cm="1">
        <f t="array" ref="M3914">_xlfn.XLOOKUP(J3914,'US Import Rates'!$D$7:$Q$7,_xlfn.XLOOKUP(Rateload!L3914,'US Import Rates'!$B$8:$B$309,'US Import Rates'!$D$8:$Q$309,0,0),0,0)</f>
        <v>246.84</v>
      </c>
      <c r="N3914" t="s">
        <v>338</v>
      </c>
      <c r="O3914" t="s">
        <v>59</v>
      </c>
      <c r="P3914" t="s">
        <v>17</v>
      </c>
      <c r="Q3914" t="str">
        <f t="shared" si="61"/>
        <v>('DHL','1/1/2025','1/1/2026','11706','Import','US','NULL','Express','Non-Document','9','33','33.5',246.84,'Flat KG','Dell_DHL2025Rates',NULL),</v>
      </c>
    </row>
    <row r="3915" spans="1:17" x14ac:dyDescent="0.3">
      <c r="A3915" t="s">
        <v>14</v>
      </c>
      <c r="B3915" s="1" t="s">
        <v>57</v>
      </c>
      <c r="C3915" s="1" t="s">
        <v>58</v>
      </c>
      <c r="D3915">
        <v>11706</v>
      </c>
      <c r="E3915" t="s">
        <v>63</v>
      </c>
      <c r="F3915" t="s">
        <v>16</v>
      </c>
      <c r="G3915" t="s">
        <v>17</v>
      </c>
      <c r="H3915" t="s">
        <v>33</v>
      </c>
      <c r="I3915" t="s">
        <v>18</v>
      </c>
      <c r="J3915">
        <v>9</v>
      </c>
      <c r="K3915" s="13">
        <v>33.5</v>
      </c>
      <c r="L3915">
        <v>34</v>
      </c>
      <c r="M3915" s="3" cm="1">
        <f t="array" ref="M3915">_xlfn.XLOOKUP(J3915,'US Import Rates'!$D$7:$Q$7,_xlfn.XLOOKUP(Rateload!L3915,'US Import Rates'!$B$8:$B$309,'US Import Rates'!$D$8:$Q$309,0,0),0,0)</f>
        <v>250.48</v>
      </c>
      <c r="N3915" t="s">
        <v>338</v>
      </c>
      <c r="O3915" t="s">
        <v>59</v>
      </c>
      <c r="P3915" t="s">
        <v>17</v>
      </c>
      <c r="Q3915" t="str">
        <f t="shared" si="61"/>
        <v>('DHL','1/1/2025','1/1/2026','11706','Import','US','NULL','Express','Non-Document','9','33.5','34',250.48,'Flat KG','Dell_DHL2025Rates',NULL),</v>
      </c>
    </row>
    <row r="3916" spans="1:17" x14ac:dyDescent="0.3">
      <c r="A3916" t="s">
        <v>14</v>
      </c>
      <c r="B3916" s="1" t="s">
        <v>57</v>
      </c>
      <c r="C3916" s="1" t="s">
        <v>58</v>
      </c>
      <c r="D3916">
        <v>11706</v>
      </c>
      <c r="E3916" t="s">
        <v>63</v>
      </c>
      <c r="F3916" t="s">
        <v>16</v>
      </c>
      <c r="G3916" t="s">
        <v>17</v>
      </c>
      <c r="H3916" t="s">
        <v>33</v>
      </c>
      <c r="I3916" t="s">
        <v>18</v>
      </c>
      <c r="J3916">
        <v>9</v>
      </c>
      <c r="K3916" s="13">
        <v>34</v>
      </c>
      <c r="L3916">
        <v>34.5</v>
      </c>
      <c r="M3916" s="3" cm="1">
        <f t="array" ref="M3916">_xlfn.XLOOKUP(J3916,'US Import Rates'!$D$7:$Q$7,_xlfn.XLOOKUP(Rateload!L3916,'US Import Rates'!$B$8:$B$309,'US Import Rates'!$D$8:$Q$309,0,0),0,0)</f>
        <v>254.12</v>
      </c>
      <c r="N3916" t="s">
        <v>338</v>
      </c>
      <c r="O3916" t="s">
        <v>59</v>
      </c>
      <c r="P3916" t="s">
        <v>17</v>
      </c>
      <c r="Q3916" t="str">
        <f t="shared" si="61"/>
        <v>('DHL','1/1/2025','1/1/2026','11706','Import','US','NULL','Express','Non-Document','9','34','34.5',254.12,'Flat KG','Dell_DHL2025Rates',NULL),</v>
      </c>
    </row>
    <row r="3917" spans="1:17" x14ac:dyDescent="0.3">
      <c r="A3917" t="s">
        <v>14</v>
      </c>
      <c r="B3917" s="1" t="s">
        <v>57</v>
      </c>
      <c r="C3917" s="1" t="s">
        <v>58</v>
      </c>
      <c r="D3917">
        <v>11706</v>
      </c>
      <c r="E3917" t="s">
        <v>63</v>
      </c>
      <c r="F3917" t="s">
        <v>16</v>
      </c>
      <c r="G3917" t="s">
        <v>17</v>
      </c>
      <c r="H3917" t="s">
        <v>33</v>
      </c>
      <c r="I3917" t="s">
        <v>18</v>
      </c>
      <c r="J3917">
        <v>9</v>
      </c>
      <c r="K3917" s="13">
        <v>34.5</v>
      </c>
      <c r="L3917">
        <v>35</v>
      </c>
      <c r="M3917" s="3" cm="1">
        <f t="array" ref="M3917">_xlfn.XLOOKUP(J3917,'US Import Rates'!$D$7:$Q$7,_xlfn.XLOOKUP(Rateload!L3917,'US Import Rates'!$B$8:$B$309,'US Import Rates'!$D$8:$Q$309,0,0),0,0)</f>
        <v>257.76</v>
      </c>
      <c r="N3917" t="s">
        <v>338</v>
      </c>
      <c r="O3917" t="s">
        <v>59</v>
      </c>
      <c r="P3917" t="s">
        <v>17</v>
      </c>
      <c r="Q3917" t="str">
        <f t="shared" si="61"/>
        <v>('DHL','1/1/2025','1/1/2026','11706','Import','US','NULL','Express','Non-Document','9','34.5','35',257.76,'Flat KG','Dell_DHL2025Rates',NULL),</v>
      </c>
    </row>
    <row r="3918" spans="1:17" x14ac:dyDescent="0.3">
      <c r="A3918" t="s">
        <v>14</v>
      </c>
      <c r="B3918" s="1" t="s">
        <v>57</v>
      </c>
      <c r="C3918" s="1" t="s">
        <v>58</v>
      </c>
      <c r="D3918">
        <v>11706</v>
      </c>
      <c r="E3918" t="s">
        <v>63</v>
      </c>
      <c r="F3918" t="s">
        <v>16</v>
      </c>
      <c r="G3918" t="s">
        <v>17</v>
      </c>
      <c r="H3918" t="s">
        <v>33</v>
      </c>
      <c r="I3918" t="s">
        <v>18</v>
      </c>
      <c r="J3918">
        <v>9</v>
      </c>
      <c r="K3918" s="13">
        <v>35</v>
      </c>
      <c r="L3918">
        <v>35.5</v>
      </c>
      <c r="M3918" s="3" cm="1">
        <f t="array" ref="M3918">_xlfn.XLOOKUP(J3918,'US Import Rates'!$D$7:$Q$7,_xlfn.XLOOKUP(Rateload!L3918,'US Import Rates'!$B$8:$B$309,'US Import Rates'!$D$8:$Q$309,0,0),0,0)</f>
        <v>261.39999999999998</v>
      </c>
      <c r="N3918" t="s">
        <v>338</v>
      </c>
      <c r="O3918" t="s">
        <v>59</v>
      </c>
      <c r="P3918" t="s">
        <v>17</v>
      </c>
      <c r="Q3918" t="str">
        <f t="shared" si="61"/>
        <v>('DHL','1/1/2025','1/1/2026','11706','Import','US','NULL','Express','Non-Document','9','35','35.5',261.4,'Flat KG','Dell_DHL2025Rates',NULL),</v>
      </c>
    </row>
    <row r="3919" spans="1:17" x14ac:dyDescent="0.3">
      <c r="A3919" t="s">
        <v>14</v>
      </c>
      <c r="B3919" s="1" t="s">
        <v>57</v>
      </c>
      <c r="C3919" s="1" t="s">
        <v>58</v>
      </c>
      <c r="D3919">
        <v>11706</v>
      </c>
      <c r="E3919" t="s">
        <v>63</v>
      </c>
      <c r="F3919" t="s">
        <v>16</v>
      </c>
      <c r="G3919" t="s">
        <v>17</v>
      </c>
      <c r="H3919" t="s">
        <v>33</v>
      </c>
      <c r="I3919" t="s">
        <v>18</v>
      </c>
      <c r="J3919">
        <v>9</v>
      </c>
      <c r="K3919" s="13">
        <v>35.5</v>
      </c>
      <c r="L3919">
        <v>36</v>
      </c>
      <c r="M3919" s="3" cm="1">
        <f t="array" ref="M3919">_xlfn.XLOOKUP(J3919,'US Import Rates'!$D$7:$Q$7,_xlfn.XLOOKUP(Rateload!L3919,'US Import Rates'!$B$8:$B$309,'US Import Rates'!$D$8:$Q$309,0,0),0,0)</f>
        <v>265.04000000000002</v>
      </c>
      <c r="N3919" t="s">
        <v>338</v>
      </c>
      <c r="O3919" t="s">
        <v>59</v>
      </c>
      <c r="P3919" t="s">
        <v>17</v>
      </c>
      <c r="Q3919" t="str">
        <f t="shared" si="61"/>
        <v>('DHL','1/1/2025','1/1/2026','11706','Import','US','NULL','Express','Non-Document','9','35.5','36',265.04,'Flat KG','Dell_DHL2025Rates',NULL),</v>
      </c>
    </row>
    <row r="3920" spans="1:17" x14ac:dyDescent="0.3">
      <c r="A3920" t="s">
        <v>14</v>
      </c>
      <c r="B3920" s="1" t="s">
        <v>57</v>
      </c>
      <c r="C3920" s="1" t="s">
        <v>58</v>
      </c>
      <c r="D3920">
        <v>11706</v>
      </c>
      <c r="E3920" t="s">
        <v>63</v>
      </c>
      <c r="F3920" t="s">
        <v>16</v>
      </c>
      <c r="G3920" t="s">
        <v>17</v>
      </c>
      <c r="H3920" t="s">
        <v>33</v>
      </c>
      <c r="I3920" t="s">
        <v>18</v>
      </c>
      <c r="J3920">
        <v>9</v>
      </c>
      <c r="K3920" s="13">
        <v>36</v>
      </c>
      <c r="L3920">
        <v>36.5</v>
      </c>
      <c r="M3920" s="3" cm="1">
        <f t="array" ref="M3920">_xlfn.XLOOKUP(J3920,'US Import Rates'!$D$7:$Q$7,_xlfn.XLOOKUP(Rateload!L3920,'US Import Rates'!$B$8:$B$309,'US Import Rates'!$D$8:$Q$309,0,0),0,0)</f>
        <v>268.68</v>
      </c>
      <c r="N3920" t="s">
        <v>338</v>
      </c>
      <c r="O3920" t="s">
        <v>59</v>
      </c>
      <c r="P3920" t="s">
        <v>17</v>
      </c>
      <c r="Q3920" t="str">
        <f t="shared" si="61"/>
        <v>('DHL','1/1/2025','1/1/2026','11706','Import','US','NULL','Express','Non-Document','9','36','36.5',268.68,'Flat KG','Dell_DHL2025Rates',NULL),</v>
      </c>
    </row>
    <row r="3921" spans="1:17" x14ac:dyDescent="0.3">
      <c r="A3921" t="s">
        <v>14</v>
      </c>
      <c r="B3921" s="1" t="s">
        <v>57</v>
      </c>
      <c r="C3921" s="1" t="s">
        <v>58</v>
      </c>
      <c r="D3921">
        <v>11706</v>
      </c>
      <c r="E3921" t="s">
        <v>63</v>
      </c>
      <c r="F3921" t="s">
        <v>16</v>
      </c>
      <c r="G3921" t="s">
        <v>17</v>
      </c>
      <c r="H3921" t="s">
        <v>33</v>
      </c>
      <c r="I3921" t="s">
        <v>18</v>
      </c>
      <c r="J3921">
        <v>9</v>
      </c>
      <c r="K3921" s="13">
        <v>36.5</v>
      </c>
      <c r="L3921">
        <v>37</v>
      </c>
      <c r="M3921" s="3" cm="1">
        <f t="array" ref="M3921">_xlfn.XLOOKUP(J3921,'US Import Rates'!$D$7:$Q$7,_xlfn.XLOOKUP(Rateload!L3921,'US Import Rates'!$B$8:$B$309,'US Import Rates'!$D$8:$Q$309,0,0),0,0)</f>
        <v>272.32</v>
      </c>
      <c r="N3921" t="s">
        <v>338</v>
      </c>
      <c r="O3921" t="s">
        <v>59</v>
      </c>
      <c r="P3921" t="s">
        <v>17</v>
      </c>
      <c r="Q3921" t="str">
        <f t="shared" si="61"/>
        <v>('DHL','1/1/2025','1/1/2026','11706','Import','US','NULL','Express','Non-Document','9','36.5','37',272.32,'Flat KG','Dell_DHL2025Rates',NULL),</v>
      </c>
    </row>
    <row r="3922" spans="1:17" x14ac:dyDescent="0.3">
      <c r="A3922" t="s">
        <v>14</v>
      </c>
      <c r="B3922" s="1" t="s">
        <v>57</v>
      </c>
      <c r="C3922" s="1" t="s">
        <v>58</v>
      </c>
      <c r="D3922">
        <v>11706</v>
      </c>
      <c r="E3922" t="s">
        <v>63</v>
      </c>
      <c r="F3922" t="s">
        <v>16</v>
      </c>
      <c r="G3922" t="s">
        <v>17</v>
      </c>
      <c r="H3922" t="s">
        <v>33</v>
      </c>
      <c r="I3922" t="s">
        <v>18</v>
      </c>
      <c r="J3922">
        <v>9</v>
      </c>
      <c r="K3922" s="13">
        <v>37</v>
      </c>
      <c r="L3922">
        <v>37.5</v>
      </c>
      <c r="M3922" s="3" cm="1">
        <f t="array" ref="M3922">_xlfn.XLOOKUP(J3922,'US Import Rates'!$D$7:$Q$7,_xlfn.XLOOKUP(Rateload!L3922,'US Import Rates'!$B$8:$B$309,'US Import Rates'!$D$8:$Q$309,0,0),0,0)</f>
        <v>275.95999999999998</v>
      </c>
      <c r="N3922" t="s">
        <v>338</v>
      </c>
      <c r="O3922" t="s">
        <v>59</v>
      </c>
      <c r="P3922" t="s">
        <v>17</v>
      </c>
      <c r="Q3922" t="str">
        <f t="shared" si="61"/>
        <v>('DHL','1/1/2025','1/1/2026','11706','Import','US','NULL','Express','Non-Document','9','37','37.5',275.96,'Flat KG','Dell_DHL2025Rates',NULL),</v>
      </c>
    </row>
    <row r="3923" spans="1:17" x14ac:dyDescent="0.3">
      <c r="A3923" t="s">
        <v>14</v>
      </c>
      <c r="B3923" s="1" t="s">
        <v>57</v>
      </c>
      <c r="C3923" s="1" t="s">
        <v>58</v>
      </c>
      <c r="D3923">
        <v>11706</v>
      </c>
      <c r="E3923" t="s">
        <v>63</v>
      </c>
      <c r="F3923" t="s">
        <v>16</v>
      </c>
      <c r="G3923" t="s">
        <v>17</v>
      </c>
      <c r="H3923" t="s">
        <v>33</v>
      </c>
      <c r="I3923" t="s">
        <v>18</v>
      </c>
      <c r="J3923">
        <v>9</v>
      </c>
      <c r="K3923" s="13">
        <v>37.5</v>
      </c>
      <c r="L3923">
        <v>38</v>
      </c>
      <c r="M3923" s="3" cm="1">
        <f t="array" ref="M3923">_xlfn.XLOOKUP(J3923,'US Import Rates'!$D$7:$Q$7,_xlfn.XLOOKUP(Rateload!L3923,'US Import Rates'!$B$8:$B$309,'US Import Rates'!$D$8:$Q$309,0,0),0,0)</f>
        <v>279.60000000000002</v>
      </c>
      <c r="N3923" t="s">
        <v>338</v>
      </c>
      <c r="O3923" t="s">
        <v>59</v>
      </c>
      <c r="P3923" t="s">
        <v>17</v>
      </c>
      <c r="Q3923" t="str">
        <f t="shared" si="61"/>
        <v>('DHL','1/1/2025','1/1/2026','11706','Import','US','NULL','Express','Non-Document','9','37.5','38',279.6,'Flat KG','Dell_DHL2025Rates',NULL),</v>
      </c>
    </row>
    <row r="3924" spans="1:17" x14ac:dyDescent="0.3">
      <c r="A3924" t="s">
        <v>14</v>
      </c>
      <c r="B3924" s="1" t="s">
        <v>57</v>
      </c>
      <c r="C3924" s="1" t="s">
        <v>58</v>
      </c>
      <c r="D3924">
        <v>11706</v>
      </c>
      <c r="E3924" t="s">
        <v>63</v>
      </c>
      <c r="F3924" t="s">
        <v>16</v>
      </c>
      <c r="G3924" t="s">
        <v>17</v>
      </c>
      <c r="H3924" t="s">
        <v>33</v>
      </c>
      <c r="I3924" t="s">
        <v>18</v>
      </c>
      <c r="J3924">
        <v>9</v>
      </c>
      <c r="K3924" s="13">
        <v>38</v>
      </c>
      <c r="L3924">
        <v>38.5</v>
      </c>
      <c r="M3924" s="3" cm="1">
        <f t="array" ref="M3924">_xlfn.XLOOKUP(J3924,'US Import Rates'!$D$7:$Q$7,_xlfn.XLOOKUP(Rateload!L3924,'US Import Rates'!$B$8:$B$309,'US Import Rates'!$D$8:$Q$309,0,0),0,0)</f>
        <v>283.24</v>
      </c>
      <c r="N3924" t="s">
        <v>338</v>
      </c>
      <c r="O3924" t="s">
        <v>59</v>
      </c>
      <c r="P3924" t="s">
        <v>17</v>
      </c>
      <c r="Q3924" t="str">
        <f t="shared" si="61"/>
        <v>('DHL','1/1/2025','1/1/2026','11706','Import','US','NULL','Express','Non-Document','9','38','38.5',283.24,'Flat KG','Dell_DHL2025Rates',NULL),</v>
      </c>
    </row>
    <row r="3925" spans="1:17" x14ac:dyDescent="0.3">
      <c r="A3925" t="s">
        <v>14</v>
      </c>
      <c r="B3925" s="1" t="s">
        <v>57</v>
      </c>
      <c r="C3925" s="1" t="s">
        <v>58</v>
      </c>
      <c r="D3925">
        <v>11706</v>
      </c>
      <c r="E3925" t="s">
        <v>63</v>
      </c>
      <c r="F3925" t="s">
        <v>16</v>
      </c>
      <c r="G3925" t="s">
        <v>17</v>
      </c>
      <c r="H3925" t="s">
        <v>33</v>
      </c>
      <c r="I3925" t="s">
        <v>18</v>
      </c>
      <c r="J3925">
        <v>9</v>
      </c>
      <c r="K3925" s="13">
        <v>38.5</v>
      </c>
      <c r="L3925">
        <v>39</v>
      </c>
      <c r="M3925" s="3" cm="1">
        <f t="array" ref="M3925">_xlfn.XLOOKUP(J3925,'US Import Rates'!$D$7:$Q$7,_xlfn.XLOOKUP(Rateload!L3925,'US Import Rates'!$B$8:$B$309,'US Import Rates'!$D$8:$Q$309,0,0),0,0)</f>
        <v>286.88</v>
      </c>
      <c r="N3925" t="s">
        <v>338</v>
      </c>
      <c r="O3925" t="s">
        <v>59</v>
      </c>
      <c r="P3925" t="s">
        <v>17</v>
      </c>
      <c r="Q3925" t="str">
        <f t="shared" si="61"/>
        <v>('DHL','1/1/2025','1/1/2026','11706','Import','US','NULL','Express','Non-Document','9','38.5','39',286.88,'Flat KG','Dell_DHL2025Rates',NULL),</v>
      </c>
    </row>
    <row r="3926" spans="1:17" x14ac:dyDescent="0.3">
      <c r="A3926" t="s">
        <v>14</v>
      </c>
      <c r="B3926" s="1" t="s">
        <v>57</v>
      </c>
      <c r="C3926" s="1" t="s">
        <v>58</v>
      </c>
      <c r="D3926">
        <v>11706</v>
      </c>
      <c r="E3926" t="s">
        <v>63</v>
      </c>
      <c r="F3926" t="s">
        <v>16</v>
      </c>
      <c r="G3926" t="s">
        <v>17</v>
      </c>
      <c r="H3926" t="s">
        <v>33</v>
      </c>
      <c r="I3926" t="s">
        <v>18</v>
      </c>
      <c r="J3926">
        <v>9</v>
      </c>
      <c r="K3926" s="13">
        <v>39</v>
      </c>
      <c r="L3926">
        <v>39.5</v>
      </c>
      <c r="M3926" s="3" cm="1">
        <f t="array" ref="M3926">_xlfn.XLOOKUP(J3926,'US Import Rates'!$D$7:$Q$7,_xlfn.XLOOKUP(Rateload!L3926,'US Import Rates'!$B$8:$B$309,'US Import Rates'!$D$8:$Q$309,0,0),0,0)</f>
        <v>290.52</v>
      </c>
      <c r="N3926" t="s">
        <v>338</v>
      </c>
      <c r="O3926" t="s">
        <v>59</v>
      </c>
      <c r="P3926" t="s">
        <v>17</v>
      </c>
      <c r="Q3926" t="str">
        <f t="shared" si="61"/>
        <v>('DHL','1/1/2025','1/1/2026','11706','Import','US','NULL','Express','Non-Document','9','39','39.5',290.52,'Flat KG','Dell_DHL2025Rates',NULL),</v>
      </c>
    </row>
    <row r="3927" spans="1:17" x14ac:dyDescent="0.3">
      <c r="A3927" t="s">
        <v>14</v>
      </c>
      <c r="B3927" s="1" t="s">
        <v>57</v>
      </c>
      <c r="C3927" s="1" t="s">
        <v>58</v>
      </c>
      <c r="D3927">
        <v>11706</v>
      </c>
      <c r="E3927" t="s">
        <v>63</v>
      </c>
      <c r="F3927" t="s">
        <v>16</v>
      </c>
      <c r="G3927" t="s">
        <v>17</v>
      </c>
      <c r="H3927" t="s">
        <v>33</v>
      </c>
      <c r="I3927" t="s">
        <v>18</v>
      </c>
      <c r="J3927">
        <v>9</v>
      </c>
      <c r="K3927" s="13">
        <v>39.5</v>
      </c>
      <c r="L3927">
        <v>40</v>
      </c>
      <c r="M3927" s="3" cm="1">
        <f t="array" ref="M3927">_xlfn.XLOOKUP(J3927,'US Import Rates'!$D$7:$Q$7,_xlfn.XLOOKUP(Rateload!L3927,'US Import Rates'!$B$8:$B$309,'US Import Rates'!$D$8:$Q$309,0,0),0,0)</f>
        <v>294.16000000000003</v>
      </c>
      <c r="N3927" t="s">
        <v>338</v>
      </c>
      <c r="O3927" t="s">
        <v>59</v>
      </c>
      <c r="P3927" t="s">
        <v>17</v>
      </c>
      <c r="Q3927" t="str">
        <f t="shared" si="61"/>
        <v>('DHL','1/1/2025','1/1/2026','11706','Import','US','NULL','Express','Non-Document','9','39.5','40',294.16,'Flat KG','Dell_DHL2025Rates',NULL),</v>
      </c>
    </row>
    <row r="3928" spans="1:17" x14ac:dyDescent="0.3">
      <c r="A3928" t="s">
        <v>14</v>
      </c>
      <c r="B3928" s="1" t="s">
        <v>57</v>
      </c>
      <c r="C3928" s="1" t="s">
        <v>58</v>
      </c>
      <c r="D3928">
        <v>11706</v>
      </c>
      <c r="E3928" t="s">
        <v>63</v>
      </c>
      <c r="F3928" t="s">
        <v>16</v>
      </c>
      <c r="G3928" t="s">
        <v>17</v>
      </c>
      <c r="H3928" t="s">
        <v>33</v>
      </c>
      <c r="I3928" t="s">
        <v>18</v>
      </c>
      <c r="J3928">
        <v>9</v>
      </c>
      <c r="K3928" s="13">
        <v>40</v>
      </c>
      <c r="L3928">
        <v>40.5</v>
      </c>
      <c r="M3928" s="3" cm="1">
        <f t="array" ref="M3928">_xlfn.XLOOKUP(J3928,'US Import Rates'!$D$7:$Q$7,_xlfn.XLOOKUP(Rateload!L3928,'US Import Rates'!$B$8:$B$309,'US Import Rates'!$D$8:$Q$309,0,0),0,0)</f>
        <v>297.8</v>
      </c>
      <c r="N3928" t="s">
        <v>338</v>
      </c>
      <c r="O3928" t="s">
        <v>59</v>
      </c>
      <c r="P3928" t="s">
        <v>17</v>
      </c>
      <c r="Q3928" t="str">
        <f t="shared" si="61"/>
        <v>('DHL','1/1/2025','1/1/2026','11706','Import','US','NULL','Express','Non-Document','9','40','40.5',297.8,'Flat KG','Dell_DHL2025Rates',NULL),</v>
      </c>
    </row>
    <row r="3929" spans="1:17" x14ac:dyDescent="0.3">
      <c r="A3929" t="s">
        <v>14</v>
      </c>
      <c r="B3929" s="1" t="s">
        <v>57</v>
      </c>
      <c r="C3929" s="1" t="s">
        <v>58</v>
      </c>
      <c r="D3929">
        <v>11706</v>
      </c>
      <c r="E3929" t="s">
        <v>63</v>
      </c>
      <c r="F3929" t="s">
        <v>16</v>
      </c>
      <c r="G3929" t="s">
        <v>17</v>
      </c>
      <c r="H3929" t="s">
        <v>33</v>
      </c>
      <c r="I3929" t="s">
        <v>18</v>
      </c>
      <c r="J3929">
        <v>9</v>
      </c>
      <c r="K3929" s="13">
        <v>40.5</v>
      </c>
      <c r="L3929">
        <v>41</v>
      </c>
      <c r="M3929" s="3" cm="1">
        <f t="array" ref="M3929">_xlfn.XLOOKUP(J3929,'US Import Rates'!$D$7:$Q$7,_xlfn.XLOOKUP(Rateload!L3929,'US Import Rates'!$B$8:$B$309,'US Import Rates'!$D$8:$Q$309,0,0),0,0)</f>
        <v>301.44</v>
      </c>
      <c r="N3929" t="s">
        <v>338</v>
      </c>
      <c r="O3929" t="s">
        <v>59</v>
      </c>
      <c r="P3929" t="s">
        <v>17</v>
      </c>
      <c r="Q3929" t="str">
        <f t="shared" si="61"/>
        <v>('DHL','1/1/2025','1/1/2026','11706','Import','US','NULL','Express','Non-Document','9','40.5','41',301.44,'Flat KG','Dell_DHL2025Rates',NULL),</v>
      </c>
    </row>
    <row r="3930" spans="1:17" x14ac:dyDescent="0.3">
      <c r="A3930" t="s">
        <v>14</v>
      </c>
      <c r="B3930" s="1" t="s">
        <v>57</v>
      </c>
      <c r="C3930" s="1" t="s">
        <v>58</v>
      </c>
      <c r="D3930">
        <v>11706</v>
      </c>
      <c r="E3930" t="s">
        <v>63</v>
      </c>
      <c r="F3930" t="s">
        <v>16</v>
      </c>
      <c r="G3930" t="s">
        <v>17</v>
      </c>
      <c r="H3930" t="s">
        <v>33</v>
      </c>
      <c r="I3930" t="s">
        <v>18</v>
      </c>
      <c r="J3930">
        <v>9</v>
      </c>
      <c r="K3930" s="13">
        <v>41</v>
      </c>
      <c r="L3930">
        <v>41.5</v>
      </c>
      <c r="M3930" s="3" cm="1">
        <f t="array" ref="M3930">_xlfn.XLOOKUP(J3930,'US Import Rates'!$D$7:$Q$7,_xlfn.XLOOKUP(Rateload!L3930,'US Import Rates'!$B$8:$B$309,'US Import Rates'!$D$8:$Q$309,0,0),0,0)</f>
        <v>305.08</v>
      </c>
      <c r="N3930" t="s">
        <v>338</v>
      </c>
      <c r="O3930" t="s">
        <v>59</v>
      </c>
      <c r="P3930" t="s">
        <v>17</v>
      </c>
      <c r="Q3930" t="str">
        <f t="shared" si="61"/>
        <v>('DHL','1/1/2025','1/1/2026','11706','Import','US','NULL','Express','Non-Document','9','41','41.5',305.08,'Flat KG','Dell_DHL2025Rates',NULL),</v>
      </c>
    </row>
    <row r="3931" spans="1:17" x14ac:dyDescent="0.3">
      <c r="A3931" t="s">
        <v>14</v>
      </c>
      <c r="B3931" s="1" t="s">
        <v>57</v>
      </c>
      <c r="C3931" s="1" t="s">
        <v>58</v>
      </c>
      <c r="D3931">
        <v>11706</v>
      </c>
      <c r="E3931" t="s">
        <v>63</v>
      </c>
      <c r="F3931" t="s">
        <v>16</v>
      </c>
      <c r="G3931" t="s">
        <v>17</v>
      </c>
      <c r="H3931" t="s">
        <v>33</v>
      </c>
      <c r="I3931" t="s">
        <v>18</v>
      </c>
      <c r="J3931">
        <v>9</v>
      </c>
      <c r="K3931" s="13">
        <v>41.5</v>
      </c>
      <c r="L3931">
        <v>42</v>
      </c>
      <c r="M3931" s="3" cm="1">
        <f t="array" ref="M3931">_xlfn.XLOOKUP(J3931,'US Import Rates'!$D$7:$Q$7,_xlfn.XLOOKUP(Rateload!L3931,'US Import Rates'!$B$8:$B$309,'US Import Rates'!$D$8:$Q$309,0,0),0,0)</f>
        <v>308.72000000000003</v>
      </c>
      <c r="N3931" t="s">
        <v>338</v>
      </c>
      <c r="O3931" t="s">
        <v>59</v>
      </c>
      <c r="P3931" t="s">
        <v>17</v>
      </c>
      <c r="Q3931" t="str">
        <f t="shared" si="61"/>
        <v>('DHL','1/1/2025','1/1/2026','11706','Import','US','NULL','Express','Non-Document','9','41.5','42',308.72,'Flat KG','Dell_DHL2025Rates',NULL),</v>
      </c>
    </row>
    <row r="3932" spans="1:17" x14ac:dyDescent="0.3">
      <c r="A3932" t="s">
        <v>14</v>
      </c>
      <c r="B3932" s="1" t="s">
        <v>57</v>
      </c>
      <c r="C3932" s="1" t="s">
        <v>58</v>
      </c>
      <c r="D3932">
        <v>11706</v>
      </c>
      <c r="E3932" t="s">
        <v>63</v>
      </c>
      <c r="F3932" t="s">
        <v>16</v>
      </c>
      <c r="G3932" t="s">
        <v>17</v>
      </c>
      <c r="H3932" t="s">
        <v>33</v>
      </c>
      <c r="I3932" t="s">
        <v>18</v>
      </c>
      <c r="J3932">
        <v>9</v>
      </c>
      <c r="K3932" s="13">
        <v>42</v>
      </c>
      <c r="L3932">
        <v>42.5</v>
      </c>
      <c r="M3932" s="3" cm="1">
        <f t="array" ref="M3932">_xlfn.XLOOKUP(J3932,'US Import Rates'!$D$7:$Q$7,_xlfn.XLOOKUP(Rateload!L3932,'US Import Rates'!$B$8:$B$309,'US Import Rates'!$D$8:$Q$309,0,0),0,0)</f>
        <v>312.36</v>
      </c>
      <c r="N3932" t="s">
        <v>338</v>
      </c>
      <c r="O3932" t="s">
        <v>59</v>
      </c>
      <c r="P3932" t="s">
        <v>17</v>
      </c>
      <c r="Q3932" t="str">
        <f t="shared" si="61"/>
        <v>('DHL','1/1/2025','1/1/2026','11706','Import','US','NULL','Express','Non-Document','9','42','42.5',312.36,'Flat KG','Dell_DHL2025Rates',NULL),</v>
      </c>
    </row>
    <row r="3933" spans="1:17" x14ac:dyDescent="0.3">
      <c r="A3933" t="s">
        <v>14</v>
      </c>
      <c r="B3933" s="1" t="s">
        <v>57</v>
      </c>
      <c r="C3933" s="1" t="s">
        <v>58</v>
      </c>
      <c r="D3933">
        <v>11706</v>
      </c>
      <c r="E3933" t="s">
        <v>63</v>
      </c>
      <c r="F3933" t="s">
        <v>16</v>
      </c>
      <c r="G3933" t="s">
        <v>17</v>
      </c>
      <c r="H3933" t="s">
        <v>33</v>
      </c>
      <c r="I3933" t="s">
        <v>18</v>
      </c>
      <c r="J3933">
        <v>9</v>
      </c>
      <c r="K3933" s="13">
        <v>42.5</v>
      </c>
      <c r="L3933">
        <v>43</v>
      </c>
      <c r="M3933" s="3" cm="1">
        <f t="array" ref="M3933">_xlfn.XLOOKUP(J3933,'US Import Rates'!$D$7:$Q$7,_xlfn.XLOOKUP(Rateload!L3933,'US Import Rates'!$B$8:$B$309,'US Import Rates'!$D$8:$Q$309,0,0),0,0)</f>
        <v>316</v>
      </c>
      <c r="N3933" t="s">
        <v>338</v>
      </c>
      <c r="O3933" t="s">
        <v>59</v>
      </c>
      <c r="P3933" t="s">
        <v>17</v>
      </c>
      <c r="Q3933" t="str">
        <f t="shared" si="61"/>
        <v>('DHL','1/1/2025','1/1/2026','11706','Import','US','NULL','Express','Non-Document','9','42.5','43',316,'Flat KG','Dell_DHL2025Rates',NULL),</v>
      </c>
    </row>
    <row r="3934" spans="1:17" x14ac:dyDescent="0.3">
      <c r="A3934" t="s">
        <v>14</v>
      </c>
      <c r="B3934" s="1" t="s">
        <v>57</v>
      </c>
      <c r="C3934" s="1" t="s">
        <v>58</v>
      </c>
      <c r="D3934">
        <v>11706</v>
      </c>
      <c r="E3934" t="s">
        <v>63</v>
      </c>
      <c r="F3934" t="s">
        <v>16</v>
      </c>
      <c r="G3934" t="s">
        <v>17</v>
      </c>
      <c r="H3934" t="s">
        <v>33</v>
      </c>
      <c r="I3934" t="s">
        <v>18</v>
      </c>
      <c r="J3934">
        <v>9</v>
      </c>
      <c r="K3934" s="13">
        <v>43</v>
      </c>
      <c r="L3934">
        <v>43.5</v>
      </c>
      <c r="M3934" s="3" cm="1">
        <f t="array" ref="M3934">_xlfn.XLOOKUP(J3934,'US Import Rates'!$D$7:$Q$7,_xlfn.XLOOKUP(Rateload!L3934,'US Import Rates'!$B$8:$B$309,'US Import Rates'!$D$8:$Q$309,0,0),0,0)</f>
        <v>319.64</v>
      </c>
      <c r="N3934" t="s">
        <v>338</v>
      </c>
      <c r="O3934" t="s">
        <v>59</v>
      </c>
      <c r="P3934" t="s">
        <v>17</v>
      </c>
      <c r="Q3934" t="str">
        <f t="shared" si="61"/>
        <v>('DHL','1/1/2025','1/1/2026','11706','Import','US','NULL','Express','Non-Document','9','43','43.5',319.64,'Flat KG','Dell_DHL2025Rates',NULL),</v>
      </c>
    </row>
    <row r="3935" spans="1:17" x14ac:dyDescent="0.3">
      <c r="A3935" t="s">
        <v>14</v>
      </c>
      <c r="B3935" s="1" t="s">
        <v>57</v>
      </c>
      <c r="C3935" s="1" t="s">
        <v>58</v>
      </c>
      <c r="D3935">
        <v>11706</v>
      </c>
      <c r="E3935" t="s">
        <v>63</v>
      </c>
      <c r="F3935" t="s">
        <v>16</v>
      </c>
      <c r="G3935" t="s">
        <v>17</v>
      </c>
      <c r="H3935" t="s">
        <v>33</v>
      </c>
      <c r="I3935" t="s">
        <v>18</v>
      </c>
      <c r="J3935">
        <v>9</v>
      </c>
      <c r="K3935" s="13">
        <v>43.5</v>
      </c>
      <c r="L3935">
        <v>44</v>
      </c>
      <c r="M3935" s="3" cm="1">
        <f t="array" ref="M3935">_xlfn.XLOOKUP(J3935,'US Import Rates'!$D$7:$Q$7,_xlfn.XLOOKUP(Rateload!L3935,'US Import Rates'!$B$8:$B$309,'US Import Rates'!$D$8:$Q$309,0,0),0,0)</f>
        <v>323.27999999999997</v>
      </c>
      <c r="N3935" t="s">
        <v>338</v>
      </c>
      <c r="O3935" t="s">
        <v>59</v>
      </c>
      <c r="P3935" t="s">
        <v>17</v>
      </c>
      <c r="Q3935" t="str">
        <f t="shared" si="61"/>
        <v>('DHL','1/1/2025','1/1/2026','11706','Import','US','NULL','Express','Non-Document','9','43.5','44',323.28,'Flat KG','Dell_DHL2025Rates',NULL),</v>
      </c>
    </row>
    <row r="3936" spans="1:17" x14ac:dyDescent="0.3">
      <c r="A3936" t="s">
        <v>14</v>
      </c>
      <c r="B3936" s="1" t="s">
        <v>57</v>
      </c>
      <c r="C3936" s="1" t="s">
        <v>58</v>
      </c>
      <c r="D3936">
        <v>11706</v>
      </c>
      <c r="E3936" t="s">
        <v>63</v>
      </c>
      <c r="F3936" t="s">
        <v>16</v>
      </c>
      <c r="G3936" t="s">
        <v>17</v>
      </c>
      <c r="H3936" t="s">
        <v>33</v>
      </c>
      <c r="I3936" t="s">
        <v>18</v>
      </c>
      <c r="J3936">
        <v>9</v>
      </c>
      <c r="K3936" s="13">
        <v>44</v>
      </c>
      <c r="L3936">
        <v>44.5</v>
      </c>
      <c r="M3936" s="3" cm="1">
        <f t="array" ref="M3936">_xlfn.XLOOKUP(J3936,'US Import Rates'!$D$7:$Q$7,_xlfn.XLOOKUP(Rateload!L3936,'US Import Rates'!$B$8:$B$309,'US Import Rates'!$D$8:$Q$309,0,0),0,0)</f>
        <v>326.92</v>
      </c>
      <c r="N3936" t="s">
        <v>338</v>
      </c>
      <c r="O3936" t="s">
        <v>59</v>
      </c>
      <c r="P3936" t="s">
        <v>17</v>
      </c>
      <c r="Q3936" t="str">
        <f t="shared" si="61"/>
        <v>('DHL','1/1/2025','1/1/2026','11706','Import','US','NULL','Express','Non-Document','9','44','44.5',326.92,'Flat KG','Dell_DHL2025Rates',NULL),</v>
      </c>
    </row>
    <row r="3937" spans="1:17" x14ac:dyDescent="0.3">
      <c r="A3937" t="s">
        <v>14</v>
      </c>
      <c r="B3937" s="1" t="s">
        <v>57</v>
      </c>
      <c r="C3937" s="1" t="s">
        <v>58</v>
      </c>
      <c r="D3937">
        <v>11706</v>
      </c>
      <c r="E3937" t="s">
        <v>63</v>
      </c>
      <c r="F3937" t="s">
        <v>16</v>
      </c>
      <c r="G3937" t="s">
        <v>17</v>
      </c>
      <c r="H3937" t="s">
        <v>33</v>
      </c>
      <c r="I3937" t="s">
        <v>18</v>
      </c>
      <c r="J3937">
        <v>9</v>
      </c>
      <c r="K3937" s="13">
        <v>44.5</v>
      </c>
      <c r="L3937">
        <v>45</v>
      </c>
      <c r="M3937" s="3" cm="1">
        <f t="array" ref="M3937">_xlfn.XLOOKUP(J3937,'US Import Rates'!$D$7:$Q$7,_xlfn.XLOOKUP(Rateload!L3937,'US Import Rates'!$B$8:$B$309,'US Import Rates'!$D$8:$Q$309,0,0),0,0)</f>
        <v>330.56</v>
      </c>
      <c r="N3937" t="s">
        <v>338</v>
      </c>
      <c r="O3937" t="s">
        <v>59</v>
      </c>
      <c r="P3937" t="s">
        <v>17</v>
      </c>
      <c r="Q3937" t="str">
        <f t="shared" si="61"/>
        <v>('DHL','1/1/2025','1/1/2026','11706','Import','US','NULL','Express','Non-Document','9','44.5','45',330.56,'Flat KG','Dell_DHL2025Rates',NULL),</v>
      </c>
    </row>
    <row r="3938" spans="1:17" x14ac:dyDescent="0.3">
      <c r="A3938" t="s">
        <v>14</v>
      </c>
      <c r="B3938" s="1" t="s">
        <v>57</v>
      </c>
      <c r="C3938" s="1" t="s">
        <v>58</v>
      </c>
      <c r="D3938">
        <v>11706</v>
      </c>
      <c r="E3938" t="s">
        <v>63</v>
      </c>
      <c r="F3938" t="s">
        <v>16</v>
      </c>
      <c r="G3938" t="s">
        <v>17</v>
      </c>
      <c r="H3938" t="s">
        <v>33</v>
      </c>
      <c r="I3938" t="s">
        <v>18</v>
      </c>
      <c r="J3938">
        <v>9</v>
      </c>
      <c r="K3938" s="13">
        <v>45</v>
      </c>
      <c r="L3938">
        <v>45.5</v>
      </c>
      <c r="M3938" s="3" cm="1">
        <f t="array" ref="M3938">_xlfn.XLOOKUP(J3938,'US Import Rates'!$D$7:$Q$7,_xlfn.XLOOKUP(Rateload!L3938,'US Import Rates'!$B$8:$B$309,'US Import Rates'!$D$8:$Q$309,0,0),0,0)</f>
        <v>334.2</v>
      </c>
      <c r="N3938" t="s">
        <v>338</v>
      </c>
      <c r="O3938" t="s">
        <v>59</v>
      </c>
      <c r="P3938" t="s">
        <v>17</v>
      </c>
      <c r="Q3938" t="str">
        <f t="shared" si="61"/>
        <v>('DHL','1/1/2025','1/1/2026','11706','Import','US','NULL','Express','Non-Document','9','45','45.5',334.2,'Flat KG','Dell_DHL2025Rates',NULL),</v>
      </c>
    </row>
    <row r="3939" spans="1:17" x14ac:dyDescent="0.3">
      <c r="A3939" t="s">
        <v>14</v>
      </c>
      <c r="B3939" s="1" t="s">
        <v>57</v>
      </c>
      <c r="C3939" s="1" t="s">
        <v>58</v>
      </c>
      <c r="D3939">
        <v>11706</v>
      </c>
      <c r="E3939" t="s">
        <v>63</v>
      </c>
      <c r="F3939" t="s">
        <v>16</v>
      </c>
      <c r="G3939" t="s">
        <v>17</v>
      </c>
      <c r="H3939" t="s">
        <v>33</v>
      </c>
      <c r="I3939" t="s">
        <v>18</v>
      </c>
      <c r="J3939">
        <v>9</v>
      </c>
      <c r="K3939" s="13">
        <v>45.5</v>
      </c>
      <c r="L3939">
        <v>46</v>
      </c>
      <c r="M3939" s="3" cm="1">
        <f t="array" ref="M3939">_xlfn.XLOOKUP(J3939,'US Import Rates'!$D$7:$Q$7,_xlfn.XLOOKUP(Rateload!L3939,'US Import Rates'!$B$8:$B$309,'US Import Rates'!$D$8:$Q$309,0,0),0,0)</f>
        <v>337.84</v>
      </c>
      <c r="N3939" t="s">
        <v>338</v>
      </c>
      <c r="O3939" t="s">
        <v>59</v>
      </c>
      <c r="P3939" t="s">
        <v>17</v>
      </c>
      <c r="Q3939" t="str">
        <f t="shared" si="61"/>
        <v>('DHL','1/1/2025','1/1/2026','11706','Import','US','NULL','Express','Non-Document','9','45.5','46',337.84,'Flat KG','Dell_DHL2025Rates',NULL),</v>
      </c>
    </row>
    <row r="3940" spans="1:17" x14ac:dyDescent="0.3">
      <c r="A3940" t="s">
        <v>14</v>
      </c>
      <c r="B3940" s="1" t="s">
        <v>57</v>
      </c>
      <c r="C3940" s="1" t="s">
        <v>58</v>
      </c>
      <c r="D3940">
        <v>11706</v>
      </c>
      <c r="E3940" t="s">
        <v>63</v>
      </c>
      <c r="F3940" t="s">
        <v>16</v>
      </c>
      <c r="G3940" t="s">
        <v>17</v>
      </c>
      <c r="H3940" t="s">
        <v>33</v>
      </c>
      <c r="I3940" t="s">
        <v>18</v>
      </c>
      <c r="J3940">
        <v>9</v>
      </c>
      <c r="K3940" s="13">
        <v>46</v>
      </c>
      <c r="L3940">
        <v>46.5</v>
      </c>
      <c r="M3940" s="3" cm="1">
        <f t="array" ref="M3940">_xlfn.XLOOKUP(J3940,'US Import Rates'!$D$7:$Q$7,_xlfn.XLOOKUP(Rateload!L3940,'US Import Rates'!$B$8:$B$309,'US Import Rates'!$D$8:$Q$309,0,0),0,0)</f>
        <v>341.48</v>
      </c>
      <c r="N3940" t="s">
        <v>338</v>
      </c>
      <c r="O3940" t="s">
        <v>59</v>
      </c>
      <c r="P3940" t="s">
        <v>17</v>
      </c>
      <c r="Q3940" t="str">
        <f t="shared" si="61"/>
        <v>('DHL','1/1/2025','1/1/2026','11706','Import','US','NULL','Express','Non-Document','9','46','46.5',341.48,'Flat KG','Dell_DHL2025Rates',NULL),</v>
      </c>
    </row>
    <row r="3941" spans="1:17" x14ac:dyDescent="0.3">
      <c r="A3941" t="s">
        <v>14</v>
      </c>
      <c r="B3941" s="1" t="s">
        <v>57</v>
      </c>
      <c r="C3941" s="1" t="s">
        <v>58</v>
      </c>
      <c r="D3941">
        <v>11706</v>
      </c>
      <c r="E3941" t="s">
        <v>63</v>
      </c>
      <c r="F3941" t="s">
        <v>16</v>
      </c>
      <c r="G3941" t="s">
        <v>17</v>
      </c>
      <c r="H3941" t="s">
        <v>33</v>
      </c>
      <c r="I3941" t="s">
        <v>18</v>
      </c>
      <c r="J3941">
        <v>9</v>
      </c>
      <c r="K3941" s="13">
        <v>46.5</v>
      </c>
      <c r="L3941">
        <v>47</v>
      </c>
      <c r="M3941" s="3" cm="1">
        <f t="array" ref="M3941">_xlfn.XLOOKUP(J3941,'US Import Rates'!$D$7:$Q$7,_xlfn.XLOOKUP(Rateload!L3941,'US Import Rates'!$B$8:$B$309,'US Import Rates'!$D$8:$Q$309,0,0),0,0)</f>
        <v>345.12</v>
      </c>
      <c r="N3941" t="s">
        <v>338</v>
      </c>
      <c r="O3941" t="s">
        <v>59</v>
      </c>
      <c r="P3941" t="s">
        <v>17</v>
      </c>
      <c r="Q3941" t="str">
        <f t="shared" si="61"/>
        <v>('DHL','1/1/2025','1/1/2026','11706','Import','US','NULL','Express','Non-Document','9','46.5','47',345.12,'Flat KG','Dell_DHL2025Rates',NULL),</v>
      </c>
    </row>
    <row r="3942" spans="1:17" x14ac:dyDescent="0.3">
      <c r="A3942" t="s">
        <v>14</v>
      </c>
      <c r="B3942" s="1" t="s">
        <v>57</v>
      </c>
      <c r="C3942" s="1" t="s">
        <v>58</v>
      </c>
      <c r="D3942">
        <v>11706</v>
      </c>
      <c r="E3942" t="s">
        <v>63</v>
      </c>
      <c r="F3942" t="s">
        <v>16</v>
      </c>
      <c r="G3942" t="s">
        <v>17</v>
      </c>
      <c r="H3942" t="s">
        <v>33</v>
      </c>
      <c r="I3942" t="s">
        <v>18</v>
      </c>
      <c r="J3942">
        <v>9</v>
      </c>
      <c r="K3942" s="13">
        <v>47</v>
      </c>
      <c r="L3942">
        <v>47.5</v>
      </c>
      <c r="M3942" s="3" cm="1">
        <f t="array" ref="M3942">_xlfn.XLOOKUP(J3942,'US Import Rates'!$D$7:$Q$7,_xlfn.XLOOKUP(Rateload!L3942,'US Import Rates'!$B$8:$B$309,'US Import Rates'!$D$8:$Q$309,0,0),0,0)</f>
        <v>348.76</v>
      </c>
      <c r="N3942" t="s">
        <v>338</v>
      </c>
      <c r="O3942" t="s">
        <v>59</v>
      </c>
      <c r="P3942" t="s">
        <v>17</v>
      </c>
      <c r="Q3942" t="str">
        <f t="shared" si="61"/>
        <v>('DHL','1/1/2025','1/1/2026','11706','Import','US','NULL','Express','Non-Document','9','47','47.5',348.76,'Flat KG','Dell_DHL2025Rates',NULL),</v>
      </c>
    </row>
    <row r="3943" spans="1:17" x14ac:dyDescent="0.3">
      <c r="A3943" t="s">
        <v>14</v>
      </c>
      <c r="B3943" s="1" t="s">
        <v>57</v>
      </c>
      <c r="C3943" s="1" t="s">
        <v>58</v>
      </c>
      <c r="D3943">
        <v>11706</v>
      </c>
      <c r="E3943" t="s">
        <v>63</v>
      </c>
      <c r="F3943" t="s">
        <v>16</v>
      </c>
      <c r="G3943" t="s">
        <v>17</v>
      </c>
      <c r="H3943" t="s">
        <v>33</v>
      </c>
      <c r="I3943" t="s">
        <v>18</v>
      </c>
      <c r="J3943">
        <v>9</v>
      </c>
      <c r="K3943" s="13">
        <v>47.5</v>
      </c>
      <c r="L3943">
        <v>48</v>
      </c>
      <c r="M3943" s="3" cm="1">
        <f t="array" ref="M3943">_xlfn.XLOOKUP(J3943,'US Import Rates'!$D$7:$Q$7,_xlfn.XLOOKUP(Rateload!L3943,'US Import Rates'!$B$8:$B$309,'US Import Rates'!$D$8:$Q$309,0,0),0,0)</f>
        <v>352.4</v>
      </c>
      <c r="N3943" t="s">
        <v>338</v>
      </c>
      <c r="O3943" t="s">
        <v>59</v>
      </c>
      <c r="P3943" t="s">
        <v>17</v>
      </c>
      <c r="Q3943" t="str">
        <f t="shared" si="61"/>
        <v>('DHL','1/1/2025','1/1/2026','11706','Import','US','NULL','Express','Non-Document','9','47.5','48',352.4,'Flat KG','Dell_DHL2025Rates',NULL),</v>
      </c>
    </row>
    <row r="3944" spans="1:17" x14ac:dyDescent="0.3">
      <c r="A3944" t="s">
        <v>14</v>
      </c>
      <c r="B3944" s="1" t="s">
        <v>57</v>
      </c>
      <c r="C3944" s="1" t="s">
        <v>58</v>
      </c>
      <c r="D3944">
        <v>11706</v>
      </c>
      <c r="E3944" t="s">
        <v>63</v>
      </c>
      <c r="F3944" t="s">
        <v>16</v>
      </c>
      <c r="G3944" t="s">
        <v>17</v>
      </c>
      <c r="H3944" t="s">
        <v>33</v>
      </c>
      <c r="I3944" t="s">
        <v>18</v>
      </c>
      <c r="J3944">
        <v>9</v>
      </c>
      <c r="K3944" s="13">
        <v>48</v>
      </c>
      <c r="L3944">
        <v>48.5</v>
      </c>
      <c r="M3944" s="3" cm="1">
        <f t="array" ref="M3944">_xlfn.XLOOKUP(J3944,'US Import Rates'!$D$7:$Q$7,_xlfn.XLOOKUP(Rateload!L3944,'US Import Rates'!$B$8:$B$309,'US Import Rates'!$D$8:$Q$309,0,0),0,0)</f>
        <v>356.04</v>
      </c>
      <c r="N3944" t="s">
        <v>338</v>
      </c>
      <c r="O3944" t="s">
        <v>59</v>
      </c>
      <c r="P3944" t="s">
        <v>17</v>
      </c>
      <c r="Q3944" t="str">
        <f t="shared" si="61"/>
        <v>('DHL','1/1/2025','1/1/2026','11706','Import','US','NULL','Express','Non-Document','9','48','48.5',356.04,'Flat KG','Dell_DHL2025Rates',NULL),</v>
      </c>
    </row>
    <row r="3945" spans="1:17" x14ac:dyDescent="0.3">
      <c r="A3945" t="s">
        <v>14</v>
      </c>
      <c r="B3945" s="1" t="s">
        <v>57</v>
      </c>
      <c r="C3945" s="1" t="s">
        <v>58</v>
      </c>
      <c r="D3945">
        <v>11706</v>
      </c>
      <c r="E3945" t="s">
        <v>63</v>
      </c>
      <c r="F3945" t="s">
        <v>16</v>
      </c>
      <c r="G3945" t="s">
        <v>17</v>
      </c>
      <c r="H3945" t="s">
        <v>33</v>
      </c>
      <c r="I3945" t="s">
        <v>18</v>
      </c>
      <c r="J3945">
        <v>9</v>
      </c>
      <c r="K3945" s="13">
        <v>48.5</v>
      </c>
      <c r="L3945">
        <v>49</v>
      </c>
      <c r="M3945" s="3" cm="1">
        <f t="array" ref="M3945">_xlfn.XLOOKUP(J3945,'US Import Rates'!$D$7:$Q$7,_xlfn.XLOOKUP(Rateload!L3945,'US Import Rates'!$B$8:$B$309,'US Import Rates'!$D$8:$Q$309,0,0),0,0)</f>
        <v>359.68</v>
      </c>
      <c r="N3945" t="s">
        <v>338</v>
      </c>
      <c r="O3945" t="s">
        <v>59</v>
      </c>
      <c r="P3945" t="s">
        <v>17</v>
      </c>
      <c r="Q3945" t="str">
        <f t="shared" si="61"/>
        <v>('DHL','1/1/2025','1/1/2026','11706','Import','US','NULL','Express','Non-Document','9','48.5','49',359.68,'Flat KG','Dell_DHL2025Rates',NULL),</v>
      </c>
    </row>
    <row r="3946" spans="1:17" x14ac:dyDescent="0.3">
      <c r="A3946" t="s">
        <v>14</v>
      </c>
      <c r="B3946" s="1" t="s">
        <v>57</v>
      </c>
      <c r="C3946" s="1" t="s">
        <v>58</v>
      </c>
      <c r="D3946">
        <v>11706</v>
      </c>
      <c r="E3946" t="s">
        <v>63</v>
      </c>
      <c r="F3946" t="s">
        <v>16</v>
      </c>
      <c r="G3946" t="s">
        <v>17</v>
      </c>
      <c r="H3946" t="s">
        <v>33</v>
      </c>
      <c r="I3946" t="s">
        <v>18</v>
      </c>
      <c r="J3946">
        <v>9</v>
      </c>
      <c r="K3946" s="13">
        <v>49</v>
      </c>
      <c r="L3946">
        <v>49.5</v>
      </c>
      <c r="M3946" s="3" cm="1">
        <f t="array" ref="M3946">_xlfn.XLOOKUP(J3946,'US Import Rates'!$D$7:$Q$7,_xlfn.XLOOKUP(Rateload!L3946,'US Import Rates'!$B$8:$B$309,'US Import Rates'!$D$8:$Q$309,0,0),0,0)</f>
        <v>363.32</v>
      </c>
      <c r="N3946" t="s">
        <v>338</v>
      </c>
      <c r="O3946" t="s">
        <v>59</v>
      </c>
      <c r="P3946" t="s">
        <v>17</v>
      </c>
      <c r="Q3946" t="str">
        <f t="shared" si="61"/>
        <v>('DHL','1/1/2025','1/1/2026','11706','Import','US','NULL','Express','Non-Document','9','49','49.5',363.32,'Flat KG','Dell_DHL2025Rates',NULL),</v>
      </c>
    </row>
    <row r="3947" spans="1:17" x14ac:dyDescent="0.3">
      <c r="A3947" t="s">
        <v>14</v>
      </c>
      <c r="B3947" s="1" t="s">
        <v>57</v>
      </c>
      <c r="C3947" s="1" t="s">
        <v>58</v>
      </c>
      <c r="D3947">
        <v>11706</v>
      </c>
      <c r="E3947" t="s">
        <v>63</v>
      </c>
      <c r="F3947" t="s">
        <v>16</v>
      </c>
      <c r="G3947" t="s">
        <v>17</v>
      </c>
      <c r="H3947" t="s">
        <v>33</v>
      </c>
      <c r="I3947" t="s">
        <v>18</v>
      </c>
      <c r="J3947">
        <v>9</v>
      </c>
      <c r="K3947" s="13">
        <v>49.5</v>
      </c>
      <c r="L3947">
        <v>50</v>
      </c>
      <c r="M3947" s="3" cm="1">
        <f t="array" ref="M3947">_xlfn.XLOOKUP(J3947,'US Import Rates'!$D$7:$Q$7,_xlfn.XLOOKUP(Rateload!L3947,'US Import Rates'!$B$8:$B$309,'US Import Rates'!$D$8:$Q$309,0,0),0,0)</f>
        <v>366.96</v>
      </c>
      <c r="N3947" t="s">
        <v>338</v>
      </c>
      <c r="O3947" t="s">
        <v>59</v>
      </c>
      <c r="P3947" t="s">
        <v>17</v>
      </c>
      <c r="Q3947" t="str">
        <f t="shared" si="61"/>
        <v>('DHL','1/1/2025','1/1/2026','11706','Import','US','NULL','Express','Non-Document','9','49.5','50',366.96,'Flat KG','Dell_DHL2025Rates',NULL),</v>
      </c>
    </row>
    <row r="3948" spans="1:17" x14ac:dyDescent="0.3">
      <c r="A3948" t="s">
        <v>14</v>
      </c>
      <c r="B3948" s="1" t="s">
        <v>57</v>
      </c>
      <c r="C3948" s="1" t="s">
        <v>58</v>
      </c>
      <c r="D3948">
        <v>11706</v>
      </c>
      <c r="E3948" t="s">
        <v>63</v>
      </c>
      <c r="F3948" t="s">
        <v>16</v>
      </c>
      <c r="G3948" t="s">
        <v>17</v>
      </c>
      <c r="H3948" t="s">
        <v>33</v>
      </c>
      <c r="I3948" t="s">
        <v>18</v>
      </c>
      <c r="J3948">
        <v>9</v>
      </c>
      <c r="K3948" s="13">
        <v>50</v>
      </c>
      <c r="L3948">
        <v>50.5</v>
      </c>
      <c r="M3948" s="3" cm="1">
        <f t="array" ref="M3948">_xlfn.XLOOKUP(J3948,'US Import Rates'!$D$7:$Q$7,_xlfn.XLOOKUP(Rateload!L3948,'US Import Rates'!$B$8:$B$309,'US Import Rates'!$D$8:$Q$309,0,0),0,0)</f>
        <v>370.6</v>
      </c>
      <c r="N3948" t="s">
        <v>338</v>
      </c>
      <c r="O3948" t="s">
        <v>59</v>
      </c>
      <c r="P3948" t="s">
        <v>17</v>
      </c>
      <c r="Q3948" t="str">
        <f t="shared" si="61"/>
        <v>('DHL','1/1/2025','1/1/2026','11706','Import','US','NULL','Express','Non-Document','9','50','50.5',370.6,'Flat KG','Dell_DHL2025Rates',NULL),</v>
      </c>
    </row>
    <row r="3949" spans="1:17" x14ac:dyDescent="0.3">
      <c r="A3949" t="s">
        <v>14</v>
      </c>
      <c r="B3949" s="1" t="s">
        <v>57</v>
      </c>
      <c r="C3949" s="1" t="s">
        <v>58</v>
      </c>
      <c r="D3949">
        <v>11706</v>
      </c>
      <c r="E3949" t="s">
        <v>63</v>
      </c>
      <c r="F3949" t="s">
        <v>16</v>
      </c>
      <c r="G3949" t="s">
        <v>17</v>
      </c>
      <c r="H3949" t="s">
        <v>33</v>
      </c>
      <c r="I3949" t="s">
        <v>18</v>
      </c>
      <c r="J3949">
        <v>9</v>
      </c>
      <c r="K3949" s="13">
        <v>50.5</v>
      </c>
      <c r="L3949">
        <v>51</v>
      </c>
      <c r="M3949" s="3" cm="1">
        <f t="array" ref="M3949">_xlfn.XLOOKUP(J3949,'US Import Rates'!$D$7:$Q$7,_xlfn.XLOOKUP(Rateload!L3949,'US Import Rates'!$B$8:$B$309,'US Import Rates'!$D$8:$Q$309,0,0),0,0)</f>
        <v>374.24</v>
      </c>
      <c r="N3949" t="s">
        <v>338</v>
      </c>
      <c r="O3949" t="s">
        <v>59</v>
      </c>
      <c r="P3949" t="s">
        <v>17</v>
      </c>
      <c r="Q3949" t="str">
        <f t="shared" si="61"/>
        <v>('DHL','1/1/2025','1/1/2026','11706','Import','US','NULL','Express','Non-Document','9','50.5','51',374.24,'Flat KG','Dell_DHL2025Rates',NULL),</v>
      </c>
    </row>
    <row r="3950" spans="1:17" x14ac:dyDescent="0.3">
      <c r="A3950" t="s">
        <v>14</v>
      </c>
      <c r="B3950" s="1" t="s">
        <v>57</v>
      </c>
      <c r="C3950" s="1" t="s">
        <v>58</v>
      </c>
      <c r="D3950">
        <v>11706</v>
      </c>
      <c r="E3950" t="s">
        <v>63</v>
      </c>
      <c r="F3950" t="s">
        <v>16</v>
      </c>
      <c r="G3950" t="s">
        <v>17</v>
      </c>
      <c r="H3950" t="s">
        <v>33</v>
      </c>
      <c r="I3950" t="s">
        <v>18</v>
      </c>
      <c r="J3950">
        <v>9</v>
      </c>
      <c r="K3950" s="13">
        <v>51</v>
      </c>
      <c r="L3950">
        <v>51.5</v>
      </c>
      <c r="M3950" s="3" cm="1">
        <f t="array" ref="M3950">_xlfn.XLOOKUP(J3950,'US Import Rates'!$D$7:$Q$7,_xlfn.XLOOKUP(Rateload!L3950,'US Import Rates'!$B$8:$B$309,'US Import Rates'!$D$8:$Q$309,0,0),0,0)</f>
        <v>377.88</v>
      </c>
      <c r="N3950" t="s">
        <v>338</v>
      </c>
      <c r="O3950" t="s">
        <v>59</v>
      </c>
      <c r="P3950" t="s">
        <v>17</v>
      </c>
      <c r="Q3950" t="str">
        <f t="shared" si="61"/>
        <v>('DHL','1/1/2025','1/1/2026','11706','Import','US','NULL','Express','Non-Document','9','51','51.5',377.88,'Flat KG','Dell_DHL2025Rates',NULL),</v>
      </c>
    </row>
    <row r="3951" spans="1:17" x14ac:dyDescent="0.3">
      <c r="A3951" t="s">
        <v>14</v>
      </c>
      <c r="B3951" s="1" t="s">
        <v>57</v>
      </c>
      <c r="C3951" s="1" t="s">
        <v>58</v>
      </c>
      <c r="D3951">
        <v>11706</v>
      </c>
      <c r="E3951" t="s">
        <v>63</v>
      </c>
      <c r="F3951" t="s">
        <v>16</v>
      </c>
      <c r="G3951" t="s">
        <v>17</v>
      </c>
      <c r="H3951" t="s">
        <v>33</v>
      </c>
      <c r="I3951" t="s">
        <v>18</v>
      </c>
      <c r="J3951">
        <v>9</v>
      </c>
      <c r="K3951" s="13">
        <v>51.5</v>
      </c>
      <c r="L3951">
        <v>52</v>
      </c>
      <c r="M3951" s="3" cm="1">
        <f t="array" ref="M3951">_xlfn.XLOOKUP(J3951,'US Import Rates'!$D$7:$Q$7,_xlfn.XLOOKUP(Rateload!L3951,'US Import Rates'!$B$8:$B$309,'US Import Rates'!$D$8:$Q$309,0,0),0,0)</f>
        <v>381.52</v>
      </c>
      <c r="N3951" t="s">
        <v>338</v>
      </c>
      <c r="O3951" t="s">
        <v>59</v>
      </c>
      <c r="P3951" t="s">
        <v>17</v>
      </c>
      <c r="Q3951" t="str">
        <f t="shared" si="61"/>
        <v>('DHL','1/1/2025','1/1/2026','11706','Import','US','NULL','Express','Non-Document','9','51.5','52',381.52,'Flat KG','Dell_DHL2025Rates',NULL),</v>
      </c>
    </row>
    <row r="3952" spans="1:17" x14ac:dyDescent="0.3">
      <c r="A3952" t="s">
        <v>14</v>
      </c>
      <c r="B3952" s="1" t="s">
        <v>57</v>
      </c>
      <c r="C3952" s="1" t="s">
        <v>58</v>
      </c>
      <c r="D3952">
        <v>11706</v>
      </c>
      <c r="E3952" t="s">
        <v>63</v>
      </c>
      <c r="F3952" t="s">
        <v>16</v>
      </c>
      <c r="G3952" t="s">
        <v>17</v>
      </c>
      <c r="H3952" t="s">
        <v>33</v>
      </c>
      <c r="I3952" t="s">
        <v>18</v>
      </c>
      <c r="J3952">
        <v>9</v>
      </c>
      <c r="K3952" s="13">
        <v>52</v>
      </c>
      <c r="L3952">
        <v>52.5</v>
      </c>
      <c r="M3952" s="3" cm="1">
        <f t="array" ref="M3952">_xlfn.XLOOKUP(J3952,'US Import Rates'!$D$7:$Q$7,_xlfn.XLOOKUP(Rateload!L3952,'US Import Rates'!$B$8:$B$309,'US Import Rates'!$D$8:$Q$309,0,0),0,0)</f>
        <v>385.16</v>
      </c>
      <c r="N3952" t="s">
        <v>338</v>
      </c>
      <c r="O3952" t="s">
        <v>59</v>
      </c>
      <c r="P3952" t="s">
        <v>17</v>
      </c>
      <c r="Q3952" t="str">
        <f t="shared" si="61"/>
        <v>('DHL','1/1/2025','1/1/2026','11706','Import','US','NULL','Express','Non-Document','9','52','52.5',385.16,'Flat KG','Dell_DHL2025Rates',NULL),</v>
      </c>
    </row>
    <row r="3953" spans="1:17" x14ac:dyDescent="0.3">
      <c r="A3953" t="s">
        <v>14</v>
      </c>
      <c r="B3953" s="1" t="s">
        <v>57</v>
      </c>
      <c r="C3953" s="1" t="s">
        <v>58</v>
      </c>
      <c r="D3953">
        <v>11706</v>
      </c>
      <c r="E3953" t="s">
        <v>63</v>
      </c>
      <c r="F3953" t="s">
        <v>16</v>
      </c>
      <c r="G3953" t="s">
        <v>17</v>
      </c>
      <c r="H3953" t="s">
        <v>33</v>
      </c>
      <c r="I3953" t="s">
        <v>18</v>
      </c>
      <c r="J3953">
        <v>9</v>
      </c>
      <c r="K3953" s="13">
        <v>52.5</v>
      </c>
      <c r="L3953">
        <v>53</v>
      </c>
      <c r="M3953" s="3" cm="1">
        <f t="array" ref="M3953">_xlfn.XLOOKUP(J3953,'US Import Rates'!$D$7:$Q$7,_xlfn.XLOOKUP(Rateload!L3953,'US Import Rates'!$B$8:$B$309,'US Import Rates'!$D$8:$Q$309,0,0),0,0)</f>
        <v>388.8</v>
      </c>
      <c r="N3953" t="s">
        <v>338</v>
      </c>
      <c r="O3953" t="s">
        <v>59</v>
      </c>
      <c r="P3953" t="s">
        <v>17</v>
      </c>
      <c r="Q3953" t="str">
        <f t="shared" si="61"/>
        <v>('DHL','1/1/2025','1/1/2026','11706','Import','US','NULL','Express','Non-Document','9','52.5','53',388.8,'Flat KG','Dell_DHL2025Rates',NULL),</v>
      </c>
    </row>
    <row r="3954" spans="1:17" x14ac:dyDescent="0.3">
      <c r="A3954" t="s">
        <v>14</v>
      </c>
      <c r="B3954" s="1" t="s">
        <v>57</v>
      </c>
      <c r="C3954" s="1" t="s">
        <v>58</v>
      </c>
      <c r="D3954">
        <v>11706</v>
      </c>
      <c r="E3954" t="s">
        <v>63</v>
      </c>
      <c r="F3954" t="s">
        <v>16</v>
      </c>
      <c r="G3954" t="s">
        <v>17</v>
      </c>
      <c r="H3954" t="s">
        <v>33</v>
      </c>
      <c r="I3954" t="s">
        <v>18</v>
      </c>
      <c r="J3954">
        <v>9</v>
      </c>
      <c r="K3954" s="13">
        <v>53</v>
      </c>
      <c r="L3954">
        <v>53.5</v>
      </c>
      <c r="M3954" s="3" cm="1">
        <f t="array" ref="M3954">_xlfn.XLOOKUP(J3954,'US Import Rates'!$D$7:$Q$7,_xlfn.XLOOKUP(Rateload!L3954,'US Import Rates'!$B$8:$B$309,'US Import Rates'!$D$8:$Q$309,0,0),0,0)</f>
        <v>392.44</v>
      </c>
      <c r="N3954" t="s">
        <v>338</v>
      </c>
      <c r="O3954" t="s">
        <v>59</v>
      </c>
      <c r="P3954" t="s">
        <v>17</v>
      </c>
      <c r="Q3954" t="str">
        <f t="shared" si="61"/>
        <v>('DHL','1/1/2025','1/1/2026','11706','Import','US','NULL','Express','Non-Document','9','53','53.5',392.44,'Flat KG','Dell_DHL2025Rates',NULL),</v>
      </c>
    </row>
    <row r="3955" spans="1:17" x14ac:dyDescent="0.3">
      <c r="A3955" t="s">
        <v>14</v>
      </c>
      <c r="B3955" s="1" t="s">
        <v>57</v>
      </c>
      <c r="C3955" s="1" t="s">
        <v>58</v>
      </c>
      <c r="D3955">
        <v>11706</v>
      </c>
      <c r="E3955" t="s">
        <v>63</v>
      </c>
      <c r="F3955" t="s">
        <v>16</v>
      </c>
      <c r="G3955" t="s">
        <v>17</v>
      </c>
      <c r="H3955" t="s">
        <v>33</v>
      </c>
      <c r="I3955" t="s">
        <v>18</v>
      </c>
      <c r="J3955">
        <v>9</v>
      </c>
      <c r="K3955" s="13">
        <v>53.5</v>
      </c>
      <c r="L3955">
        <v>54</v>
      </c>
      <c r="M3955" s="3" cm="1">
        <f t="array" ref="M3955">_xlfn.XLOOKUP(J3955,'US Import Rates'!$D$7:$Q$7,_xlfn.XLOOKUP(Rateload!L3955,'US Import Rates'!$B$8:$B$309,'US Import Rates'!$D$8:$Q$309,0,0),0,0)</f>
        <v>396.08</v>
      </c>
      <c r="N3955" t="s">
        <v>338</v>
      </c>
      <c r="O3955" t="s">
        <v>59</v>
      </c>
      <c r="P3955" t="s">
        <v>17</v>
      </c>
      <c r="Q3955" t="str">
        <f t="shared" si="61"/>
        <v>('DHL','1/1/2025','1/1/2026','11706','Import','US','NULL','Express','Non-Document','9','53.5','54',396.08,'Flat KG','Dell_DHL2025Rates',NULL),</v>
      </c>
    </row>
    <row r="3956" spans="1:17" x14ac:dyDescent="0.3">
      <c r="A3956" t="s">
        <v>14</v>
      </c>
      <c r="B3956" s="1" t="s">
        <v>57</v>
      </c>
      <c r="C3956" s="1" t="s">
        <v>58</v>
      </c>
      <c r="D3956">
        <v>11706</v>
      </c>
      <c r="E3956" t="s">
        <v>63</v>
      </c>
      <c r="F3956" t="s">
        <v>16</v>
      </c>
      <c r="G3956" t="s">
        <v>17</v>
      </c>
      <c r="H3956" t="s">
        <v>33</v>
      </c>
      <c r="I3956" t="s">
        <v>18</v>
      </c>
      <c r="J3956">
        <v>9</v>
      </c>
      <c r="K3956" s="13">
        <v>54</v>
      </c>
      <c r="L3956">
        <v>54.5</v>
      </c>
      <c r="M3956" s="3" cm="1">
        <f t="array" ref="M3956">_xlfn.XLOOKUP(J3956,'US Import Rates'!$D$7:$Q$7,_xlfn.XLOOKUP(Rateload!L3956,'US Import Rates'!$B$8:$B$309,'US Import Rates'!$D$8:$Q$309,0,0),0,0)</f>
        <v>399.72</v>
      </c>
      <c r="N3956" t="s">
        <v>338</v>
      </c>
      <c r="O3956" t="s">
        <v>59</v>
      </c>
      <c r="P3956" t="s">
        <v>17</v>
      </c>
      <c r="Q3956" t="str">
        <f t="shared" si="61"/>
        <v>('DHL','1/1/2025','1/1/2026','11706','Import','US','NULL','Express','Non-Document','9','54','54.5',399.72,'Flat KG','Dell_DHL2025Rates',NULL),</v>
      </c>
    </row>
    <row r="3957" spans="1:17" x14ac:dyDescent="0.3">
      <c r="A3957" t="s">
        <v>14</v>
      </c>
      <c r="B3957" s="1" t="s">
        <v>57</v>
      </c>
      <c r="C3957" s="1" t="s">
        <v>58</v>
      </c>
      <c r="D3957">
        <v>11706</v>
      </c>
      <c r="E3957" t="s">
        <v>63</v>
      </c>
      <c r="F3957" t="s">
        <v>16</v>
      </c>
      <c r="G3957" t="s">
        <v>17</v>
      </c>
      <c r="H3957" t="s">
        <v>33</v>
      </c>
      <c r="I3957" t="s">
        <v>18</v>
      </c>
      <c r="J3957">
        <v>9</v>
      </c>
      <c r="K3957" s="13">
        <v>54.5</v>
      </c>
      <c r="L3957">
        <v>55</v>
      </c>
      <c r="M3957" s="3" cm="1">
        <f t="array" ref="M3957">_xlfn.XLOOKUP(J3957,'US Import Rates'!$D$7:$Q$7,_xlfn.XLOOKUP(Rateload!L3957,'US Import Rates'!$B$8:$B$309,'US Import Rates'!$D$8:$Q$309,0,0),0,0)</f>
        <v>403.36</v>
      </c>
      <c r="N3957" t="s">
        <v>338</v>
      </c>
      <c r="O3957" t="s">
        <v>59</v>
      </c>
      <c r="P3957" t="s">
        <v>17</v>
      </c>
      <c r="Q3957" t="str">
        <f t="shared" si="61"/>
        <v>('DHL','1/1/2025','1/1/2026','11706','Import','US','NULL','Express','Non-Document','9','54.5','55',403.36,'Flat KG','Dell_DHL2025Rates',NULL),</v>
      </c>
    </row>
    <row r="3958" spans="1:17" x14ac:dyDescent="0.3">
      <c r="A3958" t="s">
        <v>14</v>
      </c>
      <c r="B3958" s="1" t="s">
        <v>57</v>
      </c>
      <c r="C3958" s="1" t="s">
        <v>58</v>
      </c>
      <c r="D3958">
        <v>11706</v>
      </c>
      <c r="E3958" t="s">
        <v>63</v>
      </c>
      <c r="F3958" t="s">
        <v>16</v>
      </c>
      <c r="G3958" t="s">
        <v>17</v>
      </c>
      <c r="H3958" t="s">
        <v>33</v>
      </c>
      <c r="I3958" t="s">
        <v>18</v>
      </c>
      <c r="J3958">
        <v>9</v>
      </c>
      <c r="K3958" s="13">
        <v>55</v>
      </c>
      <c r="L3958">
        <v>55.5</v>
      </c>
      <c r="M3958" s="3" cm="1">
        <f t="array" ref="M3958">_xlfn.XLOOKUP(J3958,'US Import Rates'!$D$7:$Q$7,_xlfn.XLOOKUP(Rateload!L3958,'US Import Rates'!$B$8:$B$309,'US Import Rates'!$D$8:$Q$309,0,0),0,0)</f>
        <v>407</v>
      </c>
      <c r="N3958" t="s">
        <v>338</v>
      </c>
      <c r="O3958" t="s">
        <v>59</v>
      </c>
      <c r="P3958" t="s">
        <v>17</v>
      </c>
      <c r="Q3958" t="str">
        <f t="shared" si="61"/>
        <v>('DHL','1/1/2025','1/1/2026','11706','Import','US','NULL','Express','Non-Document','9','55','55.5',407,'Flat KG','Dell_DHL2025Rates',NULL),</v>
      </c>
    </row>
    <row r="3959" spans="1:17" x14ac:dyDescent="0.3">
      <c r="A3959" t="s">
        <v>14</v>
      </c>
      <c r="B3959" s="1" t="s">
        <v>57</v>
      </c>
      <c r="C3959" s="1" t="s">
        <v>58</v>
      </c>
      <c r="D3959">
        <v>11706</v>
      </c>
      <c r="E3959" t="s">
        <v>63</v>
      </c>
      <c r="F3959" t="s">
        <v>16</v>
      </c>
      <c r="G3959" t="s">
        <v>17</v>
      </c>
      <c r="H3959" t="s">
        <v>33</v>
      </c>
      <c r="I3959" t="s">
        <v>18</v>
      </c>
      <c r="J3959">
        <v>9</v>
      </c>
      <c r="K3959" s="13">
        <v>55.5</v>
      </c>
      <c r="L3959">
        <v>56</v>
      </c>
      <c r="M3959" s="3" cm="1">
        <f t="array" ref="M3959">_xlfn.XLOOKUP(J3959,'US Import Rates'!$D$7:$Q$7,_xlfn.XLOOKUP(Rateload!L3959,'US Import Rates'!$B$8:$B$309,'US Import Rates'!$D$8:$Q$309,0,0),0,0)</f>
        <v>410.64</v>
      </c>
      <c r="N3959" t="s">
        <v>338</v>
      </c>
      <c r="O3959" t="s">
        <v>59</v>
      </c>
      <c r="P3959" t="s">
        <v>17</v>
      </c>
      <c r="Q3959" t="str">
        <f t="shared" si="61"/>
        <v>('DHL','1/1/2025','1/1/2026','11706','Import','US','NULL','Express','Non-Document','9','55.5','56',410.64,'Flat KG','Dell_DHL2025Rates',NULL),</v>
      </c>
    </row>
    <row r="3960" spans="1:17" x14ac:dyDescent="0.3">
      <c r="A3960" t="s">
        <v>14</v>
      </c>
      <c r="B3960" s="1" t="s">
        <v>57</v>
      </c>
      <c r="C3960" s="1" t="s">
        <v>58</v>
      </c>
      <c r="D3960">
        <v>11706</v>
      </c>
      <c r="E3960" t="s">
        <v>63</v>
      </c>
      <c r="F3960" t="s">
        <v>16</v>
      </c>
      <c r="G3960" t="s">
        <v>17</v>
      </c>
      <c r="H3960" t="s">
        <v>33</v>
      </c>
      <c r="I3960" t="s">
        <v>18</v>
      </c>
      <c r="J3960">
        <v>9</v>
      </c>
      <c r="K3960" s="13">
        <v>56</v>
      </c>
      <c r="L3960">
        <v>56.5</v>
      </c>
      <c r="M3960" s="3" cm="1">
        <f t="array" ref="M3960">_xlfn.XLOOKUP(J3960,'US Import Rates'!$D$7:$Q$7,_xlfn.XLOOKUP(Rateload!L3960,'US Import Rates'!$B$8:$B$309,'US Import Rates'!$D$8:$Q$309,0,0),0,0)</f>
        <v>414.28</v>
      </c>
      <c r="N3960" t="s">
        <v>338</v>
      </c>
      <c r="O3960" t="s">
        <v>59</v>
      </c>
      <c r="P3960" t="s">
        <v>17</v>
      </c>
      <c r="Q3960" t="str">
        <f t="shared" si="61"/>
        <v>('DHL','1/1/2025','1/1/2026','11706','Import','US','NULL','Express','Non-Document','9','56','56.5',414.28,'Flat KG','Dell_DHL2025Rates',NULL),</v>
      </c>
    </row>
    <row r="3961" spans="1:17" x14ac:dyDescent="0.3">
      <c r="A3961" t="s">
        <v>14</v>
      </c>
      <c r="B3961" s="1" t="s">
        <v>57</v>
      </c>
      <c r="C3961" s="1" t="s">
        <v>58</v>
      </c>
      <c r="D3961">
        <v>11706</v>
      </c>
      <c r="E3961" t="s">
        <v>63</v>
      </c>
      <c r="F3961" t="s">
        <v>16</v>
      </c>
      <c r="G3961" t="s">
        <v>17</v>
      </c>
      <c r="H3961" t="s">
        <v>33</v>
      </c>
      <c r="I3961" t="s">
        <v>18</v>
      </c>
      <c r="J3961">
        <v>9</v>
      </c>
      <c r="K3961" s="13">
        <v>56.5</v>
      </c>
      <c r="L3961">
        <v>57</v>
      </c>
      <c r="M3961" s="3" cm="1">
        <f t="array" ref="M3961">_xlfn.XLOOKUP(J3961,'US Import Rates'!$D$7:$Q$7,_xlfn.XLOOKUP(Rateload!L3961,'US Import Rates'!$B$8:$B$309,'US Import Rates'!$D$8:$Q$309,0,0),0,0)</f>
        <v>417.92</v>
      </c>
      <c r="N3961" t="s">
        <v>338</v>
      </c>
      <c r="O3961" t="s">
        <v>59</v>
      </c>
      <c r="P3961" t="s">
        <v>17</v>
      </c>
      <c r="Q3961" t="str">
        <f t="shared" si="61"/>
        <v>('DHL','1/1/2025','1/1/2026','11706','Import','US','NULL','Express','Non-Document','9','56.5','57',417.92,'Flat KG','Dell_DHL2025Rates',NULL),</v>
      </c>
    </row>
    <row r="3962" spans="1:17" x14ac:dyDescent="0.3">
      <c r="A3962" t="s">
        <v>14</v>
      </c>
      <c r="B3962" s="1" t="s">
        <v>57</v>
      </c>
      <c r="C3962" s="1" t="s">
        <v>58</v>
      </c>
      <c r="D3962">
        <v>11706</v>
      </c>
      <c r="E3962" t="s">
        <v>63</v>
      </c>
      <c r="F3962" t="s">
        <v>16</v>
      </c>
      <c r="G3962" t="s">
        <v>17</v>
      </c>
      <c r="H3962" t="s">
        <v>33</v>
      </c>
      <c r="I3962" t="s">
        <v>18</v>
      </c>
      <c r="J3962">
        <v>9</v>
      </c>
      <c r="K3962" s="13">
        <v>57</v>
      </c>
      <c r="L3962">
        <v>57.5</v>
      </c>
      <c r="M3962" s="3" cm="1">
        <f t="array" ref="M3962">_xlfn.XLOOKUP(J3962,'US Import Rates'!$D$7:$Q$7,_xlfn.XLOOKUP(Rateload!L3962,'US Import Rates'!$B$8:$B$309,'US Import Rates'!$D$8:$Q$309,0,0),0,0)</f>
        <v>421.56</v>
      </c>
      <c r="N3962" t="s">
        <v>338</v>
      </c>
      <c r="O3962" t="s">
        <v>59</v>
      </c>
      <c r="P3962" t="s">
        <v>17</v>
      </c>
      <c r="Q3962" t="str">
        <f t="shared" si="61"/>
        <v>('DHL','1/1/2025','1/1/2026','11706','Import','US','NULL','Express','Non-Document','9','57','57.5',421.56,'Flat KG','Dell_DHL2025Rates',NULL),</v>
      </c>
    </row>
    <row r="3963" spans="1:17" x14ac:dyDescent="0.3">
      <c r="A3963" t="s">
        <v>14</v>
      </c>
      <c r="B3963" s="1" t="s">
        <v>57</v>
      </c>
      <c r="C3963" s="1" t="s">
        <v>58</v>
      </c>
      <c r="D3963">
        <v>11706</v>
      </c>
      <c r="E3963" t="s">
        <v>63</v>
      </c>
      <c r="F3963" t="s">
        <v>16</v>
      </c>
      <c r="G3963" t="s">
        <v>17</v>
      </c>
      <c r="H3963" t="s">
        <v>33</v>
      </c>
      <c r="I3963" t="s">
        <v>18</v>
      </c>
      <c r="J3963">
        <v>9</v>
      </c>
      <c r="K3963" s="13">
        <v>57.5</v>
      </c>
      <c r="L3963">
        <v>58</v>
      </c>
      <c r="M3963" s="3" cm="1">
        <f t="array" ref="M3963">_xlfn.XLOOKUP(J3963,'US Import Rates'!$D$7:$Q$7,_xlfn.XLOOKUP(Rateload!L3963,'US Import Rates'!$B$8:$B$309,'US Import Rates'!$D$8:$Q$309,0,0),0,0)</f>
        <v>425.2</v>
      </c>
      <c r="N3963" t="s">
        <v>338</v>
      </c>
      <c r="O3963" t="s">
        <v>59</v>
      </c>
      <c r="P3963" t="s">
        <v>17</v>
      </c>
      <c r="Q3963" t="str">
        <f t="shared" si="61"/>
        <v>('DHL','1/1/2025','1/1/2026','11706','Import','US','NULL','Express','Non-Document','9','57.5','58',425.2,'Flat KG','Dell_DHL2025Rates',NULL),</v>
      </c>
    </row>
    <row r="3964" spans="1:17" x14ac:dyDescent="0.3">
      <c r="A3964" t="s">
        <v>14</v>
      </c>
      <c r="B3964" s="1" t="s">
        <v>57</v>
      </c>
      <c r="C3964" s="1" t="s">
        <v>58</v>
      </c>
      <c r="D3964">
        <v>11706</v>
      </c>
      <c r="E3964" t="s">
        <v>63</v>
      </c>
      <c r="F3964" t="s">
        <v>16</v>
      </c>
      <c r="G3964" t="s">
        <v>17</v>
      </c>
      <c r="H3964" t="s">
        <v>33</v>
      </c>
      <c r="I3964" t="s">
        <v>18</v>
      </c>
      <c r="J3964">
        <v>9</v>
      </c>
      <c r="K3964" s="13">
        <v>58</v>
      </c>
      <c r="L3964">
        <v>58.5</v>
      </c>
      <c r="M3964" s="3" cm="1">
        <f t="array" ref="M3964">_xlfn.XLOOKUP(J3964,'US Import Rates'!$D$7:$Q$7,_xlfn.XLOOKUP(Rateload!L3964,'US Import Rates'!$B$8:$B$309,'US Import Rates'!$D$8:$Q$309,0,0),0,0)</f>
        <v>428.84</v>
      </c>
      <c r="N3964" t="s">
        <v>338</v>
      </c>
      <c r="O3964" t="s">
        <v>59</v>
      </c>
      <c r="P3964" t="s">
        <v>17</v>
      </c>
      <c r="Q3964" t="str">
        <f t="shared" si="61"/>
        <v>('DHL','1/1/2025','1/1/2026','11706','Import','US','NULL','Express','Non-Document','9','58','58.5',428.84,'Flat KG','Dell_DHL2025Rates',NULL),</v>
      </c>
    </row>
    <row r="3965" spans="1:17" x14ac:dyDescent="0.3">
      <c r="A3965" t="s">
        <v>14</v>
      </c>
      <c r="B3965" s="1" t="s">
        <v>57</v>
      </c>
      <c r="C3965" s="1" t="s">
        <v>58</v>
      </c>
      <c r="D3965">
        <v>11706</v>
      </c>
      <c r="E3965" t="s">
        <v>63</v>
      </c>
      <c r="F3965" t="s">
        <v>16</v>
      </c>
      <c r="G3965" t="s">
        <v>17</v>
      </c>
      <c r="H3965" t="s">
        <v>33</v>
      </c>
      <c r="I3965" t="s">
        <v>18</v>
      </c>
      <c r="J3965">
        <v>9</v>
      </c>
      <c r="K3965" s="13">
        <v>58.5</v>
      </c>
      <c r="L3965">
        <v>59</v>
      </c>
      <c r="M3965" s="3" cm="1">
        <f t="array" ref="M3965">_xlfn.XLOOKUP(J3965,'US Import Rates'!$D$7:$Q$7,_xlfn.XLOOKUP(Rateload!L3965,'US Import Rates'!$B$8:$B$309,'US Import Rates'!$D$8:$Q$309,0,0),0,0)</f>
        <v>432.48</v>
      </c>
      <c r="N3965" t="s">
        <v>338</v>
      </c>
      <c r="O3965" t="s">
        <v>59</v>
      </c>
      <c r="P3965" t="s">
        <v>17</v>
      </c>
      <c r="Q3965" t="str">
        <f t="shared" si="61"/>
        <v>('DHL','1/1/2025','1/1/2026','11706','Import','US','NULL','Express','Non-Document','9','58.5','59',432.48,'Flat KG','Dell_DHL2025Rates',NULL),</v>
      </c>
    </row>
    <row r="3966" spans="1:17" x14ac:dyDescent="0.3">
      <c r="A3966" t="s">
        <v>14</v>
      </c>
      <c r="B3966" s="1" t="s">
        <v>57</v>
      </c>
      <c r="C3966" s="1" t="s">
        <v>58</v>
      </c>
      <c r="D3966">
        <v>11706</v>
      </c>
      <c r="E3966" t="s">
        <v>63</v>
      </c>
      <c r="F3966" t="s">
        <v>16</v>
      </c>
      <c r="G3966" t="s">
        <v>17</v>
      </c>
      <c r="H3966" t="s">
        <v>33</v>
      </c>
      <c r="I3966" t="s">
        <v>18</v>
      </c>
      <c r="J3966">
        <v>9</v>
      </c>
      <c r="K3966" s="13">
        <v>59</v>
      </c>
      <c r="L3966">
        <v>59.5</v>
      </c>
      <c r="M3966" s="3" cm="1">
        <f t="array" ref="M3966">_xlfn.XLOOKUP(J3966,'US Import Rates'!$D$7:$Q$7,_xlfn.XLOOKUP(Rateload!L3966,'US Import Rates'!$B$8:$B$309,'US Import Rates'!$D$8:$Q$309,0,0),0,0)</f>
        <v>436.12</v>
      </c>
      <c r="N3966" t="s">
        <v>338</v>
      </c>
      <c r="O3966" t="s">
        <v>59</v>
      </c>
      <c r="P3966" t="s">
        <v>17</v>
      </c>
      <c r="Q3966" t="str">
        <f t="shared" si="61"/>
        <v>('DHL','1/1/2025','1/1/2026','11706','Import','US','NULL','Express','Non-Document','9','59','59.5',436.12,'Flat KG','Dell_DHL2025Rates',NULL),</v>
      </c>
    </row>
    <row r="3967" spans="1:17" x14ac:dyDescent="0.3">
      <c r="A3967" t="s">
        <v>14</v>
      </c>
      <c r="B3967" s="1" t="s">
        <v>57</v>
      </c>
      <c r="C3967" s="1" t="s">
        <v>58</v>
      </c>
      <c r="D3967">
        <v>11706</v>
      </c>
      <c r="E3967" t="s">
        <v>63</v>
      </c>
      <c r="F3967" t="s">
        <v>16</v>
      </c>
      <c r="G3967" t="s">
        <v>17</v>
      </c>
      <c r="H3967" t="s">
        <v>33</v>
      </c>
      <c r="I3967" t="s">
        <v>18</v>
      </c>
      <c r="J3967">
        <v>9</v>
      </c>
      <c r="K3967" s="13">
        <v>59.5</v>
      </c>
      <c r="L3967">
        <v>60</v>
      </c>
      <c r="M3967" s="3" cm="1">
        <f t="array" ref="M3967">_xlfn.XLOOKUP(J3967,'US Import Rates'!$D$7:$Q$7,_xlfn.XLOOKUP(Rateload!L3967,'US Import Rates'!$B$8:$B$309,'US Import Rates'!$D$8:$Q$309,0,0),0,0)</f>
        <v>439.76</v>
      </c>
      <c r="N3967" t="s">
        <v>338</v>
      </c>
      <c r="O3967" t="s">
        <v>59</v>
      </c>
      <c r="P3967" t="s">
        <v>17</v>
      </c>
      <c r="Q3967" t="str">
        <f t="shared" si="61"/>
        <v>('DHL','1/1/2025','1/1/2026','11706','Import','US','NULL','Express','Non-Document','9','59.5','60',439.76,'Flat KG','Dell_DHL2025Rates',NULL),</v>
      </c>
    </row>
    <row r="3968" spans="1:17" x14ac:dyDescent="0.3">
      <c r="A3968" t="s">
        <v>14</v>
      </c>
      <c r="B3968" s="1" t="s">
        <v>57</v>
      </c>
      <c r="C3968" s="1" t="s">
        <v>58</v>
      </c>
      <c r="D3968">
        <v>11706</v>
      </c>
      <c r="E3968" t="s">
        <v>63</v>
      </c>
      <c r="F3968" t="s">
        <v>16</v>
      </c>
      <c r="G3968" t="s">
        <v>17</v>
      </c>
      <c r="H3968" t="s">
        <v>33</v>
      </c>
      <c r="I3968" t="s">
        <v>18</v>
      </c>
      <c r="J3968">
        <v>9</v>
      </c>
      <c r="K3968" s="13">
        <v>60</v>
      </c>
      <c r="L3968">
        <v>60.5</v>
      </c>
      <c r="M3968" s="3" cm="1">
        <f t="array" ref="M3968">_xlfn.XLOOKUP(J3968,'US Import Rates'!$D$7:$Q$7,_xlfn.XLOOKUP(Rateload!L3968,'US Import Rates'!$B$8:$B$309,'US Import Rates'!$D$8:$Q$309,0,0),0,0)</f>
        <v>443.4</v>
      </c>
      <c r="N3968" t="s">
        <v>338</v>
      </c>
      <c r="O3968" t="s">
        <v>59</v>
      </c>
      <c r="P3968" t="s">
        <v>17</v>
      </c>
      <c r="Q3968" t="str">
        <f t="shared" si="61"/>
        <v>('DHL','1/1/2025','1/1/2026','11706','Import','US','NULL','Express','Non-Document','9','60','60.5',443.4,'Flat KG','Dell_DHL2025Rates',NULL),</v>
      </c>
    </row>
    <row r="3969" spans="1:17" x14ac:dyDescent="0.3">
      <c r="A3969" t="s">
        <v>14</v>
      </c>
      <c r="B3969" s="1" t="s">
        <v>57</v>
      </c>
      <c r="C3969" s="1" t="s">
        <v>58</v>
      </c>
      <c r="D3969">
        <v>11706</v>
      </c>
      <c r="E3969" t="s">
        <v>63</v>
      </c>
      <c r="F3969" t="s">
        <v>16</v>
      </c>
      <c r="G3969" t="s">
        <v>17</v>
      </c>
      <c r="H3969" t="s">
        <v>33</v>
      </c>
      <c r="I3969" t="s">
        <v>18</v>
      </c>
      <c r="J3969">
        <v>9</v>
      </c>
      <c r="K3969" s="13">
        <v>60.5</v>
      </c>
      <c r="L3969">
        <v>61</v>
      </c>
      <c r="M3969" s="3" cm="1">
        <f t="array" ref="M3969">_xlfn.XLOOKUP(J3969,'US Import Rates'!$D$7:$Q$7,_xlfn.XLOOKUP(Rateload!L3969,'US Import Rates'!$B$8:$B$309,'US Import Rates'!$D$8:$Q$309,0,0),0,0)</f>
        <v>447.04</v>
      </c>
      <c r="N3969" t="s">
        <v>338</v>
      </c>
      <c r="O3969" t="s">
        <v>59</v>
      </c>
      <c r="P3969" t="s">
        <v>17</v>
      </c>
      <c r="Q3969" t="str">
        <f t="shared" si="61"/>
        <v>('DHL','1/1/2025','1/1/2026','11706','Import','US','NULL','Express','Non-Document','9','60.5','61',447.04,'Flat KG','Dell_DHL2025Rates',NULL),</v>
      </c>
    </row>
    <row r="3970" spans="1:17" x14ac:dyDescent="0.3">
      <c r="A3970" t="s">
        <v>14</v>
      </c>
      <c r="B3970" s="1" t="s">
        <v>57</v>
      </c>
      <c r="C3970" s="1" t="s">
        <v>58</v>
      </c>
      <c r="D3970">
        <v>11706</v>
      </c>
      <c r="E3970" t="s">
        <v>63</v>
      </c>
      <c r="F3970" t="s">
        <v>16</v>
      </c>
      <c r="G3970" t="s">
        <v>17</v>
      </c>
      <c r="H3970" t="s">
        <v>33</v>
      </c>
      <c r="I3970" t="s">
        <v>18</v>
      </c>
      <c r="J3970">
        <v>9</v>
      </c>
      <c r="K3970" s="13">
        <v>61</v>
      </c>
      <c r="L3970">
        <v>61.5</v>
      </c>
      <c r="M3970" s="3" cm="1">
        <f t="array" ref="M3970">_xlfn.XLOOKUP(J3970,'US Import Rates'!$D$7:$Q$7,_xlfn.XLOOKUP(Rateload!L3970,'US Import Rates'!$B$8:$B$309,'US Import Rates'!$D$8:$Q$309,0,0),0,0)</f>
        <v>450.68</v>
      </c>
      <c r="N3970" t="s">
        <v>338</v>
      </c>
      <c r="O3970" t="s">
        <v>59</v>
      </c>
      <c r="P3970" t="s">
        <v>17</v>
      </c>
      <c r="Q3970" t="str">
        <f t="shared" si="61"/>
        <v>('DHL','1/1/2025','1/1/2026','11706','Import','US','NULL','Express','Non-Document','9','61','61.5',450.68,'Flat KG','Dell_DHL2025Rates',NULL),</v>
      </c>
    </row>
    <row r="3971" spans="1:17" x14ac:dyDescent="0.3">
      <c r="A3971" t="s">
        <v>14</v>
      </c>
      <c r="B3971" s="1" t="s">
        <v>57</v>
      </c>
      <c r="C3971" s="1" t="s">
        <v>58</v>
      </c>
      <c r="D3971">
        <v>11706</v>
      </c>
      <c r="E3971" t="s">
        <v>63</v>
      </c>
      <c r="F3971" t="s">
        <v>16</v>
      </c>
      <c r="G3971" t="s">
        <v>17</v>
      </c>
      <c r="H3971" t="s">
        <v>33</v>
      </c>
      <c r="I3971" t="s">
        <v>18</v>
      </c>
      <c r="J3971">
        <v>9</v>
      </c>
      <c r="K3971" s="13">
        <v>61.5</v>
      </c>
      <c r="L3971">
        <v>62</v>
      </c>
      <c r="M3971" s="3" cm="1">
        <f t="array" ref="M3971">_xlfn.XLOOKUP(J3971,'US Import Rates'!$D$7:$Q$7,_xlfn.XLOOKUP(Rateload!L3971,'US Import Rates'!$B$8:$B$309,'US Import Rates'!$D$8:$Q$309,0,0),0,0)</f>
        <v>454.32</v>
      </c>
      <c r="N3971" t="s">
        <v>338</v>
      </c>
      <c r="O3971" t="s">
        <v>59</v>
      </c>
      <c r="P3971" t="s">
        <v>17</v>
      </c>
      <c r="Q3971" t="str">
        <f t="shared" ref="Q3971:Q4034" si="62">IF(
    OR(ROW(A3971)=2, MOD(ROW(A3971),1000)=0),
    "insert into [TNL_RATING].[dbo].[dhl_express_rate_master] values ('" &amp; A3971 &amp; "','" &amp; B3971 &amp; "','" &amp; C3971 &amp; "','" &amp; D3971 &amp; "','" &amp; E3971 &amp; "','" &amp; F3971 &amp; "','" &amp; G3971 &amp; "','" &amp; H3971 &amp; "','" &amp; I3971 &amp; "','" &amp; J3971 &amp; "','" &amp; K3971 &amp; "','" &amp; L3971 &amp; "'," &amp; M3971 &amp; ",'" &amp; N3971 &amp; "','" &amp; O3971 &amp; "'," &amp; P3971 &amp; "),",
    IF(
        OR(A3972="", MOD(ROW(A3972),1000)=0),
        "('" &amp; A3971 &amp; "','" &amp; B3971 &amp; "','" &amp; C3971 &amp; "','" &amp; D3971 &amp; "','" &amp; E3971 &amp; "','" &amp; F3971 &amp; "','" &amp; G3971 &amp; "','" &amp; H3971 &amp; "','" &amp; I3971 &amp; "','" &amp; J3971 &amp; "','" &amp; K3971 &amp; "','" &amp; L3971 &amp; "'," &amp; M3971 &amp; ",'" &amp; N3971 &amp; "','" &amp; O3971 &amp; "'," &amp; P3971 &amp; ")",
        "('" &amp; A3971 &amp; "','" &amp; B3971 &amp; "','" &amp; C3971 &amp; "','" &amp; D3971 &amp; "','" &amp; E3971 &amp; "','" &amp; F3971 &amp; "','" &amp; G3971 &amp; "','" &amp; H3971 &amp; "','" &amp; I3971 &amp; "','" &amp; J3971 &amp; "','" &amp; K3971 &amp; "','" &amp; L3971 &amp; "'," &amp; M3971 &amp; ",'" &amp; N3971 &amp; "','" &amp; O3971 &amp; "'," &amp; P3971 &amp; "),"
    )
)</f>
        <v>('DHL','1/1/2025','1/1/2026','11706','Import','US','NULL','Express','Non-Document','9','61.5','62',454.32,'Flat KG','Dell_DHL2025Rates',NULL),</v>
      </c>
    </row>
    <row r="3972" spans="1:17" x14ac:dyDescent="0.3">
      <c r="A3972" t="s">
        <v>14</v>
      </c>
      <c r="B3972" s="1" t="s">
        <v>57</v>
      </c>
      <c r="C3972" s="1" t="s">
        <v>58</v>
      </c>
      <c r="D3972">
        <v>11706</v>
      </c>
      <c r="E3972" t="s">
        <v>63</v>
      </c>
      <c r="F3972" t="s">
        <v>16</v>
      </c>
      <c r="G3972" t="s">
        <v>17</v>
      </c>
      <c r="H3972" t="s">
        <v>33</v>
      </c>
      <c r="I3972" t="s">
        <v>18</v>
      </c>
      <c r="J3972">
        <v>9</v>
      </c>
      <c r="K3972" s="13">
        <v>62</v>
      </c>
      <c r="L3972">
        <v>62.5</v>
      </c>
      <c r="M3972" s="3" cm="1">
        <f t="array" ref="M3972">_xlfn.XLOOKUP(J3972,'US Import Rates'!$D$7:$Q$7,_xlfn.XLOOKUP(Rateload!L3972,'US Import Rates'!$B$8:$B$309,'US Import Rates'!$D$8:$Q$309,0,0),0,0)</f>
        <v>457.96</v>
      </c>
      <c r="N3972" t="s">
        <v>338</v>
      </c>
      <c r="O3972" t="s">
        <v>59</v>
      </c>
      <c r="P3972" t="s">
        <v>17</v>
      </c>
      <c r="Q3972" t="str">
        <f t="shared" si="62"/>
        <v>('DHL','1/1/2025','1/1/2026','11706','Import','US','NULL','Express','Non-Document','9','62','62.5',457.96,'Flat KG','Dell_DHL2025Rates',NULL),</v>
      </c>
    </row>
    <row r="3973" spans="1:17" x14ac:dyDescent="0.3">
      <c r="A3973" t="s">
        <v>14</v>
      </c>
      <c r="B3973" s="1" t="s">
        <v>57</v>
      </c>
      <c r="C3973" s="1" t="s">
        <v>58</v>
      </c>
      <c r="D3973">
        <v>11706</v>
      </c>
      <c r="E3973" t="s">
        <v>63</v>
      </c>
      <c r="F3973" t="s">
        <v>16</v>
      </c>
      <c r="G3973" t="s">
        <v>17</v>
      </c>
      <c r="H3973" t="s">
        <v>33</v>
      </c>
      <c r="I3973" t="s">
        <v>18</v>
      </c>
      <c r="J3973">
        <v>9</v>
      </c>
      <c r="K3973" s="13">
        <v>62.5</v>
      </c>
      <c r="L3973">
        <v>63</v>
      </c>
      <c r="M3973" s="3" cm="1">
        <f t="array" ref="M3973">_xlfn.XLOOKUP(J3973,'US Import Rates'!$D$7:$Q$7,_xlfn.XLOOKUP(Rateload!L3973,'US Import Rates'!$B$8:$B$309,'US Import Rates'!$D$8:$Q$309,0,0),0,0)</f>
        <v>461.6</v>
      </c>
      <c r="N3973" t="s">
        <v>338</v>
      </c>
      <c r="O3973" t="s">
        <v>59</v>
      </c>
      <c r="P3973" t="s">
        <v>17</v>
      </c>
      <c r="Q3973" t="str">
        <f t="shared" si="62"/>
        <v>('DHL','1/1/2025','1/1/2026','11706','Import','US','NULL','Express','Non-Document','9','62.5','63',461.6,'Flat KG','Dell_DHL2025Rates',NULL),</v>
      </c>
    </row>
    <row r="3974" spans="1:17" x14ac:dyDescent="0.3">
      <c r="A3974" t="s">
        <v>14</v>
      </c>
      <c r="B3974" s="1" t="s">
        <v>57</v>
      </c>
      <c r="C3974" s="1" t="s">
        <v>58</v>
      </c>
      <c r="D3974">
        <v>11706</v>
      </c>
      <c r="E3974" t="s">
        <v>63</v>
      </c>
      <c r="F3974" t="s">
        <v>16</v>
      </c>
      <c r="G3974" t="s">
        <v>17</v>
      </c>
      <c r="H3974" t="s">
        <v>33</v>
      </c>
      <c r="I3974" t="s">
        <v>18</v>
      </c>
      <c r="J3974">
        <v>9</v>
      </c>
      <c r="K3974" s="13">
        <v>63</v>
      </c>
      <c r="L3974">
        <v>63.5</v>
      </c>
      <c r="M3974" s="3" cm="1">
        <f t="array" ref="M3974">_xlfn.XLOOKUP(J3974,'US Import Rates'!$D$7:$Q$7,_xlfn.XLOOKUP(Rateload!L3974,'US Import Rates'!$B$8:$B$309,'US Import Rates'!$D$8:$Q$309,0,0),0,0)</f>
        <v>465.24</v>
      </c>
      <c r="N3974" t="s">
        <v>338</v>
      </c>
      <c r="O3974" t="s">
        <v>59</v>
      </c>
      <c r="P3974" t="s">
        <v>17</v>
      </c>
      <c r="Q3974" t="str">
        <f t="shared" si="62"/>
        <v>('DHL','1/1/2025','1/1/2026','11706','Import','US','NULL','Express','Non-Document','9','63','63.5',465.24,'Flat KG','Dell_DHL2025Rates',NULL),</v>
      </c>
    </row>
    <row r="3975" spans="1:17" x14ac:dyDescent="0.3">
      <c r="A3975" t="s">
        <v>14</v>
      </c>
      <c r="B3975" s="1" t="s">
        <v>57</v>
      </c>
      <c r="C3975" s="1" t="s">
        <v>58</v>
      </c>
      <c r="D3975">
        <v>11706</v>
      </c>
      <c r="E3975" t="s">
        <v>63</v>
      </c>
      <c r="F3975" t="s">
        <v>16</v>
      </c>
      <c r="G3975" t="s">
        <v>17</v>
      </c>
      <c r="H3975" t="s">
        <v>33</v>
      </c>
      <c r="I3975" t="s">
        <v>18</v>
      </c>
      <c r="J3975">
        <v>9</v>
      </c>
      <c r="K3975" s="13">
        <v>63.5</v>
      </c>
      <c r="L3975">
        <v>64</v>
      </c>
      <c r="M3975" s="3" cm="1">
        <f t="array" ref="M3975">_xlfn.XLOOKUP(J3975,'US Import Rates'!$D$7:$Q$7,_xlfn.XLOOKUP(Rateload!L3975,'US Import Rates'!$B$8:$B$309,'US Import Rates'!$D$8:$Q$309,0,0),0,0)</f>
        <v>468.88</v>
      </c>
      <c r="N3975" t="s">
        <v>338</v>
      </c>
      <c r="O3975" t="s">
        <v>59</v>
      </c>
      <c r="P3975" t="s">
        <v>17</v>
      </c>
      <c r="Q3975" t="str">
        <f t="shared" si="62"/>
        <v>('DHL','1/1/2025','1/1/2026','11706','Import','US','NULL','Express','Non-Document','9','63.5','64',468.88,'Flat KG','Dell_DHL2025Rates',NULL),</v>
      </c>
    </row>
    <row r="3976" spans="1:17" x14ac:dyDescent="0.3">
      <c r="A3976" t="s">
        <v>14</v>
      </c>
      <c r="B3976" s="1" t="s">
        <v>57</v>
      </c>
      <c r="C3976" s="1" t="s">
        <v>58</v>
      </c>
      <c r="D3976">
        <v>11706</v>
      </c>
      <c r="E3976" t="s">
        <v>63</v>
      </c>
      <c r="F3976" t="s">
        <v>16</v>
      </c>
      <c r="G3976" t="s">
        <v>17</v>
      </c>
      <c r="H3976" t="s">
        <v>33</v>
      </c>
      <c r="I3976" t="s">
        <v>18</v>
      </c>
      <c r="J3976">
        <v>9</v>
      </c>
      <c r="K3976" s="13">
        <v>64</v>
      </c>
      <c r="L3976">
        <v>64.5</v>
      </c>
      <c r="M3976" s="3" cm="1">
        <f t="array" ref="M3976">_xlfn.XLOOKUP(J3976,'US Import Rates'!$D$7:$Q$7,_xlfn.XLOOKUP(Rateload!L3976,'US Import Rates'!$B$8:$B$309,'US Import Rates'!$D$8:$Q$309,0,0),0,0)</f>
        <v>472.52</v>
      </c>
      <c r="N3976" t="s">
        <v>338</v>
      </c>
      <c r="O3976" t="s">
        <v>59</v>
      </c>
      <c r="P3976" t="s">
        <v>17</v>
      </c>
      <c r="Q3976" t="str">
        <f t="shared" si="62"/>
        <v>('DHL','1/1/2025','1/1/2026','11706','Import','US','NULL','Express','Non-Document','9','64','64.5',472.52,'Flat KG','Dell_DHL2025Rates',NULL),</v>
      </c>
    </row>
    <row r="3977" spans="1:17" x14ac:dyDescent="0.3">
      <c r="A3977" t="s">
        <v>14</v>
      </c>
      <c r="B3977" s="1" t="s">
        <v>57</v>
      </c>
      <c r="C3977" s="1" t="s">
        <v>58</v>
      </c>
      <c r="D3977">
        <v>11706</v>
      </c>
      <c r="E3977" t="s">
        <v>63</v>
      </c>
      <c r="F3977" t="s">
        <v>16</v>
      </c>
      <c r="G3977" t="s">
        <v>17</v>
      </c>
      <c r="H3977" t="s">
        <v>33</v>
      </c>
      <c r="I3977" t="s">
        <v>18</v>
      </c>
      <c r="J3977">
        <v>9</v>
      </c>
      <c r="K3977" s="13">
        <v>64.5</v>
      </c>
      <c r="L3977">
        <v>65</v>
      </c>
      <c r="M3977" s="3" cm="1">
        <f t="array" ref="M3977">_xlfn.XLOOKUP(J3977,'US Import Rates'!$D$7:$Q$7,_xlfn.XLOOKUP(Rateload!L3977,'US Import Rates'!$B$8:$B$309,'US Import Rates'!$D$8:$Q$309,0,0),0,0)</f>
        <v>476.16</v>
      </c>
      <c r="N3977" t="s">
        <v>338</v>
      </c>
      <c r="O3977" t="s">
        <v>59</v>
      </c>
      <c r="P3977" t="s">
        <v>17</v>
      </c>
      <c r="Q3977" t="str">
        <f t="shared" si="62"/>
        <v>('DHL','1/1/2025','1/1/2026','11706','Import','US','NULL','Express','Non-Document','9','64.5','65',476.16,'Flat KG','Dell_DHL2025Rates',NULL),</v>
      </c>
    </row>
    <row r="3978" spans="1:17" x14ac:dyDescent="0.3">
      <c r="A3978" t="s">
        <v>14</v>
      </c>
      <c r="B3978" s="1" t="s">
        <v>57</v>
      </c>
      <c r="C3978" s="1" t="s">
        <v>58</v>
      </c>
      <c r="D3978">
        <v>11706</v>
      </c>
      <c r="E3978" t="s">
        <v>63</v>
      </c>
      <c r="F3978" t="s">
        <v>16</v>
      </c>
      <c r="G3978" t="s">
        <v>17</v>
      </c>
      <c r="H3978" t="s">
        <v>33</v>
      </c>
      <c r="I3978" t="s">
        <v>18</v>
      </c>
      <c r="J3978">
        <v>9</v>
      </c>
      <c r="K3978" s="13">
        <v>65</v>
      </c>
      <c r="L3978">
        <v>65.5</v>
      </c>
      <c r="M3978" s="3" cm="1">
        <f t="array" ref="M3978">_xlfn.XLOOKUP(J3978,'US Import Rates'!$D$7:$Q$7,_xlfn.XLOOKUP(Rateload!L3978,'US Import Rates'!$B$8:$B$309,'US Import Rates'!$D$8:$Q$309,0,0),0,0)</f>
        <v>479.8</v>
      </c>
      <c r="N3978" t="s">
        <v>338</v>
      </c>
      <c r="O3978" t="s">
        <v>59</v>
      </c>
      <c r="P3978" t="s">
        <v>17</v>
      </c>
      <c r="Q3978" t="str">
        <f t="shared" si="62"/>
        <v>('DHL','1/1/2025','1/1/2026','11706','Import','US','NULL','Express','Non-Document','9','65','65.5',479.8,'Flat KG','Dell_DHL2025Rates',NULL),</v>
      </c>
    </row>
    <row r="3979" spans="1:17" x14ac:dyDescent="0.3">
      <c r="A3979" t="s">
        <v>14</v>
      </c>
      <c r="B3979" s="1" t="s">
        <v>57</v>
      </c>
      <c r="C3979" s="1" t="s">
        <v>58</v>
      </c>
      <c r="D3979">
        <v>11706</v>
      </c>
      <c r="E3979" t="s">
        <v>63</v>
      </c>
      <c r="F3979" t="s">
        <v>16</v>
      </c>
      <c r="G3979" t="s">
        <v>17</v>
      </c>
      <c r="H3979" t="s">
        <v>33</v>
      </c>
      <c r="I3979" t="s">
        <v>18</v>
      </c>
      <c r="J3979">
        <v>9</v>
      </c>
      <c r="K3979" s="13">
        <v>65.5</v>
      </c>
      <c r="L3979">
        <v>66</v>
      </c>
      <c r="M3979" s="3" cm="1">
        <f t="array" ref="M3979">_xlfn.XLOOKUP(J3979,'US Import Rates'!$D$7:$Q$7,_xlfn.XLOOKUP(Rateload!L3979,'US Import Rates'!$B$8:$B$309,'US Import Rates'!$D$8:$Q$309,0,0),0,0)</f>
        <v>483.44</v>
      </c>
      <c r="N3979" t="s">
        <v>338</v>
      </c>
      <c r="O3979" t="s">
        <v>59</v>
      </c>
      <c r="P3979" t="s">
        <v>17</v>
      </c>
      <c r="Q3979" t="str">
        <f t="shared" si="62"/>
        <v>('DHL','1/1/2025','1/1/2026','11706','Import','US','NULL','Express','Non-Document','9','65.5','66',483.44,'Flat KG','Dell_DHL2025Rates',NULL),</v>
      </c>
    </row>
    <row r="3980" spans="1:17" x14ac:dyDescent="0.3">
      <c r="A3980" t="s">
        <v>14</v>
      </c>
      <c r="B3980" s="1" t="s">
        <v>57</v>
      </c>
      <c r="C3980" s="1" t="s">
        <v>58</v>
      </c>
      <c r="D3980">
        <v>11706</v>
      </c>
      <c r="E3980" t="s">
        <v>63</v>
      </c>
      <c r="F3980" t="s">
        <v>16</v>
      </c>
      <c r="G3980" t="s">
        <v>17</v>
      </c>
      <c r="H3980" t="s">
        <v>33</v>
      </c>
      <c r="I3980" t="s">
        <v>18</v>
      </c>
      <c r="J3980">
        <v>9</v>
      </c>
      <c r="K3980" s="13">
        <v>66</v>
      </c>
      <c r="L3980">
        <v>66.5</v>
      </c>
      <c r="M3980" s="3" cm="1">
        <f t="array" ref="M3980">_xlfn.XLOOKUP(J3980,'US Import Rates'!$D$7:$Q$7,_xlfn.XLOOKUP(Rateload!L3980,'US Import Rates'!$B$8:$B$309,'US Import Rates'!$D$8:$Q$309,0,0),0,0)</f>
        <v>487.08</v>
      </c>
      <c r="N3980" t="s">
        <v>338</v>
      </c>
      <c r="O3980" t="s">
        <v>59</v>
      </c>
      <c r="P3980" t="s">
        <v>17</v>
      </c>
      <c r="Q3980" t="str">
        <f t="shared" si="62"/>
        <v>('DHL','1/1/2025','1/1/2026','11706','Import','US','NULL','Express','Non-Document','9','66','66.5',487.08,'Flat KG','Dell_DHL2025Rates',NULL),</v>
      </c>
    </row>
    <row r="3981" spans="1:17" x14ac:dyDescent="0.3">
      <c r="A3981" t="s">
        <v>14</v>
      </c>
      <c r="B3981" s="1" t="s">
        <v>57</v>
      </c>
      <c r="C3981" s="1" t="s">
        <v>58</v>
      </c>
      <c r="D3981">
        <v>11706</v>
      </c>
      <c r="E3981" t="s">
        <v>63</v>
      </c>
      <c r="F3981" t="s">
        <v>16</v>
      </c>
      <c r="G3981" t="s">
        <v>17</v>
      </c>
      <c r="H3981" t="s">
        <v>33</v>
      </c>
      <c r="I3981" t="s">
        <v>18</v>
      </c>
      <c r="J3981">
        <v>9</v>
      </c>
      <c r="K3981" s="13">
        <v>66.5</v>
      </c>
      <c r="L3981">
        <v>67</v>
      </c>
      <c r="M3981" s="3" cm="1">
        <f t="array" ref="M3981">_xlfn.XLOOKUP(J3981,'US Import Rates'!$D$7:$Q$7,_xlfn.XLOOKUP(Rateload!L3981,'US Import Rates'!$B$8:$B$309,'US Import Rates'!$D$8:$Q$309,0,0),0,0)</f>
        <v>490.72</v>
      </c>
      <c r="N3981" t="s">
        <v>338</v>
      </c>
      <c r="O3981" t="s">
        <v>59</v>
      </c>
      <c r="P3981" t="s">
        <v>17</v>
      </c>
      <c r="Q3981" t="str">
        <f t="shared" si="62"/>
        <v>('DHL','1/1/2025','1/1/2026','11706','Import','US','NULL','Express','Non-Document','9','66.5','67',490.72,'Flat KG','Dell_DHL2025Rates',NULL),</v>
      </c>
    </row>
    <row r="3982" spans="1:17" x14ac:dyDescent="0.3">
      <c r="A3982" t="s">
        <v>14</v>
      </c>
      <c r="B3982" s="1" t="s">
        <v>57</v>
      </c>
      <c r="C3982" s="1" t="s">
        <v>58</v>
      </c>
      <c r="D3982">
        <v>11706</v>
      </c>
      <c r="E3982" t="s">
        <v>63</v>
      </c>
      <c r="F3982" t="s">
        <v>16</v>
      </c>
      <c r="G3982" t="s">
        <v>17</v>
      </c>
      <c r="H3982" t="s">
        <v>33</v>
      </c>
      <c r="I3982" t="s">
        <v>18</v>
      </c>
      <c r="J3982">
        <v>9</v>
      </c>
      <c r="K3982" s="13">
        <v>67</v>
      </c>
      <c r="L3982">
        <v>67.5</v>
      </c>
      <c r="M3982" s="3" cm="1">
        <f t="array" ref="M3982">_xlfn.XLOOKUP(J3982,'US Import Rates'!$D$7:$Q$7,_xlfn.XLOOKUP(Rateload!L3982,'US Import Rates'!$B$8:$B$309,'US Import Rates'!$D$8:$Q$309,0,0),0,0)</f>
        <v>494.36</v>
      </c>
      <c r="N3982" t="s">
        <v>338</v>
      </c>
      <c r="O3982" t="s">
        <v>59</v>
      </c>
      <c r="P3982" t="s">
        <v>17</v>
      </c>
      <c r="Q3982" t="str">
        <f t="shared" si="62"/>
        <v>('DHL','1/1/2025','1/1/2026','11706','Import','US','NULL','Express','Non-Document','9','67','67.5',494.36,'Flat KG','Dell_DHL2025Rates',NULL),</v>
      </c>
    </row>
    <row r="3983" spans="1:17" x14ac:dyDescent="0.3">
      <c r="A3983" t="s">
        <v>14</v>
      </c>
      <c r="B3983" s="1" t="s">
        <v>57</v>
      </c>
      <c r="C3983" s="1" t="s">
        <v>58</v>
      </c>
      <c r="D3983">
        <v>11706</v>
      </c>
      <c r="E3983" t="s">
        <v>63</v>
      </c>
      <c r="F3983" t="s">
        <v>16</v>
      </c>
      <c r="G3983" t="s">
        <v>17</v>
      </c>
      <c r="H3983" t="s">
        <v>33</v>
      </c>
      <c r="I3983" t="s">
        <v>18</v>
      </c>
      <c r="J3983">
        <v>9</v>
      </c>
      <c r="K3983" s="13">
        <v>67.5</v>
      </c>
      <c r="L3983">
        <v>68</v>
      </c>
      <c r="M3983" s="3" cm="1">
        <f t="array" ref="M3983">_xlfn.XLOOKUP(J3983,'US Import Rates'!$D$7:$Q$7,_xlfn.XLOOKUP(Rateload!L3983,'US Import Rates'!$B$8:$B$309,'US Import Rates'!$D$8:$Q$309,0,0),0,0)</f>
        <v>498</v>
      </c>
      <c r="N3983" t="s">
        <v>338</v>
      </c>
      <c r="O3983" t="s">
        <v>59</v>
      </c>
      <c r="P3983" t="s">
        <v>17</v>
      </c>
      <c r="Q3983" t="str">
        <f t="shared" si="62"/>
        <v>('DHL','1/1/2025','1/1/2026','11706','Import','US','NULL','Express','Non-Document','9','67.5','68',498,'Flat KG','Dell_DHL2025Rates',NULL),</v>
      </c>
    </row>
    <row r="3984" spans="1:17" x14ac:dyDescent="0.3">
      <c r="A3984" t="s">
        <v>14</v>
      </c>
      <c r="B3984" s="1" t="s">
        <v>57</v>
      </c>
      <c r="C3984" s="1" t="s">
        <v>58</v>
      </c>
      <c r="D3984">
        <v>11706</v>
      </c>
      <c r="E3984" t="s">
        <v>63</v>
      </c>
      <c r="F3984" t="s">
        <v>16</v>
      </c>
      <c r="G3984" t="s">
        <v>17</v>
      </c>
      <c r="H3984" t="s">
        <v>33</v>
      </c>
      <c r="I3984" t="s">
        <v>18</v>
      </c>
      <c r="J3984">
        <v>9</v>
      </c>
      <c r="K3984" s="13">
        <v>68</v>
      </c>
      <c r="L3984">
        <v>68.5</v>
      </c>
      <c r="M3984" s="3" cm="1">
        <f t="array" ref="M3984">_xlfn.XLOOKUP(J3984,'US Import Rates'!$D$7:$Q$7,_xlfn.XLOOKUP(Rateload!L3984,'US Import Rates'!$B$8:$B$309,'US Import Rates'!$D$8:$Q$309,0,0),0,0)</f>
        <v>501.64</v>
      </c>
      <c r="N3984" t="s">
        <v>338</v>
      </c>
      <c r="O3984" t="s">
        <v>59</v>
      </c>
      <c r="P3984" t="s">
        <v>17</v>
      </c>
      <c r="Q3984" t="str">
        <f t="shared" si="62"/>
        <v>('DHL','1/1/2025','1/1/2026','11706','Import','US','NULL','Express','Non-Document','9','68','68.5',501.64,'Flat KG','Dell_DHL2025Rates',NULL),</v>
      </c>
    </row>
    <row r="3985" spans="1:17" x14ac:dyDescent="0.3">
      <c r="A3985" t="s">
        <v>14</v>
      </c>
      <c r="B3985" s="1" t="s">
        <v>57</v>
      </c>
      <c r="C3985" s="1" t="s">
        <v>58</v>
      </c>
      <c r="D3985">
        <v>11706</v>
      </c>
      <c r="E3985" t="s">
        <v>63</v>
      </c>
      <c r="F3985" t="s">
        <v>16</v>
      </c>
      <c r="G3985" t="s">
        <v>17</v>
      </c>
      <c r="H3985" t="s">
        <v>33</v>
      </c>
      <c r="I3985" t="s">
        <v>18</v>
      </c>
      <c r="J3985">
        <v>9</v>
      </c>
      <c r="K3985" s="13">
        <v>68.5</v>
      </c>
      <c r="L3985">
        <v>69</v>
      </c>
      <c r="M3985" s="3" cm="1">
        <f t="array" ref="M3985">_xlfn.XLOOKUP(J3985,'US Import Rates'!$D$7:$Q$7,_xlfn.XLOOKUP(Rateload!L3985,'US Import Rates'!$B$8:$B$309,'US Import Rates'!$D$8:$Q$309,0,0),0,0)</f>
        <v>505.28</v>
      </c>
      <c r="N3985" t="s">
        <v>338</v>
      </c>
      <c r="O3985" t="s">
        <v>59</v>
      </c>
      <c r="P3985" t="s">
        <v>17</v>
      </c>
      <c r="Q3985" t="str">
        <f t="shared" si="62"/>
        <v>('DHL','1/1/2025','1/1/2026','11706','Import','US','NULL','Express','Non-Document','9','68.5','69',505.28,'Flat KG','Dell_DHL2025Rates',NULL),</v>
      </c>
    </row>
    <row r="3986" spans="1:17" x14ac:dyDescent="0.3">
      <c r="A3986" t="s">
        <v>14</v>
      </c>
      <c r="B3986" s="1" t="s">
        <v>57</v>
      </c>
      <c r="C3986" s="1" t="s">
        <v>58</v>
      </c>
      <c r="D3986">
        <v>11706</v>
      </c>
      <c r="E3986" t="s">
        <v>63</v>
      </c>
      <c r="F3986" t="s">
        <v>16</v>
      </c>
      <c r="G3986" t="s">
        <v>17</v>
      </c>
      <c r="H3986" t="s">
        <v>33</v>
      </c>
      <c r="I3986" t="s">
        <v>18</v>
      </c>
      <c r="J3986">
        <v>9</v>
      </c>
      <c r="K3986" s="13">
        <v>69</v>
      </c>
      <c r="L3986">
        <v>69.5</v>
      </c>
      <c r="M3986" s="3" cm="1">
        <f t="array" ref="M3986">_xlfn.XLOOKUP(J3986,'US Import Rates'!$D$7:$Q$7,_xlfn.XLOOKUP(Rateload!L3986,'US Import Rates'!$B$8:$B$309,'US Import Rates'!$D$8:$Q$309,0,0),0,0)</f>
        <v>508.92</v>
      </c>
      <c r="N3986" t="s">
        <v>338</v>
      </c>
      <c r="O3986" t="s">
        <v>59</v>
      </c>
      <c r="P3986" t="s">
        <v>17</v>
      </c>
      <c r="Q3986" t="str">
        <f t="shared" si="62"/>
        <v>('DHL','1/1/2025','1/1/2026','11706','Import','US','NULL','Express','Non-Document','9','69','69.5',508.92,'Flat KG','Dell_DHL2025Rates',NULL),</v>
      </c>
    </row>
    <row r="3987" spans="1:17" x14ac:dyDescent="0.3">
      <c r="A3987" t="s">
        <v>14</v>
      </c>
      <c r="B3987" s="1" t="s">
        <v>57</v>
      </c>
      <c r="C3987" s="1" t="s">
        <v>58</v>
      </c>
      <c r="D3987">
        <v>11706</v>
      </c>
      <c r="E3987" t="s">
        <v>63</v>
      </c>
      <c r="F3987" t="s">
        <v>16</v>
      </c>
      <c r="G3987" t="s">
        <v>17</v>
      </c>
      <c r="H3987" t="s">
        <v>33</v>
      </c>
      <c r="I3987" t="s">
        <v>18</v>
      </c>
      <c r="J3987">
        <v>9</v>
      </c>
      <c r="K3987" s="13">
        <v>69.5</v>
      </c>
      <c r="L3987">
        <v>70</v>
      </c>
      <c r="M3987" s="3" cm="1">
        <f t="array" ref="M3987">_xlfn.XLOOKUP(J3987,'US Import Rates'!$D$7:$Q$7,_xlfn.XLOOKUP(Rateload!L3987,'US Import Rates'!$B$8:$B$309,'US Import Rates'!$D$8:$Q$309,0,0),0,0)</f>
        <v>512.55999999999995</v>
      </c>
      <c r="N3987" t="s">
        <v>338</v>
      </c>
      <c r="O3987" t="s">
        <v>59</v>
      </c>
      <c r="P3987" t="s">
        <v>17</v>
      </c>
      <c r="Q3987" t="str">
        <f t="shared" si="62"/>
        <v>('DHL','1/1/2025','1/1/2026','11706','Import','US','NULL','Express','Non-Document','9','69.5','70',512.56,'Flat KG','Dell_DHL2025Rates',NULL),</v>
      </c>
    </row>
    <row r="3988" spans="1:17" x14ac:dyDescent="0.3">
      <c r="A3988" t="s">
        <v>14</v>
      </c>
      <c r="B3988" s="1" t="s">
        <v>57</v>
      </c>
      <c r="C3988" s="1" t="s">
        <v>58</v>
      </c>
      <c r="D3988">
        <v>11706</v>
      </c>
      <c r="E3988" t="s">
        <v>63</v>
      </c>
      <c r="F3988" t="s">
        <v>16</v>
      </c>
      <c r="G3988" t="s">
        <v>17</v>
      </c>
      <c r="H3988" t="s">
        <v>33</v>
      </c>
      <c r="I3988" t="s">
        <v>18</v>
      </c>
      <c r="J3988">
        <v>9</v>
      </c>
      <c r="K3988" s="13">
        <v>70</v>
      </c>
      <c r="L3988">
        <v>99999</v>
      </c>
      <c r="M3988" s="3" cm="1">
        <f t="array" ref="M3988">_xlfn.XLOOKUP(J3988,'US Import Rates'!$D$7:$Q$7,_xlfn.XLOOKUP(Rateload!L3988,'US Import Rates'!$B$8:$B$309,'US Import Rates'!$D$8:$Q$309,0,0),0,0)</f>
        <v>3.64</v>
      </c>
      <c r="N3988" t="s">
        <v>339</v>
      </c>
      <c r="O3988" t="s">
        <v>59</v>
      </c>
      <c r="P3988" t="s">
        <v>17</v>
      </c>
      <c r="Q3988" t="str">
        <f t="shared" si="62"/>
        <v>('DHL','1/1/2025','1/1/2026','11706','Import','US','NULL','Express','Non-Document','9','70','99999',3.64,'Per0.5KG_A','Dell_DHL2025Rates',NULL),</v>
      </c>
    </row>
    <row r="3989" spans="1:17" x14ac:dyDescent="0.3">
      <c r="A3989" t="s">
        <v>14</v>
      </c>
      <c r="B3989" s="1" t="s">
        <v>57</v>
      </c>
      <c r="C3989" s="1" t="s">
        <v>58</v>
      </c>
      <c r="D3989">
        <v>11706</v>
      </c>
      <c r="E3989" t="s">
        <v>63</v>
      </c>
      <c r="F3989" t="s">
        <v>16</v>
      </c>
      <c r="G3989" t="s">
        <v>17</v>
      </c>
      <c r="H3989" t="s">
        <v>33</v>
      </c>
      <c r="I3989" t="s">
        <v>18</v>
      </c>
      <c r="J3989">
        <v>10</v>
      </c>
      <c r="K3989" s="13">
        <v>0</v>
      </c>
      <c r="L3989">
        <v>0.5</v>
      </c>
      <c r="M3989" s="3" cm="1">
        <f t="array" ref="M3989">_xlfn.XLOOKUP(J3989,'US Import Rates'!$D$7:$Q$7,_xlfn.XLOOKUP(Rateload!L3989,'US Import Rates'!$B$8:$B$309,'US Import Rates'!$D$8:$Q$309,0,0),0,0)</f>
        <v>25.96</v>
      </c>
      <c r="N3989" t="s">
        <v>338</v>
      </c>
      <c r="O3989" t="s">
        <v>59</v>
      </c>
      <c r="P3989" t="s">
        <v>17</v>
      </c>
      <c r="Q3989" t="str">
        <f t="shared" si="62"/>
        <v>('DHL','1/1/2025','1/1/2026','11706','Import','US','NULL','Express','Non-Document','10','0','0.5',25.96,'Flat KG','Dell_DHL2025Rates',NULL),</v>
      </c>
    </row>
    <row r="3990" spans="1:17" x14ac:dyDescent="0.3">
      <c r="A3990" t="s">
        <v>14</v>
      </c>
      <c r="B3990" s="1" t="s">
        <v>57</v>
      </c>
      <c r="C3990" s="1" t="s">
        <v>58</v>
      </c>
      <c r="D3990">
        <v>11706</v>
      </c>
      <c r="E3990" t="s">
        <v>63</v>
      </c>
      <c r="F3990" t="s">
        <v>16</v>
      </c>
      <c r="G3990" t="s">
        <v>17</v>
      </c>
      <c r="H3990" t="s">
        <v>33</v>
      </c>
      <c r="I3990" t="s">
        <v>18</v>
      </c>
      <c r="J3990">
        <v>10</v>
      </c>
      <c r="K3990" s="13">
        <v>0.5</v>
      </c>
      <c r="L3990">
        <v>1</v>
      </c>
      <c r="M3990" s="3" cm="1">
        <f t="array" ref="M3990">_xlfn.XLOOKUP(J3990,'US Import Rates'!$D$7:$Q$7,_xlfn.XLOOKUP(Rateload!L3990,'US Import Rates'!$B$8:$B$309,'US Import Rates'!$D$8:$Q$309,0,0),0,0)</f>
        <v>30.25</v>
      </c>
      <c r="N3990" t="s">
        <v>338</v>
      </c>
      <c r="O3990" t="s">
        <v>59</v>
      </c>
      <c r="P3990" t="s">
        <v>17</v>
      </c>
      <c r="Q3990" t="str">
        <f t="shared" si="62"/>
        <v>('DHL','1/1/2025','1/1/2026','11706','Import','US','NULL','Express','Non-Document','10','0.5','1',30.25,'Flat KG','Dell_DHL2025Rates',NULL),</v>
      </c>
    </row>
    <row r="3991" spans="1:17" x14ac:dyDescent="0.3">
      <c r="A3991" t="s">
        <v>14</v>
      </c>
      <c r="B3991" s="1" t="s">
        <v>57</v>
      </c>
      <c r="C3991" s="1" t="s">
        <v>58</v>
      </c>
      <c r="D3991">
        <v>11706</v>
      </c>
      <c r="E3991" t="s">
        <v>63</v>
      </c>
      <c r="F3991" t="s">
        <v>16</v>
      </c>
      <c r="G3991" t="s">
        <v>17</v>
      </c>
      <c r="H3991" t="s">
        <v>33</v>
      </c>
      <c r="I3991" t="s">
        <v>18</v>
      </c>
      <c r="J3991">
        <v>10</v>
      </c>
      <c r="K3991" s="13">
        <v>1</v>
      </c>
      <c r="L3991">
        <v>1.5</v>
      </c>
      <c r="M3991" s="3" cm="1">
        <f t="array" ref="M3991">_xlfn.XLOOKUP(J3991,'US Import Rates'!$D$7:$Q$7,_xlfn.XLOOKUP(Rateload!L3991,'US Import Rates'!$B$8:$B$309,'US Import Rates'!$D$8:$Q$309,0,0),0,0)</f>
        <v>34.51</v>
      </c>
      <c r="N3991" t="s">
        <v>338</v>
      </c>
      <c r="O3991" t="s">
        <v>59</v>
      </c>
      <c r="P3991" t="s">
        <v>17</v>
      </c>
      <c r="Q3991" t="str">
        <f t="shared" si="62"/>
        <v>('DHL','1/1/2025','1/1/2026','11706','Import','US','NULL','Express','Non-Document','10','1','1.5',34.51,'Flat KG','Dell_DHL2025Rates',NULL),</v>
      </c>
    </row>
    <row r="3992" spans="1:17" x14ac:dyDescent="0.3">
      <c r="A3992" t="s">
        <v>14</v>
      </c>
      <c r="B3992" s="1" t="s">
        <v>57</v>
      </c>
      <c r="C3992" s="1" t="s">
        <v>58</v>
      </c>
      <c r="D3992">
        <v>11706</v>
      </c>
      <c r="E3992" t="s">
        <v>63</v>
      </c>
      <c r="F3992" t="s">
        <v>16</v>
      </c>
      <c r="G3992" t="s">
        <v>17</v>
      </c>
      <c r="H3992" t="s">
        <v>33</v>
      </c>
      <c r="I3992" t="s">
        <v>18</v>
      </c>
      <c r="J3992">
        <v>10</v>
      </c>
      <c r="K3992" s="13">
        <v>1.5</v>
      </c>
      <c r="L3992">
        <v>2</v>
      </c>
      <c r="M3992" s="3" cm="1">
        <f t="array" ref="M3992">_xlfn.XLOOKUP(J3992,'US Import Rates'!$D$7:$Q$7,_xlfn.XLOOKUP(Rateload!L3992,'US Import Rates'!$B$8:$B$309,'US Import Rates'!$D$8:$Q$309,0,0),0,0)</f>
        <v>38.79</v>
      </c>
      <c r="N3992" t="s">
        <v>338</v>
      </c>
      <c r="O3992" t="s">
        <v>59</v>
      </c>
      <c r="P3992" t="s">
        <v>17</v>
      </c>
      <c r="Q3992" t="str">
        <f t="shared" si="62"/>
        <v>('DHL','1/1/2025','1/1/2026','11706','Import','US','NULL','Express','Non-Document','10','1.5','2',38.79,'Flat KG','Dell_DHL2025Rates',NULL),</v>
      </c>
    </row>
    <row r="3993" spans="1:17" x14ac:dyDescent="0.3">
      <c r="A3993" t="s">
        <v>14</v>
      </c>
      <c r="B3993" s="1" t="s">
        <v>57</v>
      </c>
      <c r="C3993" s="1" t="s">
        <v>58</v>
      </c>
      <c r="D3993">
        <v>11706</v>
      </c>
      <c r="E3993" t="s">
        <v>63</v>
      </c>
      <c r="F3993" t="s">
        <v>16</v>
      </c>
      <c r="G3993" t="s">
        <v>17</v>
      </c>
      <c r="H3993" t="s">
        <v>33</v>
      </c>
      <c r="I3993" t="s">
        <v>18</v>
      </c>
      <c r="J3993">
        <v>10</v>
      </c>
      <c r="K3993" s="13">
        <v>2</v>
      </c>
      <c r="L3993">
        <v>2.5</v>
      </c>
      <c r="M3993" s="3" cm="1">
        <f t="array" ref="M3993">_xlfn.XLOOKUP(J3993,'US Import Rates'!$D$7:$Q$7,_xlfn.XLOOKUP(Rateload!L3993,'US Import Rates'!$B$8:$B$309,'US Import Rates'!$D$8:$Q$309,0,0),0,0)</f>
        <v>43.1</v>
      </c>
      <c r="N3993" t="s">
        <v>338</v>
      </c>
      <c r="O3993" t="s">
        <v>59</v>
      </c>
      <c r="P3993" t="s">
        <v>17</v>
      </c>
      <c r="Q3993" t="str">
        <f t="shared" si="62"/>
        <v>('DHL','1/1/2025','1/1/2026','11706','Import','US','NULL','Express','Non-Document','10','2','2.5',43.1,'Flat KG','Dell_DHL2025Rates',NULL),</v>
      </c>
    </row>
    <row r="3994" spans="1:17" x14ac:dyDescent="0.3">
      <c r="A3994" t="s">
        <v>14</v>
      </c>
      <c r="B3994" s="1" t="s">
        <v>57</v>
      </c>
      <c r="C3994" s="1" t="s">
        <v>58</v>
      </c>
      <c r="D3994">
        <v>11706</v>
      </c>
      <c r="E3994" t="s">
        <v>63</v>
      </c>
      <c r="F3994" t="s">
        <v>16</v>
      </c>
      <c r="G3994" t="s">
        <v>17</v>
      </c>
      <c r="H3994" t="s">
        <v>33</v>
      </c>
      <c r="I3994" t="s">
        <v>18</v>
      </c>
      <c r="J3994">
        <v>10</v>
      </c>
      <c r="K3994" s="13">
        <v>2.5</v>
      </c>
      <c r="L3994">
        <v>3</v>
      </c>
      <c r="M3994" s="3" cm="1">
        <f t="array" ref="M3994">_xlfn.XLOOKUP(J3994,'US Import Rates'!$D$7:$Q$7,_xlfn.XLOOKUP(Rateload!L3994,'US Import Rates'!$B$8:$B$309,'US Import Rates'!$D$8:$Q$309,0,0),0,0)</f>
        <v>47.43</v>
      </c>
      <c r="N3994" t="s">
        <v>338</v>
      </c>
      <c r="O3994" t="s">
        <v>59</v>
      </c>
      <c r="P3994" t="s">
        <v>17</v>
      </c>
      <c r="Q3994" t="str">
        <f t="shared" si="62"/>
        <v>('DHL','1/1/2025','1/1/2026','11706','Import','US','NULL','Express','Non-Document','10','2.5','3',47.43,'Flat KG','Dell_DHL2025Rates',NULL),</v>
      </c>
    </row>
    <row r="3995" spans="1:17" x14ac:dyDescent="0.3">
      <c r="A3995" t="s">
        <v>14</v>
      </c>
      <c r="B3995" s="1" t="s">
        <v>57</v>
      </c>
      <c r="C3995" s="1" t="s">
        <v>58</v>
      </c>
      <c r="D3995">
        <v>11706</v>
      </c>
      <c r="E3995" t="s">
        <v>63</v>
      </c>
      <c r="F3995" t="s">
        <v>16</v>
      </c>
      <c r="G3995" t="s">
        <v>17</v>
      </c>
      <c r="H3995" t="s">
        <v>33</v>
      </c>
      <c r="I3995" t="s">
        <v>18</v>
      </c>
      <c r="J3995">
        <v>10</v>
      </c>
      <c r="K3995" s="13">
        <v>3</v>
      </c>
      <c r="L3995">
        <v>3.5</v>
      </c>
      <c r="M3995" s="3" cm="1">
        <f t="array" ref="M3995">_xlfn.XLOOKUP(J3995,'US Import Rates'!$D$7:$Q$7,_xlfn.XLOOKUP(Rateload!L3995,'US Import Rates'!$B$8:$B$309,'US Import Rates'!$D$8:$Q$309,0,0),0,0)</f>
        <v>51.74</v>
      </c>
      <c r="N3995" t="s">
        <v>338</v>
      </c>
      <c r="O3995" t="s">
        <v>59</v>
      </c>
      <c r="P3995" t="s">
        <v>17</v>
      </c>
      <c r="Q3995" t="str">
        <f t="shared" si="62"/>
        <v>('DHL','1/1/2025','1/1/2026','11706','Import','US','NULL','Express','Non-Document','10','3','3.5',51.74,'Flat KG','Dell_DHL2025Rates',NULL),</v>
      </c>
    </row>
    <row r="3996" spans="1:17" x14ac:dyDescent="0.3">
      <c r="A3996" t="s">
        <v>14</v>
      </c>
      <c r="B3996" s="1" t="s">
        <v>57</v>
      </c>
      <c r="C3996" s="1" t="s">
        <v>58</v>
      </c>
      <c r="D3996">
        <v>11706</v>
      </c>
      <c r="E3996" t="s">
        <v>63</v>
      </c>
      <c r="F3996" t="s">
        <v>16</v>
      </c>
      <c r="G3996" t="s">
        <v>17</v>
      </c>
      <c r="H3996" t="s">
        <v>33</v>
      </c>
      <c r="I3996" t="s">
        <v>18</v>
      </c>
      <c r="J3996">
        <v>10</v>
      </c>
      <c r="K3996" s="13">
        <v>3.5</v>
      </c>
      <c r="L3996">
        <v>4</v>
      </c>
      <c r="M3996" s="3" cm="1">
        <f t="array" ref="M3996">_xlfn.XLOOKUP(J3996,'US Import Rates'!$D$7:$Q$7,_xlfn.XLOOKUP(Rateload!L3996,'US Import Rates'!$B$8:$B$309,'US Import Rates'!$D$8:$Q$309,0,0),0,0)</f>
        <v>56.07</v>
      </c>
      <c r="N3996" t="s">
        <v>338</v>
      </c>
      <c r="O3996" t="s">
        <v>59</v>
      </c>
      <c r="P3996" t="s">
        <v>17</v>
      </c>
      <c r="Q3996" t="str">
        <f t="shared" si="62"/>
        <v>('DHL','1/1/2025','1/1/2026','11706','Import','US','NULL','Express','Non-Document','10','3.5','4',56.07,'Flat KG','Dell_DHL2025Rates',NULL),</v>
      </c>
    </row>
    <row r="3997" spans="1:17" x14ac:dyDescent="0.3">
      <c r="A3997" t="s">
        <v>14</v>
      </c>
      <c r="B3997" s="1" t="s">
        <v>57</v>
      </c>
      <c r="C3997" s="1" t="s">
        <v>58</v>
      </c>
      <c r="D3997">
        <v>11706</v>
      </c>
      <c r="E3997" t="s">
        <v>63</v>
      </c>
      <c r="F3997" t="s">
        <v>16</v>
      </c>
      <c r="G3997" t="s">
        <v>17</v>
      </c>
      <c r="H3997" t="s">
        <v>33</v>
      </c>
      <c r="I3997" t="s">
        <v>18</v>
      </c>
      <c r="J3997">
        <v>10</v>
      </c>
      <c r="K3997" s="13">
        <v>4</v>
      </c>
      <c r="L3997">
        <v>4.5</v>
      </c>
      <c r="M3997" s="3" cm="1">
        <f t="array" ref="M3997">_xlfn.XLOOKUP(J3997,'US Import Rates'!$D$7:$Q$7,_xlfn.XLOOKUP(Rateload!L3997,'US Import Rates'!$B$8:$B$309,'US Import Rates'!$D$8:$Q$309,0,0),0,0)</f>
        <v>60.4</v>
      </c>
      <c r="N3997" t="s">
        <v>338</v>
      </c>
      <c r="O3997" t="s">
        <v>59</v>
      </c>
      <c r="P3997" t="s">
        <v>17</v>
      </c>
      <c r="Q3997" t="str">
        <f t="shared" si="62"/>
        <v>('DHL','1/1/2025','1/1/2026','11706','Import','US','NULL','Express','Non-Document','10','4','4.5',60.4,'Flat KG','Dell_DHL2025Rates',NULL),</v>
      </c>
    </row>
    <row r="3998" spans="1:17" x14ac:dyDescent="0.3">
      <c r="A3998" t="s">
        <v>14</v>
      </c>
      <c r="B3998" s="1" t="s">
        <v>57</v>
      </c>
      <c r="C3998" s="1" t="s">
        <v>58</v>
      </c>
      <c r="D3998">
        <v>11706</v>
      </c>
      <c r="E3998" t="s">
        <v>63</v>
      </c>
      <c r="F3998" t="s">
        <v>16</v>
      </c>
      <c r="G3998" t="s">
        <v>17</v>
      </c>
      <c r="H3998" t="s">
        <v>33</v>
      </c>
      <c r="I3998" t="s">
        <v>18</v>
      </c>
      <c r="J3998">
        <v>10</v>
      </c>
      <c r="K3998" s="13">
        <v>4.5</v>
      </c>
      <c r="L3998">
        <v>5</v>
      </c>
      <c r="M3998" s="3" cm="1">
        <f t="array" ref="M3998">_xlfn.XLOOKUP(J3998,'US Import Rates'!$D$7:$Q$7,_xlfn.XLOOKUP(Rateload!L3998,'US Import Rates'!$B$8:$B$309,'US Import Rates'!$D$8:$Q$309,0,0),0,0)</f>
        <v>64.72</v>
      </c>
      <c r="N3998" t="s">
        <v>338</v>
      </c>
      <c r="O3998" t="s">
        <v>59</v>
      </c>
      <c r="P3998" t="s">
        <v>17</v>
      </c>
      <c r="Q3998" t="str">
        <f t="shared" si="62"/>
        <v>('DHL','1/1/2025','1/1/2026','11706','Import','US','NULL','Express','Non-Document','10','4.5','5',64.72,'Flat KG','Dell_DHL2025Rates',NULL),</v>
      </c>
    </row>
    <row r="3999" spans="1:17" x14ac:dyDescent="0.3">
      <c r="A3999" t="s">
        <v>14</v>
      </c>
      <c r="B3999" s="1" t="s">
        <v>57</v>
      </c>
      <c r="C3999" s="1" t="s">
        <v>58</v>
      </c>
      <c r="D3999">
        <v>11706</v>
      </c>
      <c r="E3999" t="s">
        <v>63</v>
      </c>
      <c r="F3999" t="s">
        <v>16</v>
      </c>
      <c r="G3999" t="s">
        <v>17</v>
      </c>
      <c r="H3999" t="s">
        <v>33</v>
      </c>
      <c r="I3999" t="s">
        <v>18</v>
      </c>
      <c r="J3999">
        <v>10</v>
      </c>
      <c r="K3999" s="13">
        <v>5</v>
      </c>
      <c r="L3999">
        <v>5.5</v>
      </c>
      <c r="M3999" s="3" cm="1">
        <f t="array" ref="M3999">_xlfn.XLOOKUP(J3999,'US Import Rates'!$D$7:$Q$7,_xlfn.XLOOKUP(Rateload!L3999,'US Import Rates'!$B$8:$B$309,'US Import Rates'!$D$8:$Q$309,0,0),0,0)</f>
        <v>67.66</v>
      </c>
      <c r="N3999" t="s">
        <v>338</v>
      </c>
      <c r="O3999" t="s">
        <v>59</v>
      </c>
      <c r="P3999" t="s">
        <v>17</v>
      </c>
      <c r="Q3999" t="str">
        <f t="shared" si="62"/>
        <v>('DHL','1/1/2025','1/1/2026','11706','Import','US','NULL','Express','Non-Document','10','5','5.5',67.66,'Flat KG','Dell_DHL2025Rates',NULL)</v>
      </c>
    </row>
    <row r="4000" spans="1:17" x14ac:dyDescent="0.3">
      <c r="A4000" t="s">
        <v>14</v>
      </c>
      <c r="B4000" s="1" t="s">
        <v>57</v>
      </c>
      <c r="C4000" s="1" t="s">
        <v>58</v>
      </c>
      <c r="D4000">
        <v>11706</v>
      </c>
      <c r="E4000" t="s">
        <v>63</v>
      </c>
      <c r="F4000" t="s">
        <v>16</v>
      </c>
      <c r="G4000" t="s">
        <v>17</v>
      </c>
      <c r="H4000" t="s">
        <v>33</v>
      </c>
      <c r="I4000" t="s">
        <v>18</v>
      </c>
      <c r="J4000">
        <v>10</v>
      </c>
      <c r="K4000" s="13">
        <v>5.5</v>
      </c>
      <c r="L4000">
        <v>6</v>
      </c>
      <c r="M4000" s="3" cm="1">
        <f t="array" ref="M4000">_xlfn.XLOOKUP(J4000,'US Import Rates'!$D$7:$Q$7,_xlfn.XLOOKUP(Rateload!L4000,'US Import Rates'!$B$8:$B$309,'US Import Rates'!$D$8:$Q$309,0,0),0,0)</f>
        <v>70.599999999999994</v>
      </c>
      <c r="N4000" t="s">
        <v>338</v>
      </c>
      <c r="O4000" t="s">
        <v>59</v>
      </c>
      <c r="P4000" t="s">
        <v>17</v>
      </c>
      <c r="Q4000" t="str">
        <f t="shared" si="62"/>
        <v>insert into [TNL_RATING].[dbo].[dhl_express_rate_master] values ('DHL','1/1/2025','1/1/2026','11706','Import','US','NULL','Express','Non-Document','10','5.5','6',70.6,'Flat KG','Dell_DHL2025Rates',NULL),</v>
      </c>
    </row>
    <row r="4001" spans="1:17" x14ac:dyDescent="0.3">
      <c r="A4001" t="s">
        <v>14</v>
      </c>
      <c r="B4001" s="1" t="s">
        <v>57</v>
      </c>
      <c r="C4001" s="1" t="s">
        <v>58</v>
      </c>
      <c r="D4001">
        <v>11706</v>
      </c>
      <c r="E4001" t="s">
        <v>63</v>
      </c>
      <c r="F4001" t="s">
        <v>16</v>
      </c>
      <c r="G4001" t="s">
        <v>17</v>
      </c>
      <c r="H4001" t="s">
        <v>33</v>
      </c>
      <c r="I4001" t="s">
        <v>18</v>
      </c>
      <c r="J4001">
        <v>10</v>
      </c>
      <c r="K4001" s="13">
        <v>6</v>
      </c>
      <c r="L4001">
        <v>6.5</v>
      </c>
      <c r="M4001" s="3" cm="1">
        <f t="array" ref="M4001">_xlfn.XLOOKUP(J4001,'US Import Rates'!$D$7:$Q$7,_xlfn.XLOOKUP(Rateload!L4001,'US Import Rates'!$B$8:$B$309,'US Import Rates'!$D$8:$Q$309,0,0),0,0)</f>
        <v>73.540000000000006</v>
      </c>
      <c r="N4001" t="s">
        <v>338</v>
      </c>
      <c r="O4001" t="s">
        <v>59</v>
      </c>
      <c r="P4001" t="s">
        <v>17</v>
      </c>
      <c r="Q4001" t="str">
        <f t="shared" si="62"/>
        <v>('DHL','1/1/2025','1/1/2026','11706','Import','US','NULL','Express','Non-Document','10','6','6.5',73.54,'Flat KG','Dell_DHL2025Rates',NULL),</v>
      </c>
    </row>
    <row r="4002" spans="1:17" x14ac:dyDescent="0.3">
      <c r="A4002" t="s">
        <v>14</v>
      </c>
      <c r="B4002" s="1" t="s">
        <v>57</v>
      </c>
      <c r="C4002" s="1" t="s">
        <v>58</v>
      </c>
      <c r="D4002">
        <v>11706</v>
      </c>
      <c r="E4002" t="s">
        <v>63</v>
      </c>
      <c r="F4002" t="s">
        <v>16</v>
      </c>
      <c r="G4002" t="s">
        <v>17</v>
      </c>
      <c r="H4002" t="s">
        <v>33</v>
      </c>
      <c r="I4002" t="s">
        <v>18</v>
      </c>
      <c r="J4002">
        <v>10</v>
      </c>
      <c r="K4002" s="13">
        <v>6.5</v>
      </c>
      <c r="L4002">
        <v>7</v>
      </c>
      <c r="M4002" s="3" cm="1">
        <f t="array" ref="M4002">_xlfn.XLOOKUP(J4002,'US Import Rates'!$D$7:$Q$7,_xlfn.XLOOKUP(Rateload!L4002,'US Import Rates'!$B$8:$B$309,'US Import Rates'!$D$8:$Q$309,0,0),0,0)</f>
        <v>76.48</v>
      </c>
      <c r="N4002" t="s">
        <v>338</v>
      </c>
      <c r="O4002" t="s">
        <v>59</v>
      </c>
      <c r="P4002" t="s">
        <v>17</v>
      </c>
      <c r="Q4002" t="str">
        <f t="shared" si="62"/>
        <v>('DHL','1/1/2025','1/1/2026','11706','Import','US','NULL','Express','Non-Document','10','6.5','7',76.48,'Flat KG','Dell_DHL2025Rates',NULL),</v>
      </c>
    </row>
    <row r="4003" spans="1:17" x14ac:dyDescent="0.3">
      <c r="A4003" t="s">
        <v>14</v>
      </c>
      <c r="B4003" s="1" t="s">
        <v>57</v>
      </c>
      <c r="C4003" s="1" t="s">
        <v>58</v>
      </c>
      <c r="D4003">
        <v>11706</v>
      </c>
      <c r="E4003" t="s">
        <v>63</v>
      </c>
      <c r="F4003" t="s">
        <v>16</v>
      </c>
      <c r="G4003" t="s">
        <v>17</v>
      </c>
      <c r="H4003" t="s">
        <v>33</v>
      </c>
      <c r="I4003" t="s">
        <v>18</v>
      </c>
      <c r="J4003">
        <v>10</v>
      </c>
      <c r="K4003" s="13">
        <v>7</v>
      </c>
      <c r="L4003">
        <v>7.5</v>
      </c>
      <c r="M4003" s="3" cm="1">
        <f t="array" ref="M4003">_xlfn.XLOOKUP(J4003,'US Import Rates'!$D$7:$Q$7,_xlfn.XLOOKUP(Rateload!L4003,'US Import Rates'!$B$8:$B$309,'US Import Rates'!$D$8:$Q$309,0,0),0,0)</f>
        <v>79.42</v>
      </c>
      <c r="N4003" t="s">
        <v>338</v>
      </c>
      <c r="O4003" t="s">
        <v>59</v>
      </c>
      <c r="P4003" t="s">
        <v>17</v>
      </c>
      <c r="Q4003" t="str">
        <f t="shared" si="62"/>
        <v>('DHL','1/1/2025','1/1/2026','11706','Import','US','NULL','Express','Non-Document','10','7','7.5',79.42,'Flat KG','Dell_DHL2025Rates',NULL),</v>
      </c>
    </row>
    <row r="4004" spans="1:17" x14ac:dyDescent="0.3">
      <c r="A4004" t="s">
        <v>14</v>
      </c>
      <c r="B4004" s="1" t="s">
        <v>57</v>
      </c>
      <c r="C4004" s="1" t="s">
        <v>58</v>
      </c>
      <c r="D4004">
        <v>11706</v>
      </c>
      <c r="E4004" t="s">
        <v>63</v>
      </c>
      <c r="F4004" t="s">
        <v>16</v>
      </c>
      <c r="G4004" t="s">
        <v>17</v>
      </c>
      <c r="H4004" t="s">
        <v>33</v>
      </c>
      <c r="I4004" t="s">
        <v>18</v>
      </c>
      <c r="J4004">
        <v>10</v>
      </c>
      <c r="K4004" s="13">
        <v>7.5</v>
      </c>
      <c r="L4004">
        <v>8</v>
      </c>
      <c r="M4004" s="3" cm="1">
        <f t="array" ref="M4004">_xlfn.XLOOKUP(J4004,'US Import Rates'!$D$7:$Q$7,_xlfn.XLOOKUP(Rateload!L4004,'US Import Rates'!$B$8:$B$309,'US Import Rates'!$D$8:$Q$309,0,0),0,0)</f>
        <v>82.36</v>
      </c>
      <c r="N4004" t="s">
        <v>338</v>
      </c>
      <c r="O4004" t="s">
        <v>59</v>
      </c>
      <c r="P4004" t="s">
        <v>17</v>
      </c>
      <c r="Q4004" t="str">
        <f t="shared" si="62"/>
        <v>('DHL','1/1/2025','1/1/2026','11706','Import','US','NULL','Express','Non-Document','10','7.5','8',82.36,'Flat KG','Dell_DHL2025Rates',NULL),</v>
      </c>
    </row>
    <row r="4005" spans="1:17" x14ac:dyDescent="0.3">
      <c r="A4005" t="s">
        <v>14</v>
      </c>
      <c r="B4005" s="1" t="s">
        <v>57</v>
      </c>
      <c r="C4005" s="1" t="s">
        <v>58</v>
      </c>
      <c r="D4005">
        <v>11706</v>
      </c>
      <c r="E4005" t="s">
        <v>63</v>
      </c>
      <c r="F4005" t="s">
        <v>16</v>
      </c>
      <c r="G4005" t="s">
        <v>17</v>
      </c>
      <c r="H4005" t="s">
        <v>33</v>
      </c>
      <c r="I4005" t="s">
        <v>18</v>
      </c>
      <c r="J4005">
        <v>10</v>
      </c>
      <c r="K4005" s="13">
        <v>8</v>
      </c>
      <c r="L4005">
        <v>8.5</v>
      </c>
      <c r="M4005" s="3" cm="1">
        <f t="array" ref="M4005">_xlfn.XLOOKUP(J4005,'US Import Rates'!$D$7:$Q$7,_xlfn.XLOOKUP(Rateload!L4005,'US Import Rates'!$B$8:$B$309,'US Import Rates'!$D$8:$Q$309,0,0),0,0)</f>
        <v>85.3</v>
      </c>
      <c r="N4005" t="s">
        <v>338</v>
      </c>
      <c r="O4005" t="s">
        <v>59</v>
      </c>
      <c r="P4005" t="s">
        <v>17</v>
      </c>
      <c r="Q4005" t="str">
        <f t="shared" si="62"/>
        <v>('DHL','1/1/2025','1/1/2026','11706','Import','US','NULL','Express','Non-Document','10','8','8.5',85.3,'Flat KG','Dell_DHL2025Rates',NULL),</v>
      </c>
    </row>
    <row r="4006" spans="1:17" x14ac:dyDescent="0.3">
      <c r="A4006" t="s">
        <v>14</v>
      </c>
      <c r="B4006" s="1" t="s">
        <v>57</v>
      </c>
      <c r="C4006" s="1" t="s">
        <v>58</v>
      </c>
      <c r="D4006">
        <v>11706</v>
      </c>
      <c r="E4006" t="s">
        <v>63</v>
      </c>
      <c r="F4006" t="s">
        <v>16</v>
      </c>
      <c r="G4006" t="s">
        <v>17</v>
      </c>
      <c r="H4006" t="s">
        <v>33</v>
      </c>
      <c r="I4006" t="s">
        <v>18</v>
      </c>
      <c r="J4006">
        <v>10</v>
      </c>
      <c r="K4006" s="13">
        <v>8.5</v>
      </c>
      <c r="L4006">
        <v>9</v>
      </c>
      <c r="M4006" s="3" cm="1">
        <f t="array" ref="M4006">_xlfn.XLOOKUP(J4006,'US Import Rates'!$D$7:$Q$7,_xlfn.XLOOKUP(Rateload!L4006,'US Import Rates'!$B$8:$B$309,'US Import Rates'!$D$8:$Q$309,0,0),0,0)</f>
        <v>88.24</v>
      </c>
      <c r="N4006" t="s">
        <v>338</v>
      </c>
      <c r="O4006" t="s">
        <v>59</v>
      </c>
      <c r="P4006" t="s">
        <v>17</v>
      </c>
      <c r="Q4006" t="str">
        <f t="shared" si="62"/>
        <v>('DHL','1/1/2025','1/1/2026','11706','Import','US','NULL','Express','Non-Document','10','8.5','9',88.24,'Flat KG','Dell_DHL2025Rates',NULL),</v>
      </c>
    </row>
    <row r="4007" spans="1:17" x14ac:dyDescent="0.3">
      <c r="A4007" t="s">
        <v>14</v>
      </c>
      <c r="B4007" s="1" t="s">
        <v>57</v>
      </c>
      <c r="C4007" s="1" t="s">
        <v>58</v>
      </c>
      <c r="D4007">
        <v>11706</v>
      </c>
      <c r="E4007" t="s">
        <v>63</v>
      </c>
      <c r="F4007" t="s">
        <v>16</v>
      </c>
      <c r="G4007" t="s">
        <v>17</v>
      </c>
      <c r="H4007" t="s">
        <v>33</v>
      </c>
      <c r="I4007" t="s">
        <v>18</v>
      </c>
      <c r="J4007">
        <v>10</v>
      </c>
      <c r="K4007" s="13">
        <v>9</v>
      </c>
      <c r="L4007">
        <v>9.5</v>
      </c>
      <c r="M4007" s="3" cm="1">
        <f t="array" ref="M4007">_xlfn.XLOOKUP(J4007,'US Import Rates'!$D$7:$Q$7,_xlfn.XLOOKUP(Rateload!L4007,'US Import Rates'!$B$8:$B$309,'US Import Rates'!$D$8:$Q$309,0,0),0,0)</f>
        <v>91.18</v>
      </c>
      <c r="N4007" t="s">
        <v>338</v>
      </c>
      <c r="O4007" t="s">
        <v>59</v>
      </c>
      <c r="P4007" t="s">
        <v>17</v>
      </c>
      <c r="Q4007" t="str">
        <f t="shared" si="62"/>
        <v>('DHL','1/1/2025','1/1/2026','11706','Import','US','NULL','Express','Non-Document','10','9','9.5',91.18,'Flat KG','Dell_DHL2025Rates',NULL),</v>
      </c>
    </row>
    <row r="4008" spans="1:17" x14ac:dyDescent="0.3">
      <c r="A4008" t="s">
        <v>14</v>
      </c>
      <c r="B4008" s="1" t="s">
        <v>57</v>
      </c>
      <c r="C4008" s="1" t="s">
        <v>58</v>
      </c>
      <c r="D4008">
        <v>11706</v>
      </c>
      <c r="E4008" t="s">
        <v>63</v>
      </c>
      <c r="F4008" t="s">
        <v>16</v>
      </c>
      <c r="G4008" t="s">
        <v>17</v>
      </c>
      <c r="H4008" t="s">
        <v>33</v>
      </c>
      <c r="I4008" t="s">
        <v>18</v>
      </c>
      <c r="J4008">
        <v>10</v>
      </c>
      <c r="K4008" s="13">
        <v>9.5</v>
      </c>
      <c r="L4008">
        <v>10</v>
      </c>
      <c r="M4008" s="3" cm="1">
        <f t="array" ref="M4008">_xlfn.XLOOKUP(J4008,'US Import Rates'!$D$7:$Q$7,_xlfn.XLOOKUP(Rateload!L4008,'US Import Rates'!$B$8:$B$309,'US Import Rates'!$D$8:$Q$309,0,0),0,0)</f>
        <v>94.12</v>
      </c>
      <c r="N4008" t="s">
        <v>338</v>
      </c>
      <c r="O4008" t="s">
        <v>59</v>
      </c>
      <c r="P4008" t="s">
        <v>17</v>
      </c>
      <c r="Q4008" t="str">
        <f t="shared" si="62"/>
        <v>('DHL','1/1/2025','1/1/2026','11706','Import','US','NULL','Express','Non-Document','10','9.5','10',94.12,'Flat KG','Dell_DHL2025Rates',NULL),</v>
      </c>
    </row>
    <row r="4009" spans="1:17" x14ac:dyDescent="0.3">
      <c r="A4009" t="s">
        <v>14</v>
      </c>
      <c r="B4009" s="1" t="s">
        <v>57</v>
      </c>
      <c r="C4009" s="1" t="s">
        <v>58</v>
      </c>
      <c r="D4009">
        <v>11706</v>
      </c>
      <c r="E4009" t="s">
        <v>63</v>
      </c>
      <c r="F4009" t="s">
        <v>16</v>
      </c>
      <c r="G4009" t="s">
        <v>17</v>
      </c>
      <c r="H4009" t="s">
        <v>33</v>
      </c>
      <c r="I4009" t="s">
        <v>18</v>
      </c>
      <c r="J4009">
        <v>10</v>
      </c>
      <c r="K4009" s="13">
        <v>10</v>
      </c>
      <c r="L4009">
        <v>10.5</v>
      </c>
      <c r="M4009" s="3" cm="1">
        <f t="array" ref="M4009">_xlfn.XLOOKUP(J4009,'US Import Rates'!$D$7:$Q$7,_xlfn.XLOOKUP(Rateload!L4009,'US Import Rates'!$B$8:$B$309,'US Import Rates'!$D$8:$Q$309,0,0),0,0)</f>
        <v>96.83</v>
      </c>
      <c r="N4009" t="s">
        <v>338</v>
      </c>
      <c r="O4009" t="s">
        <v>59</v>
      </c>
      <c r="P4009" t="s">
        <v>17</v>
      </c>
      <c r="Q4009" t="str">
        <f t="shared" si="62"/>
        <v>('DHL','1/1/2025','1/1/2026','11706','Import','US','NULL','Express','Non-Document','10','10','10.5',96.83,'Flat KG','Dell_DHL2025Rates',NULL),</v>
      </c>
    </row>
    <row r="4010" spans="1:17" x14ac:dyDescent="0.3">
      <c r="A4010" t="s">
        <v>14</v>
      </c>
      <c r="B4010" s="1" t="s">
        <v>57</v>
      </c>
      <c r="C4010" s="1" t="s">
        <v>58</v>
      </c>
      <c r="D4010">
        <v>11706</v>
      </c>
      <c r="E4010" t="s">
        <v>63</v>
      </c>
      <c r="F4010" t="s">
        <v>16</v>
      </c>
      <c r="G4010" t="s">
        <v>17</v>
      </c>
      <c r="H4010" t="s">
        <v>33</v>
      </c>
      <c r="I4010" t="s">
        <v>18</v>
      </c>
      <c r="J4010">
        <v>10</v>
      </c>
      <c r="K4010" s="13">
        <v>10.5</v>
      </c>
      <c r="L4010">
        <v>11</v>
      </c>
      <c r="M4010" s="3" cm="1">
        <f t="array" ref="M4010">_xlfn.XLOOKUP(J4010,'US Import Rates'!$D$7:$Q$7,_xlfn.XLOOKUP(Rateload!L4010,'US Import Rates'!$B$8:$B$309,'US Import Rates'!$D$8:$Q$309,0,0),0,0)</f>
        <v>99.54</v>
      </c>
      <c r="N4010" t="s">
        <v>338</v>
      </c>
      <c r="O4010" t="s">
        <v>59</v>
      </c>
      <c r="P4010" t="s">
        <v>17</v>
      </c>
      <c r="Q4010" t="str">
        <f t="shared" si="62"/>
        <v>('DHL','1/1/2025','1/1/2026','11706','Import','US','NULL','Express','Non-Document','10','10.5','11',99.54,'Flat KG','Dell_DHL2025Rates',NULL),</v>
      </c>
    </row>
    <row r="4011" spans="1:17" x14ac:dyDescent="0.3">
      <c r="A4011" t="s">
        <v>14</v>
      </c>
      <c r="B4011" s="1" t="s">
        <v>57</v>
      </c>
      <c r="C4011" s="1" t="s">
        <v>58</v>
      </c>
      <c r="D4011">
        <v>11706</v>
      </c>
      <c r="E4011" t="s">
        <v>63</v>
      </c>
      <c r="F4011" t="s">
        <v>16</v>
      </c>
      <c r="G4011" t="s">
        <v>17</v>
      </c>
      <c r="H4011" t="s">
        <v>33</v>
      </c>
      <c r="I4011" t="s">
        <v>18</v>
      </c>
      <c r="J4011">
        <v>10</v>
      </c>
      <c r="K4011" s="13">
        <v>11</v>
      </c>
      <c r="L4011">
        <v>11.5</v>
      </c>
      <c r="M4011" s="3" cm="1">
        <f t="array" ref="M4011">_xlfn.XLOOKUP(J4011,'US Import Rates'!$D$7:$Q$7,_xlfn.XLOOKUP(Rateload!L4011,'US Import Rates'!$B$8:$B$309,'US Import Rates'!$D$8:$Q$309,0,0),0,0)</f>
        <v>102.25</v>
      </c>
      <c r="N4011" t="s">
        <v>338</v>
      </c>
      <c r="O4011" t="s">
        <v>59</v>
      </c>
      <c r="P4011" t="s">
        <v>17</v>
      </c>
      <c r="Q4011" t="str">
        <f t="shared" si="62"/>
        <v>('DHL','1/1/2025','1/1/2026','11706','Import','US','NULL','Express','Non-Document','10','11','11.5',102.25,'Flat KG','Dell_DHL2025Rates',NULL),</v>
      </c>
    </row>
    <row r="4012" spans="1:17" x14ac:dyDescent="0.3">
      <c r="A4012" t="s">
        <v>14</v>
      </c>
      <c r="B4012" s="1" t="s">
        <v>57</v>
      </c>
      <c r="C4012" s="1" t="s">
        <v>58</v>
      </c>
      <c r="D4012">
        <v>11706</v>
      </c>
      <c r="E4012" t="s">
        <v>63</v>
      </c>
      <c r="F4012" t="s">
        <v>16</v>
      </c>
      <c r="G4012" t="s">
        <v>17</v>
      </c>
      <c r="H4012" t="s">
        <v>33</v>
      </c>
      <c r="I4012" t="s">
        <v>18</v>
      </c>
      <c r="J4012">
        <v>10</v>
      </c>
      <c r="K4012" s="13">
        <v>11.5</v>
      </c>
      <c r="L4012">
        <v>12</v>
      </c>
      <c r="M4012" s="3" cm="1">
        <f t="array" ref="M4012">_xlfn.XLOOKUP(J4012,'US Import Rates'!$D$7:$Q$7,_xlfn.XLOOKUP(Rateload!L4012,'US Import Rates'!$B$8:$B$309,'US Import Rates'!$D$8:$Q$309,0,0),0,0)</f>
        <v>104.96</v>
      </c>
      <c r="N4012" t="s">
        <v>338</v>
      </c>
      <c r="O4012" t="s">
        <v>59</v>
      </c>
      <c r="P4012" t="s">
        <v>17</v>
      </c>
      <c r="Q4012" t="str">
        <f t="shared" si="62"/>
        <v>('DHL','1/1/2025','1/1/2026','11706','Import','US','NULL','Express','Non-Document','10','11.5','12',104.96,'Flat KG','Dell_DHL2025Rates',NULL),</v>
      </c>
    </row>
    <row r="4013" spans="1:17" x14ac:dyDescent="0.3">
      <c r="A4013" t="s">
        <v>14</v>
      </c>
      <c r="B4013" s="1" t="s">
        <v>57</v>
      </c>
      <c r="C4013" s="1" t="s">
        <v>58</v>
      </c>
      <c r="D4013">
        <v>11706</v>
      </c>
      <c r="E4013" t="s">
        <v>63</v>
      </c>
      <c r="F4013" t="s">
        <v>16</v>
      </c>
      <c r="G4013" t="s">
        <v>17</v>
      </c>
      <c r="H4013" t="s">
        <v>33</v>
      </c>
      <c r="I4013" t="s">
        <v>18</v>
      </c>
      <c r="J4013">
        <v>10</v>
      </c>
      <c r="K4013" s="13">
        <v>12</v>
      </c>
      <c r="L4013">
        <v>12.5</v>
      </c>
      <c r="M4013" s="3" cm="1">
        <f t="array" ref="M4013">_xlfn.XLOOKUP(J4013,'US Import Rates'!$D$7:$Q$7,_xlfn.XLOOKUP(Rateload!L4013,'US Import Rates'!$B$8:$B$309,'US Import Rates'!$D$8:$Q$309,0,0),0,0)</f>
        <v>107.67</v>
      </c>
      <c r="N4013" t="s">
        <v>338</v>
      </c>
      <c r="O4013" t="s">
        <v>59</v>
      </c>
      <c r="P4013" t="s">
        <v>17</v>
      </c>
      <c r="Q4013" t="str">
        <f t="shared" si="62"/>
        <v>('DHL','1/1/2025','1/1/2026','11706','Import','US','NULL','Express','Non-Document','10','12','12.5',107.67,'Flat KG','Dell_DHL2025Rates',NULL),</v>
      </c>
    </row>
    <row r="4014" spans="1:17" x14ac:dyDescent="0.3">
      <c r="A4014" t="s">
        <v>14</v>
      </c>
      <c r="B4014" s="1" t="s">
        <v>57</v>
      </c>
      <c r="C4014" s="1" t="s">
        <v>58</v>
      </c>
      <c r="D4014">
        <v>11706</v>
      </c>
      <c r="E4014" t="s">
        <v>63</v>
      </c>
      <c r="F4014" t="s">
        <v>16</v>
      </c>
      <c r="G4014" t="s">
        <v>17</v>
      </c>
      <c r="H4014" t="s">
        <v>33</v>
      </c>
      <c r="I4014" t="s">
        <v>18</v>
      </c>
      <c r="J4014">
        <v>10</v>
      </c>
      <c r="K4014" s="13">
        <v>12.5</v>
      </c>
      <c r="L4014">
        <v>13</v>
      </c>
      <c r="M4014" s="3" cm="1">
        <f t="array" ref="M4014">_xlfn.XLOOKUP(J4014,'US Import Rates'!$D$7:$Q$7,_xlfn.XLOOKUP(Rateload!L4014,'US Import Rates'!$B$8:$B$309,'US Import Rates'!$D$8:$Q$309,0,0),0,0)</f>
        <v>110.38</v>
      </c>
      <c r="N4014" t="s">
        <v>338</v>
      </c>
      <c r="O4014" t="s">
        <v>59</v>
      </c>
      <c r="P4014" t="s">
        <v>17</v>
      </c>
      <c r="Q4014" t="str">
        <f t="shared" si="62"/>
        <v>('DHL','1/1/2025','1/1/2026','11706','Import','US','NULL','Express','Non-Document','10','12.5','13',110.38,'Flat KG','Dell_DHL2025Rates',NULL),</v>
      </c>
    </row>
    <row r="4015" spans="1:17" x14ac:dyDescent="0.3">
      <c r="A4015" t="s">
        <v>14</v>
      </c>
      <c r="B4015" s="1" t="s">
        <v>57</v>
      </c>
      <c r="C4015" s="1" t="s">
        <v>58</v>
      </c>
      <c r="D4015">
        <v>11706</v>
      </c>
      <c r="E4015" t="s">
        <v>63</v>
      </c>
      <c r="F4015" t="s">
        <v>16</v>
      </c>
      <c r="G4015" t="s">
        <v>17</v>
      </c>
      <c r="H4015" t="s">
        <v>33</v>
      </c>
      <c r="I4015" t="s">
        <v>18</v>
      </c>
      <c r="J4015">
        <v>10</v>
      </c>
      <c r="K4015" s="13">
        <v>13</v>
      </c>
      <c r="L4015">
        <v>13.5</v>
      </c>
      <c r="M4015" s="3" cm="1">
        <f t="array" ref="M4015">_xlfn.XLOOKUP(J4015,'US Import Rates'!$D$7:$Q$7,_xlfn.XLOOKUP(Rateload!L4015,'US Import Rates'!$B$8:$B$309,'US Import Rates'!$D$8:$Q$309,0,0),0,0)</f>
        <v>113.09</v>
      </c>
      <c r="N4015" t="s">
        <v>338</v>
      </c>
      <c r="O4015" t="s">
        <v>59</v>
      </c>
      <c r="P4015" t="s">
        <v>17</v>
      </c>
      <c r="Q4015" t="str">
        <f t="shared" si="62"/>
        <v>('DHL','1/1/2025','1/1/2026','11706','Import','US','NULL','Express','Non-Document','10','13','13.5',113.09,'Flat KG','Dell_DHL2025Rates',NULL),</v>
      </c>
    </row>
    <row r="4016" spans="1:17" x14ac:dyDescent="0.3">
      <c r="A4016" t="s">
        <v>14</v>
      </c>
      <c r="B4016" s="1" t="s">
        <v>57</v>
      </c>
      <c r="C4016" s="1" t="s">
        <v>58</v>
      </c>
      <c r="D4016">
        <v>11706</v>
      </c>
      <c r="E4016" t="s">
        <v>63</v>
      </c>
      <c r="F4016" t="s">
        <v>16</v>
      </c>
      <c r="G4016" t="s">
        <v>17</v>
      </c>
      <c r="H4016" t="s">
        <v>33</v>
      </c>
      <c r="I4016" t="s">
        <v>18</v>
      </c>
      <c r="J4016">
        <v>10</v>
      </c>
      <c r="K4016" s="13">
        <v>13.5</v>
      </c>
      <c r="L4016">
        <v>14</v>
      </c>
      <c r="M4016" s="3" cm="1">
        <f t="array" ref="M4016">_xlfn.XLOOKUP(J4016,'US Import Rates'!$D$7:$Q$7,_xlfn.XLOOKUP(Rateload!L4016,'US Import Rates'!$B$8:$B$309,'US Import Rates'!$D$8:$Q$309,0,0),0,0)</f>
        <v>115.8</v>
      </c>
      <c r="N4016" t="s">
        <v>338</v>
      </c>
      <c r="O4016" t="s">
        <v>59</v>
      </c>
      <c r="P4016" t="s">
        <v>17</v>
      </c>
      <c r="Q4016" t="str">
        <f t="shared" si="62"/>
        <v>('DHL','1/1/2025','1/1/2026','11706','Import','US','NULL','Express','Non-Document','10','13.5','14',115.8,'Flat KG','Dell_DHL2025Rates',NULL),</v>
      </c>
    </row>
    <row r="4017" spans="1:17" x14ac:dyDescent="0.3">
      <c r="A4017" t="s">
        <v>14</v>
      </c>
      <c r="B4017" s="1" t="s">
        <v>57</v>
      </c>
      <c r="C4017" s="1" t="s">
        <v>58</v>
      </c>
      <c r="D4017">
        <v>11706</v>
      </c>
      <c r="E4017" t="s">
        <v>63</v>
      </c>
      <c r="F4017" t="s">
        <v>16</v>
      </c>
      <c r="G4017" t="s">
        <v>17</v>
      </c>
      <c r="H4017" t="s">
        <v>33</v>
      </c>
      <c r="I4017" t="s">
        <v>18</v>
      </c>
      <c r="J4017">
        <v>10</v>
      </c>
      <c r="K4017" s="13">
        <v>14</v>
      </c>
      <c r="L4017">
        <v>14.5</v>
      </c>
      <c r="M4017" s="3" cm="1">
        <f t="array" ref="M4017">_xlfn.XLOOKUP(J4017,'US Import Rates'!$D$7:$Q$7,_xlfn.XLOOKUP(Rateload!L4017,'US Import Rates'!$B$8:$B$309,'US Import Rates'!$D$8:$Q$309,0,0),0,0)</f>
        <v>118.51</v>
      </c>
      <c r="N4017" t="s">
        <v>338</v>
      </c>
      <c r="O4017" t="s">
        <v>59</v>
      </c>
      <c r="P4017" t="s">
        <v>17</v>
      </c>
      <c r="Q4017" t="str">
        <f t="shared" si="62"/>
        <v>('DHL','1/1/2025','1/1/2026','11706','Import','US','NULL','Express','Non-Document','10','14','14.5',118.51,'Flat KG','Dell_DHL2025Rates',NULL),</v>
      </c>
    </row>
    <row r="4018" spans="1:17" x14ac:dyDescent="0.3">
      <c r="A4018" t="s">
        <v>14</v>
      </c>
      <c r="B4018" s="1" t="s">
        <v>57</v>
      </c>
      <c r="C4018" s="1" t="s">
        <v>58</v>
      </c>
      <c r="D4018">
        <v>11706</v>
      </c>
      <c r="E4018" t="s">
        <v>63</v>
      </c>
      <c r="F4018" t="s">
        <v>16</v>
      </c>
      <c r="G4018" t="s">
        <v>17</v>
      </c>
      <c r="H4018" t="s">
        <v>33</v>
      </c>
      <c r="I4018" t="s">
        <v>18</v>
      </c>
      <c r="J4018">
        <v>10</v>
      </c>
      <c r="K4018" s="13">
        <v>14.5</v>
      </c>
      <c r="L4018">
        <v>15</v>
      </c>
      <c r="M4018" s="3" cm="1">
        <f t="array" ref="M4018">_xlfn.XLOOKUP(J4018,'US Import Rates'!$D$7:$Q$7,_xlfn.XLOOKUP(Rateload!L4018,'US Import Rates'!$B$8:$B$309,'US Import Rates'!$D$8:$Q$309,0,0),0,0)</f>
        <v>121.22</v>
      </c>
      <c r="N4018" t="s">
        <v>338</v>
      </c>
      <c r="O4018" t="s">
        <v>59</v>
      </c>
      <c r="P4018" t="s">
        <v>17</v>
      </c>
      <c r="Q4018" t="str">
        <f t="shared" si="62"/>
        <v>('DHL','1/1/2025','1/1/2026','11706','Import','US','NULL','Express','Non-Document','10','14.5','15',121.22,'Flat KG','Dell_DHL2025Rates',NULL),</v>
      </c>
    </row>
    <row r="4019" spans="1:17" x14ac:dyDescent="0.3">
      <c r="A4019" t="s">
        <v>14</v>
      </c>
      <c r="B4019" s="1" t="s">
        <v>57</v>
      </c>
      <c r="C4019" s="1" t="s">
        <v>58</v>
      </c>
      <c r="D4019">
        <v>11706</v>
      </c>
      <c r="E4019" t="s">
        <v>63</v>
      </c>
      <c r="F4019" t="s">
        <v>16</v>
      </c>
      <c r="G4019" t="s">
        <v>17</v>
      </c>
      <c r="H4019" t="s">
        <v>33</v>
      </c>
      <c r="I4019" t="s">
        <v>18</v>
      </c>
      <c r="J4019">
        <v>10</v>
      </c>
      <c r="K4019" s="13">
        <v>15</v>
      </c>
      <c r="L4019">
        <v>15.5</v>
      </c>
      <c r="M4019" s="3" cm="1">
        <f t="array" ref="M4019">_xlfn.XLOOKUP(J4019,'US Import Rates'!$D$7:$Q$7,_xlfn.XLOOKUP(Rateload!L4019,'US Import Rates'!$B$8:$B$309,'US Import Rates'!$D$8:$Q$309,0,0),0,0)</f>
        <v>124.48</v>
      </c>
      <c r="N4019" t="s">
        <v>338</v>
      </c>
      <c r="O4019" t="s">
        <v>59</v>
      </c>
      <c r="P4019" t="s">
        <v>17</v>
      </c>
      <c r="Q4019" t="str">
        <f t="shared" si="62"/>
        <v>('DHL','1/1/2025','1/1/2026','11706','Import','US','NULL','Express','Non-Document','10','15','15.5',124.48,'Flat KG','Dell_DHL2025Rates',NULL),</v>
      </c>
    </row>
    <row r="4020" spans="1:17" x14ac:dyDescent="0.3">
      <c r="A4020" t="s">
        <v>14</v>
      </c>
      <c r="B4020" s="1" t="s">
        <v>57</v>
      </c>
      <c r="C4020" s="1" t="s">
        <v>58</v>
      </c>
      <c r="D4020">
        <v>11706</v>
      </c>
      <c r="E4020" t="s">
        <v>63</v>
      </c>
      <c r="F4020" t="s">
        <v>16</v>
      </c>
      <c r="G4020" t="s">
        <v>17</v>
      </c>
      <c r="H4020" t="s">
        <v>33</v>
      </c>
      <c r="I4020" t="s">
        <v>18</v>
      </c>
      <c r="J4020">
        <v>10</v>
      </c>
      <c r="K4020" s="13">
        <v>15.5</v>
      </c>
      <c r="L4020">
        <v>16</v>
      </c>
      <c r="M4020" s="3" cm="1">
        <f t="array" ref="M4020">_xlfn.XLOOKUP(J4020,'US Import Rates'!$D$7:$Q$7,_xlfn.XLOOKUP(Rateload!L4020,'US Import Rates'!$B$8:$B$309,'US Import Rates'!$D$8:$Q$309,0,0),0,0)</f>
        <v>127.74</v>
      </c>
      <c r="N4020" t="s">
        <v>338</v>
      </c>
      <c r="O4020" t="s">
        <v>59</v>
      </c>
      <c r="P4020" t="s">
        <v>17</v>
      </c>
      <c r="Q4020" t="str">
        <f t="shared" si="62"/>
        <v>('DHL','1/1/2025','1/1/2026','11706','Import','US','NULL','Express','Non-Document','10','15.5','16',127.74,'Flat KG','Dell_DHL2025Rates',NULL),</v>
      </c>
    </row>
    <row r="4021" spans="1:17" x14ac:dyDescent="0.3">
      <c r="A4021" t="s">
        <v>14</v>
      </c>
      <c r="B4021" s="1" t="s">
        <v>57</v>
      </c>
      <c r="C4021" s="1" t="s">
        <v>58</v>
      </c>
      <c r="D4021">
        <v>11706</v>
      </c>
      <c r="E4021" t="s">
        <v>63</v>
      </c>
      <c r="F4021" t="s">
        <v>16</v>
      </c>
      <c r="G4021" t="s">
        <v>17</v>
      </c>
      <c r="H4021" t="s">
        <v>33</v>
      </c>
      <c r="I4021" t="s">
        <v>18</v>
      </c>
      <c r="J4021">
        <v>10</v>
      </c>
      <c r="K4021" s="13">
        <v>16</v>
      </c>
      <c r="L4021">
        <v>16.5</v>
      </c>
      <c r="M4021" s="3" cm="1">
        <f t="array" ref="M4021">_xlfn.XLOOKUP(J4021,'US Import Rates'!$D$7:$Q$7,_xlfn.XLOOKUP(Rateload!L4021,'US Import Rates'!$B$8:$B$309,'US Import Rates'!$D$8:$Q$309,0,0),0,0)</f>
        <v>131</v>
      </c>
      <c r="N4021" t="s">
        <v>338</v>
      </c>
      <c r="O4021" t="s">
        <v>59</v>
      </c>
      <c r="P4021" t="s">
        <v>17</v>
      </c>
      <c r="Q4021" t="str">
        <f t="shared" si="62"/>
        <v>('DHL','1/1/2025','1/1/2026','11706','Import','US','NULL','Express','Non-Document','10','16','16.5',131,'Flat KG','Dell_DHL2025Rates',NULL),</v>
      </c>
    </row>
    <row r="4022" spans="1:17" x14ac:dyDescent="0.3">
      <c r="A4022" t="s">
        <v>14</v>
      </c>
      <c r="B4022" s="1" t="s">
        <v>57</v>
      </c>
      <c r="C4022" s="1" t="s">
        <v>58</v>
      </c>
      <c r="D4022">
        <v>11706</v>
      </c>
      <c r="E4022" t="s">
        <v>63</v>
      </c>
      <c r="F4022" t="s">
        <v>16</v>
      </c>
      <c r="G4022" t="s">
        <v>17</v>
      </c>
      <c r="H4022" t="s">
        <v>33</v>
      </c>
      <c r="I4022" t="s">
        <v>18</v>
      </c>
      <c r="J4022">
        <v>10</v>
      </c>
      <c r="K4022" s="13">
        <v>16.5</v>
      </c>
      <c r="L4022">
        <v>17</v>
      </c>
      <c r="M4022" s="3" cm="1">
        <f t="array" ref="M4022">_xlfn.XLOOKUP(J4022,'US Import Rates'!$D$7:$Q$7,_xlfn.XLOOKUP(Rateload!L4022,'US Import Rates'!$B$8:$B$309,'US Import Rates'!$D$8:$Q$309,0,0),0,0)</f>
        <v>134.26</v>
      </c>
      <c r="N4022" t="s">
        <v>338</v>
      </c>
      <c r="O4022" t="s">
        <v>59</v>
      </c>
      <c r="P4022" t="s">
        <v>17</v>
      </c>
      <c r="Q4022" t="str">
        <f t="shared" si="62"/>
        <v>('DHL','1/1/2025','1/1/2026','11706','Import','US','NULL','Express','Non-Document','10','16.5','17',134.26,'Flat KG','Dell_DHL2025Rates',NULL),</v>
      </c>
    </row>
    <row r="4023" spans="1:17" x14ac:dyDescent="0.3">
      <c r="A4023" t="s">
        <v>14</v>
      </c>
      <c r="B4023" s="1" t="s">
        <v>57</v>
      </c>
      <c r="C4023" s="1" t="s">
        <v>58</v>
      </c>
      <c r="D4023">
        <v>11706</v>
      </c>
      <c r="E4023" t="s">
        <v>63</v>
      </c>
      <c r="F4023" t="s">
        <v>16</v>
      </c>
      <c r="G4023" t="s">
        <v>17</v>
      </c>
      <c r="H4023" t="s">
        <v>33</v>
      </c>
      <c r="I4023" t="s">
        <v>18</v>
      </c>
      <c r="J4023">
        <v>10</v>
      </c>
      <c r="K4023" s="13">
        <v>17</v>
      </c>
      <c r="L4023">
        <v>17.5</v>
      </c>
      <c r="M4023" s="3" cm="1">
        <f t="array" ref="M4023">_xlfn.XLOOKUP(J4023,'US Import Rates'!$D$7:$Q$7,_xlfn.XLOOKUP(Rateload!L4023,'US Import Rates'!$B$8:$B$309,'US Import Rates'!$D$8:$Q$309,0,0),0,0)</f>
        <v>137.52000000000001</v>
      </c>
      <c r="N4023" t="s">
        <v>338</v>
      </c>
      <c r="O4023" t="s">
        <v>59</v>
      </c>
      <c r="P4023" t="s">
        <v>17</v>
      </c>
      <c r="Q4023" t="str">
        <f t="shared" si="62"/>
        <v>('DHL','1/1/2025','1/1/2026','11706','Import','US','NULL','Express','Non-Document','10','17','17.5',137.52,'Flat KG','Dell_DHL2025Rates',NULL),</v>
      </c>
    </row>
    <row r="4024" spans="1:17" x14ac:dyDescent="0.3">
      <c r="A4024" t="s">
        <v>14</v>
      </c>
      <c r="B4024" s="1" t="s">
        <v>57</v>
      </c>
      <c r="C4024" s="1" t="s">
        <v>58</v>
      </c>
      <c r="D4024">
        <v>11706</v>
      </c>
      <c r="E4024" t="s">
        <v>63</v>
      </c>
      <c r="F4024" t="s">
        <v>16</v>
      </c>
      <c r="G4024" t="s">
        <v>17</v>
      </c>
      <c r="H4024" t="s">
        <v>33</v>
      </c>
      <c r="I4024" t="s">
        <v>18</v>
      </c>
      <c r="J4024">
        <v>10</v>
      </c>
      <c r="K4024" s="13">
        <v>17.5</v>
      </c>
      <c r="L4024">
        <v>18</v>
      </c>
      <c r="M4024" s="3" cm="1">
        <f t="array" ref="M4024">_xlfn.XLOOKUP(J4024,'US Import Rates'!$D$7:$Q$7,_xlfn.XLOOKUP(Rateload!L4024,'US Import Rates'!$B$8:$B$309,'US Import Rates'!$D$8:$Q$309,0,0),0,0)</f>
        <v>140.78</v>
      </c>
      <c r="N4024" t="s">
        <v>338</v>
      </c>
      <c r="O4024" t="s">
        <v>59</v>
      </c>
      <c r="P4024" t="s">
        <v>17</v>
      </c>
      <c r="Q4024" t="str">
        <f t="shared" si="62"/>
        <v>('DHL','1/1/2025','1/1/2026','11706','Import','US','NULL','Express','Non-Document','10','17.5','18',140.78,'Flat KG','Dell_DHL2025Rates',NULL),</v>
      </c>
    </row>
    <row r="4025" spans="1:17" x14ac:dyDescent="0.3">
      <c r="A4025" t="s">
        <v>14</v>
      </c>
      <c r="B4025" s="1" t="s">
        <v>57</v>
      </c>
      <c r="C4025" s="1" t="s">
        <v>58</v>
      </c>
      <c r="D4025">
        <v>11706</v>
      </c>
      <c r="E4025" t="s">
        <v>63</v>
      </c>
      <c r="F4025" t="s">
        <v>16</v>
      </c>
      <c r="G4025" t="s">
        <v>17</v>
      </c>
      <c r="H4025" t="s">
        <v>33</v>
      </c>
      <c r="I4025" t="s">
        <v>18</v>
      </c>
      <c r="J4025">
        <v>10</v>
      </c>
      <c r="K4025" s="13">
        <v>18</v>
      </c>
      <c r="L4025">
        <v>18.5</v>
      </c>
      <c r="M4025" s="3" cm="1">
        <f t="array" ref="M4025">_xlfn.XLOOKUP(J4025,'US Import Rates'!$D$7:$Q$7,_xlfn.XLOOKUP(Rateload!L4025,'US Import Rates'!$B$8:$B$309,'US Import Rates'!$D$8:$Q$309,0,0),0,0)</f>
        <v>144.04</v>
      </c>
      <c r="N4025" t="s">
        <v>338</v>
      </c>
      <c r="O4025" t="s">
        <v>59</v>
      </c>
      <c r="P4025" t="s">
        <v>17</v>
      </c>
      <c r="Q4025" t="str">
        <f t="shared" si="62"/>
        <v>('DHL','1/1/2025','1/1/2026','11706','Import','US','NULL','Express','Non-Document','10','18','18.5',144.04,'Flat KG','Dell_DHL2025Rates',NULL),</v>
      </c>
    </row>
    <row r="4026" spans="1:17" x14ac:dyDescent="0.3">
      <c r="A4026" t="s">
        <v>14</v>
      </c>
      <c r="B4026" s="1" t="s">
        <v>57</v>
      </c>
      <c r="C4026" s="1" t="s">
        <v>58</v>
      </c>
      <c r="D4026">
        <v>11706</v>
      </c>
      <c r="E4026" t="s">
        <v>63</v>
      </c>
      <c r="F4026" t="s">
        <v>16</v>
      </c>
      <c r="G4026" t="s">
        <v>17</v>
      </c>
      <c r="H4026" t="s">
        <v>33</v>
      </c>
      <c r="I4026" t="s">
        <v>18</v>
      </c>
      <c r="J4026">
        <v>10</v>
      </c>
      <c r="K4026" s="13">
        <v>18.5</v>
      </c>
      <c r="L4026">
        <v>19</v>
      </c>
      <c r="M4026" s="3" cm="1">
        <f t="array" ref="M4026">_xlfn.XLOOKUP(J4026,'US Import Rates'!$D$7:$Q$7,_xlfn.XLOOKUP(Rateload!L4026,'US Import Rates'!$B$8:$B$309,'US Import Rates'!$D$8:$Q$309,0,0),0,0)</f>
        <v>147.30000000000001</v>
      </c>
      <c r="N4026" t="s">
        <v>338</v>
      </c>
      <c r="O4026" t="s">
        <v>59</v>
      </c>
      <c r="P4026" t="s">
        <v>17</v>
      </c>
      <c r="Q4026" t="str">
        <f t="shared" si="62"/>
        <v>('DHL','1/1/2025','1/1/2026','11706','Import','US','NULL','Express','Non-Document','10','18.5','19',147.3,'Flat KG','Dell_DHL2025Rates',NULL),</v>
      </c>
    </row>
    <row r="4027" spans="1:17" x14ac:dyDescent="0.3">
      <c r="A4027" t="s">
        <v>14</v>
      </c>
      <c r="B4027" s="1" t="s">
        <v>57</v>
      </c>
      <c r="C4027" s="1" t="s">
        <v>58</v>
      </c>
      <c r="D4027">
        <v>11706</v>
      </c>
      <c r="E4027" t="s">
        <v>63</v>
      </c>
      <c r="F4027" t="s">
        <v>16</v>
      </c>
      <c r="G4027" t="s">
        <v>17</v>
      </c>
      <c r="H4027" t="s">
        <v>33</v>
      </c>
      <c r="I4027" t="s">
        <v>18</v>
      </c>
      <c r="J4027">
        <v>10</v>
      </c>
      <c r="K4027" s="13">
        <v>19</v>
      </c>
      <c r="L4027">
        <v>19.5</v>
      </c>
      <c r="M4027" s="3" cm="1">
        <f t="array" ref="M4027">_xlfn.XLOOKUP(J4027,'US Import Rates'!$D$7:$Q$7,_xlfn.XLOOKUP(Rateload!L4027,'US Import Rates'!$B$8:$B$309,'US Import Rates'!$D$8:$Q$309,0,0),0,0)</f>
        <v>150.56</v>
      </c>
      <c r="N4027" t="s">
        <v>338</v>
      </c>
      <c r="O4027" t="s">
        <v>59</v>
      </c>
      <c r="P4027" t="s">
        <v>17</v>
      </c>
      <c r="Q4027" t="str">
        <f t="shared" si="62"/>
        <v>('DHL','1/1/2025','1/1/2026','11706','Import','US','NULL','Express','Non-Document','10','19','19.5',150.56,'Flat KG','Dell_DHL2025Rates',NULL),</v>
      </c>
    </row>
    <row r="4028" spans="1:17" x14ac:dyDescent="0.3">
      <c r="A4028" t="s">
        <v>14</v>
      </c>
      <c r="B4028" s="1" t="s">
        <v>57</v>
      </c>
      <c r="C4028" s="1" t="s">
        <v>58</v>
      </c>
      <c r="D4028">
        <v>11706</v>
      </c>
      <c r="E4028" t="s">
        <v>63</v>
      </c>
      <c r="F4028" t="s">
        <v>16</v>
      </c>
      <c r="G4028" t="s">
        <v>17</v>
      </c>
      <c r="H4028" t="s">
        <v>33</v>
      </c>
      <c r="I4028" t="s">
        <v>18</v>
      </c>
      <c r="J4028">
        <v>10</v>
      </c>
      <c r="K4028" s="13">
        <v>19.5</v>
      </c>
      <c r="L4028">
        <v>20</v>
      </c>
      <c r="M4028" s="3" cm="1">
        <f t="array" ref="M4028">_xlfn.XLOOKUP(J4028,'US Import Rates'!$D$7:$Q$7,_xlfn.XLOOKUP(Rateload!L4028,'US Import Rates'!$B$8:$B$309,'US Import Rates'!$D$8:$Q$309,0,0),0,0)</f>
        <v>153.82</v>
      </c>
      <c r="N4028" t="s">
        <v>338</v>
      </c>
      <c r="O4028" t="s">
        <v>59</v>
      </c>
      <c r="P4028" t="s">
        <v>17</v>
      </c>
      <c r="Q4028" t="str">
        <f t="shared" si="62"/>
        <v>('DHL','1/1/2025','1/1/2026','11706','Import','US','NULL','Express','Non-Document','10','19.5','20',153.82,'Flat KG','Dell_DHL2025Rates',NULL),</v>
      </c>
    </row>
    <row r="4029" spans="1:17" x14ac:dyDescent="0.3">
      <c r="A4029" t="s">
        <v>14</v>
      </c>
      <c r="B4029" s="1" t="s">
        <v>57</v>
      </c>
      <c r="C4029" s="1" t="s">
        <v>58</v>
      </c>
      <c r="D4029">
        <v>11706</v>
      </c>
      <c r="E4029" t="s">
        <v>63</v>
      </c>
      <c r="F4029" t="s">
        <v>16</v>
      </c>
      <c r="G4029" t="s">
        <v>17</v>
      </c>
      <c r="H4029" t="s">
        <v>33</v>
      </c>
      <c r="I4029" t="s">
        <v>18</v>
      </c>
      <c r="J4029">
        <v>10</v>
      </c>
      <c r="K4029" s="13">
        <v>20</v>
      </c>
      <c r="L4029">
        <v>20.5</v>
      </c>
      <c r="M4029" s="3" cm="1">
        <f t="array" ref="M4029">_xlfn.XLOOKUP(J4029,'US Import Rates'!$D$7:$Q$7,_xlfn.XLOOKUP(Rateload!L4029,'US Import Rates'!$B$8:$B$309,'US Import Rates'!$D$8:$Q$309,0,0),0,0)</f>
        <v>157.08000000000001</v>
      </c>
      <c r="N4029" t="s">
        <v>338</v>
      </c>
      <c r="O4029" t="s">
        <v>59</v>
      </c>
      <c r="P4029" t="s">
        <v>17</v>
      </c>
      <c r="Q4029" t="str">
        <f t="shared" si="62"/>
        <v>('DHL','1/1/2025','1/1/2026','11706','Import','US','NULL','Express','Non-Document','10','20','20.5',157.08,'Flat KG','Dell_DHL2025Rates',NULL),</v>
      </c>
    </row>
    <row r="4030" spans="1:17" x14ac:dyDescent="0.3">
      <c r="A4030" t="s">
        <v>14</v>
      </c>
      <c r="B4030" s="1" t="s">
        <v>57</v>
      </c>
      <c r="C4030" s="1" t="s">
        <v>58</v>
      </c>
      <c r="D4030">
        <v>11706</v>
      </c>
      <c r="E4030" t="s">
        <v>63</v>
      </c>
      <c r="F4030" t="s">
        <v>16</v>
      </c>
      <c r="G4030" t="s">
        <v>17</v>
      </c>
      <c r="H4030" t="s">
        <v>33</v>
      </c>
      <c r="I4030" t="s">
        <v>18</v>
      </c>
      <c r="J4030">
        <v>10</v>
      </c>
      <c r="K4030" s="13">
        <v>20.5</v>
      </c>
      <c r="L4030">
        <v>21</v>
      </c>
      <c r="M4030" s="3" cm="1">
        <f t="array" ref="M4030">_xlfn.XLOOKUP(J4030,'US Import Rates'!$D$7:$Q$7,_xlfn.XLOOKUP(Rateload!L4030,'US Import Rates'!$B$8:$B$309,'US Import Rates'!$D$8:$Q$309,0,0),0,0)</f>
        <v>160.34</v>
      </c>
      <c r="N4030" t="s">
        <v>338</v>
      </c>
      <c r="O4030" t="s">
        <v>59</v>
      </c>
      <c r="P4030" t="s">
        <v>17</v>
      </c>
      <c r="Q4030" t="str">
        <f t="shared" si="62"/>
        <v>('DHL','1/1/2025','1/1/2026','11706','Import','US','NULL','Express','Non-Document','10','20.5','21',160.34,'Flat KG','Dell_DHL2025Rates',NULL),</v>
      </c>
    </row>
    <row r="4031" spans="1:17" x14ac:dyDescent="0.3">
      <c r="A4031" t="s">
        <v>14</v>
      </c>
      <c r="B4031" s="1" t="s">
        <v>57</v>
      </c>
      <c r="C4031" s="1" t="s">
        <v>58</v>
      </c>
      <c r="D4031">
        <v>11706</v>
      </c>
      <c r="E4031" t="s">
        <v>63</v>
      </c>
      <c r="F4031" t="s">
        <v>16</v>
      </c>
      <c r="G4031" t="s">
        <v>17</v>
      </c>
      <c r="H4031" t="s">
        <v>33</v>
      </c>
      <c r="I4031" t="s">
        <v>18</v>
      </c>
      <c r="J4031">
        <v>10</v>
      </c>
      <c r="K4031" s="13">
        <v>21</v>
      </c>
      <c r="L4031">
        <v>21.5</v>
      </c>
      <c r="M4031" s="3" cm="1">
        <f t="array" ref="M4031">_xlfn.XLOOKUP(J4031,'US Import Rates'!$D$7:$Q$7,_xlfn.XLOOKUP(Rateload!L4031,'US Import Rates'!$B$8:$B$309,'US Import Rates'!$D$8:$Q$309,0,0),0,0)</f>
        <v>163.6</v>
      </c>
      <c r="N4031" t="s">
        <v>338</v>
      </c>
      <c r="O4031" t="s">
        <v>59</v>
      </c>
      <c r="P4031" t="s">
        <v>17</v>
      </c>
      <c r="Q4031" t="str">
        <f t="shared" si="62"/>
        <v>('DHL','1/1/2025','1/1/2026','11706','Import','US','NULL','Express','Non-Document','10','21','21.5',163.6,'Flat KG','Dell_DHL2025Rates',NULL),</v>
      </c>
    </row>
    <row r="4032" spans="1:17" x14ac:dyDescent="0.3">
      <c r="A4032" t="s">
        <v>14</v>
      </c>
      <c r="B4032" s="1" t="s">
        <v>57</v>
      </c>
      <c r="C4032" s="1" t="s">
        <v>58</v>
      </c>
      <c r="D4032">
        <v>11706</v>
      </c>
      <c r="E4032" t="s">
        <v>63</v>
      </c>
      <c r="F4032" t="s">
        <v>16</v>
      </c>
      <c r="G4032" t="s">
        <v>17</v>
      </c>
      <c r="H4032" t="s">
        <v>33</v>
      </c>
      <c r="I4032" t="s">
        <v>18</v>
      </c>
      <c r="J4032">
        <v>10</v>
      </c>
      <c r="K4032" s="13">
        <v>21.5</v>
      </c>
      <c r="L4032">
        <v>22</v>
      </c>
      <c r="M4032" s="3" cm="1">
        <f t="array" ref="M4032">_xlfn.XLOOKUP(J4032,'US Import Rates'!$D$7:$Q$7,_xlfn.XLOOKUP(Rateload!L4032,'US Import Rates'!$B$8:$B$309,'US Import Rates'!$D$8:$Q$309,0,0),0,0)</f>
        <v>166.86</v>
      </c>
      <c r="N4032" t="s">
        <v>338</v>
      </c>
      <c r="O4032" t="s">
        <v>59</v>
      </c>
      <c r="P4032" t="s">
        <v>17</v>
      </c>
      <c r="Q4032" t="str">
        <f t="shared" si="62"/>
        <v>('DHL','1/1/2025','1/1/2026','11706','Import','US','NULL','Express','Non-Document','10','21.5','22',166.86,'Flat KG','Dell_DHL2025Rates',NULL),</v>
      </c>
    </row>
    <row r="4033" spans="1:17" x14ac:dyDescent="0.3">
      <c r="A4033" t="s">
        <v>14</v>
      </c>
      <c r="B4033" s="1" t="s">
        <v>57</v>
      </c>
      <c r="C4033" s="1" t="s">
        <v>58</v>
      </c>
      <c r="D4033">
        <v>11706</v>
      </c>
      <c r="E4033" t="s">
        <v>63</v>
      </c>
      <c r="F4033" t="s">
        <v>16</v>
      </c>
      <c r="G4033" t="s">
        <v>17</v>
      </c>
      <c r="H4033" t="s">
        <v>33</v>
      </c>
      <c r="I4033" t="s">
        <v>18</v>
      </c>
      <c r="J4033">
        <v>10</v>
      </c>
      <c r="K4033" s="13">
        <v>22</v>
      </c>
      <c r="L4033">
        <v>22.5</v>
      </c>
      <c r="M4033" s="3" cm="1">
        <f t="array" ref="M4033">_xlfn.XLOOKUP(J4033,'US Import Rates'!$D$7:$Q$7,_xlfn.XLOOKUP(Rateload!L4033,'US Import Rates'!$B$8:$B$309,'US Import Rates'!$D$8:$Q$309,0,0),0,0)</f>
        <v>170.12</v>
      </c>
      <c r="N4033" t="s">
        <v>338</v>
      </c>
      <c r="O4033" t="s">
        <v>59</v>
      </c>
      <c r="P4033" t="s">
        <v>17</v>
      </c>
      <c r="Q4033" t="str">
        <f t="shared" si="62"/>
        <v>('DHL','1/1/2025','1/1/2026','11706','Import','US','NULL','Express','Non-Document','10','22','22.5',170.12,'Flat KG','Dell_DHL2025Rates',NULL),</v>
      </c>
    </row>
    <row r="4034" spans="1:17" x14ac:dyDescent="0.3">
      <c r="A4034" t="s">
        <v>14</v>
      </c>
      <c r="B4034" s="1" t="s">
        <v>57</v>
      </c>
      <c r="C4034" s="1" t="s">
        <v>58</v>
      </c>
      <c r="D4034">
        <v>11706</v>
      </c>
      <c r="E4034" t="s">
        <v>63</v>
      </c>
      <c r="F4034" t="s">
        <v>16</v>
      </c>
      <c r="G4034" t="s">
        <v>17</v>
      </c>
      <c r="H4034" t="s">
        <v>33</v>
      </c>
      <c r="I4034" t="s">
        <v>18</v>
      </c>
      <c r="J4034">
        <v>10</v>
      </c>
      <c r="K4034" s="13">
        <v>22.5</v>
      </c>
      <c r="L4034">
        <v>23</v>
      </c>
      <c r="M4034" s="3" cm="1">
        <f t="array" ref="M4034">_xlfn.XLOOKUP(J4034,'US Import Rates'!$D$7:$Q$7,_xlfn.XLOOKUP(Rateload!L4034,'US Import Rates'!$B$8:$B$309,'US Import Rates'!$D$8:$Q$309,0,0),0,0)</f>
        <v>173.38</v>
      </c>
      <c r="N4034" t="s">
        <v>338</v>
      </c>
      <c r="O4034" t="s">
        <v>59</v>
      </c>
      <c r="P4034" t="s">
        <v>17</v>
      </c>
      <c r="Q4034" t="str">
        <f t="shared" si="62"/>
        <v>('DHL','1/1/2025','1/1/2026','11706','Import','US','NULL','Express','Non-Document','10','22.5','23',173.38,'Flat KG','Dell_DHL2025Rates',NULL),</v>
      </c>
    </row>
    <row r="4035" spans="1:17" x14ac:dyDescent="0.3">
      <c r="A4035" t="s">
        <v>14</v>
      </c>
      <c r="B4035" s="1" t="s">
        <v>57</v>
      </c>
      <c r="C4035" s="1" t="s">
        <v>58</v>
      </c>
      <c r="D4035">
        <v>11706</v>
      </c>
      <c r="E4035" t="s">
        <v>63</v>
      </c>
      <c r="F4035" t="s">
        <v>16</v>
      </c>
      <c r="G4035" t="s">
        <v>17</v>
      </c>
      <c r="H4035" t="s">
        <v>33</v>
      </c>
      <c r="I4035" t="s">
        <v>18</v>
      </c>
      <c r="J4035">
        <v>10</v>
      </c>
      <c r="K4035" s="13">
        <v>23</v>
      </c>
      <c r="L4035">
        <v>23.5</v>
      </c>
      <c r="M4035" s="3" cm="1">
        <f t="array" ref="M4035">_xlfn.XLOOKUP(J4035,'US Import Rates'!$D$7:$Q$7,_xlfn.XLOOKUP(Rateload!L4035,'US Import Rates'!$B$8:$B$309,'US Import Rates'!$D$8:$Q$309,0,0),0,0)</f>
        <v>176.64</v>
      </c>
      <c r="N4035" t="s">
        <v>338</v>
      </c>
      <c r="O4035" t="s">
        <v>59</v>
      </c>
      <c r="P4035" t="s">
        <v>17</v>
      </c>
      <c r="Q4035" t="str">
        <f t="shared" ref="Q4035:Q4098" si="63">IF(
    OR(ROW(A4035)=2, MOD(ROW(A4035),1000)=0),
    "insert into [TNL_RATING].[dbo].[dhl_express_rate_master] values ('" &amp; A4035 &amp; "','" &amp; B4035 &amp; "','" &amp; C4035 &amp; "','" &amp; D4035 &amp; "','" &amp; E4035 &amp; "','" &amp; F4035 &amp; "','" &amp; G4035 &amp; "','" &amp; H4035 &amp; "','" &amp; I4035 &amp; "','" &amp; J4035 &amp; "','" &amp; K4035 &amp; "','" &amp; L4035 &amp; "'," &amp; M4035 &amp; ",'" &amp; N4035 &amp; "','" &amp; O4035 &amp; "'," &amp; P4035 &amp; "),",
    IF(
        OR(A4036="", MOD(ROW(A4036),1000)=0),
        "('" &amp; A4035 &amp; "','" &amp; B4035 &amp; "','" &amp; C4035 &amp; "','" &amp; D4035 &amp; "','" &amp; E4035 &amp; "','" &amp; F4035 &amp; "','" &amp; G4035 &amp; "','" &amp; H4035 &amp; "','" &amp; I4035 &amp; "','" &amp; J4035 &amp; "','" &amp; K4035 &amp; "','" &amp; L4035 &amp; "'," &amp; M4035 &amp; ",'" &amp; N4035 &amp; "','" &amp; O4035 &amp; "'," &amp; P4035 &amp; ")",
        "('" &amp; A4035 &amp; "','" &amp; B4035 &amp; "','" &amp; C4035 &amp; "','" &amp; D4035 &amp; "','" &amp; E4035 &amp; "','" &amp; F4035 &amp; "','" &amp; G4035 &amp; "','" &amp; H4035 &amp; "','" &amp; I4035 &amp; "','" &amp; J4035 &amp; "','" &amp; K4035 &amp; "','" &amp; L4035 &amp; "'," &amp; M4035 &amp; ",'" &amp; N4035 &amp; "','" &amp; O4035 &amp; "'," &amp; P4035 &amp; "),"
    )
)</f>
        <v>('DHL','1/1/2025','1/1/2026','11706','Import','US','NULL','Express','Non-Document','10','23','23.5',176.64,'Flat KG','Dell_DHL2025Rates',NULL),</v>
      </c>
    </row>
    <row r="4036" spans="1:17" x14ac:dyDescent="0.3">
      <c r="A4036" t="s">
        <v>14</v>
      </c>
      <c r="B4036" s="1" t="s">
        <v>57</v>
      </c>
      <c r="C4036" s="1" t="s">
        <v>58</v>
      </c>
      <c r="D4036">
        <v>11706</v>
      </c>
      <c r="E4036" t="s">
        <v>63</v>
      </c>
      <c r="F4036" t="s">
        <v>16</v>
      </c>
      <c r="G4036" t="s">
        <v>17</v>
      </c>
      <c r="H4036" t="s">
        <v>33</v>
      </c>
      <c r="I4036" t="s">
        <v>18</v>
      </c>
      <c r="J4036">
        <v>10</v>
      </c>
      <c r="K4036" s="13">
        <v>23.5</v>
      </c>
      <c r="L4036">
        <v>24</v>
      </c>
      <c r="M4036" s="3" cm="1">
        <f t="array" ref="M4036">_xlfn.XLOOKUP(J4036,'US Import Rates'!$D$7:$Q$7,_xlfn.XLOOKUP(Rateload!L4036,'US Import Rates'!$B$8:$B$309,'US Import Rates'!$D$8:$Q$309,0,0),0,0)</f>
        <v>179.9</v>
      </c>
      <c r="N4036" t="s">
        <v>338</v>
      </c>
      <c r="O4036" t="s">
        <v>59</v>
      </c>
      <c r="P4036" t="s">
        <v>17</v>
      </c>
      <c r="Q4036" t="str">
        <f t="shared" si="63"/>
        <v>('DHL','1/1/2025','1/1/2026','11706','Import','US','NULL','Express','Non-Document','10','23.5','24',179.9,'Flat KG','Dell_DHL2025Rates',NULL),</v>
      </c>
    </row>
    <row r="4037" spans="1:17" x14ac:dyDescent="0.3">
      <c r="A4037" t="s">
        <v>14</v>
      </c>
      <c r="B4037" s="1" t="s">
        <v>57</v>
      </c>
      <c r="C4037" s="1" t="s">
        <v>58</v>
      </c>
      <c r="D4037">
        <v>11706</v>
      </c>
      <c r="E4037" t="s">
        <v>63</v>
      </c>
      <c r="F4037" t="s">
        <v>16</v>
      </c>
      <c r="G4037" t="s">
        <v>17</v>
      </c>
      <c r="H4037" t="s">
        <v>33</v>
      </c>
      <c r="I4037" t="s">
        <v>18</v>
      </c>
      <c r="J4037">
        <v>10</v>
      </c>
      <c r="K4037" s="13">
        <v>24</v>
      </c>
      <c r="L4037">
        <v>24.5</v>
      </c>
      <c r="M4037" s="3" cm="1">
        <f t="array" ref="M4037">_xlfn.XLOOKUP(J4037,'US Import Rates'!$D$7:$Q$7,_xlfn.XLOOKUP(Rateload!L4037,'US Import Rates'!$B$8:$B$309,'US Import Rates'!$D$8:$Q$309,0,0),0,0)</f>
        <v>183.16</v>
      </c>
      <c r="N4037" t="s">
        <v>338</v>
      </c>
      <c r="O4037" t="s">
        <v>59</v>
      </c>
      <c r="P4037" t="s">
        <v>17</v>
      </c>
      <c r="Q4037" t="str">
        <f t="shared" si="63"/>
        <v>('DHL','1/1/2025','1/1/2026','11706','Import','US','NULL','Express','Non-Document','10','24','24.5',183.16,'Flat KG','Dell_DHL2025Rates',NULL),</v>
      </c>
    </row>
    <row r="4038" spans="1:17" x14ac:dyDescent="0.3">
      <c r="A4038" t="s">
        <v>14</v>
      </c>
      <c r="B4038" s="1" t="s">
        <v>57</v>
      </c>
      <c r="C4038" s="1" t="s">
        <v>58</v>
      </c>
      <c r="D4038">
        <v>11706</v>
      </c>
      <c r="E4038" t="s">
        <v>63</v>
      </c>
      <c r="F4038" t="s">
        <v>16</v>
      </c>
      <c r="G4038" t="s">
        <v>17</v>
      </c>
      <c r="H4038" t="s">
        <v>33</v>
      </c>
      <c r="I4038" t="s">
        <v>18</v>
      </c>
      <c r="J4038">
        <v>10</v>
      </c>
      <c r="K4038" s="13">
        <v>24.5</v>
      </c>
      <c r="L4038">
        <v>25</v>
      </c>
      <c r="M4038" s="3" cm="1">
        <f t="array" ref="M4038">_xlfn.XLOOKUP(J4038,'US Import Rates'!$D$7:$Q$7,_xlfn.XLOOKUP(Rateload!L4038,'US Import Rates'!$B$8:$B$309,'US Import Rates'!$D$8:$Q$309,0,0),0,0)</f>
        <v>186.42</v>
      </c>
      <c r="N4038" t="s">
        <v>338</v>
      </c>
      <c r="O4038" t="s">
        <v>59</v>
      </c>
      <c r="P4038" t="s">
        <v>17</v>
      </c>
      <c r="Q4038" t="str">
        <f t="shared" si="63"/>
        <v>('DHL','1/1/2025','1/1/2026','11706','Import','US','NULL','Express','Non-Document','10','24.5','25',186.42,'Flat KG','Dell_DHL2025Rates',NULL),</v>
      </c>
    </row>
    <row r="4039" spans="1:17" x14ac:dyDescent="0.3">
      <c r="A4039" t="s">
        <v>14</v>
      </c>
      <c r="B4039" s="1" t="s">
        <v>57</v>
      </c>
      <c r="C4039" s="1" t="s">
        <v>58</v>
      </c>
      <c r="D4039">
        <v>11706</v>
      </c>
      <c r="E4039" t="s">
        <v>63</v>
      </c>
      <c r="F4039" t="s">
        <v>16</v>
      </c>
      <c r="G4039" t="s">
        <v>17</v>
      </c>
      <c r="H4039" t="s">
        <v>33</v>
      </c>
      <c r="I4039" t="s">
        <v>18</v>
      </c>
      <c r="J4039">
        <v>10</v>
      </c>
      <c r="K4039" s="13">
        <v>25</v>
      </c>
      <c r="L4039">
        <v>25.5</v>
      </c>
      <c r="M4039" s="3" cm="1">
        <f t="array" ref="M4039">_xlfn.XLOOKUP(J4039,'US Import Rates'!$D$7:$Q$7,_xlfn.XLOOKUP(Rateload!L4039,'US Import Rates'!$B$8:$B$309,'US Import Rates'!$D$8:$Q$309,0,0),0,0)</f>
        <v>190.09</v>
      </c>
      <c r="N4039" t="s">
        <v>338</v>
      </c>
      <c r="O4039" t="s">
        <v>59</v>
      </c>
      <c r="P4039" t="s">
        <v>17</v>
      </c>
      <c r="Q4039" t="str">
        <f t="shared" si="63"/>
        <v>('DHL','1/1/2025','1/1/2026','11706','Import','US','NULL','Express','Non-Document','10','25','25.5',190.09,'Flat KG','Dell_DHL2025Rates',NULL),</v>
      </c>
    </row>
    <row r="4040" spans="1:17" x14ac:dyDescent="0.3">
      <c r="A4040" t="s">
        <v>14</v>
      </c>
      <c r="B4040" s="1" t="s">
        <v>57</v>
      </c>
      <c r="C4040" s="1" t="s">
        <v>58</v>
      </c>
      <c r="D4040">
        <v>11706</v>
      </c>
      <c r="E4040" t="s">
        <v>63</v>
      </c>
      <c r="F4040" t="s">
        <v>16</v>
      </c>
      <c r="G4040" t="s">
        <v>17</v>
      </c>
      <c r="H4040" t="s">
        <v>33</v>
      </c>
      <c r="I4040" t="s">
        <v>18</v>
      </c>
      <c r="J4040">
        <v>10</v>
      </c>
      <c r="K4040" s="13">
        <v>25.5</v>
      </c>
      <c r="L4040">
        <v>26</v>
      </c>
      <c r="M4040" s="3" cm="1">
        <f t="array" ref="M4040">_xlfn.XLOOKUP(J4040,'US Import Rates'!$D$7:$Q$7,_xlfn.XLOOKUP(Rateload!L4040,'US Import Rates'!$B$8:$B$309,'US Import Rates'!$D$8:$Q$309,0,0),0,0)</f>
        <v>193.76</v>
      </c>
      <c r="N4040" t="s">
        <v>338</v>
      </c>
      <c r="O4040" t="s">
        <v>59</v>
      </c>
      <c r="P4040" t="s">
        <v>17</v>
      </c>
      <c r="Q4040" t="str">
        <f t="shared" si="63"/>
        <v>('DHL','1/1/2025','1/1/2026','11706','Import','US','NULL','Express','Non-Document','10','25.5','26',193.76,'Flat KG','Dell_DHL2025Rates',NULL),</v>
      </c>
    </row>
    <row r="4041" spans="1:17" x14ac:dyDescent="0.3">
      <c r="A4041" t="s">
        <v>14</v>
      </c>
      <c r="B4041" s="1" t="s">
        <v>57</v>
      </c>
      <c r="C4041" s="1" t="s">
        <v>58</v>
      </c>
      <c r="D4041">
        <v>11706</v>
      </c>
      <c r="E4041" t="s">
        <v>63</v>
      </c>
      <c r="F4041" t="s">
        <v>16</v>
      </c>
      <c r="G4041" t="s">
        <v>17</v>
      </c>
      <c r="H4041" t="s">
        <v>33</v>
      </c>
      <c r="I4041" t="s">
        <v>18</v>
      </c>
      <c r="J4041">
        <v>10</v>
      </c>
      <c r="K4041" s="13">
        <v>26</v>
      </c>
      <c r="L4041">
        <v>26.5</v>
      </c>
      <c r="M4041" s="3" cm="1">
        <f t="array" ref="M4041">_xlfn.XLOOKUP(J4041,'US Import Rates'!$D$7:$Q$7,_xlfn.XLOOKUP(Rateload!L4041,'US Import Rates'!$B$8:$B$309,'US Import Rates'!$D$8:$Q$309,0,0),0,0)</f>
        <v>197.43</v>
      </c>
      <c r="N4041" t="s">
        <v>338</v>
      </c>
      <c r="O4041" t="s">
        <v>59</v>
      </c>
      <c r="P4041" t="s">
        <v>17</v>
      </c>
      <c r="Q4041" t="str">
        <f t="shared" si="63"/>
        <v>('DHL','1/1/2025','1/1/2026','11706','Import','US','NULL','Express','Non-Document','10','26','26.5',197.43,'Flat KG','Dell_DHL2025Rates',NULL),</v>
      </c>
    </row>
    <row r="4042" spans="1:17" x14ac:dyDescent="0.3">
      <c r="A4042" t="s">
        <v>14</v>
      </c>
      <c r="B4042" s="1" t="s">
        <v>57</v>
      </c>
      <c r="C4042" s="1" t="s">
        <v>58</v>
      </c>
      <c r="D4042">
        <v>11706</v>
      </c>
      <c r="E4042" t="s">
        <v>63</v>
      </c>
      <c r="F4042" t="s">
        <v>16</v>
      </c>
      <c r="G4042" t="s">
        <v>17</v>
      </c>
      <c r="H4042" t="s">
        <v>33</v>
      </c>
      <c r="I4042" t="s">
        <v>18</v>
      </c>
      <c r="J4042">
        <v>10</v>
      </c>
      <c r="K4042" s="13">
        <v>26.5</v>
      </c>
      <c r="L4042">
        <v>27</v>
      </c>
      <c r="M4042" s="3" cm="1">
        <f t="array" ref="M4042">_xlfn.XLOOKUP(J4042,'US Import Rates'!$D$7:$Q$7,_xlfn.XLOOKUP(Rateload!L4042,'US Import Rates'!$B$8:$B$309,'US Import Rates'!$D$8:$Q$309,0,0),0,0)</f>
        <v>201.1</v>
      </c>
      <c r="N4042" t="s">
        <v>338</v>
      </c>
      <c r="O4042" t="s">
        <v>59</v>
      </c>
      <c r="P4042" t="s">
        <v>17</v>
      </c>
      <c r="Q4042" t="str">
        <f t="shared" si="63"/>
        <v>('DHL','1/1/2025','1/1/2026','11706','Import','US','NULL','Express','Non-Document','10','26.5','27',201.1,'Flat KG','Dell_DHL2025Rates',NULL),</v>
      </c>
    </row>
    <row r="4043" spans="1:17" x14ac:dyDescent="0.3">
      <c r="A4043" t="s">
        <v>14</v>
      </c>
      <c r="B4043" s="1" t="s">
        <v>57</v>
      </c>
      <c r="C4043" s="1" t="s">
        <v>58</v>
      </c>
      <c r="D4043">
        <v>11706</v>
      </c>
      <c r="E4043" t="s">
        <v>63</v>
      </c>
      <c r="F4043" t="s">
        <v>16</v>
      </c>
      <c r="G4043" t="s">
        <v>17</v>
      </c>
      <c r="H4043" t="s">
        <v>33</v>
      </c>
      <c r="I4043" t="s">
        <v>18</v>
      </c>
      <c r="J4043">
        <v>10</v>
      </c>
      <c r="K4043" s="13">
        <v>27</v>
      </c>
      <c r="L4043">
        <v>27.5</v>
      </c>
      <c r="M4043" s="3" cm="1">
        <f t="array" ref="M4043">_xlfn.XLOOKUP(J4043,'US Import Rates'!$D$7:$Q$7,_xlfn.XLOOKUP(Rateload!L4043,'US Import Rates'!$B$8:$B$309,'US Import Rates'!$D$8:$Q$309,0,0),0,0)</f>
        <v>204.77</v>
      </c>
      <c r="N4043" t="s">
        <v>338</v>
      </c>
      <c r="O4043" t="s">
        <v>59</v>
      </c>
      <c r="P4043" t="s">
        <v>17</v>
      </c>
      <c r="Q4043" t="str">
        <f t="shared" si="63"/>
        <v>('DHL','1/1/2025','1/1/2026','11706','Import','US','NULL','Express','Non-Document','10','27','27.5',204.77,'Flat KG','Dell_DHL2025Rates',NULL),</v>
      </c>
    </row>
    <row r="4044" spans="1:17" x14ac:dyDescent="0.3">
      <c r="A4044" t="s">
        <v>14</v>
      </c>
      <c r="B4044" s="1" t="s">
        <v>57</v>
      </c>
      <c r="C4044" s="1" t="s">
        <v>58</v>
      </c>
      <c r="D4044">
        <v>11706</v>
      </c>
      <c r="E4044" t="s">
        <v>63</v>
      </c>
      <c r="F4044" t="s">
        <v>16</v>
      </c>
      <c r="G4044" t="s">
        <v>17</v>
      </c>
      <c r="H4044" t="s">
        <v>33</v>
      </c>
      <c r="I4044" t="s">
        <v>18</v>
      </c>
      <c r="J4044">
        <v>10</v>
      </c>
      <c r="K4044" s="13">
        <v>27.5</v>
      </c>
      <c r="L4044">
        <v>28</v>
      </c>
      <c r="M4044" s="3" cm="1">
        <f t="array" ref="M4044">_xlfn.XLOOKUP(J4044,'US Import Rates'!$D$7:$Q$7,_xlfn.XLOOKUP(Rateload!L4044,'US Import Rates'!$B$8:$B$309,'US Import Rates'!$D$8:$Q$309,0,0),0,0)</f>
        <v>208.44</v>
      </c>
      <c r="N4044" t="s">
        <v>338</v>
      </c>
      <c r="O4044" t="s">
        <v>59</v>
      </c>
      <c r="P4044" t="s">
        <v>17</v>
      </c>
      <c r="Q4044" t="str">
        <f t="shared" si="63"/>
        <v>('DHL','1/1/2025','1/1/2026','11706','Import','US','NULL','Express','Non-Document','10','27.5','28',208.44,'Flat KG','Dell_DHL2025Rates',NULL),</v>
      </c>
    </row>
    <row r="4045" spans="1:17" x14ac:dyDescent="0.3">
      <c r="A4045" t="s">
        <v>14</v>
      </c>
      <c r="B4045" s="1" t="s">
        <v>57</v>
      </c>
      <c r="C4045" s="1" t="s">
        <v>58</v>
      </c>
      <c r="D4045">
        <v>11706</v>
      </c>
      <c r="E4045" t="s">
        <v>63</v>
      </c>
      <c r="F4045" t="s">
        <v>16</v>
      </c>
      <c r="G4045" t="s">
        <v>17</v>
      </c>
      <c r="H4045" t="s">
        <v>33</v>
      </c>
      <c r="I4045" t="s">
        <v>18</v>
      </c>
      <c r="J4045">
        <v>10</v>
      </c>
      <c r="K4045" s="13">
        <v>28</v>
      </c>
      <c r="L4045">
        <v>28.5</v>
      </c>
      <c r="M4045" s="3" cm="1">
        <f t="array" ref="M4045">_xlfn.XLOOKUP(J4045,'US Import Rates'!$D$7:$Q$7,_xlfn.XLOOKUP(Rateload!L4045,'US Import Rates'!$B$8:$B$309,'US Import Rates'!$D$8:$Q$309,0,0),0,0)</f>
        <v>212.11</v>
      </c>
      <c r="N4045" t="s">
        <v>338</v>
      </c>
      <c r="O4045" t="s">
        <v>59</v>
      </c>
      <c r="P4045" t="s">
        <v>17</v>
      </c>
      <c r="Q4045" t="str">
        <f t="shared" si="63"/>
        <v>('DHL','1/1/2025','1/1/2026','11706','Import','US','NULL','Express','Non-Document','10','28','28.5',212.11,'Flat KG','Dell_DHL2025Rates',NULL),</v>
      </c>
    </row>
    <row r="4046" spans="1:17" x14ac:dyDescent="0.3">
      <c r="A4046" t="s">
        <v>14</v>
      </c>
      <c r="B4046" s="1" t="s">
        <v>57</v>
      </c>
      <c r="C4046" s="1" t="s">
        <v>58</v>
      </c>
      <c r="D4046">
        <v>11706</v>
      </c>
      <c r="E4046" t="s">
        <v>63</v>
      </c>
      <c r="F4046" t="s">
        <v>16</v>
      </c>
      <c r="G4046" t="s">
        <v>17</v>
      </c>
      <c r="H4046" t="s">
        <v>33</v>
      </c>
      <c r="I4046" t="s">
        <v>18</v>
      </c>
      <c r="J4046">
        <v>10</v>
      </c>
      <c r="K4046" s="13">
        <v>28.5</v>
      </c>
      <c r="L4046">
        <v>29</v>
      </c>
      <c r="M4046" s="3" cm="1">
        <f t="array" ref="M4046">_xlfn.XLOOKUP(J4046,'US Import Rates'!$D$7:$Q$7,_xlfn.XLOOKUP(Rateload!L4046,'US Import Rates'!$B$8:$B$309,'US Import Rates'!$D$8:$Q$309,0,0),0,0)</f>
        <v>215.78</v>
      </c>
      <c r="N4046" t="s">
        <v>338</v>
      </c>
      <c r="O4046" t="s">
        <v>59</v>
      </c>
      <c r="P4046" t="s">
        <v>17</v>
      </c>
      <c r="Q4046" t="str">
        <f t="shared" si="63"/>
        <v>('DHL','1/1/2025','1/1/2026','11706','Import','US','NULL','Express','Non-Document','10','28.5','29',215.78,'Flat KG','Dell_DHL2025Rates',NULL),</v>
      </c>
    </row>
    <row r="4047" spans="1:17" x14ac:dyDescent="0.3">
      <c r="A4047" t="s">
        <v>14</v>
      </c>
      <c r="B4047" s="1" t="s">
        <v>57</v>
      </c>
      <c r="C4047" s="1" t="s">
        <v>58</v>
      </c>
      <c r="D4047">
        <v>11706</v>
      </c>
      <c r="E4047" t="s">
        <v>63</v>
      </c>
      <c r="F4047" t="s">
        <v>16</v>
      </c>
      <c r="G4047" t="s">
        <v>17</v>
      </c>
      <c r="H4047" t="s">
        <v>33</v>
      </c>
      <c r="I4047" t="s">
        <v>18</v>
      </c>
      <c r="J4047">
        <v>10</v>
      </c>
      <c r="K4047" s="13">
        <v>29</v>
      </c>
      <c r="L4047">
        <v>29.5</v>
      </c>
      <c r="M4047" s="3" cm="1">
        <f t="array" ref="M4047">_xlfn.XLOOKUP(J4047,'US Import Rates'!$D$7:$Q$7,_xlfn.XLOOKUP(Rateload!L4047,'US Import Rates'!$B$8:$B$309,'US Import Rates'!$D$8:$Q$309,0,0),0,0)</f>
        <v>219.45</v>
      </c>
      <c r="N4047" t="s">
        <v>338</v>
      </c>
      <c r="O4047" t="s">
        <v>59</v>
      </c>
      <c r="P4047" t="s">
        <v>17</v>
      </c>
      <c r="Q4047" t="str">
        <f t="shared" si="63"/>
        <v>('DHL','1/1/2025','1/1/2026','11706','Import','US','NULL','Express','Non-Document','10','29','29.5',219.45,'Flat KG','Dell_DHL2025Rates',NULL),</v>
      </c>
    </row>
    <row r="4048" spans="1:17" x14ac:dyDescent="0.3">
      <c r="A4048" t="s">
        <v>14</v>
      </c>
      <c r="B4048" s="1" t="s">
        <v>57</v>
      </c>
      <c r="C4048" s="1" t="s">
        <v>58</v>
      </c>
      <c r="D4048">
        <v>11706</v>
      </c>
      <c r="E4048" t="s">
        <v>63</v>
      </c>
      <c r="F4048" t="s">
        <v>16</v>
      </c>
      <c r="G4048" t="s">
        <v>17</v>
      </c>
      <c r="H4048" t="s">
        <v>33</v>
      </c>
      <c r="I4048" t="s">
        <v>18</v>
      </c>
      <c r="J4048">
        <v>10</v>
      </c>
      <c r="K4048" s="13">
        <v>29.5</v>
      </c>
      <c r="L4048">
        <v>30</v>
      </c>
      <c r="M4048" s="3" cm="1">
        <f t="array" ref="M4048">_xlfn.XLOOKUP(J4048,'US Import Rates'!$D$7:$Q$7,_xlfn.XLOOKUP(Rateload!L4048,'US Import Rates'!$B$8:$B$309,'US Import Rates'!$D$8:$Q$309,0,0),0,0)</f>
        <v>223.12</v>
      </c>
      <c r="N4048" t="s">
        <v>338</v>
      </c>
      <c r="O4048" t="s">
        <v>59</v>
      </c>
      <c r="P4048" t="s">
        <v>17</v>
      </c>
      <c r="Q4048" t="str">
        <f t="shared" si="63"/>
        <v>('DHL','1/1/2025','1/1/2026','11706','Import','US','NULL','Express','Non-Document','10','29.5','30',223.12,'Flat KG','Dell_DHL2025Rates',NULL),</v>
      </c>
    </row>
    <row r="4049" spans="1:17" x14ac:dyDescent="0.3">
      <c r="A4049" t="s">
        <v>14</v>
      </c>
      <c r="B4049" s="1" t="s">
        <v>57</v>
      </c>
      <c r="C4049" s="1" t="s">
        <v>58</v>
      </c>
      <c r="D4049">
        <v>11706</v>
      </c>
      <c r="E4049" t="s">
        <v>63</v>
      </c>
      <c r="F4049" t="s">
        <v>16</v>
      </c>
      <c r="G4049" t="s">
        <v>17</v>
      </c>
      <c r="H4049" t="s">
        <v>33</v>
      </c>
      <c r="I4049" t="s">
        <v>18</v>
      </c>
      <c r="J4049">
        <v>10</v>
      </c>
      <c r="K4049" s="13">
        <v>30</v>
      </c>
      <c r="L4049">
        <v>30.5</v>
      </c>
      <c r="M4049" s="3" cm="1">
        <f t="array" ref="M4049">_xlfn.XLOOKUP(J4049,'US Import Rates'!$D$7:$Q$7,_xlfn.XLOOKUP(Rateload!L4049,'US Import Rates'!$B$8:$B$309,'US Import Rates'!$D$8:$Q$309,0,0),0,0)</f>
        <v>226.79</v>
      </c>
      <c r="N4049" t="s">
        <v>338</v>
      </c>
      <c r="O4049" t="s">
        <v>59</v>
      </c>
      <c r="P4049" t="s">
        <v>17</v>
      </c>
      <c r="Q4049" t="str">
        <f t="shared" si="63"/>
        <v>('DHL','1/1/2025','1/1/2026','11706','Import','US','NULL','Express','Non-Document','10','30','30.5',226.79,'Flat KG','Dell_DHL2025Rates',NULL),</v>
      </c>
    </row>
    <row r="4050" spans="1:17" x14ac:dyDescent="0.3">
      <c r="A4050" t="s">
        <v>14</v>
      </c>
      <c r="B4050" s="1" t="s">
        <v>57</v>
      </c>
      <c r="C4050" s="1" t="s">
        <v>58</v>
      </c>
      <c r="D4050">
        <v>11706</v>
      </c>
      <c r="E4050" t="s">
        <v>63</v>
      </c>
      <c r="F4050" t="s">
        <v>16</v>
      </c>
      <c r="G4050" t="s">
        <v>17</v>
      </c>
      <c r="H4050" t="s">
        <v>33</v>
      </c>
      <c r="I4050" t="s">
        <v>18</v>
      </c>
      <c r="J4050">
        <v>10</v>
      </c>
      <c r="K4050" s="13">
        <v>30.5</v>
      </c>
      <c r="L4050">
        <v>31</v>
      </c>
      <c r="M4050" s="3" cm="1">
        <f t="array" ref="M4050">_xlfn.XLOOKUP(J4050,'US Import Rates'!$D$7:$Q$7,_xlfn.XLOOKUP(Rateload!L4050,'US Import Rates'!$B$8:$B$309,'US Import Rates'!$D$8:$Q$309,0,0),0,0)</f>
        <v>230.46</v>
      </c>
      <c r="N4050" t="s">
        <v>338</v>
      </c>
      <c r="O4050" t="s">
        <v>59</v>
      </c>
      <c r="P4050" t="s">
        <v>17</v>
      </c>
      <c r="Q4050" t="str">
        <f t="shared" si="63"/>
        <v>('DHL','1/1/2025','1/1/2026','11706','Import','US','NULL','Express','Non-Document','10','30.5','31',230.46,'Flat KG','Dell_DHL2025Rates',NULL),</v>
      </c>
    </row>
    <row r="4051" spans="1:17" x14ac:dyDescent="0.3">
      <c r="A4051" t="s">
        <v>14</v>
      </c>
      <c r="B4051" s="1" t="s">
        <v>57</v>
      </c>
      <c r="C4051" s="1" t="s">
        <v>58</v>
      </c>
      <c r="D4051">
        <v>11706</v>
      </c>
      <c r="E4051" t="s">
        <v>63</v>
      </c>
      <c r="F4051" t="s">
        <v>16</v>
      </c>
      <c r="G4051" t="s">
        <v>17</v>
      </c>
      <c r="H4051" t="s">
        <v>33</v>
      </c>
      <c r="I4051" t="s">
        <v>18</v>
      </c>
      <c r="J4051">
        <v>10</v>
      </c>
      <c r="K4051" s="13">
        <v>31</v>
      </c>
      <c r="L4051">
        <v>31.5</v>
      </c>
      <c r="M4051" s="3" cm="1">
        <f t="array" ref="M4051">_xlfn.XLOOKUP(J4051,'US Import Rates'!$D$7:$Q$7,_xlfn.XLOOKUP(Rateload!L4051,'US Import Rates'!$B$8:$B$309,'US Import Rates'!$D$8:$Q$309,0,0),0,0)</f>
        <v>234.13</v>
      </c>
      <c r="N4051" t="s">
        <v>338</v>
      </c>
      <c r="O4051" t="s">
        <v>59</v>
      </c>
      <c r="P4051" t="s">
        <v>17</v>
      </c>
      <c r="Q4051" t="str">
        <f t="shared" si="63"/>
        <v>('DHL','1/1/2025','1/1/2026','11706','Import','US','NULL','Express','Non-Document','10','31','31.5',234.13,'Flat KG','Dell_DHL2025Rates',NULL),</v>
      </c>
    </row>
    <row r="4052" spans="1:17" x14ac:dyDescent="0.3">
      <c r="A4052" t="s">
        <v>14</v>
      </c>
      <c r="B4052" s="1" t="s">
        <v>57</v>
      </c>
      <c r="C4052" s="1" t="s">
        <v>58</v>
      </c>
      <c r="D4052">
        <v>11706</v>
      </c>
      <c r="E4052" t="s">
        <v>63</v>
      </c>
      <c r="F4052" t="s">
        <v>16</v>
      </c>
      <c r="G4052" t="s">
        <v>17</v>
      </c>
      <c r="H4052" t="s">
        <v>33</v>
      </c>
      <c r="I4052" t="s">
        <v>18</v>
      </c>
      <c r="J4052">
        <v>10</v>
      </c>
      <c r="K4052" s="13">
        <v>31.5</v>
      </c>
      <c r="L4052">
        <v>32</v>
      </c>
      <c r="M4052" s="3" cm="1">
        <f t="array" ref="M4052">_xlfn.XLOOKUP(J4052,'US Import Rates'!$D$7:$Q$7,_xlfn.XLOOKUP(Rateload!L4052,'US Import Rates'!$B$8:$B$309,'US Import Rates'!$D$8:$Q$309,0,0),0,0)</f>
        <v>237.8</v>
      </c>
      <c r="N4052" t="s">
        <v>338</v>
      </c>
      <c r="O4052" t="s">
        <v>59</v>
      </c>
      <c r="P4052" t="s">
        <v>17</v>
      </c>
      <c r="Q4052" t="str">
        <f t="shared" si="63"/>
        <v>('DHL','1/1/2025','1/1/2026','11706','Import','US','NULL','Express','Non-Document','10','31.5','32',237.8,'Flat KG','Dell_DHL2025Rates',NULL),</v>
      </c>
    </row>
    <row r="4053" spans="1:17" x14ac:dyDescent="0.3">
      <c r="A4053" t="s">
        <v>14</v>
      </c>
      <c r="B4053" s="1" t="s">
        <v>57</v>
      </c>
      <c r="C4053" s="1" t="s">
        <v>58</v>
      </c>
      <c r="D4053">
        <v>11706</v>
      </c>
      <c r="E4053" t="s">
        <v>63</v>
      </c>
      <c r="F4053" t="s">
        <v>16</v>
      </c>
      <c r="G4053" t="s">
        <v>17</v>
      </c>
      <c r="H4053" t="s">
        <v>33</v>
      </c>
      <c r="I4053" t="s">
        <v>18</v>
      </c>
      <c r="J4053">
        <v>10</v>
      </c>
      <c r="K4053" s="13">
        <v>32</v>
      </c>
      <c r="L4053">
        <v>32.5</v>
      </c>
      <c r="M4053" s="3" cm="1">
        <f t="array" ref="M4053">_xlfn.XLOOKUP(J4053,'US Import Rates'!$D$7:$Q$7,_xlfn.XLOOKUP(Rateload!L4053,'US Import Rates'!$B$8:$B$309,'US Import Rates'!$D$8:$Q$309,0,0),0,0)</f>
        <v>241.47</v>
      </c>
      <c r="N4053" t="s">
        <v>338</v>
      </c>
      <c r="O4053" t="s">
        <v>59</v>
      </c>
      <c r="P4053" t="s">
        <v>17</v>
      </c>
      <c r="Q4053" t="str">
        <f t="shared" si="63"/>
        <v>('DHL','1/1/2025','1/1/2026','11706','Import','US','NULL','Express','Non-Document','10','32','32.5',241.47,'Flat KG','Dell_DHL2025Rates',NULL),</v>
      </c>
    </row>
    <row r="4054" spans="1:17" x14ac:dyDescent="0.3">
      <c r="A4054" t="s">
        <v>14</v>
      </c>
      <c r="B4054" s="1" t="s">
        <v>57</v>
      </c>
      <c r="C4054" s="1" t="s">
        <v>58</v>
      </c>
      <c r="D4054">
        <v>11706</v>
      </c>
      <c r="E4054" t="s">
        <v>63</v>
      </c>
      <c r="F4054" t="s">
        <v>16</v>
      </c>
      <c r="G4054" t="s">
        <v>17</v>
      </c>
      <c r="H4054" t="s">
        <v>33</v>
      </c>
      <c r="I4054" t="s">
        <v>18</v>
      </c>
      <c r="J4054">
        <v>10</v>
      </c>
      <c r="K4054" s="13">
        <v>32.5</v>
      </c>
      <c r="L4054">
        <v>33</v>
      </c>
      <c r="M4054" s="3" cm="1">
        <f t="array" ref="M4054">_xlfn.XLOOKUP(J4054,'US Import Rates'!$D$7:$Q$7,_xlfn.XLOOKUP(Rateload!L4054,'US Import Rates'!$B$8:$B$309,'US Import Rates'!$D$8:$Q$309,0,0),0,0)</f>
        <v>245.14</v>
      </c>
      <c r="N4054" t="s">
        <v>338</v>
      </c>
      <c r="O4054" t="s">
        <v>59</v>
      </c>
      <c r="P4054" t="s">
        <v>17</v>
      </c>
      <c r="Q4054" t="str">
        <f t="shared" si="63"/>
        <v>('DHL','1/1/2025','1/1/2026','11706','Import','US','NULL','Express','Non-Document','10','32.5','33',245.14,'Flat KG','Dell_DHL2025Rates',NULL),</v>
      </c>
    </row>
    <row r="4055" spans="1:17" x14ac:dyDescent="0.3">
      <c r="A4055" t="s">
        <v>14</v>
      </c>
      <c r="B4055" s="1" t="s">
        <v>57</v>
      </c>
      <c r="C4055" s="1" t="s">
        <v>58</v>
      </c>
      <c r="D4055">
        <v>11706</v>
      </c>
      <c r="E4055" t="s">
        <v>63</v>
      </c>
      <c r="F4055" t="s">
        <v>16</v>
      </c>
      <c r="G4055" t="s">
        <v>17</v>
      </c>
      <c r="H4055" t="s">
        <v>33</v>
      </c>
      <c r="I4055" t="s">
        <v>18</v>
      </c>
      <c r="J4055">
        <v>10</v>
      </c>
      <c r="K4055" s="13">
        <v>33</v>
      </c>
      <c r="L4055">
        <v>33.5</v>
      </c>
      <c r="M4055" s="3" cm="1">
        <f t="array" ref="M4055">_xlfn.XLOOKUP(J4055,'US Import Rates'!$D$7:$Q$7,_xlfn.XLOOKUP(Rateload!L4055,'US Import Rates'!$B$8:$B$309,'US Import Rates'!$D$8:$Q$309,0,0),0,0)</f>
        <v>248.81</v>
      </c>
      <c r="N4055" t="s">
        <v>338</v>
      </c>
      <c r="O4055" t="s">
        <v>59</v>
      </c>
      <c r="P4055" t="s">
        <v>17</v>
      </c>
      <c r="Q4055" t="str">
        <f t="shared" si="63"/>
        <v>('DHL','1/1/2025','1/1/2026','11706','Import','US','NULL','Express','Non-Document','10','33','33.5',248.81,'Flat KG','Dell_DHL2025Rates',NULL),</v>
      </c>
    </row>
    <row r="4056" spans="1:17" x14ac:dyDescent="0.3">
      <c r="A4056" t="s">
        <v>14</v>
      </c>
      <c r="B4056" s="1" t="s">
        <v>57</v>
      </c>
      <c r="C4056" s="1" t="s">
        <v>58</v>
      </c>
      <c r="D4056">
        <v>11706</v>
      </c>
      <c r="E4056" t="s">
        <v>63</v>
      </c>
      <c r="F4056" t="s">
        <v>16</v>
      </c>
      <c r="G4056" t="s">
        <v>17</v>
      </c>
      <c r="H4056" t="s">
        <v>33</v>
      </c>
      <c r="I4056" t="s">
        <v>18</v>
      </c>
      <c r="J4056">
        <v>10</v>
      </c>
      <c r="K4056" s="13">
        <v>33.5</v>
      </c>
      <c r="L4056">
        <v>34</v>
      </c>
      <c r="M4056" s="3" cm="1">
        <f t="array" ref="M4056">_xlfn.XLOOKUP(J4056,'US Import Rates'!$D$7:$Q$7,_xlfn.XLOOKUP(Rateload!L4056,'US Import Rates'!$B$8:$B$309,'US Import Rates'!$D$8:$Q$309,0,0),0,0)</f>
        <v>252.48</v>
      </c>
      <c r="N4056" t="s">
        <v>338</v>
      </c>
      <c r="O4056" t="s">
        <v>59</v>
      </c>
      <c r="P4056" t="s">
        <v>17</v>
      </c>
      <c r="Q4056" t="str">
        <f t="shared" si="63"/>
        <v>('DHL','1/1/2025','1/1/2026','11706','Import','US','NULL','Express','Non-Document','10','33.5','34',252.48,'Flat KG','Dell_DHL2025Rates',NULL),</v>
      </c>
    </row>
    <row r="4057" spans="1:17" x14ac:dyDescent="0.3">
      <c r="A4057" t="s">
        <v>14</v>
      </c>
      <c r="B4057" s="1" t="s">
        <v>57</v>
      </c>
      <c r="C4057" s="1" t="s">
        <v>58</v>
      </c>
      <c r="D4057">
        <v>11706</v>
      </c>
      <c r="E4057" t="s">
        <v>63</v>
      </c>
      <c r="F4057" t="s">
        <v>16</v>
      </c>
      <c r="G4057" t="s">
        <v>17</v>
      </c>
      <c r="H4057" t="s">
        <v>33</v>
      </c>
      <c r="I4057" t="s">
        <v>18</v>
      </c>
      <c r="J4057">
        <v>10</v>
      </c>
      <c r="K4057" s="13">
        <v>34</v>
      </c>
      <c r="L4057">
        <v>34.5</v>
      </c>
      <c r="M4057" s="3" cm="1">
        <f t="array" ref="M4057">_xlfn.XLOOKUP(J4057,'US Import Rates'!$D$7:$Q$7,_xlfn.XLOOKUP(Rateload!L4057,'US Import Rates'!$B$8:$B$309,'US Import Rates'!$D$8:$Q$309,0,0),0,0)</f>
        <v>256.14999999999998</v>
      </c>
      <c r="N4057" t="s">
        <v>338</v>
      </c>
      <c r="O4057" t="s">
        <v>59</v>
      </c>
      <c r="P4057" t="s">
        <v>17</v>
      </c>
      <c r="Q4057" t="str">
        <f t="shared" si="63"/>
        <v>('DHL','1/1/2025','1/1/2026','11706','Import','US','NULL','Express','Non-Document','10','34','34.5',256.15,'Flat KG','Dell_DHL2025Rates',NULL),</v>
      </c>
    </row>
    <row r="4058" spans="1:17" x14ac:dyDescent="0.3">
      <c r="A4058" t="s">
        <v>14</v>
      </c>
      <c r="B4058" s="1" t="s">
        <v>57</v>
      </c>
      <c r="C4058" s="1" t="s">
        <v>58</v>
      </c>
      <c r="D4058">
        <v>11706</v>
      </c>
      <c r="E4058" t="s">
        <v>63</v>
      </c>
      <c r="F4058" t="s">
        <v>16</v>
      </c>
      <c r="G4058" t="s">
        <v>17</v>
      </c>
      <c r="H4058" t="s">
        <v>33</v>
      </c>
      <c r="I4058" t="s">
        <v>18</v>
      </c>
      <c r="J4058">
        <v>10</v>
      </c>
      <c r="K4058" s="13">
        <v>34.5</v>
      </c>
      <c r="L4058">
        <v>35</v>
      </c>
      <c r="M4058" s="3" cm="1">
        <f t="array" ref="M4058">_xlfn.XLOOKUP(J4058,'US Import Rates'!$D$7:$Q$7,_xlfn.XLOOKUP(Rateload!L4058,'US Import Rates'!$B$8:$B$309,'US Import Rates'!$D$8:$Q$309,0,0),0,0)</f>
        <v>259.82</v>
      </c>
      <c r="N4058" t="s">
        <v>338</v>
      </c>
      <c r="O4058" t="s">
        <v>59</v>
      </c>
      <c r="P4058" t="s">
        <v>17</v>
      </c>
      <c r="Q4058" t="str">
        <f t="shared" si="63"/>
        <v>('DHL','1/1/2025','1/1/2026','11706','Import','US','NULL','Express','Non-Document','10','34.5','35',259.82,'Flat KG','Dell_DHL2025Rates',NULL),</v>
      </c>
    </row>
    <row r="4059" spans="1:17" x14ac:dyDescent="0.3">
      <c r="A4059" t="s">
        <v>14</v>
      </c>
      <c r="B4059" s="1" t="s">
        <v>57</v>
      </c>
      <c r="C4059" s="1" t="s">
        <v>58</v>
      </c>
      <c r="D4059">
        <v>11706</v>
      </c>
      <c r="E4059" t="s">
        <v>63</v>
      </c>
      <c r="F4059" t="s">
        <v>16</v>
      </c>
      <c r="G4059" t="s">
        <v>17</v>
      </c>
      <c r="H4059" t="s">
        <v>33</v>
      </c>
      <c r="I4059" t="s">
        <v>18</v>
      </c>
      <c r="J4059">
        <v>10</v>
      </c>
      <c r="K4059" s="13">
        <v>35</v>
      </c>
      <c r="L4059">
        <v>35.5</v>
      </c>
      <c r="M4059" s="3" cm="1">
        <f t="array" ref="M4059">_xlfn.XLOOKUP(J4059,'US Import Rates'!$D$7:$Q$7,_xlfn.XLOOKUP(Rateload!L4059,'US Import Rates'!$B$8:$B$309,'US Import Rates'!$D$8:$Q$309,0,0),0,0)</f>
        <v>263.49</v>
      </c>
      <c r="N4059" t="s">
        <v>338</v>
      </c>
      <c r="O4059" t="s">
        <v>59</v>
      </c>
      <c r="P4059" t="s">
        <v>17</v>
      </c>
      <c r="Q4059" t="str">
        <f t="shared" si="63"/>
        <v>('DHL','1/1/2025','1/1/2026','11706','Import','US','NULL','Express','Non-Document','10','35','35.5',263.49,'Flat KG','Dell_DHL2025Rates',NULL),</v>
      </c>
    </row>
    <row r="4060" spans="1:17" x14ac:dyDescent="0.3">
      <c r="A4060" t="s">
        <v>14</v>
      </c>
      <c r="B4060" s="1" t="s">
        <v>57</v>
      </c>
      <c r="C4060" s="1" t="s">
        <v>58</v>
      </c>
      <c r="D4060">
        <v>11706</v>
      </c>
      <c r="E4060" t="s">
        <v>63</v>
      </c>
      <c r="F4060" t="s">
        <v>16</v>
      </c>
      <c r="G4060" t="s">
        <v>17</v>
      </c>
      <c r="H4060" t="s">
        <v>33</v>
      </c>
      <c r="I4060" t="s">
        <v>18</v>
      </c>
      <c r="J4060">
        <v>10</v>
      </c>
      <c r="K4060" s="13">
        <v>35.5</v>
      </c>
      <c r="L4060">
        <v>36</v>
      </c>
      <c r="M4060" s="3" cm="1">
        <f t="array" ref="M4060">_xlfn.XLOOKUP(J4060,'US Import Rates'!$D$7:$Q$7,_xlfn.XLOOKUP(Rateload!L4060,'US Import Rates'!$B$8:$B$309,'US Import Rates'!$D$8:$Q$309,0,0),0,0)</f>
        <v>267.16000000000003</v>
      </c>
      <c r="N4060" t="s">
        <v>338</v>
      </c>
      <c r="O4060" t="s">
        <v>59</v>
      </c>
      <c r="P4060" t="s">
        <v>17</v>
      </c>
      <c r="Q4060" t="str">
        <f t="shared" si="63"/>
        <v>('DHL','1/1/2025','1/1/2026','11706','Import','US','NULL','Express','Non-Document','10','35.5','36',267.16,'Flat KG','Dell_DHL2025Rates',NULL),</v>
      </c>
    </row>
    <row r="4061" spans="1:17" x14ac:dyDescent="0.3">
      <c r="A4061" t="s">
        <v>14</v>
      </c>
      <c r="B4061" s="1" t="s">
        <v>57</v>
      </c>
      <c r="C4061" s="1" t="s">
        <v>58</v>
      </c>
      <c r="D4061">
        <v>11706</v>
      </c>
      <c r="E4061" t="s">
        <v>63</v>
      </c>
      <c r="F4061" t="s">
        <v>16</v>
      </c>
      <c r="G4061" t="s">
        <v>17</v>
      </c>
      <c r="H4061" t="s">
        <v>33</v>
      </c>
      <c r="I4061" t="s">
        <v>18</v>
      </c>
      <c r="J4061">
        <v>10</v>
      </c>
      <c r="K4061" s="13">
        <v>36</v>
      </c>
      <c r="L4061">
        <v>36.5</v>
      </c>
      <c r="M4061" s="3" cm="1">
        <f t="array" ref="M4061">_xlfn.XLOOKUP(J4061,'US Import Rates'!$D$7:$Q$7,_xlfn.XLOOKUP(Rateload!L4061,'US Import Rates'!$B$8:$B$309,'US Import Rates'!$D$8:$Q$309,0,0),0,0)</f>
        <v>270.83</v>
      </c>
      <c r="N4061" t="s">
        <v>338</v>
      </c>
      <c r="O4061" t="s">
        <v>59</v>
      </c>
      <c r="P4061" t="s">
        <v>17</v>
      </c>
      <c r="Q4061" t="str">
        <f t="shared" si="63"/>
        <v>('DHL','1/1/2025','1/1/2026','11706','Import','US','NULL','Express','Non-Document','10','36','36.5',270.83,'Flat KG','Dell_DHL2025Rates',NULL),</v>
      </c>
    </row>
    <row r="4062" spans="1:17" x14ac:dyDescent="0.3">
      <c r="A4062" t="s">
        <v>14</v>
      </c>
      <c r="B4062" s="1" t="s">
        <v>57</v>
      </c>
      <c r="C4062" s="1" t="s">
        <v>58</v>
      </c>
      <c r="D4062">
        <v>11706</v>
      </c>
      <c r="E4062" t="s">
        <v>63</v>
      </c>
      <c r="F4062" t="s">
        <v>16</v>
      </c>
      <c r="G4062" t="s">
        <v>17</v>
      </c>
      <c r="H4062" t="s">
        <v>33</v>
      </c>
      <c r="I4062" t="s">
        <v>18</v>
      </c>
      <c r="J4062">
        <v>10</v>
      </c>
      <c r="K4062" s="13">
        <v>36.5</v>
      </c>
      <c r="L4062">
        <v>37</v>
      </c>
      <c r="M4062" s="3" cm="1">
        <f t="array" ref="M4062">_xlfn.XLOOKUP(J4062,'US Import Rates'!$D$7:$Q$7,_xlfn.XLOOKUP(Rateload!L4062,'US Import Rates'!$B$8:$B$309,'US Import Rates'!$D$8:$Q$309,0,0),0,0)</f>
        <v>274.5</v>
      </c>
      <c r="N4062" t="s">
        <v>338</v>
      </c>
      <c r="O4062" t="s">
        <v>59</v>
      </c>
      <c r="P4062" t="s">
        <v>17</v>
      </c>
      <c r="Q4062" t="str">
        <f t="shared" si="63"/>
        <v>('DHL','1/1/2025','1/1/2026','11706','Import','US','NULL','Express','Non-Document','10','36.5','37',274.5,'Flat KG','Dell_DHL2025Rates',NULL),</v>
      </c>
    </row>
    <row r="4063" spans="1:17" x14ac:dyDescent="0.3">
      <c r="A4063" t="s">
        <v>14</v>
      </c>
      <c r="B4063" s="1" t="s">
        <v>57</v>
      </c>
      <c r="C4063" s="1" t="s">
        <v>58</v>
      </c>
      <c r="D4063">
        <v>11706</v>
      </c>
      <c r="E4063" t="s">
        <v>63</v>
      </c>
      <c r="F4063" t="s">
        <v>16</v>
      </c>
      <c r="G4063" t="s">
        <v>17</v>
      </c>
      <c r="H4063" t="s">
        <v>33</v>
      </c>
      <c r="I4063" t="s">
        <v>18</v>
      </c>
      <c r="J4063">
        <v>10</v>
      </c>
      <c r="K4063" s="13">
        <v>37</v>
      </c>
      <c r="L4063">
        <v>37.5</v>
      </c>
      <c r="M4063" s="3" cm="1">
        <f t="array" ref="M4063">_xlfn.XLOOKUP(J4063,'US Import Rates'!$D$7:$Q$7,_xlfn.XLOOKUP(Rateload!L4063,'US Import Rates'!$B$8:$B$309,'US Import Rates'!$D$8:$Q$309,0,0),0,0)</f>
        <v>278.17</v>
      </c>
      <c r="N4063" t="s">
        <v>338</v>
      </c>
      <c r="O4063" t="s">
        <v>59</v>
      </c>
      <c r="P4063" t="s">
        <v>17</v>
      </c>
      <c r="Q4063" t="str">
        <f t="shared" si="63"/>
        <v>('DHL','1/1/2025','1/1/2026','11706','Import','US','NULL','Express','Non-Document','10','37','37.5',278.17,'Flat KG','Dell_DHL2025Rates',NULL),</v>
      </c>
    </row>
    <row r="4064" spans="1:17" x14ac:dyDescent="0.3">
      <c r="A4064" t="s">
        <v>14</v>
      </c>
      <c r="B4064" s="1" t="s">
        <v>57</v>
      </c>
      <c r="C4064" s="1" t="s">
        <v>58</v>
      </c>
      <c r="D4064">
        <v>11706</v>
      </c>
      <c r="E4064" t="s">
        <v>63</v>
      </c>
      <c r="F4064" t="s">
        <v>16</v>
      </c>
      <c r="G4064" t="s">
        <v>17</v>
      </c>
      <c r="H4064" t="s">
        <v>33</v>
      </c>
      <c r="I4064" t="s">
        <v>18</v>
      </c>
      <c r="J4064">
        <v>10</v>
      </c>
      <c r="K4064" s="13">
        <v>37.5</v>
      </c>
      <c r="L4064">
        <v>38</v>
      </c>
      <c r="M4064" s="3" cm="1">
        <f t="array" ref="M4064">_xlfn.XLOOKUP(J4064,'US Import Rates'!$D$7:$Q$7,_xlfn.XLOOKUP(Rateload!L4064,'US Import Rates'!$B$8:$B$309,'US Import Rates'!$D$8:$Q$309,0,0),0,0)</f>
        <v>281.83999999999997</v>
      </c>
      <c r="N4064" t="s">
        <v>338</v>
      </c>
      <c r="O4064" t="s">
        <v>59</v>
      </c>
      <c r="P4064" t="s">
        <v>17</v>
      </c>
      <c r="Q4064" t="str">
        <f t="shared" si="63"/>
        <v>('DHL','1/1/2025','1/1/2026','11706','Import','US','NULL','Express','Non-Document','10','37.5','38',281.84,'Flat KG','Dell_DHL2025Rates',NULL),</v>
      </c>
    </row>
    <row r="4065" spans="1:17" x14ac:dyDescent="0.3">
      <c r="A4065" t="s">
        <v>14</v>
      </c>
      <c r="B4065" s="1" t="s">
        <v>57</v>
      </c>
      <c r="C4065" s="1" t="s">
        <v>58</v>
      </c>
      <c r="D4065">
        <v>11706</v>
      </c>
      <c r="E4065" t="s">
        <v>63</v>
      </c>
      <c r="F4065" t="s">
        <v>16</v>
      </c>
      <c r="G4065" t="s">
        <v>17</v>
      </c>
      <c r="H4065" t="s">
        <v>33</v>
      </c>
      <c r="I4065" t="s">
        <v>18</v>
      </c>
      <c r="J4065">
        <v>10</v>
      </c>
      <c r="K4065" s="13">
        <v>38</v>
      </c>
      <c r="L4065">
        <v>38.5</v>
      </c>
      <c r="M4065" s="3" cm="1">
        <f t="array" ref="M4065">_xlfn.XLOOKUP(J4065,'US Import Rates'!$D$7:$Q$7,_xlfn.XLOOKUP(Rateload!L4065,'US Import Rates'!$B$8:$B$309,'US Import Rates'!$D$8:$Q$309,0,0),0,0)</f>
        <v>285.51</v>
      </c>
      <c r="N4065" t="s">
        <v>338</v>
      </c>
      <c r="O4065" t="s">
        <v>59</v>
      </c>
      <c r="P4065" t="s">
        <v>17</v>
      </c>
      <c r="Q4065" t="str">
        <f t="shared" si="63"/>
        <v>('DHL','1/1/2025','1/1/2026','11706','Import','US','NULL','Express','Non-Document','10','38','38.5',285.51,'Flat KG','Dell_DHL2025Rates',NULL),</v>
      </c>
    </row>
    <row r="4066" spans="1:17" x14ac:dyDescent="0.3">
      <c r="A4066" t="s">
        <v>14</v>
      </c>
      <c r="B4066" s="1" t="s">
        <v>57</v>
      </c>
      <c r="C4066" s="1" t="s">
        <v>58</v>
      </c>
      <c r="D4066">
        <v>11706</v>
      </c>
      <c r="E4066" t="s">
        <v>63</v>
      </c>
      <c r="F4066" t="s">
        <v>16</v>
      </c>
      <c r="G4066" t="s">
        <v>17</v>
      </c>
      <c r="H4066" t="s">
        <v>33</v>
      </c>
      <c r="I4066" t="s">
        <v>18</v>
      </c>
      <c r="J4066">
        <v>10</v>
      </c>
      <c r="K4066" s="13">
        <v>38.5</v>
      </c>
      <c r="L4066">
        <v>39</v>
      </c>
      <c r="M4066" s="3" cm="1">
        <f t="array" ref="M4066">_xlfn.XLOOKUP(J4066,'US Import Rates'!$D$7:$Q$7,_xlfn.XLOOKUP(Rateload!L4066,'US Import Rates'!$B$8:$B$309,'US Import Rates'!$D$8:$Q$309,0,0),0,0)</f>
        <v>289.18</v>
      </c>
      <c r="N4066" t="s">
        <v>338</v>
      </c>
      <c r="O4066" t="s">
        <v>59</v>
      </c>
      <c r="P4066" t="s">
        <v>17</v>
      </c>
      <c r="Q4066" t="str">
        <f t="shared" si="63"/>
        <v>('DHL','1/1/2025','1/1/2026','11706','Import','US','NULL','Express','Non-Document','10','38.5','39',289.18,'Flat KG','Dell_DHL2025Rates',NULL),</v>
      </c>
    </row>
    <row r="4067" spans="1:17" x14ac:dyDescent="0.3">
      <c r="A4067" t="s">
        <v>14</v>
      </c>
      <c r="B4067" s="1" t="s">
        <v>57</v>
      </c>
      <c r="C4067" s="1" t="s">
        <v>58</v>
      </c>
      <c r="D4067">
        <v>11706</v>
      </c>
      <c r="E4067" t="s">
        <v>63</v>
      </c>
      <c r="F4067" t="s">
        <v>16</v>
      </c>
      <c r="G4067" t="s">
        <v>17</v>
      </c>
      <c r="H4067" t="s">
        <v>33</v>
      </c>
      <c r="I4067" t="s">
        <v>18</v>
      </c>
      <c r="J4067">
        <v>10</v>
      </c>
      <c r="K4067" s="13">
        <v>39</v>
      </c>
      <c r="L4067">
        <v>39.5</v>
      </c>
      <c r="M4067" s="3" cm="1">
        <f t="array" ref="M4067">_xlfn.XLOOKUP(J4067,'US Import Rates'!$D$7:$Q$7,_xlfn.XLOOKUP(Rateload!L4067,'US Import Rates'!$B$8:$B$309,'US Import Rates'!$D$8:$Q$309,0,0),0,0)</f>
        <v>292.85000000000002</v>
      </c>
      <c r="N4067" t="s">
        <v>338</v>
      </c>
      <c r="O4067" t="s">
        <v>59</v>
      </c>
      <c r="P4067" t="s">
        <v>17</v>
      </c>
      <c r="Q4067" t="str">
        <f t="shared" si="63"/>
        <v>('DHL','1/1/2025','1/1/2026','11706','Import','US','NULL','Express','Non-Document','10','39','39.5',292.85,'Flat KG','Dell_DHL2025Rates',NULL),</v>
      </c>
    </row>
    <row r="4068" spans="1:17" x14ac:dyDescent="0.3">
      <c r="A4068" t="s">
        <v>14</v>
      </c>
      <c r="B4068" s="1" t="s">
        <v>57</v>
      </c>
      <c r="C4068" s="1" t="s">
        <v>58</v>
      </c>
      <c r="D4068">
        <v>11706</v>
      </c>
      <c r="E4068" t="s">
        <v>63</v>
      </c>
      <c r="F4068" t="s">
        <v>16</v>
      </c>
      <c r="G4068" t="s">
        <v>17</v>
      </c>
      <c r="H4068" t="s">
        <v>33</v>
      </c>
      <c r="I4068" t="s">
        <v>18</v>
      </c>
      <c r="J4068">
        <v>10</v>
      </c>
      <c r="K4068" s="13">
        <v>39.5</v>
      </c>
      <c r="L4068">
        <v>40</v>
      </c>
      <c r="M4068" s="3" cm="1">
        <f t="array" ref="M4068">_xlfn.XLOOKUP(J4068,'US Import Rates'!$D$7:$Q$7,_xlfn.XLOOKUP(Rateload!L4068,'US Import Rates'!$B$8:$B$309,'US Import Rates'!$D$8:$Q$309,0,0),0,0)</f>
        <v>296.52</v>
      </c>
      <c r="N4068" t="s">
        <v>338</v>
      </c>
      <c r="O4068" t="s">
        <v>59</v>
      </c>
      <c r="P4068" t="s">
        <v>17</v>
      </c>
      <c r="Q4068" t="str">
        <f t="shared" si="63"/>
        <v>('DHL','1/1/2025','1/1/2026','11706','Import','US','NULL','Express','Non-Document','10','39.5','40',296.52,'Flat KG','Dell_DHL2025Rates',NULL),</v>
      </c>
    </row>
    <row r="4069" spans="1:17" x14ac:dyDescent="0.3">
      <c r="A4069" t="s">
        <v>14</v>
      </c>
      <c r="B4069" s="1" t="s">
        <v>57</v>
      </c>
      <c r="C4069" s="1" t="s">
        <v>58</v>
      </c>
      <c r="D4069">
        <v>11706</v>
      </c>
      <c r="E4069" t="s">
        <v>63</v>
      </c>
      <c r="F4069" t="s">
        <v>16</v>
      </c>
      <c r="G4069" t="s">
        <v>17</v>
      </c>
      <c r="H4069" t="s">
        <v>33</v>
      </c>
      <c r="I4069" t="s">
        <v>18</v>
      </c>
      <c r="J4069">
        <v>10</v>
      </c>
      <c r="K4069" s="13">
        <v>40</v>
      </c>
      <c r="L4069">
        <v>40.5</v>
      </c>
      <c r="M4069" s="3" cm="1">
        <f t="array" ref="M4069">_xlfn.XLOOKUP(J4069,'US Import Rates'!$D$7:$Q$7,_xlfn.XLOOKUP(Rateload!L4069,'US Import Rates'!$B$8:$B$309,'US Import Rates'!$D$8:$Q$309,0,0),0,0)</f>
        <v>300.19</v>
      </c>
      <c r="N4069" t="s">
        <v>338</v>
      </c>
      <c r="O4069" t="s">
        <v>59</v>
      </c>
      <c r="P4069" t="s">
        <v>17</v>
      </c>
      <c r="Q4069" t="str">
        <f t="shared" si="63"/>
        <v>('DHL','1/1/2025','1/1/2026','11706','Import','US','NULL','Express','Non-Document','10','40','40.5',300.19,'Flat KG','Dell_DHL2025Rates',NULL),</v>
      </c>
    </row>
    <row r="4070" spans="1:17" x14ac:dyDescent="0.3">
      <c r="A4070" t="s">
        <v>14</v>
      </c>
      <c r="B4070" s="1" t="s">
        <v>57</v>
      </c>
      <c r="C4070" s="1" t="s">
        <v>58</v>
      </c>
      <c r="D4070">
        <v>11706</v>
      </c>
      <c r="E4070" t="s">
        <v>63</v>
      </c>
      <c r="F4070" t="s">
        <v>16</v>
      </c>
      <c r="G4070" t="s">
        <v>17</v>
      </c>
      <c r="H4070" t="s">
        <v>33</v>
      </c>
      <c r="I4070" t="s">
        <v>18</v>
      </c>
      <c r="J4070">
        <v>10</v>
      </c>
      <c r="K4070" s="13">
        <v>40.5</v>
      </c>
      <c r="L4070">
        <v>41</v>
      </c>
      <c r="M4070" s="3" cm="1">
        <f t="array" ref="M4070">_xlfn.XLOOKUP(J4070,'US Import Rates'!$D$7:$Q$7,_xlfn.XLOOKUP(Rateload!L4070,'US Import Rates'!$B$8:$B$309,'US Import Rates'!$D$8:$Q$309,0,0),0,0)</f>
        <v>303.86</v>
      </c>
      <c r="N4070" t="s">
        <v>338</v>
      </c>
      <c r="O4070" t="s">
        <v>59</v>
      </c>
      <c r="P4070" t="s">
        <v>17</v>
      </c>
      <c r="Q4070" t="str">
        <f t="shared" si="63"/>
        <v>('DHL','1/1/2025','1/1/2026','11706','Import','US','NULL','Express','Non-Document','10','40.5','41',303.86,'Flat KG','Dell_DHL2025Rates',NULL),</v>
      </c>
    </row>
    <row r="4071" spans="1:17" x14ac:dyDescent="0.3">
      <c r="A4071" t="s">
        <v>14</v>
      </c>
      <c r="B4071" s="1" t="s">
        <v>57</v>
      </c>
      <c r="C4071" s="1" t="s">
        <v>58</v>
      </c>
      <c r="D4071">
        <v>11706</v>
      </c>
      <c r="E4071" t="s">
        <v>63</v>
      </c>
      <c r="F4071" t="s">
        <v>16</v>
      </c>
      <c r="G4071" t="s">
        <v>17</v>
      </c>
      <c r="H4071" t="s">
        <v>33</v>
      </c>
      <c r="I4071" t="s">
        <v>18</v>
      </c>
      <c r="J4071">
        <v>10</v>
      </c>
      <c r="K4071" s="13">
        <v>41</v>
      </c>
      <c r="L4071">
        <v>41.5</v>
      </c>
      <c r="M4071" s="3" cm="1">
        <f t="array" ref="M4071">_xlfn.XLOOKUP(J4071,'US Import Rates'!$D$7:$Q$7,_xlfn.XLOOKUP(Rateload!L4071,'US Import Rates'!$B$8:$B$309,'US Import Rates'!$D$8:$Q$309,0,0),0,0)</f>
        <v>307.52999999999997</v>
      </c>
      <c r="N4071" t="s">
        <v>338</v>
      </c>
      <c r="O4071" t="s">
        <v>59</v>
      </c>
      <c r="P4071" t="s">
        <v>17</v>
      </c>
      <c r="Q4071" t="str">
        <f t="shared" si="63"/>
        <v>('DHL','1/1/2025','1/1/2026','11706','Import','US','NULL','Express','Non-Document','10','41','41.5',307.53,'Flat KG','Dell_DHL2025Rates',NULL),</v>
      </c>
    </row>
    <row r="4072" spans="1:17" x14ac:dyDescent="0.3">
      <c r="A4072" t="s">
        <v>14</v>
      </c>
      <c r="B4072" s="1" t="s">
        <v>57</v>
      </c>
      <c r="C4072" s="1" t="s">
        <v>58</v>
      </c>
      <c r="D4072">
        <v>11706</v>
      </c>
      <c r="E4072" t="s">
        <v>63</v>
      </c>
      <c r="F4072" t="s">
        <v>16</v>
      </c>
      <c r="G4072" t="s">
        <v>17</v>
      </c>
      <c r="H4072" t="s">
        <v>33</v>
      </c>
      <c r="I4072" t="s">
        <v>18</v>
      </c>
      <c r="J4072">
        <v>10</v>
      </c>
      <c r="K4072" s="13">
        <v>41.5</v>
      </c>
      <c r="L4072">
        <v>42</v>
      </c>
      <c r="M4072" s="3" cm="1">
        <f t="array" ref="M4072">_xlfn.XLOOKUP(J4072,'US Import Rates'!$D$7:$Q$7,_xlfn.XLOOKUP(Rateload!L4072,'US Import Rates'!$B$8:$B$309,'US Import Rates'!$D$8:$Q$309,0,0),0,0)</f>
        <v>311.2</v>
      </c>
      <c r="N4072" t="s">
        <v>338</v>
      </c>
      <c r="O4072" t="s">
        <v>59</v>
      </c>
      <c r="P4072" t="s">
        <v>17</v>
      </c>
      <c r="Q4072" t="str">
        <f t="shared" si="63"/>
        <v>('DHL','1/1/2025','1/1/2026','11706','Import','US','NULL','Express','Non-Document','10','41.5','42',311.2,'Flat KG','Dell_DHL2025Rates',NULL),</v>
      </c>
    </row>
    <row r="4073" spans="1:17" x14ac:dyDescent="0.3">
      <c r="A4073" t="s">
        <v>14</v>
      </c>
      <c r="B4073" s="1" t="s">
        <v>57</v>
      </c>
      <c r="C4073" s="1" t="s">
        <v>58</v>
      </c>
      <c r="D4073">
        <v>11706</v>
      </c>
      <c r="E4073" t="s">
        <v>63</v>
      </c>
      <c r="F4073" t="s">
        <v>16</v>
      </c>
      <c r="G4073" t="s">
        <v>17</v>
      </c>
      <c r="H4073" t="s">
        <v>33</v>
      </c>
      <c r="I4073" t="s">
        <v>18</v>
      </c>
      <c r="J4073">
        <v>10</v>
      </c>
      <c r="K4073" s="13">
        <v>42</v>
      </c>
      <c r="L4073">
        <v>42.5</v>
      </c>
      <c r="M4073" s="3" cm="1">
        <f t="array" ref="M4073">_xlfn.XLOOKUP(J4073,'US Import Rates'!$D$7:$Q$7,_xlfn.XLOOKUP(Rateload!L4073,'US Import Rates'!$B$8:$B$309,'US Import Rates'!$D$8:$Q$309,0,0),0,0)</f>
        <v>314.87</v>
      </c>
      <c r="N4073" t="s">
        <v>338</v>
      </c>
      <c r="O4073" t="s">
        <v>59</v>
      </c>
      <c r="P4073" t="s">
        <v>17</v>
      </c>
      <c r="Q4073" t="str">
        <f t="shared" si="63"/>
        <v>('DHL','1/1/2025','1/1/2026','11706','Import','US','NULL','Express','Non-Document','10','42','42.5',314.87,'Flat KG','Dell_DHL2025Rates',NULL),</v>
      </c>
    </row>
    <row r="4074" spans="1:17" x14ac:dyDescent="0.3">
      <c r="A4074" t="s">
        <v>14</v>
      </c>
      <c r="B4074" s="1" t="s">
        <v>57</v>
      </c>
      <c r="C4074" s="1" t="s">
        <v>58</v>
      </c>
      <c r="D4074">
        <v>11706</v>
      </c>
      <c r="E4074" t="s">
        <v>63</v>
      </c>
      <c r="F4074" t="s">
        <v>16</v>
      </c>
      <c r="G4074" t="s">
        <v>17</v>
      </c>
      <c r="H4074" t="s">
        <v>33</v>
      </c>
      <c r="I4074" t="s">
        <v>18</v>
      </c>
      <c r="J4074">
        <v>10</v>
      </c>
      <c r="K4074" s="13">
        <v>42.5</v>
      </c>
      <c r="L4074">
        <v>43</v>
      </c>
      <c r="M4074" s="3" cm="1">
        <f t="array" ref="M4074">_xlfn.XLOOKUP(J4074,'US Import Rates'!$D$7:$Q$7,_xlfn.XLOOKUP(Rateload!L4074,'US Import Rates'!$B$8:$B$309,'US Import Rates'!$D$8:$Q$309,0,0),0,0)</f>
        <v>318.54000000000002</v>
      </c>
      <c r="N4074" t="s">
        <v>338</v>
      </c>
      <c r="O4074" t="s">
        <v>59</v>
      </c>
      <c r="P4074" t="s">
        <v>17</v>
      </c>
      <c r="Q4074" t="str">
        <f t="shared" si="63"/>
        <v>('DHL','1/1/2025','1/1/2026','11706','Import','US','NULL','Express','Non-Document','10','42.5','43',318.54,'Flat KG','Dell_DHL2025Rates',NULL),</v>
      </c>
    </row>
    <row r="4075" spans="1:17" x14ac:dyDescent="0.3">
      <c r="A4075" t="s">
        <v>14</v>
      </c>
      <c r="B4075" s="1" t="s">
        <v>57</v>
      </c>
      <c r="C4075" s="1" t="s">
        <v>58</v>
      </c>
      <c r="D4075">
        <v>11706</v>
      </c>
      <c r="E4075" t="s">
        <v>63</v>
      </c>
      <c r="F4075" t="s">
        <v>16</v>
      </c>
      <c r="G4075" t="s">
        <v>17</v>
      </c>
      <c r="H4075" t="s">
        <v>33</v>
      </c>
      <c r="I4075" t="s">
        <v>18</v>
      </c>
      <c r="J4075">
        <v>10</v>
      </c>
      <c r="K4075" s="13">
        <v>43</v>
      </c>
      <c r="L4075">
        <v>43.5</v>
      </c>
      <c r="M4075" s="3" cm="1">
        <f t="array" ref="M4075">_xlfn.XLOOKUP(J4075,'US Import Rates'!$D$7:$Q$7,_xlfn.XLOOKUP(Rateload!L4075,'US Import Rates'!$B$8:$B$309,'US Import Rates'!$D$8:$Q$309,0,0),0,0)</f>
        <v>322.20999999999998</v>
      </c>
      <c r="N4075" t="s">
        <v>338</v>
      </c>
      <c r="O4075" t="s">
        <v>59</v>
      </c>
      <c r="P4075" t="s">
        <v>17</v>
      </c>
      <c r="Q4075" t="str">
        <f t="shared" si="63"/>
        <v>('DHL','1/1/2025','1/1/2026','11706','Import','US','NULL','Express','Non-Document','10','43','43.5',322.21,'Flat KG','Dell_DHL2025Rates',NULL),</v>
      </c>
    </row>
    <row r="4076" spans="1:17" x14ac:dyDescent="0.3">
      <c r="A4076" t="s">
        <v>14</v>
      </c>
      <c r="B4076" s="1" t="s">
        <v>57</v>
      </c>
      <c r="C4076" s="1" t="s">
        <v>58</v>
      </c>
      <c r="D4076">
        <v>11706</v>
      </c>
      <c r="E4076" t="s">
        <v>63</v>
      </c>
      <c r="F4076" t="s">
        <v>16</v>
      </c>
      <c r="G4076" t="s">
        <v>17</v>
      </c>
      <c r="H4076" t="s">
        <v>33</v>
      </c>
      <c r="I4076" t="s">
        <v>18</v>
      </c>
      <c r="J4076">
        <v>10</v>
      </c>
      <c r="K4076" s="13">
        <v>43.5</v>
      </c>
      <c r="L4076">
        <v>44</v>
      </c>
      <c r="M4076" s="3" cm="1">
        <f t="array" ref="M4076">_xlfn.XLOOKUP(J4076,'US Import Rates'!$D$7:$Q$7,_xlfn.XLOOKUP(Rateload!L4076,'US Import Rates'!$B$8:$B$309,'US Import Rates'!$D$8:$Q$309,0,0),0,0)</f>
        <v>325.88</v>
      </c>
      <c r="N4076" t="s">
        <v>338</v>
      </c>
      <c r="O4076" t="s">
        <v>59</v>
      </c>
      <c r="P4076" t="s">
        <v>17</v>
      </c>
      <c r="Q4076" t="str">
        <f t="shared" si="63"/>
        <v>('DHL','1/1/2025','1/1/2026','11706','Import','US','NULL','Express','Non-Document','10','43.5','44',325.88,'Flat KG','Dell_DHL2025Rates',NULL),</v>
      </c>
    </row>
    <row r="4077" spans="1:17" x14ac:dyDescent="0.3">
      <c r="A4077" t="s">
        <v>14</v>
      </c>
      <c r="B4077" s="1" t="s">
        <v>57</v>
      </c>
      <c r="C4077" s="1" t="s">
        <v>58</v>
      </c>
      <c r="D4077">
        <v>11706</v>
      </c>
      <c r="E4077" t="s">
        <v>63</v>
      </c>
      <c r="F4077" t="s">
        <v>16</v>
      </c>
      <c r="G4077" t="s">
        <v>17</v>
      </c>
      <c r="H4077" t="s">
        <v>33</v>
      </c>
      <c r="I4077" t="s">
        <v>18</v>
      </c>
      <c r="J4077">
        <v>10</v>
      </c>
      <c r="K4077" s="13">
        <v>44</v>
      </c>
      <c r="L4077">
        <v>44.5</v>
      </c>
      <c r="M4077" s="3" cm="1">
        <f t="array" ref="M4077">_xlfn.XLOOKUP(J4077,'US Import Rates'!$D$7:$Q$7,_xlfn.XLOOKUP(Rateload!L4077,'US Import Rates'!$B$8:$B$309,'US Import Rates'!$D$8:$Q$309,0,0),0,0)</f>
        <v>329.55</v>
      </c>
      <c r="N4077" t="s">
        <v>338</v>
      </c>
      <c r="O4077" t="s">
        <v>59</v>
      </c>
      <c r="P4077" t="s">
        <v>17</v>
      </c>
      <c r="Q4077" t="str">
        <f t="shared" si="63"/>
        <v>('DHL','1/1/2025','1/1/2026','11706','Import','US','NULL','Express','Non-Document','10','44','44.5',329.55,'Flat KG','Dell_DHL2025Rates',NULL),</v>
      </c>
    </row>
    <row r="4078" spans="1:17" x14ac:dyDescent="0.3">
      <c r="A4078" t="s">
        <v>14</v>
      </c>
      <c r="B4078" s="1" t="s">
        <v>57</v>
      </c>
      <c r="C4078" s="1" t="s">
        <v>58</v>
      </c>
      <c r="D4078">
        <v>11706</v>
      </c>
      <c r="E4078" t="s">
        <v>63</v>
      </c>
      <c r="F4078" t="s">
        <v>16</v>
      </c>
      <c r="G4078" t="s">
        <v>17</v>
      </c>
      <c r="H4078" t="s">
        <v>33</v>
      </c>
      <c r="I4078" t="s">
        <v>18</v>
      </c>
      <c r="J4078">
        <v>10</v>
      </c>
      <c r="K4078" s="13">
        <v>44.5</v>
      </c>
      <c r="L4078">
        <v>45</v>
      </c>
      <c r="M4078" s="3" cm="1">
        <f t="array" ref="M4078">_xlfn.XLOOKUP(J4078,'US Import Rates'!$D$7:$Q$7,_xlfn.XLOOKUP(Rateload!L4078,'US Import Rates'!$B$8:$B$309,'US Import Rates'!$D$8:$Q$309,0,0),0,0)</f>
        <v>333.22</v>
      </c>
      <c r="N4078" t="s">
        <v>338</v>
      </c>
      <c r="O4078" t="s">
        <v>59</v>
      </c>
      <c r="P4078" t="s">
        <v>17</v>
      </c>
      <c r="Q4078" t="str">
        <f t="shared" si="63"/>
        <v>('DHL','1/1/2025','1/1/2026','11706','Import','US','NULL','Express','Non-Document','10','44.5','45',333.22,'Flat KG','Dell_DHL2025Rates',NULL),</v>
      </c>
    </row>
    <row r="4079" spans="1:17" x14ac:dyDescent="0.3">
      <c r="A4079" t="s">
        <v>14</v>
      </c>
      <c r="B4079" s="1" t="s">
        <v>57</v>
      </c>
      <c r="C4079" s="1" t="s">
        <v>58</v>
      </c>
      <c r="D4079">
        <v>11706</v>
      </c>
      <c r="E4079" t="s">
        <v>63</v>
      </c>
      <c r="F4079" t="s">
        <v>16</v>
      </c>
      <c r="G4079" t="s">
        <v>17</v>
      </c>
      <c r="H4079" t="s">
        <v>33</v>
      </c>
      <c r="I4079" t="s">
        <v>18</v>
      </c>
      <c r="J4079">
        <v>10</v>
      </c>
      <c r="K4079" s="13">
        <v>45</v>
      </c>
      <c r="L4079">
        <v>45.5</v>
      </c>
      <c r="M4079" s="3" cm="1">
        <f t="array" ref="M4079">_xlfn.XLOOKUP(J4079,'US Import Rates'!$D$7:$Q$7,_xlfn.XLOOKUP(Rateload!L4079,'US Import Rates'!$B$8:$B$309,'US Import Rates'!$D$8:$Q$309,0,0),0,0)</f>
        <v>336.89</v>
      </c>
      <c r="N4079" t="s">
        <v>338</v>
      </c>
      <c r="O4079" t="s">
        <v>59</v>
      </c>
      <c r="P4079" t="s">
        <v>17</v>
      </c>
      <c r="Q4079" t="str">
        <f t="shared" si="63"/>
        <v>('DHL','1/1/2025','1/1/2026','11706','Import','US','NULL','Express','Non-Document','10','45','45.5',336.89,'Flat KG','Dell_DHL2025Rates',NULL),</v>
      </c>
    </row>
    <row r="4080" spans="1:17" x14ac:dyDescent="0.3">
      <c r="A4080" t="s">
        <v>14</v>
      </c>
      <c r="B4080" s="1" t="s">
        <v>57</v>
      </c>
      <c r="C4080" s="1" t="s">
        <v>58</v>
      </c>
      <c r="D4080">
        <v>11706</v>
      </c>
      <c r="E4080" t="s">
        <v>63</v>
      </c>
      <c r="F4080" t="s">
        <v>16</v>
      </c>
      <c r="G4080" t="s">
        <v>17</v>
      </c>
      <c r="H4080" t="s">
        <v>33</v>
      </c>
      <c r="I4080" t="s">
        <v>18</v>
      </c>
      <c r="J4080">
        <v>10</v>
      </c>
      <c r="K4080" s="13">
        <v>45.5</v>
      </c>
      <c r="L4080">
        <v>46</v>
      </c>
      <c r="M4080" s="3" cm="1">
        <f t="array" ref="M4080">_xlfn.XLOOKUP(J4080,'US Import Rates'!$D$7:$Q$7,_xlfn.XLOOKUP(Rateload!L4080,'US Import Rates'!$B$8:$B$309,'US Import Rates'!$D$8:$Q$309,0,0),0,0)</f>
        <v>340.56</v>
      </c>
      <c r="N4080" t="s">
        <v>338</v>
      </c>
      <c r="O4080" t="s">
        <v>59</v>
      </c>
      <c r="P4080" t="s">
        <v>17</v>
      </c>
      <c r="Q4080" t="str">
        <f t="shared" si="63"/>
        <v>('DHL','1/1/2025','1/1/2026','11706','Import','US','NULL','Express','Non-Document','10','45.5','46',340.56,'Flat KG','Dell_DHL2025Rates',NULL),</v>
      </c>
    </row>
    <row r="4081" spans="1:17" x14ac:dyDescent="0.3">
      <c r="A4081" t="s">
        <v>14</v>
      </c>
      <c r="B4081" s="1" t="s">
        <v>57</v>
      </c>
      <c r="C4081" s="1" t="s">
        <v>58</v>
      </c>
      <c r="D4081">
        <v>11706</v>
      </c>
      <c r="E4081" t="s">
        <v>63</v>
      </c>
      <c r="F4081" t="s">
        <v>16</v>
      </c>
      <c r="G4081" t="s">
        <v>17</v>
      </c>
      <c r="H4081" t="s">
        <v>33</v>
      </c>
      <c r="I4081" t="s">
        <v>18</v>
      </c>
      <c r="J4081">
        <v>10</v>
      </c>
      <c r="K4081" s="13">
        <v>46</v>
      </c>
      <c r="L4081">
        <v>46.5</v>
      </c>
      <c r="M4081" s="3" cm="1">
        <f t="array" ref="M4081">_xlfn.XLOOKUP(J4081,'US Import Rates'!$D$7:$Q$7,_xlfn.XLOOKUP(Rateload!L4081,'US Import Rates'!$B$8:$B$309,'US Import Rates'!$D$8:$Q$309,0,0),0,0)</f>
        <v>344.23</v>
      </c>
      <c r="N4081" t="s">
        <v>338</v>
      </c>
      <c r="O4081" t="s">
        <v>59</v>
      </c>
      <c r="P4081" t="s">
        <v>17</v>
      </c>
      <c r="Q4081" t="str">
        <f t="shared" si="63"/>
        <v>('DHL','1/1/2025','1/1/2026','11706','Import','US','NULL','Express','Non-Document','10','46','46.5',344.23,'Flat KG','Dell_DHL2025Rates',NULL),</v>
      </c>
    </row>
    <row r="4082" spans="1:17" x14ac:dyDescent="0.3">
      <c r="A4082" t="s">
        <v>14</v>
      </c>
      <c r="B4082" s="1" t="s">
        <v>57</v>
      </c>
      <c r="C4082" s="1" t="s">
        <v>58</v>
      </c>
      <c r="D4082">
        <v>11706</v>
      </c>
      <c r="E4082" t="s">
        <v>63</v>
      </c>
      <c r="F4082" t="s">
        <v>16</v>
      </c>
      <c r="G4082" t="s">
        <v>17</v>
      </c>
      <c r="H4082" t="s">
        <v>33</v>
      </c>
      <c r="I4082" t="s">
        <v>18</v>
      </c>
      <c r="J4082">
        <v>10</v>
      </c>
      <c r="K4082" s="13">
        <v>46.5</v>
      </c>
      <c r="L4082">
        <v>47</v>
      </c>
      <c r="M4082" s="3" cm="1">
        <f t="array" ref="M4082">_xlfn.XLOOKUP(J4082,'US Import Rates'!$D$7:$Q$7,_xlfn.XLOOKUP(Rateload!L4082,'US Import Rates'!$B$8:$B$309,'US Import Rates'!$D$8:$Q$309,0,0),0,0)</f>
        <v>347.9</v>
      </c>
      <c r="N4082" t="s">
        <v>338</v>
      </c>
      <c r="O4082" t="s">
        <v>59</v>
      </c>
      <c r="P4082" t="s">
        <v>17</v>
      </c>
      <c r="Q4082" t="str">
        <f t="shared" si="63"/>
        <v>('DHL','1/1/2025','1/1/2026','11706','Import','US','NULL','Express','Non-Document','10','46.5','47',347.9,'Flat KG','Dell_DHL2025Rates',NULL),</v>
      </c>
    </row>
    <row r="4083" spans="1:17" x14ac:dyDescent="0.3">
      <c r="A4083" t="s">
        <v>14</v>
      </c>
      <c r="B4083" s="1" t="s">
        <v>57</v>
      </c>
      <c r="C4083" s="1" t="s">
        <v>58</v>
      </c>
      <c r="D4083">
        <v>11706</v>
      </c>
      <c r="E4083" t="s">
        <v>63</v>
      </c>
      <c r="F4083" t="s">
        <v>16</v>
      </c>
      <c r="G4083" t="s">
        <v>17</v>
      </c>
      <c r="H4083" t="s">
        <v>33</v>
      </c>
      <c r="I4083" t="s">
        <v>18</v>
      </c>
      <c r="J4083">
        <v>10</v>
      </c>
      <c r="K4083" s="13">
        <v>47</v>
      </c>
      <c r="L4083">
        <v>47.5</v>
      </c>
      <c r="M4083" s="3" cm="1">
        <f t="array" ref="M4083">_xlfn.XLOOKUP(J4083,'US Import Rates'!$D$7:$Q$7,_xlfn.XLOOKUP(Rateload!L4083,'US Import Rates'!$B$8:$B$309,'US Import Rates'!$D$8:$Q$309,0,0),0,0)</f>
        <v>351.57</v>
      </c>
      <c r="N4083" t="s">
        <v>338</v>
      </c>
      <c r="O4083" t="s">
        <v>59</v>
      </c>
      <c r="P4083" t="s">
        <v>17</v>
      </c>
      <c r="Q4083" t="str">
        <f t="shared" si="63"/>
        <v>('DHL','1/1/2025','1/1/2026','11706','Import','US','NULL','Express','Non-Document','10','47','47.5',351.57,'Flat KG','Dell_DHL2025Rates',NULL),</v>
      </c>
    </row>
    <row r="4084" spans="1:17" x14ac:dyDescent="0.3">
      <c r="A4084" t="s">
        <v>14</v>
      </c>
      <c r="B4084" s="1" t="s">
        <v>57</v>
      </c>
      <c r="C4084" s="1" t="s">
        <v>58</v>
      </c>
      <c r="D4084">
        <v>11706</v>
      </c>
      <c r="E4084" t="s">
        <v>63</v>
      </c>
      <c r="F4084" t="s">
        <v>16</v>
      </c>
      <c r="G4084" t="s">
        <v>17</v>
      </c>
      <c r="H4084" t="s">
        <v>33</v>
      </c>
      <c r="I4084" t="s">
        <v>18</v>
      </c>
      <c r="J4084">
        <v>10</v>
      </c>
      <c r="K4084" s="13">
        <v>47.5</v>
      </c>
      <c r="L4084">
        <v>48</v>
      </c>
      <c r="M4084" s="3" cm="1">
        <f t="array" ref="M4084">_xlfn.XLOOKUP(J4084,'US Import Rates'!$D$7:$Q$7,_xlfn.XLOOKUP(Rateload!L4084,'US Import Rates'!$B$8:$B$309,'US Import Rates'!$D$8:$Q$309,0,0),0,0)</f>
        <v>355.24</v>
      </c>
      <c r="N4084" t="s">
        <v>338</v>
      </c>
      <c r="O4084" t="s">
        <v>59</v>
      </c>
      <c r="P4084" t="s">
        <v>17</v>
      </c>
      <c r="Q4084" t="str">
        <f t="shared" si="63"/>
        <v>('DHL','1/1/2025','1/1/2026','11706','Import','US','NULL','Express','Non-Document','10','47.5','48',355.24,'Flat KG','Dell_DHL2025Rates',NULL),</v>
      </c>
    </row>
    <row r="4085" spans="1:17" x14ac:dyDescent="0.3">
      <c r="A4085" t="s">
        <v>14</v>
      </c>
      <c r="B4085" s="1" t="s">
        <v>57</v>
      </c>
      <c r="C4085" s="1" t="s">
        <v>58</v>
      </c>
      <c r="D4085">
        <v>11706</v>
      </c>
      <c r="E4085" t="s">
        <v>63</v>
      </c>
      <c r="F4085" t="s">
        <v>16</v>
      </c>
      <c r="G4085" t="s">
        <v>17</v>
      </c>
      <c r="H4085" t="s">
        <v>33</v>
      </c>
      <c r="I4085" t="s">
        <v>18</v>
      </c>
      <c r="J4085">
        <v>10</v>
      </c>
      <c r="K4085" s="13">
        <v>48</v>
      </c>
      <c r="L4085">
        <v>48.5</v>
      </c>
      <c r="M4085" s="3" cm="1">
        <f t="array" ref="M4085">_xlfn.XLOOKUP(J4085,'US Import Rates'!$D$7:$Q$7,_xlfn.XLOOKUP(Rateload!L4085,'US Import Rates'!$B$8:$B$309,'US Import Rates'!$D$8:$Q$309,0,0),0,0)</f>
        <v>358.91</v>
      </c>
      <c r="N4085" t="s">
        <v>338</v>
      </c>
      <c r="O4085" t="s">
        <v>59</v>
      </c>
      <c r="P4085" t="s">
        <v>17</v>
      </c>
      <c r="Q4085" t="str">
        <f t="shared" si="63"/>
        <v>('DHL','1/1/2025','1/1/2026','11706','Import','US','NULL','Express','Non-Document','10','48','48.5',358.91,'Flat KG','Dell_DHL2025Rates',NULL),</v>
      </c>
    </row>
    <row r="4086" spans="1:17" x14ac:dyDescent="0.3">
      <c r="A4086" t="s">
        <v>14</v>
      </c>
      <c r="B4086" s="1" t="s">
        <v>57</v>
      </c>
      <c r="C4086" s="1" t="s">
        <v>58</v>
      </c>
      <c r="D4086">
        <v>11706</v>
      </c>
      <c r="E4086" t="s">
        <v>63</v>
      </c>
      <c r="F4086" t="s">
        <v>16</v>
      </c>
      <c r="G4086" t="s">
        <v>17</v>
      </c>
      <c r="H4086" t="s">
        <v>33</v>
      </c>
      <c r="I4086" t="s">
        <v>18</v>
      </c>
      <c r="J4086">
        <v>10</v>
      </c>
      <c r="K4086" s="13">
        <v>48.5</v>
      </c>
      <c r="L4086">
        <v>49</v>
      </c>
      <c r="M4086" s="3" cm="1">
        <f t="array" ref="M4086">_xlfn.XLOOKUP(J4086,'US Import Rates'!$D$7:$Q$7,_xlfn.XLOOKUP(Rateload!L4086,'US Import Rates'!$B$8:$B$309,'US Import Rates'!$D$8:$Q$309,0,0),0,0)</f>
        <v>362.58</v>
      </c>
      <c r="N4086" t="s">
        <v>338</v>
      </c>
      <c r="O4086" t="s">
        <v>59</v>
      </c>
      <c r="P4086" t="s">
        <v>17</v>
      </c>
      <c r="Q4086" t="str">
        <f t="shared" si="63"/>
        <v>('DHL','1/1/2025','1/1/2026','11706','Import','US','NULL','Express','Non-Document','10','48.5','49',362.58,'Flat KG','Dell_DHL2025Rates',NULL),</v>
      </c>
    </row>
    <row r="4087" spans="1:17" x14ac:dyDescent="0.3">
      <c r="A4087" t="s">
        <v>14</v>
      </c>
      <c r="B4087" s="1" t="s">
        <v>57</v>
      </c>
      <c r="C4087" s="1" t="s">
        <v>58</v>
      </c>
      <c r="D4087">
        <v>11706</v>
      </c>
      <c r="E4087" t="s">
        <v>63</v>
      </c>
      <c r="F4087" t="s">
        <v>16</v>
      </c>
      <c r="G4087" t="s">
        <v>17</v>
      </c>
      <c r="H4087" t="s">
        <v>33</v>
      </c>
      <c r="I4087" t="s">
        <v>18</v>
      </c>
      <c r="J4087">
        <v>10</v>
      </c>
      <c r="K4087" s="13">
        <v>49</v>
      </c>
      <c r="L4087">
        <v>49.5</v>
      </c>
      <c r="M4087" s="3" cm="1">
        <f t="array" ref="M4087">_xlfn.XLOOKUP(J4087,'US Import Rates'!$D$7:$Q$7,_xlfn.XLOOKUP(Rateload!L4087,'US Import Rates'!$B$8:$B$309,'US Import Rates'!$D$8:$Q$309,0,0),0,0)</f>
        <v>366.25</v>
      </c>
      <c r="N4087" t="s">
        <v>338</v>
      </c>
      <c r="O4087" t="s">
        <v>59</v>
      </c>
      <c r="P4087" t="s">
        <v>17</v>
      </c>
      <c r="Q4087" t="str">
        <f t="shared" si="63"/>
        <v>('DHL','1/1/2025','1/1/2026','11706','Import','US','NULL','Express','Non-Document','10','49','49.5',366.25,'Flat KG','Dell_DHL2025Rates',NULL),</v>
      </c>
    </row>
    <row r="4088" spans="1:17" x14ac:dyDescent="0.3">
      <c r="A4088" t="s">
        <v>14</v>
      </c>
      <c r="B4088" s="1" t="s">
        <v>57</v>
      </c>
      <c r="C4088" s="1" t="s">
        <v>58</v>
      </c>
      <c r="D4088">
        <v>11706</v>
      </c>
      <c r="E4088" t="s">
        <v>63</v>
      </c>
      <c r="F4088" t="s">
        <v>16</v>
      </c>
      <c r="G4088" t="s">
        <v>17</v>
      </c>
      <c r="H4088" t="s">
        <v>33</v>
      </c>
      <c r="I4088" t="s">
        <v>18</v>
      </c>
      <c r="J4088">
        <v>10</v>
      </c>
      <c r="K4088" s="13">
        <v>49.5</v>
      </c>
      <c r="L4088">
        <v>50</v>
      </c>
      <c r="M4088" s="3" cm="1">
        <f t="array" ref="M4088">_xlfn.XLOOKUP(J4088,'US Import Rates'!$D$7:$Q$7,_xlfn.XLOOKUP(Rateload!L4088,'US Import Rates'!$B$8:$B$309,'US Import Rates'!$D$8:$Q$309,0,0),0,0)</f>
        <v>369.92</v>
      </c>
      <c r="N4088" t="s">
        <v>338</v>
      </c>
      <c r="O4088" t="s">
        <v>59</v>
      </c>
      <c r="P4088" t="s">
        <v>17</v>
      </c>
      <c r="Q4088" t="str">
        <f t="shared" si="63"/>
        <v>('DHL','1/1/2025','1/1/2026','11706','Import','US','NULL','Express','Non-Document','10','49.5','50',369.92,'Flat KG','Dell_DHL2025Rates',NULL),</v>
      </c>
    </row>
    <row r="4089" spans="1:17" x14ac:dyDescent="0.3">
      <c r="A4089" t="s">
        <v>14</v>
      </c>
      <c r="B4089" s="1" t="s">
        <v>57</v>
      </c>
      <c r="C4089" s="1" t="s">
        <v>58</v>
      </c>
      <c r="D4089">
        <v>11706</v>
      </c>
      <c r="E4089" t="s">
        <v>63</v>
      </c>
      <c r="F4089" t="s">
        <v>16</v>
      </c>
      <c r="G4089" t="s">
        <v>17</v>
      </c>
      <c r="H4089" t="s">
        <v>33</v>
      </c>
      <c r="I4089" t="s">
        <v>18</v>
      </c>
      <c r="J4089">
        <v>10</v>
      </c>
      <c r="K4089" s="13">
        <v>50</v>
      </c>
      <c r="L4089">
        <v>50.5</v>
      </c>
      <c r="M4089" s="3" cm="1">
        <f t="array" ref="M4089">_xlfn.XLOOKUP(J4089,'US Import Rates'!$D$7:$Q$7,_xlfn.XLOOKUP(Rateload!L4089,'US Import Rates'!$B$8:$B$309,'US Import Rates'!$D$8:$Q$309,0,0),0,0)</f>
        <v>373.59</v>
      </c>
      <c r="N4089" t="s">
        <v>338</v>
      </c>
      <c r="O4089" t="s">
        <v>59</v>
      </c>
      <c r="P4089" t="s">
        <v>17</v>
      </c>
      <c r="Q4089" t="str">
        <f t="shared" si="63"/>
        <v>('DHL','1/1/2025','1/1/2026','11706','Import','US','NULL','Express','Non-Document','10','50','50.5',373.59,'Flat KG','Dell_DHL2025Rates',NULL),</v>
      </c>
    </row>
    <row r="4090" spans="1:17" x14ac:dyDescent="0.3">
      <c r="A4090" t="s">
        <v>14</v>
      </c>
      <c r="B4090" s="1" t="s">
        <v>57</v>
      </c>
      <c r="C4090" s="1" t="s">
        <v>58</v>
      </c>
      <c r="D4090">
        <v>11706</v>
      </c>
      <c r="E4090" t="s">
        <v>63</v>
      </c>
      <c r="F4090" t="s">
        <v>16</v>
      </c>
      <c r="G4090" t="s">
        <v>17</v>
      </c>
      <c r="H4090" t="s">
        <v>33</v>
      </c>
      <c r="I4090" t="s">
        <v>18</v>
      </c>
      <c r="J4090">
        <v>10</v>
      </c>
      <c r="K4090" s="13">
        <v>50.5</v>
      </c>
      <c r="L4090">
        <v>51</v>
      </c>
      <c r="M4090" s="3" cm="1">
        <f t="array" ref="M4090">_xlfn.XLOOKUP(J4090,'US Import Rates'!$D$7:$Q$7,_xlfn.XLOOKUP(Rateload!L4090,'US Import Rates'!$B$8:$B$309,'US Import Rates'!$D$8:$Q$309,0,0),0,0)</f>
        <v>377.26</v>
      </c>
      <c r="N4090" t="s">
        <v>338</v>
      </c>
      <c r="O4090" t="s">
        <v>59</v>
      </c>
      <c r="P4090" t="s">
        <v>17</v>
      </c>
      <c r="Q4090" t="str">
        <f t="shared" si="63"/>
        <v>('DHL','1/1/2025','1/1/2026','11706','Import','US','NULL','Express','Non-Document','10','50.5','51',377.26,'Flat KG','Dell_DHL2025Rates',NULL),</v>
      </c>
    </row>
    <row r="4091" spans="1:17" x14ac:dyDescent="0.3">
      <c r="A4091" t="s">
        <v>14</v>
      </c>
      <c r="B4091" s="1" t="s">
        <v>57</v>
      </c>
      <c r="C4091" s="1" t="s">
        <v>58</v>
      </c>
      <c r="D4091">
        <v>11706</v>
      </c>
      <c r="E4091" t="s">
        <v>63</v>
      </c>
      <c r="F4091" t="s">
        <v>16</v>
      </c>
      <c r="G4091" t="s">
        <v>17</v>
      </c>
      <c r="H4091" t="s">
        <v>33</v>
      </c>
      <c r="I4091" t="s">
        <v>18</v>
      </c>
      <c r="J4091">
        <v>10</v>
      </c>
      <c r="K4091" s="13">
        <v>51</v>
      </c>
      <c r="L4091">
        <v>51.5</v>
      </c>
      <c r="M4091" s="3" cm="1">
        <f t="array" ref="M4091">_xlfn.XLOOKUP(J4091,'US Import Rates'!$D$7:$Q$7,_xlfn.XLOOKUP(Rateload!L4091,'US Import Rates'!$B$8:$B$309,'US Import Rates'!$D$8:$Q$309,0,0),0,0)</f>
        <v>380.93</v>
      </c>
      <c r="N4091" t="s">
        <v>338</v>
      </c>
      <c r="O4091" t="s">
        <v>59</v>
      </c>
      <c r="P4091" t="s">
        <v>17</v>
      </c>
      <c r="Q4091" t="str">
        <f t="shared" si="63"/>
        <v>('DHL','1/1/2025','1/1/2026','11706','Import','US','NULL','Express','Non-Document','10','51','51.5',380.93,'Flat KG','Dell_DHL2025Rates',NULL),</v>
      </c>
    </row>
    <row r="4092" spans="1:17" x14ac:dyDescent="0.3">
      <c r="A4092" t="s">
        <v>14</v>
      </c>
      <c r="B4092" s="1" t="s">
        <v>57</v>
      </c>
      <c r="C4092" s="1" t="s">
        <v>58</v>
      </c>
      <c r="D4092">
        <v>11706</v>
      </c>
      <c r="E4092" t="s">
        <v>63</v>
      </c>
      <c r="F4092" t="s">
        <v>16</v>
      </c>
      <c r="G4092" t="s">
        <v>17</v>
      </c>
      <c r="H4092" t="s">
        <v>33</v>
      </c>
      <c r="I4092" t="s">
        <v>18</v>
      </c>
      <c r="J4092">
        <v>10</v>
      </c>
      <c r="K4092" s="13">
        <v>51.5</v>
      </c>
      <c r="L4092">
        <v>52</v>
      </c>
      <c r="M4092" s="3" cm="1">
        <f t="array" ref="M4092">_xlfn.XLOOKUP(J4092,'US Import Rates'!$D$7:$Q$7,_xlfn.XLOOKUP(Rateload!L4092,'US Import Rates'!$B$8:$B$309,'US Import Rates'!$D$8:$Q$309,0,0),0,0)</f>
        <v>384.6</v>
      </c>
      <c r="N4092" t="s">
        <v>338</v>
      </c>
      <c r="O4092" t="s">
        <v>59</v>
      </c>
      <c r="P4092" t="s">
        <v>17</v>
      </c>
      <c r="Q4092" t="str">
        <f t="shared" si="63"/>
        <v>('DHL','1/1/2025','1/1/2026','11706','Import','US','NULL','Express','Non-Document','10','51.5','52',384.6,'Flat KG','Dell_DHL2025Rates',NULL),</v>
      </c>
    </row>
    <row r="4093" spans="1:17" x14ac:dyDescent="0.3">
      <c r="A4093" t="s">
        <v>14</v>
      </c>
      <c r="B4093" s="1" t="s">
        <v>57</v>
      </c>
      <c r="C4093" s="1" t="s">
        <v>58</v>
      </c>
      <c r="D4093">
        <v>11706</v>
      </c>
      <c r="E4093" t="s">
        <v>63</v>
      </c>
      <c r="F4093" t="s">
        <v>16</v>
      </c>
      <c r="G4093" t="s">
        <v>17</v>
      </c>
      <c r="H4093" t="s">
        <v>33</v>
      </c>
      <c r="I4093" t="s">
        <v>18</v>
      </c>
      <c r="J4093">
        <v>10</v>
      </c>
      <c r="K4093" s="13">
        <v>52</v>
      </c>
      <c r="L4093">
        <v>52.5</v>
      </c>
      <c r="M4093" s="3" cm="1">
        <f t="array" ref="M4093">_xlfn.XLOOKUP(J4093,'US Import Rates'!$D$7:$Q$7,_xlfn.XLOOKUP(Rateload!L4093,'US Import Rates'!$B$8:$B$309,'US Import Rates'!$D$8:$Q$309,0,0),0,0)</f>
        <v>388.27</v>
      </c>
      <c r="N4093" t="s">
        <v>338</v>
      </c>
      <c r="O4093" t="s">
        <v>59</v>
      </c>
      <c r="P4093" t="s">
        <v>17</v>
      </c>
      <c r="Q4093" t="str">
        <f t="shared" si="63"/>
        <v>('DHL','1/1/2025','1/1/2026','11706','Import','US','NULL','Express','Non-Document','10','52','52.5',388.27,'Flat KG','Dell_DHL2025Rates',NULL),</v>
      </c>
    </row>
    <row r="4094" spans="1:17" x14ac:dyDescent="0.3">
      <c r="A4094" t="s">
        <v>14</v>
      </c>
      <c r="B4094" s="1" t="s">
        <v>57</v>
      </c>
      <c r="C4094" s="1" t="s">
        <v>58</v>
      </c>
      <c r="D4094">
        <v>11706</v>
      </c>
      <c r="E4094" t="s">
        <v>63</v>
      </c>
      <c r="F4094" t="s">
        <v>16</v>
      </c>
      <c r="G4094" t="s">
        <v>17</v>
      </c>
      <c r="H4094" t="s">
        <v>33</v>
      </c>
      <c r="I4094" t="s">
        <v>18</v>
      </c>
      <c r="J4094">
        <v>10</v>
      </c>
      <c r="K4094" s="13">
        <v>52.5</v>
      </c>
      <c r="L4094">
        <v>53</v>
      </c>
      <c r="M4094" s="3" cm="1">
        <f t="array" ref="M4094">_xlfn.XLOOKUP(J4094,'US Import Rates'!$D$7:$Q$7,_xlfn.XLOOKUP(Rateload!L4094,'US Import Rates'!$B$8:$B$309,'US Import Rates'!$D$8:$Q$309,0,0),0,0)</f>
        <v>391.94</v>
      </c>
      <c r="N4094" t="s">
        <v>338</v>
      </c>
      <c r="O4094" t="s">
        <v>59</v>
      </c>
      <c r="P4094" t="s">
        <v>17</v>
      </c>
      <c r="Q4094" t="str">
        <f t="shared" si="63"/>
        <v>('DHL','1/1/2025','1/1/2026','11706','Import','US','NULL','Express','Non-Document','10','52.5','53',391.94,'Flat KG','Dell_DHL2025Rates',NULL),</v>
      </c>
    </row>
    <row r="4095" spans="1:17" x14ac:dyDescent="0.3">
      <c r="A4095" t="s">
        <v>14</v>
      </c>
      <c r="B4095" s="1" t="s">
        <v>57</v>
      </c>
      <c r="C4095" s="1" t="s">
        <v>58</v>
      </c>
      <c r="D4095">
        <v>11706</v>
      </c>
      <c r="E4095" t="s">
        <v>63</v>
      </c>
      <c r="F4095" t="s">
        <v>16</v>
      </c>
      <c r="G4095" t="s">
        <v>17</v>
      </c>
      <c r="H4095" t="s">
        <v>33</v>
      </c>
      <c r="I4095" t="s">
        <v>18</v>
      </c>
      <c r="J4095">
        <v>10</v>
      </c>
      <c r="K4095" s="13">
        <v>53</v>
      </c>
      <c r="L4095">
        <v>53.5</v>
      </c>
      <c r="M4095" s="3" cm="1">
        <f t="array" ref="M4095">_xlfn.XLOOKUP(J4095,'US Import Rates'!$D$7:$Q$7,_xlfn.XLOOKUP(Rateload!L4095,'US Import Rates'!$B$8:$B$309,'US Import Rates'!$D$8:$Q$309,0,0),0,0)</f>
        <v>395.61</v>
      </c>
      <c r="N4095" t="s">
        <v>338</v>
      </c>
      <c r="O4095" t="s">
        <v>59</v>
      </c>
      <c r="P4095" t="s">
        <v>17</v>
      </c>
      <c r="Q4095" t="str">
        <f t="shared" si="63"/>
        <v>('DHL','1/1/2025','1/1/2026','11706','Import','US','NULL','Express','Non-Document','10','53','53.5',395.61,'Flat KG','Dell_DHL2025Rates',NULL),</v>
      </c>
    </row>
    <row r="4096" spans="1:17" x14ac:dyDescent="0.3">
      <c r="A4096" t="s">
        <v>14</v>
      </c>
      <c r="B4096" s="1" t="s">
        <v>57</v>
      </c>
      <c r="C4096" s="1" t="s">
        <v>58</v>
      </c>
      <c r="D4096">
        <v>11706</v>
      </c>
      <c r="E4096" t="s">
        <v>63</v>
      </c>
      <c r="F4096" t="s">
        <v>16</v>
      </c>
      <c r="G4096" t="s">
        <v>17</v>
      </c>
      <c r="H4096" t="s">
        <v>33</v>
      </c>
      <c r="I4096" t="s">
        <v>18</v>
      </c>
      <c r="J4096">
        <v>10</v>
      </c>
      <c r="K4096" s="13">
        <v>53.5</v>
      </c>
      <c r="L4096">
        <v>54</v>
      </c>
      <c r="M4096" s="3" cm="1">
        <f t="array" ref="M4096">_xlfn.XLOOKUP(J4096,'US Import Rates'!$D$7:$Q$7,_xlfn.XLOOKUP(Rateload!L4096,'US Import Rates'!$B$8:$B$309,'US Import Rates'!$D$8:$Q$309,0,0),0,0)</f>
        <v>399.28</v>
      </c>
      <c r="N4096" t="s">
        <v>338</v>
      </c>
      <c r="O4096" t="s">
        <v>59</v>
      </c>
      <c r="P4096" t="s">
        <v>17</v>
      </c>
      <c r="Q4096" t="str">
        <f t="shared" si="63"/>
        <v>('DHL','1/1/2025','1/1/2026','11706','Import','US','NULL','Express','Non-Document','10','53.5','54',399.28,'Flat KG','Dell_DHL2025Rates',NULL),</v>
      </c>
    </row>
    <row r="4097" spans="1:17" x14ac:dyDescent="0.3">
      <c r="A4097" t="s">
        <v>14</v>
      </c>
      <c r="B4097" s="1" t="s">
        <v>57</v>
      </c>
      <c r="C4097" s="1" t="s">
        <v>58</v>
      </c>
      <c r="D4097">
        <v>11706</v>
      </c>
      <c r="E4097" t="s">
        <v>63</v>
      </c>
      <c r="F4097" t="s">
        <v>16</v>
      </c>
      <c r="G4097" t="s">
        <v>17</v>
      </c>
      <c r="H4097" t="s">
        <v>33</v>
      </c>
      <c r="I4097" t="s">
        <v>18</v>
      </c>
      <c r="J4097">
        <v>10</v>
      </c>
      <c r="K4097" s="13">
        <v>54</v>
      </c>
      <c r="L4097">
        <v>54.5</v>
      </c>
      <c r="M4097" s="3" cm="1">
        <f t="array" ref="M4097">_xlfn.XLOOKUP(J4097,'US Import Rates'!$D$7:$Q$7,_xlfn.XLOOKUP(Rateload!L4097,'US Import Rates'!$B$8:$B$309,'US Import Rates'!$D$8:$Q$309,0,0),0,0)</f>
        <v>402.95</v>
      </c>
      <c r="N4097" t="s">
        <v>338</v>
      </c>
      <c r="O4097" t="s">
        <v>59</v>
      </c>
      <c r="P4097" t="s">
        <v>17</v>
      </c>
      <c r="Q4097" t="str">
        <f t="shared" si="63"/>
        <v>('DHL','1/1/2025','1/1/2026','11706','Import','US','NULL','Express','Non-Document','10','54','54.5',402.95,'Flat KG','Dell_DHL2025Rates',NULL),</v>
      </c>
    </row>
    <row r="4098" spans="1:17" x14ac:dyDescent="0.3">
      <c r="A4098" t="s">
        <v>14</v>
      </c>
      <c r="B4098" s="1" t="s">
        <v>57</v>
      </c>
      <c r="C4098" s="1" t="s">
        <v>58</v>
      </c>
      <c r="D4098">
        <v>11706</v>
      </c>
      <c r="E4098" t="s">
        <v>63</v>
      </c>
      <c r="F4098" t="s">
        <v>16</v>
      </c>
      <c r="G4098" t="s">
        <v>17</v>
      </c>
      <c r="H4098" t="s">
        <v>33</v>
      </c>
      <c r="I4098" t="s">
        <v>18</v>
      </c>
      <c r="J4098">
        <v>10</v>
      </c>
      <c r="K4098" s="13">
        <v>54.5</v>
      </c>
      <c r="L4098">
        <v>55</v>
      </c>
      <c r="M4098" s="3" cm="1">
        <f t="array" ref="M4098">_xlfn.XLOOKUP(J4098,'US Import Rates'!$D$7:$Q$7,_xlfn.XLOOKUP(Rateload!L4098,'US Import Rates'!$B$8:$B$309,'US Import Rates'!$D$8:$Q$309,0,0),0,0)</f>
        <v>406.62</v>
      </c>
      <c r="N4098" t="s">
        <v>338</v>
      </c>
      <c r="O4098" t="s">
        <v>59</v>
      </c>
      <c r="P4098" t="s">
        <v>17</v>
      </c>
      <c r="Q4098" t="str">
        <f t="shared" si="63"/>
        <v>('DHL','1/1/2025','1/1/2026','11706','Import','US','NULL','Express','Non-Document','10','54.5','55',406.62,'Flat KG','Dell_DHL2025Rates',NULL),</v>
      </c>
    </row>
    <row r="4099" spans="1:17" x14ac:dyDescent="0.3">
      <c r="A4099" t="s">
        <v>14</v>
      </c>
      <c r="B4099" s="1" t="s">
        <v>57</v>
      </c>
      <c r="C4099" s="1" t="s">
        <v>58</v>
      </c>
      <c r="D4099">
        <v>11706</v>
      </c>
      <c r="E4099" t="s">
        <v>63</v>
      </c>
      <c r="F4099" t="s">
        <v>16</v>
      </c>
      <c r="G4099" t="s">
        <v>17</v>
      </c>
      <c r="H4099" t="s">
        <v>33</v>
      </c>
      <c r="I4099" t="s">
        <v>18</v>
      </c>
      <c r="J4099">
        <v>10</v>
      </c>
      <c r="K4099" s="13">
        <v>55</v>
      </c>
      <c r="L4099">
        <v>55.5</v>
      </c>
      <c r="M4099" s="3" cm="1">
        <f t="array" ref="M4099">_xlfn.XLOOKUP(J4099,'US Import Rates'!$D$7:$Q$7,_xlfn.XLOOKUP(Rateload!L4099,'US Import Rates'!$B$8:$B$309,'US Import Rates'!$D$8:$Q$309,0,0),0,0)</f>
        <v>410.29</v>
      </c>
      <c r="N4099" t="s">
        <v>338</v>
      </c>
      <c r="O4099" t="s">
        <v>59</v>
      </c>
      <c r="P4099" t="s">
        <v>17</v>
      </c>
      <c r="Q4099" t="str">
        <f t="shared" ref="Q4099:Q4162" si="64">IF(
    OR(ROW(A4099)=2, MOD(ROW(A4099),1000)=0),
    "insert into [TNL_RATING].[dbo].[dhl_express_rate_master] values ('" &amp; A4099 &amp; "','" &amp; B4099 &amp; "','" &amp; C4099 &amp; "','" &amp; D4099 &amp; "','" &amp; E4099 &amp; "','" &amp; F4099 &amp; "','" &amp; G4099 &amp; "','" &amp; H4099 &amp; "','" &amp; I4099 &amp; "','" &amp; J4099 &amp; "','" &amp; K4099 &amp; "','" &amp; L4099 &amp; "'," &amp; M4099 &amp; ",'" &amp; N4099 &amp; "','" &amp; O4099 &amp; "'," &amp; P4099 &amp; "),",
    IF(
        OR(A4100="", MOD(ROW(A4100),1000)=0),
        "('" &amp; A4099 &amp; "','" &amp; B4099 &amp; "','" &amp; C4099 &amp; "','" &amp; D4099 &amp; "','" &amp; E4099 &amp; "','" &amp; F4099 &amp; "','" &amp; G4099 &amp; "','" &amp; H4099 &amp; "','" &amp; I4099 &amp; "','" &amp; J4099 &amp; "','" &amp; K4099 &amp; "','" &amp; L4099 &amp; "'," &amp; M4099 &amp; ",'" &amp; N4099 &amp; "','" &amp; O4099 &amp; "'," &amp; P4099 &amp; ")",
        "('" &amp; A4099 &amp; "','" &amp; B4099 &amp; "','" &amp; C4099 &amp; "','" &amp; D4099 &amp; "','" &amp; E4099 &amp; "','" &amp; F4099 &amp; "','" &amp; G4099 &amp; "','" &amp; H4099 &amp; "','" &amp; I4099 &amp; "','" &amp; J4099 &amp; "','" &amp; K4099 &amp; "','" &amp; L4099 &amp; "'," &amp; M4099 &amp; ",'" &amp; N4099 &amp; "','" &amp; O4099 &amp; "'," &amp; P4099 &amp; "),"
    )
)</f>
        <v>('DHL','1/1/2025','1/1/2026','11706','Import','US','NULL','Express','Non-Document','10','55','55.5',410.29,'Flat KG','Dell_DHL2025Rates',NULL),</v>
      </c>
    </row>
    <row r="4100" spans="1:17" x14ac:dyDescent="0.3">
      <c r="A4100" t="s">
        <v>14</v>
      </c>
      <c r="B4100" s="1" t="s">
        <v>57</v>
      </c>
      <c r="C4100" s="1" t="s">
        <v>58</v>
      </c>
      <c r="D4100">
        <v>11706</v>
      </c>
      <c r="E4100" t="s">
        <v>63</v>
      </c>
      <c r="F4100" t="s">
        <v>16</v>
      </c>
      <c r="G4100" t="s">
        <v>17</v>
      </c>
      <c r="H4100" t="s">
        <v>33</v>
      </c>
      <c r="I4100" t="s">
        <v>18</v>
      </c>
      <c r="J4100">
        <v>10</v>
      </c>
      <c r="K4100" s="13">
        <v>55.5</v>
      </c>
      <c r="L4100">
        <v>56</v>
      </c>
      <c r="M4100" s="3" cm="1">
        <f t="array" ref="M4100">_xlfn.XLOOKUP(J4100,'US Import Rates'!$D$7:$Q$7,_xlfn.XLOOKUP(Rateload!L4100,'US Import Rates'!$B$8:$B$309,'US Import Rates'!$D$8:$Q$309,0,0),0,0)</f>
        <v>413.96</v>
      </c>
      <c r="N4100" t="s">
        <v>338</v>
      </c>
      <c r="O4100" t="s">
        <v>59</v>
      </c>
      <c r="P4100" t="s">
        <v>17</v>
      </c>
      <c r="Q4100" t="str">
        <f t="shared" si="64"/>
        <v>('DHL','1/1/2025','1/1/2026','11706','Import','US','NULL','Express','Non-Document','10','55.5','56',413.96,'Flat KG','Dell_DHL2025Rates',NULL),</v>
      </c>
    </row>
    <row r="4101" spans="1:17" x14ac:dyDescent="0.3">
      <c r="A4101" t="s">
        <v>14</v>
      </c>
      <c r="B4101" s="1" t="s">
        <v>57</v>
      </c>
      <c r="C4101" s="1" t="s">
        <v>58</v>
      </c>
      <c r="D4101">
        <v>11706</v>
      </c>
      <c r="E4101" t="s">
        <v>63</v>
      </c>
      <c r="F4101" t="s">
        <v>16</v>
      </c>
      <c r="G4101" t="s">
        <v>17</v>
      </c>
      <c r="H4101" t="s">
        <v>33</v>
      </c>
      <c r="I4101" t="s">
        <v>18</v>
      </c>
      <c r="J4101">
        <v>10</v>
      </c>
      <c r="K4101" s="13">
        <v>56</v>
      </c>
      <c r="L4101">
        <v>56.5</v>
      </c>
      <c r="M4101" s="3" cm="1">
        <f t="array" ref="M4101">_xlfn.XLOOKUP(J4101,'US Import Rates'!$D$7:$Q$7,_xlfn.XLOOKUP(Rateload!L4101,'US Import Rates'!$B$8:$B$309,'US Import Rates'!$D$8:$Q$309,0,0),0,0)</f>
        <v>417.63</v>
      </c>
      <c r="N4101" t="s">
        <v>338</v>
      </c>
      <c r="O4101" t="s">
        <v>59</v>
      </c>
      <c r="P4101" t="s">
        <v>17</v>
      </c>
      <c r="Q4101" t="str">
        <f t="shared" si="64"/>
        <v>('DHL','1/1/2025','1/1/2026','11706','Import','US','NULL','Express','Non-Document','10','56','56.5',417.63,'Flat KG','Dell_DHL2025Rates',NULL),</v>
      </c>
    </row>
    <row r="4102" spans="1:17" x14ac:dyDescent="0.3">
      <c r="A4102" t="s">
        <v>14</v>
      </c>
      <c r="B4102" s="1" t="s">
        <v>57</v>
      </c>
      <c r="C4102" s="1" t="s">
        <v>58</v>
      </c>
      <c r="D4102">
        <v>11706</v>
      </c>
      <c r="E4102" t="s">
        <v>63</v>
      </c>
      <c r="F4102" t="s">
        <v>16</v>
      </c>
      <c r="G4102" t="s">
        <v>17</v>
      </c>
      <c r="H4102" t="s">
        <v>33</v>
      </c>
      <c r="I4102" t="s">
        <v>18</v>
      </c>
      <c r="J4102">
        <v>10</v>
      </c>
      <c r="K4102" s="13">
        <v>56.5</v>
      </c>
      <c r="L4102">
        <v>57</v>
      </c>
      <c r="M4102" s="3" cm="1">
        <f t="array" ref="M4102">_xlfn.XLOOKUP(J4102,'US Import Rates'!$D$7:$Q$7,_xlfn.XLOOKUP(Rateload!L4102,'US Import Rates'!$B$8:$B$309,'US Import Rates'!$D$8:$Q$309,0,0),0,0)</f>
        <v>421.3</v>
      </c>
      <c r="N4102" t="s">
        <v>338</v>
      </c>
      <c r="O4102" t="s">
        <v>59</v>
      </c>
      <c r="P4102" t="s">
        <v>17</v>
      </c>
      <c r="Q4102" t="str">
        <f t="shared" si="64"/>
        <v>('DHL','1/1/2025','1/1/2026','11706','Import','US','NULL','Express','Non-Document','10','56.5','57',421.3,'Flat KG','Dell_DHL2025Rates',NULL),</v>
      </c>
    </row>
    <row r="4103" spans="1:17" x14ac:dyDescent="0.3">
      <c r="A4103" t="s">
        <v>14</v>
      </c>
      <c r="B4103" s="1" t="s">
        <v>57</v>
      </c>
      <c r="C4103" s="1" t="s">
        <v>58</v>
      </c>
      <c r="D4103">
        <v>11706</v>
      </c>
      <c r="E4103" t="s">
        <v>63</v>
      </c>
      <c r="F4103" t="s">
        <v>16</v>
      </c>
      <c r="G4103" t="s">
        <v>17</v>
      </c>
      <c r="H4103" t="s">
        <v>33</v>
      </c>
      <c r="I4103" t="s">
        <v>18</v>
      </c>
      <c r="J4103">
        <v>10</v>
      </c>
      <c r="K4103" s="13">
        <v>57</v>
      </c>
      <c r="L4103">
        <v>57.5</v>
      </c>
      <c r="M4103" s="3" cm="1">
        <f t="array" ref="M4103">_xlfn.XLOOKUP(J4103,'US Import Rates'!$D$7:$Q$7,_xlfn.XLOOKUP(Rateload!L4103,'US Import Rates'!$B$8:$B$309,'US Import Rates'!$D$8:$Q$309,0,0),0,0)</f>
        <v>424.97</v>
      </c>
      <c r="N4103" t="s">
        <v>338</v>
      </c>
      <c r="O4103" t="s">
        <v>59</v>
      </c>
      <c r="P4103" t="s">
        <v>17</v>
      </c>
      <c r="Q4103" t="str">
        <f t="shared" si="64"/>
        <v>('DHL','1/1/2025','1/1/2026','11706','Import','US','NULL','Express','Non-Document','10','57','57.5',424.97,'Flat KG','Dell_DHL2025Rates',NULL),</v>
      </c>
    </row>
    <row r="4104" spans="1:17" x14ac:dyDescent="0.3">
      <c r="A4104" t="s">
        <v>14</v>
      </c>
      <c r="B4104" s="1" t="s">
        <v>57</v>
      </c>
      <c r="C4104" s="1" t="s">
        <v>58</v>
      </c>
      <c r="D4104">
        <v>11706</v>
      </c>
      <c r="E4104" t="s">
        <v>63</v>
      </c>
      <c r="F4104" t="s">
        <v>16</v>
      </c>
      <c r="G4104" t="s">
        <v>17</v>
      </c>
      <c r="H4104" t="s">
        <v>33</v>
      </c>
      <c r="I4104" t="s">
        <v>18</v>
      </c>
      <c r="J4104">
        <v>10</v>
      </c>
      <c r="K4104" s="13">
        <v>57.5</v>
      </c>
      <c r="L4104">
        <v>58</v>
      </c>
      <c r="M4104" s="3" cm="1">
        <f t="array" ref="M4104">_xlfn.XLOOKUP(J4104,'US Import Rates'!$D$7:$Q$7,_xlfn.XLOOKUP(Rateload!L4104,'US Import Rates'!$B$8:$B$309,'US Import Rates'!$D$8:$Q$309,0,0),0,0)</f>
        <v>428.64</v>
      </c>
      <c r="N4104" t="s">
        <v>338</v>
      </c>
      <c r="O4104" t="s">
        <v>59</v>
      </c>
      <c r="P4104" t="s">
        <v>17</v>
      </c>
      <c r="Q4104" t="str">
        <f t="shared" si="64"/>
        <v>('DHL','1/1/2025','1/1/2026','11706','Import','US','NULL','Express','Non-Document','10','57.5','58',428.64,'Flat KG','Dell_DHL2025Rates',NULL),</v>
      </c>
    </row>
    <row r="4105" spans="1:17" x14ac:dyDescent="0.3">
      <c r="A4105" t="s">
        <v>14</v>
      </c>
      <c r="B4105" s="1" t="s">
        <v>57</v>
      </c>
      <c r="C4105" s="1" t="s">
        <v>58</v>
      </c>
      <c r="D4105">
        <v>11706</v>
      </c>
      <c r="E4105" t="s">
        <v>63</v>
      </c>
      <c r="F4105" t="s">
        <v>16</v>
      </c>
      <c r="G4105" t="s">
        <v>17</v>
      </c>
      <c r="H4105" t="s">
        <v>33</v>
      </c>
      <c r="I4105" t="s">
        <v>18</v>
      </c>
      <c r="J4105">
        <v>10</v>
      </c>
      <c r="K4105" s="13">
        <v>58</v>
      </c>
      <c r="L4105">
        <v>58.5</v>
      </c>
      <c r="M4105" s="3" cm="1">
        <f t="array" ref="M4105">_xlfn.XLOOKUP(J4105,'US Import Rates'!$D$7:$Q$7,_xlfn.XLOOKUP(Rateload!L4105,'US Import Rates'!$B$8:$B$309,'US Import Rates'!$D$8:$Q$309,0,0),0,0)</f>
        <v>432.31</v>
      </c>
      <c r="N4105" t="s">
        <v>338</v>
      </c>
      <c r="O4105" t="s">
        <v>59</v>
      </c>
      <c r="P4105" t="s">
        <v>17</v>
      </c>
      <c r="Q4105" t="str">
        <f t="shared" si="64"/>
        <v>('DHL','1/1/2025','1/1/2026','11706','Import','US','NULL','Express','Non-Document','10','58','58.5',432.31,'Flat KG','Dell_DHL2025Rates',NULL),</v>
      </c>
    </row>
    <row r="4106" spans="1:17" x14ac:dyDescent="0.3">
      <c r="A4106" t="s">
        <v>14</v>
      </c>
      <c r="B4106" s="1" t="s">
        <v>57</v>
      </c>
      <c r="C4106" s="1" t="s">
        <v>58</v>
      </c>
      <c r="D4106">
        <v>11706</v>
      </c>
      <c r="E4106" t="s">
        <v>63</v>
      </c>
      <c r="F4106" t="s">
        <v>16</v>
      </c>
      <c r="G4106" t="s">
        <v>17</v>
      </c>
      <c r="H4106" t="s">
        <v>33</v>
      </c>
      <c r="I4106" t="s">
        <v>18</v>
      </c>
      <c r="J4106">
        <v>10</v>
      </c>
      <c r="K4106" s="13">
        <v>58.5</v>
      </c>
      <c r="L4106">
        <v>59</v>
      </c>
      <c r="M4106" s="3" cm="1">
        <f t="array" ref="M4106">_xlfn.XLOOKUP(J4106,'US Import Rates'!$D$7:$Q$7,_xlfn.XLOOKUP(Rateload!L4106,'US Import Rates'!$B$8:$B$309,'US Import Rates'!$D$8:$Q$309,0,0),0,0)</f>
        <v>435.98</v>
      </c>
      <c r="N4106" t="s">
        <v>338</v>
      </c>
      <c r="O4106" t="s">
        <v>59</v>
      </c>
      <c r="P4106" t="s">
        <v>17</v>
      </c>
      <c r="Q4106" t="str">
        <f t="shared" si="64"/>
        <v>('DHL','1/1/2025','1/1/2026','11706','Import','US','NULL','Express','Non-Document','10','58.5','59',435.98,'Flat KG','Dell_DHL2025Rates',NULL),</v>
      </c>
    </row>
    <row r="4107" spans="1:17" x14ac:dyDescent="0.3">
      <c r="A4107" t="s">
        <v>14</v>
      </c>
      <c r="B4107" s="1" t="s">
        <v>57</v>
      </c>
      <c r="C4107" s="1" t="s">
        <v>58</v>
      </c>
      <c r="D4107">
        <v>11706</v>
      </c>
      <c r="E4107" t="s">
        <v>63</v>
      </c>
      <c r="F4107" t="s">
        <v>16</v>
      </c>
      <c r="G4107" t="s">
        <v>17</v>
      </c>
      <c r="H4107" t="s">
        <v>33</v>
      </c>
      <c r="I4107" t="s">
        <v>18</v>
      </c>
      <c r="J4107">
        <v>10</v>
      </c>
      <c r="K4107" s="13">
        <v>59</v>
      </c>
      <c r="L4107">
        <v>59.5</v>
      </c>
      <c r="M4107" s="3" cm="1">
        <f t="array" ref="M4107">_xlfn.XLOOKUP(J4107,'US Import Rates'!$D$7:$Q$7,_xlfn.XLOOKUP(Rateload!L4107,'US Import Rates'!$B$8:$B$309,'US Import Rates'!$D$8:$Q$309,0,0),0,0)</f>
        <v>439.65</v>
      </c>
      <c r="N4107" t="s">
        <v>338</v>
      </c>
      <c r="O4107" t="s">
        <v>59</v>
      </c>
      <c r="P4107" t="s">
        <v>17</v>
      </c>
      <c r="Q4107" t="str">
        <f t="shared" si="64"/>
        <v>('DHL','1/1/2025','1/1/2026','11706','Import','US','NULL','Express','Non-Document','10','59','59.5',439.65,'Flat KG','Dell_DHL2025Rates',NULL),</v>
      </c>
    </row>
    <row r="4108" spans="1:17" x14ac:dyDescent="0.3">
      <c r="A4108" t="s">
        <v>14</v>
      </c>
      <c r="B4108" s="1" t="s">
        <v>57</v>
      </c>
      <c r="C4108" s="1" t="s">
        <v>58</v>
      </c>
      <c r="D4108">
        <v>11706</v>
      </c>
      <c r="E4108" t="s">
        <v>63</v>
      </c>
      <c r="F4108" t="s">
        <v>16</v>
      </c>
      <c r="G4108" t="s">
        <v>17</v>
      </c>
      <c r="H4108" t="s">
        <v>33</v>
      </c>
      <c r="I4108" t="s">
        <v>18</v>
      </c>
      <c r="J4108">
        <v>10</v>
      </c>
      <c r="K4108" s="13">
        <v>59.5</v>
      </c>
      <c r="L4108">
        <v>60</v>
      </c>
      <c r="M4108" s="3" cm="1">
        <f t="array" ref="M4108">_xlfn.XLOOKUP(J4108,'US Import Rates'!$D$7:$Q$7,_xlfn.XLOOKUP(Rateload!L4108,'US Import Rates'!$B$8:$B$309,'US Import Rates'!$D$8:$Q$309,0,0),0,0)</f>
        <v>443.32</v>
      </c>
      <c r="N4108" t="s">
        <v>338</v>
      </c>
      <c r="O4108" t="s">
        <v>59</v>
      </c>
      <c r="P4108" t="s">
        <v>17</v>
      </c>
      <c r="Q4108" t="str">
        <f t="shared" si="64"/>
        <v>('DHL','1/1/2025','1/1/2026','11706','Import','US','NULL','Express','Non-Document','10','59.5','60',443.32,'Flat KG','Dell_DHL2025Rates',NULL),</v>
      </c>
    </row>
    <row r="4109" spans="1:17" x14ac:dyDescent="0.3">
      <c r="A4109" t="s">
        <v>14</v>
      </c>
      <c r="B4109" s="1" t="s">
        <v>57</v>
      </c>
      <c r="C4109" s="1" t="s">
        <v>58</v>
      </c>
      <c r="D4109">
        <v>11706</v>
      </c>
      <c r="E4109" t="s">
        <v>63</v>
      </c>
      <c r="F4109" t="s">
        <v>16</v>
      </c>
      <c r="G4109" t="s">
        <v>17</v>
      </c>
      <c r="H4109" t="s">
        <v>33</v>
      </c>
      <c r="I4109" t="s">
        <v>18</v>
      </c>
      <c r="J4109">
        <v>10</v>
      </c>
      <c r="K4109" s="13">
        <v>60</v>
      </c>
      <c r="L4109">
        <v>60.5</v>
      </c>
      <c r="M4109" s="3" cm="1">
        <f t="array" ref="M4109">_xlfn.XLOOKUP(J4109,'US Import Rates'!$D$7:$Q$7,_xlfn.XLOOKUP(Rateload!L4109,'US Import Rates'!$B$8:$B$309,'US Import Rates'!$D$8:$Q$309,0,0),0,0)</f>
        <v>446.99</v>
      </c>
      <c r="N4109" t="s">
        <v>338</v>
      </c>
      <c r="O4109" t="s">
        <v>59</v>
      </c>
      <c r="P4109" t="s">
        <v>17</v>
      </c>
      <c r="Q4109" t="str">
        <f t="shared" si="64"/>
        <v>('DHL','1/1/2025','1/1/2026','11706','Import','US','NULL','Express','Non-Document','10','60','60.5',446.99,'Flat KG','Dell_DHL2025Rates',NULL),</v>
      </c>
    </row>
    <row r="4110" spans="1:17" x14ac:dyDescent="0.3">
      <c r="A4110" t="s">
        <v>14</v>
      </c>
      <c r="B4110" s="1" t="s">
        <v>57</v>
      </c>
      <c r="C4110" s="1" t="s">
        <v>58</v>
      </c>
      <c r="D4110">
        <v>11706</v>
      </c>
      <c r="E4110" t="s">
        <v>63</v>
      </c>
      <c r="F4110" t="s">
        <v>16</v>
      </c>
      <c r="G4110" t="s">
        <v>17</v>
      </c>
      <c r="H4110" t="s">
        <v>33</v>
      </c>
      <c r="I4110" t="s">
        <v>18</v>
      </c>
      <c r="J4110">
        <v>10</v>
      </c>
      <c r="K4110" s="13">
        <v>60.5</v>
      </c>
      <c r="L4110">
        <v>61</v>
      </c>
      <c r="M4110" s="3" cm="1">
        <f t="array" ref="M4110">_xlfn.XLOOKUP(J4110,'US Import Rates'!$D$7:$Q$7,_xlfn.XLOOKUP(Rateload!L4110,'US Import Rates'!$B$8:$B$309,'US Import Rates'!$D$8:$Q$309,0,0),0,0)</f>
        <v>450.66</v>
      </c>
      <c r="N4110" t="s">
        <v>338</v>
      </c>
      <c r="O4110" t="s">
        <v>59</v>
      </c>
      <c r="P4110" t="s">
        <v>17</v>
      </c>
      <c r="Q4110" t="str">
        <f t="shared" si="64"/>
        <v>('DHL','1/1/2025','1/1/2026','11706','Import','US','NULL','Express','Non-Document','10','60.5','61',450.66,'Flat KG','Dell_DHL2025Rates',NULL),</v>
      </c>
    </row>
    <row r="4111" spans="1:17" x14ac:dyDescent="0.3">
      <c r="A4111" t="s">
        <v>14</v>
      </c>
      <c r="B4111" s="1" t="s">
        <v>57</v>
      </c>
      <c r="C4111" s="1" t="s">
        <v>58</v>
      </c>
      <c r="D4111">
        <v>11706</v>
      </c>
      <c r="E4111" t="s">
        <v>63</v>
      </c>
      <c r="F4111" t="s">
        <v>16</v>
      </c>
      <c r="G4111" t="s">
        <v>17</v>
      </c>
      <c r="H4111" t="s">
        <v>33</v>
      </c>
      <c r="I4111" t="s">
        <v>18</v>
      </c>
      <c r="J4111">
        <v>10</v>
      </c>
      <c r="K4111" s="13">
        <v>61</v>
      </c>
      <c r="L4111">
        <v>61.5</v>
      </c>
      <c r="M4111" s="3" cm="1">
        <f t="array" ref="M4111">_xlfn.XLOOKUP(J4111,'US Import Rates'!$D$7:$Q$7,_xlfn.XLOOKUP(Rateload!L4111,'US Import Rates'!$B$8:$B$309,'US Import Rates'!$D$8:$Q$309,0,0),0,0)</f>
        <v>454.33</v>
      </c>
      <c r="N4111" t="s">
        <v>338</v>
      </c>
      <c r="O4111" t="s">
        <v>59</v>
      </c>
      <c r="P4111" t="s">
        <v>17</v>
      </c>
      <c r="Q4111" t="str">
        <f t="shared" si="64"/>
        <v>('DHL','1/1/2025','1/1/2026','11706','Import','US','NULL','Express','Non-Document','10','61','61.5',454.33,'Flat KG','Dell_DHL2025Rates',NULL),</v>
      </c>
    </row>
    <row r="4112" spans="1:17" x14ac:dyDescent="0.3">
      <c r="A4112" t="s">
        <v>14</v>
      </c>
      <c r="B4112" s="1" t="s">
        <v>57</v>
      </c>
      <c r="C4112" s="1" t="s">
        <v>58</v>
      </c>
      <c r="D4112">
        <v>11706</v>
      </c>
      <c r="E4112" t="s">
        <v>63</v>
      </c>
      <c r="F4112" t="s">
        <v>16</v>
      </c>
      <c r="G4112" t="s">
        <v>17</v>
      </c>
      <c r="H4112" t="s">
        <v>33</v>
      </c>
      <c r="I4112" t="s">
        <v>18</v>
      </c>
      <c r="J4112">
        <v>10</v>
      </c>
      <c r="K4112" s="13">
        <v>61.5</v>
      </c>
      <c r="L4112">
        <v>62</v>
      </c>
      <c r="M4112" s="3" cm="1">
        <f t="array" ref="M4112">_xlfn.XLOOKUP(J4112,'US Import Rates'!$D$7:$Q$7,_xlfn.XLOOKUP(Rateload!L4112,'US Import Rates'!$B$8:$B$309,'US Import Rates'!$D$8:$Q$309,0,0),0,0)</f>
        <v>458</v>
      </c>
      <c r="N4112" t="s">
        <v>338</v>
      </c>
      <c r="O4112" t="s">
        <v>59</v>
      </c>
      <c r="P4112" t="s">
        <v>17</v>
      </c>
      <c r="Q4112" t="str">
        <f t="shared" si="64"/>
        <v>('DHL','1/1/2025','1/1/2026','11706','Import','US','NULL','Express','Non-Document','10','61.5','62',458,'Flat KG','Dell_DHL2025Rates',NULL),</v>
      </c>
    </row>
    <row r="4113" spans="1:17" x14ac:dyDescent="0.3">
      <c r="A4113" t="s">
        <v>14</v>
      </c>
      <c r="B4113" s="1" t="s">
        <v>57</v>
      </c>
      <c r="C4113" s="1" t="s">
        <v>58</v>
      </c>
      <c r="D4113">
        <v>11706</v>
      </c>
      <c r="E4113" t="s">
        <v>63</v>
      </c>
      <c r="F4113" t="s">
        <v>16</v>
      </c>
      <c r="G4113" t="s">
        <v>17</v>
      </c>
      <c r="H4113" t="s">
        <v>33</v>
      </c>
      <c r="I4113" t="s">
        <v>18</v>
      </c>
      <c r="J4113">
        <v>10</v>
      </c>
      <c r="K4113" s="13">
        <v>62</v>
      </c>
      <c r="L4113">
        <v>62.5</v>
      </c>
      <c r="M4113" s="3" cm="1">
        <f t="array" ref="M4113">_xlfn.XLOOKUP(J4113,'US Import Rates'!$D$7:$Q$7,_xlfn.XLOOKUP(Rateload!L4113,'US Import Rates'!$B$8:$B$309,'US Import Rates'!$D$8:$Q$309,0,0),0,0)</f>
        <v>461.67</v>
      </c>
      <c r="N4113" t="s">
        <v>338</v>
      </c>
      <c r="O4113" t="s">
        <v>59</v>
      </c>
      <c r="P4113" t="s">
        <v>17</v>
      </c>
      <c r="Q4113" t="str">
        <f t="shared" si="64"/>
        <v>('DHL','1/1/2025','1/1/2026','11706','Import','US','NULL','Express','Non-Document','10','62','62.5',461.67,'Flat KG','Dell_DHL2025Rates',NULL),</v>
      </c>
    </row>
    <row r="4114" spans="1:17" x14ac:dyDescent="0.3">
      <c r="A4114" t="s">
        <v>14</v>
      </c>
      <c r="B4114" s="1" t="s">
        <v>57</v>
      </c>
      <c r="C4114" s="1" t="s">
        <v>58</v>
      </c>
      <c r="D4114">
        <v>11706</v>
      </c>
      <c r="E4114" t="s">
        <v>63</v>
      </c>
      <c r="F4114" t="s">
        <v>16</v>
      </c>
      <c r="G4114" t="s">
        <v>17</v>
      </c>
      <c r="H4114" t="s">
        <v>33</v>
      </c>
      <c r="I4114" t="s">
        <v>18</v>
      </c>
      <c r="J4114">
        <v>10</v>
      </c>
      <c r="K4114" s="13">
        <v>62.5</v>
      </c>
      <c r="L4114">
        <v>63</v>
      </c>
      <c r="M4114" s="3" cm="1">
        <f t="array" ref="M4114">_xlfn.XLOOKUP(J4114,'US Import Rates'!$D$7:$Q$7,_xlfn.XLOOKUP(Rateload!L4114,'US Import Rates'!$B$8:$B$309,'US Import Rates'!$D$8:$Q$309,0,0),0,0)</f>
        <v>465.34</v>
      </c>
      <c r="N4114" t="s">
        <v>338</v>
      </c>
      <c r="O4114" t="s">
        <v>59</v>
      </c>
      <c r="P4114" t="s">
        <v>17</v>
      </c>
      <c r="Q4114" t="str">
        <f t="shared" si="64"/>
        <v>('DHL','1/1/2025','1/1/2026','11706','Import','US','NULL','Express','Non-Document','10','62.5','63',465.34,'Flat KG','Dell_DHL2025Rates',NULL),</v>
      </c>
    </row>
    <row r="4115" spans="1:17" x14ac:dyDescent="0.3">
      <c r="A4115" t="s">
        <v>14</v>
      </c>
      <c r="B4115" s="1" t="s">
        <v>57</v>
      </c>
      <c r="C4115" s="1" t="s">
        <v>58</v>
      </c>
      <c r="D4115">
        <v>11706</v>
      </c>
      <c r="E4115" t="s">
        <v>63</v>
      </c>
      <c r="F4115" t="s">
        <v>16</v>
      </c>
      <c r="G4115" t="s">
        <v>17</v>
      </c>
      <c r="H4115" t="s">
        <v>33</v>
      </c>
      <c r="I4115" t="s">
        <v>18</v>
      </c>
      <c r="J4115">
        <v>10</v>
      </c>
      <c r="K4115" s="13">
        <v>63</v>
      </c>
      <c r="L4115">
        <v>63.5</v>
      </c>
      <c r="M4115" s="3" cm="1">
        <f t="array" ref="M4115">_xlfn.XLOOKUP(J4115,'US Import Rates'!$D$7:$Q$7,_xlfn.XLOOKUP(Rateload!L4115,'US Import Rates'!$B$8:$B$309,'US Import Rates'!$D$8:$Q$309,0,0),0,0)</f>
        <v>469.01</v>
      </c>
      <c r="N4115" t="s">
        <v>338</v>
      </c>
      <c r="O4115" t="s">
        <v>59</v>
      </c>
      <c r="P4115" t="s">
        <v>17</v>
      </c>
      <c r="Q4115" t="str">
        <f t="shared" si="64"/>
        <v>('DHL','1/1/2025','1/1/2026','11706','Import','US','NULL','Express','Non-Document','10','63','63.5',469.01,'Flat KG','Dell_DHL2025Rates',NULL),</v>
      </c>
    </row>
    <row r="4116" spans="1:17" x14ac:dyDescent="0.3">
      <c r="A4116" t="s">
        <v>14</v>
      </c>
      <c r="B4116" s="1" t="s">
        <v>57</v>
      </c>
      <c r="C4116" s="1" t="s">
        <v>58</v>
      </c>
      <c r="D4116">
        <v>11706</v>
      </c>
      <c r="E4116" t="s">
        <v>63</v>
      </c>
      <c r="F4116" t="s">
        <v>16</v>
      </c>
      <c r="G4116" t="s">
        <v>17</v>
      </c>
      <c r="H4116" t="s">
        <v>33</v>
      </c>
      <c r="I4116" t="s">
        <v>18</v>
      </c>
      <c r="J4116">
        <v>10</v>
      </c>
      <c r="K4116" s="13">
        <v>63.5</v>
      </c>
      <c r="L4116">
        <v>64</v>
      </c>
      <c r="M4116" s="3" cm="1">
        <f t="array" ref="M4116">_xlfn.XLOOKUP(J4116,'US Import Rates'!$D$7:$Q$7,_xlfn.XLOOKUP(Rateload!L4116,'US Import Rates'!$B$8:$B$309,'US Import Rates'!$D$8:$Q$309,0,0),0,0)</f>
        <v>472.68</v>
      </c>
      <c r="N4116" t="s">
        <v>338</v>
      </c>
      <c r="O4116" t="s">
        <v>59</v>
      </c>
      <c r="P4116" t="s">
        <v>17</v>
      </c>
      <c r="Q4116" t="str">
        <f t="shared" si="64"/>
        <v>('DHL','1/1/2025','1/1/2026','11706','Import','US','NULL','Express','Non-Document','10','63.5','64',472.68,'Flat KG','Dell_DHL2025Rates',NULL),</v>
      </c>
    </row>
    <row r="4117" spans="1:17" x14ac:dyDescent="0.3">
      <c r="A4117" t="s">
        <v>14</v>
      </c>
      <c r="B4117" s="1" t="s">
        <v>57</v>
      </c>
      <c r="C4117" s="1" t="s">
        <v>58</v>
      </c>
      <c r="D4117">
        <v>11706</v>
      </c>
      <c r="E4117" t="s">
        <v>63</v>
      </c>
      <c r="F4117" t="s">
        <v>16</v>
      </c>
      <c r="G4117" t="s">
        <v>17</v>
      </c>
      <c r="H4117" t="s">
        <v>33</v>
      </c>
      <c r="I4117" t="s">
        <v>18</v>
      </c>
      <c r="J4117">
        <v>10</v>
      </c>
      <c r="K4117" s="13">
        <v>64</v>
      </c>
      <c r="L4117">
        <v>64.5</v>
      </c>
      <c r="M4117" s="3" cm="1">
        <f t="array" ref="M4117">_xlfn.XLOOKUP(J4117,'US Import Rates'!$D$7:$Q$7,_xlfn.XLOOKUP(Rateload!L4117,'US Import Rates'!$B$8:$B$309,'US Import Rates'!$D$8:$Q$309,0,0),0,0)</f>
        <v>476.35</v>
      </c>
      <c r="N4117" t="s">
        <v>338</v>
      </c>
      <c r="O4117" t="s">
        <v>59</v>
      </c>
      <c r="P4117" t="s">
        <v>17</v>
      </c>
      <c r="Q4117" t="str">
        <f t="shared" si="64"/>
        <v>('DHL','1/1/2025','1/1/2026','11706','Import','US','NULL','Express','Non-Document','10','64','64.5',476.35,'Flat KG','Dell_DHL2025Rates',NULL),</v>
      </c>
    </row>
    <row r="4118" spans="1:17" x14ac:dyDescent="0.3">
      <c r="A4118" t="s">
        <v>14</v>
      </c>
      <c r="B4118" s="1" t="s">
        <v>57</v>
      </c>
      <c r="C4118" s="1" t="s">
        <v>58</v>
      </c>
      <c r="D4118">
        <v>11706</v>
      </c>
      <c r="E4118" t="s">
        <v>63</v>
      </c>
      <c r="F4118" t="s">
        <v>16</v>
      </c>
      <c r="G4118" t="s">
        <v>17</v>
      </c>
      <c r="H4118" t="s">
        <v>33</v>
      </c>
      <c r="I4118" t="s">
        <v>18</v>
      </c>
      <c r="J4118">
        <v>10</v>
      </c>
      <c r="K4118" s="13">
        <v>64.5</v>
      </c>
      <c r="L4118">
        <v>65</v>
      </c>
      <c r="M4118" s="3" cm="1">
        <f t="array" ref="M4118">_xlfn.XLOOKUP(J4118,'US Import Rates'!$D$7:$Q$7,_xlfn.XLOOKUP(Rateload!L4118,'US Import Rates'!$B$8:$B$309,'US Import Rates'!$D$8:$Q$309,0,0),0,0)</f>
        <v>480.02</v>
      </c>
      <c r="N4118" t="s">
        <v>338</v>
      </c>
      <c r="O4118" t="s">
        <v>59</v>
      </c>
      <c r="P4118" t="s">
        <v>17</v>
      </c>
      <c r="Q4118" t="str">
        <f t="shared" si="64"/>
        <v>('DHL','1/1/2025','1/1/2026','11706','Import','US','NULL','Express','Non-Document','10','64.5','65',480.02,'Flat KG','Dell_DHL2025Rates',NULL),</v>
      </c>
    </row>
    <row r="4119" spans="1:17" x14ac:dyDescent="0.3">
      <c r="A4119" t="s">
        <v>14</v>
      </c>
      <c r="B4119" s="1" t="s">
        <v>57</v>
      </c>
      <c r="C4119" s="1" t="s">
        <v>58</v>
      </c>
      <c r="D4119">
        <v>11706</v>
      </c>
      <c r="E4119" t="s">
        <v>63</v>
      </c>
      <c r="F4119" t="s">
        <v>16</v>
      </c>
      <c r="G4119" t="s">
        <v>17</v>
      </c>
      <c r="H4119" t="s">
        <v>33</v>
      </c>
      <c r="I4119" t="s">
        <v>18</v>
      </c>
      <c r="J4119">
        <v>10</v>
      </c>
      <c r="K4119" s="13">
        <v>65</v>
      </c>
      <c r="L4119">
        <v>65.5</v>
      </c>
      <c r="M4119" s="3" cm="1">
        <f t="array" ref="M4119">_xlfn.XLOOKUP(J4119,'US Import Rates'!$D$7:$Q$7,_xlfn.XLOOKUP(Rateload!L4119,'US Import Rates'!$B$8:$B$309,'US Import Rates'!$D$8:$Q$309,0,0),0,0)</f>
        <v>483.69</v>
      </c>
      <c r="N4119" t="s">
        <v>338</v>
      </c>
      <c r="O4119" t="s">
        <v>59</v>
      </c>
      <c r="P4119" t="s">
        <v>17</v>
      </c>
      <c r="Q4119" t="str">
        <f t="shared" si="64"/>
        <v>('DHL','1/1/2025','1/1/2026','11706','Import','US','NULL','Express','Non-Document','10','65','65.5',483.69,'Flat KG','Dell_DHL2025Rates',NULL),</v>
      </c>
    </row>
    <row r="4120" spans="1:17" x14ac:dyDescent="0.3">
      <c r="A4120" t="s">
        <v>14</v>
      </c>
      <c r="B4120" s="1" t="s">
        <v>57</v>
      </c>
      <c r="C4120" s="1" t="s">
        <v>58</v>
      </c>
      <c r="D4120">
        <v>11706</v>
      </c>
      <c r="E4120" t="s">
        <v>63</v>
      </c>
      <c r="F4120" t="s">
        <v>16</v>
      </c>
      <c r="G4120" t="s">
        <v>17</v>
      </c>
      <c r="H4120" t="s">
        <v>33</v>
      </c>
      <c r="I4120" t="s">
        <v>18</v>
      </c>
      <c r="J4120">
        <v>10</v>
      </c>
      <c r="K4120" s="13">
        <v>65.5</v>
      </c>
      <c r="L4120">
        <v>66</v>
      </c>
      <c r="M4120" s="3" cm="1">
        <f t="array" ref="M4120">_xlfn.XLOOKUP(J4120,'US Import Rates'!$D$7:$Q$7,_xlfn.XLOOKUP(Rateload!L4120,'US Import Rates'!$B$8:$B$309,'US Import Rates'!$D$8:$Q$309,0,0),0,0)</f>
        <v>487.36</v>
      </c>
      <c r="N4120" t="s">
        <v>338</v>
      </c>
      <c r="O4120" t="s">
        <v>59</v>
      </c>
      <c r="P4120" t="s">
        <v>17</v>
      </c>
      <c r="Q4120" t="str">
        <f t="shared" si="64"/>
        <v>('DHL','1/1/2025','1/1/2026','11706','Import','US','NULL','Express','Non-Document','10','65.5','66',487.36,'Flat KG','Dell_DHL2025Rates',NULL),</v>
      </c>
    </row>
    <row r="4121" spans="1:17" x14ac:dyDescent="0.3">
      <c r="A4121" t="s">
        <v>14</v>
      </c>
      <c r="B4121" s="1" t="s">
        <v>57</v>
      </c>
      <c r="C4121" s="1" t="s">
        <v>58</v>
      </c>
      <c r="D4121">
        <v>11706</v>
      </c>
      <c r="E4121" t="s">
        <v>63</v>
      </c>
      <c r="F4121" t="s">
        <v>16</v>
      </c>
      <c r="G4121" t="s">
        <v>17</v>
      </c>
      <c r="H4121" t="s">
        <v>33</v>
      </c>
      <c r="I4121" t="s">
        <v>18</v>
      </c>
      <c r="J4121">
        <v>10</v>
      </c>
      <c r="K4121" s="13">
        <v>66</v>
      </c>
      <c r="L4121">
        <v>66.5</v>
      </c>
      <c r="M4121" s="3" cm="1">
        <f t="array" ref="M4121">_xlfn.XLOOKUP(J4121,'US Import Rates'!$D$7:$Q$7,_xlfn.XLOOKUP(Rateload!L4121,'US Import Rates'!$B$8:$B$309,'US Import Rates'!$D$8:$Q$309,0,0),0,0)</f>
        <v>491.03</v>
      </c>
      <c r="N4121" t="s">
        <v>338</v>
      </c>
      <c r="O4121" t="s">
        <v>59</v>
      </c>
      <c r="P4121" t="s">
        <v>17</v>
      </c>
      <c r="Q4121" t="str">
        <f t="shared" si="64"/>
        <v>('DHL','1/1/2025','1/1/2026','11706','Import','US','NULL','Express','Non-Document','10','66','66.5',491.03,'Flat KG','Dell_DHL2025Rates',NULL),</v>
      </c>
    </row>
    <row r="4122" spans="1:17" x14ac:dyDescent="0.3">
      <c r="A4122" t="s">
        <v>14</v>
      </c>
      <c r="B4122" s="1" t="s">
        <v>57</v>
      </c>
      <c r="C4122" s="1" t="s">
        <v>58</v>
      </c>
      <c r="D4122">
        <v>11706</v>
      </c>
      <c r="E4122" t="s">
        <v>63</v>
      </c>
      <c r="F4122" t="s">
        <v>16</v>
      </c>
      <c r="G4122" t="s">
        <v>17</v>
      </c>
      <c r="H4122" t="s">
        <v>33</v>
      </c>
      <c r="I4122" t="s">
        <v>18</v>
      </c>
      <c r="J4122">
        <v>10</v>
      </c>
      <c r="K4122" s="13">
        <v>66.5</v>
      </c>
      <c r="L4122">
        <v>67</v>
      </c>
      <c r="M4122" s="3" cm="1">
        <f t="array" ref="M4122">_xlfn.XLOOKUP(J4122,'US Import Rates'!$D$7:$Q$7,_xlfn.XLOOKUP(Rateload!L4122,'US Import Rates'!$B$8:$B$309,'US Import Rates'!$D$8:$Q$309,0,0),0,0)</f>
        <v>494.7</v>
      </c>
      <c r="N4122" t="s">
        <v>338</v>
      </c>
      <c r="O4122" t="s">
        <v>59</v>
      </c>
      <c r="P4122" t="s">
        <v>17</v>
      </c>
      <c r="Q4122" t="str">
        <f t="shared" si="64"/>
        <v>('DHL','1/1/2025','1/1/2026','11706','Import','US','NULL','Express','Non-Document','10','66.5','67',494.7,'Flat KG','Dell_DHL2025Rates',NULL),</v>
      </c>
    </row>
    <row r="4123" spans="1:17" x14ac:dyDescent="0.3">
      <c r="A4123" t="s">
        <v>14</v>
      </c>
      <c r="B4123" s="1" t="s">
        <v>57</v>
      </c>
      <c r="C4123" s="1" t="s">
        <v>58</v>
      </c>
      <c r="D4123">
        <v>11706</v>
      </c>
      <c r="E4123" t="s">
        <v>63</v>
      </c>
      <c r="F4123" t="s">
        <v>16</v>
      </c>
      <c r="G4123" t="s">
        <v>17</v>
      </c>
      <c r="H4123" t="s">
        <v>33</v>
      </c>
      <c r="I4123" t="s">
        <v>18</v>
      </c>
      <c r="J4123">
        <v>10</v>
      </c>
      <c r="K4123" s="13">
        <v>67</v>
      </c>
      <c r="L4123">
        <v>67.5</v>
      </c>
      <c r="M4123" s="3" cm="1">
        <f t="array" ref="M4123">_xlfn.XLOOKUP(J4123,'US Import Rates'!$D$7:$Q$7,_xlfn.XLOOKUP(Rateload!L4123,'US Import Rates'!$B$8:$B$309,'US Import Rates'!$D$8:$Q$309,0,0),0,0)</f>
        <v>498.37</v>
      </c>
      <c r="N4123" t="s">
        <v>338</v>
      </c>
      <c r="O4123" t="s">
        <v>59</v>
      </c>
      <c r="P4123" t="s">
        <v>17</v>
      </c>
      <c r="Q4123" t="str">
        <f t="shared" si="64"/>
        <v>('DHL','1/1/2025','1/1/2026','11706','Import','US','NULL','Express','Non-Document','10','67','67.5',498.37,'Flat KG','Dell_DHL2025Rates',NULL),</v>
      </c>
    </row>
    <row r="4124" spans="1:17" x14ac:dyDescent="0.3">
      <c r="A4124" t="s">
        <v>14</v>
      </c>
      <c r="B4124" s="1" t="s">
        <v>57</v>
      </c>
      <c r="C4124" s="1" t="s">
        <v>58</v>
      </c>
      <c r="D4124">
        <v>11706</v>
      </c>
      <c r="E4124" t="s">
        <v>63</v>
      </c>
      <c r="F4124" t="s">
        <v>16</v>
      </c>
      <c r="G4124" t="s">
        <v>17</v>
      </c>
      <c r="H4124" t="s">
        <v>33</v>
      </c>
      <c r="I4124" t="s">
        <v>18</v>
      </c>
      <c r="J4124">
        <v>10</v>
      </c>
      <c r="K4124" s="13">
        <v>67.5</v>
      </c>
      <c r="L4124">
        <v>68</v>
      </c>
      <c r="M4124" s="3" cm="1">
        <f t="array" ref="M4124">_xlfn.XLOOKUP(J4124,'US Import Rates'!$D$7:$Q$7,_xlfn.XLOOKUP(Rateload!L4124,'US Import Rates'!$B$8:$B$309,'US Import Rates'!$D$8:$Q$309,0,0),0,0)</f>
        <v>502.04</v>
      </c>
      <c r="N4124" t="s">
        <v>338</v>
      </c>
      <c r="O4124" t="s">
        <v>59</v>
      </c>
      <c r="P4124" t="s">
        <v>17</v>
      </c>
      <c r="Q4124" t="str">
        <f t="shared" si="64"/>
        <v>('DHL','1/1/2025','1/1/2026','11706','Import','US','NULL','Express','Non-Document','10','67.5','68',502.04,'Flat KG','Dell_DHL2025Rates',NULL),</v>
      </c>
    </row>
    <row r="4125" spans="1:17" x14ac:dyDescent="0.3">
      <c r="A4125" t="s">
        <v>14</v>
      </c>
      <c r="B4125" s="1" t="s">
        <v>57</v>
      </c>
      <c r="C4125" s="1" t="s">
        <v>58</v>
      </c>
      <c r="D4125">
        <v>11706</v>
      </c>
      <c r="E4125" t="s">
        <v>63</v>
      </c>
      <c r="F4125" t="s">
        <v>16</v>
      </c>
      <c r="G4125" t="s">
        <v>17</v>
      </c>
      <c r="H4125" t="s">
        <v>33</v>
      </c>
      <c r="I4125" t="s">
        <v>18</v>
      </c>
      <c r="J4125">
        <v>10</v>
      </c>
      <c r="K4125" s="13">
        <v>68</v>
      </c>
      <c r="L4125">
        <v>68.5</v>
      </c>
      <c r="M4125" s="3" cm="1">
        <f t="array" ref="M4125">_xlfn.XLOOKUP(J4125,'US Import Rates'!$D$7:$Q$7,_xlfn.XLOOKUP(Rateload!L4125,'US Import Rates'!$B$8:$B$309,'US Import Rates'!$D$8:$Q$309,0,0),0,0)</f>
        <v>505.71</v>
      </c>
      <c r="N4125" t="s">
        <v>338</v>
      </c>
      <c r="O4125" t="s">
        <v>59</v>
      </c>
      <c r="P4125" t="s">
        <v>17</v>
      </c>
      <c r="Q4125" t="str">
        <f t="shared" si="64"/>
        <v>('DHL','1/1/2025','1/1/2026','11706','Import','US','NULL','Express','Non-Document','10','68','68.5',505.71,'Flat KG','Dell_DHL2025Rates',NULL),</v>
      </c>
    </row>
    <row r="4126" spans="1:17" x14ac:dyDescent="0.3">
      <c r="A4126" t="s">
        <v>14</v>
      </c>
      <c r="B4126" s="1" t="s">
        <v>57</v>
      </c>
      <c r="C4126" s="1" t="s">
        <v>58</v>
      </c>
      <c r="D4126">
        <v>11706</v>
      </c>
      <c r="E4126" t="s">
        <v>63</v>
      </c>
      <c r="F4126" t="s">
        <v>16</v>
      </c>
      <c r="G4126" t="s">
        <v>17</v>
      </c>
      <c r="H4126" t="s">
        <v>33</v>
      </c>
      <c r="I4126" t="s">
        <v>18</v>
      </c>
      <c r="J4126">
        <v>10</v>
      </c>
      <c r="K4126" s="13">
        <v>68.5</v>
      </c>
      <c r="L4126">
        <v>69</v>
      </c>
      <c r="M4126" s="3" cm="1">
        <f t="array" ref="M4126">_xlfn.XLOOKUP(J4126,'US Import Rates'!$D$7:$Q$7,_xlfn.XLOOKUP(Rateload!L4126,'US Import Rates'!$B$8:$B$309,'US Import Rates'!$D$8:$Q$309,0,0),0,0)</f>
        <v>509.38</v>
      </c>
      <c r="N4126" t="s">
        <v>338</v>
      </c>
      <c r="O4126" t="s">
        <v>59</v>
      </c>
      <c r="P4126" t="s">
        <v>17</v>
      </c>
      <c r="Q4126" t="str">
        <f t="shared" si="64"/>
        <v>('DHL','1/1/2025','1/1/2026','11706','Import','US','NULL','Express','Non-Document','10','68.5','69',509.38,'Flat KG','Dell_DHL2025Rates',NULL),</v>
      </c>
    </row>
    <row r="4127" spans="1:17" x14ac:dyDescent="0.3">
      <c r="A4127" t="s">
        <v>14</v>
      </c>
      <c r="B4127" s="1" t="s">
        <v>57</v>
      </c>
      <c r="C4127" s="1" t="s">
        <v>58</v>
      </c>
      <c r="D4127">
        <v>11706</v>
      </c>
      <c r="E4127" t="s">
        <v>63</v>
      </c>
      <c r="F4127" t="s">
        <v>16</v>
      </c>
      <c r="G4127" t="s">
        <v>17</v>
      </c>
      <c r="H4127" t="s">
        <v>33</v>
      </c>
      <c r="I4127" t="s">
        <v>18</v>
      </c>
      <c r="J4127">
        <v>10</v>
      </c>
      <c r="K4127" s="13">
        <v>69</v>
      </c>
      <c r="L4127">
        <v>69.5</v>
      </c>
      <c r="M4127" s="3" cm="1">
        <f t="array" ref="M4127">_xlfn.XLOOKUP(J4127,'US Import Rates'!$D$7:$Q$7,_xlfn.XLOOKUP(Rateload!L4127,'US Import Rates'!$B$8:$B$309,'US Import Rates'!$D$8:$Q$309,0,0),0,0)</f>
        <v>513.04999999999995</v>
      </c>
      <c r="N4127" t="s">
        <v>338</v>
      </c>
      <c r="O4127" t="s">
        <v>59</v>
      </c>
      <c r="P4127" t="s">
        <v>17</v>
      </c>
      <c r="Q4127" t="str">
        <f t="shared" si="64"/>
        <v>('DHL','1/1/2025','1/1/2026','11706','Import','US','NULL','Express','Non-Document','10','69','69.5',513.05,'Flat KG','Dell_DHL2025Rates',NULL),</v>
      </c>
    </row>
    <row r="4128" spans="1:17" x14ac:dyDescent="0.3">
      <c r="A4128" t="s">
        <v>14</v>
      </c>
      <c r="B4128" s="1" t="s">
        <v>57</v>
      </c>
      <c r="C4128" s="1" t="s">
        <v>58</v>
      </c>
      <c r="D4128">
        <v>11706</v>
      </c>
      <c r="E4128" t="s">
        <v>63</v>
      </c>
      <c r="F4128" t="s">
        <v>16</v>
      </c>
      <c r="G4128" t="s">
        <v>17</v>
      </c>
      <c r="H4128" t="s">
        <v>33</v>
      </c>
      <c r="I4128" t="s">
        <v>18</v>
      </c>
      <c r="J4128">
        <v>10</v>
      </c>
      <c r="K4128" s="13">
        <v>69.5</v>
      </c>
      <c r="L4128">
        <v>70</v>
      </c>
      <c r="M4128" s="3" cm="1">
        <f t="array" ref="M4128">_xlfn.XLOOKUP(J4128,'US Import Rates'!$D$7:$Q$7,_xlfn.XLOOKUP(Rateload!L4128,'US Import Rates'!$B$8:$B$309,'US Import Rates'!$D$8:$Q$309,0,0),0,0)</f>
        <v>516.72</v>
      </c>
      <c r="N4128" t="s">
        <v>338</v>
      </c>
      <c r="O4128" t="s">
        <v>59</v>
      </c>
      <c r="P4128" t="s">
        <v>17</v>
      </c>
      <c r="Q4128" t="str">
        <f t="shared" si="64"/>
        <v>('DHL','1/1/2025','1/1/2026','11706','Import','US','NULL','Express','Non-Document','10','69.5','70',516.72,'Flat KG','Dell_DHL2025Rates',NULL),</v>
      </c>
    </row>
    <row r="4129" spans="1:17" x14ac:dyDescent="0.3">
      <c r="A4129" t="s">
        <v>14</v>
      </c>
      <c r="B4129" s="1" t="s">
        <v>57</v>
      </c>
      <c r="C4129" s="1" t="s">
        <v>58</v>
      </c>
      <c r="D4129">
        <v>11706</v>
      </c>
      <c r="E4129" t="s">
        <v>63</v>
      </c>
      <c r="F4129" t="s">
        <v>16</v>
      </c>
      <c r="G4129" t="s">
        <v>17</v>
      </c>
      <c r="H4129" t="s">
        <v>33</v>
      </c>
      <c r="I4129" t="s">
        <v>18</v>
      </c>
      <c r="J4129">
        <v>10</v>
      </c>
      <c r="K4129" s="13">
        <v>70</v>
      </c>
      <c r="L4129">
        <v>99999</v>
      </c>
      <c r="M4129" s="3" cm="1">
        <f t="array" ref="M4129">_xlfn.XLOOKUP(J4129,'US Import Rates'!$D$7:$Q$7,_xlfn.XLOOKUP(Rateload!L4129,'US Import Rates'!$B$8:$B$309,'US Import Rates'!$D$8:$Q$309,0,0),0,0)</f>
        <v>3.67</v>
      </c>
      <c r="N4129" t="s">
        <v>339</v>
      </c>
      <c r="O4129" t="s">
        <v>59</v>
      </c>
      <c r="P4129" t="s">
        <v>17</v>
      </c>
      <c r="Q4129" t="str">
        <f t="shared" si="64"/>
        <v>('DHL','1/1/2025','1/1/2026','11706','Import','US','NULL','Express','Non-Document','10','70','99999',3.67,'Per0.5KG_A','Dell_DHL2025Rates',NULL),</v>
      </c>
    </row>
    <row r="4130" spans="1:17" x14ac:dyDescent="0.3">
      <c r="A4130" t="s">
        <v>14</v>
      </c>
      <c r="B4130" s="1" t="s">
        <v>57</v>
      </c>
      <c r="C4130" s="1" t="s">
        <v>58</v>
      </c>
      <c r="D4130">
        <v>11706</v>
      </c>
      <c r="E4130" t="s">
        <v>63</v>
      </c>
      <c r="F4130" t="s">
        <v>16</v>
      </c>
      <c r="G4130" t="s">
        <v>17</v>
      </c>
      <c r="H4130" t="s">
        <v>33</v>
      </c>
      <c r="I4130" t="s">
        <v>18</v>
      </c>
      <c r="J4130">
        <v>11</v>
      </c>
      <c r="K4130" s="13">
        <v>0</v>
      </c>
      <c r="L4130">
        <v>0.5</v>
      </c>
      <c r="M4130" s="3" cm="1">
        <f t="array" ref="M4130">_xlfn.XLOOKUP(J4130,'US Import Rates'!$D$7:$Q$7,_xlfn.XLOOKUP(Rateload!L4130,'US Import Rates'!$B$8:$B$309,'US Import Rates'!$D$8:$Q$309,0,0),0,0)</f>
        <v>18.100000000000001</v>
      </c>
      <c r="N4130" t="s">
        <v>338</v>
      </c>
      <c r="O4130" t="s">
        <v>59</v>
      </c>
      <c r="P4130" t="s">
        <v>17</v>
      </c>
      <c r="Q4130" t="str">
        <f t="shared" si="64"/>
        <v>('DHL','1/1/2025','1/1/2026','11706','Import','US','NULL','Express','Non-Document','11','0','0.5',18.1,'Flat KG','Dell_DHL2025Rates',NULL),</v>
      </c>
    </row>
    <row r="4131" spans="1:17" x14ac:dyDescent="0.3">
      <c r="A4131" t="s">
        <v>14</v>
      </c>
      <c r="B4131" s="1" t="s">
        <v>57</v>
      </c>
      <c r="C4131" s="1" t="s">
        <v>58</v>
      </c>
      <c r="D4131">
        <v>11706</v>
      </c>
      <c r="E4131" t="s">
        <v>63</v>
      </c>
      <c r="F4131" t="s">
        <v>16</v>
      </c>
      <c r="G4131" t="s">
        <v>17</v>
      </c>
      <c r="H4131" t="s">
        <v>33</v>
      </c>
      <c r="I4131" t="s">
        <v>18</v>
      </c>
      <c r="J4131">
        <v>11</v>
      </c>
      <c r="K4131" s="13">
        <v>0.5</v>
      </c>
      <c r="L4131">
        <v>1</v>
      </c>
      <c r="M4131" s="3" cm="1">
        <f t="array" ref="M4131">_xlfn.XLOOKUP(J4131,'US Import Rates'!$D$7:$Q$7,_xlfn.XLOOKUP(Rateload!L4131,'US Import Rates'!$B$8:$B$309,'US Import Rates'!$D$8:$Q$309,0,0),0,0)</f>
        <v>20.38</v>
      </c>
      <c r="N4131" t="s">
        <v>338</v>
      </c>
      <c r="O4131" t="s">
        <v>59</v>
      </c>
      <c r="P4131" t="s">
        <v>17</v>
      </c>
      <c r="Q4131" t="str">
        <f t="shared" si="64"/>
        <v>('DHL','1/1/2025','1/1/2026','11706','Import','US','NULL','Express','Non-Document','11','0.5','1',20.38,'Flat KG','Dell_DHL2025Rates',NULL),</v>
      </c>
    </row>
    <row r="4132" spans="1:17" x14ac:dyDescent="0.3">
      <c r="A4132" t="s">
        <v>14</v>
      </c>
      <c r="B4132" s="1" t="s">
        <v>57</v>
      </c>
      <c r="C4132" s="1" t="s">
        <v>58</v>
      </c>
      <c r="D4132">
        <v>11706</v>
      </c>
      <c r="E4132" t="s">
        <v>63</v>
      </c>
      <c r="F4132" t="s">
        <v>16</v>
      </c>
      <c r="G4132" t="s">
        <v>17</v>
      </c>
      <c r="H4132" t="s">
        <v>33</v>
      </c>
      <c r="I4132" t="s">
        <v>18</v>
      </c>
      <c r="J4132">
        <v>11</v>
      </c>
      <c r="K4132" s="13">
        <v>1</v>
      </c>
      <c r="L4132">
        <v>1.5</v>
      </c>
      <c r="M4132" s="3" cm="1">
        <f t="array" ref="M4132">_xlfn.XLOOKUP(J4132,'US Import Rates'!$D$7:$Q$7,_xlfn.XLOOKUP(Rateload!L4132,'US Import Rates'!$B$8:$B$309,'US Import Rates'!$D$8:$Q$309,0,0),0,0)</f>
        <v>22.64</v>
      </c>
      <c r="N4132" t="s">
        <v>338</v>
      </c>
      <c r="O4132" t="s">
        <v>59</v>
      </c>
      <c r="P4132" t="s">
        <v>17</v>
      </c>
      <c r="Q4132" t="str">
        <f t="shared" si="64"/>
        <v>('DHL','1/1/2025','1/1/2026','11706','Import','US','NULL','Express','Non-Document','11','1','1.5',22.64,'Flat KG','Dell_DHL2025Rates',NULL),</v>
      </c>
    </row>
    <row r="4133" spans="1:17" x14ac:dyDescent="0.3">
      <c r="A4133" t="s">
        <v>14</v>
      </c>
      <c r="B4133" s="1" t="s">
        <v>57</v>
      </c>
      <c r="C4133" s="1" t="s">
        <v>58</v>
      </c>
      <c r="D4133">
        <v>11706</v>
      </c>
      <c r="E4133" t="s">
        <v>63</v>
      </c>
      <c r="F4133" t="s">
        <v>16</v>
      </c>
      <c r="G4133" t="s">
        <v>17</v>
      </c>
      <c r="H4133" t="s">
        <v>33</v>
      </c>
      <c r="I4133" t="s">
        <v>18</v>
      </c>
      <c r="J4133">
        <v>11</v>
      </c>
      <c r="K4133" s="13">
        <v>1.5</v>
      </c>
      <c r="L4133">
        <v>2</v>
      </c>
      <c r="M4133" s="3" cm="1">
        <f t="array" ref="M4133">_xlfn.XLOOKUP(J4133,'US Import Rates'!$D$7:$Q$7,_xlfn.XLOOKUP(Rateload!L4133,'US Import Rates'!$B$8:$B$309,'US Import Rates'!$D$8:$Q$309,0,0),0,0)</f>
        <v>24.92</v>
      </c>
      <c r="N4133" t="s">
        <v>338</v>
      </c>
      <c r="O4133" t="s">
        <v>59</v>
      </c>
      <c r="P4133" t="s">
        <v>17</v>
      </c>
      <c r="Q4133" t="str">
        <f t="shared" si="64"/>
        <v>('DHL','1/1/2025','1/1/2026','11706','Import','US','NULL','Express','Non-Document','11','1.5','2',24.92,'Flat KG','Dell_DHL2025Rates',NULL),</v>
      </c>
    </row>
    <row r="4134" spans="1:17" x14ac:dyDescent="0.3">
      <c r="A4134" t="s">
        <v>14</v>
      </c>
      <c r="B4134" s="1" t="s">
        <v>57</v>
      </c>
      <c r="C4134" s="1" t="s">
        <v>58</v>
      </c>
      <c r="D4134">
        <v>11706</v>
      </c>
      <c r="E4134" t="s">
        <v>63</v>
      </c>
      <c r="F4134" t="s">
        <v>16</v>
      </c>
      <c r="G4134" t="s">
        <v>17</v>
      </c>
      <c r="H4134" t="s">
        <v>33</v>
      </c>
      <c r="I4134" t="s">
        <v>18</v>
      </c>
      <c r="J4134">
        <v>11</v>
      </c>
      <c r="K4134" s="13">
        <v>2</v>
      </c>
      <c r="L4134">
        <v>2.5</v>
      </c>
      <c r="M4134" s="3" cm="1">
        <f t="array" ref="M4134">_xlfn.XLOOKUP(J4134,'US Import Rates'!$D$7:$Q$7,_xlfn.XLOOKUP(Rateload!L4134,'US Import Rates'!$B$8:$B$309,'US Import Rates'!$D$8:$Q$309,0,0),0,0)</f>
        <v>27.19</v>
      </c>
      <c r="N4134" t="s">
        <v>338</v>
      </c>
      <c r="O4134" t="s">
        <v>59</v>
      </c>
      <c r="P4134" t="s">
        <v>17</v>
      </c>
      <c r="Q4134" t="str">
        <f t="shared" si="64"/>
        <v>('DHL','1/1/2025','1/1/2026','11706','Import','US','NULL','Express','Non-Document','11','2','2.5',27.19,'Flat KG','Dell_DHL2025Rates',NULL),</v>
      </c>
    </row>
    <row r="4135" spans="1:17" x14ac:dyDescent="0.3">
      <c r="A4135" t="s">
        <v>14</v>
      </c>
      <c r="B4135" s="1" t="s">
        <v>57</v>
      </c>
      <c r="C4135" s="1" t="s">
        <v>58</v>
      </c>
      <c r="D4135">
        <v>11706</v>
      </c>
      <c r="E4135" t="s">
        <v>63</v>
      </c>
      <c r="F4135" t="s">
        <v>16</v>
      </c>
      <c r="G4135" t="s">
        <v>17</v>
      </c>
      <c r="H4135" t="s">
        <v>33</v>
      </c>
      <c r="I4135" t="s">
        <v>18</v>
      </c>
      <c r="J4135">
        <v>11</v>
      </c>
      <c r="K4135" s="13">
        <v>2.5</v>
      </c>
      <c r="L4135">
        <v>3</v>
      </c>
      <c r="M4135" s="3" cm="1">
        <f t="array" ref="M4135">_xlfn.XLOOKUP(J4135,'US Import Rates'!$D$7:$Q$7,_xlfn.XLOOKUP(Rateload!L4135,'US Import Rates'!$B$8:$B$309,'US Import Rates'!$D$8:$Q$309,0,0),0,0)</f>
        <v>29.45</v>
      </c>
      <c r="N4135" t="s">
        <v>338</v>
      </c>
      <c r="O4135" t="s">
        <v>59</v>
      </c>
      <c r="P4135" t="s">
        <v>17</v>
      </c>
      <c r="Q4135" t="str">
        <f t="shared" si="64"/>
        <v>('DHL','1/1/2025','1/1/2026','11706','Import','US','NULL','Express','Non-Document','11','2.5','3',29.45,'Flat KG','Dell_DHL2025Rates',NULL),</v>
      </c>
    </row>
    <row r="4136" spans="1:17" x14ac:dyDescent="0.3">
      <c r="A4136" t="s">
        <v>14</v>
      </c>
      <c r="B4136" s="1" t="s">
        <v>57</v>
      </c>
      <c r="C4136" s="1" t="s">
        <v>58</v>
      </c>
      <c r="D4136">
        <v>11706</v>
      </c>
      <c r="E4136" t="s">
        <v>63</v>
      </c>
      <c r="F4136" t="s">
        <v>16</v>
      </c>
      <c r="G4136" t="s">
        <v>17</v>
      </c>
      <c r="H4136" t="s">
        <v>33</v>
      </c>
      <c r="I4136" t="s">
        <v>18</v>
      </c>
      <c r="J4136">
        <v>11</v>
      </c>
      <c r="K4136" s="13">
        <v>3</v>
      </c>
      <c r="L4136">
        <v>3.5</v>
      </c>
      <c r="M4136" s="3" cm="1">
        <f t="array" ref="M4136">_xlfn.XLOOKUP(J4136,'US Import Rates'!$D$7:$Q$7,_xlfn.XLOOKUP(Rateload!L4136,'US Import Rates'!$B$8:$B$309,'US Import Rates'!$D$8:$Q$309,0,0),0,0)</f>
        <v>31.72</v>
      </c>
      <c r="N4136" t="s">
        <v>338</v>
      </c>
      <c r="O4136" t="s">
        <v>59</v>
      </c>
      <c r="P4136" t="s">
        <v>17</v>
      </c>
      <c r="Q4136" t="str">
        <f t="shared" si="64"/>
        <v>('DHL','1/1/2025','1/1/2026','11706','Import','US','NULL','Express','Non-Document','11','3','3.5',31.72,'Flat KG','Dell_DHL2025Rates',NULL),</v>
      </c>
    </row>
    <row r="4137" spans="1:17" x14ac:dyDescent="0.3">
      <c r="A4137" t="s">
        <v>14</v>
      </c>
      <c r="B4137" s="1" t="s">
        <v>57</v>
      </c>
      <c r="C4137" s="1" t="s">
        <v>58</v>
      </c>
      <c r="D4137">
        <v>11706</v>
      </c>
      <c r="E4137" t="s">
        <v>63</v>
      </c>
      <c r="F4137" t="s">
        <v>16</v>
      </c>
      <c r="G4137" t="s">
        <v>17</v>
      </c>
      <c r="H4137" t="s">
        <v>33</v>
      </c>
      <c r="I4137" t="s">
        <v>18</v>
      </c>
      <c r="J4137">
        <v>11</v>
      </c>
      <c r="K4137" s="13">
        <v>3.5</v>
      </c>
      <c r="L4137">
        <v>4</v>
      </c>
      <c r="M4137" s="3" cm="1">
        <f t="array" ref="M4137">_xlfn.XLOOKUP(J4137,'US Import Rates'!$D$7:$Q$7,_xlfn.XLOOKUP(Rateload!L4137,'US Import Rates'!$B$8:$B$309,'US Import Rates'!$D$8:$Q$309,0,0),0,0)</f>
        <v>33.99</v>
      </c>
      <c r="N4137" t="s">
        <v>338</v>
      </c>
      <c r="O4137" t="s">
        <v>59</v>
      </c>
      <c r="P4137" t="s">
        <v>17</v>
      </c>
      <c r="Q4137" t="str">
        <f t="shared" si="64"/>
        <v>('DHL','1/1/2025','1/1/2026','11706','Import','US','NULL','Express','Non-Document','11','3.5','4',33.99,'Flat KG','Dell_DHL2025Rates',NULL),</v>
      </c>
    </row>
    <row r="4138" spans="1:17" x14ac:dyDescent="0.3">
      <c r="A4138" t="s">
        <v>14</v>
      </c>
      <c r="B4138" s="1" t="s">
        <v>57</v>
      </c>
      <c r="C4138" s="1" t="s">
        <v>58</v>
      </c>
      <c r="D4138">
        <v>11706</v>
      </c>
      <c r="E4138" t="s">
        <v>63</v>
      </c>
      <c r="F4138" t="s">
        <v>16</v>
      </c>
      <c r="G4138" t="s">
        <v>17</v>
      </c>
      <c r="H4138" t="s">
        <v>33</v>
      </c>
      <c r="I4138" t="s">
        <v>18</v>
      </c>
      <c r="J4138">
        <v>11</v>
      </c>
      <c r="K4138" s="13">
        <v>4</v>
      </c>
      <c r="L4138">
        <v>4.5</v>
      </c>
      <c r="M4138" s="3" cm="1">
        <f t="array" ref="M4138">_xlfn.XLOOKUP(J4138,'US Import Rates'!$D$7:$Q$7,_xlfn.XLOOKUP(Rateload!L4138,'US Import Rates'!$B$8:$B$309,'US Import Rates'!$D$8:$Q$309,0,0),0,0)</f>
        <v>36.26</v>
      </c>
      <c r="N4138" t="s">
        <v>338</v>
      </c>
      <c r="O4138" t="s">
        <v>59</v>
      </c>
      <c r="P4138" t="s">
        <v>17</v>
      </c>
      <c r="Q4138" t="str">
        <f t="shared" si="64"/>
        <v>('DHL','1/1/2025','1/1/2026','11706','Import','US','NULL','Express','Non-Document','11','4','4.5',36.26,'Flat KG','Dell_DHL2025Rates',NULL),</v>
      </c>
    </row>
    <row r="4139" spans="1:17" x14ac:dyDescent="0.3">
      <c r="A4139" t="s">
        <v>14</v>
      </c>
      <c r="B4139" s="1" t="s">
        <v>57</v>
      </c>
      <c r="C4139" s="1" t="s">
        <v>58</v>
      </c>
      <c r="D4139">
        <v>11706</v>
      </c>
      <c r="E4139" t="s">
        <v>63</v>
      </c>
      <c r="F4139" t="s">
        <v>16</v>
      </c>
      <c r="G4139" t="s">
        <v>17</v>
      </c>
      <c r="H4139" t="s">
        <v>33</v>
      </c>
      <c r="I4139" t="s">
        <v>18</v>
      </c>
      <c r="J4139">
        <v>11</v>
      </c>
      <c r="K4139" s="13">
        <v>4.5</v>
      </c>
      <c r="L4139">
        <v>5</v>
      </c>
      <c r="M4139" s="3" cm="1">
        <f t="array" ref="M4139">_xlfn.XLOOKUP(J4139,'US Import Rates'!$D$7:$Q$7,_xlfn.XLOOKUP(Rateload!L4139,'US Import Rates'!$B$8:$B$309,'US Import Rates'!$D$8:$Q$309,0,0),0,0)</f>
        <v>38.53</v>
      </c>
      <c r="N4139" t="s">
        <v>338</v>
      </c>
      <c r="O4139" t="s">
        <v>59</v>
      </c>
      <c r="P4139" t="s">
        <v>17</v>
      </c>
      <c r="Q4139" t="str">
        <f t="shared" si="64"/>
        <v>('DHL','1/1/2025','1/1/2026','11706','Import','US','NULL','Express','Non-Document','11','4.5','5',38.53,'Flat KG','Dell_DHL2025Rates',NULL),</v>
      </c>
    </row>
    <row r="4140" spans="1:17" x14ac:dyDescent="0.3">
      <c r="A4140" t="s">
        <v>14</v>
      </c>
      <c r="B4140" s="1" t="s">
        <v>57</v>
      </c>
      <c r="C4140" s="1" t="s">
        <v>58</v>
      </c>
      <c r="D4140">
        <v>11706</v>
      </c>
      <c r="E4140" t="s">
        <v>63</v>
      </c>
      <c r="F4140" t="s">
        <v>16</v>
      </c>
      <c r="G4140" t="s">
        <v>17</v>
      </c>
      <c r="H4140" t="s">
        <v>33</v>
      </c>
      <c r="I4140" t="s">
        <v>18</v>
      </c>
      <c r="J4140">
        <v>11</v>
      </c>
      <c r="K4140" s="13">
        <v>5</v>
      </c>
      <c r="L4140">
        <v>5.5</v>
      </c>
      <c r="M4140" s="3" cm="1">
        <f t="array" ref="M4140">_xlfn.XLOOKUP(J4140,'US Import Rates'!$D$7:$Q$7,_xlfn.XLOOKUP(Rateload!L4140,'US Import Rates'!$B$8:$B$309,'US Import Rates'!$D$8:$Q$309,0,0),0,0)</f>
        <v>40.58</v>
      </c>
      <c r="N4140" t="s">
        <v>338</v>
      </c>
      <c r="O4140" t="s">
        <v>59</v>
      </c>
      <c r="P4140" t="s">
        <v>17</v>
      </c>
      <c r="Q4140" t="str">
        <f t="shared" si="64"/>
        <v>('DHL','1/1/2025','1/1/2026','11706','Import','US','NULL','Express','Non-Document','11','5','5.5',40.58,'Flat KG','Dell_DHL2025Rates',NULL),</v>
      </c>
    </row>
    <row r="4141" spans="1:17" x14ac:dyDescent="0.3">
      <c r="A4141" t="s">
        <v>14</v>
      </c>
      <c r="B4141" s="1" t="s">
        <v>57</v>
      </c>
      <c r="C4141" s="1" t="s">
        <v>58</v>
      </c>
      <c r="D4141">
        <v>11706</v>
      </c>
      <c r="E4141" t="s">
        <v>63</v>
      </c>
      <c r="F4141" t="s">
        <v>16</v>
      </c>
      <c r="G4141" t="s">
        <v>17</v>
      </c>
      <c r="H4141" t="s">
        <v>33</v>
      </c>
      <c r="I4141" t="s">
        <v>18</v>
      </c>
      <c r="J4141">
        <v>11</v>
      </c>
      <c r="K4141" s="13">
        <v>5.5</v>
      </c>
      <c r="L4141">
        <v>6</v>
      </c>
      <c r="M4141" s="3" cm="1">
        <f t="array" ref="M4141">_xlfn.XLOOKUP(J4141,'US Import Rates'!$D$7:$Q$7,_xlfn.XLOOKUP(Rateload!L4141,'US Import Rates'!$B$8:$B$309,'US Import Rates'!$D$8:$Q$309,0,0),0,0)</f>
        <v>42.63</v>
      </c>
      <c r="N4141" t="s">
        <v>338</v>
      </c>
      <c r="O4141" t="s">
        <v>59</v>
      </c>
      <c r="P4141" t="s">
        <v>17</v>
      </c>
      <c r="Q4141" t="str">
        <f t="shared" si="64"/>
        <v>('DHL','1/1/2025','1/1/2026','11706','Import','US','NULL','Express','Non-Document','11','5.5','6',42.63,'Flat KG','Dell_DHL2025Rates',NULL),</v>
      </c>
    </row>
    <row r="4142" spans="1:17" x14ac:dyDescent="0.3">
      <c r="A4142" t="s">
        <v>14</v>
      </c>
      <c r="B4142" s="1" t="s">
        <v>57</v>
      </c>
      <c r="C4142" s="1" t="s">
        <v>58</v>
      </c>
      <c r="D4142">
        <v>11706</v>
      </c>
      <c r="E4142" t="s">
        <v>63</v>
      </c>
      <c r="F4142" t="s">
        <v>16</v>
      </c>
      <c r="G4142" t="s">
        <v>17</v>
      </c>
      <c r="H4142" t="s">
        <v>33</v>
      </c>
      <c r="I4142" t="s">
        <v>18</v>
      </c>
      <c r="J4142">
        <v>11</v>
      </c>
      <c r="K4142" s="13">
        <v>6</v>
      </c>
      <c r="L4142">
        <v>6.5</v>
      </c>
      <c r="M4142" s="3" cm="1">
        <f t="array" ref="M4142">_xlfn.XLOOKUP(J4142,'US Import Rates'!$D$7:$Q$7,_xlfn.XLOOKUP(Rateload!L4142,'US Import Rates'!$B$8:$B$309,'US Import Rates'!$D$8:$Q$309,0,0),0,0)</f>
        <v>44.68</v>
      </c>
      <c r="N4142" t="s">
        <v>338</v>
      </c>
      <c r="O4142" t="s">
        <v>59</v>
      </c>
      <c r="P4142" t="s">
        <v>17</v>
      </c>
      <c r="Q4142" t="str">
        <f t="shared" si="64"/>
        <v>('DHL','1/1/2025','1/1/2026','11706','Import','US','NULL','Express','Non-Document','11','6','6.5',44.68,'Flat KG','Dell_DHL2025Rates',NULL),</v>
      </c>
    </row>
    <row r="4143" spans="1:17" x14ac:dyDescent="0.3">
      <c r="A4143" t="s">
        <v>14</v>
      </c>
      <c r="B4143" s="1" t="s">
        <v>57</v>
      </c>
      <c r="C4143" s="1" t="s">
        <v>58</v>
      </c>
      <c r="D4143">
        <v>11706</v>
      </c>
      <c r="E4143" t="s">
        <v>63</v>
      </c>
      <c r="F4143" t="s">
        <v>16</v>
      </c>
      <c r="G4143" t="s">
        <v>17</v>
      </c>
      <c r="H4143" t="s">
        <v>33</v>
      </c>
      <c r="I4143" t="s">
        <v>18</v>
      </c>
      <c r="J4143">
        <v>11</v>
      </c>
      <c r="K4143" s="13">
        <v>6.5</v>
      </c>
      <c r="L4143">
        <v>7</v>
      </c>
      <c r="M4143" s="3" cm="1">
        <f t="array" ref="M4143">_xlfn.XLOOKUP(J4143,'US Import Rates'!$D$7:$Q$7,_xlfn.XLOOKUP(Rateload!L4143,'US Import Rates'!$B$8:$B$309,'US Import Rates'!$D$8:$Q$309,0,0),0,0)</f>
        <v>46.73</v>
      </c>
      <c r="N4143" t="s">
        <v>338</v>
      </c>
      <c r="O4143" t="s">
        <v>59</v>
      </c>
      <c r="P4143" t="s">
        <v>17</v>
      </c>
      <c r="Q4143" t="str">
        <f t="shared" si="64"/>
        <v>('DHL','1/1/2025','1/1/2026','11706','Import','US','NULL','Express','Non-Document','11','6.5','7',46.73,'Flat KG','Dell_DHL2025Rates',NULL),</v>
      </c>
    </row>
    <row r="4144" spans="1:17" x14ac:dyDescent="0.3">
      <c r="A4144" t="s">
        <v>14</v>
      </c>
      <c r="B4144" s="1" t="s">
        <v>57</v>
      </c>
      <c r="C4144" s="1" t="s">
        <v>58</v>
      </c>
      <c r="D4144">
        <v>11706</v>
      </c>
      <c r="E4144" t="s">
        <v>63</v>
      </c>
      <c r="F4144" t="s">
        <v>16</v>
      </c>
      <c r="G4144" t="s">
        <v>17</v>
      </c>
      <c r="H4144" t="s">
        <v>33</v>
      </c>
      <c r="I4144" t="s">
        <v>18</v>
      </c>
      <c r="J4144">
        <v>11</v>
      </c>
      <c r="K4144" s="13">
        <v>7</v>
      </c>
      <c r="L4144">
        <v>7.5</v>
      </c>
      <c r="M4144" s="3" cm="1">
        <f t="array" ref="M4144">_xlfn.XLOOKUP(J4144,'US Import Rates'!$D$7:$Q$7,_xlfn.XLOOKUP(Rateload!L4144,'US Import Rates'!$B$8:$B$309,'US Import Rates'!$D$8:$Q$309,0,0),0,0)</f>
        <v>48.78</v>
      </c>
      <c r="N4144" t="s">
        <v>338</v>
      </c>
      <c r="O4144" t="s">
        <v>59</v>
      </c>
      <c r="P4144" t="s">
        <v>17</v>
      </c>
      <c r="Q4144" t="str">
        <f t="shared" si="64"/>
        <v>('DHL','1/1/2025','1/1/2026','11706','Import','US','NULL','Express','Non-Document','11','7','7.5',48.78,'Flat KG','Dell_DHL2025Rates',NULL),</v>
      </c>
    </row>
    <row r="4145" spans="1:17" x14ac:dyDescent="0.3">
      <c r="A4145" t="s">
        <v>14</v>
      </c>
      <c r="B4145" s="1" t="s">
        <v>57</v>
      </c>
      <c r="C4145" s="1" t="s">
        <v>58</v>
      </c>
      <c r="D4145">
        <v>11706</v>
      </c>
      <c r="E4145" t="s">
        <v>63</v>
      </c>
      <c r="F4145" t="s">
        <v>16</v>
      </c>
      <c r="G4145" t="s">
        <v>17</v>
      </c>
      <c r="H4145" t="s">
        <v>33</v>
      </c>
      <c r="I4145" t="s">
        <v>18</v>
      </c>
      <c r="J4145">
        <v>11</v>
      </c>
      <c r="K4145" s="13">
        <v>7.5</v>
      </c>
      <c r="L4145">
        <v>8</v>
      </c>
      <c r="M4145" s="3" cm="1">
        <f t="array" ref="M4145">_xlfn.XLOOKUP(J4145,'US Import Rates'!$D$7:$Q$7,_xlfn.XLOOKUP(Rateload!L4145,'US Import Rates'!$B$8:$B$309,'US Import Rates'!$D$8:$Q$309,0,0),0,0)</f>
        <v>50.83</v>
      </c>
      <c r="N4145" t="s">
        <v>338</v>
      </c>
      <c r="O4145" t="s">
        <v>59</v>
      </c>
      <c r="P4145" t="s">
        <v>17</v>
      </c>
      <c r="Q4145" t="str">
        <f t="shared" si="64"/>
        <v>('DHL','1/1/2025','1/1/2026','11706','Import','US','NULL','Express','Non-Document','11','7.5','8',50.83,'Flat KG','Dell_DHL2025Rates',NULL),</v>
      </c>
    </row>
    <row r="4146" spans="1:17" x14ac:dyDescent="0.3">
      <c r="A4146" t="s">
        <v>14</v>
      </c>
      <c r="B4146" s="1" t="s">
        <v>57</v>
      </c>
      <c r="C4146" s="1" t="s">
        <v>58</v>
      </c>
      <c r="D4146">
        <v>11706</v>
      </c>
      <c r="E4146" t="s">
        <v>63</v>
      </c>
      <c r="F4146" t="s">
        <v>16</v>
      </c>
      <c r="G4146" t="s">
        <v>17</v>
      </c>
      <c r="H4146" t="s">
        <v>33</v>
      </c>
      <c r="I4146" t="s">
        <v>18</v>
      </c>
      <c r="J4146">
        <v>11</v>
      </c>
      <c r="K4146" s="13">
        <v>8</v>
      </c>
      <c r="L4146">
        <v>8.5</v>
      </c>
      <c r="M4146" s="3" cm="1">
        <f t="array" ref="M4146">_xlfn.XLOOKUP(J4146,'US Import Rates'!$D$7:$Q$7,_xlfn.XLOOKUP(Rateload!L4146,'US Import Rates'!$B$8:$B$309,'US Import Rates'!$D$8:$Q$309,0,0),0,0)</f>
        <v>52.88</v>
      </c>
      <c r="N4146" t="s">
        <v>338</v>
      </c>
      <c r="O4146" t="s">
        <v>59</v>
      </c>
      <c r="P4146" t="s">
        <v>17</v>
      </c>
      <c r="Q4146" t="str">
        <f t="shared" si="64"/>
        <v>('DHL','1/1/2025','1/1/2026','11706','Import','US','NULL','Express','Non-Document','11','8','8.5',52.88,'Flat KG','Dell_DHL2025Rates',NULL),</v>
      </c>
    </row>
    <row r="4147" spans="1:17" x14ac:dyDescent="0.3">
      <c r="A4147" t="s">
        <v>14</v>
      </c>
      <c r="B4147" s="1" t="s">
        <v>57</v>
      </c>
      <c r="C4147" s="1" t="s">
        <v>58</v>
      </c>
      <c r="D4147">
        <v>11706</v>
      </c>
      <c r="E4147" t="s">
        <v>63</v>
      </c>
      <c r="F4147" t="s">
        <v>16</v>
      </c>
      <c r="G4147" t="s">
        <v>17</v>
      </c>
      <c r="H4147" t="s">
        <v>33</v>
      </c>
      <c r="I4147" t="s">
        <v>18</v>
      </c>
      <c r="J4147">
        <v>11</v>
      </c>
      <c r="K4147" s="13">
        <v>8.5</v>
      </c>
      <c r="L4147">
        <v>9</v>
      </c>
      <c r="M4147" s="3" cm="1">
        <f t="array" ref="M4147">_xlfn.XLOOKUP(J4147,'US Import Rates'!$D$7:$Q$7,_xlfn.XLOOKUP(Rateload!L4147,'US Import Rates'!$B$8:$B$309,'US Import Rates'!$D$8:$Q$309,0,0),0,0)</f>
        <v>54.93</v>
      </c>
      <c r="N4147" t="s">
        <v>338</v>
      </c>
      <c r="O4147" t="s">
        <v>59</v>
      </c>
      <c r="P4147" t="s">
        <v>17</v>
      </c>
      <c r="Q4147" t="str">
        <f t="shared" si="64"/>
        <v>('DHL','1/1/2025','1/1/2026','11706','Import','US','NULL','Express','Non-Document','11','8.5','9',54.93,'Flat KG','Dell_DHL2025Rates',NULL),</v>
      </c>
    </row>
    <row r="4148" spans="1:17" x14ac:dyDescent="0.3">
      <c r="A4148" t="s">
        <v>14</v>
      </c>
      <c r="B4148" s="1" t="s">
        <v>57</v>
      </c>
      <c r="C4148" s="1" t="s">
        <v>58</v>
      </c>
      <c r="D4148">
        <v>11706</v>
      </c>
      <c r="E4148" t="s">
        <v>63</v>
      </c>
      <c r="F4148" t="s">
        <v>16</v>
      </c>
      <c r="G4148" t="s">
        <v>17</v>
      </c>
      <c r="H4148" t="s">
        <v>33</v>
      </c>
      <c r="I4148" t="s">
        <v>18</v>
      </c>
      <c r="J4148">
        <v>11</v>
      </c>
      <c r="K4148" s="13">
        <v>9</v>
      </c>
      <c r="L4148">
        <v>9.5</v>
      </c>
      <c r="M4148" s="3" cm="1">
        <f t="array" ref="M4148">_xlfn.XLOOKUP(J4148,'US Import Rates'!$D$7:$Q$7,_xlfn.XLOOKUP(Rateload!L4148,'US Import Rates'!$B$8:$B$309,'US Import Rates'!$D$8:$Q$309,0,0),0,0)</f>
        <v>56.98</v>
      </c>
      <c r="N4148" t="s">
        <v>338</v>
      </c>
      <c r="O4148" t="s">
        <v>59</v>
      </c>
      <c r="P4148" t="s">
        <v>17</v>
      </c>
      <c r="Q4148" t="str">
        <f t="shared" si="64"/>
        <v>('DHL','1/1/2025','1/1/2026','11706','Import','US','NULL','Express','Non-Document','11','9','9.5',56.98,'Flat KG','Dell_DHL2025Rates',NULL),</v>
      </c>
    </row>
    <row r="4149" spans="1:17" x14ac:dyDescent="0.3">
      <c r="A4149" t="s">
        <v>14</v>
      </c>
      <c r="B4149" s="1" t="s">
        <v>57</v>
      </c>
      <c r="C4149" s="1" t="s">
        <v>58</v>
      </c>
      <c r="D4149">
        <v>11706</v>
      </c>
      <c r="E4149" t="s">
        <v>63</v>
      </c>
      <c r="F4149" t="s">
        <v>16</v>
      </c>
      <c r="G4149" t="s">
        <v>17</v>
      </c>
      <c r="H4149" t="s">
        <v>33</v>
      </c>
      <c r="I4149" t="s">
        <v>18</v>
      </c>
      <c r="J4149">
        <v>11</v>
      </c>
      <c r="K4149" s="13">
        <v>9.5</v>
      </c>
      <c r="L4149">
        <v>10</v>
      </c>
      <c r="M4149" s="3" cm="1">
        <f t="array" ref="M4149">_xlfn.XLOOKUP(J4149,'US Import Rates'!$D$7:$Q$7,_xlfn.XLOOKUP(Rateload!L4149,'US Import Rates'!$B$8:$B$309,'US Import Rates'!$D$8:$Q$309,0,0),0,0)</f>
        <v>59.03</v>
      </c>
      <c r="N4149" t="s">
        <v>338</v>
      </c>
      <c r="O4149" t="s">
        <v>59</v>
      </c>
      <c r="P4149" t="s">
        <v>17</v>
      </c>
      <c r="Q4149" t="str">
        <f t="shared" si="64"/>
        <v>('DHL','1/1/2025','1/1/2026','11706','Import','US','NULL','Express','Non-Document','11','9.5','10',59.03,'Flat KG','Dell_DHL2025Rates',NULL),</v>
      </c>
    </row>
    <row r="4150" spans="1:17" x14ac:dyDescent="0.3">
      <c r="A4150" t="s">
        <v>14</v>
      </c>
      <c r="B4150" s="1" t="s">
        <v>57</v>
      </c>
      <c r="C4150" s="1" t="s">
        <v>58</v>
      </c>
      <c r="D4150">
        <v>11706</v>
      </c>
      <c r="E4150" t="s">
        <v>63</v>
      </c>
      <c r="F4150" t="s">
        <v>16</v>
      </c>
      <c r="G4150" t="s">
        <v>17</v>
      </c>
      <c r="H4150" t="s">
        <v>33</v>
      </c>
      <c r="I4150" t="s">
        <v>18</v>
      </c>
      <c r="J4150">
        <v>11</v>
      </c>
      <c r="K4150" s="13">
        <v>10</v>
      </c>
      <c r="L4150">
        <v>10.5</v>
      </c>
      <c r="M4150" s="3" cm="1">
        <f t="array" ref="M4150">_xlfn.XLOOKUP(J4150,'US Import Rates'!$D$7:$Q$7,_xlfn.XLOOKUP(Rateload!L4150,'US Import Rates'!$B$8:$B$309,'US Import Rates'!$D$8:$Q$309,0,0),0,0)</f>
        <v>60.82</v>
      </c>
      <c r="N4150" t="s">
        <v>338</v>
      </c>
      <c r="O4150" t="s">
        <v>59</v>
      </c>
      <c r="P4150" t="s">
        <v>17</v>
      </c>
      <c r="Q4150" t="str">
        <f t="shared" si="64"/>
        <v>('DHL','1/1/2025','1/1/2026','11706','Import','US','NULL','Express','Non-Document','11','10','10.5',60.82,'Flat KG','Dell_DHL2025Rates',NULL),</v>
      </c>
    </row>
    <row r="4151" spans="1:17" x14ac:dyDescent="0.3">
      <c r="A4151" t="s">
        <v>14</v>
      </c>
      <c r="B4151" s="1" t="s">
        <v>57</v>
      </c>
      <c r="C4151" s="1" t="s">
        <v>58</v>
      </c>
      <c r="D4151">
        <v>11706</v>
      </c>
      <c r="E4151" t="s">
        <v>63</v>
      </c>
      <c r="F4151" t="s">
        <v>16</v>
      </c>
      <c r="G4151" t="s">
        <v>17</v>
      </c>
      <c r="H4151" t="s">
        <v>33</v>
      </c>
      <c r="I4151" t="s">
        <v>18</v>
      </c>
      <c r="J4151">
        <v>11</v>
      </c>
      <c r="K4151" s="13">
        <v>10.5</v>
      </c>
      <c r="L4151">
        <v>11</v>
      </c>
      <c r="M4151" s="3" cm="1">
        <f t="array" ref="M4151">_xlfn.XLOOKUP(J4151,'US Import Rates'!$D$7:$Q$7,_xlfn.XLOOKUP(Rateload!L4151,'US Import Rates'!$B$8:$B$309,'US Import Rates'!$D$8:$Q$309,0,0),0,0)</f>
        <v>62.61</v>
      </c>
      <c r="N4151" t="s">
        <v>338</v>
      </c>
      <c r="O4151" t="s">
        <v>59</v>
      </c>
      <c r="P4151" t="s">
        <v>17</v>
      </c>
      <c r="Q4151" t="str">
        <f t="shared" si="64"/>
        <v>('DHL','1/1/2025','1/1/2026','11706','Import','US','NULL','Express','Non-Document','11','10.5','11',62.61,'Flat KG','Dell_DHL2025Rates',NULL),</v>
      </c>
    </row>
    <row r="4152" spans="1:17" x14ac:dyDescent="0.3">
      <c r="A4152" t="s">
        <v>14</v>
      </c>
      <c r="B4152" s="1" t="s">
        <v>57</v>
      </c>
      <c r="C4152" s="1" t="s">
        <v>58</v>
      </c>
      <c r="D4152">
        <v>11706</v>
      </c>
      <c r="E4152" t="s">
        <v>63</v>
      </c>
      <c r="F4152" t="s">
        <v>16</v>
      </c>
      <c r="G4152" t="s">
        <v>17</v>
      </c>
      <c r="H4152" t="s">
        <v>33</v>
      </c>
      <c r="I4152" t="s">
        <v>18</v>
      </c>
      <c r="J4152">
        <v>11</v>
      </c>
      <c r="K4152" s="13">
        <v>11</v>
      </c>
      <c r="L4152">
        <v>11.5</v>
      </c>
      <c r="M4152" s="3" cm="1">
        <f t="array" ref="M4152">_xlfn.XLOOKUP(J4152,'US Import Rates'!$D$7:$Q$7,_xlfn.XLOOKUP(Rateload!L4152,'US Import Rates'!$B$8:$B$309,'US Import Rates'!$D$8:$Q$309,0,0),0,0)</f>
        <v>64.400000000000006</v>
      </c>
      <c r="N4152" t="s">
        <v>338</v>
      </c>
      <c r="O4152" t="s">
        <v>59</v>
      </c>
      <c r="P4152" t="s">
        <v>17</v>
      </c>
      <c r="Q4152" t="str">
        <f t="shared" si="64"/>
        <v>('DHL','1/1/2025','1/1/2026','11706','Import','US','NULL','Express','Non-Document','11','11','11.5',64.4,'Flat KG','Dell_DHL2025Rates',NULL),</v>
      </c>
    </row>
    <row r="4153" spans="1:17" x14ac:dyDescent="0.3">
      <c r="A4153" t="s">
        <v>14</v>
      </c>
      <c r="B4153" s="1" t="s">
        <v>57</v>
      </c>
      <c r="C4153" s="1" t="s">
        <v>58</v>
      </c>
      <c r="D4153">
        <v>11706</v>
      </c>
      <c r="E4153" t="s">
        <v>63</v>
      </c>
      <c r="F4153" t="s">
        <v>16</v>
      </c>
      <c r="G4153" t="s">
        <v>17</v>
      </c>
      <c r="H4153" t="s">
        <v>33</v>
      </c>
      <c r="I4153" t="s">
        <v>18</v>
      </c>
      <c r="J4153">
        <v>11</v>
      </c>
      <c r="K4153" s="13">
        <v>11.5</v>
      </c>
      <c r="L4153">
        <v>12</v>
      </c>
      <c r="M4153" s="3" cm="1">
        <f t="array" ref="M4153">_xlfn.XLOOKUP(J4153,'US Import Rates'!$D$7:$Q$7,_xlfn.XLOOKUP(Rateload!L4153,'US Import Rates'!$B$8:$B$309,'US Import Rates'!$D$8:$Q$309,0,0),0,0)</f>
        <v>66.19</v>
      </c>
      <c r="N4153" t="s">
        <v>338</v>
      </c>
      <c r="O4153" t="s">
        <v>59</v>
      </c>
      <c r="P4153" t="s">
        <v>17</v>
      </c>
      <c r="Q4153" t="str">
        <f t="shared" si="64"/>
        <v>('DHL','1/1/2025','1/1/2026','11706','Import','US','NULL','Express','Non-Document','11','11.5','12',66.19,'Flat KG','Dell_DHL2025Rates',NULL),</v>
      </c>
    </row>
    <row r="4154" spans="1:17" x14ac:dyDescent="0.3">
      <c r="A4154" t="s">
        <v>14</v>
      </c>
      <c r="B4154" s="1" t="s">
        <v>57</v>
      </c>
      <c r="C4154" s="1" t="s">
        <v>58</v>
      </c>
      <c r="D4154">
        <v>11706</v>
      </c>
      <c r="E4154" t="s">
        <v>63</v>
      </c>
      <c r="F4154" t="s">
        <v>16</v>
      </c>
      <c r="G4154" t="s">
        <v>17</v>
      </c>
      <c r="H4154" t="s">
        <v>33</v>
      </c>
      <c r="I4154" t="s">
        <v>18</v>
      </c>
      <c r="J4154">
        <v>11</v>
      </c>
      <c r="K4154" s="13">
        <v>12</v>
      </c>
      <c r="L4154">
        <v>12.5</v>
      </c>
      <c r="M4154" s="3" cm="1">
        <f t="array" ref="M4154">_xlfn.XLOOKUP(J4154,'US Import Rates'!$D$7:$Q$7,_xlfn.XLOOKUP(Rateload!L4154,'US Import Rates'!$B$8:$B$309,'US Import Rates'!$D$8:$Q$309,0,0),0,0)</f>
        <v>67.98</v>
      </c>
      <c r="N4154" t="s">
        <v>338</v>
      </c>
      <c r="O4154" t="s">
        <v>59</v>
      </c>
      <c r="P4154" t="s">
        <v>17</v>
      </c>
      <c r="Q4154" t="str">
        <f t="shared" si="64"/>
        <v>('DHL','1/1/2025','1/1/2026','11706','Import','US','NULL','Express','Non-Document','11','12','12.5',67.98,'Flat KG','Dell_DHL2025Rates',NULL),</v>
      </c>
    </row>
    <row r="4155" spans="1:17" x14ac:dyDescent="0.3">
      <c r="A4155" t="s">
        <v>14</v>
      </c>
      <c r="B4155" s="1" t="s">
        <v>57</v>
      </c>
      <c r="C4155" s="1" t="s">
        <v>58</v>
      </c>
      <c r="D4155">
        <v>11706</v>
      </c>
      <c r="E4155" t="s">
        <v>63</v>
      </c>
      <c r="F4155" t="s">
        <v>16</v>
      </c>
      <c r="G4155" t="s">
        <v>17</v>
      </c>
      <c r="H4155" t="s">
        <v>33</v>
      </c>
      <c r="I4155" t="s">
        <v>18</v>
      </c>
      <c r="J4155">
        <v>11</v>
      </c>
      <c r="K4155" s="13">
        <v>12.5</v>
      </c>
      <c r="L4155">
        <v>13</v>
      </c>
      <c r="M4155" s="3" cm="1">
        <f t="array" ref="M4155">_xlfn.XLOOKUP(J4155,'US Import Rates'!$D$7:$Q$7,_xlfn.XLOOKUP(Rateload!L4155,'US Import Rates'!$B$8:$B$309,'US Import Rates'!$D$8:$Q$309,0,0),0,0)</f>
        <v>69.77</v>
      </c>
      <c r="N4155" t="s">
        <v>338</v>
      </c>
      <c r="O4155" t="s">
        <v>59</v>
      </c>
      <c r="P4155" t="s">
        <v>17</v>
      </c>
      <c r="Q4155" t="str">
        <f t="shared" si="64"/>
        <v>('DHL','1/1/2025','1/1/2026','11706','Import','US','NULL','Express','Non-Document','11','12.5','13',69.77,'Flat KG','Dell_DHL2025Rates',NULL),</v>
      </c>
    </row>
    <row r="4156" spans="1:17" x14ac:dyDescent="0.3">
      <c r="A4156" t="s">
        <v>14</v>
      </c>
      <c r="B4156" s="1" t="s">
        <v>57</v>
      </c>
      <c r="C4156" s="1" t="s">
        <v>58</v>
      </c>
      <c r="D4156">
        <v>11706</v>
      </c>
      <c r="E4156" t="s">
        <v>63</v>
      </c>
      <c r="F4156" t="s">
        <v>16</v>
      </c>
      <c r="G4156" t="s">
        <v>17</v>
      </c>
      <c r="H4156" t="s">
        <v>33</v>
      </c>
      <c r="I4156" t="s">
        <v>18</v>
      </c>
      <c r="J4156">
        <v>11</v>
      </c>
      <c r="K4156" s="13">
        <v>13</v>
      </c>
      <c r="L4156">
        <v>13.5</v>
      </c>
      <c r="M4156" s="3" cm="1">
        <f t="array" ref="M4156">_xlfn.XLOOKUP(J4156,'US Import Rates'!$D$7:$Q$7,_xlfn.XLOOKUP(Rateload!L4156,'US Import Rates'!$B$8:$B$309,'US Import Rates'!$D$8:$Q$309,0,0),0,0)</f>
        <v>71.56</v>
      </c>
      <c r="N4156" t="s">
        <v>338</v>
      </c>
      <c r="O4156" t="s">
        <v>59</v>
      </c>
      <c r="P4156" t="s">
        <v>17</v>
      </c>
      <c r="Q4156" t="str">
        <f t="shared" si="64"/>
        <v>('DHL','1/1/2025','1/1/2026','11706','Import','US','NULL','Express','Non-Document','11','13','13.5',71.56,'Flat KG','Dell_DHL2025Rates',NULL),</v>
      </c>
    </row>
    <row r="4157" spans="1:17" x14ac:dyDescent="0.3">
      <c r="A4157" t="s">
        <v>14</v>
      </c>
      <c r="B4157" s="1" t="s">
        <v>57</v>
      </c>
      <c r="C4157" s="1" t="s">
        <v>58</v>
      </c>
      <c r="D4157">
        <v>11706</v>
      </c>
      <c r="E4157" t="s">
        <v>63</v>
      </c>
      <c r="F4157" t="s">
        <v>16</v>
      </c>
      <c r="G4157" t="s">
        <v>17</v>
      </c>
      <c r="H4157" t="s">
        <v>33</v>
      </c>
      <c r="I4157" t="s">
        <v>18</v>
      </c>
      <c r="J4157">
        <v>11</v>
      </c>
      <c r="K4157" s="13">
        <v>13.5</v>
      </c>
      <c r="L4157">
        <v>14</v>
      </c>
      <c r="M4157" s="3" cm="1">
        <f t="array" ref="M4157">_xlfn.XLOOKUP(J4157,'US Import Rates'!$D$7:$Q$7,_xlfn.XLOOKUP(Rateload!L4157,'US Import Rates'!$B$8:$B$309,'US Import Rates'!$D$8:$Q$309,0,0),0,0)</f>
        <v>73.349999999999994</v>
      </c>
      <c r="N4157" t="s">
        <v>338</v>
      </c>
      <c r="O4157" t="s">
        <v>59</v>
      </c>
      <c r="P4157" t="s">
        <v>17</v>
      </c>
      <c r="Q4157" t="str">
        <f t="shared" si="64"/>
        <v>('DHL','1/1/2025','1/1/2026','11706','Import','US','NULL','Express','Non-Document','11','13.5','14',73.35,'Flat KG','Dell_DHL2025Rates',NULL),</v>
      </c>
    </row>
    <row r="4158" spans="1:17" x14ac:dyDescent="0.3">
      <c r="A4158" t="s">
        <v>14</v>
      </c>
      <c r="B4158" s="1" t="s">
        <v>57</v>
      </c>
      <c r="C4158" s="1" t="s">
        <v>58</v>
      </c>
      <c r="D4158">
        <v>11706</v>
      </c>
      <c r="E4158" t="s">
        <v>63</v>
      </c>
      <c r="F4158" t="s">
        <v>16</v>
      </c>
      <c r="G4158" t="s">
        <v>17</v>
      </c>
      <c r="H4158" t="s">
        <v>33</v>
      </c>
      <c r="I4158" t="s">
        <v>18</v>
      </c>
      <c r="J4158">
        <v>11</v>
      </c>
      <c r="K4158" s="13">
        <v>14</v>
      </c>
      <c r="L4158">
        <v>14.5</v>
      </c>
      <c r="M4158" s="3" cm="1">
        <f t="array" ref="M4158">_xlfn.XLOOKUP(J4158,'US Import Rates'!$D$7:$Q$7,_xlfn.XLOOKUP(Rateload!L4158,'US Import Rates'!$B$8:$B$309,'US Import Rates'!$D$8:$Q$309,0,0),0,0)</f>
        <v>75.14</v>
      </c>
      <c r="N4158" t="s">
        <v>338</v>
      </c>
      <c r="O4158" t="s">
        <v>59</v>
      </c>
      <c r="P4158" t="s">
        <v>17</v>
      </c>
      <c r="Q4158" t="str">
        <f t="shared" si="64"/>
        <v>('DHL','1/1/2025','1/1/2026','11706','Import','US','NULL','Express','Non-Document','11','14','14.5',75.14,'Flat KG','Dell_DHL2025Rates',NULL),</v>
      </c>
    </row>
    <row r="4159" spans="1:17" x14ac:dyDescent="0.3">
      <c r="A4159" t="s">
        <v>14</v>
      </c>
      <c r="B4159" s="1" t="s">
        <v>57</v>
      </c>
      <c r="C4159" s="1" t="s">
        <v>58</v>
      </c>
      <c r="D4159">
        <v>11706</v>
      </c>
      <c r="E4159" t="s">
        <v>63</v>
      </c>
      <c r="F4159" t="s">
        <v>16</v>
      </c>
      <c r="G4159" t="s">
        <v>17</v>
      </c>
      <c r="H4159" t="s">
        <v>33</v>
      </c>
      <c r="I4159" t="s">
        <v>18</v>
      </c>
      <c r="J4159">
        <v>11</v>
      </c>
      <c r="K4159" s="13">
        <v>14.5</v>
      </c>
      <c r="L4159">
        <v>15</v>
      </c>
      <c r="M4159" s="3" cm="1">
        <f t="array" ref="M4159">_xlfn.XLOOKUP(J4159,'US Import Rates'!$D$7:$Q$7,_xlfn.XLOOKUP(Rateload!L4159,'US Import Rates'!$B$8:$B$309,'US Import Rates'!$D$8:$Q$309,0,0),0,0)</f>
        <v>76.930000000000007</v>
      </c>
      <c r="N4159" t="s">
        <v>338</v>
      </c>
      <c r="O4159" t="s">
        <v>59</v>
      </c>
      <c r="P4159" t="s">
        <v>17</v>
      </c>
      <c r="Q4159" t="str">
        <f t="shared" si="64"/>
        <v>('DHL','1/1/2025','1/1/2026','11706','Import','US','NULL','Express','Non-Document','11','14.5','15',76.93,'Flat KG','Dell_DHL2025Rates',NULL),</v>
      </c>
    </row>
    <row r="4160" spans="1:17" x14ac:dyDescent="0.3">
      <c r="A4160" t="s">
        <v>14</v>
      </c>
      <c r="B4160" s="1" t="s">
        <v>57</v>
      </c>
      <c r="C4160" s="1" t="s">
        <v>58</v>
      </c>
      <c r="D4160">
        <v>11706</v>
      </c>
      <c r="E4160" t="s">
        <v>63</v>
      </c>
      <c r="F4160" t="s">
        <v>16</v>
      </c>
      <c r="G4160" t="s">
        <v>17</v>
      </c>
      <c r="H4160" t="s">
        <v>33</v>
      </c>
      <c r="I4160" t="s">
        <v>18</v>
      </c>
      <c r="J4160">
        <v>11</v>
      </c>
      <c r="K4160" s="13">
        <v>15</v>
      </c>
      <c r="L4160">
        <v>15.5</v>
      </c>
      <c r="M4160" s="3" cm="1">
        <f t="array" ref="M4160">_xlfn.XLOOKUP(J4160,'US Import Rates'!$D$7:$Q$7,_xlfn.XLOOKUP(Rateload!L4160,'US Import Rates'!$B$8:$B$309,'US Import Rates'!$D$8:$Q$309,0,0),0,0)</f>
        <v>78.56</v>
      </c>
      <c r="N4160" t="s">
        <v>338</v>
      </c>
      <c r="O4160" t="s">
        <v>59</v>
      </c>
      <c r="P4160" t="s">
        <v>17</v>
      </c>
      <c r="Q4160" t="str">
        <f t="shared" si="64"/>
        <v>('DHL','1/1/2025','1/1/2026','11706','Import','US','NULL','Express','Non-Document','11','15','15.5',78.56,'Flat KG','Dell_DHL2025Rates',NULL),</v>
      </c>
    </row>
    <row r="4161" spans="1:17" x14ac:dyDescent="0.3">
      <c r="A4161" t="s">
        <v>14</v>
      </c>
      <c r="B4161" s="1" t="s">
        <v>57</v>
      </c>
      <c r="C4161" s="1" t="s">
        <v>58</v>
      </c>
      <c r="D4161">
        <v>11706</v>
      </c>
      <c r="E4161" t="s">
        <v>63</v>
      </c>
      <c r="F4161" t="s">
        <v>16</v>
      </c>
      <c r="G4161" t="s">
        <v>17</v>
      </c>
      <c r="H4161" t="s">
        <v>33</v>
      </c>
      <c r="I4161" t="s">
        <v>18</v>
      </c>
      <c r="J4161">
        <v>11</v>
      </c>
      <c r="K4161" s="13">
        <v>15.5</v>
      </c>
      <c r="L4161">
        <v>16</v>
      </c>
      <c r="M4161" s="3" cm="1">
        <f t="array" ref="M4161">_xlfn.XLOOKUP(J4161,'US Import Rates'!$D$7:$Q$7,_xlfn.XLOOKUP(Rateload!L4161,'US Import Rates'!$B$8:$B$309,'US Import Rates'!$D$8:$Q$309,0,0),0,0)</f>
        <v>80.19</v>
      </c>
      <c r="N4161" t="s">
        <v>338</v>
      </c>
      <c r="O4161" t="s">
        <v>59</v>
      </c>
      <c r="P4161" t="s">
        <v>17</v>
      </c>
      <c r="Q4161" t="str">
        <f t="shared" si="64"/>
        <v>('DHL','1/1/2025','1/1/2026','11706','Import','US','NULL','Express','Non-Document','11','15.5','16',80.19,'Flat KG','Dell_DHL2025Rates',NULL),</v>
      </c>
    </row>
    <row r="4162" spans="1:17" x14ac:dyDescent="0.3">
      <c r="A4162" t="s">
        <v>14</v>
      </c>
      <c r="B4162" s="1" t="s">
        <v>57</v>
      </c>
      <c r="C4162" s="1" t="s">
        <v>58</v>
      </c>
      <c r="D4162">
        <v>11706</v>
      </c>
      <c r="E4162" t="s">
        <v>63</v>
      </c>
      <c r="F4162" t="s">
        <v>16</v>
      </c>
      <c r="G4162" t="s">
        <v>17</v>
      </c>
      <c r="H4162" t="s">
        <v>33</v>
      </c>
      <c r="I4162" t="s">
        <v>18</v>
      </c>
      <c r="J4162">
        <v>11</v>
      </c>
      <c r="K4162" s="13">
        <v>16</v>
      </c>
      <c r="L4162">
        <v>16.5</v>
      </c>
      <c r="M4162" s="3" cm="1">
        <f t="array" ref="M4162">_xlfn.XLOOKUP(J4162,'US Import Rates'!$D$7:$Q$7,_xlfn.XLOOKUP(Rateload!L4162,'US Import Rates'!$B$8:$B$309,'US Import Rates'!$D$8:$Q$309,0,0),0,0)</f>
        <v>81.819999999999993</v>
      </c>
      <c r="N4162" t="s">
        <v>338</v>
      </c>
      <c r="O4162" t="s">
        <v>59</v>
      </c>
      <c r="P4162" t="s">
        <v>17</v>
      </c>
      <c r="Q4162" t="str">
        <f t="shared" si="64"/>
        <v>('DHL','1/1/2025','1/1/2026','11706','Import','US','NULL','Express','Non-Document','11','16','16.5',81.82,'Flat KG','Dell_DHL2025Rates',NULL),</v>
      </c>
    </row>
    <row r="4163" spans="1:17" x14ac:dyDescent="0.3">
      <c r="A4163" t="s">
        <v>14</v>
      </c>
      <c r="B4163" s="1" t="s">
        <v>57</v>
      </c>
      <c r="C4163" s="1" t="s">
        <v>58</v>
      </c>
      <c r="D4163">
        <v>11706</v>
      </c>
      <c r="E4163" t="s">
        <v>63</v>
      </c>
      <c r="F4163" t="s">
        <v>16</v>
      </c>
      <c r="G4163" t="s">
        <v>17</v>
      </c>
      <c r="H4163" t="s">
        <v>33</v>
      </c>
      <c r="I4163" t="s">
        <v>18</v>
      </c>
      <c r="J4163">
        <v>11</v>
      </c>
      <c r="K4163" s="13">
        <v>16.5</v>
      </c>
      <c r="L4163">
        <v>17</v>
      </c>
      <c r="M4163" s="3" cm="1">
        <f t="array" ref="M4163">_xlfn.XLOOKUP(J4163,'US Import Rates'!$D$7:$Q$7,_xlfn.XLOOKUP(Rateload!L4163,'US Import Rates'!$B$8:$B$309,'US Import Rates'!$D$8:$Q$309,0,0),0,0)</f>
        <v>83.45</v>
      </c>
      <c r="N4163" t="s">
        <v>338</v>
      </c>
      <c r="O4163" t="s">
        <v>59</v>
      </c>
      <c r="P4163" t="s">
        <v>17</v>
      </c>
      <c r="Q4163" t="str">
        <f t="shared" ref="Q4163:Q4226" si="65">IF(
    OR(ROW(A4163)=2, MOD(ROW(A4163),1000)=0),
    "insert into [TNL_RATING].[dbo].[dhl_express_rate_master] values ('" &amp; A4163 &amp; "','" &amp; B4163 &amp; "','" &amp; C4163 &amp; "','" &amp; D4163 &amp; "','" &amp; E4163 &amp; "','" &amp; F4163 &amp; "','" &amp; G4163 &amp; "','" &amp; H4163 &amp; "','" &amp; I4163 &amp; "','" &amp; J4163 &amp; "','" &amp; K4163 &amp; "','" &amp; L4163 &amp; "'," &amp; M4163 &amp; ",'" &amp; N4163 &amp; "','" &amp; O4163 &amp; "'," &amp; P4163 &amp; "),",
    IF(
        OR(A4164="", MOD(ROW(A4164),1000)=0),
        "('" &amp; A4163 &amp; "','" &amp; B4163 &amp; "','" &amp; C4163 &amp; "','" &amp; D4163 &amp; "','" &amp; E4163 &amp; "','" &amp; F4163 &amp; "','" &amp; G4163 &amp; "','" &amp; H4163 &amp; "','" &amp; I4163 &amp; "','" &amp; J4163 &amp; "','" &amp; K4163 &amp; "','" &amp; L4163 &amp; "'," &amp; M4163 &amp; ",'" &amp; N4163 &amp; "','" &amp; O4163 &amp; "'," &amp; P4163 &amp; ")",
        "('" &amp; A4163 &amp; "','" &amp; B4163 &amp; "','" &amp; C4163 &amp; "','" &amp; D4163 &amp; "','" &amp; E4163 &amp; "','" &amp; F4163 &amp; "','" &amp; G4163 &amp; "','" &amp; H4163 &amp; "','" &amp; I4163 &amp; "','" &amp; J4163 &amp; "','" &amp; K4163 &amp; "','" &amp; L4163 &amp; "'," &amp; M4163 &amp; ",'" &amp; N4163 &amp; "','" &amp; O4163 &amp; "'," &amp; P4163 &amp; "),"
    )
)</f>
        <v>('DHL','1/1/2025','1/1/2026','11706','Import','US','NULL','Express','Non-Document','11','16.5','17',83.45,'Flat KG','Dell_DHL2025Rates',NULL),</v>
      </c>
    </row>
    <row r="4164" spans="1:17" x14ac:dyDescent="0.3">
      <c r="A4164" t="s">
        <v>14</v>
      </c>
      <c r="B4164" s="1" t="s">
        <v>57</v>
      </c>
      <c r="C4164" s="1" t="s">
        <v>58</v>
      </c>
      <c r="D4164">
        <v>11706</v>
      </c>
      <c r="E4164" t="s">
        <v>63</v>
      </c>
      <c r="F4164" t="s">
        <v>16</v>
      </c>
      <c r="G4164" t="s">
        <v>17</v>
      </c>
      <c r="H4164" t="s">
        <v>33</v>
      </c>
      <c r="I4164" t="s">
        <v>18</v>
      </c>
      <c r="J4164">
        <v>11</v>
      </c>
      <c r="K4164" s="13">
        <v>17</v>
      </c>
      <c r="L4164">
        <v>17.5</v>
      </c>
      <c r="M4164" s="3" cm="1">
        <f t="array" ref="M4164">_xlfn.XLOOKUP(J4164,'US Import Rates'!$D$7:$Q$7,_xlfn.XLOOKUP(Rateload!L4164,'US Import Rates'!$B$8:$B$309,'US Import Rates'!$D$8:$Q$309,0,0),0,0)</f>
        <v>85.08</v>
      </c>
      <c r="N4164" t="s">
        <v>338</v>
      </c>
      <c r="O4164" t="s">
        <v>59</v>
      </c>
      <c r="P4164" t="s">
        <v>17</v>
      </c>
      <c r="Q4164" t="str">
        <f t="shared" si="65"/>
        <v>('DHL','1/1/2025','1/1/2026','11706','Import','US','NULL','Express','Non-Document','11','17','17.5',85.08,'Flat KG','Dell_DHL2025Rates',NULL),</v>
      </c>
    </row>
    <row r="4165" spans="1:17" x14ac:dyDescent="0.3">
      <c r="A4165" t="s">
        <v>14</v>
      </c>
      <c r="B4165" s="1" t="s">
        <v>57</v>
      </c>
      <c r="C4165" s="1" t="s">
        <v>58</v>
      </c>
      <c r="D4165">
        <v>11706</v>
      </c>
      <c r="E4165" t="s">
        <v>63</v>
      </c>
      <c r="F4165" t="s">
        <v>16</v>
      </c>
      <c r="G4165" t="s">
        <v>17</v>
      </c>
      <c r="H4165" t="s">
        <v>33</v>
      </c>
      <c r="I4165" t="s">
        <v>18</v>
      </c>
      <c r="J4165">
        <v>11</v>
      </c>
      <c r="K4165" s="13">
        <v>17.5</v>
      </c>
      <c r="L4165">
        <v>18</v>
      </c>
      <c r="M4165" s="3" cm="1">
        <f t="array" ref="M4165">_xlfn.XLOOKUP(J4165,'US Import Rates'!$D$7:$Q$7,_xlfn.XLOOKUP(Rateload!L4165,'US Import Rates'!$B$8:$B$309,'US Import Rates'!$D$8:$Q$309,0,0),0,0)</f>
        <v>86.71</v>
      </c>
      <c r="N4165" t="s">
        <v>338</v>
      </c>
      <c r="O4165" t="s">
        <v>59</v>
      </c>
      <c r="P4165" t="s">
        <v>17</v>
      </c>
      <c r="Q4165" t="str">
        <f t="shared" si="65"/>
        <v>('DHL','1/1/2025','1/1/2026','11706','Import','US','NULL','Express','Non-Document','11','17.5','18',86.71,'Flat KG','Dell_DHL2025Rates',NULL),</v>
      </c>
    </row>
    <row r="4166" spans="1:17" x14ac:dyDescent="0.3">
      <c r="A4166" t="s">
        <v>14</v>
      </c>
      <c r="B4166" s="1" t="s">
        <v>57</v>
      </c>
      <c r="C4166" s="1" t="s">
        <v>58</v>
      </c>
      <c r="D4166">
        <v>11706</v>
      </c>
      <c r="E4166" t="s">
        <v>63</v>
      </c>
      <c r="F4166" t="s">
        <v>16</v>
      </c>
      <c r="G4166" t="s">
        <v>17</v>
      </c>
      <c r="H4166" t="s">
        <v>33</v>
      </c>
      <c r="I4166" t="s">
        <v>18</v>
      </c>
      <c r="J4166">
        <v>11</v>
      </c>
      <c r="K4166" s="13">
        <v>18</v>
      </c>
      <c r="L4166">
        <v>18.5</v>
      </c>
      <c r="M4166" s="3" cm="1">
        <f t="array" ref="M4166">_xlfn.XLOOKUP(J4166,'US Import Rates'!$D$7:$Q$7,_xlfn.XLOOKUP(Rateload!L4166,'US Import Rates'!$B$8:$B$309,'US Import Rates'!$D$8:$Q$309,0,0),0,0)</f>
        <v>88.34</v>
      </c>
      <c r="N4166" t="s">
        <v>338</v>
      </c>
      <c r="O4166" t="s">
        <v>59</v>
      </c>
      <c r="P4166" t="s">
        <v>17</v>
      </c>
      <c r="Q4166" t="str">
        <f t="shared" si="65"/>
        <v>('DHL','1/1/2025','1/1/2026','11706','Import','US','NULL','Express','Non-Document','11','18','18.5',88.34,'Flat KG','Dell_DHL2025Rates',NULL),</v>
      </c>
    </row>
    <row r="4167" spans="1:17" x14ac:dyDescent="0.3">
      <c r="A4167" t="s">
        <v>14</v>
      </c>
      <c r="B4167" s="1" t="s">
        <v>57</v>
      </c>
      <c r="C4167" s="1" t="s">
        <v>58</v>
      </c>
      <c r="D4167">
        <v>11706</v>
      </c>
      <c r="E4167" t="s">
        <v>63</v>
      </c>
      <c r="F4167" t="s">
        <v>16</v>
      </c>
      <c r="G4167" t="s">
        <v>17</v>
      </c>
      <c r="H4167" t="s">
        <v>33</v>
      </c>
      <c r="I4167" t="s">
        <v>18</v>
      </c>
      <c r="J4167">
        <v>11</v>
      </c>
      <c r="K4167" s="13">
        <v>18.5</v>
      </c>
      <c r="L4167">
        <v>19</v>
      </c>
      <c r="M4167" s="3" cm="1">
        <f t="array" ref="M4167">_xlfn.XLOOKUP(J4167,'US Import Rates'!$D$7:$Q$7,_xlfn.XLOOKUP(Rateload!L4167,'US Import Rates'!$B$8:$B$309,'US Import Rates'!$D$8:$Q$309,0,0),0,0)</f>
        <v>89.97</v>
      </c>
      <c r="N4167" t="s">
        <v>338</v>
      </c>
      <c r="O4167" t="s">
        <v>59</v>
      </c>
      <c r="P4167" t="s">
        <v>17</v>
      </c>
      <c r="Q4167" t="str">
        <f t="shared" si="65"/>
        <v>('DHL','1/1/2025','1/1/2026','11706','Import','US','NULL','Express','Non-Document','11','18.5','19',89.97,'Flat KG','Dell_DHL2025Rates',NULL),</v>
      </c>
    </row>
    <row r="4168" spans="1:17" x14ac:dyDescent="0.3">
      <c r="A4168" t="s">
        <v>14</v>
      </c>
      <c r="B4168" s="1" t="s">
        <v>57</v>
      </c>
      <c r="C4168" s="1" t="s">
        <v>58</v>
      </c>
      <c r="D4168">
        <v>11706</v>
      </c>
      <c r="E4168" t="s">
        <v>63</v>
      </c>
      <c r="F4168" t="s">
        <v>16</v>
      </c>
      <c r="G4168" t="s">
        <v>17</v>
      </c>
      <c r="H4168" t="s">
        <v>33</v>
      </c>
      <c r="I4168" t="s">
        <v>18</v>
      </c>
      <c r="J4168">
        <v>11</v>
      </c>
      <c r="K4168" s="13">
        <v>19</v>
      </c>
      <c r="L4168">
        <v>19.5</v>
      </c>
      <c r="M4168" s="3" cm="1">
        <f t="array" ref="M4168">_xlfn.XLOOKUP(J4168,'US Import Rates'!$D$7:$Q$7,_xlfn.XLOOKUP(Rateload!L4168,'US Import Rates'!$B$8:$B$309,'US Import Rates'!$D$8:$Q$309,0,0),0,0)</f>
        <v>91.6</v>
      </c>
      <c r="N4168" t="s">
        <v>338</v>
      </c>
      <c r="O4168" t="s">
        <v>59</v>
      </c>
      <c r="P4168" t="s">
        <v>17</v>
      </c>
      <c r="Q4168" t="str">
        <f t="shared" si="65"/>
        <v>('DHL','1/1/2025','1/1/2026','11706','Import','US','NULL','Express','Non-Document','11','19','19.5',91.6,'Flat KG','Dell_DHL2025Rates',NULL),</v>
      </c>
    </row>
    <row r="4169" spans="1:17" x14ac:dyDescent="0.3">
      <c r="A4169" t="s">
        <v>14</v>
      </c>
      <c r="B4169" s="1" t="s">
        <v>57</v>
      </c>
      <c r="C4169" s="1" t="s">
        <v>58</v>
      </c>
      <c r="D4169">
        <v>11706</v>
      </c>
      <c r="E4169" t="s">
        <v>63</v>
      </c>
      <c r="F4169" t="s">
        <v>16</v>
      </c>
      <c r="G4169" t="s">
        <v>17</v>
      </c>
      <c r="H4169" t="s">
        <v>33</v>
      </c>
      <c r="I4169" t="s">
        <v>18</v>
      </c>
      <c r="J4169">
        <v>11</v>
      </c>
      <c r="K4169" s="13">
        <v>19.5</v>
      </c>
      <c r="L4169">
        <v>20</v>
      </c>
      <c r="M4169" s="3" cm="1">
        <f t="array" ref="M4169">_xlfn.XLOOKUP(J4169,'US Import Rates'!$D$7:$Q$7,_xlfn.XLOOKUP(Rateload!L4169,'US Import Rates'!$B$8:$B$309,'US Import Rates'!$D$8:$Q$309,0,0),0,0)</f>
        <v>93.23</v>
      </c>
      <c r="N4169" t="s">
        <v>338</v>
      </c>
      <c r="O4169" t="s">
        <v>59</v>
      </c>
      <c r="P4169" t="s">
        <v>17</v>
      </c>
      <c r="Q4169" t="str">
        <f t="shared" si="65"/>
        <v>('DHL','1/1/2025','1/1/2026','11706','Import','US','NULL','Express','Non-Document','11','19.5','20',93.23,'Flat KG','Dell_DHL2025Rates',NULL),</v>
      </c>
    </row>
    <row r="4170" spans="1:17" x14ac:dyDescent="0.3">
      <c r="A4170" t="s">
        <v>14</v>
      </c>
      <c r="B4170" s="1" t="s">
        <v>57</v>
      </c>
      <c r="C4170" s="1" t="s">
        <v>58</v>
      </c>
      <c r="D4170">
        <v>11706</v>
      </c>
      <c r="E4170" t="s">
        <v>63</v>
      </c>
      <c r="F4170" t="s">
        <v>16</v>
      </c>
      <c r="G4170" t="s">
        <v>17</v>
      </c>
      <c r="H4170" t="s">
        <v>33</v>
      </c>
      <c r="I4170" t="s">
        <v>18</v>
      </c>
      <c r="J4170">
        <v>11</v>
      </c>
      <c r="K4170" s="13">
        <v>20</v>
      </c>
      <c r="L4170">
        <v>20.5</v>
      </c>
      <c r="M4170" s="3" cm="1">
        <f t="array" ref="M4170">_xlfn.XLOOKUP(J4170,'US Import Rates'!$D$7:$Q$7,_xlfn.XLOOKUP(Rateload!L4170,'US Import Rates'!$B$8:$B$309,'US Import Rates'!$D$8:$Q$309,0,0),0,0)</f>
        <v>94.86</v>
      </c>
      <c r="N4170" t="s">
        <v>338</v>
      </c>
      <c r="O4170" t="s">
        <v>59</v>
      </c>
      <c r="P4170" t="s">
        <v>17</v>
      </c>
      <c r="Q4170" t="str">
        <f t="shared" si="65"/>
        <v>('DHL','1/1/2025','1/1/2026','11706','Import','US','NULL','Express','Non-Document','11','20','20.5',94.86,'Flat KG','Dell_DHL2025Rates',NULL),</v>
      </c>
    </row>
    <row r="4171" spans="1:17" x14ac:dyDescent="0.3">
      <c r="A4171" t="s">
        <v>14</v>
      </c>
      <c r="B4171" s="1" t="s">
        <v>57</v>
      </c>
      <c r="C4171" s="1" t="s">
        <v>58</v>
      </c>
      <c r="D4171">
        <v>11706</v>
      </c>
      <c r="E4171" t="s">
        <v>63</v>
      </c>
      <c r="F4171" t="s">
        <v>16</v>
      </c>
      <c r="G4171" t="s">
        <v>17</v>
      </c>
      <c r="H4171" t="s">
        <v>33</v>
      </c>
      <c r="I4171" t="s">
        <v>18</v>
      </c>
      <c r="J4171">
        <v>11</v>
      </c>
      <c r="K4171" s="13">
        <v>20.5</v>
      </c>
      <c r="L4171">
        <v>21</v>
      </c>
      <c r="M4171" s="3" cm="1">
        <f t="array" ref="M4171">_xlfn.XLOOKUP(J4171,'US Import Rates'!$D$7:$Q$7,_xlfn.XLOOKUP(Rateload!L4171,'US Import Rates'!$B$8:$B$309,'US Import Rates'!$D$8:$Q$309,0,0),0,0)</f>
        <v>96.49</v>
      </c>
      <c r="N4171" t="s">
        <v>338</v>
      </c>
      <c r="O4171" t="s">
        <v>59</v>
      </c>
      <c r="P4171" t="s">
        <v>17</v>
      </c>
      <c r="Q4171" t="str">
        <f t="shared" si="65"/>
        <v>('DHL','1/1/2025','1/1/2026','11706','Import','US','NULL','Express','Non-Document','11','20.5','21',96.49,'Flat KG','Dell_DHL2025Rates',NULL),</v>
      </c>
    </row>
    <row r="4172" spans="1:17" x14ac:dyDescent="0.3">
      <c r="A4172" t="s">
        <v>14</v>
      </c>
      <c r="B4172" s="1" t="s">
        <v>57</v>
      </c>
      <c r="C4172" s="1" t="s">
        <v>58</v>
      </c>
      <c r="D4172">
        <v>11706</v>
      </c>
      <c r="E4172" t="s">
        <v>63</v>
      </c>
      <c r="F4172" t="s">
        <v>16</v>
      </c>
      <c r="G4172" t="s">
        <v>17</v>
      </c>
      <c r="H4172" t="s">
        <v>33</v>
      </c>
      <c r="I4172" t="s">
        <v>18</v>
      </c>
      <c r="J4172">
        <v>11</v>
      </c>
      <c r="K4172" s="13">
        <v>21</v>
      </c>
      <c r="L4172">
        <v>21.5</v>
      </c>
      <c r="M4172" s="3" cm="1">
        <f t="array" ref="M4172">_xlfn.XLOOKUP(J4172,'US Import Rates'!$D$7:$Q$7,_xlfn.XLOOKUP(Rateload!L4172,'US Import Rates'!$B$8:$B$309,'US Import Rates'!$D$8:$Q$309,0,0),0,0)</f>
        <v>98.12</v>
      </c>
      <c r="N4172" t="s">
        <v>338</v>
      </c>
      <c r="O4172" t="s">
        <v>59</v>
      </c>
      <c r="P4172" t="s">
        <v>17</v>
      </c>
      <c r="Q4172" t="str">
        <f t="shared" si="65"/>
        <v>('DHL','1/1/2025','1/1/2026','11706','Import','US','NULL','Express','Non-Document','11','21','21.5',98.12,'Flat KG','Dell_DHL2025Rates',NULL),</v>
      </c>
    </row>
    <row r="4173" spans="1:17" x14ac:dyDescent="0.3">
      <c r="A4173" t="s">
        <v>14</v>
      </c>
      <c r="B4173" s="1" t="s">
        <v>57</v>
      </c>
      <c r="C4173" s="1" t="s">
        <v>58</v>
      </c>
      <c r="D4173">
        <v>11706</v>
      </c>
      <c r="E4173" t="s">
        <v>63</v>
      </c>
      <c r="F4173" t="s">
        <v>16</v>
      </c>
      <c r="G4173" t="s">
        <v>17</v>
      </c>
      <c r="H4173" t="s">
        <v>33</v>
      </c>
      <c r="I4173" t="s">
        <v>18</v>
      </c>
      <c r="J4173">
        <v>11</v>
      </c>
      <c r="K4173" s="13">
        <v>21.5</v>
      </c>
      <c r="L4173">
        <v>22</v>
      </c>
      <c r="M4173" s="3" cm="1">
        <f t="array" ref="M4173">_xlfn.XLOOKUP(J4173,'US Import Rates'!$D$7:$Q$7,_xlfn.XLOOKUP(Rateload!L4173,'US Import Rates'!$B$8:$B$309,'US Import Rates'!$D$8:$Q$309,0,0),0,0)</f>
        <v>99.75</v>
      </c>
      <c r="N4173" t="s">
        <v>338</v>
      </c>
      <c r="O4173" t="s">
        <v>59</v>
      </c>
      <c r="P4173" t="s">
        <v>17</v>
      </c>
      <c r="Q4173" t="str">
        <f t="shared" si="65"/>
        <v>('DHL','1/1/2025','1/1/2026','11706','Import','US','NULL','Express','Non-Document','11','21.5','22',99.75,'Flat KG','Dell_DHL2025Rates',NULL),</v>
      </c>
    </row>
    <row r="4174" spans="1:17" x14ac:dyDescent="0.3">
      <c r="A4174" t="s">
        <v>14</v>
      </c>
      <c r="B4174" s="1" t="s">
        <v>57</v>
      </c>
      <c r="C4174" s="1" t="s">
        <v>58</v>
      </c>
      <c r="D4174">
        <v>11706</v>
      </c>
      <c r="E4174" t="s">
        <v>63</v>
      </c>
      <c r="F4174" t="s">
        <v>16</v>
      </c>
      <c r="G4174" t="s">
        <v>17</v>
      </c>
      <c r="H4174" t="s">
        <v>33</v>
      </c>
      <c r="I4174" t="s">
        <v>18</v>
      </c>
      <c r="J4174">
        <v>11</v>
      </c>
      <c r="K4174" s="13">
        <v>22</v>
      </c>
      <c r="L4174">
        <v>22.5</v>
      </c>
      <c r="M4174" s="3" cm="1">
        <f t="array" ref="M4174">_xlfn.XLOOKUP(J4174,'US Import Rates'!$D$7:$Q$7,_xlfn.XLOOKUP(Rateload!L4174,'US Import Rates'!$B$8:$B$309,'US Import Rates'!$D$8:$Q$309,0,0),0,0)</f>
        <v>101.38</v>
      </c>
      <c r="N4174" t="s">
        <v>338</v>
      </c>
      <c r="O4174" t="s">
        <v>59</v>
      </c>
      <c r="P4174" t="s">
        <v>17</v>
      </c>
      <c r="Q4174" t="str">
        <f t="shared" si="65"/>
        <v>('DHL','1/1/2025','1/1/2026','11706','Import','US','NULL','Express','Non-Document','11','22','22.5',101.38,'Flat KG','Dell_DHL2025Rates',NULL),</v>
      </c>
    </row>
    <row r="4175" spans="1:17" x14ac:dyDescent="0.3">
      <c r="A4175" t="s">
        <v>14</v>
      </c>
      <c r="B4175" s="1" t="s">
        <v>57</v>
      </c>
      <c r="C4175" s="1" t="s">
        <v>58</v>
      </c>
      <c r="D4175">
        <v>11706</v>
      </c>
      <c r="E4175" t="s">
        <v>63</v>
      </c>
      <c r="F4175" t="s">
        <v>16</v>
      </c>
      <c r="G4175" t="s">
        <v>17</v>
      </c>
      <c r="H4175" t="s">
        <v>33</v>
      </c>
      <c r="I4175" t="s">
        <v>18</v>
      </c>
      <c r="J4175">
        <v>11</v>
      </c>
      <c r="K4175" s="13">
        <v>22.5</v>
      </c>
      <c r="L4175">
        <v>23</v>
      </c>
      <c r="M4175" s="3" cm="1">
        <f t="array" ref="M4175">_xlfn.XLOOKUP(J4175,'US Import Rates'!$D$7:$Q$7,_xlfn.XLOOKUP(Rateload!L4175,'US Import Rates'!$B$8:$B$309,'US Import Rates'!$D$8:$Q$309,0,0),0,0)</f>
        <v>103.01</v>
      </c>
      <c r="N4175" t="s">
        <v>338</v>
      </c>
      <c r="O4175" t="s">
        <v>59</v>
      </c>
      <c r="P4175" t="s">
        <v>17</v>
      </c>
      <c r="Q4175" t="str">
        <f t="shared" si="65"/>
        <v>('DHL','1/1/2025','1/1/2026','11706','Import','US','NULL','Express','Non-Document','11','22.5','23',103.01,'Flat KG','Dell_DHL2025Rates',NULL),</v>
      </c>
    </row>
    <row r="4176" spans="1:17" x14ac:dyDescent="0.3">
      <c r="A4176" t="s">
        <v>14</v>
      </c>
      <c r="B4176" s="1" t="s">
        <v>57</v>
      </c>
      <c r="C4176" s="1" t="s">
        <v>58</v>
      </c>
      <c r="D4176">
        <v>11706</v>
      </c>
      <c r="E4176" t="s">
        <v>63</v>
      </c>
      <c r="F4176" t="s">
        <v>16</v>
      </c>
      <c r="G4176" t="s">
        <v>17</v>
      </c>
      <c r="H4176" t="s">
        <v>33</v>
      </c>
      <c r="I4176" t="s">
        <v>18</v>
      </c>
      <c r="J4176">
        <v>11</v>
      </c>
      <c r="K4176" s="13">
        <v>23</v>
      </c>
      <c r="L4176">
        <v>23.5</v>
      </c>
      <c r="M4176" s="3" cm="1">
        <f t="array" ref="M4176">_xlfn.XLOOKUP(J4176,'US Import Rates'!$D$7:$Q$7,_xlfn.XLOOKUP(Rateload!L4176,'US Import Rates'!$B$8:$B$309,'US Import Rates'!$D$8:$Q$309,0,0),0,0)</f>
        <v>104.64</v>
      </c>
      <c r="N4176" t="s">
        <v>338</v>
      </c>
      <c r="O4176" t="s">
        <v>59</v>
      </c>
      <c r="P4176" t="s">
        <v>17</v>
      </c>
      <c r="Q4176" t="str">
        <f t="shared" si="65"/>
        <v>('DHL','1/1/2025','1/1/2026','11706','Import','US','NULL','Express','Non-Document','11','23','23.5',104.64,'Flat KG','Dell_DHL2025Rates',NULL),</v>
      </c>
    </row>
    <row r="4177" spans="1:17" x14ac:dyDescent="0.3">
      <c r="A4177" t="s">
        <v>14</v>
      </c>
      <c r="B4177" s="1" t="s">
        <v>57</v>
      </c>
      <c r="C4177" s="1" t="s">
        <v>58</v>
      </c>
      <c r="D4177">
        <v>11706</v>
      </c>
      <c r="E4177" t="s">
        <v>63</v>
      </c>
      <c r="F4177" t="s">
        <v>16</v>
      </c>
      <c r="G4177" t="s">
        <v>17</v>
      </c>
      <c r="H4177" t="s">
        <v>33</v>
      </c>
      <c r="I4177" t="s">
        <v>18</v>
      </c>
      <c r="J4177">
        <v>11</v>
      </c>
      <c r="K4177" s="13">
        <v>23.5</v>
      </c>
      <c r="L4177">
        <v>24</v>
      </c>
      <c r="M4177" s="3" cm="1">
        <f t="array" ref="M4177">_xlfn.XLOOKUP(J4177,'US Import Rates'!$D$7:$Q$7,_xlfn.XLOOKUP(Rateload!L4177,'US Import Rates'!$B$8:$B$309,'US Import Rates'!$D$8:$Q$309,0,0),0,0)</f>
        <v>106.27</v>
      </c>
      <c r="N4177" t="s">
        <v>338</v>
      </c>
      <c r="O4177" t="s">
        <v>59</v>
      </c>
      <c r="P4177" t="s">
        <v>17</v>
      </c>
      <c r="Q4177" t="str">
        <f t="shared" si="65"/>
        <v>('DHL','1/1/2025','1/1/2026','11706','Import','US','NULL','Express','Non-Document','11','23.5','24',106.27,'Flat KG','Dell_DHL2025Rates',NULL),</v>
      </c>
    </row>
    <row r="4178" spans="1:17" x14ac:dyDescent="0.3">
      <c r="A4178" t="s">
        <v>14</v>
      </c>
      <c r="B4178" s="1" t="s">
        <v>57</v>
      </c>
      <c r="C4178" s="1" t="s">
        <v>58</v>
      </c>
      <c r="D4178">
        <v>11706</v>
      </c>
      <c r="E4178" t="s">
        <v>63</v>
      </c>
      <c r="F4178" t="s">
        <v>16</v>
      </c>
      <c r="G4178" t="s">
        <v>17</v>
      </c>
      <c r="H4178" t="s">
        <v>33</v>
      </c>
      <c r="I4178" t="s">
        <v>18</v>
      </c>
      <c r="J4178">
        <v>11</v>
      </c>
      <c r="K4178" s="13">
        <v>24</v>
      </c>
      <c r="L4178">
        <v>24.5</v>
      </c>
      <c r="M4178" s="3" cm="1">
        <f t="array" ref="M4178">_xlfn.XLOOKUP(J4178,'US Import Rates'!$D$7:$Q$7,_xlfn.XLOOKUP(Rateload!L4178,'US Import Rates'!$B$8:$B$309,'US Import Rates'!$D$8:$Q$309,0,0),0,0)</f>
        <v>107.9</v>
      </c>
      <c r="N4178" t="s">
        <v>338</v>
      </c>
      <c r="O4178" t="s">
        <v>59</v>
      </c>
      <c r="P4178" t="s">
        <v>17</v>
      </c>
      <c r="Q4178" t="str">
        <f t="shared" si="65"/>
        <v>('DHL','1/1/2025','1/1/2026','11706','Import','US','NULL','Express','Non-Document','11','24','24.5',107.9,'Flat KG','Dell_DHL2025Rates',NULL),</v>
      </c>
    </row>
    <row r="4179" spans="1:17" x14ac:dyDescent="0.3">
      <c r="A4179" t="s">
        <v>14</v>
      </c>
      <c r="B4179" s="1" t="s">
        <v>57</v>
      </c>
      <c r="C4179" s="1" t="s">
        <v>58</v>
      </c>
      <c r="D4179">
        <v>11706</v>
      </c>
      <c r="E4179" t="s">
        <v>63</v>
      </c>
      <c r="F4179" t="s">
        <v>16</v>
      </c>
      <c r="G4179" t="s">
        <v>17</v>
      </c>
      <c r="H4179" t="s">
        <v>33</v>
      </c>
      <c r="I4179" t="s">
        <v>18</v>
      </c>
      <c r="J4179">
        <v>11</v>
      </c>
      <c r="K4179" s="13">
        <v>24.5</v>
      </c>
      <c r="L4179">
        <v>25</v>
      </c>
      <c r="M4179" s="3" cm="1">
        <f t="array" ref="M4179">_xlfn.XLOOKUP(J4179,'US Import Rates'!$D$7:$Q$7,_xlfn.XLOOKUP(Rateload!L4179,'US Import Rates'!$B$8:$B$309,'US Import Rates'!$D$8:$Q$309,0,0),0,0)</f>
        <v>109.53</v>
      </c>
      <c r="N4179" t="s">
        <v>338</v>
      </c>
      <c r="O4179" t="s">
        <v>59</v>
      </c>
      <c r="P4179" t="s">
        <v>17</v>
      </c>
      <c r="Q4179" t="str">
        <f t="shared" si="65"/>
        <v>('DHL','1/1/2025','1/1/2026','11706','Import','US','NULL','Express','Non-Document','11','24.5','25',109.53,'Flat KG','Dell_DHL2025Rates',NULL),</v>
      </c>
    </row>
    <row r="4180" spans="1:17" x14ac:dyDescent="0.3">
      <c r="A4180" t="s">
        <v>14</v>
      </c>
      <c r="B4180" s="1" t="s">
        <v>57</v>
      </c>
      <c r="C4180" s="1" t="s">
        <v>58</v>
      </c>
      <c r="D4180">
        <v>11706</v>
      </c>
      <c r="E4180" t="s">
        <v>63</v>
      </c>
      <c r="F4180" t="s">
        <v>16</v>
      </c>
      <c r="G4180" t="s">
        <v>17</v>
      </c>
      <c r="H4180" t="s">
        <v>33</v>
      </c>
      <c r="I4180" t="s">
        <v>18</v>
      </c>
      <c r="J4180">
        <v>11</v>
      </c>
      <c r="K4180" s="13">
        <v>25</v>
      </c>
      <c r="L4180">
        <v>25.5</v>
      </c>
      <c r="M4180" s="3" cm="1">
        <f t="array" ref="M4180">_xlfn.XLOOKUP(J4180,'US Import Rates'!$D$7:$Q$7,_xlfn.XLOOKUP(Rateload!L4180,'US Import Rates'!$B$8:$B$309,'US Import Rates'!$D$8:$Q$309,0,0),0,0)</f>
        <v>110.96</v>
      </c>
      <c r="N4180" t="s">
        <v>338</v>
      </c>
      <c r="O4180" t="s">
        <v>59</v>
      </c>
      <c r="P4180" t="s">
        <v>17</v>
      </c>
      <c r="Q4180" t="str">
        <f t="shared" si="65"/>
        <v>('DHL','1/1/2025','1/1/2026','11706','Import','US','NULL','Express','Non-Document','11','25','25.5',110.96,'Flat KG','Dell_DHL2025Rates',NULL),</v>
      </c>
    </row>
    <row r="4181" spans="1:17" x14ac:dyDescent="0.3">
      <c r="A4181" t="s">
        <v>14</v>
      </c>
      <c r="B4181" s="1" t="s">
        <v>57</v>
      </c>
      <c r="C4181" s="1" t="s">
        <v>58</v>
      </c>
      <c r="D4181">
        <v>11706</v>
      </c>
      <c r="E4181" t="s">
        <v>63</v>
      </c>
      <c r="F4181" t="s">
        <v>16</v>
      </c>
      <c r="G4181" t="s">
        <v>17</v>
      </c>
      <c r="H4181" t="s">
        <v>33</v>
      </c>
      <c r="I4181" t="s">
        <v>18</v>
      </c>
      <c r="J4181">
        <v>11</v>
      </c>
      <c r="K4181" s="13">
        <v>25.5</v>
      </c>
      <c r="L4181">
        <v>26</v>
      </c>
      <c r="M4181" s="3" cm="1">
        <f t="array" ref="M4181">_xlfn.XLOOKUP(J4181,'US Import Rates'!$D$7:$Q$7,_xlfn.XLOOKUP(Rateload!L4181,'US Import Rates'!$B$8:$B$309,'US Import Rates'!$D$8:$Q$309,0,0),0,0)</f>
        <v>112.39</v>
      </c>
      <c r="N4181" t="s">
        <v>338</v>
      </c>
      <c r="O4181" t="s">
        <v>59</v>
      </c>
      <c r="P4181" t="s">
        <v>17</v>
      </c>
      <c r="Q4181" t="str">
        <f t="shared" si="65"/>
        <v>('DHL','1/1/2025','1/1/2026','11706','Import','US','NULL','Express','Non-Document','11','25.5','26',112.39,'Flat KG','Dell_DHL2025Rates',NULL),</v>
      </c>
    </row>
    <row r="4182" spans="1:17" x14ac:dyDescent="0.3">
      <c r="A4182" t="s">
        <v>14</v>
      </c>
      <c r="B4182" s="1" t="s">
        <v>57</v>
      </c>
      <c r="C4182" s="1" t="s">
        <v>58</v>
      </c>
      <c r="D4182">
        <v>11706</v>
      </c>
      <c r="E4182" t="s">
        <v>63</v>
      </c>
      <c r="F4182" t="s">
        <v>16</v>
      </c>
      <c r="G4182" t="s">
        <v>17</v>
      </c>
      <c r="H4182" t="s">
        <v>33</v>
      </c>
      <c r="I4182" t="s">
        <v>18</v>
      </c>
      <c r="J4182">
        <v>11</v>
      </c>
      <c r="K4182" s="13">
        <v>26</v>
      </c>
      <c r="L4182">
        <v>26.5</v>
      </c>
      <c r="M4182" s="3" cm="1">
        <f t="array" ref="M4182">_xlfn.XLOOKUP(J4182,'US Import Rates'!$D$7:$Q$7,_xlfn.XLOOKUP(Rateload!L4182,'US Import Rates'!$B$8:$B$309,'US Import Rates'!$D$8:$Q$309,0,0),0,0)</f>
        <v>113.82</v>
      </c>
      <c r="N4182" t="s">
        <v>338</v>
      </c>
      <c r="O4182" t="s">
        <v>59</v>
      </c>
      <c r="P4182" t="s">
        <v>17</v>
      </c>
      <c r="Q4182" t="str">
        <f t="shared" si="65"/>
        <v>('DHL','1/1/2025','1/1/2026','11706','Import','US','NULL','Express','Non-Document','11','26','26.5',113.82,'Flat KG','Dell_DHL2025Rates',NULL),</v>
      </c>
    </row>
    <row r="4183" spans="1:17" x14ac:dyDescent="0.3">
      <c r="A4183" t="s">
        <v>14</v>
      </c>
      <c r="B4183" s="1" t="s">
        <v>57</v>
      </c>
      <c r="C4183" s="1" t="s">
        <v>58</v>
      </c>
      <c r="D4183">
        <v>11706</v>
      </c>
      <c r="E4183" t="s">
        <v>63</v>
      </c>
      <c r="F4183" t="s">
        <v>16</v>
      </c>
      <c r="G4183" t="s">
        <v>17</v>
      </c>
      <c r="H4183" t="s">
        <v>33</v>
      </c>
      <c r="I4183" t="s">
        <v>18</v>
      </c>
      <c r="J4183">
        <v>11</v>
      </c>
      <c r="K4183" s="13">
        <v>26.5</v>
      </c>
      <c r="L4183">
        <v>27</v>
      </c>
      <c r="M4183" s="3" cm="1">
        <f t="array" ref="M4183">_xlfn.XLOOKUP(J4183,'US Import Rates'!$D$7:$Q$7,_xlfn.XLOOKUP(Rateload!L4183,'US Import Rates'!$B$8:$B$309,'US Import Rates'!$D$8:$Q$309,0,0),0,0)</f>
        <v>115.25</v>
      </c>
      <c r="N4183" t="s">
        <v>338</v>
      </c>
      <c r="O4183" t="s">
        <v>59</v>
      </c>
      <c r="P4183" t="s">
        <v>17</v>
      </c>
      <c r="Q4183" t="str">
        <f t="shared" si="65"/>
        <v>('DHL','1/1/2025','1/1/2026','11706','Import','US','NULL','Express','Non-Document','11','26.5','27',115.25,'Flat KG','Dell_DHL2025Rates',NULL),</v>
      </c>
    </row>
    <row r="4184" spans="1:17" x14ac:dyDescent="0.3">
      <c r="A4184" t="s">
        <v>14</v>
      </c>
      <c r="B4184" s="1" t="s">
        <v>57</v>
      </c>
      <c r="C4184" s="1" t="s">
        <v>58</v>
      </c>
      <c r="D4184">
        <v>11706</v>
      </c>
      <c r="E4184" t="s">
        <v>63</v>
      </c>
      <c r="F4184" t="s">
        <v>16</v>
      </c>
      <c r="G4184" t="s">
        <v>17</v>
      </c>
      <c r="H4184" t="s">
        <v>33</v>
      </c>
      <c r="I4184" t="s">
        <v>18</v>
      </c>
      <c r="J4184">
        <v>11</v>
      </c>
      <c r="K4184" s="13">
        <v>27</v>
      </c>
      <c r="L4184">
        <v>27.5</v>
      </c>
      <c r="M4184" s="3" cm="1">
        <f t="array" ref="M4184">_xlfn.XLOOKUP(J4184,'US Import Rates'!$D$7:$Q$7,_xlfn.XLOOKUP(Rateload!L4184,'US Import Rates'!$B$8:$B$309,'US Import Rates'!$D$8:$Q$309,0,0),0,0)</f>
        <v>116.68</v>
      </c>
      <c r="N4184" t="s">
        <v>338</v>
      </c>
      <c r="O4184" t="s">
        <v>59</v>
      </c>
      <c r="P4184" t="s">
        <v>17</v>
      </c>
      <c r="Q4184" t="str">
        <f t="shared" si="65"/>
        <v>('DHL','1/1/2025','1/1/2026','11706','Import','US','NULL','Express','Non-Document','11','27','27.5',116.68,'Flat KG','Dell_DHL2025Rates',NULL),</v>
      </c>
    </row>
    <row r="4185" spans="1:17" x14ac:dyDescent="0.3">
      <c r="A4185" t="s">
        <v>14</v>
      </c>
      <c r="B4185" s="1" t="s">
        <v>57</v>
      </c>
      <c r="C4185" s="1" t="s">
        <v>58</v>
      </c>
      <c r="D4185">
        <v>11706</v>
      </c>
      <c r="E4185" t="s">
        <v>63</v>
      </c>
      <c r="F4185" t="s">
        <v>16</v>
      </c>
      <c r="G4185" t="s">
        <v>17</v>
      </c>
      <c r="H4185" t="s">
        <v>33</v>
      </c>
      <c r="I4185" t="s">
        <v>18</v>
      </c>
      <c r="J4185">
        <v>11</v>
      </c>
      <c r="K4185" s="13">
        <v>27.5</v>
      </c>
      <c r="L4185">
        <v>28</v>
      </c>
      <c r="M4185" s="3" cm="1">
        <f t="array" ref="M4185">_xlfn.XLOOKUP(J4185,'US Import Rates'!$D$7:$Q$7,_xlfn.XLOOKUP(Rateload!L4185,'US Import Rates'!$B$8:$B$309,'US Import Rates'!$D$8:$Q$309,0,0),0,0)</f>
        <v>118.11</v>
      </c>
      <c r="N4185" t="s">
        <v>338</v>
      </c>
      <c r="O4185" t="s">
        <v>59</v>
      </c>
      <c r="P4185" t="s">
        <v>17</v>
      </c>
      <c r="Q4185" t="str">
        <f t="shared" si="65"/>
        <v>('DHL','1/1/2025','1/1/2026','11706','Import','US','NULL','Express','Non-Document','11','27.5','28',118.11,'Flat KG','Dell_DHL2025Rates',NULL),</v>
      </c>
    </row>
    <row r="4186" spans="1:17" x14ac:dyDescent="0.3">
      <c r="A4186" t="s">
        <v>14</v>
      </c>
      <c r="B4186" s="1" t="s">
        <v>57</v>
      </c>
      <c r="C4186" s="1" t="s">
        <v>58</v>
      </c>
      <c r="D4186">
        <v>11706</v>
      </c>
      <c r="E4186" t="s">
        <v>63</v>
      </c>
      <c r="F4186" t="s">
        <v>16</v>
      </c>
      <c r="G4186" t="s">
        <v>17</v>
      </c>
      <c r="H4186" t="s">
        <v>33</v>
      </c>
      <c r="I4186" t="s">
        <v>18</v>
      </c>
      <c r="J4186">
        <v>11</v>
      </c>
      <c r="K4186" s="13">
        <v>28</v>
      </c>
      <c r="L4186">
        <v>28.5</v>
      </c>
      <c r="M4186" s="3" cm="1">
        <f t="array" ref="M4186">_xlfn.XLOOKUP(J4186,'US Import Rates'!$D$7:$Q$7,_xlfn.XLOOKUP(Rateload!L4186,'US Import Rates'!$B$8:$B$309,'US Import Rates'!$D$8:$Q$309,0,0),0,0)</f>
        <v>119.54</v>
      </c>
      <c r="N4186" t="s">
        <v>338</v>
      </c>
      <c r="O4186" t="s">
        <v>59</v>
      </c>
      <c r="P4186" t="s">
        <v>17</v>
      </c>
      <c r="Q4186" t="str">
        <f t="shared" si="65"/>
        <v>('DHL','1/1/2025','1/1/2026','11706','Import','US','NULL','Express','Non-Document','11','28','28.5',119.54,'Flat KG','Dell_DHL2025Rates',NULL),</v>
      </c>
    </row>
    <row r="4187" spans="1:17" x14ac:dyDescent="0.3">
      <c r="A4187" t="s">
        <v>14</v>
      </c>
      <c r="B4187" s="1" t="s">
        <v>57</v>
      </c>
      <c r="C4187" s="1" t="s">
        <v>58</v>
      </c>
      <c r="D4187">
        <v>11706</v>
      </c>
      <c r="E4187" t="s">
        <v>63</v>
      </c>
      <c r="F4187" t="s">
        <v>16</v>
      </c>
      <c r="G4187" t="s">
        <v>17</v>
      </c>
      <c r="H4187" t="s">
        <v>33</v>
      </c>
      <c r="I4187" t="s">
        <v>18</v>
      </c>
      <c r="J4187">
        <v>11</v>
      </c>
      <c r="K4187" s="13">
        <v>28.5</v>
      </c>
      <c r="L4187">
        <v>29</v>
      </c>
      <c r="M4187" s="3" cm="1">
        <f t="array" ref="M4187">_xlfn.XLOOKUP(J4187,'US Import Rates'!$D$7:$Q$7,_xlfn.XLOOKUP(Rateload!L4187,'US Import Rates'!$B$8:$B$309,'US Import Rates'!$D$8:$Q$309,0,0),0,0)</f>
        <v>120.97</v>
      </c>
      <c r="N4187" t="s">
        <v>338</v>
      </c>
      <c r="O4187" t="s">
        <v>59</v>
      </c>
      <c r="P4187" t="s">
        <v>17</v>
      </c>
      <c r="Q4187" t="str">
        <f t="shared" si="65"/>
        <v>('DHL','1/1/2025','1/1/2026','11706','Import','US','NULL','Express','Non-Document','11','28.5','29',120.97,'Flat KG','Dell_DHL2025Rates',NULL),</v>
      </c>
    </row>
    <row r="4188" spans="1:17" x14ac:dyDescent="0.3">
      <c r="A4188" t="s">
        <v>14</v>
      </c>
      <c r="B4188" s="1" t="s">
        <v>57</v>
      </c>
      <c r="C4188" s="1" t="s">
        <v>58</v>
      </c>
      <c r="D4188">
        <v>11706</v>
      </c>
      <c r="E4188" t="s">
        <v>63</v>
      </c>
      <c r="F4188" t="s">
        <v>16</v>
      </c>
      <c r="G4188" t="s">
        <v>17</v>
      </c>
      <c r="H4188" t="s">
        <v>33</v>
      </c>
      <c r="I4188" t="s">
        <v>18</v>
      </c>
      <c r="J4188">
        <v>11</v>
      </c>
      <c r="K4188" s="13">
        <v>29</v>
      </c>
      <c r="L4188">
        <v>29.5</v>
      </c>
      <c r="M4188" s="3" cm="1">
        <f t="array" ref="M4188">_xlfn.XLOOKUP(J4188,'US Import Rates'!$D$7:$Q$7,_xlfn.XLOOKUP(Rateload!L4188,'US Import Rates'!$B$8:$B$309,'US Import Rates'!$D$8:$Q$309,0,0),0,0)</f>
        <v>122.4</v>
      </c>
      <c r="N4188" t="s">
        <v>338</v>
      </c>
      <c r="O4188" t="s">
        <v>59</v>
      </c>
      <c r="P4188" t="s">
        <v>17</v>
      </c>
      <c r="Q4188" t="str">
        <f t="shared" si="65"/>
        <v>('DHL','1/1/2025','1/1/2026','11706','Import','US','NULL','Express','Non-Document','11','29','29.5',122.4,'Flat KG','Dell_DHL2025Rates',NULL),</v>
      </c>
    </row>
    <row r="4189" spans="1:17" x14ac:dyDescent="0.3">
      <c r="A4189" t="s">
        <v>14</v>
      </c>
      <c r="B4189" s="1" t="s">
        <v>57</v>
      </c>
      <c r="C4189" s="1" t="s">
        <v>58</v>
      </c>
      <c r="D4189">
        <v>11706</v>
      </c>
      <c r="E4189" t="s">
        <v>63</v>
      </c>
      <c r="F4189" t="s">
        <v>16</v>
      </c>
      <c r="G4189" t="s">
        <v>17</v>
      </c>
      <c r="H4189" t="s">
        <v>33</v>
      </c>
      <c r="I4189" t="s">
        <v>18</v>
      </c>
      <c r="J4189">
        <v>11</v>
      </c>
      <c r="K4189" s="13">
        <v>29.5</v>
      </c>
      <c r="L4189">
        <v>30</v>
      </c>
      <c r="M4189" s="3" cm="1">
        <f t="array" ref="M4189">_xlfn.XLOOKUP(J4189,'US Import Rates'!$D$7:$Q$7,_xlfn.XLOOKUP(Rateload!L4189,'US Import Rates'!$B$8:$B$309,'US Import Rates'!$D$8:$Q$309,0,0),0,0)</f>
        <v>123.83</v>
      </c>
      <c r="N4189" t="s">
        <v>338</v>
      </c>
      <c r="O4189" t="s">
        <v>59</v>
      </c>
      <c r="P4189" t="s">
        <v>17</v>
      </c>
      <c r="Q4189" t="str">
        <f t="shared" si="65"/>
        <v>('DHL','1/1/2025','1/1/2026','11706','Import','US','NULL','Express','Non-Document','11','29.5','30',123.83,'Flat KG','Dell_DHL2025Rates',NULL),</v>
      </c>
    </row>
    <row r="4190" spans="1:17" x14ac:dyDescent="0.3">
      <c r="A4190" t="s">
        <v>14</v>
      </c>
      <c r="B4190" s="1" t="s">
        <v>57</v>
      </c>
      <c r="C4190" s="1" t="s">
        <v>58</v>
      </c>
      <c r="D4190">
        <v>11706</v>
      </c>
      <c r="E4190" t="s">
        <v>63</v>
      </c>
      <c r="F4190" t="s">
        <v>16</v>
      </c>
      <c r="G4190" t="s">
        <v>17</v>
      </c>
      <c r="H4190" t="s">
        <v>33</v>
      </c>
      <c r="I4190" t="s">
        <v>18</v>
      </c>
      <c r="J4190">
        <v>11</v>
      </c>
      <c r="K4190" s="13">
        <v>30</v>
      </c>
      <c r="L4190">
        <v>30.5</v>
      </c>
      <c r="M4190" s="3" cm="1">
        <f t="array" ref="M4190">_xlfn.XLOOKUP(J4190,'US Import Rates'!$D$7:$Q$7,_xlfn.XLOOKUP(Rateload!L4190,'US Import Rates'!$B$8:$B$309,'US Import Rates'!$D$8:$Q$309,0,0),0,0)</f>
        <v>125.26</v>
      </c>
      <c r="N4190" t="s">
        <v>338</v>
      </c>
      <c r="O4190" t="s">
        <v>59</v>
      </c>
      <c r="P4190" t="s">
        <v>17</v>
      </c>
      <c r="Q4190" t="str">
        <f t="shared" si="65"/>
        <v>('DHL','1/1/2025','1/1/2026','11706','Import','US','NULL','Express','Non-Document','11','30','30.5',125.26,'Flat KG','Dell_DHL2025Rates',NULL),</v>
      </c>
    </row>
    <row r="4191" spans="1:17" x14ac:dyDescent="0.3">
      <c r="A4191" t="s">
        <v>14</v>
      </c>
      <c r="B4191" s="1" t="s">
        <v>57</v>
      </c>
      <c r="C4191" s="1" t="s">
        <v>58</v>
      </c>
      <c r="D4191">
        <v>11706</v>
      </c>
      <c r="E4191" t="s">
        <v>63</v>
      </c>
      <c r="F4191" t="s">
        <v>16</v>
      </c>
      <c r="G4191" t="s">
        <v>17</v>
      </c>
      <c r="H4191" t="s">
        <v>33</v>
      </c>
      <c r="I4191" t="s">
        <v>18</v>
      </c>
      <c r="J4191">
        <v>11</v>
      </c>
      <c r="K4191" s="13">
        <v>30.5</v>
      </c>
      <c r="L4191">
        <v>31</v>
      </c>
      <c r="M4191" s="3" cm="1">
        <f t="array" ref="M4191">_xlfn.XLOOKUP(J4191,'US Import Rates'!$D$7:$Q$7,_xlfn.XLOOKUP(Rateload!L4191,'US Import Rates'!$B$8:$B$309,'US Import Rates'!$D$8:$Q$309,0,0),0,0)</f>
        <v>126.69</v>
      </c>
      <c r="N4191" t="s">
        <v>338</v>
      </c>
      <c r="O4191" t="s">
        <v>59</v>
      </c>
      <c r="P4191" t="s">
        <v>17</v>
      </c>
      <c r="Q4191" t="str">
        <f t="shared" si="65"/>
        <v>('DHL','1/1/2025','1/1/2026','11706','Import','US','NULL','Express','Non-Document','11','30.5','31',126.69,'Flat KG','Dell_DHL2025Rates',NULL),</v>
      </c>
    </row>
    <row r="4192" spans="1:17" x14ac:dyDescent="0.3">
      <c r="A4192" t="s">
        <v>14</v>
      </c>
      <c r="B4192" s="1" t="s">
        <v>57</v>
      </c>
      <c r="C4192" s="1" t="s">
        <v>58</v>
      </c>
      <c r="D4192">
        <v>11706</v>
      </c>
      <c r="E4192" t="s">
        <v>63</v>
      </c>
      <c r="F4192" t="s">
        <v>16</v>
      </c>
      <c r="G4192" t="s">
        <v>17</v>
      </c>
      <c r="H4192" t="s">
        <v>33</v>
      </c>
      <c r="I4192" t="s">
        <v>18</v>
      </c>
      <c r="J4192">
        <v>11</v>
      </c>
      <c r="K4192" s="13">
        <v>31</v>
      </c>
      <c r="L4192">
        <v>31.5</v>
      </c>
      <c r="M4192" s="3" cm="1">
        <f t="array" ref="M4192">_xlfn.XLOOKUP(J4192,'US Import Rates'!$D$7:$Q$7,_xlfn.XLOOKUP(Rateload!L4192,'US Import Rates'!$B$8:$B$309,'US Import Rates'!$D$8:$Q$309,0,0),0,0)</f>
        <v>128.12</v>
      </c>
      <c r="N4192" t="s">
        <v>338</v>
      </c>
      <c r="O4192" t="s">
        <v>59</v>
      </c>
      <c r="P4192" t="s">
        <v>17</v>
      </c>
      <c r="Q4192" t="str">
        <f t="shared" si="65"/>
        <v>('DHL','1/1/2025','1/1/2026','11706','Import','US','NULL','Express','Non-Document','11','31','31.5',128.12,'Flat KG','Dell_DHL2025Rates',NULL),</v>
      </c>
    </row>
    <row r="4193" spans="1:17" x14ac:dyDescent="0.3">
      <c r="A4193" t="s">
        <v>14</v>
      </c>
      <c r="B4193" s="1" t="s">
        <v>57</v>
      </c>
      <c r="C4193" s="1" t="s">
        <v>58</v>
      </c>
      <c r="D4193">
        <v>11706</v>
      </c>
      <c r="E4193" t="s">
        <v>63</v>
      </c>
      <c r="F4193" t="s">
        <v>16</v>
      </c>
      <c r="G4193" t="s">
        <v>17</v>
      </c>
      <c r="H4193" t="s">
        <v>33</v>
      </c>
      <c r="I4193" t="s">
        <v>18</v>
      </c>
      <c r="J4193">
        <v>11</v>
      </c>
      <c r="K4193" s="13">
        <v>31.5</v>
      </c>
      <c r="L4193">
        <v>32</v>
      </c>
      <c r="M4193" s="3" cm="1">
        <f t="array" ref="M4193">_xlfn.XLOOKUP(J4193,'US Import Rates'!$D$7:$Q$7,_xlfn.XLOOKUP(Rateload!L4193,'US Import Rates'!$B$8:$B$309,'US Import Rates'!$D$8:$Q$309,0,0),0,0)</f>
        <v>129.55000000000001</v>
      </c>
      <c r="N4193" t="s">
        <v>338</v>
      </c>
      <c r="O4193" t="s">
        <v>59</v>
      </c>
      <c r="P4193" t="s">
        <v>17</v>
      </c>
      <c r="Q4193" t="str">
        <f t="shared" si="65"/>
        <v>('DHL','1/1/2025','1/1/2026','11706','Import','US','NULL','Express','Non-Document','11','31.5','32',129.55,'Flat KG','Dell_DHL2025Rates',NULL),</v>
      </c>
    </row>
    <row r="4194" spans="1:17" x14ac:dyDescent="0.3">
      <c r="A4194" t="s">
        <v>14</v>
      </c>
      <c r="B4194" s="1" t="s">
        <v>57</v>
      </c>
      <c r="C4194" s="1" t="s">
        <v>58</v>
      </c>
      <c r="D4194">
        <v>11706</v>
      </c>
      <c r="E4194" t="s">
        <v>63</v>
      </c>
      <c r="F4194" t="s">
        <v>16</v>
      </c>
      <c r="G4194" t="s">
        <v>17</v>
      </c>
      <c r="H4194" t="s">
        <v>33</v>
      </c>
      <c r="I4194" t="s">
        <v>18</v>
      </c>
      <c r="J4194">
        <v>11</v>
      </c>
      <c r="K4194" s="13">
        <v>32</v>
      </c>
      <c r="L4194">
        <v>32.5</v>
      </c>
      <c r="M4194" s="3" cm="1">
        <f t="array" ref="M4194">_xlfn.XLOOKUP(J4194,'US Import Rates'!$D$7:$Q$7,_xlfn.XLOOKUP(Rateload!L4194,'US Import Rates'!$B$8:$B$309,'US Import Rates'!$D$8:$Q$309,0,0),0,0)</f>
        <v>130.97999999999999</v>
      </c>
      <c r="N4194" t="s">
        <v>338</v>
      </c>
      <c r="O4194" t="s">
        <v>59</v>
      </c>
      <c r="P4194" t="s">
        <v>17</v>
      </c>
      <c r="Q4194" t="str">
        <f t="shared" si="65"/>
        <v>('DHL','1/1/2025','1/1/2026','11706','Import','US','NULL','Express','Non-Document','11','32','32.5',130.98,'Flat KG','Dell_DHL2025Rates',NULL),</v>
      </c>
    </row>
    <row r="4195" spans="1:17" x14ac:dyDescent="0.3">
      <c r="A4195" t="s">
        <v>14</v>
      </c>
      <c r="B4195" s="1" t="s">
        <v>57</v>
      </c>
      <c r="C4195" s="1" t="s">
        <v>58</v>
      </c>
      <c r="D4195">
        <v>11706</v>
      </c>
      <c r="E4195" t="s">
        <v>63</v>
      </c>
      <c r="F4195" t="s">
        <v>16</v>
      </c>
      <c r="G4195" t="s">
        <v>17</v>
      </c>
      <c r="H4195" t="s">
        <v>33</v>
      </c>
      <c r="I4195" t="s">
        <v>18</v>
      </c>
      <c r="J4195">
        <v>11</v>
      </c>
      <c r="K4195" s="13">
        <v>32.5</v>
      </c>
      <c r="L4195">
        <v>33</v>
      </c>
      <c r="M4195" s="3" cm="1">
        <f t="array" ref="M4195">_xlfn.XLOOKUP(J4195,'US Import Rates'!$D$7:$Q$7,_xlfn.XLOOKUP(Rateload!L4195,'US Import Rates'!$B$8:$B$309,'US Import Rates'!$D$8:$Q$309,0,0),0,0)</f>
        <v>132.41</v>
      </c>
      <c r="N4195" t="s">
        <v>338</v>
      </c>
      <c r="O4195" t="s">
        <v>59</v>
      </c>
      <c r="P4195" t="s">
        <v>17</v>
      </c>
      <c r="Q4195" t="str">
        <f t="shared" si="65"/>
        <v>('DHL','1/1/2025','1/1/2026','11706','Import','US','NULL','Express','Non-Document','11','32.5','33',132.41,'Flat KG','Dell_DHL2025Rates',NULL),</v>
      </c>
    </row>
    <row r="4196" spans="1:17" x14ac:dyDescent="0.3">
      <c r="A4196" t="s">
        <v>14</v>
      </c>
      <c r="B4196" s="1" t="s">
        <v>57</v>
      </c>
      <c r="C4196" s="1" t="s">
        <v>58</v>
      </c>
      <c r="D4196">
        <v>11706</v>
      </c>
      <c r="E4196" t="s">
        <v>63</v>
      </c>
      <c r="F4196" t="s">
        <v>16</v>
      </c>
      <c r="G4196" t="s">
        <v>17</v>
      </c>
      <c r="H4196" t="s">
        <v>33</v>
      </c>
      <c r="I4196" t="s">
        <v>18</v>
      </c>
      <c r="J4196">
        <v>11</v>
      </c>
      <c r="K4196" s="13">
        <v>33</v>
      </c>
      <c r="L4196">
        <v>33.5</v>
      </c>
      <c r="M4196" s="3" cm="1">
        <f t="array" ref="M4196">_xlfn.XLOOKUP(J4196,'US Import Rates'!$D$7:$Q$7,_xlfn.XLOOKUP(Rateload!L4196,'US Import Rates'!$B$8:$B$309,'US Import Rates'!$D$8:$Q$309,0,0),0,0)</f>
        <v>133.84</v>
      </c>
      <c r="N4196" t="s">
        <v>338</v>
      </c>
      <c r="O4196" t="s">
        <v>59</v>
      </c>
      <c r="P4196" t="s">
        <v>17</v>
      </c>
      <c r="Q4196" t="str">
        <f t="shared" si="65"/>
        <v>('DHL','1/1/2025','1/1/2026','11706','Import','US','NULL','Express','Non-Document','11','33','33.5',133.84,'Flat KG','Dell_DHL2025Rates',NULL),</v>
      </c>
    </row>
    <row r="4197" spans="1:17" x14ac:dyDescent="0.3">
      <c r="A4197" t="s">
        <v>14</v>
      </c>
      <c r="B4197" s="1" t="s">
        <v>57</v>
      </c>
      <c r="C4197" s="1" t="s">
        <v>58</v>
      </c>
      <c r="D4197">
        <v>11706</v>
      </c>
      <c r="E4197" t="s">
        <v>63</v>
      </c>
      <c r="F4197" t="s">
        <v>16</v>
      </c>
      <c r="G4197" t="s">
        <v>17</v>
      </c>
      <c r="H4197" t="s">
        <v>33</v>
      </c>
      <c r="I4197" t="s">
        <v>18</v>
      </c>
      <c r="J4197">
        <v>11</v>
      </c>
      <c r="K4197" s="13">
        <v>33.5</v>
      </c>
      <c r="L4197">
        <v>34</v>
      </c>
      <c r="M4197" s="3" cm="1">
        <f t="array" ref="M4197">_xlfn.XLOOKUP(J4197,'US Import Rates'!$D$7:$Q$7,_xlfn.XLOOKUP(Rateload!L4197,'US Import Rates'!$B$8:$B$309,'US Import Rates'!$D$8:$Q$309,0,0),0,0)</f>
        <v>135.27000000000001</v>
      </c>
      <c r="N4197" t="s">
        <v>338</v>
      </c>
      <c r="O4197" t="s">
        <v>59</v>
      </c>
      <c r="P4197" t="s">
        <v>17</v>
      </c>
      <c r="Q4197" t="str">
        <f t="shared" si="65"/>
        <v>('DHL','1/1/2025','1/1/2026','11706','Import','US','NULL','Express','Non-Document','11','33.5','34',135.27,'Flat KG','Dell_DHL2025Rates',NULL),</v>
      </c>
    </row>
    <row r="4198" spans="1:17" x14ac:dyDescent="0.3">
      <c r="A4198" t="s">
        <v>14</v>
      </c>
      <c r="B4198" s="1" t="s">
        <v>57</v>
      </c>
      <c r="C4198" s="1" t="s">
        <v>58</v>
      </c>
      <c r="D4198">
        <v>11706</v>
      </c>
      <c r="E4198" t="s">
        <v>63</v>
      </c>
      <c r="F4198" t="s">
        <v>16</v>
      </c>
      <c r="G4198" t="s">
        <v>17</v>
      </c>
      <c r="H4198" t="s">
        <v>33</v>
      </c>
      <c r="I4198" t="s">
        <v>18</v>
      </c>
      <c r="J4198">
        <v>11</v>
      </c>
      <c r="K4198" s="13">
        <v>34</v>
      </c>
      <c r="L4198">
        <v>34.5</v>
      </c>
      <c r="M4198" s="3" cm="1">
        <f t="array" ref="M4198">_xlfn.XLOOKUP(J4198,'US Import Rates'!$D$7:$Q$7,_xlfn.XLOOKUP(Rateload!L4198,'US Import Rates'!$B$8:$B$309,'US Import Rates'!$D$8:$Q$309,0,0),0,0)</f>
        <v>136.69999999999999</v>
      </c>
      <c r="N4198" t="s">
        <v>338</v>
      </c>
      <c r="O4198" t="s">
        <v>59</v>
      </c>
      <c r="P4198" t="s">
        <v>17</v>
      </c>
      <c r="Q4198" t="str">
        <f t="shared" si="65"/>
        <v>('DHL','1/1/2025','1/1/2026','11706','Import','US','NULL','Express','Non-Document','11','34','34.5',136.7,'Flat KG','Dell_DHL2025Rates',NULL),</v>
      </c>
    </row>
    <row r="4199" spans="1:17" x14ac:dyDescent="0.3">
      <c r="A4199" t="s">
        <v>14</v>
      </c>
      <c r="B4199" s="1" t="s">
        <v>57</v>
      </c>
      <c r="C4199" s="1" t="s">
        <v>58</v>
      </c>
      <c r="D4199">
        <v>11706</v>
      </c>
      <c r="E4199" t="s">
        <v>63</v>
      </c>
      <c r="F4199" t="s">
        <v>16</v>
      </c>
      <c r="G4199" t="s">
        <v>17</v>
      </c>
      <c r="H4199" t="s">
        <v>33</v>
      </c>
      <c r="I4199" t="s">
        <v>18</v>
      </c>
      <c r="J4199">
        <v>11</v>
      </c>
      <c r="K4199" s="13">
        <v>34.5</v>
      </c>
      <c r="L4199">
        <v>35</v>
      </c>
      <c r="M4199" s="3" cm="1">
        <f t="array" ref="M4199">_xlfn.XLOOKUP(J4199,'US Import Rates'!$D$7:$Q$7,_xlfn.XLOOKUP(Rateload!L4199,'US Import Rates'!$B$8:$B$309,'US Import Rates'!$D$8:$Q$309,0,0),0,0)</f>
        <v>138.13</v>
      </c>
      <c r="N4199" t="s">
        <v>338</v>
      </c>
      <c r="O4199" t="s">
        <v>59</v>
      </c>
      <c r="P4199" t="s">
        <v>17</v>
      </c>
      <c r="Q4199" t="str">
        <f t="shared" si="65"/>
        <v>('DHL','1/1/2025','1/1/2026','11706','Import','US','NULL','Express','Non-Document','11','34.5','35',138.13,'Flat KG','Dell_DHL2025Rates',NULL),</v>
      </c>
    </row>
    <row r="4200" spans="1:17" x14ac:dyDescent="0.3">
      <c r="A4200" t="s">
        <v>14</v>
      </c>
      <c r="B4200" s="1" t="s">
        <v>57</v>
      </c>
      <c r="C4200" s="1" t="s">
        <v>58</v>
      </c>
      <c r="D4200">
        <v>11706</v>
      </c>
      <c r="E4200" t="s">
        <v>63</v>
      </c>
      <c r="F4200" t="s">
        <v>16</v>
      </c>
      <c r="G4200" t="s">
        <v>17</v>
      </c>
      <c r="H4200" t="s">
        <v>33</v>
      </c>
      <c r="I4200" t="s">
        <v>18</v>
      </c>
      <c r="J4200">
        <v>11</v>
      </c>
      <c r="K4200" s="13">
        <v>35</v>
      </c>
      <c r="L4200">
        <v>35.5</v>
      </c>
      <c r="M4200" s="3" cm="1">
        <f t="array" ref="M4200">_xlfn.XLOOKUP(J4200,'US Import Rates'!$D$7:$Q$7,_xlfn.XLOOKUP(Rateload!L4200,'US Import Rates'!$B$8:$B$309,'US Import Rates'!$D$8:$Q$309,0,0),0,0)</f>
        <v>139.56</v>
      </c>
      <c r="N4200" t="s">
        <v>338</v>
      </c>
      <c r="O4200" t="s">
        <v>59</v>
      </c>
      <c r="P4200" t="s">
        <v>17</v>
      </c>
      <c r="Q4200" t="str">
        <f t="shared" si="65"/>
        <v>('DHL','1/1/2025','1/1/2026','11706','Import','US','NULL','Express','Non-Document','11','35','35.5',139.56,'Flat KG','Dell_DHL2025Rates',NULL),</v>
      </c>
    </row>
    <row r="4201" spans="1:17" x14ac:dyDescent="0.3">
      <c r="A4201" t="s">
        <v>14</v>
      </c>
      <c r="B4201" s="1" t="s">
        <v>57</v>
      </c>
      <c r="C4201" s="1" t="s">
        <v>58</v>
      </c>
      <c r="D4201">
        <v>11706</v>
      </c>
      <c r="E4201" t="s">
        <v>63</v>
      </c>
      <c r="F4201" t="s">
        <v>16</v>
      </c>
      <c r="G4201" t="s">
        <v>17</v>
      </c>
      <c r="H4201" t="s">
        <v>33</v>
      </c>
      <c r="I4201" t="s">
        <v>18</v>
      </c>
      <c r="J4201">
        <v>11</v>
      </c>
      <c r="K4201" s="13">
        <v>35.5</v>
      </c>
      <c r="L4201">
        <v>36</v>
      </c>
      <c r="M4201" s="3" cm="1">
        <f t="array" ref="M4201">_xlfn.XLOOKUP(J4201,'US Import Rates'!$D$7:$Q$7,_xlfn.XLOOKUP(Rateload!L4201,'US Import Rates'!$B$8:$B$309,'US Import Rates'!$D$8:$Q$309,0,0),0,0)</f>
        <v>140.99</v>
      </c>
      <c r="N4201" t="s">
        <v>338</v>
      </c>
      <c r="O4201" t="s">
        <v>59</v>
      </c>
      <c r="P4201" t="s">
        <v>17</v>
      </c>
      <c r="Q4201" t="str">
        <f t="shared" si="65"/>
        <v>('DHL','1/1/2025','1/1/2026','11706','Import','US','NULL','Express','Non-Document','11','35.5','36',140.99,'Flat KG','Dell_DHL2025Rates',NULL),</v>
      </c>
    </row>
    <row r="4202" spans="1:17" x14ac:dyDescent="0.3">
      <c r="A4202" t="s">
        <v>14</v>
      </c>
      <c r="B4202" s="1" t="s">
        <v>57</v>
      </c>
      <c r="C4202" s="1" t="s">
        <v>58</v>
      </c>
      <c r="D4202">
        <v>11706</v>
      </c>
      <c r="E4202" t="s">
        <v>63</v>
      </c>
      <c r="F4202" t="s">
        <v>16</v>
      </c>
      <c r="G4202" t="s">
        <v>17</v>
      </c>
      <c r="H4202" t="s">
        <v>33</v>
      </c>
      <c r="I4202" t="s">
        <v>18</v>
      </c>
      <c r="J4202">
        <v>11</v>
      </c>
      <c r="K4202" s="13">
        <v>36</v>
      </c>
      <c r="L4202">
        <v>36.5</v>
      </c>
      <c r="M4202" s="3" cm="1">
        <f t="array" ref="M4202">_xlfn.XLOOKUP(J4202,'US Import Rates'!$D$7:$Q$7,_xlfn.XLOOKUP(Rateload!L4202,'US Import Rates'!$B$8:$B$309,'US Import Rates'!$D$8:$Q$309,0,0),0,0)</f>
        <v>142.41999999999999</v>
      </c>
      <c r="N4202" t="s">
        <v>338</v>
      </c>
      <c r="O4202" t="s">
        <v>59</v>
      </c>
      <c r="P4202" t="s">
        <v>17</v>
      </c>
      <c r="Q4202" t="str">
        <f t="shared" si="65"/>
        <v>('DHL','1/1/2025','1/1/2026','11706','Import','US','NULL','Express','Non-Document','11','36','36.5',142.42,'Flat KG','Dell_DHL2025Rates',NULL),</v>
      </c>
    </row>
    <row r="4203" spans="1:17" x14ac:dyDescent="0.3">
      <c r="A4203" t="s">
        <v>14</v>
      </c>
      <c r="B4203" s="1" t="s">
        <v>57</v>
      </c>
      <c r="C4203" s="1" t="s">
        <v>58</v>
      </c>
      <c r="D4203">
        <v>11706</v>
      </c>
      <c r="E4203" t="s">
        <v>63</v>
      </c>
      <c r="F4203" t="s">
        <v>16</v>
      </c>
      <c r="G4203" t="s">
        <v>17</v>
      </c>
      <c r="H4203" t="s">
        <v>33</v>
      </c>
      <c r="I4203" t="s">
        <v>18</v>
      </c>
      <c r="J4203">
        <v>11</v>
      </c>
      <c r="K4203" s="13">
        <v>36.5</v>
      </c>
      <c r="L4203">
        <v>37</v>
      </c>
      <c r="M4203" s="3" cm="1">
        <f t="array" ref="M4203">_xlfn.XLOOKUP(J4203,'US Import Rates'!$D$7:$Q$7,_xlfn.XLOOKUP(Rateload!L4203,'US Import Rates'!$B$8:$B$309,'US Import Rates'!$D$8:$Q$309,0,0),0,0)</f>
        <v>143.85</v>
      </c>
      <c r="N4203" t="s">
        <v>338</v>
      </c>
      <c r="O4203" t="s">
        <v>59</v>
      </c>
      <c r="P4203" t="s">
        <v>17</v>
      </c>
      <c r="Q4203" t="str">
        <f t="shared" si="65"/>
        <v>('DHL','1/1/2025','1/1/2026','11706','Import','US','NULL','Express','Non-Document','11','36.5','37',143.85,'Flat KG','Dell_DHL2025Rates',NULL),</v>
      </c>
    </row>
    <row r="4204" spans="1:17" x14ac:dyDescent="0.3">
      <c r="A4204" t="s">
        <v>14</v>
      </c>
      <c r="B4204" s="1" t="s">
        <v>57</v>
      </c>
      <c r="C4204" s="1" t="s">
        <v>58</v>
      </c>
      <c r="D4204">
        <v>11706</v>
      </c>
      <c r="E4204" t="s">
        <v>63</v>
      </c>
      <c r="F4204" t="s">
        <v>16</v>
      </c>
      <c r="G4204" t="s">
        <v>17</v>
      </c>
      <c r="H4204" t="s">
        <v>33</v>
      </c>
      <c r="I4204" t="s">
        <v>18</v>
      </c>
      <c r="J4204">
        <v>11</v>
      </c>
      <c r="K4204" s="13">
        <v>37</v>
      </c>
      <c r="L4204">
        <v>37.5</v>
      </c>
      <c r="M4204" s="3" cm="1">
        <f t="array" ref="M4204">_xlfn.XLOOKUP(J4204,'US Import Rates'!$D$7:$Q$7,_xlfn.XLOOKUP(Rateload!L4204,'US Import Rates'!$B$8:$B$309,'US Import Rates'!$D$8:$Q$309,0,0),0,0)</f>
        <v>145.28</v>
      </c>
      <c r="N4204" t="s">
        <v>338</v>
      </c>
      <c r="O4204" t="s">
        <v>59</v>
      </c>
      <c r="P4204" t="s">
        <v>17</v>
      </c>
      <c r="Q4204" t="str">
        <f t="shared" si="65"/>
        <v>('DHL','1/1/2025','1/1/2026','11706','Import','US','NULL','Express','Non-Document','11','37','37.5',145.28,'Flat KG','Dell_DHL2025Rates',NULL),</v>
      </c>
    </row>
    <row r="4205" spans="1:17" x14ac:dyDescent="0.3">
      <c r="A4205" t="s">
        <v>14</v>
      </c>
      <c r="B4205" s="1" t="s">
        <v>57</v>
      </c>
      <c r="C4205" s="1" t="s">
        <v>58</v>
      </c>
      <c r="D4205">
        <v>11706</v>
      </c>
      <c r="E4205" t="s">
        <v>63</v>
      </c>
      <c r="F4205" t="s">
        <v>16</v>
      </c>
      <c r="G4205" t="s">
        <v>17</v>
      </c>
      <c r="H4205" t="s">
        <v>33</v>
      </c>
      <c r="I4205" t="s">
        <v>18</v>
      </c>
      <c r="J4205">
        <v>11</v>
      </c>
      <c r="K4205" s="13">
        <v>37.5</v>
      </c>
      <c r="L4205">
        <v>38</v>
      </c>
      <c r="M4205" s="3" cm="1">
        <f t="array" ref="M4205">_xlfn.XLOOKUP(J4205,'US Import Rates'!$D$7:$Q$7,_xlfn.XLOOKUP(Rateload!L4205,'US Import Rates'!$B$8:$B$309,'US Import Rates'!$D$8:$Q$309,0,0),0,0)</f>
        <v>146.71</v>
      </c>
      <c r="N4205" t="s">
        <v>338</v>
      </c>
      <c r="O4205" t="s">
        <v>59</v>
      </c>
      <c r="P4205" t="s">
        <v>17</v>
      </c>
      <c r="Q4205" t="str">
        <f t="shared" si="65"/>
        <v>('DHL','1/1/2025','1/1/2026','11706','Import','US','NULL','Express','Non-Document','11','37.5','38',146.71,'Flat KG','Dell_DHL2025Rates',NULL),</v>
      </c>
    </row>
    <row r="4206" spans="1:17" x14ac:dyDescent="0.3">
      <c r="A4206" t="s">
        <v>14</v>
      </c>
      <c r="B4206" s="1" t="s">
        <v>57</v>
      </c>
      <c r="C4206" s="1" t="s">
        <v>58</v>
      </c>
      <c r="D4206">
        <v>11706</v>
      </c>
      <c r="E4206" t="s">
        <v>63</v>
      </c>
      <c r="F4206" t="s">
        <v>16</v>
      </c>
      <c r="G4206" t="s">
        <v>17</v>
      </c>
      <c r="H4206" t="s">
        <v>33</v>
      </c>
      <c r="I4206" t="s">
        <v>18</v>
      </c>
      <c r="J4206">
        <v>11</v>
      </c>
      <c r="K4206" s="13">
        <v>38</v>
      </c>
      <c r="L4206">
        <v>38.5</v>
      </c>
      <c r="M4206" s="3" cm="1">
        <f t="array" ref="M4206">_xlfn.XLOOKUP(J4206,'US Import Rates'!$D$7:$Q$7,_xlfn.XLOOKUP(Rateload!L4206,'US Import Rates'!$B$8:$B$309,'US Import Rates'!$D$8:$Q$309,0,0),0,0)</f>
        <v>148.13999999999999</v>
      </c>
      <c r="N4206" t="s">
        <v>338</v>
      </c>
      <c r="O4206" t="s">
        <v>59</v>
      </c>
      <c r="P4206" t="s">
        <v>17</v>
      </c>
      <c r="Q4206" t="str">
        <f t="shared" si="65"/>
        <v>('DHL','1/1/2025','1/1/2026','11706','Import','US','NULL','Express','Non-Document','11','38','38.5',148.14,'Flat KG','Dell_DHL2025Rates',NULL),</v>
      </c>
    </row>
    <row r="4207" spans="1:17" x14ac:dyDescent="0.3">
      <c r="A4207" t="s">
        <v>14</v>
      </c>
      <c r="B4207" s="1" t="s">
        <v>57</v>
      </c>
      <c r="C4207" s="1" t="s">
        <v>58</v>
      </c>
      <c r="D4207">
        <v>11706</v>
      </c>
      <c r="E4207" t="s">
        <v>63</v>
      </c>
      <c r="F4207" t="s">
        <v>16</v>
      </c>
      <c r="G4207" t="s">
        <v>17</v>
      </c>
      <c r="H4207" t="s">
        <v>33</v>
      </c>
      <c r="I4207" t="s">
        <v>18</v>
      </c>
      <c r="J4207">
        <v>11</v>
      </c>
      <c r="K4207" s="13">
        <v>38.5</v>
      </c>
      <c r="L4207">
        <v>39</v>
      </c>
      <c r="M4207" s="3" cm="1">
        <f t="array" ref="M4207">_xlfn.XLOOKUP(J4207,'US Import Rates'!$D$7:$Q$7,_xlfn.XLOOKUP(Rateload!L4207,'US Import Rates'!$B$8:$B$309,'US Import Rates'!$D$8:$Q$309,0,0),0,0)</f>
        <v>149.57</v>
      </c>
      <c r="N4207" t="s">
        <v>338</v>
      </c>
      <c r="O4207" t="s">
        <v>59</v>
      </c>
      <c r="P4207" t="s">
        <v>17</v>
      </c>
      <c r="Q4207" t="str">
        <f t="shared" si="65"/>
        <v>('DHL','1/1/2025','1/1/2026','11706','Import','US','NULL','Express','Non-Document','11','38.5','39',149.57,'Flat KG','Dell_DHL2025Rates',NULL),</v>
      </c>
    </row>
    <row r="4208" spans="1:17" x14ac:dyDescent="0.3">
      <c r="A4208" t="s">
        <v>14</v>
      </c>
      <c r="B4208" s="1" t="s">
        <v>57</v>
      </c>
      <c r="C4208" s="1" t="s">
        <v>58</v>
      </c>
      <c r="D4208">
        <v>11706</v>
      </c>
      <c r="E4208" t="s">
        <v>63</v>
      </c>
      <c r="F4208" t="s">
        <v>16</v>
      </c>
      <c r="G4208" t="s">
        <v>17</v>
      </c>
      <c r="H4208" t="s">
        <v>33</v>
      </c>
      <c r="I4208" t="s">
        <v>18</v>
      </c>
      <c r="J4208">
        <v>11</v>
      </c>
      <c r="K4208" s="13">
        <v>39</v>
      </c>
      <c r="L4208">
        <v>39.5</v>
      </c>
      <c r="M4208" s="3" cm="1">
        <f t="array" ref="M4208">_xlfn.XLOOKUP(J4208,'US Import Rates'!$D$7:$Q$7,_xlfn.XLOOKUP(Rateload!L4208,'US Import Rates'!$B$8:$B$309,'US Import Rates'!$D$8:$Q$309,0,0),0,0)</f>
        <v>151</v>
      </c>
      <c r="N4208" t="s">
        <v>338</v>
      </c>
      <c r="O4208" t="s">
        <v>59</v>
      </c>
      <c r="P4208" t="s">
        <v>17</v>
      </c>
      <c r="Q4208" t="str">
        <f t="shared" si="65"/>
        <v>('DHL','1/1/2025','1/1/2026','11706','Import','US','NULL','Express','Non-Document','11','39','39.5',151,'Flat KG','Dell_DHL2025Rates',NULL),</v>
      </c>
    </row>
    <row r="4209" spans="1:17" x14ac:dyDescent="0.3">
      <c r="A4209" t="s">
        <v>14</v>
      </c>
      <c r="B4209" s="1" t="s">
        <v>57</v>
      </c>
      <c r="C4209" s="1" t="s">
        <v>58</v>
      </c>
      <c r="D4209">
        <v>11706</v>
      </c>
      <c r="E4209" t="s">
        <v>63</v>
      </c>
      <c r="F4209" t="s">
        <v>16</v>
      </c>
      <c r="G4209" t="s">
        <v>17</v>
      </c>
      <c r="H4209" t="s">
        <v>33</v>
      </c>
      <c r="I4209" t="s">
        <v>18</v>
      </c>
      <c r="J4209">
        <v>11</v>
      </c>
      <c r="K4209" s="13">
        <v>39.5</v>
      </c>
      <c r="L4209">
        <v>40</v>
      </c>
      <c r="M4209" s="3" cm="1">
        <f t="array" ref="M4209">_xlfn.XLOOKUP(J4209,'US Import Rates'!$D$7:$Q$7,_xlfn.XLOOKUP(Rateload!L4209,'US Import Rates'!$B$8:$B$309,'US Import Rates'!$D$8:$Q$309,0,0),0,0)</f>
        <v>152.43</v>
      </c>
      <c r="N4209" t="s">
        <v>338</v>
      </c>
      <c r="O4209" t="s">
        <v>59</v>
      </c>
      <c r="P4209" t="s">
        <v>17</v>
      </c>
      <c r="Q4209" t="str">
        <f t="shared" si="65"/>
        <v>('DHL','1/1/2025','1/1/2026','11706','Import','US','NULL','Express','Non-Document','11','39.5','40',152.43,'Flat KG','Dell_DHL2025Rates',NULL),</v>
      </c>
    </row>
    <row r="4210" spans="1:17" x14ac:dyDescent="0.3">
      <c r="A4210" t="s">
        <v>14</v>
      </c>
      <c r="B4210" s="1" t="s">
        <v>57</v>
      </c>
      <c r="C4210" s="1" t="s">
        <v>58</v>
      </c>
      <c r="D4210">
        <v>11706</v>
      </c>
      <c r="E4210" t="s">
        <v>63</v>
      </c>
      <c r="F4210" t="s">
        <v>16</v>
      </c>
      <c r="G4210" t="s">
        <v>17</v>
      </c>
      <c r="H4210" t="s">
        <v>33</v>
      </c>
      <c r="I4210" t="s">
        <v>18</v>
      </c>
      <c r="J4210">
        <v>11</v>
      </c>
      <c r="K4210" s="13">
        <v>40</v>
      </c>
      <c r="L4210">
        <v>40.5</v>
      </c>
      <c r="M4210" s="3" cm="1">
        <f t="array" ref="M4210">_xlfn.XLOOKUP(J4210,'US Import Rates'!$D$7:$Q$7,_xlfn.XLOOKUP(Rateload!L4210,'US Import Rates'!$B$8:$B$309,'US Import Rates'!$D$8:$Q$309,0,0),0,0)</f>
        <v>153.86000000000001</v>
      </c>
      <c r="N4210" t="s">
        <v>338</v>
      </c>
      <c r="O4210" t="s">
        <v>59</v>
      </c>
      <c r="P4210" t="s">
        <v>17</v>
      </c>
      <c r="Q4210" t="str">
        <f t="shared" si="65"/>
        <v>('DHL','1/1/2025','1/1/2026','11706','Import','US','NULL','Express','Non-Document','11','40','40.5',153.86,'Flat KG','Dell_DHL2025Rates',NULL),</v>
      </c>
    </row>
    <row r="4211" spans="1:17" x14ac:dyDescent="0.3">
      <c r="A4211" t="s">
        <v>14</v>
      </c>
      <c r="B4211" s="1" t="s">
        <v>57</v>
      </c>
      <c r="C4211" s="1" t="s">
        <v>58</v>
      </c>
      <c r="D4211">
        <v>11706</v>
      </c>
      <c r="E4211" t="s">
        <v>63</v>
      </c>
      <c r="F4211" t="s">
        <v>16</v>
      </c>
      <c r="G4211" t="s">
        <v>17</v>
      </c>
      <c r="H4211" t="s">
        <v>33</v>
      </c>
      <c r="I4211" t="s">
        <v>18</v>
      </c>
      <c r="J4211">
        <v>11</v>
      </c>
      <c r="K4211" s="13">
        <v>40.5</v>
      </c>
      <c r="L4211">
        <v>41</v>
      </c>
      <c r="M4211" s="3" cm="1">
        <f t="array" ref="M4211">_xlfn.XLOOKUP(J4211,'US Import Rates'!$D$7:$Q$7,_xlfn.XLOOKUP(Rateload!L4211,'US Import Rates'!$B$8:$B$309,'US Import Rates'!$D$8:$Q$309,0,0),0,0)</f>
        <v>155.29</v>
      </c>
      <c r="N4211" t="s">
        <v>338</v>
      </c>
      <c r="O4211" t="s">
        <v>59</v>
      </c>
      <c r="P4211" t="s">
        <v>17</v>
      </c>
      <c r="Q4211" t="str">
        <f t="shared" si="65"/>
        <v>('DHL','1/1/2025','1/1/2026','11706','Import','US','NULL','Express','Non-Document','11','40.5','41',155.29,'Flat KG','Dell_DHL2025Rates',NULL),</v>
      </c>
    </row>
    <row r="4212" spans="1:17" x14ac:dyDescent="0.3">
      <c r="A4212" t="s">
        <v>14</v>
      </c>
      <c r="B4212" s="1" t="s">
        <v>57</v>
      </c>
      <c r="C4212" s="1" t="s">
        <v>58</v>
      </c>
      <c r="D4212">
        <v>11706</v>
      </c>
      <c r="E4212" t="s">
        <v>63</v>
      </c>
      <c r="F4212" t="s">
        <v>16</v>
      </c>
      <c r="G4212" t="s">
        <v>17</v>
      </c>
      <c r="H4212" t="s">
        <v>33</v>
      </c>
      <c r="I4212" t="s">
        <v>18</v>
      </c>
      <c r="J4212">
        <v>11</v>
      </c>
      <c r="K4212" s="13">
        <v>41</v>
      </c>
      <c r="L4212">
        <v>41.5</v>
      </c>
      <c r="M4212" s="3" cm="1">
        <f t="array" ref="M4212">_xlfn.XLOOKUP(J4212,'US Import Rates'!$D$7:$Q$7,_xlfn.XLOOKUP(Rateload!L4212,'US Import Rates'!$B$8:$B$309,'US Import Rates'!$D$8:$Q$309,0,0),0,0)</f>
        <v>156.72</v>
      </c>
      <c r="N4212" t="s">
        <v>338</v>
      </c>
      <c r="O4212" t="s">
        <v>59</v>
      </c>
      <c r="P4212" t="s">
        <v>17</v>
      </c>
      <c r="Q4212" t="str">
        <f t="shared" si="65"/>
        <v>('DHL','1/1/2025','1/1/2026','11706','Import','US','NULL','Express','Non-Document','11','41','41.5',156.72,'Flat KG','Dell_DHL2025Rates',NULL),</v>
      </c>
    </row>
    <row r="4213" spans="1:17" x14ac:dyDescent="0.3">
      <c r="A4213" t="s">
        <v>14</v>
      </c>
      <c r="B4213" s="1" t="s">
        <v>57</v>
      </c>
      <c r="C4213" s="1" t="s">
        <v>58</v>
      </c>
      <c r="D4213">
        <v>11706</v>
      </c>
      <c r="E4213" t="s">
        <v>63</v>
      </c>
      <c r="F4213" t="s">
        <v>16</v>
      </c>
      <c r="G4213" t="s">
        <v>17</v>
      </c>
      <c r="H4213" t="s">
        <v>33</v>
      </c>
      <c r="I4213" t="s">
        <v>18</v>
      </c>
      <c r="J4213">
        <v>11</v>
      </c>
      <c r="K4213" s="13">
        <v>41.5</v>
      </c>
      <c r="L4213">
        <v>42</v>
      </c>
      <c r="M4213" s="3" cm="1">
        <f t="array" ref="M4213">_xlfn.XLOOKUP(J4213,'US Import Rates'!$D$7:$Q$7,_xlfn.XLOOKUP(Rateload!L4213,'US Import Rates'!$B$8:$B$309,'US Import Rates'!$D$8:$Q$309,0,0),0,0)</f>
        <v>158.15</v>
      </c>
      <c r="N4213" t="s">
        <v>338</v>
      </c>
      <c r="O4213" t="s">
        <v>59</v>
      </c>
      <c r="P4213" t="s">
        <v>17</v>
      </c>
      <c r="Q4213" t="str">
        <f t="shared" si="65"/>
        <v>('DHL','1/1/2025','1/1/2026','11706','Import','US','NULL','Express','Non-Document','11','41.5','42',158.15,'Flat KG','Dell_DHL2025Rates',NULL),</v>
      </c>
    </row>
    <row r="4214" spans="1:17" x14ac:dyDescent="0.3">
      <c r="A4214" t="s">
        <v>14</v>
      </c>
      <c r="B4214" s="1" t="s">
        <v>57</v>
      </c>
      <c r="C4214" s="1" t="s">
        <v>58</v>
      </c>
      <c r="D4214">
        <v>11706</v>
      </c>
      <c r="E4214" t="s">
        <v>63</v>
      </c>
      <c r="F4214" t="s">
        <v>16</v>
      </c>
      <c r="G4214" t="s">
        <v>17</v>
      </c>
      <c r="H4214" t="s">
        <v>33</v>
      </c>
      <c r="I4214" t="s">
        <v>18</v>
      </c>
      <c r="J4214">
        <v>11</v>
      </c>
      <c r="K4214" s="13">
        <v>42</v>
      </c>
      <c r="L4214">
        <v>42.5</v>
      </c>
      <c r="M4214" s="3" cm="1">
        <f t="array" ref="M4214">_xlfn.XLOOKUP(J4214,'US Import Rates'!$D$7:$Q$7,_xlfn.XLOOKUP(Rateload!L4214,'US Import Rates'!$B$8:$B$309,'US Import Rates'!$D$8:$Q$309,0,0),0,0)</f>
        <v>159.58000000000001</v>
      </c>
      <c r="N4214" t="s">
        <v>338</v>
      </c>
      <c r="O4214" t="s">
        <v>59</v>
      </c>
      <c r="P4214" t="s">
        <v>17</v>
      </c>
      <c r="Q4214" t="str">
        <f t="shared" si="65"/>
        <v>('DHL','1/1/2025','1/1/2026','11706','Import','US','NULL','Express','Non-Document','11','42','42.5',159.58,'Flat KG','Dell_DHL2025Rates',NULL),</v>
      </c>
    </row>
    <row r="4215" spans="1:17" x14ac:dyDescent="0.3">
      <c r="A4215" t="s">
        <v>14</v>
      </c>
      <c r="B4215" s="1" t="s">
        <v>57</v>
      </c>
      <c r="C4215" s="1" t="s">
        <v>58</v>
      </c>
      <c r="D4215">
        <v>11706</v>
      </c>
      <c r="E4215" t="s">
        <v>63</v>
      </c>
      <c r="F4215" t="s">
        <v>16</v>
      </c>
      <c r="G4215" t="s">
        <v>17</v>
      </c>
      <c r="H4215" t="s">
        <v>33</v>
      </c>
      <c r="I4215" t="s">
        <v>18</v>
      </c>
      <c r="J4215">
        <v>11</v>
      </c>
      <c r="K4215" s="13">
        <v>42.5</v>
      </c>
      <c r="L4215">
        <v>43</v>
      </c>
      <c r="M4215" s="3" cm="1">
        <f t="array" ref="M4215">_xlfn.XLOOKUP(J4215,'US Import Rates'!$D$7:$Q$7,_xlfn.XLOOKUP(Rateload!L4215,'US Import Rates'!$B$8:$B$309,'US Import Rates'!$D$8:$Q$309,0,0),0,0)</f>
        <v>161.01</v>
      </c>
      <c r="N4215" t="s">
        <v>338</v>
      </c>
      <c r="O4215" t="s">
        <v>59</v>
      </c>
      <c r="P4215" t="s">
        <v>17</v>
      </c>
      <c r="Q4215" t="str">
        <f t="shared" si="65"/>
        <v>('DHL','1/1/2025','1/1/2026','11706','Import','US','NULL','Express','Non-Document','11','42.5','43',161.01,'Flat KG','Dell_DHL2025Rates',NULL),</v>
      </c>
    </row>
    <row r="4216" spans="1:17" x14ac:dyDescent="0.3">
      <c r="A4216" t="s">
        <v>14</v>
      </c>
      <c r="B4216" s="1" t="s">
        <v>57</v>
      </c>
      <c r="C4216" s="1" t="s">
        <v>58</v>
      </c>
      <c r="D4216">
        <v>11706</v>
      </c>
      <c r="E4216" t="s">
        <v>63</v>
      </c>
      <c r="F4216" t="s">
        <v>16</v>
      </c>
      <c r="G4216" t="s">
        <v>17</v>
      </c>
      <c r="H4216" t="s">
        <v>33</v>
      </c>
      <c r="I4216" t="s">
        <v>18</v>
      </c>
      <c r="J4216">
        <v>11</v>
      </c>
      <c r="K4216" s="13">
        <v>43</v>
      </c>
      <c r="L4216">
        <v>43.5</v>
      </c>
      <c r="M4216" s="3" cm="1">
        <f t="array" ref="M4216">_xlfn.XLOOKUP(J4216,'US Import Rates'!$D$7:$Q$7,_xlfn.XLOOKUP(Rateload!L4216,'US Import Rates'!$B$8:$B$309,'US Import Rates'!$D$8:$Q$309,0,0),0,0)</f>
        <v>162.44</v>
      </c>
      <c r="N4216" t="s">
        <v>338</v>
      </c>
      <c r="O4216" t="s">
        <v>59</v>
      </c>
      <c r="P4216" t="s">
        <v>17</v>
      </c>
      <c r="Q4216" t="str">
        <f t="shared" si="65"/>
        <v>('DHL','1/1/2025','1/1/2026','11706','Import','US','NULL','Express','Non-Document','11','43','43.5',162.44,'Flat KG','Dell_DHL2025Rates',NULL),</v>
      </c>
    </row>
    <row r="4217" spans="1:17" x14ac:dyDescent="0.3">
      <c r="A4217" t="s">
        <v>14</v>
      </c>
      <c r="B4217" s="1" t="s">
        <v>57</v>
      </c>
      <c r="C4217" s="1" t="s">
        <v>58</v>
      </c>
      <c r="D4217">
        <v>11706</v>
      </c>
      <c r="E4217" t="s">
        <v>63</v>
      </c>
      <c r="F4217" t="s">
        <v>16</v>
      </c>
      <c r="G4217" t="s">
        <v>17</v>
      </c>
      <c r="H4217" t="s">
        <v>33</v>
      </c>
      <c r="I4217" t="s">
        <v>18</v>
      </c>
      <c r="J4217">
        <v>11</v>
      </c>
      <c r="K4217" s="13">
        <v>43.5</v>
      </c>
      <c r="L4217">
        <v>44</v>
      </c>
      <c r="M4217" s="3" cm="1">
        <f t="array" ref="M4217">_xlfn.XLOOKUP(J4217,'US Import Rates'!$D$7:$Q$7,_xlfn.XLOOKUP(Rateload!L4217,'US Import Rates'!$B$8:$B$309,'US Import Rates'!$D$8:$Q$309,0,0),0,0)</f>
        <v>163.87</v>
      </c>
      <c r="N4217" t="s">
        <v>338</v>
      </c>
      <c r="O4217" t="s">
        <v>59</v>
      </c>
      <c r="P4217" t="s">
        <v>17</v>
      </c>
      <c r="Q4217" t="str">
        <f t="shared" si="65"/>
        <v>('DHL','1/1/2025','1/1/2026','11706','Import','US','NULL','Express','Non-Document','11','43.5','44',163.87,'Flat KG','Dell_DHL2025Rates',NULL),</v>
      </c>
    </row>
    <row r="4218" spans="1:17" x14ac:dyDescent="0.3">
      <c r="A4218" t="s">
        <v>14</v>
      </c>
      <c r="B4218" s="1" t="s">
        <v>57</v>
      </c>
      <c r="C4218" s="1" t="s">
        <v>58</v>
      </c>
      <c r="D4218">
        <v>11706</v>
      </c>
      <c r="E4218" t="s">
        <v>63</v>
      </c>
      <c r="F4218" t="s">
        <v>16</v>
      </c>
      <c r="G4218" t="s">
        <v>17</v>
      </c>
      <c r="H4218" t="s">
        <v>33</v>
      </c>
      <c r="I4218" t="s">
        <v>18</v>
      </c>
      <c r="J4218">
        <v>11</v>
      </c>
      <c r="K4218" s="13">
        <v>44</v>
      </c>
      <c r="L4218">
        <v>44.5</v>
      </c>
      <c r="M4218" s="3" cm="1">
        <f t="array" ref="M4218">_xlfn.XLOOKUP(J4218,'US Import Rates'!$D$7:$Q$7,_xlfn.XLOOKUP(Rateload!L4218,'US Import Rates'!$B$8:$B$309,'US Import Rates'!$D$8:$Q$309,0,0),0,0)</f>
        <v>165.3</v>
      </c>
      <c r="N4218" t="s">
        <v>338</v>
      </c>
      <c r="O4218" t="s">
        <v>59</v>
      </c>
      <c r="P4218" t="s">
        <v>17</v>
      </c>
      <c r="Q4218" t="str">
        <f t="shared" si="65"/>
        <v>('DHL','1/1/2025','1/1/2026','11706','Import','US','NULL','Express','Non-Document','11','44','44.5',165.3,'Flat KG','Dell_DHL2025Rates',NULL),</v>
      </c>
    </row>
    <row r="4219" spans="1:17" x14ac:dyDescent="0.3">
      <c r="A4219" t="s">
        <v>14</v>
      </c>
      <c r="B4219" s="1" t="s">
        <v>57</v>
      </c>
      <c r="C4219" s="1" t="s">
        <v>58</v>
      </c>
      <c r="D4219">
        <v>11706</v>
      </c>
      <c r="E4219" t="s">
        <v>63</v>
      </c>
      <c r="F4219" t="s">
        <v>16</v>
      </c>
      <c r="G4219" t="s">
        <v>17</v>
      </c>
      <c r="H4219" t="s">
        <v>33</v>
      </c>
      <c r="I4219" t="s">
        <v>18</v>
      </c>
      <c r="J4219">
        <v>11</v>
      </c>
      <c r="K4219" s="13">
        <v>44.5</v>
      </c>
      <c r="L4219">
        <v>45</v>
      </c>
      <c r="M4219" s="3" cm="1">
        <f t="array" ref="M4219">_xlfn.XLOOKUP(J4219,'US Import Rates'!$D$7:$Q$7,_xlfn.XLOOKUP(Rateload!L4219,'US Import Rates'!$B$8:$B$309,'US Import Rates'!$D$8:$Q$309,0,0),0,0)</f>
        <v>166.73</v>
      </c>
      <c r="N4219" t="s">
        <v>338</v>
      </c>
      <c r="O4219" t="s">
        <v>59</v>
      </c>
      <c r="P4219" t="s">
        <v>17</v>
      </c>
      <c r="Q4219" t="str">
        <f t="shared" si="65"/>
        <v>('DHL','1/1/2025','1/1/2026','11706','Import','US','NULL','Express','Non-Document','11','44.5','45',166.73,'Flat KG','Dell_DHL2025Rates',NULL),</v>
      </c>
    </row>
    <row r="4220" spans="1:17" x14ac:dyDescent="0.3">
      <c r="A4220" t="s">
        <v>14</v>
      </c>
      <c r="B4220" s="1" t="s">
        <v>57</v>
      </c>
      <c r="C4220" s="1" t="s">
        <v>58</v>
      </c>
      <c r="D4220">
        <v>11706</v>
      </c>
      <c r="E4220" t="s">
        <v>63</v>
      </c>
      <c r="F4220" t="s">
        <v>16</v>
      </c>
      <c r="G4220" t="s">
        <v>17</v>
      </c>
      <c r="H4220" t="s">
        <v>33</v>
      </c>
      <c r="I4220" t="s">
        <v>18</v>
      </c>
      <c r="J4220">
        <v>11</v>
      </c>
      <c r="K4220" s="13">
        <v>45</v>
      </c>
      <c r="L4220">
        <v>45.5</v>
      </c>
      <c r="M4220" s="3" cm="1">
        <f t="array" ref="M4220">_xlfn.XLOOKUP(J4220,'US Import Rates'!$D$7:$Q$7,_xlfn.XLOOKUP(Rateload!L4220,'US Import Rates'!$B$8:$B$309,'US Import Rates'!$D$8:$Q$309,0,0),0,0)</f>
        <v>168.38</v>
      </c>
      <c r="N4220" t="s">
        <v>338</v>
      </c>
      <c r="O4220" t="s">
        <v>59</v>
      </c>
      <c r="P4220" t="s">
        <v>17</v>
      </c>
      <c r="Q4220" t="str">
        <f t="shared" si="65"/>
        <v>('DHL','1/1/2025','1/1/2026','11706','Import','US','NULL','Express','Non-Document','11','45','45.5',168.38,'Flat KG','Dell_DHL2025Rates',NULL),</v>
      </c>
    </row>
    <row r="4221" spans="1:17" x14ac:dyDescent="0.3">
      <c r="A4221" t="s">
        <v>14</v>
      </c>
      <c r="B4221" s="1" t="s">
        <v>57</v>
      </c>
      <c r="C4221" s="1" t="s">
        <v>58</v>
      </c>
      <c r="D4221">
        <v>11706</v>
      </c>
      <c r="E4221" t="s">
        <v>63</v>
      </c>
      <c r="F4221" t="s">
        <v>16</v>
      </c>
      <c r="G4221" t="s">
        <v>17</v>
      </c>
      <c r="H4221" t="s">
        <v>33</v>
      </c>
      <c r="I4221" t="s">
        <v>18</v>
      </c>
      <c r="J4221">
        <v>11</v>
      </c>
      <c r="K4221" s="13">
        <v>45.5</v>
      </c>
      <c r="L4221">
        <v>46</v>
      </c>
      <c r="M4221" s="3" cm="1">
        <f t="array" ref="M4221">_xlfn.XLOOKUP(J4221,'US Import Rates'!$D$7:$Q$7,_xlfn.XLOOKUP(Rateload!L4221,'US Import Rates'!$B$8:$B$309,'US Import Rates'!$D$8:$Q$309,0,0),0,0)</f>
        <v>170.03</v>
      </c>
      <c r="N4221" t="s">
        <v>338</v>
      </c>
      <c r="O4221" t="s">
        <v>59</v>
      </c>
      <c r="P4221" t="s">
        <v>17</v>
      </c>
      <c r="Q4221" t="str">
        <f t="shared" si="65"/>
        <v>('DHL','1/1/2025','1/1/2026','11706','Import','US','NULL','Express','Non-Document','11','45.5','46',170.03,'Flat KG','Dell_DHL2025Rates',NULL),</v>
      </c>
    </row>
    <row r="4222" spans="1:17" x14ac:dyDescent="0.3">
      <c r="A4222" t="s">
        <v>14</v>
      </c>
      <c r="B4222" s="1" t="s">
        <v>57</v>
      </c>
      <c r="C4222" s="1" t="s">
        <v>58</v>
      </c>
      <c r="D4222">
        <v>11706</v>
      </c>
      <c r="E4222" t="s">
        <v>63</v>
      </c>
      <c r="F4222" t="s">
        <v>16</v>
      </c>
      <c r="G4222" t="s">
        <v>17</v>
      </c>
      <c r="H4222" t="s">
        <v>33</v>
      </c>
      <c r="I4222" t="s">
        <v>18</v>
      </c>
      <c r="J4222">
        <v>11</v>
      </c>
      <c r="K4222" s="13">
        <v>46</v>
      </c>
      <c r="L4222">
        <v>46.5</v>
      </c>
      <c r="M4222" s="3" cm="1">
        <f t="array" ref="M4222">_xlfn.XLOOKUP(J4222,'US Import Rates'!$D$7:$Q$7,_xlfn.XLOOKUP(Rateload!L4222,'US Import Rates'!$B$8:$B$309,'US Import Rates'!$D$8:$Q$309,0,0),0,0)</f>
        <v>171.68</v>
      </c>
      <c r="N4222" t="s">
        <v>338</v>
      </c>
      <c r="O4222" t="s">
        <v>59</v>
      </c>
      <c r="P4222" t="s">
        <v>17</v>
      </c>
      <c r="Q4222" t="str">
        <f t="shared" si="65"/>
        <v>('DHL','1/1/2025','1/1/2026','11706','Import','US','NULL','Express','Non-Document','11','46','46.5',171.68,'Flat KG','Dell_DHL2025Rates',NULL),</v>
      </c>
    </row>
    <row r="4223" spans="1:17" x14ac:dyDescent="0.3">
      <c r="A4223" t="s">
        <v>14</v>
      </c>
      <c r="B4223" s="1" t="s">
        <v>57</v>
      </c>
      <c r="C4223" s="1" t="s">
        <v>58</v>
      </c>
      <c r="D4223">
        <v>11706</v>
      </c>
      <c r="E4223" t="s">
        <v>63</v>
      </c>
      <c r="F4223" t="s">
        <v>16</v>
      </c>
      <c r="G4223" t="s">
        <v>17</v>
      </c>
      <c r="H4223" t="s">
        <v>33</v>
      </c>
      <c r="I4223" t="s">
        <v>18</v>
      </c>
      <c r="J4223">
        <v>11</v>
      </c>
      <c r="K4223" s="13">
        <v>46.5</v>
      </c>
      <c r="L4223">
        <v>47</v>
      </c>
      <c r="M4223" s="3" cm="1">
        <f t="array" ref="M4223">_xlfn.XLOOKUP(J4223,'US Import Rates'!$D$7:$Q$7,_xlfn.XLOOKUP(Rateload!L4223,'US Import Rates'!$B$8:$B$309,'US Import Rates'!$D$8:$Q$309,0,0),0,0)</f>
        <v>173.33</v>
      </c>
      <c r="N4223" t="s">
        <v>338</v>
      </c>
      <c r="O4223" t="s">
        <v>59</v>
      </c>
      <c r="P4223" t="s">
        <v>17</v>
      </c>
      <c r="Q4223" t="str">
        <f t="shared" si="65"/>
        <v>('DHL','1/1/2025','1/1/2026','11706','Import','US','NULL','Express','Non-Document','11','46.5','47',173.33,'Flat KG','Dell_DHL2025Rates',NULL),</v>
      </c>
    </row>
    <row r="4224" spans="1:17" x14ac:dyDescent="0.3">
      <c r="A4224" t="s">
        <v>14</v>
      </c>
      <c r="B4224" s="1" t="s">
        <v>57</v>
      </c>
      <c r="C4224" s="1" t="s">
        <v>58</v>
      </c>
      <c r="D4224">
        <v>11706</v>
      </c>
      <c r="E4224" t="s">
        <v>63</v>
      </c>
      <c r="F4224" t="s">
        <v>16</v>
      </c>
      <c r="G4224" t="s">
        <v>17</v>
      </c>
      <c r="H4224" t="s">
        <v>33</v>
      </c>
      <c r="I4224" t="s">
        <v>18</v>
      </c>
      <c r="J4224">
        <v>11</v>
      </c>
      <c r="K4224" s="13">
        <v>47</v>
      </c>
      <c r="L4224">
        <v>47.5</v>
      </c>
      <c r="M4224" s="3" cm="1">
        <f t="array" ref="M4224">_xlfn.XLOOKUP(J4224,'US Import Rates'!$D$7:$Q$7,_xlfn.XLOOKUP(Rateload!L4224,'US Import Rates'!$B$8:$B$309,'US Import Rates'!$D$8:$Q$309,0,0),0,0)</f>
        <v>174.98</v>
      </c>
      <c r="N4224" t="s">
        <v>338</v>
      </c>
      <c r="O4224" t="s">
        <v>59</v>
      </c>
      <c r="P4224" t="s">
        <v>17</v>
      </c>
      <c r="Q4224" t="str">
        <f t="shared" si="65"/>
        <v>('DHL','1/1/2025','1/1/2026','11706','Import','US','NULL','Express','Non-Document','11','47','47.5',174.98,'Flat KG','Dell_DHL2025Rates',NULL),</v>
      </c>
    </row>
    <row r="4225" spans="1:17" x14ac:dyDescent="0.3">
      <c r="A4225" t="s">
        <v>14</v>
      </c>
      <c r="B4225" s="1" t="s">
        <v>57</v>
      </c>
      <c r="C4225" s="1" t="s">
        <v>58</v>
      </c>
      <c r="D4225">
        <v>11706</v>
      </c>
      <c r="E4225" t="s">
        <v>63</v>
      </c>
      <c r="F4225" t="s">
        <v>16</v>
      </c>
      <c r="G4225" t="s">
        <v>17</v>
      </c>
      <c r="H4225" t="s">
        <v>33</v>
      </c>
      <c r="I4225" t="s">
        <v>18</v>
      </c>
      <c r="J4225">
        <v>11</v>
      </c>
      <c r="K4225" s="13">
        <v>47.5</v>
      </c>
      <c r="L4225">
        <v>48</v>
      </c>
      <c r="M4225" s="3" cm="1">
        <f t="array" ref="M4225">_xlfn.XLOOKUP(J4225,'US Import Rates'!$D$7:$Q$7,_xlfn.XLOOKUP(Rateload!L4225,'US Import Rates'!$B$8:$B$309,'US Import Rates'!$D$8:$Q$309,0,0),0,0)</f>
        <v>176.63</v>
      </c>
      <c r="N4225" t="s">
        <v>338</v>
      </c>
      <c r="O4225" t="s">
        <v>59</v>
      </c>
      <c r="P4225" t="s">
        <v>17</v>
      </c>
      <c r="Q4225" t="str">
        <f t="shared" si="65"/>
        <v>('DHL','1/1/2025','1/1/2026','11706','Import','US','NULL','Express','Non-Document','11','47.5','48',176.63,'Flat KG','Dell_DHL2025Rates',NULL),</v>
      </c>
    </row>
    <row r="4226" spans="1:17" x14ac:dyDescent="0.3">
      <c r="A4226" t="s">
        <v>14</v>
      </c>
      <c r="B4226" s="1" t="s">
        <v>57</v>
      </c>
      <c r="C4226" s="1" t="s">
        <v>58</v>
      </c>
      <c r="D4226">
        <v>11706</v>
      </c>
      <c r="E4226" t="s">
        <v>63</v>
      </c>
      <c r="F4226" t="s">
        <v>16</v>
      </c>
      <c r="G4226" t="s">
        <v>17</v>
      </c>
      <c r="H4226" t="s">
        <v>33</v>
      </c>
      <c r="I4226" t="s">
        <v>18</v>
      </c>
      <c r="J4226">
        <v>11</v>
      </c>
      <c r="K4226" s="13">
        <v>48</v>
      </c>
      <c r="L4226">
        <v>48.5</v>
      </c>
      <c r="M4226" s="3" cm="1">
        <f t="array" ref="M4226">_xlfn.XLOOKUP(J4226,'US Import Rates'!$D$7:$Q$7,_xlfn.XLOOKUP(Rateload!L4226,'US Import Rates'!$B$8:$B$309,'US Import Rates'!$D$8:$Q$309,0,0),0,0)</f>
        <v>178.28</v>
      </c>
      <c r="N4226" t="s">
        <v>338</v>
      </c>
      <c r="O4226" t="s">
        <v>59</v>
      </c>
      <c r="P4226" t="s">
        <v>17</v>
      </c>
      <c r="Q4226" t="str">
        <f t="shared" si="65"/>
        <v>('DHL','1/1/2025','1/1/2026','11706','Import','US','NULL','Express','Non-Document','11','48','48.5',178.28,'Flat KG','Dell_DHL2025Rates',NULL),</v>
      </c>
    </row>
    <row r="4227" spans="1:17" x14ac:dyDescent="0.3">
      <c r="A4227" t="s">
        <v>14</v>
      </c>
      <c r="B4227" s="1" t="s">
        <v>57</v>
      </c>
      <c r="C4227" s="1" t="s">
        <v>58</v>
      </c>
      <c r="D4227">
        <v>11706</v>
      </c>
      <c r="E4227" t="s">
        <v>63</v>
      </c>
      <c r="F4227" t="s">
        <v>16</v>
      </c>
      <c r="G4227" t="s">
        <v>17</v>
      </c>
      <c r="H4227" t="s">
        <v>33</v>
      </c>
      <c r="I4227" t="s">
        <v>18</v>
      </c>
      <c r="J4227">
        <v>11</v>
      </c>
      <c r="K4227" s="13">
        <v>48.5</v>
      </c>
      <c r="L4227">
        <v>49</v>
      </c>
      <c r="M4227" s="3" cm="1">
        <f t="array" ref="M4227">_xlfn.XLOOKUP(J4227,'US Import Rates'!$D$7:$Q$7,_xlfn.XLOOKUP(Rateload!L4227,'US Import Rates'!$B$8:$B$309,'US Import Rates'!$D$8:$Q$309,0,0),0,0)</f>
        <v>179.93</v>
      </c>
      <c r="N4227" t="s">
        <v>338</v>
      </c>
      <c r="O4227" t="s">
        <v>59</v>
      </c>
      <c r="P4227" t="s">
        <v>17</v>
      </c>
      <c r="Q4227" t="str">
        <f t="shared" ref="Q4227:Q4290" si="66">IF(
    OR(ROW(A4227)=2, MOD(ROW(A4227),1000)=0),
    "insert into [TNL_RATING].[dbo].[dhl_express_rate_master] values ('" &amp; A4227 &amp; "','" &amp; B4227 &amp; "','" &amp; C4227 &amp; "','" &amp; D4227 &amp; "','" &amp; E4227 &amp; "','" &amp; F4227 &amp; "','" &amp; G4227 &amp; "','" &amp; H4227 &amp; "','" &amp; I4227 &amp; "','" &amp; J4227 &amp; "','" &amp; K4227 &amp; "','" &amp; L4227 &amp; "'," &amp; M4227 &amp; ",'" &amp; N4227 &amp; "','" &amp; O4227 &amp; "'," &amp; P4227 &amp; "),",
    IF(
        OR(A4228="", MOD(ROW(A4228),1000)=0),
        "('" &amp; A4227 &amp; "','" &amp; B4227 &amp; "','" &amp; C4227 &amp; "','" &amp; D4227 &amp; "','" &amp; E4227 &amp; "','" &amp; F4227 &amp; "','" &amp; G4227 &amp; "','" &amp; H4227 &amp; "','" &amp; I4227 &amp; "','" &amp; J4227 &amp; "','" &amp; K4227 &amp; "','" &amp; L4227 &amp; "'," &amp; M4227 &amp; ",'" &amp; N4227 &amp; "','" &amp; O4227 &amp; "'," &amp; P4227 &amp; ")",
        "('" &amp; A4227 &amp; "','" &amp; B4227 &amp; "','" &amp; C4227 &amp; "','" &amp; D4227 &amp; "','" &amp; E4227 &amp; "','" &amp; F4227 &amp; "','" &amp; G4227 &amp; "','" &amp; H4227 &amp; "','" &amp; I4227 &amp; "','" &amp; J4227 &amp; "','" &amp; K4227 &amp; "','" &amp; L4227 &amp; "'," &amp; M4227 &amp; ",'" &amp; N4227 &amp; "','" &amp; O4227 &amp; "'," &amp; P4227 &amp; "),"
    )
)</f>
        <v>('DHL','1/1/2025','1/1/2026','11706','Import','US','NULL','Express','Non-Document','11','48.5','49',179.93,'Flat KG','Dell_DHL2025Rates',NULL),</v>
      </c>
    </row>
    <row r="4228" spans="1:17" x14ac:dyDescent="0.3">
      <c r="A4228" t="s">
        <v>14</v>
      </c>
      <c r="B4228" s="1" t="s">
        <v>57</v>
      </c>
      <c r="C4228" s="1" t="s">
        <v>58</v>
      </c>
      <c r="D4228">
        <v>11706</v>
      </c>
      <c r="E4228" t="s">
        <v>63</v>
      </c>
      <c r="F4228" t="s">
        <v>16</v>
      </c>
      <c r="G4228" t="s">
        <v>17</v>
      </c>
      <c r="H4228" t="s">
        <v>33</v>
      </c>
      <c r="I4228" t="s">
        <v>18</v>
      </c>
      <c r="J4228">
        <v>11</v>
      </c>
      <c r="K4228" s="13">
        <v>49</v>
      </c>
      <c r="L4228">
        <v>49.5</v>
      </c>
      <c r="M4228" s="3" cm="1">
        <f t="array" ref="M4228">_xlfn.XLOOKUP(J4228,'US Import Rates'!$D$7:$Q$7,_xlfn.XLOOKUP(Rateload!L4228,'US Import Rates'!$B$8:$B$309,'US Import Rates'!$D$8:$Q$309,0,0),0,0)</f>
        <v>181.58</v>
      </c>
      <c r="N4228" t="s">
        <v>338</v>
      </c>
      <c r="O4228" t="s">
        <v>59</v>
      </c>
      <c r="P4228" t="s">
        <v>17</v>
      </c>
      <c r="Q4228" t="str">
        <f t="shared" si="66"/>
        <v>('DHL','1/1/2025','1/1/2026','11706','Import','US','NULL','Express','Non-Document','11','49','49.5',181.58,'Flat KG','Dell_DHL2025Rates',NULL),</v>
      </c>
    </row>
    <row r="4229" spans="1:17" x14ac:dyDescent="0.3">
      <c r="A4229" t="s">
        <v>14</v>
      </c>
      <c r="B4229" s="1" t="s">
        <v>57</v>
      </c>
      <c r="C4229" s="1" t="s">
        <v>58</v>
      </c>
      <c r="D4229">
        <v>11706</v>
      </c>
      <c r="E4229" t="s">
        <v>63</v>
      </c>
      <c r="F4229" t="s">
        <v>16</v>
      </c>
      <c r="G4229" t="s">
        <v>17</v>
      </c>
      <c r="H4229" t="s">
        <v>33</v>
      </c>
      <c r="I4229" t="s">
        <v>18</v>
      </c>
      <c r="J4229">
        <v>11</v>
      </c>
      <c r="K4229" s="13">
        <v>49.5</v>
      </c>
      <c r="L4229">
        <v>50</v>
      </c>
      <c r="M4229" s="3" cm="1">
        <f t="array" ref="M4229">_xlfn.XLOOKUP(J4229,'US Import Rates'!$D$7:$Q$7,_xlfn.XLOOKUP(Rateload!L4229,'US Import Rates'!$B$8:$B$309,'US Import Rates'!$D$8:$Q$309,0,0),0,0)</f>
        <v>183.23</v>
      </c>
      <c r="N4229" t="s">
        <v>338</v>
      </c>
      <c r="O4229" t="s">
        <v>59</v>
      </c>
      <c r="P4229" t="s">
        <v>17</v>
      </c>
      <c r="Q4229" t="str">
        <f t="shared" si="66"/>
        <v>('DHL','1/1/2025','1/1/2026','11706','Import','US','NULL','Express','Non-Document','11','49.5','50',183.23,'Flat KG','Dell_DHL2025Rates',NULL),</v>
      </c>
    </row>
    <row r="4230" spans="1:17" x14ac:dyDescent="0.3">
      <c r="A4230" t="s">
        <v>14</v>
      </c>
      <c r="B4230" s="1" t="s">
        <v>57</v>
      </c>
      <c r="C4230" s="1" t="s">
        <v>58</v>
      </c>
      <c r="D4230">
        <v>11706</v>
      </c>
      <c r="E4230" t="s">
        <v>63</v>
      </c>
      <c r="F4230" t="s">
        <v>16</v>
      </c>
      <c r="G4230" t="s">
        <v>17</v>
      </c>
      <c r="H4230" t="s">
        <v>33</v>
      </c>
      <c r="I4230" t="s">
        <v>18</v>
      </c>
      <c r="J4230">
        <v>11</v>
      </c>
      <c r="K4230" s="13">
        <v>50</v>
      </c>
      <c r="L4230">
        <v>50.5</v>
      </c>
      <c r="M4230" s="3" cm="1">
        <f t="array" ref="M4230">_xlfn.XLOOKUP(J4230,'US Import Rates'!$D$7:$Q$7,_xlfn.XLOOKUP(Rateload!L4230,'US Import Rates'!$B$8:$B$309,'US Import Rates'!$D$8:$Q$309,0,0),0,0)</f>
        <v>184.88</v>
      </c>
      <c r="N4230" t="s">
        <v>338</v>
      </c>
      <c r="O4230" t="s">
        <v>59</v>
      </c>
      <c r="P4230" t="s">
        <v>17</v>
      </c>
      <c r="Q4230" t="str">
        <f t="shared" si="66"/>
        <v>('DHL','1/1/2025','1/1/2026','11706','Import','US','NULL','Express','Non-Document','11','50','50.5',184.88,'Flat KG','Dell_DHL2025Rates',NULL),</v>
      </c>
    </row>
    <row r="4231" spans="1:17" x14ac:dyDescent="0.3">
      <c r="A4231" t="s">
        <v>14</v>
      </c>
      <c r="B4231" s="1" t="s">
        <v>57</v>
      </c>
      <c r="C4231" s="1" t="s">
        <v>58</v>
      </c>
      <c r="D4231">
        <v>11706</v>
      </c>
      <c r="E4231" t="s">
        <v>63</v>
      </c>
      <c r="F4231" t="s">
        <v>16</v>
      </c>
      <c r="G4231" t="s">
        <v>17</v>
      </c>
      <c r="H4231" t="s">
        <v>33</v>
      </c>
      <c r="I4231" t="s">
        <v>18</v>
      </c>
      <c r="J4231">
        <v>11</v>
      </c>
      <c r="K4231" s="13">
        <v>50.5</v>
      </c>
      <c r="L4231">
        <v>51</v>
      </c>
      <c r="M4231" s="3" cm="1">
        <f t="array" ref="M4231">_xlfn.XLOOKUP(J4231,'US Import Rates'!$D$7:$Q$7,_xlfn.XLOOKUP(Rateload!L4231,'US Import Rates'!$B$8:$B$309,'US Import Rates'!$D$8:$Q$309,0,0),0,0)</f>
        <v>186.53</v>
      </c>
      <c r="N4231" t="s">
        <v>338</v>
      </c>
      <c r="O4231" t="s">
        <v>59</v>
      </c>
      <c r="P4231" t="s">
        <v>17</v>
      </c>
      <c r="Q4231" t="str">
        <f t="shared" si="66"/>
        <v>('DHL','1/1/2025','1/1/2026','11706','Import','US','NULL','Express','Non-Document','11','50.5','51',186.53,'Flat KG','Dell_DHL2025Rates',NULL),</v>
      </c>
    </row>
    <row r="4232" spans="1:17" x14ac:dyDescent="0.3">
      <c r="A4232" t="s">
        <v>14</v>
      </c>
      <c r="B4232" s="1" t="s">
        <v>57</v>
      </c>
      <c r="C4232" s="1" t="s">
        <v>58</v>
      </c>
      <c r="D4232">
        <v>11706</v>
      </c>
      <c r="E4232" t="s">
        <v>63</v>
      </c>
      <c r="F4232" t="s">
        <v>16</v>
      </c>
      <c r="G4232" t="s">
        <v>17</v>
      </c>
      <c r="H4232" t="s">
        <v>33</v>
      </c>
      <c r="I4232" t="s">
        <v>18</v>
      </c>
      <c r="J4232">
        <v>11</v>
      </c>
      <c r="K4232" s="13">
        <v>51</v>
      </c>
      <c r="L4232">
        <v>51.5</v>
      </c>
      <c r="M4232" s="3" cm="1">
        <f t="array" ref="M4232">_xlfn.XLOOKUP(J4232,'US Import Rates'!$D$7:$Q$7,_xlfn.XLOOKUP(Rateload!L4232,'US Import Rates'!$B$8:$B$309,'US Import Rates'!$D$8:$Q$309,0,0),0,0)</f>
        <v>188.18</v>
      </c>
      <c r="N4232" t="s">
        <v>338</v>
      </c>
      <c r="O4232" t="s">
        <v>59</v>
      </c>
      <c r="P4232" t="s">
        <v>17</v>
      </c>
      <c r="Q4232" t="str">
        <f t="shared" si="66"/>
        <v>('DHL','1/1/2025','1/1/2026','11706','Import','US','NULL','Express','Non-Document','11','51','51.5',188.18,'Flat KG','Dell_DHL2025Rates',NULL),</v>
      </c>
    </row>
    <row r="4233" spans="1:17" x14ac:dyDescent="0.3">
      <c r="A4233" t="s">
        <v>14</v>
      </c>
      <c r="B4233" s="1" t="s">
        <v>57</v>
      </c>
      <c r="C4233" s="1" t="s">
        <v>58</v>
      </c>
      <c r="D4233">
        <v>11706</v>
      </c>
      <c r="E4233" t="s">
        <v>63</v>
      </c>
      <c r="F4233" t="s">
        <v>16</v>
      </c>
      <c r="G4233" t="s">
        <v>17</v>
      </c>
      <c r="H4233" t="s">
        <v>33</v>
      </c>
      <c r="I4233" t="s">
        <v>18</v>
      </c>
      <c r="J4233">
        <v>11</v>
      </c>
      <c r="K4233" s="13">
        <v>51.5</v>
      </c>
      <c r="L4233">
        <v>52</v>
      </c>
      <c r="M4233" s="3" cm="1">
        <f t="array" ref="M4233">_xlfn.XLOOKUP(J4233,'US Import Rates'!$D$7:$Q$7,_xlfn.XLOOKUP(Rateload!L4233,'US Import Rates'!$B$8:$B$309,'US Import Rates'!$D$8:$Q$309,0,0),0,0)</f>
        <v>189.83</v>
      </c>
      <c r="N4233" t="s">
        <v>338</v>
      </c>
      <c r="O4233" t="s">
        <v>59</v>
      </c>
      <c r="P4233" t="s">
        <v>17</v>
      </c>
      <c r="Q4233" t="str">
        <f t="shared" si="66"/>
        <v>('DHL','1/1/2025','1/1/2026','11706','Import','US','NULL','Express','Non-Document','11','51.5','52',189.83,'Flat KG','Dell_DHL2025Rates',NULL),</v>
      </c>
    </row>
    <row r="4234" spans="1:17" x14ac:dyDescent="0.3">
      <c r="A4234" t="s">
        <v>14</v>
      </c>
      <c r="B4234" s="1" t="s">
        <v>57</v>
      </c>
      <c r="C4234" s="1" t="s">
        <v>58</v>
      </c>
      <c r="D4234">
        <v>11706</v>
      </c>
      <c r="E4234" t="s">
        <v>63</v>
      </c>
      <c r="F4234" t="s">
        <v>16</v>
      </c>
      <c r="G4234" t="s">
        <v>17</v>
      </c>
      <c r="H4234" t="s">
        <v>33</v>
      </c>
      <c r="I4234" t="s">
        <v>18</v>
      </c>
      <c r="J4234">
        <v>11</v>
      </c>
      <c r="K4234" s="13">
        <v>52</v>
      </c>
      <c r="L4234">
        <v>52.5</v>
      </c>
      <c r="M4234" s="3" cm="1">
        <f t="array" ref="M4234">_xlfn.XLOOKUP(J4234,'US Import Rates'!$D$7:$Q$7,_xlfn.XLOOKUP(Rateload!L4234,'US Import Rates'!$B$8:$B$309,'US Import Rates'!$D$8:$Q$309,0,0),0,0)</f>
        <v>191.48</v>
      </c>
      <c r="N4234" t="s">
        <v>338</v>
      </c>
      <c r="O4234" t="s">
        <v>59</v>
      </c>
      <c r="P4234" t="s">
        <v>17</v>
      </c>
      <c r="Q4234" t="str">
        <f t="shared" si="66"/>
        <v>('DHL','1/1/2025','1/1/2026','11706','Import','US','NULL','Express','Non-Document','11','52','52.5',191.48,'Flat KG','Dell_DHL2025Rates',NULL),</v>
      </c>
    </row>
    <row r="4235" spans="1:17" x14ac:dyDescent="0.3">
      <c r="A4235" t="s">
        <v>14</v>
      </c>
      <c r="B4235" s="1" t="s">
        <v>57</v>
      </c>
      <c r="C4235" s="1" t="s">
        <v>58</v>
      </c>
      <c r="D4235">
        <v>11706</v>
      </c>
      <c r="E4235" t="s">
        <v>63</v>
      </c>
      <c r="F4235" t="s">
        <v>16</v>
      </c>
      <c r="G4235" t="s">
        <v>17</v>
      </c>
      <c r="H4235" t="s">
        <v>33</v>
      </c>
      <c r="I4235" t="s">
        <v>18</v>
      </c>
      <c r="J4235">
        <v>11</v>
      </c>
      <c r="K4235" s="13">
        <v>52.5</v>
      </c>
      <c r="L4235">
        <v>53</v>
      </c>
      <c r="M4235" s="3" cm="1">
        <f t="array" ref="M4235">_xlfn.XLOOKUP(J4235,'US Import Rates'!$D$7:$Q$7,_xlfn.XLOOKUP(Rateload!L4235,'US Import Rates'!$B$8:$B$309,'US Import Rates'!$D$8:$Q$309,0,0),0,0)</f>
        <v>193.13</v>
      </c>
      <c r="N4235" t="s">
        <v>338</v>
      </c>
      <c r="O4235" t="s">
        <v>59</v>
      </c>
      <c r="P4235" t="s">
        <v>17</v>
      </c>
      <c r="Q4235" t="str">
        <f t="shared" si="66"/>
        <v>('DHL','1/1/2025','1/1/2026','11706','Import','US','NULL','Express','Non-Document','11','52.5','53',193.13,'Flat KG','Dell_DHL2025Rates',NULL),</v>
      </c>
    </row>
    <row r="4236" spans="1:17" x14ac:dyDescent="0.3">
      <c r="A4236" t="s">
        <v>14</v>
      </c>
      <c r="B4236" s="1" t="s">
        <v>57</v>
      </c>
      <c r="C4236" s="1" t="s">
        <v>58</v>
      </c>
      <c r="D4236">
        <v>11706</v>
      </c>
      <c r="E4236" t="s">
        <v>63</v>
      </c>
      <c r="F4236" t="s">
        <v>16</v>
      </c>
      <c r="G4236" t="s">
        <v>17</v>
      </c>
      <c r="H4236" t="s">
        <v>33</v>
      </c>
      <c r="I4236" t="s">
        <v>18</v>
      </c>
      <c r="J4236">
        <v>11</v>
      </c>
      <c r="K4236" s="13">
        <v>53</v>
      </c>
      <c r="L4236">
        <v>53.5</v>
      </c>
      <c r="M4236" s="3" cm="1">
        <f t="array" ref="M4236">_xlfn.XLOOKUP(J4236,'US Import Rates'!$D$7:$Q$7,_xlfn.XLOOKUP(Rateload!L4236,'US Import Rates'!$B$8:$B$309,'US Import Rates'!$D$8:$Q$309,0,0),0,0)</f>
        <v>194.78</v>
      </c>
      <c r="N4236" t="s">
        <v>338</v>
      </c>
      <c r="O4236" t="s">
        <v>59</v>
      </c>
      <c r="P4236" t="s">
        <v>17</v>
      </c>
      <c r="Q4236" t="str">
        <f t="shared" si="66"/>
        <v>('DHL','1/1/2025','1/1/2026','11706','Import','US','NULL','Express','Non-Document','11','53','53.5',194.78,'Flat KG','Dell_DHL2025Rates',NULL),</v>
      </c>
    </row>
    <row r="4237" spans="1:17" x14ac:dyDescent="0.3">
      <c r="A4237" t="s">
        <v>14</v>
      </c>
      <c r="B4237" s="1" t="s">
        <v>57</v>
      </c>
      <c r="C4237" s="1" t="s">
        <v>58</v>
      </c>
      <c r="D4237">
        <v>11706</v>
      </c>
      <c r="E4237" t="s">
        <v>63</v>
      </c>
      <c r="F4237" t="s">
        <v>16</v>
      </c>
      <c r="G4237" t="s">
        <v>17</v>
      </c>
      <c r="H4237" t="s">
        <v>33</v>
      </c>
      <c r="I4237" t="s">
        <v>18</v>
      </c>
      <c r="J4237">
        <v>11</v>
      </c>
      <c r="K4237" s="13">
        <v>53.5</v>
      </c>
      <c r="L4237">
        <v>54</v>
      </c>
      <c r="M4237" s="3" cm="1">
        <f t="array" ref="M4237">_xlfn.XLOOKUP(J4237,'US Import Rates'!$D$7:$Q$7,_xlfn.XLOOKUP(Rateload!L4237,'US Import Rates'!$B$8:$B$309,'US Import Rates'!$D$8:$Q$309,0,0),0,0)</f>
        <v>196.43</v>
      </c>
      <c r="N4237" t="s">
        <v>338</v>
      </c>
      <c r="O4237" t="s">
        <v>59</v>
      </c>
      <c r="P4237" t="s">
        <v>17</v>
      </c>
      <c r="Q4237" t="str">
        <f t="shared" si="66"/>
        <v>('DHL','1/1/2025','1/1/2026','11706','Import','US','NULL','Express','Non-Document','11','53.5','54',196.43,'Flat KG','Dell_DHL2025Rates',NULL),</v>
      </c>
    </row>
    <row r="4238" spans="1:17" x14ac:dyDescent="0.3">
      <c r="A4238" t="s">
        <v>14</v>
      </c>
      <c r="B4238" s="1" t="s">
        <v>57</v>
      </c>
      <c r="C4238" s="1" t="s">
        <v>58</v>
      </c>
      <c r="D4238">
        <v>11706</v>
      </c>
      <c r="E4238" t="s">
        <v>63</v>
      </c>
      <c r="F4238" t="s">
        <v>16</v>
      </c>
      <c r="G4238" t="s">
        <v>17</v>
      </c>
      <c r="H4238" t="s">
        <v>33</v>
      </c>
      <c r="I4238" t="s">
        <v>18</v>
      </c>
      <c r="J4238">
        <v>11</v>
      </c>
      <c r="K4238" s="13">
        <v>54</v>
      </c>
      <c r="L4238">
        <v>54.5</v>
      </c>
      <c r="M4238" s="3" cm="1">
        <f t="array" ref="M4238">_xlfn.XLOOKUP(J4238,'US Import Rates'!$D$7:$Q$7,_xlfn.XLOOKUP(Rateload!L4238,'US Import Rates'!$B$8:$B$309,'US Import Rates'!$D$8:$Q$309,0,0),0,0)</f>
        <v>198.08</v>
      </c>
      <c r="N4238" t="s">
        <v>338</v>
      </c>
      <c r="O4238" t="s">
        <v>59</v>
      </c>
      <c r="P4238" t="s">
        <v>17</v>
      </c>
      <c r="Q4238" t="str">
        <f t="shared" si="66"/>
        <v>('DHL','1/1/2025','1/1/2026','11706','Import','US','NULL','Express','Non-Document','11','54','54.5',198.08,'Flat KG','Dell_DHL2025Rates',NULL),</v>
      </c>
    </row>
    <row r="4239" spans="1:17" x14ac:dyDescent="0.3">
      <c r="A4239" t="s">
        <v>14</v>
      </c>
      <c r="B4239" s="1" t="s">
        <v>57</v>
      </c>
      <c r="C4239" s="1" t="s">
        <v>58</v>
      </c>
      <c r="D4239">
        <v>11706</v>
      </c>
      <c r="E4239" t="s">
        <v>63</v>
      </c>
      <c r="F4239" t="s">
        <v>16</v>
      </c>
      <c r="G4239" t="s">
        <v>17</v>
      </c>
      <c r="H4239" t="s">
        <v>33</v>
      </c>
      <c r="I4239" t="s">
        <v>18</v>
      </c>
      <c r="J4239">
        <v>11</v>
      </c>
      <c r="K4239" s="13">
        <v>54.5</v>
      </c>
      <c r="L4239">
        <v>55</v>
      </c>
      <c r="M4239" s="3" cm="1">
        <f t="array" ref="M4239">_xlfn.XLOOKUP(J4239,'US Import Rates'!$D$7:$Q$7,_xlfn.XLOOKUP(Rateload!L4239,'US Import Rates'!$B$8:$B$309,'US Import Rates'!$D$8:$Q$309,0,0),0,0)</f>
        <v>199.73</v>
      </c>
      <c r="N4239" t="s">
        <v>338</v>
      </c>
      <c r="O4239" t="s">
        <v>59</v>
      </c>
      <c r="P4239" t="s">
        <v>17</v>
      </c>
      <c r="Q4239" t="str">
        <f t="shared" si="66"/>
        <v>('DHL','1/1/2025','1/1/2026','11706','Import','US','NULL','Express','Non-Document','11','54.5','55',199.73,'Flat KG','Dell_DHL2025Rates',NULL),</v>
      </c>
    </row>
    <row r="4240" spans="1:17" x14ac:dyDescent="0.3">
      <c r="A4240" t="s">
        <v>14</v>
      </c>
      <c r="B4240" s="1" t="s">
        <v>57</v>
      </c>
      <c r="C4240" s="1" t="s">
        <v>58</v>
      </c>
      <c r="D4240">
        <v>11706</v>
      </c>
      <c r="E4240" t="s">
        <v>63</v>
      </c>
      <c r="F4240" t="s">
        <v>16</v>
      </c>
      <c r="G4240" t="s">
        <v>17</v>
      </c>
      <c r="H4240" t="s">
        <v>33</v>
      </c>
      <c r="I4240" t="s">
        <v>18</v>
      </c>
      <c r="J4240">
        <v>11</v>
      </c>
      <c r="K4240" s="13">
        <v>55</v>
      </c>
      <c r="L4240">
        <v>55.5</v>
      </c>
      <c r="M4240" s="3" cm="1">
        <f t="array" ref="M4240">_xlfn.XLOOKUP(J4240,'US Import Rates'!$D$7:$Q$7,_xlfn.XLOOKUP(Rateload!L4240,'US Import Rates'!$B$8:$B$309,'US Import Rates'!$D$8:$Q$309,0,0),0,0)</f>
        <v>201.38</v>
      </c>
      <c r="N4240" t="s">
        <v>338</v>
      </c>
      <c r="O4240" t="s">
        <v>59</v>
      </c>
      <c r="P4240" t="s">
        <v>17</v>
      </c>
      <c r="Q4240" t="str">
        <f t="shared" si="66"/>
        <v>('DHL','1/1/2025','1/1/2026','11706','Import','US','NULL','Express','Non-Document','11','55','55.5',201.38,'Flat KG','Dell_DHL2025Rates',NULL),</v>
      </c>
    </row>
    <row r="4241" spans="1:17" x14ac:dyDescent="0.3">
      <c r="A4241" t="s">
        <v>14</v>
      </c>
      <c r="B4241" s="1" t="s">
        <v>57</v>
      </c>
      <c r="C4241" s="1" t="s">
        <v>58</v>
      </c>
      <c r="D4241">
        <v>11706</v>
      </c>
      <c r="E4241" t="s">
        <v>63</v>
      </c>
      <c r="F4241" t="s">
        <v>16</v>
      </c>
      <c r="G4241" t="s">
        <v>17</v>
      </c>
      <c r="H4241" t="s">
        <v>33</v>
      </c>
      <c r="I4241" t="s">
        <v>18</v>
      </c>
      <c r="J4241">
        <v>11</v>
      </c>
      <c r="K4241" s="13">
        <v>55.5</v>
      </c>
      <c r="L4241">
        <v>56</v>
      </c>
      <c r="M4241" s="3" cm="1">
        <f t="array" ref="M4241">_xlfn.XLOOKUP(J4241,'US Import Rates'!$D$7:$Q$7,_xlfn.XLOOKUP(Rateload!L4241,'US Import Rates'!$B$8:$B$309,'US Import Rates'!$D$8:$Q$309,0,0),0,0)</f>
        <v>203.03</v>
      </c>
      <c r="N4241" t="s">
        <v>338</v>
      </c>
      <c r="O4241" t="s">
        <v>59</v>
      </c>
      <c r="P4241" t="s">
        <v>17</v>
      </c>
      <c r="Q4241" t="str">
        <f t="shared" si="66"/>
        <v>('DHL','1/1/2025','1/1/2026','11706','Import','US','NULL','Express','Non-Document','11','55.5','56',203.03,'Flat KG','Dell_DHL2025Rates',NULL),</v>
      </c>
    </row>
    <row r="4242" spans="1:17" x14ac:dyDescent="0.3">
      <c r="A4242" t="s">
        <v>14</v>
      </c>
      <c r="B4242" s="1" t="s">
        <v>57</v>
      </c>
      <c r="C4242" s="1" t="s">
        <v>58</v>
      </c>
      <c r="D4242">
        <v>11706</v>
      </c>
      <c r="E4242" t="s">
        <v>63</v>
      </c>
      <c r="F4242" t="s">
        <v>16</v>
      </c>
      <c r="G4242" t="s">
        <v>17</v>
      </c>
      <c r="H4242" t="s">
        <v>33</v>
      </c>
      <c r="I4242" t="s">
        <v>18</v>
      </c>
      <c r="J4242">
        <v>11</v>
      </c>
      <c r="K4242" s="13">
        <v>56</v>
      </c>
      <c r="L4242">
        <v>56.5</v>
      </c>
      <c r="M4242" s="3" cm="1">
        <f t="array" ref="M4242">_xlfn.XLOOKUP(J4242,'US Import Rates'!$D$7:$Q$7,_xlfn.XLOOKUP(Rateload!L4242,'US Import Rates'!$B$8:$B$309,'US Import Rates'!$D$8:$Q$309,0,0),0,0)</f>
        <v>204.68</v>
      </c>
      <c r="N4242" t="s">
        <v>338</v>
      </c>
      <c r="O4242" t="s">
        <v>59</v>
      </c>
      <c r="P4242" t="s">
        <v>17</v>
      </c>
      <c r="Q4242" t="str">
        <f t="shared" si="66"/>
        <v>('DHL','1/1/2025','1/1/2026','11706','Import','US','NULL','Express','Non-Document','11','56','56.5',204.68,'Flat KG','Dell_DHL2025Rates',NULL),</v>
      </c>
    </row>
    <row r="4243" spans="1:17" x14ac:dyDescent="0.3">
      <c r="A4243" t="s">
        <v>14</v>
      </c>
      <c r="B4243" s="1" t="s">
        <v>57</v>
      </c>
      <c r="C4243" s="1" t="s">
        <v>58</v>
      </c>
      <c r="D4243">
        <v>11706</v>
      </c>
      <c r="E4243" t="s">
        <v>63</v>
      </c>
      <c r="F4243" t="s">
        <v>16</v>
      </c>
      <c r="G4243" t="s">
        <v>17</v>
      </c>
      <c r="H4243" t="s">
        <v>33</v>
      </c>
      <c r="I4243" t="s">
        <v>18</v>
      </c>
      <c r="J4243">
        <v>11</v>
      </c>
      <c r="K4243" s="13">
        <v>56.5</v>
      </c>
      <c r="L4243">
        <v>57</v>
      </c>
      <c r="M4243" s="3" cm="1">
        <f t="array" ref="M4243">_xlfn.XLOOKUP(J4243,'US Import Rates'!$D$7:$Q$7,_xlfn.XLOOKUP(Rateload!L4243,'US Import Rates'!$B$8:$B$309,'US Import Rates'!$D$8:$Q$309,0,0),0,0)</f>
        <v>206.33</v>
      </c>
      <c r="N4243" t="s">
        <v>338</v>
      </c>
      <c r="O4243" t="s">
        <v>59</v>
      </c>
      <c r="P4243" t="s">
        <v>17</v>
      </c>
      <c r="Q4243" t="str">
        <f t="shared" si="66"/>
        <v>('DHL','1/1/2025','1/1/2026','11706','Import','US','NULL','Express','Non-Document','11','56.5','57',206.33,'Flat KG','Dell_DHL2025Rates',NULL),</v>
      </c>
    </row>
    <row r="4244" spans="1:17" x14ac:dyDescent="0.3">
      <c r="A4244" t="s">
        <v>14</v>
      </c>
      <c r="B4244" s="1" t="s">
        <v>57</v>
      </c>
      <c r="C4244" s="1" t="s">
        <v>58</v>
      </c>
      <c r="D4244">
        <v>11706</v>
      </c>
      <c r="E4244" t="s">
        <v>63</v>
      </c>
      <c r="F4244" t="s">
        <v>16</v>
      </c>
      <c r="G4244" t="s">
        <v>17</v>
      </c>
      <c r="H4244" t="s">
        <v>33</v>
      </c>
      <c r="I4244" t="s">
        <v>18</v>
      </c>
      <c r="J4244">
        <v>11</v>
      </c>
      <c r="K4244" s="13">
        <v>57</v>
      </c>
      <c r="L4244">
        <v>57.5</v>
      </c>
      <c r="M4244" s="3" cm="1">
        <f t="array" ref="M4244">_xlfn.XLOOKUP(J4244,'US Import Rates'!$D$7:$Q$7,_xlfn.XLOOKUP(Rateload!L4244,'US Import Rates'!$B$8:$B$309,'US Import Rates'!$D$8:$Q$309,0,0),0,0)</f>
        <v>207.98</v>
      </c>
      <c r="N4244" t="s">
        <v>338</v>
      </c>
      <c r="O4244" t="s">
        <v>59</v>
      </c>
      <c r="P4244" t="s">
        <v>17</v>
      </c>
      <c r="Q4244" t="str">
        <f t="shared" si="66"/>
        <v>('DHL','1/1/2025','1/1/2026','11706','Import','US','NULL','Express','Non-Document','11','57','57.5',207.98,'Flat KG','Dell_DHL2025Rates',NULL),</v>
      </c>
    </row>
    <row r="4245" spans="1:17" x14ac:dyDescent="0.3">
      <c r="A4245" t="s">
        <v>14</v>
      </c>
      <c r="B4245" s="1" t="s">
        <v>57</v>
      </c>
      <c r="C4245" s="1" t="s">
        <v>58</v>
      </c>
      <c r="D4245">
        <v>11706</v>
      </c>
      <c r="E4245" t="s">
        <v>63</v>
      </c>
      <c r="F4245" t="s">
        <v>16</v>
      </c>
      <c r="G4245" t="s">
        <v>17</v>
      </c>
      <c r="H4245" t="s">
        <v>33</v>
      </c>
      <c r="I4245" t="s">
        <v>18</v>
      </c>
      <c r="J4245">
        <v>11</v>
      </c>
      <c r="K4245" s="13">
        <v>57.5</v>
      </c>
      <c r="L4245">
        <v>58</v>
      </c>
      <c r="M4245" s="3" cm="1">
        <f t="array" ref="M4245">_xlfn.XLOOKUP(J4245,'US Import Rates'!$D$7:$Q$7,_xlfn.XLOOKUP(Rateload!L4245,'US Import Rates'!$B$8:$B$309,'US Import Rates'!$D$8:$Q$309,0,0),0,0)</f>
        <v>209.63</v>
      </c>
      <c r="N4245" t="s">
        <v>338</v>
      </c>
      <c r="O4245" t="s">
        <v>59</v>
      </c>
      <c r="P4245" t="s">
        <v>17</v>
      </c>
      <c r="Q4245" t="str">
        <f t="shared" si="66"/>
        <v>('DHL','1/1/2025','1/1/2026','11706','Import','US','NULL','Express','Non-Document','11','57.5','58',209.63,'Flat KG','Dell_DHL2025Rates',NULL),</v>
      </c>
    </row>
    <row r="4246" spans="1:17" x14ac:dyDescent="0.3">
      <c r="A4246" t="s">
        <v>14</v>
      </c>
      <c r="B4246" s="1" t="s">
        <v>57</v>
      </c>
      <c r="C4246" s="1" t="s">
        <v>58</v>
      </c>
      <c r="D4246">
        <v>11706</v>
      </c>
      <c r="E4246" t="s">
        <v>63</v>
      </c>
      <c r="F4246" t="s">
        <v>16</v>
      </c>
      <c r="G4246" t="s">
        <v>17</v>
      </c>
      <c r="H4246" t="s">
        <v>33</v>
      </c>
      <c r="I4246" t="s">
        <v>18</v>
      </c>
      <c r="J4246">
        <v>11</v>
      </c>
      <c r="K4246" s="13">
        <v>58</v>
      </c>
      <c r="L4246">
        <v>58.5</v>
      </c>
      <c r="M4246" s="3" cm="1">
        <f t="array" ref="M4246">_xlfn.XLOOKUP(J4246,'US Import Rates'!$D$7:$Q$7,_xlfn.XLOOKUP(Rateload!L4246,'US Import Rates'!$B$8:$B$309,'US Import Rates'!$D$8:$Q$309,0,0),0,0)</f>
        <v>211.28</v>
      </c>
      <c r="N4246" t="s">
        <v>338</v>
      </c>
      <c r="O4246" t="s">
        <v>59</v>
      </c>
      <c r="P4246" t="s">
        <v>17</v>
      </c>
      <c r="Q4246" t="str">
        <f t="shared" si="66"/>
        <v>('DHL','1/1/2025','1/1/2026','11706','Import','US','NULL','Express','Non-Document','11','58','58.5',211.28,'Flat KG','Dell_DHL2025Rates',NULL),</v>
      </c>
    </row>
    <row r="4247" spans="1:17" x14ac:dyDescent="0.3">
      <c r="A4247" t="s">
        <v>14</v>
      </c>
      <c r="B4247" s="1" t="s">
        <v>57</v>
      </c>
      <c r="C4247" s="1" t="s">
        <v>58</v>
      </c>
      <c r="D4247">
        <v>11706</v>
      </c>
      <c r="E4247" t="s">
        <v>63</v>
      </c>
      <c r="F4247" t="s">
        <v>16</v>
      </c>
      <c r="G4247" t="s">
        <v>17</v>
      </c>
      <c r="H4247" t="s">
        <v>33</v>
      </c>
      <c r="I4247" t="s">
        <v>18</v>
      </c>
      <c r="J4247">
        <v>11</v>
      </c>
      <c r="K4247" s="13">
        <v>58.5</v>
      </c>
      <c r="L4247">
        <v>59</v>
      </c>
      <c r="M4247" s="3" cm="1">
        <f t="array" ref="M4247">_xlfn.XLOOKUP(J4247,'US Import Rates'!$D$7:$Q$7,_xlfn.XLOOKUP(Rateload!L4247,'US Import Rates'!$B$8:$B$309,'US Import Rates'!$D$8:$Q$309,0,0),0,0)</f>
        <v>212.93</v>
      </c>
      <c r="N4247" t="s">
        <v>338</v>
      </c>
      <c r="O4247" t="s">
        <v>59</v>
      </c>
      <c r="P4247" t="s">
        <v>17</v>
      </c>
      <c r="Q4247" t="str">
        <f t="shared" si="66"/>
        <v>('DHL','1/1/2025','1/1/2026','11706','Import','US','NULL','Express','Non-Document','11','58.5','59',212.93,'Flat KG','Dell_DHL2025Rates',NULL),</v>
      </c>
    </row>
    <row r="4248" spans="1:17" x14ac:dyDescent="0.3">
      <c r="A4248" t="s">
        <v>14</v>
      </c>
      <c r="B4248" s="1" t="s">
        <v>57</v>
      </c>
      <c r="C4248" s="1" t="s">
        <v>58</v>
      </c>
      <c r="D4248">
        <v>11706</v>
      </c>
      <c r="E4248" t="s">
        <v>63</v>
      </c>
      <c r="F4248" t="s">
        <v>16</v>
      </c>
      <c r="G4248" t="s">
        <v>17</v>
      </c>
      <c r="H4248" t="s">
        <v>33</v>
      </c>
      <c r="I4248" t="s">
        <v>18</v>
      </c>
      <c r="J4248">
        <v>11</v>
      </c>
      <c r="K4248" s="13">
        <v>59</v>
      </c>
      <c r="L4248">
        <v>59.5</v>
      </c>
      <c r="M4248" s="3" cm="1">
        <f t="array" ref="M4248">_xlfn.XLOOKUP(J4248,'US Import Rates'!$D$7:$Q$7,_xlfn.XLOOKUP(Rateload!L4248,'US Import Rates'!$B$8:$B$309,'US Import Rates'!$D$8:$Q$309,0,0),0,0)</f>
        <v>214.58</v>
      </c>
      <c r="N4248" t="s">
        <v>338</v>
      </c>
      <c r="O4248" t="s">
        <v>59</v>
      </c>
      <c r="P4248" t="s">
        <v>17</v>
      </c>
      <c r="Q4248" t="str">
        <f t="shared" si="66"/>
        <v>('DHL','1/1/2025','1/1/2026','11706','Import','US','NULL','Express','Non-Document','11','59','59.5',214.58,'Flat KG','Dell_DHL2025Rates',NULL),</v>
      </c>
    </row>
    <row r="4249" spans="1:17" x14ac:dyDescent="0.3">
      <c r="A4249" t="s">
        <v>14</v>
      </c>
      <c r="B4249" s="1" t="s">
        <v>57</v>
      </c>
      <c r="C4249" s="1" t="s">
        <v>58</v>
      </c>
      <c r="D4249">
        <v>11706</v>
      </c>
      <c r="E4249" t="s">
        <v>63</v>
      </c>
      <c r="F4249" t="s">
        <v>16</v>
      </c>
      <c r="G4249" t="s">
        <v>17</v>
      </c>
      <c r="H4249" t="s">
        <v>33</v>
      </c>
      <c r="I4249" t="s">
        <v>18</v>
      </c>
      <c r="J4249">
        <v>11</v>
      </c>
      <c r="K4249" s="13">
        <v>59.5</v>
      </c>
      <c r="L4249">
        <v>60</v>
      </c>
      <c r="M4249" s="3" cm="1">
        <f t="array" ref="M4249">_xlfn.XLOOKUP(J4249,'US Import Rates'!$D$7:$Q$7,_xlfn.XLOOKUP(Rateload!L4249,'US Import Rates'!$B$8:$B$309,'US Import Rates'!$D$8:$Q$309,0,0),0,0)</f>
        <v>216.23</v>
      </c>
      <c r="N4249" t="s">
        <v>338</v>
      </c>
      <c r="O4249" t="s">
        <v>59</v>
      </c>
      <c r="P4249" t="s">
        <v>17</v>
      </c>
      <c r="Q4249" t="str">
        <f t="shared" si="66"/>
        <v>('DHL','1/1/2025','1/1/2026','11706','Import','US','NULL','Express','Non-Document','11','59.5','60',216.23,'Flat KG','Dell_DHL2025Rates',NULL),</v>
      </c>
    </row>
    <row r="4250" spans="1:17" x14ac:dyDescent="0.3">
      <c r="A4250" t="s">
        <v>14</v>
      </c>
      <c r="B4250" s="1" t="s">
        <v>57</v>
      </c>
      <c r="C4250" s="1" t="s">
        <v>58</v>
      </c>
      <c r="D4250">
        <v>11706</v>
      </c>
      <c r="E4250" t="s">
        <v>63</v>
      </c>
      <c r="F4250" t="s">
        <v>16</v>
      </c>
      <c r="G4250" t="s">
        <v>17</v>
      </c>
      <c r="H4250" t="s">
        <v>33</v>
      </c>
      <c r="I4250" t="s">
        <v>18</v>
      </c>
      <c r="J4250">
        <v>11</v>
      </c>
      <c r="K4250" s="13">
        <v>60</v>
      </c>
      <c r="L4250">
        <v>60.5</v>
      </c>
      <c r="M4250" s="3" cm="1">
        <f t="array" ref="M4250">_xlfn.XLOOKUP(J4250,'US Import Rates'!$D$7:$Q$7,_xlfn.XLOOKUP(Rateload!L4250,'US Import Rates'!$B$8:$B$309,'US Import Rates'!$D$8:$Q$309,0,0),0,0)</f>
        <v>217.88</v>
      </c>
      <c r="N4250" t="s">
        <v>338</v>
      </c>
      <c r="O4250" t="s">
        <v>59</v>
      </c>
      <c r="P4250" t="s">
        <v>17</v>
      </c>
      <c r="Q4250" t="str">
        <f t="shared" si="66"/>
        <v>('DHL','1/1/2025','1/1/2026','11706','Import','US','NULL','Express','Non-Document','11','60','60.5',217.88,'Flat KG','Dell_DHL2025Rates',NULL),</v>
      </c>
    </row>
    <row r="4251" spans="1:17" x14ac:dyDescent="0.3">
      <c r="A4251" t="s">
        <v>14</v>
      </c>
      <c r="B4251" s="1" t="s">
        <v>57</v>
      </c>
      <c r="C4251" s="1" t="s">
        <v>58</v>
      </c>
      <c r="D4251">
        <v>11706</v>
      </c>
      <c r="E4251" t="s">
        <v>63</v>
      </c>
      <c r="F4251" t="s">
        <v>16</v>
      </c>
      <c r="G4251" t="s">
        <v>17</v>
      </c>
      <c r="H4251" t="s">
        <v>33</v>
      </c>
      <c r="I4251" t="s">
        <v>18</v>
      </c>
      <c r="J4251">
        <v>11</v>
      </c>
      <c r="K4251" s="13">
        <v>60.5</v>
      </c>
      <c r="L4251">
        <v>61</v>
      </c>
      <c r="M4251" s="3" cm="1">
        <f t="array" ref="M4251">_xlfn.XLOOKUP(J4251,'US Import Rates'!$D$7:$Q$7,_xlfn.XLOOKUP(Rateload!L4251,'US Import Rates'!$B$8:$B$309,'US Import Rates'!$D$8:$Q$309,0,0),0,0)</f>
        <v>219.53</v>
      </c>
      <c r="N4251" t="s">
        <v>338</v>
      </c>
      <c r="O4251" t="s">
        <v>59</v>
      </c>
      <c r="P4251" t="s">
        <v>17</v>
      </c>
      <c r="Q4251" t="str">
        <f t="shared" si="66"/>
        <v>('DHL','1/1/2025','1/1/2026','11706','Import','US','NULL','Express','Non-Document','11','60.5','61',219.53,'Flat KG','Dell_DHL2025Rates',NULL),</v>
      </c>
    </row>
    <row r="4252" spans="1:17" x14ac:dyDescent="0.3">
      <c r="A4252" t="s">
        <v>14</v>
      </c>
      <c r="B4252" s="1" t="s">
        <v>57</v>
      </c>
      <c r="C4252" s="1" t="s">
        <v>58</v>
      </c>
      <c r="D4252">
        <v>11706</v>
      </c>
      <c r="E4252" t="s">
        <v>63</v>
      </c>
      <c r="F4252" t="s">
        <v>16</v>
      </c>
      <c r="G4252" t="s">
        <v>17</v>
      </c>
      <c r="H4252" t="s">
        <v>33</v>
      </c>
      <c r="I4252" t="s">
        <v>18</v>
      </c>
      <c r="J4252">
        <v>11</v>
      </c>
      <c r="K4252" s="13">
        <v>61</v>
      </c>
      <c r="L4252">
        <v>61.5</v>
      </c>
      <c r="M4252" s="3" cm="1">
        <f t="array" ref="M4252">_xlfn.XLOOKUP(J4252,'US Import Rates'!$D$7:$Q$7,_xlfn.XLOOKUP(Rateload!L4252,'US Import Rates'!$B$8:$B$309,'US Import Rates'!$D$8:$Q$309,0,0),0,0)</f>
        <v>221.18</v>
      </c>
      <c r="N4252" t="s">
        <v>338</v>
      </c>
      <c r="O4252" t="s">
        <v>59</v>
      </c>
      <c r="P4252" t="s">
        <v>17</v>
      </c>
      <c r="Q4252" t="str">
        <f t="shared" si="66"/>
        <v>('DHL','1/1/2025','1/1/2026','11706','Import','US','NULL','Express','Non-Document','11','61','61.5',221.18,'Flat KG','Dell_DHL2025Rates',NULL),</v>
      </c>
    </row>
    <row r="4253" spans="1:17" x14ac:dyDescent="0.3">
      <c r="A4253" t="s">
        <v>14</v>
      </c>
      <c r="B4253" s="1" t="s">
        <v>57</v>
      </c>
      <c r="C4253" s="1" t="s">
        <v>58</v>
      </c>
      <c r="D4253">
        <v>11706</v>
      </c>
      <c r="E4253" t="s">
        <v>63</v>
      </c>
      <c r="F4253" t="s">
        <v>16</v>
      </c>
      <c r="G4253" t="s">
        <v>17</v>
      </c>
      <c r="H4253" t="s">
        <v>33</v>
      </c>
      <c r="I4253" t="s">
        <v>18</v>
      </c>
      <c r="J4253">
        <v>11</v>
      </c>
      <c r="K4253" s="13">
        <v>61.5</v>
      </c>
      <c r="L4253">
        <v>62</v>
      </c>
      <c r="M4253" s="3" cm="1">
        <f t="array" ref="M4253">_xlfn.XLOOKUP(J4253,'US Import Rates'!$D$7:$Q$7,_xlfn.XLOOKUP(Rateload!L4253,'US Import Rates'!$B$8:$B$309,'US Import Rates'!$D$8:$Q$309,0,0),0,0)</f>
        <v>222.83</v>
      </c>
      <c r="N4253" t="s">
        <v>338</v>
      </c>
      <c r="O4253" t="s">
        <v>59</v>
      </c>
      <c r="P4253" t="s">
        <v>17</v>
      </c>
      <c r="Q4253" t="str">
        <f t="shared" si="66"/>
        <v>('DHL','1/1/2025','1/1/2026','11706','Import','US','NULL','Express','Non-Document','11','61.5','62',222.83,'Flat KG','Dell_DHL2025Rates',NULL),</v>
      </c>
    </row>
    <row r="4254" spans="1:17" x14ac:dyDescent="0.3">
      <c r="A4254" t="s">
        <v>14</v>
      </c>
      <c r="B4254" s="1" t="s">
        <v>57</v>
      </c>
      <c r="C4254" s="1" t="s">
        <v>58</v>
      </c>
      <c r="D4254">
        <v>11706</v>
      </c>
      <c r="E4254" t="s">
        <v>63</v>
      </c>
      <c r="F4254" t="s">
        <v>16</v>
      </c>
      <c r="G4254" t="s">
        <v>17</v>
      </c>
      <c r="H4254" t="s">
        <v>33</v>
      </c>
      <c r="I4254" t="s">
        <v>18</v>
      </c>
      <c r="J4254">
        <v>11</v>
      </c>
      <c r="K4254" s="13">
        <v>62</v>
      </c>
      <c r="L4254">
        <v>62.5</v>
      </c>
      <c r="M4254" s="3" cm="1">
        <f t="array" ref="M4254">_xlfn.XLOOKUP(J4254,'US Import Rates'!$D$7:$Q$7,_xlfn.XLOOKUP(Rateload!L4254,'US Import Rates'!$B$8:$B$309,'US Import Rates'!$D$8:$Q$309,0,0),0,0)</f>
        <v>224.48</v>
      </c>
      <c r="N4254" t="s">
        <v>338</v>
      </c>
      <c r="O4254" t="s">
        <v>59</v>
      </c>
      <c r="P4254" t="s">
        <v>17</v>
      </c>
      <c r="Q4254" t="str">
        <f t="shared" si="66"/>
        <v>('DHL','1/1/2025','1/1/2026','11706','Import','US','NULL','Express','Non-Document','11','62','62.5',224.48,'Flat KG','Dell_DHL2025Rates',NULL),</v>
      </c>
    </row>
    <row r="4255" spans="1:17" x14ac:dyDescent="0.3">
      <c r="A4255" t="s">
        <v>14</v>
      </c>
      <c r="B4255" s="1" t="s">
        <v>57</v>
      </c>
      <c r="C4255" s="1" t="s">
        <v>58</v>
      </c>
      <c r="D4255">
        <v>11706</v>
      </c>
      <c r="E4255" t="s">
        <v>63</v>
      </c>
      <c r="F4255" t="s">
        <v>16</v>
      </c>
      <c r="G4255" t="s">
        <v>17</v>
      </c>
      <c r="H4255" t="s">
        <v>33</v>
      </c>
      <c r="I4255" t="s">
        <v>18</v>
      </c>
      <c r="J4255">
        <v>11</v>
      </c>
      <c r="K4255" s="13">
        <v>62.5</v>
      </c>
      <c r="L4255">
        <v>63</v>
      </c>
      <c r="M4255" s="3" cm="1">
        <f t="array" ref="M4255">_xlfn.XLOOKUP(J4255,'US Import Rates'!$D$7:$Q$7,_xlfn.XLOOKUP(Rateload!L4255,'US Import Rates'!$B$8:$B$309,'US Import Rates'!$D$8:$Q$309,0,0),0,0)</f>
        <v>226.13</v>
      </c>
      <c r="N4255" t="s">
        <v>338</v>
      </c>
      <c r="O4255" t="s">
        <v>59</v>
      </c>
      <c r="P4255" t="s">
        <v>17</v>
      </c>
      <c r="Q4255" t="str">
        <f t="shared" si="66"/>
        <v>('DHL','1/1/2025','1/1/2026','11706','Import','US','NULL','Express','Non-Document','11','62.5','63',226.13,'Flat KG','Dell_DHL2025Rates',NULL),</v>
      </c>
    </row>
    <row r="4256" spans="1:17" x14ac:dyDescent="0.3">
      <c r="A4256" t="s">
        <v>14</v>
      </c>
      <c r="B4256" s="1" t="s">
        <v>57</v>
      </c>
      <c r="C4256" s="1" t="s">
        <v>58</v>
      </c>
      <c r="D4256">
        <v>11706</v>
      </c>
      <c r="E4256" t="s">
        <v>63</v>
      </c>
      <c r="F4256" t="s">
        <v>16</v>
      </c>
      <c r="G4256" t="s">
        <v>17</v>
      </c>
      <c r="H4256" t="s">
        <v>33</v>
      </c>
      <c r="I4256" t="s">
        <v>18</v>
      </c>
      <c r="J4256">
        <v>11</v>
      </c>
      <c r="K4256" s="13">
        <v>63</v>
      </c>
      <c r="L4256">
        <v>63.5</v>
      </c>
      <c r="M4256" s="3" cm="1">
        <f t="array" ref="M4256">_xlfn.XLOOKUP(J4256,'US Import Rates'!$D$7:$Q$7,_xlfn.XLOOKUP(Rateload!L4256,'US Import Rates'!$B$8:$B$309,'US Import Rates'!$D$8:$Q$309,0,0),0,0)</f>
        <v>227.78</v>
      </c>
      <c r="N4256" t="s">
        <v>338</v>
      </c>
      <c r="O4256" t="s">
        <v>59</v>
      </c>
      <c r="P4256" t="s">
        <v>17</v>
      </c>
      <c r="Q4256" t="str">
        <f t="shared" si="66"/>
        <v>('DHL','1/1/2025','1/1/2026','11706','Import','US','NULL','Express','Non-Document','11','63','63.5',227.78,'Flat KG','Dell_DHL2025Rates',NULL),</v>
      </c>
    </row>
    <row r="4257" spans="1:17" x14ac:dyDescent="0.3">
      <c r="A4257" t="s">
        <v>14</v>
      </c>
      <c r="B4257" s="1" t="s">
        <v>57</v>
      </c>
      <c r="C4257" s="1" t="s">
        <v>58</v>
      </c>
      <c r="D4257">
        <v>11706</v>
      </c>
      <c r="E4257" t="s">
        <v>63</v>
      </c>
      <c r="F4257" t="s">
        <v>16</v>
      </c>
      <c r="G4257" t="s">
        <v>17</v>
      </c>
      <c r="H4257" t="s">
        <v>33</v>
      </c>
      <c r="I4257" t="s">
        <v>18</v>
      </c>
      <c r="J4257">
        <v>11</v>
      </c>
      <c r="K4257" s="13">
        <v>63.5</v>
      </c>
      <c r="L4257">
        <v>64</v>
      </c>
      <c r="M4257" s="3" cm="1">
        <f t="array" ref="M4257">_xlfn.XLOOKUP(J4257,'US Import Rates'!$D$7:$Q$7,_xlfn.XLOOKUP(Rateload!L4257,'US Import Rates'!$B$8:$B$309,'US Import Rates'!$D$8:$Q$309,0,0),0,0)</f>
        <v>229.43</v>
      </c>
      <c r="N4257" t="s">
        <v>338</v>
      </c>
      <c r="O4257" t="s">
        <v>59</v>
      </c>
      <c r="P4257" t="s">
        <v>17</v>
      </c>
      <c r="Q4257" t="str">
        <f t="shared" si="66"/>
        <v>('DHL','1/1/2025','1/1/2026','11706','Import','US','NULL','Express','Non-Document','11','63.5','64',229.43,'Flat KG','Dell_DHL2025Rates',NULL),</v>
      </c>
    </row>
    <row r="4258" spans="1:17" x14ac:dyDescent="0.3">
      <c r="A4258" t="s">
        <v>14</v>
      </c>
      <c r="B4258" s="1" t="s">
        <v>57</v>
      </c>
      <c r="C4258" s="1" t="s">
        <v>58</v>
      </c>
      <c r="D4258">
        <v>11706</v>
      </c>
      <c r="E4258" t="s">
        <v>63</v>
      </c>
      <c r="F4258" t="s">
        <v>16</v>
      </c>
      <c r="G4258" t="s">
        <v>17</v>
      </c>
      <c r="H4258" t="s">
        <v>33</v>
      </c>
      <c r="I4258" t="s">
        <v>18</v>
      </c>
      <c r="J4258">
        <v>11</v>
      </c>
      <c r="K4258" s="13">
        <v>64</v>
      </c>
      <c r="L4258">
        <v>64.5</v>
      </c>
      <c r="M4258" s="3" cm="1">
        <f t="array" ref="M4258">_xlfn.XLOOKUP(J4258,'US Import Rates'!$D$7:$Q$7,_xlfn.XLOOKUP(Rateload!L4258,'US Import Rates'!$B$8:$B$309,'US Import Rates'!$D$8:$Q$309,0,0),0,0)</f>
        <v>231.08</v>
      </c>
      <c r="N4258" t="s">
        <v>338</v>
      </c>
      <c r="O4258" t="s">
        <v>59</v>
      </c>
      <c r="P4258" t="s">
        <v>17</v>
      </c>
      <c r="Q4258" t="str">
        <f t="shared" si="66"/>
        <v>('DHL','1/1/2025','1/1/2026','11706','Import','US','NULL','Express','Non-Document','11','64','64.5',231.08,'Flat KG','Dell_DHL2025Rates',NULL),</v>
      </c>
    </row>
    <row r="4259" spans="1:17" x14ac:dyDescent="0.3">
      <c r="A4259" t="s">
        <v>14</v>
      </c>
      <c r="B4259" s="1" t="s">
        <v>57</v>
      </c>
      <c r="C4259" s="1" t="s">
        <v>58</v>
      </c>
      <c r="D4259">
        <v>11706</v>
      </c>
      <c r="E4259" t="s">
        <v>63</v>
      </c>
      <c r="F4259" t="s">
        <v>16</v>
      </c>
      <c r="G4259" t="s">
        <v>17</v>
      </c>
      <c r="H4259" t="s">
        <v>33</v>
      </c>
      <c r="I4259" t="s">
        <v>18</v>
      </c>
      <c r="J4259">
        <v>11</v>
      </c>
      <c r="K4259" s="13">
        <v>64.5</v>
      </c>
      <c r="L4259">
        <v>65</v>
      </c>
      <c r="M4259" s="3" cm="1">
        <f t="array" ref="M4259">_xlfn.XLOOKUP(J4259,'US Import Rates'!$D$7:$Q$7,_xlfn.XLOOKUP(Rateload!L4259,'US Import Rates'!$B$8:$B$309,'US Import Rates'!$D$8:$Q$309,0,0),0,0)</f>
        <v>232.73</v>
      </c>
      <c r="N4259" t="s">
        <v>338</v>
      </c>
      <c r="O4259" t="s">
        <v>59</v>
      </c>
      <c r="P4259" t="s">
        <v>17</v>
      </c>
      <c r="Q4259" t="str">
        <f t="shared" si="66"/>
        <v>('DHL','1/1/2025','1/1/2026','11706','Import','US','NULL','Express','Non-Document','11','64.5','65',232.73,'Flat KG','Dell_DHL2025Rates',NULL),</v>
      </c>
    </row>
    <row r="4260" spans="1:17" x14ac:dyDescent="0.3">
      <c r="A4260" t="s">
        <v>14</v>
      </c>
      <c r="B4260" s="1" t="s">
        <v>57</v>
      </c>
      <c r="C4260" s="1" t="s">
        <v>58</v>
      </c>
      <c r="D4260">
        <v>11706</v>
      </c>
      <c r="E4260" t="s">
        <v>63</v>
      </c>
      <c r="F4260" t="s">
        <v>16</v>
      </c>
      <c r="G4260" t="s">
        <v>17</v>
      </c>
      <c r="H4260" t="s">
        <v>33</v>
      </c>
      <c r="I4260" t="s">
        <v>18</v>
      </c>
      <c r="J4260">
        <v>11</v>
      </c>
      <c r="K4260" s="13">
        <v>65</v>
      </c>
      <c r="L4260">
        <v>65.5</v>
      </c>
      <c r="M4260" s="3" cm="1">
        <f t="array" ref="M4260">_xlfn.XLOOKUP(J4260,'US Import Rates'!$D$7:$Q$7,_xlfn.XLOOKUP(Rateload!L4260,'US Import Rates'!$B$8:$B$309,'US Import Rates'!$D$8:$Q$309,0,0),0,0)</f>
        <v>234.38</v>
      </c>
      <c r="N4260" t="s">
        <v>338</v>
      </c>
      <c r="O4260" t="s">
        <v>59</v>
      </c>
      <c r="P4260" t="s">
        <v>17</v>
      </c>
      <c r="Q4260" t="str">
        <f t="shared" si="66"/>
        <v>('DHL','1/1/2025','1/1/2026','11706','Import','US','NULL','Express','Non-Document','11','65','65.5',234.38,'Flat KG','Dell_DHL2025Rates',NULL),</v>
      </c>
    </row>
    <row r="4261" spans="1:17" x14ac:dyDescent="0.3">
      <c r="A4261" t="s">
        <v>14</v>
      </c>
      <c r="B4261" s="1" t="s">
        <v>57</v>
      </c>
      <c r="C4261" s="1" t="s">
        <v>58</v>
      </c>
      <c r="D4261">
        <v>11706</v>
      </c>
      <c r="E4261" t="s">
        <v>63</v>
      </c>
      <c r="F4261" t="s">
        <v>16</v>
      </c>
      <c r="G4261" t="s">
        <v>17</v>
      </c>
      <c r="H4261" t="s">
        <v>33</v>
      </c>
      <c r="I4261" t="s">
        <v>18</v>
      </c>
      <c r="J4261">
        <v>11</v>
      </c>
      <c r="K4261" s="13">
        <v>65.5</v>
      </c>
      <c r="L4261">
        <v>66</v>
      </c>
      <c r="M4261" s="3" cm="1">
        <f t="array" ref="M4261">_xlfn.XLOOKUP(J4261,'US Import Rates'!$D$7:$Q$7,_xlfn.XLOOKUP(Rateload!L4261,'US Import Rates'!$B$8:$B$309,'US Import Rates'!$D$8:$Q$309,0,0),0,0)</f>
        <v>236.03</v>
      </c>
      <c r="N4261" t="s">
        <v>338</v>
      </c>
      <c r="O4261" t="s">
        <v>59</v>
      </c>
      <c r="P4261" t="s">
        <v>17</v>
      </c>
      <c r="Q4261" t="str">
        <f t="shared" si="66"/>
        <v>('DHL','1/1/2025','1/1/2026','11706','Import','US','NULL','Express','Non-Document','11','65.5','66',236.03,'Flat KG','Dell_DHL2025Rates',NULL),</v>
      </c>
    </row>
    <row r="4262" spans="1:17" x14ac:dyDescent="0.3">
      <c r="A4262" t="s">
        <v>14</v>
      </c>
      <c r="B4262" s="1" t="s">
        <v>57</v>
      </c>
      <c r="C4262" s="1" t="s">
        <v>58</v>
      </c>
      <c r="D4262">
        <v>11706</v>
      </c>
      <c r="E4262" t="s">
        <v>63</v>
      </c>
      <c r="F4262" t="s">
        <v>16</v>
      </c>
      <c r="G4262" t="s">
        <v>17</v>
      </c>
      <c r="H4262" t="s">
        <v>33</v>
      </c>
      <c r="I4262" t="s">
        <v>18</v>
      </c>
      <c r="J4262">
        <v>11</v>
      </c>
      <c r="K4262" s="13">
        <v>66</v>
      </c>
      <c r="L4262">
        <v>66.5</v>
      </c>
      <c r="M4262" s="3" cm="1">
        <f t="array" ref="M4262">_xlfn.XLOOKUP(J4262,'US Import Rates'!$D$7:$Q$7,_xlfn.XLOOKUP(Rateload!L4262,'US Import Rates'!$B$8:$B$309,'US Import Rates'!$D$8:$Q$309,0,0),0,0)</f>
        <v>237.68</v>
      </c>
      <c r="N4262" t="s">
        <v>338</v>
      </c>
      <c r="O4262" t="s">
        <v>59</v>
      </c>
      <c r="P4262" t="s">
        <v>17</v>
      </c>
      <c r="Q4262" t="str">
        <f t="shared" si="66"/>
        <v>('DHL','1/1/2025','1/1/2026','11706','Import','US','NULL','Express','Non-Document','11','66','66.5',237.68,'Flat KG','Dell_DHL2025Rates',NULL),</v>
      </c>
    </row>
    <row r="4263" spans="1:17" x14ac:dyDescent="0.3">
      <c r="A4263" t="s">
        <v>14</v>
      </c>
      <c r="B4263" s="1" t="s">
        <v>57</v>
      </c>
      <c r="C4263" s="1" t="s">
        <v>58</v>
      </c>
      <c r="D4263">
        <v>11706</v>
      </c>
      <c r="E4263" t="s">
        <v>63</v>
      </c>
      <c r="F4263" t="s">
        <v>16</v>
      </c>
      <c r="G4263" t="s">
        <v>17</v>
      </c>
      <c r="H4263" t="s">
        <v>33</v>
      </c>
      <c r="I4263" t="s">
        <v>18</v>
      </c>
      <c r="J4263">
        <v>11</v>
      </c>
      <c r="K4263" s="13">
        <v>66.5</v>
      </c>
      <c r="L4263">
        <v>67</v>
      </c>
      <c r="M4263" s="3" cm="1">
        <f t="array" ref="M4263">_xlfn.XLOOKUP(J4263,'US Import Rates'!$D$7:$Q$7,_xlfn.XLOOKUP(Rateload!L4263,'US Import Rates'!$B$8:$B$309,'US Import Rates'!$D$8:$Q$309,0,0),0,0)</f>
        <v>239.33</v>
      </c>
      <c r="N4263" t="s">
        <v>338</v>
      </c>
      <c r="O4263" t="s">
        <v>59</v>
      </c>
      <c r="P4263" t="s">
        <v>17</v>
      </c>
      <c r="Q4263" t="str">
        <f t="shared" si="66"/>
        <v>('DHL','1/1/2025','1/1/2026','11706','Import','US','NULL','Express','Non-Document','11','66.5','67',239.33,'Flat KG','Dell_DHL2025Rates',NULL),</v>
      </c>
    </row>
    <row r="4264" spans="1:17" x14ac:dyDescent="0.3">
      <c r="A4264" t="s">
        <v>14</v>
      </c>
      <c r="B4264" s="1" t="s">
        <v>57</v>
      </c>
      <c r="C4264" s="1" t="s">
        <v>58</v>
      </c>
      <c r="D4264">
        <v>11706</v>
      </c>
      <c r="E4264" t="s">
        <v>63</v>
      </c>
      <c r="F4264" t="s">
        <v>16</v>
      </c>
      <c r="G4264" t="s">
        <v>17</v>
      </c>
      <c r="H4264" t="s">
        <v>33</v>
      </c>
      <c r="I4264" t="s">
        <v>18</v>
      </c>
      <c r="J4264">
        <v>11</v>
      </c>
      <c r="K4264" s="13">
        <v>67</v>
      </c>
      <c r="L4264">
        <v>67.5</v>
      </c>
      <c r="M4264" s="3" cm="1">
        <f t="array" ref="M4264">_xlfn.XLOOKUP(J4264,'US Import Rates'!$D$7:$Q$7,_xlfn.XLOOKUP(Rateload!L4264,'US Import Rates'!$B$8:$B$309,'US Import Rates'!$D$8:$Q$309,0,0),0,0)</f>
        <v>240.98</v>
      </c>
      <c r="N4264" t="s">
        <v>338</v>
      </c>
      <c r="O4264" t="s">
        <v>59</v>
      </c>
      <c r="P4264" t="s">
        <v>17</v>
      </c>
      <c r="Q4264" t="str">
        <f t="shared" si="66"/>
        <v>('DHL','1/1/2025','1/1/2026','11706','Import','US','NULL','Express','Non-Document','11','67','67.5',240.98,'Flat KG','Dell_DHL2025Rates',NULL),</v>
      </c>
    </row>
    <row r="4265" spans="1:17" x14ac:dyDescent="0.3">
      <c r="A4265" t="s">
        <v>14</v>
      </c>
      <c r="B4265" s="1" t="s">
        <v>57</v>
      </c>
      <c r="C4265" s="1" t="s">
        <v>58</v>
      </c>
      <c r="D4265">
        <v>11706</v>
      </c>
      <c r="E4265" t="s">
        <v>63</v>
      </c>
      <c r="F4265" t="s">
        <v>16</v>
      </c>
      <c r="G4265" t="s">
        <v>17</v>
      </c>
      <c r="H4265" t="s">
        <v>33</v>
      </c>
      <c r="I4265" t="s">
        <v>18</v>
      </c>
      <c r="J4265">
        <v>11</v>
      </c>
      <c r="K4265" s="13">
        <v>67.5</v>
      </c>
      <c r="L4265">
        <v>68</v>
      </c>
      <c r="M4265" s="3" cm="1">
        <f t="array" ref="M4265">_xlfn.XLOOKUP(J4265,'US Import Rates'!$D$7:$Q$7,_xlfn.XLOOKUP(Rateload!L4265,'US Import Rates'!$B$8:$B$309,'US Import Rates'!$D$8:$Q$309,0,0),0,0)</f>
        <v>242.63</v>
      </c>
      <c r="N4265" t="s">
        <v>338</v>
      </c>
      <c r="O4265" t="s">
        <v>59</v>
      </c>
      <c r="P4265" t="s">
        <v>17</v>
      </c>
      <c r="Q4265" t="str">
        <f t="shared" si="66"/>
        <v>('DHL','1/1/2025','1/1/2026','11706','Import','US','NULL','Express','Non-Document','11','67.5','68',242.63,'Flat KG','Dell_DHL2025Rates',NULL),</v>
      </c>
    </row>
    <row r="4266" spans="1:17" x14ac:dyDescent="0.3">
      <c r="A4266" t="s">
        <v>14</v>
      </c>
      <c r="B4266" s="1" t="s">
        <v>57</v>
      </c>
      <c r="C4266" s="1" t="s">
        <v>58</v>
      </c>
      <c r="D4266">
        <v>11706</v>
      </c>
      <c r="E4266" t="s">
        <v>63</v>
      </c>
      <c r="F4266" t="s">
        <v>16</v>
      </c>
      <c r="G4266" t="s">
        <v>17</v>
      </c>
      <c r="H4266" t="s">
        <v>33</v>
      </c>
      <c r="I4266" t="s">
        <v>18</v>
      </c>
      <c r="J4266">
        <v>11</v>
      </c>
      <c r="K4266" s="13">
        <v>68</v>
      </c>
      <c r="L4266">
        <v>68.5</v>
      </c>
      <c r="M4266" s="3" cm="1">
        <f t="array" ref="M4266">_xlfn.XLOOKUP(J4266,'US Import Rates'!$D$7:$Q$7,_xlfn.XLOOKUP(Rateload!L4266,'US Import Rates'!$B$8:$B$309,'US Import Rates'!$D$8:$Q$309,0,0),0,0)</f>
        <v>244.28</v>
      </c>
      <c r="N4266" t="s">
        <v>338</v>
      </c>
      <c r="O4266" t="s">
        <v>59</v>
      </c>
      <c r="P4266" t="s">
        <v>17</v>
      </c>
      <c r="Q4266" t="str">
        <f t="shared" si="66"/>
        <v>('DHL','1/1/2025','1/1/2026','11706','Import','US','NULL','Express','Non-Document','11','68','68.5',244.28,'Flat KG','Dell_DHL2025Rates',NULL),</v>
      </c>
    </row>
    <row r="4267" spans="1:17" x14ac:dyDescent="0.3">
      <c r="A4267" t="s">
        <v>14</v>
      </c>
      <c r="B4267" s="1" t="s">
        <v>57</v>
      </c>
      <c r="C4267" s="1" t="s">
        <v>58</v>
      </c>
      <c r="D4267">
        <v>11706</v>
      </c>
      <c r="E4267" t="s">
        <v>63</v>
      </c>
      <c r="F4267" t="s">
        <v>16</v>
      </c>
      <c r="G4267" t="s">
        <v>17</v>
      </c>
      <c r="H4267" t="s">
        <v>33</v>
      </c>
      <c r="I4267" t="s">
        <v>18</v>
      </c>
      <c r="J4267">
        <v>11</v>
      </c>
      <c r="K4267" s="13">
        <v>68.5</v>
      </c>
      <c r="L4267">
        <v>69</v>
      </c>
      <c r="M4267" s="3" cm="1">
        <f t="array" ref="M4267">_xlfn.XLOOKUP(J4267,'US Import Rates'!$D$7:$Q$7,_xlfn.XLOOKUP(Rateload!L4267,'US Import Rates'!$B$8:$B$309,'US Import Rates'!$D$8:$Q$309,0,0),0,0)</f>
        <v>245.93</v>
      </c>
      <c r="N4267" t="s">
        <v>338</v>
      </c>
      <c r="O4267" t="s">
        <v>59</v>
      </c>
      <c r="P4267" t="s">
        <v>17</v>
      </c>
      <c r="Q4267" t="str">
        <f t="shared" si="66"/>
        <v>('DHL','1/1/2025','1/1/2026','11706','Import','US','NULL','Express','Non-Document','11','68.5','69',245.93,'Flat KG','Dell_DHL2025Rates',NULL),</v>
      </c>
    </row>
    <row r="4268" spans="1:17" x14ac:dyDescent="0.3">
      <c r="A4268" t="s">
        <v>14</v>
      </c>
      <c r="B4268" s="1" t="s">
        <v>57</v>
      </c>
      <c r="C4268" s="1" t="s">
        <v>58</v>
      </c>
      <c r="D4268">
        <v>11706</v>
      </c>
      <c r="E4268" t="s">
        <v>63</v>
      </c>
      <c r="F4268" t="s">
        <v>16</v>
      </c>
      <c r="G4268" t="s">
        <v>17</v>
      </c>
      <c r="H4268" t="s">
        <v>33</v>
      </c>
      <c r="I4268" t="s">
        <v>18</v>
      </c>
      <c r="J4268">
        <v>11</v>
      </c>
      <c r="K4268" s="13">
        <v>69</v>
      </c>
      <c r="L4268">
        <v>69.5</v>
      </c>
      <c r="M4268" s="3" cm="1">
        <f t="array" ref="M4268">_xlfn.XLOOKUP(J4268,'US Import Rates'!$D$7:$Q$7,_xlfn.XLOOKUP(Rateload!L4268,'US Import Rates'!$B$8:$B$309,'US Import Rates'!$D$8:$Q$309,0,0),0,0)</f>
        <v>247.58</v>
      </c>
      <c r="N4268" t="s">
        <v>338</v>
      </c>
      <c r="O4268" t="s">
        <v>59</v>
      </c>
      <c r="P4268" t="s">
        <v>17</v>
      </c>
      <c r="Q4268" t="str">
        <f t="shared" si="66"/>
        <v>('DHL','1/1/2025','1/1/2026','11706','Import','US','NULL','Express','Non-Document','11','69','69.5',247.58,'Flat KG','Dell_DHL2025Rates',NULL),</v>
      </c>
    </row>
    <row r="4269" spans="1:17" x14ac:dyDescent="0.3">
      <c r="A4269" t="s">
        <v>14</v>
      </c>
      <c r="B4269" s="1" t="s">
        <v>57</v>
      </c>
      <c r="C4269" s="1" t="s">
        <v>58</v>
      </c>
      <c r="D4269">
        <v>11706</v>
      </c>
      <c r="E4269" t="s">
        <v>63</v>
      </c>
      <c r="F4269" t="s">
        <v>16</v>
      </c>
      <c r="G4269" t="s">
        <v>17</v>
      </c>
      <c r="H4269" t="s">
        <v>33</v>
      </c>
      <c r="I4269" t="s">
        <v>18</v>
      </c>
      <c r="J4269">
        <v>11</v>
      </c>
      <c r="K4269" s="13">
        <v>69.5</v>
      </c>
      <c r="L4269">
        <v>70</v>
      </c>
      <c r="M4269" s="3" cm="1">
        <f t="array" ref="M4269">_xlfn.XLOOKUP(J4269,'US Import Rates'!$D$7:$Q$7,_xlfn.XLOOKUP(Rateload!L4269,'US Import Rates'!$B$8:$B$309,'US Import Rates'!$D$8:$Q$309,0,0),0,0)</f>
        <v>249.23</v>
      </c>
      <c r="N4269" t="s">
        <v>338</v>
      </c>
      <c r="O4269" t="s">
        <v>59</v>
      </c>
      <c r="P4269" t="s">
        <v>17</v>
      </c>
      <c r="Q4269" t="str">
        <f t="shared" si="66"/>
        <v>('DHL','1/1/2025','1/1/2026','11706','Import','US','NULL','Express','Non-Document','11','69.5','70',249.23,'Flat KG','Dell_DHL2025Rates',NULL),</v>
      </c>
    </row>
    <row r="4270" spans="1:17" x14ac:dyDescent="0.3">
      <c r="A4270" t="s">
        <v>14</v>
      </c>
      <c r="B4270" s="1" t="s">
        <v>57</v>
      </c>
      <c r="C4270" s="1" t="s">
        <v>58</v>
      </c>
      <c r="D4270">
        <v>11706</v>
      </c>
      <c r="E4270" t="s">
        <v>63</v>
      </c>
      <c r="F4270" t="s">
        <v>16</v>
      </c>
      <c r="G4270" t="s">
        <v>17</v>
      </c>
      <c r="H4270" t="s">
        <v>33</v>
      </c>
      <c r="I4270" t="s">
        <v>18</v>
      </c>
      <c r="J4270">
        <v>11</v>
      </c>
      <c r="K4270" s="13">
        <v>70</v>
      </c>
      <c r="L4270">
        <v>99999</v>
      </c>
      <c r="M4270" s="3" cm="1">
        <f t="array" ref="M4270">_xlfn.XLOOKUP(J4270,'US Import Rates'!$D$7:$Q$7,_xlfn.XLOOKUP(Rateload!L4270,'US Import Rates'!$B$8:$B$309,'US Import Rates'!$D$8:$Q$309,0,0),0,0)</f>
        <v>1.75</v>
      </c>
      <c r="N4270" t="s">
        <v>339</v>
      </c>
      <c r="O4270" t="s">
        <v>59</v>
      </c>
      <c r="P4270" t="s">
        <v>17</v>
      </c>
      <c r="Q4270" t="str">
        <f t="shared" si="66"/>
        <v>('DHL','1/1/2025','1/1/2026','11706','Import','US','NULL','Express','Non-Document','11','70','99999',1.75,'Per0.5KG_A','Dell_DHL2025Rates',NULL),</v>
      </c>
    </row>
    <row r="4271" spans="1:17" x14ac:dyDescent="0.3">
      <c r="A4271" t="s">
        <v>14</v>
      </c>
      <c r="B4271" s="1" t="s">
        <v>57</v>
      </c>
      <c r="C4271" s="1" t="s">
        <v>58</v>
      </c>
      <c r="D4271">
        <v>11706</v>
      </c>
      <c r="E4271" t="s">
        <v>63</v>
      </c>
      <c r="F4271" t="s">
        <v>16</v>
      </c>
      <c r="G4271" t="s">
        <v>17</v>
      </c>
      <c r="H4271" t="s">
        <v>33</v>
      </c>
      <c r="I4271" t="s">
        <v>18</v>
      </c>
      <c r="J4271">
        <v>12</v>
      </c>
      <c r="K4271" s="13">
        <v>0</v>
      </c>
      <c r="L4271">
        <v>0.5</v>
      </c>
      <c r="M4271" s="3" cm="1">
        <f t="array" ref="M4271">_xlfn.XLOOKUP(J4271,'US Import Rates'!$D$7:$Q$7,_xlfn.XLOOKUP(Rateload!L4271,'US Import Rates'!$B$8:$B$309,'US Import Rates'!$D$8:$Q$309,0,0),0,0)</f>
        <v>20.420000000000002</v>
      </c>
      <c r="N4271" t="s">
        <v>338</v>
      </c>
      <c r="O4271" t="s">
        <v>59</v>
      </c>
      <c r="P4271" t="s">
        <v>17</v>
      </c>
      <c r="Q4271" t="str">
        <f t="shared" si="66"/>
        <v>('DHL','1/1/2025','1/1/2026','11706','Import','US','NULL','Express','Non-Document','12','0','0.5',20.42,'Flat KG','Dell_DHL2025Rates',NULL),</v>
      </c>
    </row>
    <row r="4272" spans="1:17" x14ac:dyDescent="0.3">
      <c r="A4272" t="s">
        <v>14</v>
      </c>
      <c r="B4272" s="1" t="s">
        <v>57</v>
      </c>
      <c r="C4272" s="1" t="s">
        <v>58</v>
      </c>
      <c r="D4272">
        <v>11706</v>
      </c>
      <c r="E4272" t="s">
        <v>63</v>
      </c>
      <c r="F4272" t="s">
        <v>16</v>
      </c>
      <c r="G4272" t="s">
        <v>17</v>
      </c>
      <c r="H4272" t="s">
        <v>33</v>
      </c>
      <c r="I4272" t="s">
        <v>18</v>
      </c>
      <c r="J4272">
        <v>12</v>
      </c>
      <c r="K4272" s="13">
        <v>0.5</v>
      </c>
      <c r="L4272">
        <v>1</v>
      </c>
      <c r="M4272" s="3" cm="1">
        <f t="array" ref="M4272">_xlfn.XLOOKUP(J4272,'US Import Rates'!$D$7:$Q$7,_xlfn.XLOOKUP(Rateload!L4272,'US Import Rates'!$B$8:$B$309,'US Import Rates'!$D$8:$Q$309,0,0),0,0)</f>
        <v>24.14</v>
      </c>
      <c r="N4272" t="s">
        <v>338</v>
      </c>
      <c r="O4272" t="s">
        <v>59</v>
      </c>
      <c r="P4272" t="s">
        <v>17</v>
      </c>
      <c r="Q4272" t="str">
        <f t="shared" si="66"/>
        <v>('DHL','1/1/2025','1/1/2026','11706','Import','US','NULL','Express','Non-Document','12','0.5','1',24.14,'Flat KG','Dell_DHL2025Rates',NULL),</v>
      </c>
    </row>
    <row r="4273" spans="1:17" x14ac:dyDescent="0.3">
      <c r="A4273" t="s">
        <v>14</v>
      </c>
      <c r="B4273" s="1" t="s">
        <v>57</v>
      </c>
      <c r="C4273" s="1" t="s">
        <v>58</v>
      </c>
      <c r="D4273">
        <v>11706</v>
      </c>
      <c r="E4273" t="s">
        <v>63</v>
      </c>
      <c r="F4273" t="s">
        <v>16</v>
      </c>
      <c r="G4273" t="s">
        <v>17</v>
      </c>
      <c r="H4273" t="s">
        <v>33</v>
      </c>
      <c r="I4273" t="s">
        <v>18</v>
      </c>
      <c r="J4273">
        <v>12</v>
      </c>
      <c r="K4273" s="13">
        <v>1</v>
      </c>
      <c r="L4273">
        <v>1.5</v>
      </c>
      <c r="M4273" s="3" cm="1">
        <f t="array" ref="M4273">_xlfn.XLOOKUP(J4273,'US Import Rates'!$D$7:$Q$7,_xlfn.XLOOKUP(Rateload!L4273,'US Import Rates'!$B$8:$B$309,'US Import Rates'!$D$8:$Q$309,0,0),0,0)</f>
        <v>27.84</v>
      </c>
      <c r="N4273" t="s">
        <v>338</v>
      </c>
      <c r="O4273" t="s">
        <v>59</v>
      </c>
      <c r="P4273" t="s">
        <v>17</v>
      </c>
      <c r="Q4273" t="str">
        <f t="shared" si="66"/>
        <v>('DHL','1/1/2025','1/1/2026','11706','Import','US','NULL','Express','Non-Document','12','1','1.5',27.84,'Flat KG','Dell_DHL2025Rates',NULL),</v>
      </c>
    </row>
    <row r="4274" spans="1:17" x14ac:dyDescent="0.3">
      <c r="A4274" t="s">
        <v>14</v>
      </c>
      <c r="B4274" s="1" t="s">
        <v>57</v>
      </c>
      <c r="C4274" s="1" t="s">
        <v>58</v>
      </c>
      <c r="D4274">
        <v>11706</v>
      </c>
      <c r="E4274" t="s">
        <v>63</v>
      </c>
      <c r="F4274" t="s">
        <v>16</v>
      </c>
      <c r="G4274" t="s">
        <v>17</v>
      </c>
      <c r="H4274" t="s">
        <v>33</v>
      </c>
      <c r="I4274" t="s">
        <v>18</v>
      </c>
      <c r="J4274">
        <v>12</v>
      </c>
      <c r="K4274" s="13">
        <v>1.5</v>
      </c>
      <c r="L4274">
        <v>2</v>
      </c>
      <c r="M4274" s="3" cm="1">
        <f t="array" ref="M4274">_xlfn.XLOOKUP(J4274,'US Import Rates'!$D$7:$Q$7,_xlfn.XLOOKUP(Rateload!L4274,'US Import Rates'!$B$8:$B$309,'US Import Rates'!$D$8:$Q$309,0,0),0,0)</f>
        <v>31.55</v>
      </c>
      <c r="N4274" t="s">
        <v>338</v>
      </c>
      <c r="O4274" t="s">
        <v>59</v>
      </c>
      <c r="P4274" t="s">
        <v>17</v>
      </c>
      <c r="Q4274" t="str">
        <f t="shared" si="66"/>
        <v>('DHL','1/1/2025','1/1/2026','11706','Import','US','NULL','Express','Non-Document','12','1.5','2',31.55,'Flat KG','Dell_DHL2025Rates',NULL),</v>
      </c>
    </row>
    <row r="4275" spans="1:17" x14ac:dyDescent="0.3">
      <c r="A4275" t="s">
        <v>14</v>
      </c>
      <c r="B4275" s="1" t="s">
        <v>57</v>
      </c>
      <c r="C4275" s="1" t="s">
        <v>58</v>
      </c>
      <c r="D4275">
        <v>11706</v>
      </c>
      <c r="E4275" t="s">
        <v>63</v>
      </c>
      <c r="F4275" t="s">
        <v>16</v>
      </c>
      <c r="G4275" t="s">
        <v>17</v>
      </c>
      <c r="H4275" t="s">
        <v>33</v>
      </c>
      <c r="I4275" t="s">
        <v>18</v>
      </c>
      <c r="J4275">
        <v>12</v>
      </c>
      <c r="K4275" s="13">
        <v>2</v>
      </c>
      <c r="L4275">
        <v>2.5</v>
      </c>
      <c r="M4275" s="3" cm="1">
        <f t="array" ref="M4275">_xlfn.XLOOKUP(J4275,'US Import Rates'!$D$7:$Q$7,_xlfn.XLOOKUP(Rateload!L4275,'US Import Rates'!$B$8:$B$309,'US Import Rates'!$D$8:$Q$309,0,0),0,0)</f>
        <v>35.25</v>
      </c>
      <c r="N4275" t="s">
        <v>338</v>
      </c>
      <c r="O4275" t="s">
        <v>59</v>
      </c>
      <c r="P4275" t="s">
        <v>17</v>
      </c>
      <c r="Q4275" t="str">
        <f t="shared" si="66"/>
        <v>('DHL','1/1/2025','1/1/2026','11706','Import','US','NULL','Express','Non-Document','12','2','2.5',35.25,'Flat KG','Dell_DHL2025Rates',NULL),</v>
      </c>
    </row>
    <row r="4276" spans="1:17" x14ac:dyDescent="0.3">
      <c r="A4276" t="s">
        <v>14</v>
      </c>
      <c r="B4276" s="1" t="s">
        <v>57</v>
      </c>
      <c r="C4276" s="1" t="s">
        <v>58</v>
      </c>
      <c r="D4276">
        <v>11706</v>
      </c>
      <c r="E4276" t="s">
        <v>63</v>
      </c>
      <c r="F4276" t="s">
        <v>16</v>
      </c>
      <c r="G4276" t="s">
        <v>17</v>
      </c>
      <c r="H4276" t="s">
        <v>33</v>
      </c>
      <c r="I4276" t="s">
        <v>18</v>
      </c>
      <c r="J4276">
        <v>12</v>
      </c>
      <c r="K4276" s="13">
        <v>2.5</v>
      </c>
      <c r="L4276">
        <v>3</v>
      </c>
      <c r="M4276" s="3" cm="1">
        <f t="array" ref="M4276">_xlfn.XLOOKUP(J4276,'US Import Rates'!$D$7:$Q$7,_xlfn.XLOOKUP(Rateload!L4276,'US Import Rates'!$B$8:$B$309,'US Import Rates'!$D$8:$Q$309,0,0),0,0)</f>
        <v>38.97</v>
      </c>
      <c r="N4276" t="s">
        <v>338</v>
      </c>
      <c r="O4276" t="s">
        <v>59</v>
      </c>
      <c r="P4276" t="s">
        <v>17</v>
      </c>
      <c r="Q4276" t="str">
        <f t="shared" si="66"/>
        <v>('DHL','1/1/2025','1/1/2026','11706','Import','US','NULL','Express','Non-Document','12','2.5','3',38.97,'Flat KG','Dell_DHL2025Rates',NULL),</v>
      </c>
    </row>
    <row r="4277" spans="1:17" x14ac:dyDescent="0.3">
      <c r="A4277" t="s">
        <v>14</v>
      </c>
      <c r="B4277" s="1" t="s">
        <v>57</v>
      </c>
      <c r="C4277" s="1" t="s">
        <v>58</v>
      </c>
      <c r="D4277">
        <v>11706</v>
      </c>
      <c r="E4277" t="s">
        <v>63</v>
      </c>
      <c r="F4277" t="s">
        <v>16</v>
      </c>
      <c r="G4277" t="s">
        <v>17</v>
      </c>
      <c r="H4277" t="s">
        <v>33</v>
      </c>
      <c r="I4277" t="s">
        <v>18</v>
      </c>
      <c r="J4277">
        <v>12</v>
      </c>
      <c r="K4277" s="13">
        <v>3</v>
      </c>
      <c r="L4277">
        <v>3.5</v>
      </c>
      <c r="M4277" s="3" cm="1">
        <f t="array" ref="M4277">_xlfn.XLOOKUP(J4277,'US Import Rates'!$D$7:$Q$7,_xlfn.XLOOKUP(Rateload!L4277,'US Import Rates'!$B$8:$B$309,'US Import Rates'!$D$8:$Q$309,0,0),0,0)</f>
        <v>42.67</v>
      </c>
      <c r="N4277" t="s">
        <v>338</v>
      </c>
      <c r="O4277" t="s">
        <v>59</v>
      </c>
      <c r="P4277" t="s">
        <v>17</v>
      </c>
      <c r="Q4277" t="str">
        <f t="shared" si="66"/>
        <v>('DHL','1/1/2025','1/1/2026','11706','Import','US','NULL','Express','Non-Document','12','3','3.5',42.67,'Flat KG','Dell_DHL2025Rates',NULL),</v>
      </c>
    </row>
    <row r="4278" spans="1:17" x14ac:dyDescent="0.3">
      <c r="A4278" t="s">
        <v>14</v>
      </c>
      <c r="B4278" s="1" t="s">
        <v>57</v>
      </c>
      <c r="C4278" s="1" t="s">
        <v>58</v>
      </c>
      <c r="D4278">
        <v>11706</v>
      </c>
      <c r="E4278" t="s">
        <v>63</v>
      </c>
      <c r="F4278" t="s">
        <v>16</v>
      </c>
      <c r="G4278" t="s">
        <v>17</v>
      </c>
      <c r="H4278" t="s">
        <v>33</v>
      </c>
      <c r="I4278" t="s">
        <v>18</v>
      </c>
      <c r="J4278">
        <v>12</v>
      </c>
      <c r="K4278" s="13">
        <v>3.5</v>
      </c>
      <c r="L4278">
        <v>4</v>
      </c>
      <c r="M4278" s="3" cm="1">
        <f t="array" ref="M4278">_xlfn.XLOOKUP(J4278,'US Import Rates'!$D$7:$Q$7,_xlfn.XLOOKUP(Rateload!L4278,'US Import Rates'!$B$8:$B$309,'US Import Rates'!$D$8:$Q$309,0,0),0,0)</f>
        <v>46.39</v>
      </c>
      <c r="N4278" t="s">
        <v>338</v>
      </c>
      <c r="O4278" t="s">
        <v>59</v>
      </c>
      <c r="P4278" t="s">
        <v>17</v>
      </c>
      <c r="Q4278" t="str">
        <f t="shared" si="66"/>
        <v>('DHL','1/1/2025','1/1/2026','11706','Import','US','NULL','Express','Non-Document','12','3.5','4',46.39,'Flat KG','Dell_DHL2025Rates',NULL),</v>
      </c>
    </row>
    <row r="4279" spans="1:17" x14ac:dyDescent="0.3">
      <c r="A4279" t="s">
        <v>14</v>
      </c>
      <c r="B4279" s="1" t="s">
        <v>57</v>
      </c>
      <c r="C4279" s="1" t="s">
        <v>58</v>
      </c>
      <c r="D4279">
        <v>11706</v>
      </c>
      <c r="E4279" t="s">
        <v>63</v>
      </c>
      <c r="F4279" t="s">
        <v>16</v>
      </c>
      <c r="G4279" t="s">
        <v>17</v>
      </c>
      <c r="H4279" t="s">
        <v>33</v>
      </c>
      <c r="I4279" t="s">
        <v>18</v>
      </c>
      <c r="J4279">
        <v>12</v>
      </c>
      <c r="K4279" s="13">
        <v>4</v>
      </c>
      <c r="L4279">
        <v>4.5</v>
      </c>
      <c r="M4279" s="3" cm="1">
        <f t="array" ref="M4279">_xlfn.XLOOKUP(J4279,'US Import Rates'!$D$7:$Q$7,_xlfn.XLOOKUP(Rateload!L4279,'US Import Rates'!$B$8:$B$309,'US Import Rates'!$D$8:$Q$309,0,0),0,0)</f>
        <v>50.08</v>
      </c>
      <c r="N4279" t="s">
        <v>338</v>
      </c>
      <c r="O4279" t="s">
        <v>59</v>
      </c>
      <c r="P4279" t="s">
        <v>17</v>
      </c>
      <c r="Q4279" t="str">
        <f t="shared" si="66"/>
        <v>('DHL','1/1/2025','1/1/2026','11706','Import','US','NULL','Express','Non-Document','12','4','4.5',50.08,'Flat KG','Dell_DHL2025Rates',NULL),</v>
      </c>
    </row>
    <row r="4280" spans="1:17" x14ac:dyDescent="0.3">
      <c r="A4280" t="s">
        <v>14</v>
      </c>
      <c r="B4280" s="1" t="s">
        <v>57</v>
      </c>
      <c r="C4280" s="1" t="s">
        <v>58</v>
      </c>
      <c r="D4280">
        <v>11706</v>
      </c>
      <c r="E4280" t="s">
        <v>63</v>
      </c>
      <c r="F4280" t="s">
        <v>16</v>
      </c>
      <c r="G4280" t="s">
        <v>17</v>
      </c>
      <c r="H4280" t="s">
        <v>33</v>
      </c>
      <c r="I4280" t="s">
        <v>18</v>
      </c>
      <c r="J4280">
        <v>12</v>
      </c>
      <c r="K4280" s="13">
        <v>4.5</v>
      </c>
      <c r="L4280">
        <v>5</v>
      </c>
      <c r="M4280" s="3" cm="1">
        <f t="array" ref="M4280">_xlfn.XLOOKUP(J4280,'US Import Rates'!$D$7:$Q$7,_xlfn.XLOOKUP(Rateload!L4280,'US Import Rates'!$B$8:$B$309,'US Import Rates'!$D$8:$Q$309,0,0),0,0)</f>
        <v>53.8</v>
      </c>
      <c r="N4280" t="s">
        <v>338</v>
      </c>
      <c r="O4280" t="s">
        <v>59</v>
      </c>
      <c r="P4280" t="s">
        <v>17</v>
      </c>
      <c r="Q4280" t="str">
        <f t="shared" si="66"/>
        <v>('DHL','1/1/2025','1/1/2026','11706','Import','US','NULL','Express','Non-Document','12','4.5','5',53.8,'Flat KG','Dell_DHL2025Rates',NULL),</v>
      </c>
    </row>
    <row r="4281" spans="1:17" x14ac:dyDescent="0.3">
      <c r="A4281" t="s">
        <v>14</v>
      </c>
      <c r="B4281" s="1" t="s">
        <v>57</v>
      </c>
      <c r="C4281" s="1" t="s">
        <v>58</v>
      </c>
      <c r="D4281">
        <v>11706</v>
      </c>
      <c r="E4281" t="s">
        <v>63</v>
      </c>
      <c r="F4281" t="s">
        <v>16</v>
      </c>
      <c r="G4281" t="s">
        <v>17</v>
      </c>
      <c r="H4281" t="s">
        <v>33</v>
      </c>
      <c r="I4281" t="s">
        <v>18</v>
      </c>
      <c r="J4281">
        <v>12</v>
      </c>
      <c r="K4281" s="13">
        <v>5</v>
      </c>
      <c r="L4281">
        <v>5.5</v>
      </c>
      <c r="M4281" s="3" cm="1">
        <f t="array" ref="M4281">_xlfn.XLOOKUP(J4281,'US Import Rates'!$D$7:$Q$7,_xlfn.XLOOKUP(Rateload!L4281,'US Import Rates'!$B$8:$B$309,'US Import Rates'!$D$8:$Q$309,0,0),0,0)</f>
        <v>55.95</v>
      </c>
      <c r="N4281" t="s">
        <v>338</v>
      </c>
      <c r="O4281" t="s">
        <v>59</v>
      </c>
      <c r="P4281" t="s">
        <v>17</v>
      </c>
      <c r="Q4281" t="str">
        <f t="shared" si="66"/>
        <v>('DHL','1/1/2025','1/1/2026','11706','Import','US','NULL','Express','Non-Document','12','5','5.5',55.95,'Flat KG','Dell_DHL2025Rates',NULL),</v>
      </c>
    </row>
    <row r="4282" spans="1:17" x14ac:dyDescent="0.3">
      <c r="A4282" t="s">
        <v>14</v>
      </c>
      <c r="B4282" s="1" t="s">
        <v>57</v>
      </c>
      <c r="C4282" s="1" t="s">
        <v>58</v>
      </c>
      <c r="D4282">
        <v>11706</v>
      </c>
      <c r="E4282" t="s">
        <v>63</v>
      </c>
      <c r="F4282" t="s">
        <v>16</v>
      </c>
      <c r="G4282" t="s">
        <v>17</v>
      </c>
      <c r="H4282" t="s">
        <v>33</v>
      </c>
      <c r="I4282" t="s">
        <v>18</v>
      </c>
      <c r="J4282">
        <v>12</v>
      </c>
      <c r="K4282" s="13">
        <v>5.5</v>
      </c>
      <c r="L4282">
        <v>6</v>
      </c>
      <c r="M4282" s="3" cm="1">
        <f t="array" ref="M4282">_xlfn.XLOOKUP(J4282,'US Import Rates'!$D$7:$Q$7,_xlfn.XLOOKUP(Rateload!L4282,'US Import Rates'!$B$8:$B$309,'US Import Rates'!$D$8:$Q$309,0,0),0,0)</f>
        <v>58.1</v>
      </c>
      <c r="N4282" t="s">
        <v>338</v>
      </c>
      <c r="O4282" t="s">
        <v>59</v>
      </c>
      <c r="P4282" t="s">
        <v>17</v>
      </c>
      <c r="Q4282" t="str">
        <f t="shared" si="66"/>
        <v>('DHL','1/1/2025','1/1/2026','11706','Import','US','NULL','Express','Non-Document','12','5.5','6',58.1,'Flat KG','Dell_DHL2025Rates',NULL),</v>
      </c>
    </row>
    <row r="4283" spans="1:17" x14ac:dyDescent="0.3">
      <c r="A4283" t="s">
        <v>14</v>
      </c>
      <c r="B4283" s="1" t="s">
        <v>57</v>
      </c>
      <c r="C4283" s="1" t="s">
        <v>58</v>
      </c>
      <c r="D4283">
        <v>11706</v>
      </c>
      <c r="E4283" t="s">
        <v>63</v>
      </c>
      <c r="F4283" t="s">
        <v>16</v>
      </c>
      <c r="G4283" t="s">
        <v>17</v>
      </c>
      <c r="H4283" t="s">
        <v>33</v>
      </c>
      <c r="I4283" t="s">
        <v>18</v>
      </c>
      <c r="J4283">
        <v>12</v>
      </c>
      <c r="K4283" s="13">
        <v>6</v>
      </c>
      <c r="L4283">
        <v>6.5</v>
      </c>
      <c r="M4283" s="3" cm="1">
        <f t="array" ref="M4283">_xlfn.XLOOKUP(J4283,'US Import Rates'!$D$7:$Q$7,_xlfn.XLOOKUP(Rateload!L4283,'US Import Rates'!$B$8:$B$309,'US Import Rates'!$D$8:$Q$309,0,0),0,0)</f>
        <v>60.25</v>
      </c>
      <c r="N4283" t="s">
        <v>338</v>
      </c>
      <c r="O4283" t="s">
        <v>59</v>
      </c>
      <c r="P4283" t="s">
        <v>17</v>
      </c>
      <c r="Q4283" t="str">
        <f t="shared" si="66"/>
        <v>('DHL','1/1/2025','1/1/2026','11706','Import','US','NULL','Express','Non-Document','12','6','6.5',60.25,'Flat KG','Dell_DHL2025Rates',NULL),</v>
      </c>
    </row>
    <row r="4284" spans="1:17" x14ac:dyDescent="0.3">
      <c r="A4284" t="s">
        <v>14</v>
      </c>
      <c r="B4284" s="1" t="s">
        <v>57</v>
      </c>
      <c r="C4284" s="1" t="s">
        <v>58</v>
      </c>
      <c r="D4284">
        <v>11706</v>
      </c>
      <c r="E4284" t="s">
        <v>63</v>
      </c>
      <c r="F4284" t="s">
        <v>16</v>
      </c>
      <c r="G4284" t="s">
        <v>17</v>
      </c>
      <c r="H4284" t="s">
        <v>33</v>
      </c>
      <c r="I4284" t="s">
        <v>18</v>
      </c>
      <c r="J4284">
        <v>12</v>
      </c>
      <c r="K4284" s="13">
        <v>6.5</v>
      </c>
      <c r="L4284">
        <v>7</v>
      </c>
      <c r="M4284" s="3" cm="1">
        <f t="array" ref="M4284">_xlfn.XLOOKUP(J4284,'US Import Rates'!$D$7:$Q$7,_xlfn.XLOOKUP(Rateload!L4284,'US Import Rates'!$B$8:$B$309,'US Import Rates'!$D$8:$Q$309,0,0),0,0)</f>
        <v>62.4</v>
      </c>
      <c r="N4284" t="s">
        <v>338</v>
      </c>
      <c r="O4284" t="s">
        <v>59</v>
      </c>
      <c r="P4284" t="s">
        <v>17</v>
      </c>
      <c r="Q4284" t="str">
        <f t="shared" si="66"/>
        <v>('DHL','1/1/2025','1/1/2026','11706','Import','US','NULL','Express','Non-Document','12','6.5','7',62.4,'Flat KG','Dell_DHL2025Rates',NULL),</v>
      </c>
    </row>
    <row r="4285" spans="1:17" x14ac:dyDescent="0.3">
      <c r="A4285" t="s">
        <v>14</v>
      </c>
      <c r="B4285" s="1" t="s">
        <v>57</v>
      </c>
      <c r="C4285" s="1" t="s">
        <v>58</v>
      </c>
      <c r="D4285">
        <v>11706</v>
      </c>
      <c r="E4285" t="s">
        <v>63</v>
      </c>
      <c r="F4285" t="s">
        <v>16</v>
      </c>
      <c r="G4285" t="s">
        <v>17</v>
      </c>
      <c r="H4285" t="s">
        <v>33</v>
      </c>
      <c r="I4285" t="s">
        <v>18</v>
      </c>
      <c r="J4285">
        <v>12</v>
      </c>
      <c r="K4285" s="13">
        <v>7</v>
      </c>
      <c r="L4285">
        <v>7.5</v>
      </c>
      <c r="M4285" s="3" cm="1">
        <f t="array" ref="M4285">_xlfn.XLOOKUP(J4285,'US Import Rates'!$D$7:$Q$7,_xlfn.XLOOKUP(Rateload!L4285,'US Import Rates'!$B$8:$B$309,'US Import Rates'!$D$8:$Q$309,0,0),0,0)</f>
        <v>64.55</v>
      </c>
      <c r="N4285" t="s">
        <v>338</v>
      </c>
      <c r="O4285" t="s">
        <v>59</v>
      </c>
      <c r="P4285" t="s">
        <v>17</v>
      </c>
      <c r="Q4285" t="str">
        <f t="shared" si="66"/>
        <v>('DHL','1/1/2025','1/1/2026','11706','Import','US','NULL','Express','Non-Document','12','7','7.5',64.55,'Flat KG','Dell_DHL2025Rates',NULL),</v>
      </c>
    </row>
    <row r="4286" spans="1:17" x14ac:dyDescent="0.3">
      <c r="A4286" t="s">
        <v>14</v>
      </c>
      <c r="B4286" s="1" t="s">
        <v>57</v>
      </c>
      <c r="C4286" s="1" t="s">
        <v>58</v>
      </c>
      <c r="D4286">
        <v>11706</v>
      </c>
      <c r="E4286" t="s">
        <v>63</v>
      </c>
      <c r="F4286" t="s">
        <v>16</v>
      </c>
      <c r="G4286" t="s">
        <v>17</v>
      </c>
      <c r="H4286" t="s">
        <v>33</v>
      </c>
      <c r="I4286" t="s">
        <v>18</v>
      </c>
      <c r="J4286">
        <v>12</v>
      </c>
      <c r="K4286" s="13">
        <v>7.5</v>
      </c>
      <c r="L4286">
        <v>8</v>
      </c>
      <c r="M4286" s="3" cm="1">
        <f t="array" ref="M4286">_xlfn.XLOOKUP(J4286,'US Import Rates'!$D$7:$Q$7,_xlfn.XLOOKUP(Rateload!L4286,'US Import Rates'!$B$8:$B$309,'US Import Rates'!$D$8:$Q$309,0,0),0,0)</f>
        <v>66.7</v>
      </c>
      <c r="N4286" t="s">
        <v>338</v>
      </c>
      <c r="O4286" t="s">
        <v>59</v>
      </c>
      <c r="P4286" t="s">
        <v>17</v>
      </c>
      <c r="Q4286" t="str">
        <f t="shared" si="66"/>
        <v>('DHL','1/1/2025','1/1/2026','11706','Import','US','NULL','Express','Non-Document','12','7.5','8',66.7,'Flat KG','Dell_DHL2025Rates',NULL),</v>
      </c>
    </row>
    <row r="4287" spans="1:17" x14ac:dyDescent="0.3">
      <c r="A4287" t="s">
        <v>14</v>
      </c>
      <c r="B4287" s="1" t="s">
        <v>57</v>
      </c>
      <c r="C4287" s="1" t="s">
        <v>58</v>
      </c>
      <c r="D4287">
        <v>11706</v>
      </c>
      <c r="E4287" t="s">
        <v>63</v>
      </c>
      <c r="F4287" t="s">
        <v>16</v>
      </c>
      <c r="G4287" t="s">
        <v>17</v>
      </c>
      <c r="H4287" t="s">
        <v>33</v>
      </c>
      <c r="I4287" t="s">
        <v>18</v>
      </c>
      <c r="J4287">
        <v>12</v>
      </c>
      <c r="K4287" s="13">
        <v>8</v>
      </c>
      <c r="L4287">
        <v>8.5</v>
      </c>
      <c r="M4287" s="3" cm="1">
        <f t="array" ref="M4287">_xlfn.XLOOKUP(J4287,'US Import Rates'!$D$7:$Q$7,_xlfn.XLOOKUP(Rateload!L4287,'US Import Rates'!$B$8:$B$309,'US Import Rates'!$D$8:$Q$309,0,0),0,0)</f>
        <v>68.849999999999994</v>
      </c>
      <c r="N4287" t="s">
        <v>338</v>
      </c>
      <c r="O4287" t="s">
        <v>59</v>
      </c>
      <c r="P4287" t="s">
        <v>17</v>
      </c>
      <c r="Q4287" t="str">
        <f t="shared" si="66"/>
        <v>('DHL','1/1/2025','1/1/2026','11706','Import','US','NULL','Express','Non-Document','12','8','8.5',68.85,'Flat KG','Dell_DHL2025Rates',NULL),</v>
      </c>
    </row>
    <row r="4288" spans="1:17" x14ac:dyDescent="0.3">
      <c r="A4288" t="s">
        <v>14</v>
      </c>
      <c r="B4288" s="1" t="s">
        <v>57</v>
      </c>
      <c r="C4288" s="1" t="s">
        <v>58</v>
      </c>
      <c r="D4288">
        <v>11706</v>
      </c>
      <c r="E4288" t="s">
        <v>63</v>
      </c>
      <c r="F4288" t="s">
        <v>16</v>
      </c>
      <c r="G4288" t="s">
        <v>17</v>
      </c>
      <c r="H4288" t="s">
        <v>33</v>
      </c>
      <c r="I4288" t="s">
        <v>18</v>
      </c>
      <c r="J4288">
        <v>12</v>
      </c>
      <c r="K4288" s="13">
        <v>8.5</v>
      </c>
      <c r="L4288">
        <v>9</v>
      </c>
      <c r="M4288" s="3" cm="1">
        <f t="array" ref="M4288">_xlfn.XLOOKUP(J4288,'US Import Rates'!$D$7:$Q$7,_xlfn.XLOOKUP(Rateload!L4288,'US Import Rates'!$B$8:$B$309,'US Import Rates'!$D$8:$Q$309,0,0),0,0)</f>
        <v>71</v>
      </c>
      <c r="N4288" t="s">
        <v>338</v>
      </c>
      <c r="O4288" t="s">
        <v>59</v>
      </c>
      <c r="P4288" t="s">
        <v>17</v>
      </c>
      <c r="Q4288" t="str">
        <f t="shared" si="66"/>
        <v>('DHL','1/1/2025','1/1/2026','11706','Import','US','NULL','Express','Non-Document','12','8.5','9',71,'Flat KG','Dell_DHL2025Rates',NULL),</v>
      </c>
    </row>
    <row r="4289" spans="1:17" x14ac:dyDescent="0.3">
      <c r="A4289" t="s">
        <v>14</v>
      </c>
      <c r="B4289" s="1" t="s">
        <v>57</v>
      </c>
      <c r="C4289" s="1" t="s">
        <v>58</v>
      </c>
      <c r="D4289">
        <v>11706</v>
      </c>
      <c r="E4289" t="s">
        <v>63</v>
      </c>
      <c r="F4289" t="s">
        <v>16</v>
      </c>
      <c r="G4289" t="s">
        <v>17</v>
      </c>
      <c r="H4289" t="s">
        <v>33</v>
      </c>
      <c r="I4289" t="s">
        <v>18</v>
      </c>
      <c r="J4289">
        <v>12</v>
      </c>
      <c r="K4289" s="13">
        <v>9</v>
      </c>
      <c r="L4289">
        <v>9.5</v>
      </c>
      <c r="M4289" s="3" cm="1">
        <f t="array" ref="M4289">_xlfn.XLOOKUP(J4289,'US Import Rates'!$D$7:$Q$7,_xlfn.XLOOKUP(Rateload!L4289,'US Import Rates'!$B$8:$B$309,'US Import Rates'!$D$8:$Q$309,0,0),0,0)</f>
        <v>73.150000000000006</v>
      </c>
      <c r="N4289" t="s">
        <v>338</v>
      </c>
      <c r="O4289" t="s">
        <v>59</v>
      </c>
      <c r="P4289" t="s">
        <v>17</v>
      </c>
      <c r="Q4289" t="str">
        <f t="shared" si="66"/>
        <v>('DHL','1/1/2025','1/1/2026','11706','Import','US','NULL','Express','Non-Document','12','9','9.5',73.15,'Flat KG','Dell_DHL2025Rates',NULL),</v>
      </c>
    </row>
    <row r="4290" spans="1:17" x14ac:dyDescent="0.3">
      <c r="A4290" t="s">
        <v>14</v>
      </c>
      <c r="B4290" s="1" t="s">
        <v>57</v>
      </c>
      <c r="C4290" s="1" t="s">
        <v>58</v>
      </c>
      <c r="D4290">
        <v>11706</v>
      </c>
      <c r="E4290" t="s">
        <v>63</v>
      </c>
      <c r="F4290" t="s">
        <v>16</v>
      </c>
      <c r="G4290" t="s">
        <v>17</v>
      </c>
      <c r="H4290" t="s">
        <v>33</v>
      </c>
      <c r="I4290" t="s">
        <v>18</v>
      </c>
      <c r="J4290">
        <v>12</v>
      </c>
      <c r="K4290" s="13">
        <v>9.5</v>
      </c>
      <c r="L4290">
        <v>10</v>
      </c>
      <c r="M4290" s="3" cm="1">
        <f t="array" ref="M4290">_xlfn.XLOOKUP(J4290,'US Import Rates'!$D$7:$Q$7,_xlfn.XLOOKUP(Rateload!L4290,'US Import Rates'!$B$8:$B$309,'US Import Rates'!$D$8:$Q$309,0,0),0,0)</f>
        <v>75.3</v>
      </c>
      <c r="N4290" t="s">
        <v>338</v>
      </c>
      <c r="O4290" t="s">
        <v>59</v>
      </c>
      <c r="P4290" t="s">
        <v>17</v>
      </c>
      <c r="Q4290" t="str">
        <f t="shared" si="66"/>
        <v>('DHL','1/1/2025','1/1/2026','11706','Import','US','NULL','Express','Non-Document','12','9.5','10',75.3,'Flat KG','Dell_DHL2025Rates',NULL),</v>
      </c>
    </row>
    <row r="4291" spans="1:17" x14ac:dyDescent="0.3">
      <c r="A4291" t="s">
        <v>14</v>
      </c>
      <c r="B4291" s="1" t="s">
        <v>57</v>
      </c>
      <c r="C4291" s="1" t="s">
        <v>58</v>
      </c>
      <c r="D4291">
        <v>11706</v>
      </c>
      <c r="E4291" t="s">
        <v>63</v>
      </c>
      <c r="F4291" t="s">
        <v>16</v>
      </c>
      <c r="G4291" t="s">
        <v>17</v>
      </c>
      <c r="H4291" t="s">
        <v>33</v>
      </c>
      <c r="I4291" t="s">
        <v>18</v>
      </c>
      <c r="J4291">
        <v>12</v>
      </c>
      <c r="K4291" s="13">
        <v>10</v>
      </c>
      <c r="L4291">
        <v>10.5</v>
      </c>
      <c r="M4291" s="3" cm="1">
        <f t="array" ref="M4291">_xlfn.XLOOKUP(J4291,'US Import Rates'!$D$7:$Q$7,_xlfn.XLOOKUP(Rateload!L4291,'US Import Rates'!$B$8:$B$309,'US Import Rates'!$D$8:$Q$309,0,0),0,0)</f>
        <v>77.459999999999994</v>
      </c>
      <c r="N4291" t="s">
        <v>338</v>
      </c>
      <c r="O4291" t="s">
        <v>59</v>
      </c>
      <c r="P4291" t="s">
        <v>17</v>
      </c>
      <c r="Q4291" t="str">
        <f t="shared" ref="Q4291:Q4354" si="67">IF(
    OR(ROW(A4291)=2, MOD(ROW(A4291),1000)=0),
    "insert into [TNL_RATING].[dbo].[dhl_express_rate_master] values ('" &amp; A4291 &amp; "','" &amp; B4291 &amp; "','" &amp; C4291 &amp; "','" &amp; D4291 &amp; "','" &amp; E4291 &amp; "','" &amp; F4291 &amp; "','" &amp; G4291 &amp; "','" &amp; H4291 &amp; "','" &amp; I4291 &amp; "','" &amp; J4291 &amp; "','" &amp; K4291 &amp; "','" &amp; L4291 &amp; "'," &amp; M4291 &amp; ",'" &amp; N4291 &amp; "','" &amp; O4291 &amp; "'," &amp; P4291 &amp; "),",
    IF(
        OR(A4292="", MOD(ROW(A4292),1000)=0),
        "('" &amp; A4291 &amp; "','" &amp; B4291 &amp; "','" &amp; C4291 &amp; "','" &amp; D4291 &amp; "','" &amp; E4291 &amp; "','" &amp; F4291 &amp; "','" &amp; G4291 &amp; "','" &amp; H4291 &amp; "','" &amp; I4291 &amp; "','" &amp; J4291 &amp; "','" &amp; K4291 &amp; "','" &amp; L4291 &amp; "'," &amp; M4291 &amp; ",'" &amp; N4291 &amp; "','" &amp; O4291 &amp; "'," &amp; P4291 &amp; ")",
        "('" &amp; A4291 &amp; "','" &amp; B4291 &amp; "','" &amp; C4291 &amp; "','" &amp; D4291 &amp; "','" &amp; E4291 &amp; "','" &amp; F4291 &amp; "','" &amp; G4291 &amp; "','" &amp; H4291 &amp; "','" &amp; I4291 &amp; "','" &amp; J4291 &amp; "','" &amp; K4291 &amp; "','" &amp; L4291 &amp; "'," &amp; M4291 &amp; ",'" &amp; N4291 &amp; "','" &amp; O4291 &amp; "'," &amp; P4291 &amp; "),"
    )
)</f>
        <v>('DHL','1/1/2025','1/1/2026','11706','Import','US','NULL','Express','Non-Document','12','10','10.5',77.46,'Flat KG','Dell_DHL2025Rates',NULL),</v>
      </c>
    </row>
    <row r="4292" spans="1:17" x14ac:dyDescent="0.3">
      <c r="A4292" t="s">
        <v>14</v>
      </c>
      <c r="B4292" s="1" t="s">
        <v>57</v>
      </c>
      <c r="C4292" s="1" t="s">
        <v>58</v>
      </c>
      <c r="D4292">
        <v>11706</v>
      </c>
      <c r="E4292" t="s">
        <v>63</v>
      </c>
      <c r="F4292" t="s">
        <v>16</v>
      </c>
      <c r="G4292" t="s">
        <v>17</v>
      </c>
      <c r="H4292" t="s">
        <v>33</v>
      </c>
      <c r="I4292" t="s">
        <v>18</v>
      </c>
      <c r="J4292">
        <v>12</v>
      </c>
      <c r="K4292" s="13">
        <v>10.5</v>
      </c>
      <c r="L4292">
        <v>11</v>
      </c>
      <c r="M4292" s="3" cm="1">
        <f t="array" ref="M4292">_xlfn.XLOOKUP(J4292,'US Import Rates'!$D$7:$Q$7,_xlfn.XLOOKUP(Rateload!L4292,'US Import Rates'!$B$8:$B$309,'US Import Rates'!$D$8:$Q$309,0,0),0,0)</f>
        <v>79.62</v>
      </c>
      <c r="N4292" t="s">
        <v>338</v>
      </c>
      <c r="O4292" t="s">
        <v>59</v>
      </c>
      <c r="P4292" t="s">
        <v>17</v>
      </c>
      <c r="Q4292" t="str">
        <f t="shared" si="67"/>
        <v>('DHL','1/1/2025','1/1/2026','11706','Import','US','NULL','Express','Non-Document','12','10.5','11',79.62,'Flat KG','Dell_DHL2025Rates',NULL),</v>
      </c>
    </row>
    <row r="4293" spans="1:17" x14ac:dyDescent="0.3">
      <c r="A4293" t="s">
        <v>14</v>
      </c>
      <c r="B4293" s="1" t="s">
        <v>57</v>
      </c>
      <c r="C4293" s="1" t="s">
        <v>58</v>
      </c>
      <c r="D4293">
        <v>11706</v>
      </c>
      <c r="E4293" t="s">
        <v>63</v>
      </c>
      <c r="F4293" t="s">
        <v>16</v>
      </c>
      <c r="G4293" t="s">
        <v>17</v>
      </c>
      <c r="H4293" t="s">
        <v>33</v>
      </c>
      <c r="I4293" t="s">
        <v>18</v>
      </c>
      <c r="J4293">
        <v>12</v>
      </c>
      <c r="K4293" s="13">
        <v>11</v>
      </c>
      <c r="L4293">
        <v>11.5</v>
      </c>
      <c r="M4293" s="3" cm="1">
        <f t="array" ref="M4293">_xlfn.XLOOKUP(J4293,'US Import Rates'!$D$7:$Q$7,_xlfn.XLOOKUP(Rateload!L4293,'US Import Rates'!$B$8:$B$309,'US Import Rates'!$D$8:$Q$309,0,0),0,0)</f>
        <v>81.78</v>
      </c>
      <c r="N4293" t="s">
        <v>338</v>
      </c>
      <c r="O4293" t="s">
        <v>59</v>
      </c>
      <c r="P4293" t="s">
        <v>17</v>
      </c>
      <c r="Q4293" t="str">
        <f t="shared" si="67"/>
        <v>('DHL','1/1/2025','1/1/2026','11706','Import','US','NULL','Express','Non-Document','12','11','11.5',81.78,'Flat KG','Dell_DHL2025Rates',NULL),</v>
      </c>
    </row>
    <row r="4294" spans="1:17" x14ac:dyDescent="0.3">
      <c r="A4294" t="s">
        <v>14</v>
      </c>
      <c r="B4294" s="1" t="s">
        <v>57</v>
      </c>
      <c r="C4294" s="1" t="s">
        <v>58</v>
      </c>
      <c r="D4294">
        <v>11706</v>
      </c>
      <c r="E4294" t="s">
        <v>63</v>
      </c>
      <c r="F4294" t="s">
        <v>16</v>
      </c>
      <c r="G4294" t="s">
        <v>17</v>
      </c>
      <c r="H4294" t="s">
        <v>33</v>
      </c>
      <c r="I4294" t="s">
        <v>18</v>
      </c>
      <c r="J4294">
        <v>12</v>
      </c>
      <c r="K4294" s="13">
        <v>11.5</v>
      </c>
      <c r="L4294">
        <v>12</v>
      </c>
      <c r="M4294" s="3" cm="1">
        <f t="array" ref="M4294">_xlfn.XLOOKUP(J4294,'US Import Rates'!$D$7:$Q$7,_xlfn.XLOOKUP(Rateload!L4294,'US Import Rates'!$B$8:$B$309,'US Import Rates'!$D$8:$Q$309,0,0),0,0)</f>
        <v>83.94</v>
      </c>
      <c r="N4294" t="s">
        <v>338</v>
      </c>
      <c r="O4294" t="s">
        <v>59</v>
      </c>
      <c r="P4294" t="s">
        <v>17</v>
      </c>
      <c r="Q4294" t="str">
        <f t="shared" si="67"/>
        <v>('DHL','1/1/2025','1/1/2026','11706','Import','US','NULL','Express','Non-Document','12','11.5','12',83.94,'Flat KG','Dell_DHL2025Rates',NULL),</v>
      </c>
    </row>
    <row r="4295" spans="1:17" x14ac:dyDescent="0.3">
      <c r="A4295" t="s">
        <v>14</v>
      </c>
      <c r="B4295" s="1" t="s">
        <v>57</v>
      </c>
      <c r="C4295" s="1" t="s">
        <v>58</v>
      </c>
      <c r="D4295">
        <v>11706</v>
      </c>
      <c r="E4295" t="s">
        <v>63</v>
      </c>
      <c r="F4295" t="s">
        <v>16</v>
      </c>
      <c r="G4295" t="s">
        <v>17</v>
      </c>
      <c r="H4295" t="s">
        <v>33</v>
      </c>
      <c r="I4295" t="s">
        <v>18</v>
      </c>
      <c r="J4295">
        <v>12</v>
      </c>
      <c r="K4295" s="13">
        <v>12</v>
      </c>
      <c r="L4295">
        <v>12.5</v>
      </c>
      <c r="M4295" s="3" cm="1">
        <f t="array" ref="M4295">_xlfn.XLOOKUP(J4295,'US Import Rates'!$D$7:$Q$7,_xlfn.XLOOKUP(Rateload!L4295,'US Import Rates'!$B$8:$B$309,'US Import Rates'!$D$8:$Q$309,0,0),0,0)</f>
        <v>86.1</v>
      </c>
      <c r="N4295" t="s">
        <v>338</v>
      </c>
      <c r="O4295" t="s">
        <v>59</v>
      </c>
      <c r="P4295" t="s">
        <v>17</v>
      </c>
      <c r="Q4295" t="str">
        <f t="shared" si="67"/>
        <v>('DHL','1/1/2025','1/1/2026','11706','Import','US','NULL','Express','Non-Document','12','12','12.5',86.1,'Flat KG','Dell_DHL2025Rates',NULL),</v>
      </c>
    </row>
    <row r="4296" spans="1:17" x14ac:dyDescent="0.3">
      <c r="A4296" t="s">
        <v>14</v>
      </c>
      <c r="B4296" s="1" t="s">
        <v>57</v>
      </c>
      <c r="C4296" s="1" t="s">
        <v>58</v>
      </c>
      <c r="D4296">
        <v>11706</v>
      </c>
      <c r="E4296" t="s">
        <v>63</v>
      </c>
      <c r="F4296" t="s">
        <v>16</v>
      </c>
      <c r="G4296" t="s">
        <v>17</v>
      </c>
      <c r="H4296" t="s">
        <v>33</v>
      </c>
      <c r="I4296" t="s">
        <v>18</v>
      </c>
      <c r="J4296">
        <v>12</v>
      </c>
      <c r="K4296" s="13">
        <v>12.5</v>
      </c>
      <c r="L4296">
        <v>13</v>
      </c>
      <c r="M4296" s="3" cm="1">
        <f t="array" ref="M4296">_xlfn.XLOOKUP(J4296,'US Import Rates'!$D$7:$Q$7,_xlfn.XLOOKUP(Rateload!L4296,'US Import Rates'!$B$8:$B$309,'US Import Rates'!$D$8:$Q$309,0,0),0,0)</f>
        <v>88.26</v>
      </c>
      <c r="N4296" t="s">
        <v>338</v>
      </c>
      <c r="O4296" t="s">
        <v>59</v>
      </c>
      <c r="P4296" t="s">
        <v>17</v>
      </c>
      <c r="Q4296" t="str">
        <f t="shared" si="67"/>
        <v>('DHL','1/1/2025','1/1/2026','11706','Import','US','NULL','Express','Non-Document','12','12.5','13',88.26,'Flat KG','Dell_DHL2025Rates',NULL),</v>
      </c>
    </row>
    <row r="4297" spans="1:17" x14ac:dyDescent="0.3">
      <c r="A4297" t="s">
        <v>14</v>
      </c>
      <c r="B4297" s="1" t="s">
        <v>57</v>
      </c>
      <c r="C4297" s="1" t="s">
        <v>58</v>
      </c>
      <c r="D4297">
        <v>11706</v>
      </c>
      <c r="E4297" t="s">
        <v>63</v>
      </c>
      <c r="F4297" t="s">
        <v>16</v>
      </c>
      <c r="G4297" t="s">
        <v>17</v>
      </c>
      <c r="H4297" t="s">
        <v>33</v>
      </c>
      <c r="I4297" t="s">
        <v>18</v>
      </c>
      <c r="J4297">
        <v>12</v>
      </c>
      <c r="K4297" s="13">
        <v>13</v>
      </c>
      <c r="L4297">
        <v>13.5</v>
      </c>
      <c r="M4297" s="3" cm="1">
        <f t="array" ref="M4297">_xlfn.XLOOKUP(J4297,'US Import Rates'!$D$7:$Q$7,_xlfn.XLOOKUP(Rateload!L4297,'US Import Rates'!$B$8:$B$309,'US Import Rates'!$D$8:$Q$309,0,0),0,0)</f>
        <v>90.42</v>
      </c>
      <c r="N4297" t="s">
        <v>338</v>
      </c>
      <c r="O4297" t="s">
        <v>59</v>
      </c>
      <c r="P4297" t="s">
        <v>17</v>
      </c>
      <c r="Q4297" t="str">
        <f t="shared" si="67"/>
        <v>('DHL','1/1/2025','1/1/2026','11706','Import','US','NULL','Express','Non-Document','12','13','13.5',90.42,'Flat KG','Dell_DHL2025Rates',NULL),</v>
      </c>
    </row>
    <row r="4298" spans="1:17" x14ac:dyDescent="0.3">
      <c r="A4298" t="s">
        <v>14</v>
      </c>
      <c r="B4298" s="1" t="s">
        <v>57</v>
      </c>
      <c r="C4298" s="1" t="s">
        <v>58</v>
      </c>
      <c r="D4298">
        <v>11706</v>
      </c>
      <c r="E4298" t="s">
        <v>63</v>
      </c>
      <c r="F4298" t="s">
        <v>16</v>
      </c>
      <c r="G4298" t="s">
        <v>17</v>
      </c>
      <c r="H4298" t="s">
        <v>33</v>
      </c>
      <c r="I4298" t="s">
        <v>18</v>
      </c>
      <c r="J4298">
        <v>12</v>
      </c>
      <c r="K4298" s="13">
        <v>13.5</v>
      </c>
      <c r="L4298">
        <v>14</v>
      </c>
      <c r="M4298" s="3" cm="1">
        <f t="array" ref="M4298">_xlfn.XLOOKUP(J4298,'US Import Rates'!$D$7:$Q$7,_xlfn.XLOOKUP(Rateload!L4298,'US Import Rates'!$B$8:$B$309,'US Import Rates'!$D$8:$Q$309,0,0),0,0)</f>
        <v>92.58</v>
      </c>
      <c r="N4298" t="s">
        <v>338</v>
      </c>
      <c r="O4298" t="s">
        <v>59</v>
      </c>
      <c r="P4298" t="s">
        <v>17</v>
      </c>
      <c r="Q4298" t="str">
        <f t="shared" si="67"/>
        <v>('DHL','1/1/2025','1/1/2026','11706','Import','US','NULL','Express','Non-Document','12','13.5','14',92.58,'Flat KG','Dell_DHL2025Rates',NULL),</v>
      </c>
    </row>
    <row r="4299" spans="1:17" x14ac:dyDescent="0.3">
      <c r="A4299" t="s">
        <v>14</v>
      </c>
      <c r="B4299" s="1" t="s">
        <v>57</v>
      </c>
      <c r="C4299" s="1" t="s">
        <v>58</v>
      </c>
      <c r="D4299">
        <v>11706</v>
      </c>
      <c r="E4299" t="s">
        <v>63</v>
      </c>
      <c r="F4299" t="s">
        <v>16</v>
      </c>
      <c r="G4299" t="s">
        <v>17</v>
      </c>
      <c r="H4299" t="s">
        <v>33</v>
      </c>
      <c r="I4299" t="s">
        <v>18</v>
      </c>
      <c r="J4299">
        <v>12</v>
      </c>
      <c r="K4299" s="13">
        <v>14</v>
      </c>
      <c r="L4299">
        <v>14.5</v>
      </c>
      <c r="M4299" s="3" cm="1">
        <f t="array" ref="M4299">_xlfn.XLOOKUP(J4299,'US Import Rates'!$D$7:$Q$7,_xlfn.XLOOKUP(Rateload!L4299,'US Import Rates'!$B$8:$B$309,'US Import Rates'!$D$8:$Q$309,0,0),0,0)</f>
        <v>94.74</v>
      </c>
      <c r="N4299" t="s">
        <v>338</v>
      </c>
      <c r="O4299" t="s">
        <v>59</v>
      </c>
      <c r="P4299" t="s">
        <v>17</v>
      </c>
      <c r="Q4299" t="str">
        <f t="shared" si="67"/>
        <v>('DHL','1/1/2025','1/1/2026','11706','Import','US','NULL','Express','Non-Document','12','14','14.5',94.74,'Flat KG','Dell_DHL2025Rates',NULL),</v>
      </c>
    </row>
    <row r="4300" spans="1:17" x14ac:dyDescent="0.3">
      <c r="A4300" t="s">
        <v>14</v>
      </c>
      <c r="B4300" s="1" t="s">
        <v>57</v>
      </c>
      <c r="C4300" s="1" t="s">
        <v>58</v>
      </c>
      <c r="D4300">
        <v>11706</v>
      </c>
      <c r="E4300" t="s">
        <v>63</v>
      </c>
      <c r="F4300" t="s">
        <v>16</v>
      </c>
      <c r="G4300" t="s">
        <v>17</v>
      </c>
      <c r="H4300" t="s">
        <v>33</v>
      </c>
      <c r="I4300" t="s">
        <v>18</v>
      </c>
      <c r="J4300">
        <v>12</v>
      </c>
      <c r="K4300" s="13">
        <v>14.5</v>
      </c>
      <c r="L4300">
        <v>15</v>
      </c>
      <c r="M4300" s="3" cm="1">
        <f t="array" ref="M4300">_xlfn.XLOOKUP(J4300,'US Import Rates'!$D$7:$Q$7,_xlfn.XLOOKUP(Rateload!L4300,'US Import Rates'!$B$8:$B$309,'US Import Rates'!$D$8:$Q$309,0,0),0,0)</f>
        <v>96.9</v>
      </c>
      <c r="N4300" t="s">
        <v>338</v>
      </c>
      <c r="O4300" t="s">
        <v>59</v>
      </c>
      <c r="P4300" t="s">
        <v>17</v>
      </c>
      <c r="Q4300" t="str">
        <f t="shared" si="67"/>
        <v>('DHL','1/1/2025','1/1/2026','11706','Import','US','NULL','Express','Non-Document','12','14.5','15',96.9,'Flat KG','Dell_DHL2025Rates',NULL),</v>
      </c>
    </row>
    <row r="4301" spans="1:17" x14ac:dyDescent="0.3">
      <c r="A4301" t="s">
        <v>14</v>
      </c>
      <c r="B4301" s="1" t="s">
        <v>57</v>
      </c>
      <c r="C4301" s="1" t="s">
        <v>58</v>
      </c>
      <c r="D4301">
        <v>11706</v>
      </c>
      <c r="E4301" t="s">
        <v>63</v>
      </c>
      <c r="F4301" t="s">
        <v>16</v>
      </c>
      <c r="G4301" t="s">
        <v>17</v>
      </c>
      <c r="H4301" t="s">
        <v>33</v>
      </c>
      <c r="I4301" t="s">
        <v>18</v>
      </c>
      <c r="J4301">
        <v>12</v>
      </c>
      <c r="K4301" s="13">
        <v>15</v>
      </c>
      <c r="L4301">
        <v>15.5</v>
      </c>
      <c r="M4301" s="3" cm="1">
        <f t="array" ref="M4301">_xlfn.XLOOKUP(J4301,'US Import Rates'!$D$7:$Q$7,_xlfn.XLOOKUP(Rateload!L4301,'US Import Rates'!$B$8:$B$309,'US Import Rates'!$D$8:$Q$309,0,0),0,0)</f>
        <v>98.88</v>
      </c>
      <c r="N4301" t="s">
        <v>338</v>
      </c>
      <c r="O4301" t="s">
        <v>59</v>
      </c>
      <c r="P4301" t="s">
        <v>17</v>
      </c>
      <c r="Q4301" t="str">
        <f t="shared" si="67"/>
        <v>('DHL','1/1/2025','1/1/2026','11706','Import','US','NULL','Express','Non-Document','12','15','15.5',98.88,'Flat KG','Dell_DHL2025Rates',NULL),</v>
      </c>
    </row>
    <row r="4302" spans="1:17" x14ac:dyDescent="0.3">
      <c r="A4302" t="s">
        <v>14</v>
      </c>
      <c r="B4302" s="1" t="s">
        <v>57</v>
      </c>
      <c r="C4302" s="1" t="s">
        <v>58</v>
      </c>
      <c r="D4302">
        <v>11706</v>
      </c>
      <c r="E4302" t="s">
        <v>63</v>
      </c>
      <c r="F4302" t="s">
        <v>16</v>
      </c>
      <c r="G4302" t="s">
        <v>17</v>
      </c>
      <c r="H4302" t="s">
        <v>33</v>
      </c>
      <c r="I4302" t="s">
        <v>18</v>
      </c>
      <c r="J4302">
        <v>12</v>
      </c>
      <c r="K4302" s="13">
        <v>15.5</v>
      </c>
      <c r="L4302">
        <v>16</v>
      </c>
      <c r="M4302" s="3" cm="1">
        <f t="array" ref="M4302">_xlfn.XLOOKUP(J4302,'US Import Rates'!$D$7:$Q$7,_xlfn.XLOOKUP(Rateload!L4302,'US Import Rates'!$B$8:$B$309,'US Import Rates'!$D$8:$Q$309,0,0),0,0)</f>
        <v>100.86</v>
      </c>
      <c r="N4302" t="s">
        <v>338</v>
      </c>
      <c r="O4302" t="s">
        <v>59</v>
      </c>
      <c r="P4302" t="s">
        <v>17</v>
      </c>
      <c r="Q4302" t="str">
        <f t="shared" si="67"/>
        <v>('DHL','1/1/2025','1/1/2026','11706','Import','US','NULL','Express','Non-Document','12','15.5','16',100.86,'Flat KG','Dell_DHL2025Rates',NULL),</v>
      </c>
    </row>
    <row r="4303" spans="1:17" x14ac:dyDescent="0.3">
      <c r="A4303" t="s">
        <v>14</v>
      </c>
      <c r="B4303" s="1" t="s">
        <v>57</v>
      </c>
      <c r="C4303" s="1" t="s">
        <v>58</v>
      </c>
      <c r="D4303">
        <v>11706</v>
      </c>
      <c r="E4303" t="s">
        <v>63</v>
      </c>
      <c r="F4303" t="s">
        <v>16</v>
      </c>
      <c r="G4303" t="s">
        <v>17</v>
      </c>
      <c r="H4303" t="s">
        <v>33</v>
      </c>
      <c r="I4303" t="s">
        <v>18</v>
      </c>
      <c r="J4303">
        <v>12</v>
      </c>
      <c r="K4303" s="13">
        <v>16</v>
      </c>
      <c r="L4303">
        <v>16.5</v>
      </c>
      <c r="M4303" s="3" cm="1">
        <f t="array" ref="M4303">_xlfn.XLOOKUP(J4303,'US Import Rates'!$D$7:$Q$7,_xlfn.XLOOKUP(Rateload!L4303,'US Import Rates'!$B$8:$B$309,'US Import Rates'!$D$8:$Q$309,0,0),0,0)</f>
        <v>102.84</v>
      </c>
      <c r="N4303" t="s">
        <v>338</v>
      </c>
      <c r="O4303" t="s">
        <v>59</v>
      </c>
      <c r="P4303" t="s">
        <v>17</v>
      </c>
      <c r="Q4303" t="str">
        <f t="shared" si="67"/>
        <v>('DHL','1/1/2025','1/1/2026','11706','Import','US','NULL','Express','Non-Document','12','16','16.5',102.84,'Flat KG','Dell_DHL2025Rates',NULL),</v>
      </c>
    </row>
    <row r="4304" spans="1:17" x14ac:dyDescent="0.3">
      <c r="A4304" t="s">
        <v>14</v>
      </c>
      <c r="B4304" s="1" t="s">
        <v>57</v>
      </c>
      <c r="C4304" s="1" t="s">
        <v>58</v>
      </c>
      <c r="D4304">
        <v>11706</v>
      </c>
      <c r="E4304" t="s">
        <v>63</v>
      </c>
      <c r="F4304" t="s">
        <v>16</v>
      </c>
      <c r="G4304" t="s">
        <v>17</v>
      </c>
      <c r="H4304" t="s">
        <v>33</v>
      </c>
      <c r="I4304" t="s">
        <v>18</v>
      </c>
      <c r="J4304">
        <v>12</v>
      </c>
      <c r="K4304" s="13">
        <v>16.5</v>
      </c>
      <c r="L4304">
        <v>17</v>
      </c>
      <c r="M4304" s="3" cm="1">
        <f t="array" ref="M4304">_xlfn.XLOOKUP(J4304,'US Import Rates'!$D$7:$Q$7,_xlfn.XLOOKUP(Rateload!L4304,'US Import Rates'!$B$8:$B$309,'US Import Rates'!$D$8:$Q$309,0,0),0,0)</f>
        <v>104.82</v>
      </c>
      <c r="N4304" t="s">
        <v>338</v>
      </c>
      <c r="O4304" t="s">
        <v>59</v>
      </c>
      <c r="P4304" t="s">
        <v>17</v>
      </c>
      <c r="Q4304" t="str">
        <f t="shared" si="67"/>
        <v>('DHL','1/1/2025','1/1/2026','11706','Import','US','NULL','Express','Non-Document','12','16.5','17',104.82,'Flat KG','Dell_DHL2025Rates',NULL),</v>
      </c>
    </row>
    <row r="4305" spans="1:17" x14ac:dyDescent="0.3">
      <c r="A4305" t="s">
        <v>14</v>
      </c>
      <c r="B4305" s="1" t="s">
        <v>57</v>
      </c>
      <c r="C4305" s="1" t="s">
        <v>58</v>
      </c>
      <c r="D4305">
        <v>11706</v>
      </c>
      <c r="E4305" t="s">
        <v>63</v>
      </c>
      <c r="F4305" t="s">
        <v>16</v>
      </c>
      <c r="G4305" t="s">
        <v>17</v>
      </c>
      <c r="H4305" t="s">
        <v>33</v>
      </c>
      <c r="I4305" t="s">
        <v>18</v>
      </c>
      <c r="J4305">
        <v>12</v>
      </c>
      <c r="K4305" s="13">
        <v>17</v>
      </c>
      <c r="L4305">
        <v>17.5</v>
      </c>
      <c r="M4305" s="3" cm="1">
        <f t="array" ref="M4305">_xlfn.XLOOKUP(J4305,'US Import Rates'!$D$7:$Q$7,_xlfn.XLOOKUP(Rateload!L4305,'US Import Rates'!$B$8:$B$309,'US Import Rates'!$D$8:$Q$309,0,0),0,0)</f>
        <v>106.8</v>
      </c>
      <c r="N4305" t="s">
        <v>338</v>
      </c>
      <c r="O4305" t="s">
        <v>59</v>
      </c>
      <c r="P4305" t="s">
        <v>17</v>
      </c>
      <c r="Q4305" t="str">
        <f t="shared" si="67"/>
        <v>('DHL','1/1/2025','1/1/2026','11706','Import','US','NULL','Express','Non-Document','12','17','17.5',106.8,'Flat KG','Dell_DHL2025Rates',NULL),</v>
      </c>
    </row>
    <row r="4306" spans="1:17" x14ac:dyDescent="0.3">
      <c r="A4306" t="s">
        <v>14</v>
      </c>
      <c r="B4306" s="1" t="s">
        <v>57</v>
      </c>
      <c r="C4306" s="1" t="s">
        <v>58</v>
      </c>
      <c r="D4306">
        <v>11706</v>
      </c>
      <c r="E4306" t="s">
        <v>63</v>
      </c>
      <c r="F4306" t="s">
        <v>16</v>
      </c>
      <c r="G4306" t="s">
        <v>17</v>
      </c>
      <c r="H4306" t="s">
        <v>33</v>
      </c>
      <c r="I4306" t="s">
        <v>18</v>
      </c>
      <c r="J4306">
        <v>12</v>
      </c>
      <c r="K4306" s="13">
        <v>17.5</v>
      </c>
      <c r="L4306">
        <v>18</v>
      </c>
      <c r="M4306" s="3" cm="1">
        <f t="array" ref="M4306">_xlfn.XLOOKUP(J4306,'US Import Rates'!$D$7:$Q$7,_xlfn.XLOOKUP(Rateload!L4306,'US Import Rates'!$B$8:$B$309,'US Import Rates'!$D$8:$Q$309,0,0),0,0)</f>
        <v>108.78</v>
      </c>
      <c r="N4306" t="s">
        <v>338</v>
      </c>
      <c r="O4306" t="s">
        <v>59</v>
      </c>
      <c r="P4306" t="s">
        <v>17</v>
      </c>
      <c r="Q4306" t="str">
        <f t="shared" si="67"/>
        <v>('DHL','1/1/2025','1/1/2026','11706','Import','US','NULL','Express','Non-Document','12','17.5','18',108.78,'Flat KG','Dell_DHL2025Rates',NULL),</v>
      </c>
    </row>
    <row r="4307" spans="1:17" x14ac:dyDescent="0.3">
      <c r="A4307" t="s">
        <v>14</v>
      </c>
      <c r="B4307" s="1" t="s">
        <v>57</v>
      </c>
      <c r="C4307" s="1" t="s">
        <v>58</v>
      </c>
      <c r="D4307">
        <v>11706</v>
      </c>
      <c r="E4307" t="s">
        <v>63</v>
      </c>
      <c r="F4307" t="s">
        <v>16</v>
      </c>
      <c r="G4307" t="s">
        <v>17</v>
      </c>
      <c r="H4307" t="s">
        <v>33</v>
      </c>
      <c r="I4307" t="s">
        <v>18</v>
      </c>
      <c r="J4307">
        <v>12</v>
      </c>
      <c r="K4307" s="13">
        <v>18</v>
      </c>
      <c r="L4307">
        <v>18.5</v>
      </c>
      <c r="M4307" s="3" cm="1">
        <f t="array" ref="M4307">_xlfn.XLOOKUP(J4307,'US Import Rates'!$D$7:$Q$7,_xlfn.XLOOKUP(Rateload!L4307,'US Import Rates'!$B$8:$B$309,'US Import Rates'!$D$8:$Q$309,0,0),0,0)</f>
        <v>110.76</v>
      </c>
      <c r="N4307" t="s">
        <v>338</v>
      </c>
      <c r="O4307" t="s">
        <v>59</v>
      </c>
      <c r="P4307" t="s">
        <v>17</v>
      </c>
      <c r="Q4307" t="str">
        <f t="shared" si="67"/>
        <v>('DHL','1/1/2025','1/1/2026','11706','Import','US','NULL','Express','Non-Document','12','18','18.5',110.76,'Flat KG','Dell_DHL2025Rates',NULL),</v>
      </c>
    </row>
    <row r="4308" spans="1:17" x14ac:dyDescent="0.3">
      <c r="A4308" t="s">
        <v>14</v>
      </c>
      <c r="B4308" s="1" t="s">
        <v>57</v>
      </c>
      <c r="C4308" s="1" t="s">
        <v>58</v>
      </c>
      <c r="D4308">
        <v>11706</v>
      </c>
      <c r="E4308" t="s">
        <v>63</v>
      </c>
      <c r="F4308" t="s">
        <v>16</v>
      </c>
      <c r="G4308" t="s">
        <v>17</v>
      </c>
      <c r="H4308" t="s">
        <v>33</v>
      </c>
      <c r="I4308" t="s">
        <v>18</v>
      </c>
      <c r="J4308">
        <v>12</v>
      </c>
      <c r="K4308" s="13">
        <v>18.5</v>
      </c>
      <c r="L4308">
        <v>19</v>
      </c>
      <c r="M4308" s="3" cm="1">
        <f t="array" ref="M4308">_xlfn.XLOOKUP(J4308,'US Import Rates'!$D$7:$Q$7,_xlfn.XLOOKUP(Rateload!L4308,'US Import Rates'!$B$8:$B$309,'US Import Rates'!$D$8:$Q$309,0,0),0,0)</f>
        <v>112.74</v>
      </c>
      <c r="N4308" t="s">
        <v>338</v>
      </c>
      <c r="O4308" t="s">
        <v>59</v>
      </c>
      <c r="P4308" t="s">
        <v>17</v>
      </c>
      <c r="Q4308" t="str">
        <f t="shared" si="67"/>
        <v>('DHL','1/1/2025','1/1/2026','11706','Import','US','NULL','Express','Non-Document','12','18.5','19',112.74,'Flat KG','Dell_DHL2025Rates',NULL),</v>
      </c>
    </row>
    <row r="4309" spans="1:17" x14ac:dyDescent="0.3">
      <c r="A4309" t="s">
        <v>14</v>
      </c>
      <c r="B4309" s="1" t="s">
        <v>57</v>
      </c>
      <c r="C4309" s="1" t="s">
        <v>58</v>
      </c>
      <c r="D4309">
        <v>11706</v>
      </c>
      <c r="E4309" t="s">
        <v>63</v>
      </c>
      <c r="F4309" t="s">
        <v>16</v>
      </c>
      <c r="G4309" t="s">
        <v>17</v>
      </c>
      <c r="H4309" t="s">
        <v>33</v>
      </c>
      <c r="I4309" t="s">
        <v>18</v>
      </c>
      <c r="J4309">
        <v>12</v>
      </c>
      <c r="K4309" s="13">
        <v>19</v>
      </c>
      <c r="L4309">
        <v>19.5</v>
      </c>
      <c r="M4309" s="3" cm="1">
        <f t="array" ref="M4309">_xlfn.XLOOKUP(J4309,'US Import Rates'!$D$7:$Q$7,_xlfn.XLOOKUP(Rateload!L4309,'US Import Rates'!$B$8:$B$309,'US Import Rates'!$D$8:$Q$309,0,0),0,0)</f>
        <v>114.72</v>
      </c>
      <c r="N4309" t="s">
        <v>338</v>
      </c>
      <c r="O4309" t="s">
        <v>59</v>
      </c>
      <c r="P4309" t="s">
        <v>17</v>
      </c>
      <c r="Q4309" t="str">
        <f t="shared" si="67"/>
        <v>('DHL','1/1/2025','1/1/2026','11706','Import','US','NULL','Express','Non-Document','12','19','19.5',114.72,'Flat KG','Dell_DHL2025Rates',NULL),</v>
      </c>
    </row>
    <row r="4310" spans="1:17" x14ac:dyDescent="0.3">
      <c r="A4310" t="s">
        <v>14</v>
      </c>
      <c r="B4310" s="1" t="s">
        <v>57</v>
      </c>
      <c r="C4310" s="1" t="s">
        <v>58</v>
      </c>
      <c r="D4310">
        <v>11706</v>
      </c>
      <c r="E4310" t="s">
        <v>63</v>
      </c>
      <c r="F4310" t="s">
        <v>16</v>
      </c>
      <c r="G4310" t="s">
        <v>17</v>
      </c>
      <c r="H4310" t="s">
        <v>33</v>
      </c>
      <c r="I4310" t="s">
        <v>18</v>
      </c>
      <c r="J4310">
        <v>12</v>
      </c>
      <c r="K4310" s="13">
        <v>19.5</v>
      </c>
      <c r="L4310">
        <v>20</v>
      </c>
      <c r="M4310" s="3" cm="1">
        <f t="array" ref="M4310">_xlfn.XLOOKUP(J4310,'US Import Rates'!$D$7:$Q$7,_xlfn.XLOOKUP(Rateload!L4310,'US Import Rates'!$B$8:$B$309,'US Import Rates'!$D$8:$Q$309,0,0),0,0)</f>
        <v>116.7</v>
      </c>
      <c r="N4310" t="s">
        <v>338</v>
      </c>
      <c r="O4310" t="s">
        <v>59</v>
      </c>
      <c r="P4310" t="s">
        <v>17</v>
      </c>
      <c r="Q4310" t="str">
        <f t="shared" si="67"/>
        <v>('DHL','1/1/2025','1/1/2026','11706','Import','US','NULL','Express','Non-Document','12','19.5','20',116.7,'Flat KG','Dell_DHL2025Rates',NULL),</v>
      </c>
    </row>
    <row r="4311" spans="1:17" x14ac:dyDescent="0.3">
      <c r="A4311" t="s">
        <v>14</v>
      </c>
      <c r="B4311" s="1" t="s">
        <v>57</v>
      </c>
      <c r="C4311" s="1" t="s">
        <v>58</v>
      </c>
      <c r="D4311">
        <v>11706</v>
      </c>
      <c r="E4311" t="s">
        <v>63</v>
      </c>
      <c r="F4311" t="s">
        <v>16</v>
      </c>
      <c r="G4311" t="s">
        <v>17</v>
      </c>
      <c r="H4311" t="s">
        <v>33</v>
      </c>
      <c r="I4311" t="s">
        <v>18</v>
      </c>
      <c r="J4311">
        <v>12</v>
      </c>
      <c r="K4311" s="13">
        <v>20</v>
      </c>
      <c r="L4311">
        <v>20.5</v>
      </c>
      <c r="M4311" s="3" cm="1">
        <f t="array" ref="M4311">_xlfn.XLOOKUP(J4311,'US Import Rates'!$D$7:$Q$7,_xlfn.XLOOKUP(Rateload!L4311,'US Import Rates'!$B$8:$B$309,'US Import Rates'!$D$8:$Q$309,0,0),0,0)</f>
        <v>118.68</v>
      </c>
      <c r="N4311" t="s">
        <v>338</v>
      </c>
      <c r="O4311" t="s">
        <v>59</v>
      </c>
      <c r="P4311" t="s">
        <v>17</v>
      </c>
      <c r="Q4311" t="str">
        <f t="shared" si="67"/>
        <v>('DHL','1/1/2025','1/1/2026','11706','Import','US','NULL','Express','Non-Document','12','20','20.5',118.68,'Flat KG','Dell_DHL2025Rates',NULL),</v>
      </c>
    </row>
    <row r="4312" spans="1:17" x14ac:dyDescent="0.3">
      <c r="A4312" t="s">
        <v>14</v>
      </c>
      <c r="B4312" s="1" t="s">
        <v>57</v>
      </c>
      <c r="C4312" s="1" t="s">
        <v>58</v>
      </c>
      <c r="D4312">
        <v>11706</v>
      </c>
      <c r="E4312" t="s">
        <v>63</v>
      </c>
      <c r="F4312" t="s">
        <v>16</v>
      </c>
      <c r="G4312" t="s">
        <v>17</v>
      </c>
      <c r="H4312" t="s">
        <v>33</v>
      </c>
      <c r="I4312" t="s">
        <v>18</v>
      </c>
      <c r="J4312">
        <v>12</v>
      </c>
      <c r="K4312" s="13">
        <v>20.5</v>
      </c>
      <c r="L4312">
        <v>21</v>
      </c>
      <c r="M4312" s="3" cm="1">
        <f t="array" ref="M4312">_xlfn.XLOOKUP(J4312,'US Import Rates'!$D$7:$Q$7,_xlfn.XLOOKUP(Rateload!L4312,'US Import Rates'!$B$8:$B$309,'US Import Rates'!$D$8:$Q$309,0,0),0,0)</f>
        <v>120.66</v>
      </c>
      <c r="N4312" t="s">
        <v>338</v>
      </c>
      <c r="O4312" t="s">
        <v>59</v>
      </c>
      <c r="P4312" t="s">
        <v>17</v>
      </c>
      <c r="Q4312" t="str">
        <f t="shared" si="67"/>
        <v>('DHL','1/1/2025','1/1/2026','11706','Import','US','NULL','Express','Non-Document','12','20.5','21',120.66,'Flat KG','Dell_DHL2025Rates',NULL),</v>
      </c>
    </row>
    <row r="4313" spans="1:17" x14ac:dyDescent="0.3">
      <c r="A4313" t="s">
        <v>14</v>
      </c>
      <c r="B4313" s="1" t="s">
        <v>57</v>
      </c>
      <c r="C4313" s="1" t="s">
        <v>58</v>
      </c>
      <c r="D4313">
        <v>11706</v>
      </c>
      <c r="E4313" t="s">
        <v>63</v>
      </c>
      <c r="F4313" t="s">
        <v>16</v>
      </c>
      <c r="G4313" t="s">
        <v>17</v>
      </c>
      <c r="H4313" t="s">
        <v>33</v>
      </c>
      <c r="I4313" t="s">
        <v>18</v>
      </c>
      <c r="J4313">
        <v>12</v>
      </c>
      <c r="K4313" s="13">
        <v>21</v>
      </c>
      <c r="L4313">
        <v>21.5</v>
      </c>
      <c r="M4313" s="3" cm="1">
        <f t="array" ref="M4313">_xlfn.XLOOKUP(J4313,'US Import Rates'!$D$7:$Q$7,_xlfn.XLOOKUP(Rateload!L4313,'US Import Rates'!$B$8:$B$309,'US Import Rates'!$D$8:$Q$309,0,0),0,0)</f>
        <v>122.64</v>
      </c>
      <c r="N4313" t="s">
        <v>338</v>
      </c>
      <c r="O4313" t="s">
        <v>59</v>
      </c>
      <c r="P4313" t="s">
        <v>17</v>
      </c>
      <c r="Q4313" t="str">
        <f t="shared" si="67"/>
        <v>('DHL','1/1/2025','1/1/2026','11706','Import','US','NULL','Express','Non-Document','12','21','21.5',122.64,'Flat KG','Dell_DHL2025Rates',NULL),</v>
      </c>
    </row>
    <row r="4314" spans="1:17" x14ac:dyDescent="0.3">
      <c r="A4314" t="s">
        <v>14</v>
      </c>
      <c r="B4314" s="1" t="s">
        <v>57</v>
      </c>
      <c r="C4314" s="1" t="s">
        <v>58</v>
      </c>
      <c r="D4314">
        <v>11706</v>
      </c>
      <c r="E4314" t="s">
        <v>63</v>
      </c>
      <c r="F4314" t="s">
        <v>16</v>
      </c>
      <c r="G4314" t="s">
        <v>17</v>
      </c>
      <c r="H4314" t="s">
        <v>33</v>
      </c>
      <c r="I4314" t="s">
        <v>18</v>
      </c>
      <c r="J4314">
        <v>12</v>
      </c>
      <c r="K4314" s="13">
        <v>21.5</v>
      </c>
      <c r="L4314">
        <v>22</v>
      </c>
      <c r="M4314" s="3" cm="1">
        <f t="array" ref="M4314">_xlfn.XLOOKUP(J4314,'US Import Rates'!$D$7:$Q$7,_xlfn.XLOOKUP(Rateload!L4314,'US Import Rates'!$B$8:$B$309,'US Import Rates'!$D$8:$Q$309,0,0),0,0)</f>
        <v>124.62</v>
      </c>
      <c r="N4314" t="s">
        <v>338</v>
      </c>
      <c r="O4314" t="s">
        <v>59</v>
      </c>
      <c r="P4314" t="s">
        <v>17</v>
      </c>
      <c r="Q4314" t="str">
        <f t="shared" si="67"/>
        <v>('DHL','1/1/2025','1/1/2026','11706','Import','US','NULL','Express','Non-Document','12','21.5','22',124.62,'Flat KG','Dell_DHL2025Rates',NULL),</v>
      </c>
    </row>
    <row r="4315" spans="1:17" x14ac:dyDescent="0.3">
      <c r="A4315" t="s">
        <v>14</v>
      </c>
      <c r="B4315" s="1" t="s">
        <v>57</v>
      </c>
      <c r="C4315" s="1" t="s">
        <v>58</v>
      </c>
      <c r="D4315">
        <v>11706</v>
      </c>
      <c r="E4315" t="s">
        <v>63</v>
      </c>
      <c r="F4315" t="s">
        <v>16</v>
      </c>
      <c r="G4315" t="s">
        <v>17</v>
      </c>
      <c r="H4315" t="s">
        <v>33</v>
      </c>
      <c r="I4315" t="s">
        <v>18</v>
      </c>
      <c r="J4315">
        <v>12</v>
      </c>
      <c r="K4315" s="13">
        <v>22</v>
      </c>
      <c r="L4315">
        <v>22.5</v>
      </c>
      <c r="M4315" s="3" cm="1">
        <f t="array" ref="M4315">_xlfn.XLOOKUP(J4315,'US Import Rates'!$D$7:$Q$7,_xlfn.XLOOKUP(Rateload!L4315,'US Import Rates'!$B$8:$B$309,'US Import Rates'!$D$8:$Q$309,0,0),0,0)</f>
        <v>126.6</v>
      </c>
      <c r="N4315" t="s">
        <v>338</v>
      </c>
      <c r="O4315" t="s">
        <v>59</v>
      </c>
      <c r="P4315" t="s">
        <v>17</v>
      </c>
      <c r="Q4315" t="str">
        <f t="shared" si="67"/>
        <v>('DHL','1/1/2025','1/1/2026','11706','Import','US','NULL','Express','Non-Document','12','22','22.5',126.6,'Flat KG','Dell_DHL2025Rates',NULL),</v>
      </c>
    </row>
    <row r="4316" spans="1:17" x14ac:dyDescent="0.3">
      <c r="A4316" t="s">
        <v>14</v>
      </c>
      <c r="B4316" s="1" t="s">
        <v>57</v>
      </c>
      <c r="C4316" s="1" t="s">
        <v>58</v>
      </c>
      <c r="D4316">
        <v>11706</v>
      </c>
      <c r="E4316" t="s">
        <v>63</v>
      </c>
      <c r="F4316" t="s">
        <v>16</v>
      </c>
      <c r="G4316" t="s">
        <v>17</v>
      </c>
      <c r="H4316" t="s">
        <v>33</v>
      </c>
      <c r="I4316" t="s">
        <v>18</v>
      </c>
      <c r="J4316">
        <v>12</v>
      </c>
      <c r="K4316" s="13">
        <v>22.5</v>
      </c>
      <c r="L4316">
        <v>23</v>
      </c>
      <c r="M4316" s="3" cm="1">
        <f t="array" ref="M4316">_xlfn.XLOOKUP(J4316,'US Import Rates'!$D$7:$Q$7,_xlfn.XLOOKUP(Rateload!L4316,'US Import Rates'!$B$8:$B$309,'US Import Rates'!$D$8:$Q$309,0,0),0,0)</f>
        <v>128.58000000000001</v>
      </c>
      <c r="N4316" t="s">
        <v>338</v>
      </c>
      <c r="O4316" t="s">
        <v>59</v>
      </c>
      <c r="P4316" t="s">
        <v>17</v>
      </c>
      <c r="Q4316" t="str">
        <f t="shared" si="67"/>
        <v>('DHL','1/1/2025','1/1/2026','11706','Import','US','NULL','Express','Non-Document','12','22.5','23',128.58,'Flat KG','Dell_DHL2025Rates',NULL),</v>
      </c>
    </row>
    <row r="4317" spans="1:17" x14ac:dyDescent="0.3">
      <c r="A4317" t="s">
        <v>14</v>
      </c>
      <c r="B4317" s="1" t="s">
        <v>57</v>
      </c>
      <c r="C4317" s="1" t="s">
        <v>58</v>
      </c>
      <c r="D4317">
        <v>11706</v>
      </c>
      <c r="E4317" t="s">
        <v>63</v>
      </c>
      <c r="F4317" t="s">
        <v>16</v>
      </c>
      <c r="G4317" t="s">
        <v>17</v>
      </c>
      <c r="H4317" t="s">
        <v>33</v>
      </c>
      <c r="I4317" t="s">
        <v>18</v>
      </c>
      <c r="J4317">
        <v>12</v>
      </c>
      <c r="K4317" s="13">
        <v>23</v>
      </c>
      <c r="L4317">
        <v>23.5</v>
      </c>
      <c r="M4317" s="3" cm="1">
        <f t="array" ref="M4317">_xlfn.XLOOKUP(J4317,'US Import Rates'!$D$7:$Q$7,_xlfn.XLOOKUP(Rateload!L4317,'US Import Rates'!$B$8:$B$309,'US Import Rates'!$D$8:$Q$309,0,0),0,0)</f>
        <v>130.56</v>
      </c>
      <c r="N4317" t="s">
        <v>338</v>
      </c>
      <c r="O4317" t="s">
        <v>59</v>
      </c>
      <c r="P4317" t="s">
        <v>17</v>
      </c>
      <c r="Q4317" t="str">
        <f t="shared" si="67"/>
        <v>('DHL','1/1/2025','1/1/2026','11706','Import','US','NULL','Express','Non-Document','12','23','23.5',130.56,'Flat KG','Dell_DHL2025Rates',NULL),</v>
      </c>
    </row>
    <row r="4318" spans="1:17" x14ac:dyDescent="0.3">
      <c r="A4318" t="s">
        <v>14</v>
      </c>
      <c r="B4318" s="1" t="s">
        <v>57</v>
      </c>
      <c r="C4318" s="1" t="s">
        <v>58</v>
      </c>
      <c r="D4318">
        <v>11706</v>
      </c>
      <c r="E4318" t="s">
        <v>63</v>
      </c>
      <c r="F4318" t="s">
        <v>16</v>
      </c>
      <c r="G4318" t="s">
        <v>17</v>
      </c>
      <c r="H4318" t="s">
        <v>33</v>
      </c>
      <c r="I4318" t="s">
        <v>18</v>
      </c>
      <c r="J4318">
        <v>12</v>
      </c>
      <c r="K4318" s="13">
        <v>23.5</v>
      </c>
      <c r="L4318">
        <v>24</v>
      </c>
      <c r="M4318" s="3" cm="1">
        <f t="array" ref="M4318">_xlfn.XLOOKUP(J4318,'US Import Rates'!$D$7:$Q$7,_xlfn.XLOOKUP(Rateload!L4318,'US Import Rates'!$B$8:$B$309,'US Import Rates'!$D$8:$Q$309,0,0),0,0)</f>
        <v>132.54</v>
      </c>
      <c r="N4318" t="s">
        <v>338</v>
      </c>
      <c r="O4318" t="s">
        <v>59</v>
      </c>
      <c r="P4318" t="s">
        <v>17</v>
      </c>
      <c r="Q4318" t="str">
        <f t="shared" si="67"/>
        <v>('DHL','1/1/2025','1/1/2026','11706','Import','US','NULL','Express','Non-Document','12','23.5','24',132.54,'Flat KG','Dell_DHL2025Rates',NULL),</v>
      </c>
    </row>
    <row r="4319" spans="1:17" x14ac:dyDescent="0.3">
      <c r="A4319" t="s">
        <v>14</v>
      </c>
      <c r="B4319" s="1" t="s">
        <v>57</v>
      </c>
      <c r="C4319" s="1" t="s">
        <v>58</v>
      </c>
      <c r="D4319">
        <v>11706</v>
      </c>
      <c r="E4319" t="s">
        <v>63</v>
      </c>
      <c r="F4319" t="s">
        <v>16</v>
      </c>
      <c r="G4319" t="s">
        <v>17</v>
      </c>
      <c r="H4319" t="s">
        <v>33</v>
      </c>
      <c r="I4319" t="s">
        <v>18</v>
      </c>
      <c r="J4319">
        <v>12</v>
      </c>
      <c r="K4319" s="13">
        <v>24</v>
      </c>
      <c r="L4319">
        <v>24.5</v>
      </c>
      <c r="M4319" s="3" cm="1">
        <f t="array" ref="M4319">_xlfn.XLOOKUP(J4319,'US Import Rates'!$D$7:$Q$7,_xlfn.XLOOKUP(Rateload!L4319,'US Import Rates'!$B$8:$B$309,'US Import Rates'!$D$8:$Q$309,0,0),0,0)</f>
        <v>134.52000000000001</v>
      </c>
      <c r="N4319" t="s">
        <v>338</v>
      </c>
      <c r="O4319" t="s">
        <v>59</v>
      </c>
      <c r="P4319" t="s">
        <v>17</v>
      </c>
      <c r="Q4319" t="str">
        <f t="shared" si="67"/>
        <v>('DHL','1/1/2025','1/1/2026','11706','Import','US','NULL','Express','Non-Document','12','24','24.5',134.52,'Flat KG','Dell_DHL2025Rates',NULL),</v>
      </c>
    </row>
    <row r="4320" spans="1:17" x14ac:dyDescent="0.3">
      <c r="A4320" t="s">
        <v>14</v>
      </c>
      <c r="B4320" s="1" t="s">
        <v>57</v>
      </c>
      <c r="C4320" s="1" t="s">
        <v>58</v>
      </c>
      <c r="D4320">
        <v>11706</v>
      </c>
      <c r="E4320" t="s">
        <v>63</v>
      </c>
      <c r="F4320" t="s">
        <v>16</v>
      </c>
      <c r="G4320" t="s">
        <v>17</v>
      </c>
      <c r="H4320" t="s">
        <v>33</v>
      </c>
      <c r="I4320" t="s">
        <v>18</v>
      </c>
      <c r="J4320">
        <v>12</v>
      </c>
      <c r="K4320" s="13">
        <v>24.5</v>
      </c>
      <c r="L4320">
        <v>25</v>
      </c>
      <c r="M4320" s="3" cm="1">
        <f t="array" ref="M4320">_xlfn.XLOOKUP(J4320,'US Import Rates'!$D$7:$Q$7,_xlfn.XLOOKUP(Rateload!L4320,'US Import Rates'!$B$8:$B$309,'US Import Rates'!$D$8:$Q$309,0,0),0,0)</f>
        <v>136.5</v>
      </c>
      <c r="N4320" t="s">
        <v>338</v>
      </c>
      <c r="O4320" t="s">
        <v>59</v>
      </c>
      <c r="P4320" t="s">
        <v>17</v>
      </c>
      <c r="Q4320" t="str">
        <f t="shared" si="67"/>
        <v>('DHL','1/1/2025','1/1/2026','11706','Import','US','NULL','Express','Non-Document','12','24.5','25',136.5,'Flat KG','Dell_DHL2025Rates',NULL),</v>
      </c>
    </row>
    <row r="4321" spans="1:17" x14ac:dyDescent="0.3">
      <c r="A4321" t="s">
        <v>14</v>
      </c>
      <c r="B4321" s="1" t="s">
        <v>57</v>
      </c>
      <c r="C4321" s="1" t="s">
        <v>58</v>
      </c>
      <c r="D4321">
        <v>11706</v>
      </c>
      <c r="E4321" t="s">
        <v>63</v>
      </c>
      <c r="F4321" t="s">
        <v>16</v>
      </c>
      <c r="G4321" t="s">
        <v>17</v>
      </c>
      <c r="H4321" t="s">
        <v>33</v>
      </c>
      <c r="I4321" t="s">
        <v>18</v>
      </c>
      <c r="J4321">
        <v>12</v>
      </c>
      <c r="K4321" s="13">
        <v>25</v>
      </c>
      <c r="L4321">
        <v>25.5</v>
      </c>
      <c r="M4321" s="3" cm="1">
        <f t="array" ref="M4321">_xlfn.XLOOKUP(J4321,'US Import Rates'!$D$7:$Q$7,_xlfn.XLOOKUP(Rateload!L4321,'US Import Rates'!$B$8:$B$309,'US Import Rates'!$D$8:$Q$309,0,0),0,0)</f>
        <v>138.59</v>
      </c>
      <c r="N4321" t="s">
        <v>338</v>
      </c>
      <c r="O4321" t="s">
        <v>59</v>
      </c>
      <c r="P4321" t="s">
        <v>17</v>
      </c>
      <c r="Q4321" t="str">
        <f t="shared" si="67"/>
        <v>('DHL','1/1/2025','1/1/2026','11706','Import','US','NULL','Express','Non-Document','12','25','25.5',138.59,'Flat KG','Dell_DHL2025Rates',NULL),</v>
      </c>
    </row>
    <row r="4322" spans="1:17" x14ac:dyDescent="0.3">
      <c r="A4322" t="s">
        <v>14</v>
      </c>
      <c r="B4322" s="1" t="s">
        <v>57</v>
      </c>
      <c r="C4322" s="1" t="s">
        <v>58</v>
      </c>
      <c r="D4322">
        <v>11706</v>
      </c>
      <c r="E4322" t="s">
        <v>63</v>
      </c>
      <c r="F4322" t="s">
        <v>16</v>
      </c>
      <c r="G4322" t="s">
        <v>17</v>
      </c>
      <c r="H4322" t="s">
        <v>33</v>
      </c>
      <c r="I4322" t="s">
        <v>18</v>
      </c>
      <c r="J4322">
        <v>12</v>
      </c>
      <c r="K4322" s="13">
        <v>25.5</v>
      </c>
      <c r="L4322">
        <v>26</v>
      </c>
      <c r="M4322" s="3" cm="1">
        <f t="array" ref="M4322">_xlfn.XLOOKUP(J4322,'US Import Rates'!$D$7:$Q$7,_xlfn.XLOOKUP(Rateload!L4322,'US Import Rates'!$B$8:$B$309,'US Import Rates'!$D$8:$Q$309,0,0),0,0)</f>
        <v>140.68</v>
      </c>
      <c r="N4322" t="s">
        <v>338</v>
      </c>
      <c r="O4322" t="s">
        <v>59</v>
      </c>
      <c r="P4322" t="s">
        <v>17</v>
      </c>
      <c r="Q4322" t="str">
        <f t="shared" si="67"/>
        <v>('DHL','1/1/2025','1/1/2026','11706','Import','US','NULL','Express','Non-Document','12','25.5','26',140.68,'Flat KG','Dell_DHL2025Rates',NULL),</v>
      </c>
    </row>
    <row r="4323" spans="1:17" x14ac:dyDescent="0.3">
      <c r="A4323" t="s">
        <v>14</v>
      </c>
      <c r="B4323" s="1" t="s">
        <v>57</v>
      </c>
      <c r="C4323" s="1" t="s">
        <v>58</v>
      </c>
      <c r="D4323">
        <v>11706</v>
      </c>
      <c r="E4323" t="s">
        <v>63</v>
      </c>
      <c r="F4323" t="s">
        <v>16</v>
      </c>
      <c r="G4323" t="s">
        <v>17</v>
      </c>
      <c r="H4323" t="s">
        <v>33</v>
      </c>
      <c r="I4323" t="s">
        <v>18</v>
      </c>
      <c r="J4323">
        <v>12</v>
      </c>
      <c r="K4323" s="13">
        <v>26</v>
      </c>
      <c r="L4323">
        <v>26.5</v>
      </c>
      <c r="M4323" s="3" cm="1">
        <f t="array" ref="M4323">_xlfn.XLOOKUP(J4323,'US Import Rates'!$D$7:$Q$7,_xlfn.XLOOKUP(Rateload!L4323,'US Import Rates'!$B$8:$B$309,'US Import Rates'!$D$8:$Q$309,0,0),0,0)</f>
        <v>142.77000000000001</v>
      </c>
      <c r="N4323" t="s">
        <v>338</v>
      </c>
      <c r="O4323" t="s">
        <v>59</v>
      </c>
      <c r="P4323" t="s">
        <v>17</v>
      </c>
      <c r="Q4323" t="str">
        <f t="shared" si="67"/>
        <v>('DHL','1/1/2025','1/1/2026','11706','Import','US','NULL','Express','Non-Document','12','26','26.5',142.77,'Flat KG','Dell_DHL2025Rates',NULL),</v>
      </c>
    </row>
    <row r="4324" spans="1:17" x14ac:dyDescent="0.3">
      <c r="A4324" t="s">
        <v>14</v>
      </c>
      <c r="B4324" s="1" t="s">
        <v>57</v>
      </c>
      <c r="C4324" s="1" t="s">
        <v>58</v>
      </c>
      <c r="D4324">
        <v>11706</v>
      </c>
      <c r="E4324" t="s">
        <v>63</v>
      </c>
      <c r="F4324" t="s">
        <v>16</v>
      </c>
      <c r="G4324" t="s">
        <v>17</v>
      </c>
      <c r="H4324" t="s">
        <v>33</v>
      </c>
      <c r="I4324" t="s">
        <v>18</v>
      </c>
      <c r="J4324">
        <v>12</v>
      </c>
      <c r="K4324" s="13">
        <v>26.5</v>
      </c>
      <c r="L4324">
        <v>27</v>
      </c>
      <c r="M4324" s="3" cm="1">
        <f t="array" ref="M4324">_xlfn.XLOOKUP(J4324,'US Import Rates'!$D$7:$Q$7,_xlfn.XLOOKUP(Rateload!L4324,'US Import Rates'!$B$8:$B$309,'US Import Rates'!$D$8:$Q$309,0,0),0,0)</f>
        <v>144.86000000000001</v>
      </c>
      <c r="N4324" t="s">
        <v>338</v>
      </c>
      <c r="O4324" t="s">
        <v>59</v>
      </c>
      <c r="P4324" t="s">
        <v>17</v>
      </c>
      <c r="Q4324" t="str">
        <f t="shared" si="67"/>
        <v>('DHL','1/1/2025','1/1/2026','11706','Import','US','NULL','Express','Non-Document','12','26.5','27',144.86,'Flat KG','Dell_DHL2025Rates',NULL),</v>
      </c>
    </row>
    <row r="4325" spans="1:17" x14ac:dyDescent="0.3">
      <c r="A4325" t="s">
        <v>14</v>
      </c>
      <c r="B4325" s="1" t="s">
        <v>57</v>
      </c>
      <c r="C4325" s="1" t="s">
        <v>58</v>
      </c>
      <c r="D4325">
        <v>11706</v>
      </c>
      <c r="E4325" t="s">
        <v>63</v>
      </c>
      <c r="F4325" t="s">
        <v>16</v>
      </c>
      <c r="G4325" t="s">
        <v>17</v>
      </c>
      <c r="H4325" t="s">
        <v>33</v>
      </c>
      <c r="I4325" t="s">
        <v>18</v>
      </c>
      <c r="J4325">
        <v>12</v>
      </c>
      <c r="K4325" s="13">
        <v>27</v>
      </c>
      <c r="L4325">
        <v>27.5</v>
      </c>
      <c r="M4325" s="3" cm="1">
        <f t="array" ref="M4325">_xlfn.XLOOKUP(J4325,'US Import Rates'!$D$7:$Q$7,_xlfn.XLOOKUP(Rateload!L4325,'US Import Rates'!$B$8:$B$309,'US Import Rates'!$D$8:$Q$309,0,0),0,0)</f>
        <v>146.94999999999999</v>
      </c>
      <c r="N4325" t="s">
        <v>338</v>
      </c>
      <c r="O4325" t="s">
        <v>59</v>
      </c>
      <c r="P4325" t="s">
        <v>17</v>
      </c>
      <c r="Q4325" t="str">
        <f t="shared" si="67"/>
        <v>('DHL','1/1/2025','1/1/2026','11706','Import','US','NULL','Express','Non-Document','12','27','27.5',146.95,'Flat KG','Dell_DHL2025Rates',NULL),</v>
      </c>
    </row>
    <row r="4326" spans="1:17" x14ac:dyDescent="0.3">
      <c r="A4326" t="s">
        <v>14</v>
      </c>
      <c r="B4326" s="1" t="s">
        <v>57</v>
      </c>
      <c r="C4326" s="1" t="s">
        <v>58</v>
      </c>
      <c r="D4326">
        <v>11706</v>
      </c>
      <c r="E4326" t="s">
        <v>63</v>
      </c>
      <c r="F4326" t="s">
        <v>16</v>
      </c>
      <c r="G4326" t="s">
        <v>17</v>
      </c>
      <c r="H4326" t="s">
        <v>33</v>
      </c>
      <c r="I4326" t="s">
        <v>18</v>
      </c>
      <c r="J4326">
        <v>12</v>
      </c>
      <c r="K4326" s="13">
        <v>27.5</v>
      </c>
      <c r="L4326">
        <v>28</v>
      </c>
      <c r="M4326" s="3" cm="1">
        <f t="array" ref="M4326">_xlfn.XLOOKUP(J4326,'US Import Rates'!$D$7:$Q$7,_xlfn.XLOOKUP(Rateload!L4326,'US Import Rates'!$B$8:$B$309,'US Import Rates'!$D$8:$Q$309,0,0),0,0)</f>
        <v>149.04</v>
      </c>
      <c r="N4326" t="s">
        <v>338</v>
      </c>
      <c r="O4326" t="s">
        <v>59</v>
      </c>
      <c r="P4326" t="s">
        <v>17</v>
      </c>
      <c r="Q4326" t="str">
        <f t="shared" si="67"/>
        <v>('DHL','1/1/2025','1/1/2026','11706','Import','US','NULL','Express','Non-Document','12','27.5','28',149.04,'Flat KG','Dell_DHL2025Rates',NULL),</v>
      </c>
    </row>
    <row r="4327" spans="1:17" x14ac:dyDescent="0.3">
      <c r="A4327" t="s">
        <v>14</v>
      </c>
      <c r="B4327" s="1" t="s">
        <v>57</v>
      </c>
      <c r="C4327" s="1" t="s">
        <v>58</v>
      </c>
      <c r="D4327">
        <v>11706</v>
      </c>
      <c r="E4327" t="s">
        <v>63</v>
      </c>
      <c r="F4327" t="s">
        <v>16</v>
      </c>
      <c r="G4327" t="s">
        <v>17</v>
      </c>
      <c r="H4327" t="s">
        <v>33</v>
      </c>
      <c r="I4327" t="s">
        <v>18</v>
      </c>
      <c r="J4327">
        <v>12</v>
      </c>
      <c r="K4327" s="13">
        <v>28</v>
      </c>
      <c r="L4327">
        <v>28.5</v>
      </c>
      <c r="M4327" s="3" cm="1">
        <f t="array" ref="M4327">_xlfn.XLOOKUP(J4327,'US Import Rates'!$D$7:$Q$7,_xlfn.XLOOKUP(Rateload!L4327,'US Import Rates'!$B$8:$B$309,'US Import Rates'!$D$8:$Q$309,0,0),0,0)</f>
        <v>151.13</v>
      </c>
      <c r="N4327" t="s">
        <v>338</v>
      </c>
      <c r="O4327" t="s">
        <v>59</v>
      </c>
      <c r="P4327" t="s">
        <v>17</v>
      </c>
      <c r="Q4327" t="str">
        <f t="shared" si="67"/>
        <v>('DHL','1/1/2025','1/1/2026','11706','Import','US','NULL','Express','Non-Document','12','28','28.5',151.13,'Flat KG','Dell_DHL2025Rates',NULL),</v>
      </c>
    </row>
    <row r="4328" spans="1:17" x14ac:dyDescent="0.3">
      <c r="A4328" t="s">
        <v>14</v>
      </c>
      <c r="B4328" s="1" t="s">
        <v>57</v>
      </c>
      <c r="C4328" s="1" t="s">
        <v>58</v>
      </c>
      <c r="D4328">
        <v>11706</v>
      </c>
      <c r="E4328" t="s">
        <v>63</v>
      </c>
      <c r="F4328" t="s">
        <v>16</v>
      </c>
      <c r="G4328" t="s">
        <v>17</v>
      </c>
      <c r="H4328" t="s">
        <v>33</v>
      </c>
      <c r="I4328" t="s">
        <v>18</v>
      </c>
      <c r="J4328">
        <v>12</v>
      </c>
      <c r="K4328" s="13">
        <v>28.5</v>
      </c>
      <c r="L4328">
        <v>29</v>
      </c>
      <c r="M4328" s="3" cm="1">
        <f t="array" ref="M4328">_xlfn.XLOOKUP(J4328,'US Import Rates'!$D$7:$Q$7,_xlfn.XLOOKUP(Rateload!L4328,'US Import Rates'!$B$8:$B$309,'US Import Rates'!$D$8:$Q$309,0,0),0,0)</f>
        <v>153.22</v>
      </c>
      <c r="N4328" t="s">
        <v>338</v>
      </c>
      <c r="O4328" t="s">
        <v>59</v>
      </c>
      <c r="P4328" t="s">
        <v>17</v>
      </c>
      <c r="Q4328" t="str">
        <f t="shared" si="67"/>
        <v>('DHL','1/1/2025','1/1/2026','11706','Import','US','NULL','Express','Non-Document','12','28.5','29',153.22,'Flat KG','Dell_DHL2025Rates',NULL),</v>
      </c>
    </row>
    <row r="4329" spans="1:17" x14ac:dyDescent="0.3">
      <c r="A4329" t="s">
        <v>14</v>
      </c>
      <c r="B4329" s="1" t="s">
        <v>57</v>
      </c>
      <c r="C4329" s="1" t="s">
        <v>58</v>
      </c>
      <c r="D4329">
        <v>11706</v>
      </c>
      <c r="E4329" t="s">
        <v>63</v>
      </c>
      <c r="F4329" t="s">
        <v>16</v>
      </c>
      <c r="G4329" t="s">
        <v>17</v>
      </c>
      <c r="H4329" t="s">
        <v>33</v>
      </c>
      <c r="I4329" t="s">
        <v>18</v>
      </c>
      <c r="J4329">
        <v>12</v>
      </c>
      <c r="K4329" s="13">
        <v>29</v>
      </c>
      <c r="L4329">
        <v>29.5</v>
      </c>
      <c r="M4329" s="3" cm="1">
        <f t="array" ref="M4329">_xlfn.XLOOKUP(J4329,'US Import Rates'!$D$7:$Q$7,_xlfn.XLOOKUP(Rateload!L4329,'US Import Rates'!$B$8:$B$309,'US Import Rates'!$D$8:$Q$309,0,0),0,0)</f>
        <v>155.31</v>
      </c>
      <c r="N4329" t="s">
        <v>338</v>
      </c>
      <c r="O4329" t="s">
        <v>59</v>
      </c>
      <c r="P4329" t="s">
        <v>17</v>
      </c>
      <c r="Q4329" t="str">
        <f t="shared" si="67"/>
        <v>('DHL','1/1/2025','1/1/2026','11706','Import','US','NULL','Express','Non-Document','12','29','29.5',155.31,'Flat KG','Dell_DHL2025Rates',NULL),</v>
      </c>
    </row>
    <row r="4330" spans="1:17" x14ac:dyDescent="0.3">
      <c r="A4330" t="s">
        <v>14</v>
      </c>
      <c r="B4330" s="1" t="s">
        <v>57</v>
      </c>
      <c r="C4330" s="1" t="s">
        <v>58</v>
      </c>
      <c r="D4330">
        <v>11706</v>
      </c>
      <c r="E4330" t="s">
        <v>63</v>
      </c>
      <c r="F4330" t="s">
        <v>16</v>
      </c>
      <c r="G4330" t="s">
        <v>17</v>
      </c>
      <c r="H4330" t="s">
        <v>33</v>
      </c>
      <c r="I4330" t="s">
        <v>18</v>
      </c>
      <c r="J4330">
        <v>12</v>
      </c>
      <c r="K4330" s="13">
        <v>29.5</v>
      </c>
      <c r="L4330">
        <v>30</v>
      </c>
      <c r="M4330" s="3" cm="1">
        <f t="array" ref="M4330">_xlfn.XLOOKUP(J4330,'US Import Rates'!$D$7:$Q$7,_xlfn.XLOOKUP(Rateload!L4330,'US Import Rates'!$B$8:$B$309,'US Import Rates'!$D$8:$Q$309,0,0),0,0)</f>
        <v>157.4</v>
      </c>
      <c r="N4330" t="s">
        <v>338</v>
      </c>
      <c r="O4330" t="s">
        <v>59</v>
      </c>
      <c r="P4330" t="s">
        <v>17</v>
      </c>
      <c r="Q4330" t="str">
        <f t="shared" si="67"/>
        <v>('DHL','1/1/2025','1/1/2026','11706','Import','US','NULL','Express','Non-Document','12','29.5','30',157.4,'Flat KG','Dell_DHL2025Rates',NULL),</v>
      </c>
    </row>
    <row r="4331" spans="1:17" x14ac:dyDescent="0.3">
      <c r="A4331" t="s">
        <v>14</v>
      </c>
      <c r="B4331" s="1" t="s">
        <v>57</v>
      </c>
      <c r="C4331" s="1" t="s">
        <v>58</v>
      </c>
      <c r="D4331">
        <v>11706</v>
      </c>
      <c r="E4331" t="s">
        <v>63</v>
      </c>
      <c r="F4331" t="s">
        <v>16</v>
      </c>
      <c r="G4331" t="s">
        <v>17</v>
      </c>
      <c r="H4331" t="s">
        <v>33</v>
      </c>
      <c r="I4331" t="s">
        <v>18</v>
      </c>
      <c r="J4331">
        <v>12</v>
      </c>
      <c r="K4331" s="13">
        <v>30</v>
      </c>
      <c r="L4331">
        <v>30.5</v>
      </c>
      <c r="M4331" s="3" cm="1">
        <f t="array" ref="M4331">_xlfn.XLOOKUP(J4331,'US Import Rates'!$D$7:$Q$7,_xlfn.XLOOKUP(Rateload!L4331,'US Import Rates'!$B$8:$B$309,'US Import Rates'!$D$8:$Q$309,0,0),0,0)</f>
        <v>159.49</v>
      </c>
      <c r="N4331" t="s">
        <v>338</v>
      </c>
      <c r="O4331" t="s">
        <v>59</v>
      </c>
      <c r="P4331" t="s">
        <v>17</v>
      </c>
      <c r="Q4331" t="str">
        <f t="shared" si="67"/>
        <v>('DHL','1/1/2025','1/1/2026','11706','Import','US','NULL','Express','Non-Document','12','30','30.5',159.49,'Flat KG','Dell_DHL2025Rates',NULL),</v>
      </c>
    </row>
    <row r="4332" spans="1:17" x14ac:dyDescent="0.3">
      <c r="A4332" t="s">
        <v>14</v>
      </c>
      <c r="B4332" s="1" t="s">
        <v>57</v>
      </c>
      <c r="C4332" s="1" t="s">
        <v>58</v>
      </c>
      <c r="D4332">
        <v>11706</v>
      </c>
      <c r="E4332" t="s">
        <v>63</v>
      </c>
      <c r="F4332" t="s">
        <v>16</v>
      </c>
      <c r="G4332" t="s">
        <v>17</v>
      </c>
      <c r="H4332" t="s">
        <v>33</v>
      </c>
      <c r="I4332" t="s">
        <v>18</v>
      </c>
      <c r="J4332">
        <v>12</v>
      </c>
      <c r="K4332" s="13">
        <v>30.5</v>
      </c>
      <c r="L4332">
        <v>31</v>
      </c>
      <c r="M4332" s="3" cm="1">
        <f t="array" ref="M4332">_xlfn.XLOOKUP(J4332,'US Import Rates'!$D$7:$Q$7,_xlfn.XLOOKUP(Rateload!L4332,'US Import Rates'!$B$8:$B$309,'US Import Rates'!$D$8:$Q$309,0,0),0,0)</f>
        <v>161.58000000000001</v>
      </c>
      <c r="N4332" t="s">
        <v>338</v>
      </c>
      <c r="O4332" t="s">
        <v>59</v>
      </c>
      <c r="P4332" t="s">
        <v>17</v>
      </c>
      <c r="Q4332" t="str">
        <f t="shared" si="67"/>
        <v>('DHL','1/1/2025','1/1/2026','11706','Import','US','NULL','Express','Non-Document','12','30.5','31',161.58,'Flat KG','Dell_DHL2025Rates',NULL),</v>
      </c>
    </row>
    <row r="4333" spans="1:17" x14ac:dyDescent="0.3">
      <c r="A4333" t="s">
        <v>14</v>
      </c>
      <c r="B4333" s="1" t="s">
        <v>57</v>
      </c>
      <c r="C4333" s="1" t="s">
        <v>58</v>
      </c>
      <c r="D4333">
        <v>11706</v>
      </c>
      <c r="E4333" t="s">
        <v>63</v>
      </c>
      <c r="F4333" t="s">
        <v>16</v>
      </c>
      <c r="G4333" t="s">
        <v>17</v>
      </c>
      <c r="H4333" t="s">
        <v>33</v>
      </c>
      <c r="I4333" t="s">
        <v>18</v>
      </c>
      <c r="J4333">
        <v>12</v>
      </c>
      <c r="K4333" s="13">
        <v>31</v>
      </c>
      <c r="L4333">
        <v>31.5</v>
      </c>
      <c r="M4333" s="3" cm="1">
        <f t="array" ref="M4333">_xlfn.XLOOKUP(J4333,'US Import Rates'!$D$7:$Q$7,_xlfn.XLOOKUP(Rateload!L4333,'US Import Rates'!$B$8:$B$309,'US Import Rates'!$D$8:$Q$309,0,0),0,0)</f>
        <v>163.66999999999999</v>
      </c>
      <c r="N4333" t="s">
        <v>338</v>
      </c>
      <c r="O4333" t="s">
        <v>59</v>
      </c>
      <c r="P4333" t="s">
        <v>17</v>
      </c>
      <c r="Q4333" t="str">
        <f t="shared" si="67"/>
        <v>('DHL','1/1/2025','1/1/2026','11706','Import','US','NULL','Express','Non-Document','12','31','31.5',163.67,'Flat KG','Dell_DHL2025Rates',NULL),</v>
      </c>
    </row>
    <row r="4334" spans="1:17" x14ac:dyDescent="0.3">
      <c r="A4334" t="s">
        <v>14</v>
      </c>
      <c r="B4334" s="1" t="s">
        <v>57</v>
      </c>
      <c r="C4334" s="1" t="s">
        <v>58</v>
      </c>
      <c r="D4334">
        <v>11706</v>
      </c>
      <c r="E4334" t="s">
        <v>63</v>
      </c>
      <c r="F4334" t="s">
        <v>16</v>
      </c>
      <c r="G4334" t="s">
        <v>17</v>
      </c>
      <c r="H4334" t="s">
        <v>33</v>
      </c>
      <c r="I4334" t="s">
        <v>18</v>
      </c>
      <c r="J4334">
        <v>12</v>
      </c>
      <c r="K4334" s="13">
        <v>31.5</v>
      </c>
      <c r="L4334">
        <v>32</v>
      </c>
      <c r="M4334" s="3" cm="1">
        <f t="array" ref="M4334">_xlfn.XLOOKUP(J4334,'US Import Rates'!$D$7:$Q$7,_xlfn.XLOOKUP(Rateload!L4334,'US Import Rates'!$B$8:$B$309,'US Import Rates'!$D$8:$Q$309,0,0),0,0)</f>
        <v>165.76</v>
      </c>
      <c r="N4334" t="s">
        <v>338</v>
      </c>
      <c r="O4334" t="s">
        <v>59</v>
      </c>
      <c r="P4334" t="s">
        <v>17</v>
      </c>
      <c r="Q4334" t="str">
        <f t="shared" si="67"/>
        <v>('DHL','1/1/2025','1/1/2026','11706','Import','US','NULL','Express','Non-Document','12','31.5','32',165.76,'Flat KG','Dell_DHL2025Rates',NULL),</v>
      </c>
    </row>
    <row r="4335" spans="1:17" x14ac:dyDescent="0.3">
      <c r="A4335" t="s">
        <v>14</v>
      </c>
      <c r="B4335" s="1" t="s">
        <v>57</v>
      </c>
      <c r="C4335" s="1" t="s">
        <v>58</v>
      </c>
      <c r="D4335">
        <v>11706</v>
      </c>
      <c r="E4335" t="s">
        <v>63</v>
      </c>
      <c r="F4335" t="s">
        <v>16</v>
      </c>
      <c r="G4335" t="s">
        <v>17</v>
      </c>
      <c r="H4335" t="s">
        <v>33</v>
      </c>
      <c r="I4335" t="s">
        <v>18</v>
      </c>
      <c r="J4335">
        <v>12</v>
      </c>
      <c r="K4335" s="13">
        <v>32</v>
      </c>
      <c r="L4335">
        <v>32.5</v>
      </c>
      <c r="M4335" s="3" cm="1">
        <f t="array" ref="M4335">_xlfn.XLOOKUP(J4335,'US Import Rates'!$D$7:$Q$7,_xlfn.XLOOKUP(Rateload!L4335,'US Import Rates'!$B$8:$B$309,'US Import Rates'!$D$8:$Q$309,0,0),0,0)</f>
        <v>167.85</v>
      </c>
      <c r="N4335" t="s">
        <v>338</v>
      </c>
      <c r="O4335" t="s">
        <v>59</v>
      </c>
      <c r="P4335" t="s">
        <v>17</v>
      </c>
      <c r="Q4335" t="str">
        <f t="shared" si="67"/>
        <v>('DHL','1/1/2025','1/1/2026','11706','Import','US','NULL','Express','Non-Document','12','32','32.5',167.85,'Flat KG','Dell_DHL2025Rates',NULL),</v>
      </c>
    </row>
    <row r="4336" spans="1:17" x14ac:dyDescent="0.3">
      <c r="A4336" t="s">
        <v>14</v>
      </c>
      <c r="B4336" s="1" t="s">
        <v>57</v>
      </c>
      <c r="C4336" s="1" t="s">
        <v>58</v>
      </c>
      <c r="D4336">
        <v>11706</v>
      </c>
      <c r="E4336" t="s">
        <v>63</v>
      </c>
      <c r="F4336" t="s">
        <v>16</v>
      </c>
      <c r="G4336" t="s">
        <v>17</v>
      </c>
      <c r="H4336" t="s">
        <v>33</v>
      </c>
      <c r="I4336" t="s">
        <v>18</v>
      </c>
      <c r="J4336">
        <v>12</v>
      </c>
      <c r="K4336" s="13">
        <v>32.5</v>
      </c>
      <c r="L4336">
        <v>33</v>
      </c>
      <c r="M4336" s="3" cm="1">
        <f t="array" ref="M4336">_xlfn.XLOOKUP(J4336,'US Import Rates'!$D$7:$Q$7,_xlfn.XLOOKUP(Rateload!L4336,'US Import Rates'!$B$8:$B$309,'US Import Rates'!$D$8:$Q$309,0,0),0,0)</f>
        <v>169.94</v>
      </c>
      <c r="N4336" t="s">
        <v>338</v>
      </c>
      <c r="O4336" t="s">
        <v>59</v>
      </c>
      <c r="P4336" t="s">
        <v>17</v>
      </c>
      <c r="Q4336" t="str">
        <f t="shared" si="67"/>
        <v>('DHL','1/1/2025','1/1/2026','11706','Import','US','NULL','Express','Non-Document','12','32.5','33',169.94,'Flat KG','Dell_DHL2025Rates',NULL),</v>
      </c>
    </row>
    <row r="4337" spans="1:17" x14ac:dyDescent="0.3">
      <c r="A4337" t="s">
        <v>14</v>
      </c>
      <c r="B4337" s="1" t="s">
        <v>57</v>
      </c>
      <c r="C4337" s="1" t="s">
        <v>58</v>
      </c>
      <c r="D4337">
        <v>11706</v>
      </c>
      <c r="E4337" t="s">
        <v>63</v>
      </c>
      <c r="F4337" t="s">
        <v>16</v>
      </c>
      <c r="G4337" t="s">
        <v>17</v>
      </c>
      <c r="H4337" t="s">
        <v>33</v>
      </c>
      <c r="I4337" t="s">
        <v>18</v>
      </c>
      <c r="J4337">
        <v>12</v>
      </c>
      <c r="K4337" s="13">
        <v>33</v>
      </c>
      <c r="L4337">
        <v>33.5</v>
      </c>
      <c r="M4337" s="3" cm="1">
        <f t="array" ref="M4337">_xlfn.XLOOKUP(J4337,'US Import Rates'!$D$7:$Q$7,_xlfn.XLOOKUP(Rateload!L4337,'US Import Rates'!$B$8:$B$309,'US Import Rates'!$D$8:$Q$309,0,0),0,0)</f>
        <v>172.03</v>
      </c>
      <c r="N4337" t="s">
        <v>338</v>
      </c>
      <c r="O4337" t="s">
        <v>59</v>
      </c>
      <c r="P4337" t="s">
        <v>17</v>
      </c>
      <c r="Q4337" t="str">
        <f t="shared" si="67"/>
        <v>('DHL','1/1/2025','1/1/2026','11706','Import','US','NULL','Express','Non-Document','12','33','33.5',172.03,'Flat KG','Dell_DHL2025Rates',NULL),</v>
      </c>
    </row>
    <row r="4338" spans="1:17" x14ac:dyDescent="0.3">
      <c r="A4338" t="s">
        <v>14</v>
      </c>
      <c r="B4338" s="1" t="s">
        <v>57</v>
      </c>
      <c r="C4338" s="1" t="s">
        <v>58</v>
      </c>
      <c r="D4338">
        <v>11706</v>
      </c>
      <c r="E4338" t="s">
        <v>63</v>
      </c>
      <c r="F4338" t="s">
        <v>16</v>
      </c>
      <c r="G4338" t="s">
        <v>17</v>
      </c>
      <c r="H4338" t="s">
        <v>33</v>
      </c>
      <c r="I4338" t="s">
        <v>18</v>
      </c>
      <c r="J4338">
        <v>12</v>
      </c>
      <c r="K4338" s="13">
        <v>33.5</v>
      </c>
      <c r="L4338">
        <v>34</v>
      </c>
      <c r="M4338" s="3" cm="1">
        <f t="array" ref="M4338">_xlfn.XLOOKUP(J4338,'US Import Rates'!$D$7:$Q$7,_xlfn.XLOOKUP(Rateload!L4338,'US Import Rates'!$B$8:$B$309,'US Import Rates'!$D$8:$Q$309,0,0),0,0)</f>
        <v>174.12</v>
      </c>
      <c r="N4338" t="s">
        <v>338</v>
      </c>
      <c r="O4338" t="s">
        <v>59</v>
      </c>
      <c r="P4338" t="s">
        <v>17</v>
      </c>
      <c r="Q4338" t="str">
        <f t="shared" si="67"/>
        <v>('DHL','1/1/2025','1/1/2026','11706','Import','US','NULL','Express','Non-Document','12','33.5','34',174.12,'Flat KG','Dell_DHL2025Rates',NULL),</v>
      </c>
    </row>
    <row r="4339" spans="1:17" x14ac:dyDescent="0.3">
      <c r="A4339" t="s">
        <v>14</v>
      </c>
      <c r="B4339" s="1" t="s">
        <v>57</v>
      </c>
      <c r="C4339" s="1" t="s">
        <v>58</v>
      </c>
      <c r="D4339">
        <v>11706</v>
      </c>
      <c r="E4339" t="s">
        <v>63</v>
      </c>
      <c r="F4339" t="s">
        <v>16</v>
      </c>
      <c r="G4339" t="s">
        <v>17</v>
      </c>
      <c r="H4339" t="s">
        <v>33</v>
      </c>
      <c r="I4339" t="s">
        <v>18</v>
      </c>
      <c r="J4339">
        <v>12</v>
      </c>
      <c r="K4339" s="13">
        <v>34</v>
      </c>
      <c r="L4339">
        <v>34.5</v>
      </c>
      <c r="M4339" s="3" cm="1">
        <f t="array" ref="M4339">_xlfn.XLOOKUP(J4339,'US Import Rates'!$D$7:$Q$7,_xlfn.XLOOKUP(Rateload!L4339,'US Import Rates'!$B$8:$B$309,'US Import Rates'!$D$8:$Q$309,0,0),0,0)</f>
        <v>176.21</v>
      </c>
      <c r="N4339" t="s">
        <v>338</v>
      </c>
      <c r="O4339" t="s">
        <v>59</v>
      </c>
      <c r="P4339" t="s">
        <v>17</v>
      </c>
      <c r="Q4339" t="str">
        <f t="shared" si="67"/>
        <v>('DHL','1/1/2025','1/1/2026','11706','Import','US','NULL','Express','Non-Document','12','34','34.5',176.21,'Flat KG','Dell_DHL2025Rates',NULL),</v>
      </c>
    </row>
    <row r="4340" spans="1:17" x14ac:dyDescent="0.3">
      <c r="A4340" t="s">
        <v>14</v>
      </c>
      <c r="B4340" s="1" t="s">
        <v>57</v>
      </c>
      <c r="C4340" s="1" t="s">
        <v>58</v>
      </c>
      <c r="D4340">
        <v>11706</v>
      </c>
      <c r="E4340" t="s">
        <v>63</v>
      </c>
      <c r="F4340" t="s">
        <v>16</v>
      </c>
      <c r="G4340" t="s">
        <v>17</v>
      </c>
      <c r="H4340" t="s">
        <v>33</v>
      </c>
      <c r="I4340" t="s">
        <v>18</v>
      </c>
      <c r="J4340">
        <v>12</v>
      </c>
      <c r="K4340" s="13">
        <v>34.5</v>
      </c>
      <c r="L4340">
        <v>35</v>
      </c>
      <c r="M4340" s="3" cm="1">
        <f t="array" ref="M4340">_xlfn.XLOOKUP(J4340,'US Import Rates'!$D$7:$Q$7,_xlfn.XLOOKUP(Rateload!L4340,'US Import Rates'!$B$8:$B$309,'US Import Rates'!$D$8:$Q$309,0,0),0,0)</f>
        <v>178.3</v>
      </c>
      <c r="N4340" t="s">
        <v>338</v>
      </c>
      <c r="O4340" t="s">
        <v>59</v>
      </c>
      <c r="P4340" t="s">
        <v>17</v>
      </c>
      <c r="Q4340" t="str">
        <f t="shared" si="67"/>
        <v>('DHL','1/1/2025','1/1/2026','11706','Import','US','NULL','Express','Non-Document','12','34.5','35',178.3,'Flat KG','Dell_DHL2025Rates',NULL),</v>
      </c>
    </row>
    <row r="4341" spans="1:17" x14ac:dyDescent="0.3">
      <c r="A4341" t="s">
        <v>14</v>
      </c>
      <c r="B4341" s="1" t="s">
        <v>57</v>
      </c>
      <c r="C4341" s="1" t="s">
        <v>58</v>
      </c>
      <c r="D4341">
        <v>11706</v>
      </c>
      <c r="E4341" t="s">
        <v>63</v>
      </c>
      <c r="F4341" t="s">
        <v>16</v>
      </c>
      <c r="G4341" t="s">
        <v>17</v>
      </c>
      <c r="H4341" t="s">
        <v>33</v>
      </c>
      <c r="I4341" t="s">
        <v>18</v>
      </c>
      <c r="J4341">
        <v>12</v>
      </c>
      <c r="K4341" s="13">
        <v>35</v>
      </c>
      <c r="L4341">
        <v>35.5</v>
      </c>
      <c r="M4341" s="3" cm="1">
        <f t="array" ref="M4341">_xlfn.XLOOKUP(J4341,'US Import Rates'!$D$7:$Q$7,_xlfn.XLOOKUP(Rateload!L4341,'US Import Rates'!$B$8:$B$309,'US Import Rates'!$D$8:$Q$309,0,0),0,0)</f>
        <v>180.39</v>
      </c>
      <c r="N4341" t="s">
        <v>338</v>
      </c>
      <c r="O4341" t="s">
        <v>59</v>
      </c>
      <c r="P4341" t="s">
        <v>17</v>
      </c>
      <c r="Q4341" t="str">
        <f t="shared" si="67"/>
        <v>('DHL','1/1/2025','1/1/2026','11706','Import','US','NULL','Express','Non-Document','12','35','35.5',180.39,'Flat KG','Dell_DHL2025Rates',NULL),</v>
      </c>
    </row>
    <row r="4342" spans="1:17" x14ac:dyDescent="0.3">
      <c r="A4342" t="s">
        <v>14</v>
      </c>
      <c r="B4342" s="1" t="s">
        <v>57</v>
      </c>
      <c r="C4342" s="1" t="s">
        <v>58</v>
      </c>
      <c r="D4342">
        <v>11706</v>
      </c>
      <c r="E4342" t="s">
        <v>63</v>
      </c>
      <c r="F4342" t="s">
        <v>16</v>
      </c>
      <c r="G4342" t="s">
        <v>17</v>
      </c>
      <c r="H4342" t="s">
        <v>33</v>
      </c>
      <c r="I4342" t="s">
        <v>18</v>
      </c>
      <c r="J4342">
        <v>12</v>
      </c>
      <c r="K4342" s="13">
        <v>35.5</v>
      </c>
      <c r="L4342">
        <v>36</v>
      </c>
      <c r="M4342" s="3" cm="1">
        <f t="array" ref="M4342">_xlfn.XLOOKUP(J4342,'US Import Rates'!$D$7:$Q$7,_xlfn.XLOOKUP(Rateload!L4342,'US Import Rates'!$B$8:$B$309,'US Import Rates'!$D$8:$Q$309,0,0),0,0)</f>
        <v>182.48</v>
      </c>
      <c r="N4342" t="s">
        <v>338</v>
      </c>
      <c r="O4342" t="s">
        <v>59</v>
      </c>
      <c r="P4342" t="s">
        <v>17</v>
      </c>
      <c r="Q4342" t="str">
        <f t="shared" si="67"/>
        <v>('DHL','1/1/2025','1/1/2026','11706','Import','US','NULL','Express','Non-Document','12','35.5','36',182.48,'Flat KG','Dell_DHL2025Rates',NULL),</v>
      </c>
    </row>
    <row r="4343" spans="1:17" x14ac:dyDescent="0.3">
      <c r="A4343" t="s">
        <v>14</v>
      </c>
      <c r="B4343" s="1" t="s">
        <v>57</v>
      </c>
      <c r="C4343" s="1" t="s">
        <v>58</v>
      </c>
      <c r="D4343">
        <v>11706</v>
      </c>
      <c r="E4343" t="s">
        <v>63</v>
      </c>
      <c r="F4343" t="s">
        <v>16</v>
      </c>
      <c r="G4343" t="s">
        <v>17</v>
      </c>
      <c r="H4343" t="s">
        <v>33</v>
      </c>
      <c r="I4343" t="s">
        <v>18</v>
      </c>
      <c r="J4343">
        <v>12</v>
      </c>
      <c r="K4343" s="13">
        <v>36</v>
      </c>
      <c r="L4343">
        <v>36.5</v>
      </c>
      <c r="M4343" s="3" cm="1">
        <f t="array" ref="M4343">_xlfn.XLOOKUP(J4343,'US Import Rates'!$D$7:$Q$7,_xlfn.XLOOKUP(Rateload!L4343,'US Import Rates'!$B$8:$B$309,'US Import Rates'!$D$8:$Q$309,0,0),0,0)</f>
        <v>184.57</v>
      </c>
      <c r="N4343" t="s">
        <v>338</v>
      </c>
      <c r="O4343" t="s">
        <v>59</v>
      </c>
      <c r="P4343" t="s">
        <v>17</v>
      </c>
      <c r="Q4343" t="str">
        <f t="shared" si="67"/>
        <v>('DHL','1/1/2025','1/1/2026','11706','Import','US','NULL','Express','Non-Document','12','36','36.5',184.57,'Flat KG','Dell_DHL2025Rates',NULL),</v>
      </c>
    </row>
    <row r="4344" spans="1:17" x14ac:dyDescent="0.3">
      <c r="A4344" t="s">
        <v>14</v>
      </c>
      <c r="B4344" s="1" t="s">
        <v>57</v>
      </c>
      <c r="C4344" s="1" t="s">
        <v>58</v>
      </c>
      <c r="D4344">
        <v>11706</v>
      </c>
      <c r="E4344" t="s">
        <v>63</v>
      </c>
      <c r="F4344" t="s">
        <v>16</v>
      </c>
      <c r="G4344" t="s">
        <v>17</v>
      </c>
      <c r="H4344" t="s">
        <v>33</v>
      </c>
      <c r="I4344" t="s">
        <v>18</v>
      </c>
      <c r="J4344">
        <v>12</v>
      </c>
      <c r="K4344" s="13">
        <v>36.5</v>
      </c>
      <c r="L4344">
        <v>37</v>
      </c>
      <c r="M4344" s="3" cm="1">
        <f t="array" ref="M4344">_xlfn.XLOOKUP(J4344,'US Import Rates'!$D$7:$Q$7,_xlfn.XLOOKUP(Rateload!L4344,'US Import Rates'!$B$8:$B$309,'US Import Rates'!$D$8:$Q$309,0,0),0,0)</f>
        <v>186.66</v>
      </c>
      <c r="N4344" t="s">
        <v>338</v>
      </c>
      <c r="O4344" t="s">
        <v>59</v>
      </c>
      <c r="P4344" t="s">
        <v>17</v>
      </c>
      <c r="Q4344" t="str">
        <f t="shared" si="67"/>
        <v>('DHL','1/1/2025','1/1/2026','11706','Import','US','NULL','Express','Non-Document','12','36.5','37',186.66,'Flat KG','Dell_DHL2025Rates',NULL),</v>
      </c>
    </row>
    <row r="4345" spans="1:17" x14ac:dyDescent="0.3">
      <c r="A4345" t="s">
        <v>14</v>
      </c>
      <c r="B4345" s="1" t="s">
        <v>57</v>
      </c>
      <c r="C4345" s="1" t="s">
        <v>58</v>
      </c>
      <c r="D4345">
        <v>11706</v>
      </c>
      <c r="E4345" t="s">
        <v>63</v>
      </c>
      <c r="F4345" t="s">
        <v>16</v>
      </c>
      <c r="G4345" t="s">
        <v>17</v>
      </c>
      <c r="H4345" t="s">
        <v>33</v>
      </c>
      <c r="I4345" t="s">
        <v>18</v>
      </c>
      <c r="J4345">
        <v>12</v>
      </c>
      <c r="K4345" s="13">
        <v>37</v>
      </c>
      <c r="L4345">
        <v>37.5</v>
      </c>
      <c r="M4345" s="3" cm="1">
        <f t="array" ref="M4345">_xlfn.XLOOKUP(J4345,'US Import Rates'!$D$7:$Q$7,_xlfn.XLOOKUP(Rateload!L4345,'US Import Rates'!$B$8:$B$309,'US Import Rates'!$D$8:$Q$309,0,0),0,0)</f>
        <v>188.75</v>
      </c>
      <c r="N4345" t="s">
        <v>338</v>
      </c>
      <c r="O4345" t="s">
        <v>59</v>
      </c>
      <c r="P4345" t="s">
        <v>17</v>
      </c>
      <c r="Q4345" t="str">
        <f t="shared" si="67"/>
        <v>('DHL','1/1/2025','1/1/2026','11706','Import','US','NULL','Express','Non-Document','12','37','37.5',188.75,'Flat KG','Dell_DHL2025Rates',NULL),</v>
      </c>
    </row>
    <row r="4346" spans="1:17" x14ac:dyDescent="0.3">
      <c r="A4346" t="s">
        <v>14</v>
      </c>
      <c r="B4346" s="1" t="s">
        <v>57</v>
      </c>
      <c r="C4346" s="1" t="s">
        <v>58</v>
      </c>
      <c r="D4346">
        <v>11706</v>
      </c>
      <c r="E4346" t="s">
        <v>63</v>
      </c>
      <c r="F4346" t="s">
        <v>16</v>
      </c>
      <c r="G4346" t="s">
        <v>17</v>
      </c>
      <c r="H4346" t="s">
        <v>33</v>
      </c>
      <c r="I4346" t="s">
        <v>18</v>
      </c>
      <c r="J4346">
        <v>12</v>
      </c>
      <c r="K4346" s="13">
        <v>37.5</v>
      </c>
      <c r="L4346">
        <v>38</v>
      </c>
      <c r="M4346" s="3" cm="1">
        <f t="array" ref="M4346">_xlfn.XLOOKUP(J4346,'US Import Rates'!$D$7:$Q$7,_xlfn.XLOOKUP(Rateload!L4346,'US Import Rates'!$B$8:$B$309,'US Import Rates'!$D$8:$Q$309,0,0),0,0)</f>
        <v>190.84</v>
      </c>
      <c r="N4346" t="s">
        <v>338</v>
      </c>
      <c r="O4346" t="s">
        <v>59</v>
      </c>
      <c r="P4346" t="s">
        <v>17</v>
      </c>
      <c r="Q4346" t="str">
        <f t="shared" si="67"/>
        <v>('DHL','1/1/2025','1/1/2026','11706','Import','US','NULL','Express','Non-Document','12','37.5','38',190.84,'Flat KG','Dell_DHL2025Rates',NULL),</v>
      </c>
    </row>
    <row r="4347" spans="1:17" x14ac:dyDescent="0.3">
      <c r="A4347" t="s">
        <v>14</v>
      </c>
      <c r="B4347" s="1" t="s">
        <v>57</v>
      </c>
      <c r="C4347" s="1" t="s">
        <v>58</v>
      </c>
      <c r="D4347">
        <v>11706</v>
      </c>
      <c r="E4347" t="s">
        <v>63</v>
      </c>
      <c r="F4347" t="s">
        <v>16</v>
      </c>
      <c r="G4347" t="s">
        <v>17</v>
      </c>
      <c r="H4347" t="s">
        <v>33</v>
      </c>
      <c r="I4347" t="s">
        <v>18</v>
      </c>
      <c r="J4347">
        <v>12</v>
      </c>
      <c r="K4347" s="13">
        <v>38</v>
      </c>
      <c r="L4347">
        <v>38.5</v>
      </c>
      <c r="M4347" s="3" cm="1">
        <f t="array" ref="M4347">_xlfn.XLOOKUP(J4347,'US Import Rates'!$D$7:$Q$7,_xlfn.XLOOKUP(Rateload!L4347,'US Import Rates'!$B$8:$B$309,'US Import Rates'!$D$8:$Q$309,0,0),0,0)</f>
        <v>192.93</v>
      </c>
      <c r="N4347" t="s">
        <v>338</v>
      </c>
      <c r="O4347" t="s">
        <v>59</v>
      </c>
      <c r="P4347" t="s">
        <v>17</v>
      </c>
      <c r="Q4347" t="str">
        <f t="shared" si="67"/>
        <v>('DHL','1/1/2025','1/1/2026','11706','Import','US','NULL','Express','Non-Document','12','38','38.5',192.93,'Flat KG','Dell_DHL2025Rates',NULL),</v>
      </c>
    </row>
    <row r="4348" spans="1:17" x14ac:dyDescent="0.3">
      <c r="A4348" t="s">
        <v>14</v>
      </c>
      <c r="B4348" s="1" t="s">
        <v>57</v>
      </c>
      <c r="C4348" s="1" t="s">
        <v>58</v>
      </c>
      <c r="D4348">
        <v>11706</v>
      </c>
      <c r="E4348" t="s">
        <v>63</v>
      </c>
      <c r="F4348" t="s">
        <v>16</v>
      </c>
      <c r="G4348" t="s">
        <v>17</v>
      </c>
      <c r="H4348" t="s">
        <v>33</v>
      </c>
      <c r="I4348" t="s">
        <v>18</v>
      </c>
      <c r="J4348">
        <v>12</v>
      </c>
      <c r="K4348" s="13">
        <v>38.5</v>
      </c>
      <c r="L4348">
        <v>39</v>
      </c>
      <c r="M4348" s="3" cm="1">
        <f t="array" ref="M4348">_xlfn.XLOOKUP(J4348,'US Import Rates'!$D$7:$Q$7,_xlfn.XLOOKUP(Rateload!L4348,'US Import Rates'!$B$8:$B$309,'US Import Rates'!$D$8:$Q$309,0,0),0,0)</f>
        <v>195.02</v>
      </c>
      <c r="N4348" t="s">
        <v>338</v>
      </c>
      <c r="O4348" t="s">
        <v>59</v>
      </c>
      <c r="P4348" t="s">
        <v>17</v>
      </c>
      <c r="Q4348" t="str">
        <f t="shared" si="67"/>
        <v>('DHL','1/1/2025','1/1/2026','11706','Import','US','NULL','Express','Non-Document','12','38.5','39',195.02,'Flat KG','Dell_DHL2025Rates',NULL),</v>
      </c>
    </row>
    <row r="4349" spans="1:17" x14ac:dyDescent="0.3">
      <c r="A4349" t="s">
        <v>14</v>
      </c>
      <c r="B4349" s="1" t="s">
        <v>57</v>
      </c>
      <c r="C4349" s="1" t="s">
        <v>58</v>
      </c>
      <c r="D4349">
        <v>11706</v>
      </c>
      <c r="E4349" t="s">
        <v>63</v>
      </c>
      <c r="F4349" t="s">
        <v>16</v>
      </c>
      <c r="G4349" t="s">
        <v>17</v>
      </c>
      <c r="H4349" t="s">
        <v>33</v>
      </c>
      <c r="I4349" t="s">
        <v>18</v>
      </c>
      <c r="J4349">
        <v>12</v>
      </c>
      <c r="K4349" s="13">
        <v>39</v>
      </c>
      <c r="L4349">
        <v>39.5</v>
      </c>
      <c r="M4349" s="3" cm="1">
        <f t="array" ref="M4349">_xlfn.XLOOKUP(J4349,'US Import Rates'!$D$7:$Q$7,_xlfn.XLOOKUP(Rateload!L4349,'US Import Rates'!$B$8:$B$309,'US Import Rates'!$D$8:$Q$309,0,0),0,0)</f>
        <v>197.11</v>
      </c>
      <c r="N4349" t="s">
        <v>338</v>
      </c>
      <c r="O4349" t="s">
        <v>59</v>
      </c>
      <c r="P4349" t="s">
        <v>17</v>
      </c>
      <c r="Q4349" t="str">
        <f t="shared" si="67"/>
        <v>('DHL','1/1/2025','1/1/2026','11706','Import','US','NULL','Express','Non-Document','12','39','39.5',197.11,'Flat KG','Dell_DHL2025Rates',NULL),</v>
      </c>
    </row>
    <row r="4350" spans="1:17" x14ac:dyDescent="0.3">
      <c r="A4350" t="s">
        <v>14</v>
      </c>
      <c r="B4350" s="1" t="s">
        <v>57</v>
      </c>
      <c r="C4350" s="1" t="s">
        <v>58</v>
      </c>
      <c r="D4350">
        <v>11706</v>
      </c>
      <c r="E4350" t="s">
        <v>63</v>
      </c>
      <c r="F4350" t="s">
        <v>16</v>
      </c>
      <c r="G4350" t="s">
        <v>17</v>
      </c>
      <c r="H4350" t="s">
        <v>33</v>
      </c>
      <c r="I4350" t="s">
        <v>18</v>
      </c>
      <c r="J4350">
        <v>12</v>
      </c>
      <c r="K4350" s="13">
        <v>39.5</v>
      </c>
      <c r="L4350">
        <v>40</v>
      </c>
      <c r="M4350" s="3" cm="1">
        <f t="array" ref="M4350">_xlfn.XLOOKUP(J4350,'US Import Rates'!$D$7:$Q$7,_xlfn.XLOOKUP(Rateload!L4350,'US Import Rates'!$B$8:$B$309,'US Import Rates'!$D$8:$Q$309,0,0),0,0)</f>
        <v>199.2</v>
      </c>
      <c r="N4350" t="s">
        <v>338</v>
      </c>
      <c r="O4350" t="s">
        <v>59</v>
      </c>
      <c r="P4350" t="s">
        <v>17</v>
      </c>
      <c r="Q4350" t="str">
        <f t="shared" si="67"/>
        <v>('DHL','1/1/2025','1/1/2026','11706','Import','US','NULL','Express','Non-Document','12','39.5','40',199.2,'Flat KG','Dell_DHL2025Rates',NULL),</v>
      </c>
    </row>
    <row r="4351" spans="1:17" x14ac:dyDescent="0.3">
      <c r="A4351" t="s">
        <v>14</v>
      </c>
      <c r="B4351" s="1" t="s">
        <v>57</v>
      </c>
      <c r="C4351" s="1" t="s">
        <v>58</v>
      </c>
      <c r="D4351">
        <v>11706</v>
      </c>
      <c r="E4351" t="s">
        <v>63</v>
      </c>
      <c r="F4351" t="s">
        <v>16</v>
      </c>
      <c r="G4351" t="s">
        <v>17</v>
      </c>
      <c r="H4351" t="s">
        <v>33</v>
      </c>
      <c r="I4351" t="s">
        <v>18</v>
      </c>
      <c r="J4351">
        <v>12</v>
      </c>
      <c r="K4351" s="13">
        <v>40</v>
      </c>
      <c r="L4351">
        <v>40.5</v>
      </c>
      <c r="M4351" s="3" cm="1">
        <f t="array" ref="M4351">_xlfn.XLOOKUP(J4351,'US Import Rates'!$D$7:$Q$7,_xlfn.XLOOKUP(Rateload!L4351,'US Import Rates'!$B$8:$B$309,'US Import Rates'!$D$8:$Q$309,0,0),0,0)</f>
        <v>201.29</v>
      </c>
      <c r="N4351" t="s">
        <v>338</v>
      </c>
      <c r="O4351" t="s">
        <v>59</v>
      </c>
      <c r="P4351" t="s">
        <v>17</v>
      </c>
      <c r="Q4351" t="str">
        <f t="shared" si="67"/>
        <v>('DHL','1/1/2025','1/1/2026','11706','Import','US','NULL','Express','Non-Document','12','40','40.5',201.29,'Flat KG','Dell_DHL2025Rates',NULL),</v>
      </c>
    </row>
    <row r="4352" spans="1:17" x14ac:dyDescent="0.3">
      <c r="A4352" t="s">
        <v>14</v>
      </c>
      <c r="B4352" s="1" t="s">
        <v>57</v>
      </c>
      <c r="C4352" s="1" t="s">
        <v>58</v>
      </c>
      <c r="D4352">
        <v>11706</v>
      </c>
      <c r="E4352" t="s">
        <v>63</v>
      </c>
      <c r="F4352" t="s">
        <v>16</v>
      </c>
      <c r="G4352" t="s">
        <v>17</v>
      </c>
      <c r="H4352" t="s">
        <v>33</v>
      </c>
      <c r="I4352" t="s">
        <v>18</v>
      </c>
      <c r="J4352">
        <v>12</v>
      </c>
      <c r="K4352" s="13">
        <v>40.5</v>
      </c>
      <c r="L4352">
        <v>41</v>
      </c>
      <c r="M4352" s="3" cm="1">
        <f t="array" ref="M4352">_xlfn.XLOOKUP(J4352,'US Import Rates'!$D$7:$Q$7,_xlfn.XLOOKUP(Rateload!L4352,'US Import Rates'!$B$8:$B$309,'US Import Rates'!$D$8:$Q$309,0,0),0,0)</f>
        <v>203.38</v>
      </c>
      <c r="N4352" t="s">
        <v>338</v>
      </c>
      <c r="O4352" t="s">
        <v>59</v>
      </c>
      <c r="P4352" t="s">
        <v>17</v>
      </c>
      <c r="Q4352" t="str">
        <f t="shared" si="67"/>
        <v>('DHL','1/1/2025','1/1/2026','11706','Import','US','NULL','Express','Non-Document','12','40.5','41',203.38,'Flat KG','Dell_DHL2025Rates',NULL),</v>
      </c>
    </row>
    <row r="4353" spans="1:17" x14ac:dyDescent="0.3">
      <c r="A4353" t="s">
        <v>14</v>
      </c>
      <c r="B4353" s="1" t="s">
        <v>57</v>
      </c>
      <c r="C4353" s="1" t="s">
        <v>58</v>
      </c>
      <c r="D4353">
        <v>11706</v>
      </c>
      <c r="E4353" t="s">
        <v>63</v>
      </c>
      <c r="F4353" t="s">
        <v>16</v>
      </c>
      <c r="G4353" t="s">
        <v>17</v>
      </c>
      <c r="H4353" t="s">
        <v>33</v>
      </c>
      <c r="I4353" t="s">
        <v>18</v>
      </c>
      <c r="J4353">
        <v>12</v>
      </c>
      <c r="K4353" s="13">
        <v>41</v>
      </c>
      <c r="L4353">
        <v>41.5</v>
      </c>
      <c r="M4353" s="3" cm="1">
        <f t="array" ref="M4353">_xlfn.XLOOKUP(J4353,'US Import Rates'!$D$7:$Q$7,_xlfn.XLOOKUP(Rateload!L4353,'US Import Rates'!$B$8:$B$309,'US Import Rates'!$D$8:$Q$309,0,0),0,0)</f>
        <v>205.47</v>
      </c>
      <c r="N4353" t="s">
        <v>338</v>
      </c>
      <c r="O4353" t="s">
        <v>59</v>
      </c>
      <c r="P4353" t="s">
        <v>17</v>
      </c>
      <c r="Q4353" t="str">
        <f t="shared" si="67"/>
        <v>('DHL','1/1/2025','1/1/2026','11706','Import','US','NULL','Express','Non-Document','12','41','41.5',205.47,'Flat KG','Dell_DHL2025Rates',NULL),</v>
      </c>
    </row>
    <row r="4354" spans="1:17" x14ac:dyDescent="0.3">
      <c r="A4354" t="s">
        <v>14</v>
      </c>
      <c r="B4354" s="1" t="s">
        <v>57</v>
      </c>
      <c r="C4354" s="1" t="s">
        <v>58</v>
      </c>
      <c r="D4354">
        <v>11706</v>
      </c>
      <c r="E4354" t="s">
        <v>63</v>
      </c>
      <c r="F4354" t="s">
        <v>16</v>
      </c>
      <c r="G4354" t="s">
        <v>17</v>
      </c>
      <c r="H4354" t="s">
        <v>33</v>
      </c>
      <c r="I4354" t="s">
        <v>18</v>
      </c>
      <c r="J4354">
        <v>12</v>
      </c>
      <c r="K4354" s="13">
        <v>41.5</v>
      </c>
      <c r="L4354">
        <v>42</v>
      </c>
      <c r="M4354" s="3" cm="1">
        <f t="array" ref="M4354">_xlfn.XLOOKUP(J4354,'US Import Rates'!$D$7:$Q$7,_xlfn.XLOOKUP(Rateload!L4354,'US Import Rates'!$B$8:$B$309,'US Import Rates'!$D$8:$Q$309,0,0),0,0)</f>
        <v>207.56</v>
      </c>
      <c r="N4354" t="s">
        <v>338</v>
      </c>
      <c r="O4354" t="s">
        <v>59</v>
      </c>
      <c r="P4354" t="s">
        <v>17</v>
      </c>
      <c r="Q4354" t="str">
        <f t="shared" si="67"/>
        <v>('DHL','1/1/2025','1/1/2026','11706','Import','US','NULL','Express','Non-Document','12','41.5','42',207.56,'Flat KG','Dell_DHL2025Rates',NULL),</v>
      </c>
    </row>
    <row r="4355" spans="1:17" x14ac:dyDescent="0.3">
      <c r="A4355" t="s">
        <v>14</v>
      </c>
      <c r="B4355" s="1" t="s">
        <v>57</v>
      </c>
      <c r="C4355" s="1" t="s">
        <v>58</v>
      </c>
      <c r="D4355">
        <v>11706</v>
      </c>
      <c r="E4355" t="s">
        <v>63</v>
      </c>
      <c r="F4355" t="s">
        <v>16</v>
      </c>
      <c r="G4355" t="s">
        <v>17</v>
      </c>
      <c r="H4355" t="s">
        <v>33</v>
      </c>
      <c r="I4355" t="s">
        <v>18</v>
      </c>
      <c r="J4355">
        <v>12</v>
      </c>
      <c r="K4355" s="13">
        <v>42</v>
      </c>
      <c r="L4355">
        <v>42.5</v>
      </c>
      <c r="M4355" s="3" cm="1">
        <f t="array" ref="M4355">_xlfn.XLOOKUP(J4355,'US Import Rates'!$D$7:$Q$7,_xlfn.XLOOKUP(Rateload!L4355,'US Import Rates'!$B$8:$B$309,'US Import Rates'!$D$8:$Q$309,0,0),0,0)</f>
        <v>209.65</v>
      </c>
      <c r="N4355" t="s">
        <v>338</v>
      </c>
      <c r="O4355" t="s">
        <v>59</v>
      </c>
      <c r="P4355" t="s">
        <v>17</v>
      </c>
      <c r="Q4355" t="str">
        <f t="shared" ref="Q4355:Q4418" si="68">IF(
    OR(ROW(A4355)=2, MOD(ROW(A4355),1000)=0),
    "insert into [TNL_RATING].[dbo].[dhl_express_rate_master] values ('" &amp; A4355 &amp; "','" &amp; B4355 &amp; "','" &amp; C4355 &amp; "','" &amp; D4355 &amp; "','" &amp; E4355 &amp; "','" &amp; F4355 &amp; "','" &amp; G4355 &amp; "','" &amp; H4355 &amp; "','" &amp; I4355 &amp; "','" &amp; J4355 &amp; "','" &amp; K4355 &amp; "','" &amp; L4355 &amp; "'," &amp; M4355 &amp; ",'" &amp; N4355 &amp; "','" &amp; O4355 &amp; "'," &amp; P4355 &amp; "),",
    IF(
        OR(A4356="", MOD(ROW(A4356),1000)=0),
        "('" &amp; A4355 &amp; "','" &amp; B4355 &amp; "','" &amp; C4355 &amp; "','" &amp; D4355 &amp; "','" &amp; E4355 &amp; "','" &amp; F4355 &amp; "','" &amp; G4355 &amp; "','" &amp; H4355 &amp; "','" &amp; I4355 &amp; "','" &amp; J4355 &amp; "','" &amp; K4355 &amp; "','" &amp; L4355 &amp; "'," &amp; M4355 &amp; ",'" &amp; N4355 &amp; "','" &amp; O4355 &amp; "'," &amp; P4355 &amp; ")",
        "('" &amp; A4355 &amp; "','" &amp; B4355 &amp; "','" &amp; C4355 &amp; "','" &amp; D4355 &amp; "','" &amp; E4355 &amp; "','" &amp; F4355 &amp; "','" &amp; G4355 &amp; "','" &amp; H4355 &amp; "','" &amp; I4355 &amp; "','" &amp; J4355 &amp; "','" &amp; K4355 &amp; "','" &amp; L4355 &amp; "'," &amp; M4355 &amp; ",'" &amp; N4355 &amp; "','" &amp; O4355 &amp; "'," &amp; P4355 &amp; "),"
    )
)</f>
        <v>('DHL','1/1/2025','1/1/2026','11706','Import','US','NULL','Express','Non-Document','12','42','42.5',209.65,'Flat KG','Dell_DHL2025Rates',NULL),</v>
      </c>
    </row>
    <row r="4356" spans="1:17" x14ac:dyDescent="0.3">
      <c r="A4356" t="s">
        <v>14</v>
      </c>
      <c r="B4356" s="1" t="s">
        <v>57</v>
      </c>
      <c r="C4356" s="1" t="s">
        <v>58</v>
      </c>
      <c r="D4356">
        <v>11706</v>
      </c>
      <c r="E4356" t="s">
        <v>63</v>
      </c>
      <c r="F4356" t="s">
        <v>16</v>
      </c>
      <c r="G4356" t="s">
        <v>17</v>
      </c>
      <c r="H4356" t="s">
        <v>33</v>
      </c>
      <c r="I4356" t="s">
        <v>18</v>
      </c>
      <c r="J4356">
        <v>12</v>
      </c>
      <c r="K4356" s="13">
        <v>42.5</v>
      </c>
      <c r="L4356">
        <v>43</v>
      </c>
      <c r="M4356" s="3" cm="1">
        <f t="array" ref="M4356">_xlfn.XLOOKUP(J4356,'US Import Rates'!$D$7:$Q$7,_xlfn.XLOOKUP(Rateload!L4356,'US Import Rates'!$B$8:$B$309,'US Import Rates'!$D$8:$Q$309,0,0),0,0)</f>
        <v>211.74</v>
      </c>
      <c r="N4356" t="s">
        <v>338</v>
      </c>
      <c r="O4356" t="s">
        <v>59</v>
      </c>
      <c r="P4356" t="s">
        <v>17</v>
      </c>
      <c r="Q4356" t="str">
        <f t="shared" si="68"/>
        <v>('DHL','1/1/2025','1/1/2026','11706','Import','US','NULL','Express','Non-Document','12','42.5','43',211.74,'Flat KG','Dell_DHL2025Rates',NULL),</v>
      </c>
    </row>
    <row r="4357" spans="1:17" x14ac:dyDescent="0.3">
      <c r="A4357" t="s">
        <v>14</v>
      </c>
      <c r="B4357" s="1" t="s">
        <v>57</v>
      </c>
      <c r="C4357" s="1" t="s">
        <v>58</v>
      </c>
      <c r="D4357">
        <v>11706</v>
      </c>
      <c r="E4357" t="s">
        <v>63</v>
      </c>
      <c r="F4357" t="s">
        <v>16</v>
      </c>
      <c r="G4357" t="s">
        <v>17</v>
      </c>
      <c r="H4357" t="s">
        <v>33</v>
      </c>
      <c r="I4357" t="s">
        <v>18</v>
      </c>
      <c r="J4357">
        <v>12</v>
      </c>
      <c r="K4357" s="13">
        <v>43</v>
      </c>
      <c r="L4357">
        <v>43.5</v>
      </c>
      <c r="M4357" s="3" cm="1">
        <f t="array" ref="M4357">_xlfn.XLOOKUP(J4357,'US Import Rates'!$D$7:$Q$7,_xlfn.XLOOKUP(Rateload!L4357,'US Import Rates'!$B$8:$B$309,'US Import Rates'!$D$8:$Q$309,0,0),0,0)</f>
        <v>213.83</v>
      </c>
      <c r="N4357" t="s">
        <v>338</v>
      </c>
      <c r="O4357" t="s">
        <v>59</v>
      </c>
      <c r="P4357" t="s">
        <v>17</v>
      </c>
      <c r="Q4357" t="str">
        <f t="shared" si="68"/>
        <v>('DHL','1/1/2025','1/1/2026','11706','Import','US','NULL','Express','Non-Document','12','43','43.5',213.83,'Flat KG','Dell_DHL2025Rates',NULL),</v>
      </c>
    </row>
    <row r="4358" spans="1:17" x14ac:dyDescent="0.3">
      <c r="A4358" t="s">
        <v>14</v>
      </c>
      <c r="B4358" s="1" t="s">
        <v>57</v>
      </c>
      <c r="C4358" s="1" t="s">
        <v>58</v>
      </c>
      <c r="D4358">
        <v>11706</v>
      </c>
      <c r="E4358" t="s">
        <v>63</v>
      </c>
      <c r="F4358" t="s">
        <v>16</v>
      </c>
      <c r="G4358" t="s">
        <v>17</v>
      </c>
      <c r="H4358" t="s">
        <v>33</v>
      </c>
      <c r="I4358" t="s">
        <v>18</v>
      </c>
      <c r="J4358">
        <v>12</v>
      </c>
      <c r="K4358" s="13">
        <v>43.5</v>
      </c>
      <c r="L4358">
        <v>44</v>
      </c>
      <c r="M4358" s="3" cm="1">
        <f t="array" ref="M4358">_xlfn.XLOOKUP(J4358,'US Import Rates'!$D$7:$Q$7,_xlfn.XLOOKUP(Rateload!L4358,'US Import Rates'!$B$8:$B$309,'US Import Rates'!$D$8:$Q$309,0,0),0,0)</f>
        <v>215.92</v>
      </c>
      <c r="N4358" t="s">
        <v>338</v>
      </c>
      <c r="O4358" t="s">
        <v>59</v>
      </c>
      <c r="P4358" t="s">
        <v>17</v>
      </c>
      <c r="Q4358" t="str">
        <f t="shared" si="68"/>
        <v>('DHL','1/1/2025','1/1/2026','11706','Import','US','NULL','Express','Non-Document','12','43.5','44',215.92,'Flat KG','Dell_DHL2025Rates',NULL),</v>
      </c>
    </row>
    <row r="4359" spans="1:17" x14ac:dyDescent="0.3">
      <c r="A4359" t="s">
        <v>14</v>
      </c>
      <c r="B4359" s="1" t="s">
        <v>57</v>
      </c>
      <c r="C4359" s="1" t="s">
        <v>58</v>
      </c>
      <c r="D4359">
        <v>11706</v>
      </c>
      <c r="E4359" t="s">
        <v>63</v>
      </c>
      <c r="F4359" t="s">
        <v>16</v>
      </c>
      <c r="G4359" t="s">
        <v>17</v>
      </c>
      <c r="H4359" t="s">
        <v>33</v>
      </c>
      <c r="I4359" t="s">
        <v>18</v>
      </c>
      <c r="J4359">
        <v>12</v>
      </c>
      <c r="K4359" s="13">
        <v>44</v>
      </c>
      <c r="L4359">
        <v>44.5</v>
      </c>
      <c r="M4359" s="3" cm="1">
        <f t="array" ref="M4359">_xlfn.XLOOKUP(J4359,'US Import Rates'!$D$7:$Q$7,_xlfn.XLOOKUP(Rateload!L4359,'US Import Rates'!$B$8:$B$309,'US Import Rates'!$D$8:$Q$309,0,0),0,0)</f>
        <v>218.01</v>
      </c>
      <c r="N4359" t="s">
        <v>338</v>
      </c>
      <c r="O4359" t="s">
        <v>59</v>
      </c>
      <c r="P4359" t="s">
        <v>17</v>
      </c>
      <c r="Q4359" t="str">
        <f t="shared" si="68"/>
        <v>('DHL','1/1/2025','1/1/2026','11706','Import','US','NULL','Express','Non-Document','12','44','44.5',218.01,'Flat KG','Dell_DHL2025Rates',NULL),</v>
      </c>
    </row>
    <row r="4360" spans="1:17" x14ac:dyDescent="0.3">
      <c r="A4360" t="s">
        <v>14</v>
      </c>
      <c r="B4360" s="1" t="s">
        <v>57</v>
      </c>
      <c r="C4360" s="1" t="s">
        <v>58</v>
      </c>
      <c r="D4360">
        <v>11706</v>
      </c>
      <c r="E4360" t="s">
        <v>63</v>
      </c>
      <c r="F4360" t="s">
        <v>16</v>
      </c>
      <c r="G4360" t="s">
        <v>17</v>
      </c>
      <c r="H4360" t="s">
        <v>33</v>
      </c>
      <c r="I4360" t="s">
        <v>18</v>
      </c>
      <c r="J4360">
        <v>12</v>
      </c>
      <c r="K4360" s="13">
        <v>44.5</v>
      </c>
      <c r="L4360">
        <v>45</v>
      </c>
      <c r="M4360" s="3" cm="1">
        <f t="array" ref="M4360">_xlfn.XLOOKUP(J4360,'US Import Rates'!$D$7:$Q$7,_xlfn.XLOOKUP(Rateload!L4360,'US Import Rates'!$B$8:$B$309,'US Import Rates'!$D$8:$Q$309,0,0),0,0)</f>
        <v>220.1</v>
      </c>
      <c r="N4360" t="s">
        <v>338</v>
      </c>
      <c r="O4360" t="s">
        <v>59</v>
      </c>
      <c r="P4360" t="s">
        <v>17</v>
      </c>
      <c r="Q4360" t="str">
        <f t="shared" si="68"/>
        <v>('DHL','1/1/2025','1/1/2026','11706','Import','US','NULL','Express','Non-Document','12','44.5','45',220.1,'Flat KG','Dell_DHL2025Rates',NULL),</v>
      </c>
    </row>
    <row r="4361" spans="1:17" x14ac:dyDescent="0.3">
      <c r="A4361" t="s">
        <v>14</v>
      </c>
      <c r="B4361" s="1" t="s">
        <v>57</v>
      </c>
      <c r="C4361" s="1" t="s">
        <v>58</v>
      </c>
      <c r="D4361">
        <v>11706</v>
      </c>
      <c r="E4361" t="s">
        <v>63</v>
      </c>
      <c r="F4361" t="s">
        <v>16</v>
      </c>
      <c r="G4361" t="s">
        <v>17</v>
      </c>
      <c r="H4361" t="s">
        <v>33</v>
      </c>
      <c r="I4361" t="s">
        <v>18</v>
      </c>
      <c r="J4361">
        <v>12</v>
      </c>
      <c r="K4361" s="13">
        <v>45</v>
      </c>
      <c r="L4361">
        <v>45.5</v>
      </c>
      <c r="M4361" s="3" cm="1">
        <f t="array" ref="M4361">_xlfn.XLOOKUP(J4361,'US Import Rates'!$D$7:$Q$7,_xlfn.XLOOKUP(Rateload!L4361,'US Import Rates'!$B$8:$B$309,'US Import Rates'!$D$8:$Q$309,0,0),0,0)</f>
        <v>222.52</v>
      </c>
      <c r="N4361" t="s">
        <v>338</v>
      </c>
      <c r="O4361" t="s">
        <v>59</v>
      </c>
      <c r="P4361" t="s">
        <v>17</v>
      </c>
      <c r="Q4361" t="str">
        <f t="shared" si="68"/>
        <v>('DHL','1/1/2025','1/1/2026','11706','Import','US','NULL','Express','Non-Document','12','45','45.5',222.52,'Flat KG','Dell_DHL2025Rates',NULL),</v>
      </c>
    </row>
    <row r="4362" spans="1:17" x14ac:dyDescent="0.3">
      <c r="A4362" t="s">
        <v>14</v>
      </c>
      <c r="B4362" s="1" t="s">
        <v>57</v>
      </c>
      <c r="C4362" s="1" t="s">
        <v>58</v>
      </c>
      <c r="D4362">
        <v>11706</v>
      </c>
      <c r="E4362" t="s">
        <v>63</v>
      </c>
      <c r="F4362" t="s">
        <v>16</v>
      </c>
      <c r="G4362" t="s">
        <v>17</v>
      </c>
      <c r="H4362" t="s">
        <v>33</v>
      </c>
      <c r="I4362" t="s">
        <v>18</v>
      </c>
      <c r="J4362">
        <v>12</v>
      </c>
      <c r="K4362" s="13">
        <v>45.5</v>
      </c>
      <c r="L4362">
        <v>46</v>
      </c>
      <c r="M4362" s="3" cm="1">
        <f t="array" ref="M4362">_xlfn.XLOOKUP(J4362,'US Import Rates'!$D$7:$Q$7,_xlfn.XLOOKUP(Rateload!L4362,'US Import Rates'!$B$8:$B$309,'US Import Rates'!$D$8:$Q$309,0,0),0,0)</f>
        <v>224.94</v>
      </c>
      <c r="N4362" t="s">
        <v>338</v>
      </c>
      <c r="O4362" t="s">
        <v>59</v>
      </c>
      <c r="P4362" t="s">
        <v>17</v>
      </c>
      <c r="Q4362" t="str">
        <f t="shared" si="68"/>
        <v>('DHL','1/1/2025','1/1/2026','11706','Import','US','NULL','Express','Non-Document','12','45.5','46',224.94,'Flat KG','Dell_DHL2025Rates',NULL),</v>
      </c>
    </row>
    <row r="4363" spans="1:17" x14ac:dyDescent="0.3">
      <c r="A4363" t="s">
        <v>14</v>
      </c>
      <c r="B4363" s="1" t="s">
        <v>57</v>
      </c>
      <c r="C4363" s="1" t="s">
        <v>58</v>
      </c>
      <c r="D4363">
        <v>11706</v>
      </c>
      <c r="E4363" t="s">
        <v>63</v>
      </c>
      <c r="F4363" t="s">
        <v>16</v>
      </c>
      <c r="G4363" t="s">
        <v>17</v>
      </c>
      <c r="H4363" t="s">
        <v>33</v>
      </c>
      <c r="I4363" t="s">
        <v>18</v>
      </c>
      <c r="J4363">
        <v>12</v>
      </c>
      <c r="K4363" s="13">
        <v>46</v>
      </c>
      <c r="L4363">
        <v>46.5</v>
      </c>
      <c r="M4363" s="3" cm="1">
        <f t="array" ref="M4363">_xlfn.XLOOKUP(J4363,'US Import Rates'!$D$7:$Q$7,_xlfn.XLOOKUP(Rateload!L4363,'US Import Rates'!$B$8:$B$309,'US Import Rates'!$D$8:$Q$309,0,0),0,0)</f>
        <v>227.36</v>
      </c>
      <c r="N4363" t="s">
        <v>338</v>
      </c>
      <c r="O4363" t="s">
        <v>59</v>
      </c>
      <c r="P4363" t="s">
        <v>17</v>
      </c>
      <c r="Q4363" t="str">
        <f t="shared" si="68"/>
        <v>('DHL','1/1/2025','1/1/2026','11706','Import','US','NULL','Express','Non-Document','12','46','46.5',227.36,'Flat KG','Dell_DHL2025Rates',NULL),</v>
      </c>
    </row>
    <row r="4364" spans="1:17" x14ac:dyDescent="0.3">
      <c r="A4364" t="s">
        <v>14</v>
      </c>
      <c r="B4364" s="1" t="s">
        <v>57</v>
      </c>
      <c r="C4364" s="1" t="s">
        <v>58</v>
      </c>
      <c r="D4364">
        <v>11706</v>
      </c>
      <c r="E4364" t="s">
        <v>63</v>
      </c>
      <c r="F4364" t="s">
        <v>16</v>
      </c>
      <c r="G4364" t="s">
        <v>17</v>
      </c>
      <c r="H4364" t="s">
        <v>33</v>
      </c>
      <c r="I4364" t="s">
        <v>18</v>
      </c>
      <c r="J4364">
        <v>12</v>
      </c>
      <c r="K4364" s="13">
        <v>46.5</v>
      </c>
      <c r="L4364">
        <v>47</v>
      </c>
      <c r="M4364" s="3" cm="1">
        <f t="array" ref="M4364">_xlfn.XLOOKUP(J4364,'US Import Rates'!$D$7:$Q$7,_xlfn.XLOOKUP(Rateload!L4364,'US Import Rates'!$B$8:$B$309,'US Import Rates'!$D$8:$Q$309,0,0),0,0)</f>
        <v>229.78</v>
      </c>
      <c r="N4364" t="s">
        <v>338</v>
      </c>
      <c r="O4364" t="s">
        <v>59</v>
      </c>
      <c r="P4364" t="s">
        <v>17</v>
      </c>
      <c r="Q4364" t="str">
        <f t="shared" si="68"/>
        <v>('DHL','1/1/2025','1/1/2026','11706','Import','US','NULL','Express','Non-Document','12','46.5','47',229.78,'Flat KG','Dell_DHL2025Rates',NULL),</v>
      </c>
    </row>
    <row r="4365" spans="1:17" x14ac:dyDescent="0.3">
      <c r="A4365" t="s">
        <v>14</v>
      </c>
      <c r="B4365" s="1" t="s">
        <v>57</v>
      </c>
      <c r="C4365" s="1" t="s">
        <v>58</v>
      </c>
      <c r="D4365">
        <v>11706</v>
      </c>
      <c r="E4365" t="s">
        <v>63</v>
      </c>
      <c r="F4365" t="s">
        <v>16</v>
      </c>
      <c r="G4365" t="s">
        <v>17</v>
      </c>
      <c r="H4365" t="s">
        <v>33</v>
      </c>
      <c r="I4365" t="s">
        <v>18</v>
      </c>
      <c r="J4365">
        <v>12</v>
      </c>
      <c r="K4365" s="13">
        <v>47</v>
      </c>
      <c r="L4365">
        <v>47.5</v>
      </c>
      <c r="M4365" s="3" cm="1">
        <f t="array" ref="M4365">_xlfn.XLOOKUP(J4365,'US Import Rates'!$D$7:$Q$7,_xlfn.XLOOKUP(Rateload!L4365,'US Import Rates'!$B$8:$B$309,'US Import Rates'!$D$8:$Q$309,0,0),0,0)</f>
        <v>232.2</v>
      </c>
      <c r="N4365" t="s">
        <v>338</v>
      </c>
      <c r="O4365" t="s">
        <v>59</v>
      </c>
      <c r="P4365" t="s">
        <v>17</v>
      </c>
      <c r="Q4365" t="str">
        <f t="shared" si="68"/>
        <v>('DHL','1/1/2025','1/1/2026','11706','Import','US','NULL','Express','Non-Document','12','47','47.5',232.2,'Flat KG','Dell_DHL2025Rates',NULL),</v>
      </c>
    </row>
    <row r="4366" spans="1:17" x14ac:dyDescent="0.3">
      <c r="A4366" t="s">
        <v>14</v>
      </c>
      <c r="B4366" s="1" t="s">
        <v>57</v>
      </c>
      <c r="C4366" s="1" t="s">
        <v>58</v>
      </c>
      <c r="D4366">
        <v>11706</v>
      </c>
      <c r="E4366" t="s">
        <v>63</v>
      </c>
      <c r="F4366" t="s">
        <v>16</v>
      </c>
      <c r="G4366" t="s">
        <v>17</v>
      </c>
      <c r="H4366" t="s">
        <v>33</v>
      </c>
      <c r="I4366" t="s">
        <v>18</v>
      </c>
      <c r="J4366">
        <v>12</v>
      </c>
      <c r="K4366" s="13">
        <v>47.5</v>
      </c>
      <c r="L4366">
        <v>48</v>
      </c>
      <c r="M4366" s="3" cm="1">
        <f t="array" ref="M4366">_xlfn.XLOOKUP(J4366,'US Import Rates'!$D$7:$Q$7,_xlfn.XLOOKUP(Rateload!L4366,'US Import Rates'!$B$8:$B$309,'US Import Rates'!$D$8:$Q$309,0,0),0,0)</f>
        <v>234.62</v>
      </c>
      <c r="N4366" t="s">
        <v>338</v>
      </c>
      <c r="O4366" t="s">
        <v>59</v>
      </c>
      <c r="P4366" t="s">
        <v>17</v>
      </c>
      <c r="Q4366" t="str">
        <f t="shared" si="68"/>
        <v>('DHL','1/1/2025','1/1/2026','11706','Import','US','NULL','Express','Non-Document','12','47.5','48',234.62,'Flat KG','Dell_DHL2025Rates',NULL),</v>
      </c>
    </row>
    <row r="4367" spans="1:17" x14ac:dyDescent="0.3">
      <c r="A4367" t="s">
        <v>14</v>
      </c>
      <c r="B4367" s="1" t="s">
        <v>57</v>
      </c>
      <c r="C4367" s="1" t="s">
        <v>58</v>
      </c>
      <c r="D4367">
        <v>11706</v>
      </c>
      <c r="E4367" t="s">
        <v>63</v>
      </c>
      <c r="F4367" t="s">
        <v>16</v>
      </c>
      <c r="G4367" t="s">
        <v>17</v>
      </c>
      <c r="H4367" t="s">
        <v>33</v>
      </c>
      <c r="I4367" t="s">
        <v>18</v>
      </c>
      <c r="J4367">
        <v>12</v>
      </c>
      <c r="K4367" s="13">
        <v>48</v>
      </c>
      <c r="L4367">
        <v>48.5</v>
      </c>
      <c r="M4367" s="3" cm="1">
        <f t="array" ref="M4367">_xlfn.XLOOKUP(J4367,'US Import Rates'!$D$7:$Q$7,_xlfn.XLOOKUP(Rateload!L4367,'US Import Rates'!$B$8:$B$309,'US Import Rates'!$D$8:$Q$309,0,0),0,0)</f>
        <v>237.04</v>
      </c>
      <c r="N4367" t="s">
        <v>338</v>
      </c>
      <c r="O4367" t="s">
        <v>59</v>
      </c>
      <c r="P4367" t="s">
        <v>17</v>
      </c>
      <c r="Q4367" t="str">
        <f t="shared" si="68"/>
        <v>('DHL','1/1/2025','1/1/2026','11706','Import','US','NULL','Express','Non-Document','12','48','48.5',237.04,'Flat KG','Dell_DHL2025Rates',NULL),</v>
      </c>
    </row>
    <row r="4368" spans="1:17" x14ac:dyDescent="0.3">
      <c r="A4368" t="s">
        <v>14</v>
      </c>
      <c r="B4368" s="1" t="s">
        <v>57</v>
      </c>
      <c r="C4368" s="1" t="s">
        <v>58</v>
      </c>
      <c r="D4368">
        <v>11706</v>
      </c>
      <c r="E4368" t="s">
        <v>63</v>
      </c>
      <c r="F4368" t="s">
        <v>16</v>
      </c>
      <c r="G4368" t="s">
        <v>17</v>
      </c>
      <c r="H4368" t="s">
        <v>33</v>
      </c>
      <c r="I4368" t="s">
        <v>18</v>
      </c>
      <c r="J4368">
        <v>12</v>
      </c>
      <c r="K4368" s="13">
        <v>48.5</v>
      </c>
      <c r="L4368">
        <v>49</v>
      </c>
      <c r="M4368" s="3" cm="1">
        <f t="array" ref="M4368">_xlfn.XLOOKUP(J4368,'US Import Rates'!$D$7:$Q$7,_xlfn.XLOOKUP(Rateload!L4368,'US Import Rates'!$B$8:$B$309,'US Import Rates'!$D$8:$Q$309,0,0),0,0)</f>
        <v>239.46</v>
      </c>
      <c r="N4368" t="s">
        <v>338</v>
      </c>
      <c r="O4368" t="s">
        <v>59</v>
      </c>
      <c r="P4368" t="s">
        <v>17</v>
      </c>
      <c r="Q4368" t="str">
        <f t="shared" si="68"/>
        <v>('DHL','1/1/2025','1/1/2026','11706','Import','US','NULL','Express','Non-Document','12','48.5','49',239.46,'Flat KG','Dell_DHL2025Rates',NULL),</v>
      </c>
    </row>
    <row r="4369" spans="1:17" x14ac:dyDescent="0.3">
      <c r="A4369" t="s">
        <v>14</v>
      </c>
      <c r="B4369" s="1" t="s">
        <v>57</v>
      </c>
      <c r="C4369" s="1" t="s">
        <v>58</v>
      </c>
      <c r="D4369">
        <v>11706</v>
      </c>
      <c r="E4369" t="s">
        <v>63</v>
      </c>
      <c r="F4369" t="s">
        <v>16</v>
      </c>
      <c r="G4369" t="s">
        <v>17</v>
      </c>
      <c r="H4369" t="s">
        <v>33</v>
      </c>
      <c r="I4369" t="s">
        <v>18</v>
      </c>
      <c r="J4369">
        <v>12</v>
      </c>
      <c r="K4369" s="13">
        <v>49</v>
      </c>
      <c r="L4369">
        <v>49.5</v>
      </c>
      <c r="M4369" s="3" cm="1">
        <f t="array" ref="M4369">_xlfn.XLOOKUP(J4369,'US Import Rates'!$D$7:$Q$7,_xlfn.XLOOKUP(Rateload!L4369,'US Import Rates'!$B$8:$B$309,'US Import Rates'!$D$8:$Q$309,0,0),0,0)</f>
        <v>241.88</v>
      </c>
      <c r="N4369" t="s">
        <v>338</v>
      </c>
      <c r="O4369" t="s">
        <v>59</v>
      </c>
      <c r="P4369" t="s">
        <v>17</v>
      </c>
      <c r="Q4369" t="str">
        <f t="shared" si="68"/>
        <v>('DHL','1/1/2025','1/1/2026','11706','Import','US','NULL','Express','Non-Document','12','49','49.5',241.88,'Flat KG','Dell_DHL2025Rates',NULL),</v>
      </c>
    </row>
    <row r="4370" spans="1:17" x14ac:dyDescent="0.3">
      <c r="A4370" t="s">
        <v>14</v>
      </c>
      <c r="B4370" s="1" t="s">
        <v>57</v>
      </c>
      <c r="C4370" s="1" t="s">
        <v>58</v>
      </c>
      <c r="D4370">
        <v>11706</v>
      </c>
      <c r="E4370" t="s">
        <v>63</v>
      </c>
      <c r="F4370" t="s">
        <v>16</v>
      </c>
      <c r="G4370" t="s">
        <v>17</v>
      </c>
      <c r="H4370" t="s">
        <v>33</v>
      </c>
      <c r="I4370" t="s">
        <v>18</v>
      </c>
      <c r="J4370">
        <v>12</v>
      </c>
      <c r="K4370" s="13">
        <v>49.5</v>
      </c>
      <c r="L4370">
        <v>50</v>
      </c>
      <c r="M4370" s="3" cm="1">
        <f t="array" ref="M4370">_xlfn.XLOOKUP(J4370,'US Import Rates'!$D$7:$Q$7,_xlfn.XLOOKUP(Rateload!L4370,'US Import Rates'!$B$8:$B$309,'US Import Rates'!$D$8:$Q$309,0,0),0,0)</f>
        <v>244.3</v>
      </c>
      <c r="N4370" t="s">
        <v>338</v>
      </c>
      <c r="O4370" t="s">
        <v>59</v>
      </c>
      <c r="P4370" t="s">
        <v>17</v>
      </c>
      <c r="Q4370" t="str">
        <f t="shared" si="68"/>
        <v>('DHL','1/1/2025','1/1/2026','11706','Import','US','NULL','Express','Non-Document','12','49.5','50',244.3,'Flat KG','Dell_DHL2025Rates',NULL),</v>
      </c>
    </row>
    <row r="4371" spans="1:17" x14ac:dyDescent="0.3">
      <c r="A4371" t="s">
        <v>14</v>
      </c>
      <c r="B4371" s="1" t="s">
        <v>57</v>
      </c>
      <c r="C4371" s="1" t="s">
        <v>58</v>
      </c>
      <c r="D4371">
        <v>11706</v>
      </c>
      <c r="E4371" t="s">
        <v>63</v>
      </c>
      <c r="F4371" t="s">
        <v>16</v>
      </c>
      <c r="G4371" t="s">
        <v>17</v>
      </c>
      <c r="H4371" t="s">
        <v>33</v>
      </c>
      <c r="I4371" t="s">
        <v>18</v>
      </c>
      <c r="J4371">
        <v>12</v>
      </c>
      <c r="K4371" s="13">
        <v>50</v>
      </c>
      <c r="L4371">
        <v>50.5</v>
      </c>
      <c r="M4371" s="3" cm="1">
        <f t="array" ref="M4371">_xlfn.XLOOKUP(J4371,'US Import Rates'!$D$7:$Q$7,_xlfn.XLOOKUP(Rateload!L4371,'US Import Rates'!$B$8:$B$309,'US Import Rates'!$D$8:$Q$309,0,0),0,0)</f>
        <v>246.72</v>
      </c>
      <c r="N4371" t="s">
        <v>338</v>
      </c>
      <c r="O4371" t="s">
        <v>59</v>
      </c>
      <c r="P4371" t="s">
        <v>17</v>
      </c>
      <c r="Q4371" t="str">
        <f t="shared" si="68"/>
        <v>('DHL','1/1/2025','1/1/2026','11706','Import','US','NULL','Express','Non-Document','12','50','50.5',246.72,'Flat KG','Dell_DHL2025Rates',NULL),</v>
      </c>
    </row>
    <row r="4372" spans="1:17" x14ac:dyDescent="0.3">
      <c r="A4372" t="s">
        <v>14</v>
      </c>
      <c r="B4372" s="1" t="s">
        <v>57</v>
      </c>
      <c r="C4372" s="1" t="s">
        <v>58</v>
      </c>
      <c r="D4372">
        <v>11706</v>
      </c>
      <c r="E4372" t="s">
        <v>63</v>
      </c>
      <c r="F4372" t="s">
        <v>16</v>
      </c>
      <c r="G4372" t="s">
        <v>17</v>
      </c>
      <c r="H4372" t="s">
        <v>33</v>
      </c>
      <c r="I4372" t="s">
        <v>18</v>
      </c>
      <c r="J4372">
        <v>12</v>
      </c>
      <c r="K4372" s="13">
        <v>50.5</v>
      </c>
      <c r="L4372">
        <v>51</v>
      </c>
      <c r="M4372" s="3" cm="1">
        <f t="array" ref="M4372">_xlfn.XLOOKUP(J4372,'US Import Rates'!$D$7:$Q$7,_xlfn.XLOOKUP(Rateload!L4372,'US Import Rates'!$B$8:$B$309,'US Import Rates'!$D$8:$Q$309,0,0),0,0)</f>
        <v>249.14</v>
      </c>
      <c r="N4372" t="s">
        <v>338</v>
      </c>
      <c r="O4372" t="s">
        <v>59</v>
      </c>
      <c r="P4372" t="s">
        <v>17</v>
      </c>
      <c r="Q4372" t="str">
        <f t="shared" si="68"/>
        <v>('DHL','1/1/2025','1/1/2026','11706','Import','US','NULL','Express','Non-Document','12','50.5','51',249.14,'Flat KG','Dell_DHL2025Rates',NULL),</v>
      </c>
    </row>
    <row r="4373" spans="1:17" x14ac:dyDescent="0.3">
      <c r="A4373" t="s">
        <v>14</v>
      </c>
      <c r="B4373" s="1" t="s">
        <v>57</v>
      </c>
      <c r="C4373" s="1" t="s">
        <v>58</v>
      </c>
      <c r="D4373">
        <v>11706</v>
      </c>
      <c r="E4373" t="s">
        <v>63</v>
      </c>
      <c r="F4373" t="s">
        <v>16</v>
      </c>
      <c r="G4373" t="s">
        <v>17</v>
      </c>
      <c r="H4373" t="s">
        <v>33</v>
      </c>
      <c r="I4373" t="s">
        <v>18</v>
      </c>
      <c r="J4373">
        <v>12</v>
      </c>
      <c r="K4373" s="13">
        <v>51</v>
      </c>
      <c r="L4373">
        <v>51.5</v>
      </c>
      <c r="M4373" s="3" cm="1">
        <f t="array" ref="M4373">_xlfn.XLOOKUP(J4373,'US Import Rates'!$D$7:$Q$7,_xlfn.XLOOKUP(Rateload!L4373,'US Import Rates'!$B$8:$B$309,'US Import Rates'!$D$8:$Q$309,0,0),0,0)</f>
        <v>251.56</v>
      </c>
      <c r="N4373" t="s">
        <v>338</v>
      </c>
      <c r="O4373" t="s">
        <v>59</v>
      </c>
      <c r="P4373" t="s">
        <v>17</v>
      </c>
      <c r="Q4373" t="str">
        <f t="shared" si="68"/>
        <v>('DHL','1/1/2025','1/1/2026','11706','Import','US','NULL','Express','Non-Document','12','51','51.5',251.56,'Flat KG','Dell_DHL2025Rates',NULL),</v>
      </c>
    </row>
    <row r="4374" spans="1:17" x14ac:dyDescent="0.3">
      <c r="A4374" t="s">
        <v>14</v>
      </c>
      <c r="B4374" s="1" t="s">
        <v>57</v>
      </c>
      <c r="C4374" s="1" t="s">
        <v>58</v>
      </c>
      <c r="D4374">
        <v>11706</v>
      </c>
      <c r="E4374" t="s">
        <v>63</v>
      </c>
      <c r="F4374" t="s">
        <v>16</v>
      </c>
      <c r="G4374" t="s">
        <v>17</v>
      </c>
      <c r="H4374" t="s">
        <v>33</v>
      </c>
      <c r="I4374" t="s">
        <v>18</v>
      </c>
      <c r="J4374">
        <v>12</v>
      </c>
      <c r="K4374" s="13">
        <v>51.5</v>
      </c>
      <c r="L4374">
        <v>52</v>
      </c>
      <c r="M4374" s="3" cm="1">
        <f t="array" ref="M4374">_xlfn.XLOOKUP(J4374,'US Import Rates'!$D$7:$Q$7,_xlfn.XLOOKUP(Rateload!L4374,'US Import Rates'!$B$8:$B$309,'US Import Rates'!$D$8:$Q$309,0,0),0,0)</f>
        <v>253.98</v>
      </c>
      <c r="N4374" t="s">
        <v>338</v>
      </c>
      <c r="O4374" t="s">
        <v>59</v>
      </c>
      <c r="P4374" t="s">
        <v>17</v>
      </c>
      <c r="Q4374" t="str">
        <f t="shared" si="68"/>
        <v>('DHL','1/1/2025','1/1/2026','11706','Import','US','NULL','Express','Non-Document','12','51.5','52',253.98,'Flat KG','Dell_DHL2025Rates',NULL),</v>
      </c>
    </row>
    <row r="4375" spans="1:17" x14ac:dyDescent="0.3">
      <c r="A4375" t="s">
        <v>14</v>
      </c>
      <c r="B4375" s="1" t="s">
        <v>57</v>
      </c>
      <c r="C4375" s="1" t="s">
        <v>58</v>
      </c>
      <c r="D4375">
        <v>11706</v>
      </c>
      <c r="E4375" t="s">
        <v>63</v>
      </c>
      <c r="F4375" t="s">
        <v>16</v>
      </c>
      <c r="G4375" t="s">
        <v>17</v>
      </c>
      <c r="H4375" t="s">
        <v>33</v>
      </c>
      <c r="I4375" t="s">
        <v>18</v>
      </c>
      <c r="J4375">
        <v>12</v>
      </c>
      <c r="K4375" s="13">
        <v>52</v>
      </c>
      <c r="L4375">
        <v>52.5</v>
      </c>
      <c r="M4375" s="3" cm="1">
        <f t="array" ref="M4375">_xlfn.XLOOKUP(J4375,'US Import Rates'!$D$7:$Q$7,_xlfn.XLOOKUP(Rateload!L4375,'US Import Rates'!$B$8:$B$309,'US Import Rates'!$D$8:$Q$309,0,0),0,0)</f>
        <v>256.39999999999998</v>
      </c>
      <c r="N4375" t="s">
        <v>338</v>
      </c>
      <c r="O4375" t="s">
        <v>59</v>
      </c>
      <c r="P4375" t="s">
        <v>17</v>
      </c>
      <c r="Q4375" t="str">
        <f t="shared" si="68"/>
        <v>('DHL','1/1/2025','1/1/2026','11706','Import','US','NULL','Express','Non-Document','12','52','52.5',256.4,'Flat KG','Dell_DHL2025Rates',NULL),</v>
      </c>
    </row>
    <row r="4376" spans="1:17" x14ac:dyDescent="0.3">
      <c r="A4376" t="s">
        <v>14</v>
      </c>
      <c r="B4376" s="1" t="s">
        <v>57</v>
      </c>
      <c r="C4376" s="1" t="s">
        <v>58</v>
      </c>
      <c r="D4376">
        <v>11706</v>
      </c>
      <c r="E4376" t="s">
        <v>63</v>
      </c>
      <c r="F4376" t="s">
        <v>16</v>
      </c>
      <c r="G4376" t="s">
        <v>17</v>
      </c>
      <c r="H4376" t="s">
        <v>33</v>
      </c>
      <c r="I4376" t="s">
        <v>18</v>
      </c>
      <c r="J4376">
        <v>12</v>
      </c>
      <c r="K4376" s="13">
        <v>52.5</v>
      </c>
      <c r="L4376">
        <v>53</v>
      </c>
      <c r="M4376" s="3" cm="1">
        <f t="array" ref="M4376">_xlfn.XLOOKUP(J4376,'US Import Rates'!$D$7:$Q$7,_xlfn.XLOOKUP(Rateload!L4376,'US Import Rates'!$B$8:$B$309,'US Import Rates'!$D$8:$Q$309,0,0),0,0)</f>
        <v>258.82</v>
      </c>
      <c r="N4376" t="s">
        <v>338</v>
      </c>
      <c r="O4376" t="s">
        <v>59</v>
      </c>
      <c r="P4376" t="s">
        <v>17</v>
      </c>
      <c r="Q4376" t="str">
        <f t="shared" si="68"/>
        <v>('DHL','1/1/2025','1/1/2026','11706','Import','US','NULL','Express','Non-Document','12','52.5','53',258.82,'Flat KG','Dell_DHL2025Rates',NULL),</v>
      </c>
    </row>
    <row r="4377" spans="1:17" x14ac:dyDescent="0.3">
      <c r="A4377" t="s">
        <v>14</v>
      </c>
      <c r="B4377" s="1" t="s">
        <v>57</v>
      </c>
      <c r="C4377" s="1" t="s">
        <v>58</v>
      </c>
      <c r="D4377">
        <v>11706</v>
      </c>
      <c r="E4377" t="s">
        <v>63</v>
      </c>
      <c r="F4377" t="s">
        <v>16</v>
      </c>
      <c r="G4377" t="s">
        <v>17</v>
      </c>
      <c r="H4377" t="s">
        <v>33</v>
      </c>
      <c r="I4377" t="s">
        <v>18</v>
      </c>
      <c r="J4377">
        <v>12</v>
      </c>
      <c r="K4377" s="13">
        <v>53</v>
      </c>
      <c r="L4377">
        <v>53.5</v>
      </c>
      <c r="M4377" s="3" cm="1">
        <f t="array" ref="M4377">_xlfn.XLOOKUP(J4377,'US Import Rates'!$D$7:$Q$7,_xlfn.XLOOKUP(Rateload!L4377,'US Import Rates'!$B$8:$B$309,'US Import Rates'!$D$8:$Q$309,0,0),0,0)</f>
        <v>261.24</v>
      </c>
      <c r="N4377" t="s">
        <v>338</v>
      </c>
      <c r="O4377" t="s">
        <v>59</v>
      </c>
      <c r="P4377" t="s">
        <v>17</v>
      </c>
      <c r="Q4377" t="str">
        <f t="shared" si="68"/>
        <v>('DHL','1/1/2025','1/1/2026','11706','Import','US','NULL','Express','Non-Document','12','53','53.5',261.24,'Flat KG','Dell_DHL2025Rates',NULL),</v>
      </c>
    </row>
    <row r="4378" spans="1:17" x14ac:dyDescent="0.3">
      <c r="A4378" t="s">
        <v>14</v>
      </c>
      <c r="B4378" s="1" t="s">
        <v>57</v>
      </c>
      <c r="C4378" s="1" t="s">
        <v>58</v>
      </c>
      <c r="D4378">
        <v>11706</v>
      </c>
      <c r="E4378" t="s">
        <v>63</v>
      </c>
      <c r="F4378" t="s">
        <v>16</v>
      </c>
      <c r="G4378" t="s">
        <v>17</v>
      </c>
      <c r="H4378" t="s">
        <v>33</v>
      </c>
      <c r="I4378" t="s">
        <v>18</v>
      </c>
      <c r="J4378">
        <v>12</v>
      </c>
      <c r="K4378" s="13">
        <v>53.5</v>
      </c>
      <c r="L4378">
        <v>54</v>
      </c>
      <c r="M4378" s="3" cm="1">
        <f t="array" ref="M4378">_xlfn.XLOOKUP(J4378,'US Import Rates'!$D$7:$Q$7,_xlfn.XLOOKUP(Rateload!L4378,'US Import Rates'!$B$8:$B$309,'US Import Rates'!$D$8:$Q$309,0,0),0,0)</f>
        <v>263.66000000000003</v>
      </c>
      <c r="N4378" t="s">
        <v>338</v>
      </c>
      <c r="O4378" t="s">
        <v>59</v>
      </c>
      <c r="P4378" t="s">
        <v>17</v>
      </c>
      <c r="Q4378" t="str">
        <f t="shared" si="68"/>
        <v>('DHL','1/1/2025','1/1/2026','11706','Import','US','NULL','Express','Non-Document','12','53.5','54',263.66,'Flat KG','Dell_DHL2025Rates',NULL),</v>
      </c>
    </row>
    <row r="4379" spans="1:17" x14ac:dyDescent="0.3">
      <c r="A4379" t="s">
        <v>14</v>
      </c>
      <c r="B4379" s="1" t="s">
        <v>57</v>
      </c>
      <c r="C4379" s="1" t="s">
        <v>58</v>
      </c>
      <c r="D4379">
        <v>11706</v>
      </c>
      <c r="E4379" t="s">
        <v>63</v>
      </c>
      <c r="F4379" t="s">
        <v>16</v>
      </c>
      <c r="G4379" t="s">
        <v>17</v>
      </c>
      <c r="H4379" t="s">
        <v>33</v>
      </c>
      <c r="I4379" t="s">
        <v>18</v>
      </c>
      <c r="J4379">
        <v>12</v>
      </c>
      <c r="K4379" s="13">
        <v>54</v>
      </c>
      <c r="L4379">
        <v>54.5</v>
      </c>
      <c r="M4379" s="3" cm="1">
        <f t="array" ref="M4379">_xlfn.XLOOKUP(J4379,'US Import Rates'!$D$7:$Q$7,_xlfn.XLOOKUP(Rateload!L4379,'US Import Rates'!$B$8:$B$309,'US Import Rates'!$D$8:$Q$309,0,0),0,0)</f>
        <v>266.08</v>
      </c>
      <c r="N4379" t="s">
        <v>338</v>
      </c>
      <c r="O4379" t="s">
        <v>59</v>
      </c>
      <c r="P4379" t="s">
        <v>17</v>
      </c>
      <c r="Q4379" t="str">
        <f t="shared" si="68"/>
        <v>('DHL','1/1/2025','1/1/2026','11706','Import','US','NULL','Express','Non-Document','12','54','54.5',266.08,'Flat KG','Dell_DHL2025Rates',NULL),</v>
      </c>
    </row>
    <row r="4380" spans="1:17" x14ac:dyDescent="0.3">
      <c r="A4380" t="s">
        <v>14</v>
      </c>
      <c r="B4380" s="1" t="s">
        <v>57</v>
      </c>
      <c r="C4380" s="1" t="s">
        <v>58</v>
      </c>
      <c r="D4380">
        <v>11706</v>
      </c>
      <c r="E4380" t="s">
        <v>63</v>
      </c>
      <c r="F4380" t="s">
        <v>16</v>
      </c>
      <c r="G4380" t="s">
        <v>17</v>
      </c>
      <c r="H4380" t="s">
        <v>33</v>
      </c>
      <c r="I4380" t="s">
        <v>18</v>
      </c>
      <c r="J4380">
        <v>12</v>
      </c>
      <c r="K4380" s="13">
        <v>54.5</v>
      </c>
      <c r="L4380">
        <v>55</v>
      </c>
      <c r="M4380" s="3" cm="1">
        <f t="array" ref="M4380">_xlfn.XLOOKUP(J4380,'US Import Rates'!$D$7:$Q$7,_xlfn.XLOOKUP(Rateload!L4380,'US Import Rates'!$B$8:$B$309,'US Import Rates'!$D$8:$Q$309,0,0),0,0)</f>
        <v>268.5</v>
      </c>
      <c r="N4380" t="s">
        <v>338</v>
      </c>
      <c r="O4380" t="s">
        <v>59</v>
      </c>
      <c r="P4380" t="s">
        <v>17</v>
      </c>
      <c r="Q4380" t="str">
        <f t="shared" si="68"/>
        <v>('DHL','1/1/2025','1/1/2026','11706','Import','US','NULL','Express','Non-Document','12','54.5','55',268.5,'Flat KG','Dell_DHL2025Rates',NULL),</v>
      </c>
    </row>
    <row r="4381" spans="1:17" x14ac:dyDescent="0.3">
      <c r="A4381" t="s">
        <v>14</v>
      </c>
      <c r="B4381" s="1" t="s">
        <v>57</v>
      </c>
      <c r="C4381" s="1" t="s">
        <v>58</v>
      </c>
      <c r="D4381">
        <v>11706</v>
      </c>
      <c r="E4381" t="s">
        <v>63</v>
      </c>
      <c r="F4381" t="s">
        <v>16</v>
      </c>
      <c r="G4381" t="s">
        <v>17</v>
      </c>
      <c r="H4381" t="s">
        <v>33</v>
      </c>
      <c r="I4381" t="s">
        <v>18</v>
      </c>
      <c r="J4381">
        <v>12</v>
      </c>
      <c r="K4381" s="13">
        <v>55</v>
      </c>
      <c r="L4381">
        <v>55.5</v>
      </c>
      <c r="M4381" s="3" cm="1">
        <f t="array" ref="M4381">_xlfn.XLOOKUP(J4381,'US Import Rates'!$D$7:$Q$7,_xlfn.XLOOKUP(Rateload!L4381,'US Import Rates'!$B$8:$B$309,'US Import Rates'!$D$8:$Q$309,0,0),0,0)</f>
        <v>270.92</v>
      </c>
      <c r="N4381" t="s">
        <v>338</v>
      </c>
      <c r="O4381" t="s">
        <v>59</v>
      </c>
      <c r="P4381" t="s">
        <v>17</v>
      </c>
      <c r="Q4381" t="str">
        <f t="shared" si="68"/>
        <v>('DHL','1/1/2025','1/1/2026','11706','Import','US','NULL','Express','Non-Document','12','55','55.5',270.92,'Flat KG','Dell_DHL2025Rates',NULL),</v>
      </c>
    </row>
    <row r="4382" spans="1:17" x14ac:dyDescent="0.3">
      <c r="A4382" t="s">
        <v>14</v>
      </c>
      <c r="B4382" s="1" t="s">
        <v>57</v>
      </c>
      <c r="C4382" s="1" t="s">
        <v>58</v>
      </c>
      <c r="D4382">
        <v>11706</v>
      </c>
      <c r="E4382" t="s">
        <v>63</v>
      </c>
      <c r="F4382" t="s">
        <v>16</v>
      </c>
      <c r="G4382" t="s">
        <v>17</v>
      </c>
      <c r="H4382" t="s">
        <v>33</v>
      </c>
      <c r="I4382" t="s">
        <v>18</v>
      </c>
      <c r="J4382">
        <v>12</v>
      </c>
      <c r="K4382" s="13">
        <v>55.5</v>
      </c>
      <c r="L4382">
        <v>56</v>
      </c>
      <c r="M4382" s="3" cm="1">
        <f t="array" ref="M4382">_xlfn.XLOOKUP(J4382,'US Import Rates'!$D$7:$Q$7,_xlfn.XLOOKUP(Rateload!L4382,'US Import Rates'!$B$8:$B$309,'US Import Rates'!$D$8:$Q$309,0,0),0,0)</f>
        <v>273.33999999999997</v>
      </c>
      <c r="N4382" t="s">
        <v>338</v>
      </c>
      <c r="O4382" t="s">
        <v>59</v>
      </c>
      <c r="P4382" t="s">
        <v>17</v>
      </c>
      <c r="Q4382" t="str">
        <f t="shared" si="68"/>
        <v>('DHL','1/1/2025','1/1/2026','11706','Import','US','NULL','Express','Non-Document','12','55.5','56',273.34,'Flat KG','Dell_DHL2025Rates',NULL),</v>
      </c>
    </row>
    <row r="4383" spans="1:17" x14ac:dyDescent="0.3">
      <c r="A4383" t="s">
        <v>14</v>
      </c>
      <c r="B4383" s="1" t="s">
        <v>57</v>
      </c>
      <c r="C4383" s="1" t="s">
        <v>58</v>
      </c>
      <c r="D4383">
        <v>11706</v>
      </c>
      <c r="E4383" t="s">
        <v>63</v>
      </c>
      <c r="F4383" t="s">
        <v>16</v>
      </c>
      <c r="G4383" t="s">
        <v>17</v>
      </c>
      <c r="H4383" t="s">
        <v>33</v>
      </c>
      <c r="I4383" t="s">
        <v>18</v>
      </c>
      <c r="J4383">
        <v>12</v>
      </c>
      <c r="K4383" s="13">
        <v>56</v>
      </c>
      <c r="L4383">
        <v>56.5</v>
      </c>
      <c r="M4383" s="3" cm="1">
        <f t="array" ref="M4383">_xlfn.XLOOKUP(J4383,'US Import Rates'!$D$7:$Q$7,_xlfn.XLOOKUP(Rateload!L4383,'US Import Rates'!$B$8:$B$309,'US Import Rates'!$D$8:$Q$309,0,0),0,0)</f>
        <v>275.76</v>
      </c>
      <c r="N4383" t="s">
        <v>338</v>
      </c>
      <c r="O4383" t="s">
        <v>59</v>
      </c>
      <c r="P4383" t="s">
        <v>17</v>
      </c>
      <c r="Q4383" t="str">
        <f t="shared" si="68"/>
        <v>('DHL','1/1/2025','1/1/2026','11706','Import','US','NULL','Express','Non-Document','12','56','56.5',275.76,'Flat KG','Dell_DHL2025Rates',NULL),</v>
      </c>
    </row>
    <row r="4384" spans="1:17" x14ac:dyDescent="0.3">
      <c r="A4384" t="s">
        <v>14</v>
      </c>
      <c r="B4384" s="1" t="s">
        <v>57</v>
      </c>
      <c r="C4384" s="1" t="s">
        <v>58</v>
      </c>
      <c r="D4384">
        <v>11706</v>
      </c>
      <c r="E4384" t="s">
        <v>63</v>
      </c>
      <c r="F4384" t="s">
        <v>16</v>
      </c>
      <c r="G4384" t="s">
        <v>17</v>
      </c>
      <c r="H4384" t="s">
        <v>33</v>
      </c>
      <c r="I4384" t="s">
        <v>18</v>
      </c>
      <c r="J4384">
        <v>12</v>
      </c>
      <c r="K4384" s="13">
        <v>56.5</v>
      </c>
      <c r="L4384">
        <v>57</v>
      </c>
      <c r="M4384" s="3" cm="1">
        <f t="array" ref="M4384">_xlfn.XLOOKUP(J4384,'US Import Rates'!$D$7:$Q$7,_xlfn.XLOOKUP(Rateload!L4384,'US Import Rates'!$B$8:$B$309,'US Import Rates'!$D$8:$Q$309,0,0),0,0)</f>
        <v>278.18</v>
      </c>
      <c r="N4384" t="s">
        <v>338</v>
      </c>
      <c r="O4384" t="s">
        <v>59</v>
      </c>
      <c r="P4384" t="s">
        <v>17</v>
      </c>
      <c r="Q4384" t="str">
        <f t="shared" si="68"/>
        <v>('DHL','1/1/2025','1/1/2026','11706','Import','US','NULL','Express','Non-Document','12','56.5','57',278.18,'Flat KG','Dell_DHL2025Rates',NULL),</v>
      </c>
    </row>
    <row r="4385" spans="1:17" x14ac:dyDescent="0.3">
      <c r="A4385" t="s">
        <v>14</v>
      </c>
      <c r="B4385" s="1" t="s">
        <v>57</v>
      </c>
      <c r="C4385" s="1" t="s">
        <v>58</v>
      </c>
      <c r="D4385">
        <v>11706</v>
      </c>
      <c r="E4385" t="s">
        <v>63</v>
      </c>
      <c r="F4385" t="s">
        <v>16</v>
      </c>
      <c r="G4385" t="s">
        <v>17</v>
      </c>
      <c r="H4385" t="s">
        <v>33</v>
      </c>
      <c r="I4385" t="s">
        <v>18</v>
      </c>
      <c r="J4385">
        <v>12</v>
      </c>
      <c r="K4385" s="13">
        <v>57</v>
      </c>
      <c r="L4385">
        <v>57.5</v>
      </c>
      <c r="M4385" s="3" cm="1">
        <f t="array" ref="M4385">_xlfn.XLOOKUP(J4385,'US Import Rates'!$D$7:$Q$7,_xlfn.XLOOKUP(Rateload!L4385,'US Import Rates'!$B$8:$B$309,'US Import Rates'!$D$8:$Q$309,0,0),0,0)</f>
        <v>280.60000000000002</v>
      </c>
      <c r="N4385" t="s">
        <v>338</v>
      </c>
      <c r="O4385" t="s">
        <v>59</v>
      </c>
      <c r="P4385" t="s">
        <v>17</v>
      </c>
      <c r="Q4385" t="str">
        <f t="shared" si="68"/>
        <v>('DHL','1/1/2025','1/1/2026','11706','Import','US','NULL','Express','Non-Document','12','57','57.5',280.6,'Flat KG','Dell_DHL2025Rates',NULL),</v>
      </c>
    </row>
    <row r="4386" spans="1:17" x14ac:dyDescent="0.3">
      <c r="A4386" t="s">
        <v>14</v>
      </c>
      <c r="B4386" s="1" t="s">
        <v>57</v>
      </c>
      <c r="C4386" s="1" t="s">
        <v>58</v>
      </c>
      <c r="D4386">
        <v>11706</v>
      </c>
      <c r="E4386" t="s">
        <v>63</v>
      </c>
      <c r="F4386" t="s">
        <v>16</v>
      </c>
      <c r="G4386" t="s">
        <v>17</v>
      </c>
      <c r="H4386" t="s">
        <v>33</v>
      </c>
      <c r="I4386" t="s">
        <v>18</v>
      </c>
      <c r="J4386">
        <v>12</v>
      </c>
      <c r="K4386" s="13">
        <v>57.5</v>
      </c>
      <c r="L4386">
        <v>58</v>
      </c>
      <c r="M4386" s="3" cm="1">
        <f t="array" ref="M4386">_xlfn.XLOOKUP(J4386,'US Import Rates'!$D$7:$Q$7,_xlfn.XLOOKUP(Rateload!L4386,'US Import Rates'!$B$8:$B$309,'US Import Rates'!$D$8:$Q$309,0,0),0,0)</f>
        <v>283.02</v>
      </c>
      <c r="N4386" t="s">
        <v>338</v>
      </c>
      <c r="O4386" t="s">
        <v>59</v>
      </c>
      <c r="P4386" t="s">
        <v>17</v>
      </c>
      <c r="Q4386" t="str">
        <f t="shared" si="68"/>
        <v>('DHL','1/1/2025','1/1/2026','11706','Import','US','NULL','Express','Non-Document','12','57.5','58',283.02,'Flat KG','Dell_DHL2025Rates',NULL),</v>
      </c>
    </row>
    <row r="4387" spans="1:17" x14ac:dyDescent="0.3">
      <c r="A4387" t="s">
        <v>14</v>
      </c>
      <c r="B4387" s="1" t="s">
        <v>57</v>
      </c>
      <c r="C4387" s="1" t="s">
        <v>58</v>
      </c>
      <c r="D4387">
        <v>11706</v>
      </c>
      <c r="E4387" t="s">
        <v>63</v>
      </c>
      <c r="F4387" t="s">
        <v>16</v>
      </c>
      <c r="G4387" t="s">
        <v>17</v>
      </c>
      <c r="H4387" t="s">
        <v>33</v>
      </c>
      <c r="I4387" t="s">
        <v>18</v>
      </c>
      <c r="J4387">
        <v>12</v>
      </c>
      <c r="K4387" s="13">
        <v>58</v>
      </c>
      <c r="L4387">
        <v>58.5</v>
      </c>
      <c r="M4387" s="3" cm="1">
        <f t="array" ref="M4387">_xlfn.XLOOKUP(J4387,'US Import Rates'!$D$7:$Q$7,_xlfn.XLOOKUP(Rateload!L4387,'US Import Rates'!$B$8:$B$309,'US Import Rates'!$D$8:$Q$309,0,0),0,0)</f>
        <v>285.44</v>
      </c>
      <c r="N4387" t="s">
        <v>338</v>
      </c>
      <c r="O4387" t="s">
        <v>59</v>
      </c>
      <c r="P4387" t="s">
        <v>17</v>
      </c>
      <c r="Q4387" t="str">
        <f t="shared" si="68"/>
        <v>('DHL','1/1/2025','1/1/2026','11706','Import','US','NULL','Express','Non-Document','12','58','58.5',285.44,'Flat KG','Dell_DHL2025Rates',NULL),</v>
      </c>
    </row>
    <row r="4388" spans="1:17" x14ac:dyDescent="0.3">
      <c r="A4388" t="s">
        <v>14</v>
      </c>
      <c r="B4388" s="1" t="s">
        <v>57</v>
      </c>
      <c r="C4388" s="1" t="s">
        <v>58</v>
      </c>
      <c r="D4388">
        <v>11706</v>
      </c>
      <c r="E4388" t="s">
        <v>63</v>
      </c>
      <c r="F4388" t="s">
        <v>16</v>
      </c>
      <c r="G4388" t="s">
        <v>17</v>
      </c>
      <c r="H4388" t="s">
        <v>33</v>
      </c>
      <c r="I4388" t="s">
        <v>18</v>
      </c>
      <c r="J4388">
        <v>12</v>
      </c>
      <c r="K4388" s="13">
        <v>58.5</v>
      </c>
      <c r="L4388">
        <v>59</v>
      </c>
      <c r="M4388" s="3" cm="1">
        <f t="array" ref="M4388">_xlfn.XLOOKUP(J4388,'US Import Rates'!$D$7:$Q$7,_xlfn.XLOOKUP(Rateload!L4388,'US Import Rates'!$B$8:$B$309,'US Import Rates'!$D$8:$Q$309,0,0),0,0)</f>
        <v>287.86</v>
      </c>
      <c r="N4388" t="s">
        <v>338</v>
      </c>
      <c r="O4388" t="s">
        <v>59</v>
      </c>
      <c r="P4388" t="s">
        <v>17</v>
      </c>
      <c r="Q4388" t="str">
        <f t="shared" si="68"/>
        <v>('DHL','1/1/2025','1/1/2026','11706','Import','US','NULL','Express','Non-Document','12','58.5','59',287.86,'Flat KG','Dell_DHL2025Rates',NULL),</v>
      </c>
    </row>
    <row r="4389" spans="1:17" x14ac:dyDescent="0.3">
      <c r="A4389" t="s">
        <v>14</v>
      </c>
      <c r="B4389" s="1" t="s">
        <v>57</v>
      </c>
      <c r="C4389" s="1" t="s">
        <v>58</v>
      </c>
      <c r="D4389">
        <v>11706</v>
      </c>
      <c r="E4389" t="s">
        <v>63</v>
      </c>
      <c r="F4389" t="s">
        <v>16</v>
      </c>
      <c r="G4389" t="s">
        <v>17</v>
      </c>
      <c r="H4389" t="s">
        <v>33</v>
      </c>
      <c r="I4389" t="s">
        <v>18</v>
      </c>
      <c r="J4389">
        <v>12</v>
      </c>
      <c r="K4389" s="13">
        <v>59</v>
      </c>
      <c r="L4389">
        <v>59.5</v>
      </c>
      <c r="M4389" s="3" cm="1">
        <f t="array" ref="M4389">_xlfn.XLOOKUP(J4389,'US Import Rates'!$D$7:$Q$7,_xlfn.XLOOKUP(Rateload!L4389,'US Import Rates'!$B$8:$B$309,'US Import Rates'!$D$8:$Q$309,0,0),0,0)</f>
        <v>290.27999999999997</v>
      </c>
      <c r="N4389" t="s">
        <v>338</v>
      </c>
      <c r="O4389" t="s">
        <v>59</v>
      </c>
      <c r="P4389" t="s">
        <v>17</v>
      </c>
      <c r="Q4389" t="str">
        <f t="shared" si="68"/>
        <v>('DHL','1/1/2025','1/1/2026','11706','Import','US','NULL','Express','Non-Document','12','59','59.5',290.28,'Flat KG','Dell_DHL2025Rates',NULL),</v>
      </c>
    </row>
    <row r="4390" spans="1:17" x14ac:dyDescent="0.3">
      <c r="A4390" t="s">
        <v>14</v>
      </c>
      <c r="B4390" s="1" t="s">
        <v>57</v>
      </c>
      <c r="C4390" s="1" t="s">
        <v>58</v>
      </c>
      <c r="D4390">
        <v>11706</v>
      </c>
      <c r="E4390" t="s">
        <v>63</v>
      </c>
      <c r="F4390" t="s">
        <v>16</v>
      </c>
      <c r="G4390" t="s">
        <v>17</v>
      </c>
      <c r="H4390" t="s">
        <v>33</v>
      </c>
      <c r="I4390" t="s">
        <v>18</v>
      </c>
      <c r="J4390">
        <v>12</v>
      </c>
      <c r="K4390" s="13">
        <v>59.5</v>
      </c>
      <c r="L4390">
        <v>60</v>
      </c>
      <c r="M4390" s="3" cm="1">
        <f t="array" ref="M4390">_xlfn.XLOOKUP(J4390,'US Import Rates'!$D$7:$Q$7,_xlfn.XLOOKUP(Rateload!L4390,'US Import Rates'!$B$8:$B$309,'US Import Rates'!$D$8:$Q$309,0,0),0,0)</f>
        <v>292.7</v>
      </c>
      <c r="N4390" t="s">
        <v>338</v>
      </c>
      <c r="O4390" t="s">
        <v>59</v>
      </c>
      <c r="P4390" t="s">
        <v>17</v>
      </c>
      <c r="Q4390" t="str">
        <f t="shared" si="68"/>
        <v>('DHL','1/1/2025','1/1/2026','11706','Import','US','NULL','Express','Non-Document','12','59.5','60',292.7,'Flat KG','Dell_DHL2025Rates',NULL),</v>
      </c>
    </row>
    <row r="4391" spans="1:17" x14ac:dyDescent="0.3">
      <c r="A4391" t="s">
        <v>14</v>
      </c>
      <c r="B4391" s="1" t="s">
        <v>57</v>
      </c>
      <c r="C4391" s="1" t="s">
        <v>58</v>
      </c>
      <c r="D4391">
        <v>11706</v>
      </c>
      <c r="E4391" t="s">
        <v>63</v>
      </c>
      <c r="F4391" t="s">
        <v>16</v>
      </c>
      <c r="G4391" t="s">
        <v>17</v>
      </c>
      <c r="H4391" t="s">
        <v>33</v>
      </c>
      <c r="I4391" t="s">
        <v>18</v>
      </c>
      <c r="J4391">
        <v>12</v>
      </c>
      <c r="K4391" s="13">
        <v>60</v>
      </c>
      <c r="L4391">
        <v>60.5</v>
      </c>
      <c r="M4391" s="3" cm="1">
        <f t="array" ref="M4391">_xlfn.XLOOKUP(J4391,'US Import Rates'!$D$7:$Q$7,_xlfn.XLOOKUP(Rateload!L4391,'US Import Rates'!$B$8:$B$309,'US Import Rates'!$D$8:$Q$309,0,0),0,0)</f>
        <v>295.12</v>
      </c>
      <c r="N4391" t="s">
        <v>338</v>
      </c>
      <c r="O4391" t="s">
        <v>59</v>
      </c>
      <c r="P4391" t="s">
        <v>17</v>
      </c>
      <c r="Q4391" t="str">
        <f t="shared" si="68"/>
        <v>('DHL','1/1/2025','1/1/2026','11706','Import','US','NULL','Express','Non-Document','12','60','60.5',295.12,'Flat KG','Dell_DHL2025Rates',NULL),</v>
      </c>
    </row>
    <row r="4392" spans="1:17" x14ac:dyDescent="0.3">
      <c r="A4392" t="s">
        <v>14</v>
      </c>
      <c r="B4392" s="1" t="s">
        <v>57</v>
      </c>
      <c r="C4392" s="1" t="s">
        <v>58</v>
      </c>
      <c r="D4392">
        <v>11706</v>
      </c>
      <c r="E4392" t="s">
        <v>63</v>
      </c>
      <c r="F4392" t="s">
        <v>16</v>
      </c>
      <c r="G4392" t="s">
        <v>17</v>
      </c>
      <c r="H4392" t="s">
        <v>33</v>
      </c>
      <c r="I4392" t="s">
        <v>18</v>
      </c>
      <c r="J4392">
        <v>12</v>
      </c>
      <c r="K4392" s="13">
        <v>60.5</v>
      </c>
      <c r="L4392">
        <v>61</v>
      </c>
      <c r="M4392" s="3" cm="1">
        <f t="array" ref="M4392">_xlfn.XLOOKUP(J4392,'US Import Rates'!$D$7:$Q$7,_xlfn.XLOOKUP(Rateload!L4392,'US Import Rates'!$B$8:$B$309,'US Import Rates'!$D$8:$Q$309,0,0),0,0)</f>
        <v>297.54000000000002</v>
      </c>
      <c r="N4392" t="s">
        <v>338</v>
      </c>
      <c r="O4392" t="s">
        <v>59</v>
      </c>
      <c r="P4392" t="s">
        <v>17</v>
      </c>
      <c r="Q4392" t="str">
        <f t="shared" si="68"/>
        <v>('DHL','1/1/2025','1/1/2026','11706','Import','US','NULL','Express','Non-Document','12','60.5','61',297.54,'Flat KG','Dell_DHL2025Rates',NULL),</v>
      </c>
    </row>
    <row r="4393" spans="1:17" x14ac:dyDescent="0.3">
      <c r="A4393" t="s">
        <v>14</v>
      </c>
      <c r="B4393" s="1" t="s">
        <v>57</v>
      </c>
      <c r="C4393" s="1" t="s">
        <v>58</v>
      </c>
      <c r="D4393">
        <v>11706</v>
      </c>
      <c r="E4393" t="s">
        <v>63</v>
      </c>
      <c r="F4393" t="s">
        <v>16</v>
      </c>
      <c r="G4393" t="s">
        <v>17</v>
      </c>
      <c r="H4393" t="s">
        <v>33</v>
      </c>
      <c r="I4393" t="s">
        <v>18</v>
      </c>
      <c r="J4393">
        <v>12</v>
      </c>
      <c r="K4393" s="13">
        <v>61</v>
      </c>
      <c r="L4393">
        <v>61.5</v>
      </c>
      <c r="M4393" s="3" cm="1">
        <f t="array" ref="M4393">_xlfn.XLOOKUP(J4393,'US Import Rates'!$D$7:$Q$7,_xlfn.XLOOKUP(Rateload!L4393,'US Import Rates'!$B$8:$B$309,'US Import Rates'!$D$8:$Q$309,0,0),0,0)</f>
        <v>299.95999999999998</v>
      </c>
      <c r="N4393" t="s">
        <v>338</v>
      </c>
      <c r="O4393" t="s">
        <v>59</v>
      </c>
      <c r="P4393" t="s">
        <v>17</v>
      </c>
      <c r="Q4393" t="str">
        <f t="shared" si="68"/>
        <v>('DHL','1/1/2025','1/1/2026','11706','Import','US','NULL','Express','Non-Document','12','61','61.5',299.96,'Flat KG','Dell_DHL2025Rates',NULL),</v>
      </c>
    </row>
    <row r="4394" spans="1:17" x14ac:dyDescent="0.3">
      <c r="A4394" t="s">
        <v>14</v>
      </c>
      <c r="B4394" s="1" t="s">
        <v>57</v>
      </c>
      <c r="C4394" s="1" t="s">
        <v>58</v>
      </c>
      <c r="D4394">
        <v>11706</v>
      </c>
      <c r="E4394" t="s">
        <v>63</v>
      </c>
      <c r="F4394" t="s">
        <v>16</v>
      </c>
      <c r="G4394" t="s">
        <v>17</v>
      </c>
      <c r="H4394" t="s">
        <v>33</v>
      </c>
      <c r="I4394" t="s">
        <v>18</v>
      </c>
      <c r="J4394">
        <v>12</v>
      </c>
      <c r="K4394" s="13">
        <v>61.5</v>
      </c>
      <c r="L4394">
        <v>62</v>
      </c>
      <c r="M4394" s="3" cm="1">
        <f t="array" ref="M4394">_xlfn.XLOOKUP(J4394,'US Import Rates'!$D$7:$Q$7,_xlfn.XLOOKUP(Rateload!L4394,'US Import Rates'!$B$8:$B$309,'US Import Rates'!$D$8:$Q$309,0,0),0,0)</f>
        <v>302.38</v>
      </c>
      <c r="N4394" t="s">
        <v>338</v>
      </c>
      <c r="O4394" t="s">
        <v>59</v>
      </c>
      <c r="P4394" t="s">
        <v>17</v>
      </c>
      <c r="Q4394" t="str">
        <f t="shared" si="68"/>
        <v>('DHL','1/1/2025','1/1/2026','11706','Import','US','NULL','Express','Non-Document','12','61.5','62',302.38,'Flat KG','Dell_DHL2025Rates',NULL),</v>
      </c>
    </row>
    <row r="4395" spans="1:17" x14ac:dyDescent="0.3">
      <c r="A4395" t="s">
        <v>14</v>
      </c>
      <c r="B4395" s="1" t="s">
        <v>57</v>
      </c>
      <c r="C4395" s="1" t="s">
        <v>58</v>
      </c>
      <c r="D4395">
        <v>11706</v>
      </c>
      <c r="E4395" t="s">
        <v>63</v>
      </c>
      <c r="F4395" t="s">
        <v>16</v>
      </c>
      <c r="G4395" t="s">
        <v>17</v>
      </c>
      <c r="H4395" t="s">
        <v>33</v>
      </c>
      <c r="I4395" t="s">
        <v>18</v>
      </c>
      <c r="J4395">
        <v>12</v>
      </c>
      <c r="K4395" s="13">
        <v>62</v>
      </c>
      <c r="L4395">
        <v>62.5</v>
      </c>
      <c r="M4395" s="3" cm="1">
        <f t="array" ref="M4395">_xlfn.XLOOKUP(J4395,'US Import Rates'!$D$7:$Q$7,_xlfn.XLOOKUP(Rateload!L4395,'US Import Rates'!$B$8:$B$309,'US Import Rates'!$D$8:$Q$309,0,0),0,0)</f>
        <v>304.8</v>
      </c>
      <c r="N4395" t="s">
        <v>338</v>
      </c>
      <c r="O4395" t="s">
        <v>59</v>
      </c>
      <c r="P4395" t="s">
        <v>17</v>
      </c>
      <c r="Q4395" t="str">
        <f t="shared" si="68"/>
        <v>('DHL','1/1/2025','1/1/2026','11706','Import','US','NULL','Express','Non-Document','12','62','62.5',304.8,'Flat KG','Dell_DHL2025Rates',NULL),</v>
      </c>
    </row>
    <row r="4396" spans="1:17" x14ac:dyDescent="0.3">
      <c r="A4396" t="s">
        <v>14</v>
      </c>
      <c r="B4396" s="1" t="s">
        <v>57</v>
      </c>
      <c r="C4396" s="1" t="s">
        <v>58</v>
      </c>
      <c r="D4396">
        <v>11706</v>
      </c>
      <c r="E4396" t="s">
        <v>63</v>
      </c>
      <c r="F4396" t="s">
        <v>16</v>
      </c>
      <c r="G4396" t="s">
        <v>17</v>
      </c>
      <c r="H4396" t="s">
        <v>33</v>
      </c>
      <c r="I4396" t="s">
        <v>18</v>
      </c>
      <c r="J4396">
        <v>12</v>
      </c>
      <c r="K4396" s="13">
        <v>62.5</v>
      </c>
      <c r="L4396">
        <v>63</v>
      </c>
      <c r="M4396" s="3" cm="1">
        <f t="array" ref="M4396">_xlfn.XLOOKUP(J4396,'US Import Rates'!$D$7:$Q$7,_xlfn.XLOOKUP(Rateload!L4396,'US Import Rates'!$B$8:$B$309,'US Import Rates'!$D$8:$Q$309,0,0),0,0)</f>
        <v>307.22000000000003</v>
      </c>
      <c r="N4396" t="s">
        <v>338</v>
      </c>
      <c r="O4396" t="s">
        <v>59</v>
      </c>
      <c r="P4396" t="s">
        <v>17</v>
      </c>
      <c r="Q4396" t="str">
        <f t="shared" si="68"/>
        <v>('DHL','1/1/2025','1/1/2026','11706','Import','US','NULL','Express','Non-Document','12','62.5','63',307.22,'Flat KG','Dell_DHL2025Rates',NULL),</v>
      </c>
    </row>
    <row r="4397" spans="1:17" x14ac:dyDescent="0.3">
      <c r="A4397" t="s">
        <v>14</v>
      </c>
      <c r="B4397" s="1" t="s">
        <v>57</v>
      </c>
      <c r="C4397" s="1" t="s">
        <v>58</v>
      </c>
      <c r="D4397">
        <v>11706</v>
      </c>
      <c r="E4397" t="s">
        <v>63</v>
      </c>
      <c r="F4397" t="s">
        <v>16</v>
      </c>
      <c r="G4397" t="s">
        <v>17</v>
      </c>
      <c r="H4397" t="s">
        <v>33</v>
      </c>
      <c r="I4397" t="s">
        <v>18</v>
      </c>
      <c r="J4397">
        <v>12</v>
      </c>
      <c r="K4397" s="13">
        <v>63</v>
      </c>
      <c r="L4397">
        <v>63.5</v>
      </c>
      <c r="M4397" s="3" cm="1">
        <f t="array" ref="M4397">_xlfn.XLOOKUP(J4397,'US Import Rates'!$D$7:$Q$7,_xlfn.XLOOKUP(Rateload!L4397,'US Import Rates'!$B$8:$B$309,'US Import Rates'!$D$8:$Q$309,0,0),0,0)</f>
        <v>309.64</v>
      </c>
      <c r="N4397" t="s">
        <v>338</v>
      </c>
      <c r="O4397" t="s">
        <v>59</v>
      </c>
      <c r="P4397" t="s">
        <v>17</v>
      </c>
      <c r="Q4397" t="str">
        <f t="shared" si="68"/>
        <v>('DHL','1/1/2025','1/1/2026','11706','Import','US','NULL','Express','Non-Document','12','63','63.5',309.64,'Flat KG','Dell_DHL2025Rates',NULL),</v>
      </c>
    </row>
    <row r="4398" spans="1:17" x14ac:dyDescent="0.3">
      <c r="A4398" t="s">
        <v>14</v>
      </c>
      <c r="B4398" s="1" t="s">
        <v>57</v>
      </c>
      <c r="C4398" s="1" t="s">
        <v>58</v>
      </c>
      <c r="D4398">
        <v>11706</v>
      </c>
      <c r="E4398" t="s">
        <v>63</v>
      </c>
      <c r="F4398" t="s">
        <v>16</v>
      </c>
      <c r="G4398" t="s">
        <v>17</v>
      </c>
      <c r="H4398" t="s">
        <v>33</v>
      </c>
      <c r="I4398" t="s">
        <v>18</v>
      </c>
      <c r="J4398">
        <v>12</v>
      </c>
      <c r="K4398" s="13">
        <v>63.5</v>
      </c>
      <c r="L4398">
        <v>64</v>
      </c>
      <c r="M4398" s="3" cm="1">
        <f t="array" ref="M4398">_xlfn.XLOOKUP(J4398,'US Import Rates'!$D$7:$Q$7,_xlfn.XLOOKUP(Rateload!L4398,'US Import Rates'!$B$8:$B$309,'US Import Rates'!$D$8:$Q$309,0,0),0,0)</f>
        <v>312.06</v>
      </c>
      <c r="N4398" t="s">
        <v>338</v>
      </c>
      <c r="O4398" t="s">
        <v>59</v>
      </c>
      <c r="P4398" t="s">
        <v>17</v>
      </c>
      <c r="Q4398" t="str">
        <f t="shared" si="68"/>
        <v>('DHL','1/1/2025','1/1/2026','11706','Import','US','NULL','Express','Non-Document','12','63.5','64',312.06,'Flat KG','Dell_DHL2025Rates',NULL),</v>
      </c>
    </row>
    <row r="4399" spans="1:17" x14ac:dyDescent="0.3">
      <c r="A4399" t="s">
        <v>14</v>
      </c>
      <c r="B4399" s="1" t="s">
        <v>57</v>
      </c>
      <c r="C4399" s="1" t="s">
        <v>58</v>
      </c>
      <c r="D4399">
        <v>11706</v>
      </c>
      <c r="E4399" t="s">
        <v>63</v>
      </c>
      <c r="F4399" t="s">
        <v>16</v>
      </c>
      <c r="G4399" t="s">
        <v>17</v>
      </c>
      <c r="H4399" t="s">
        <v>33</v>
      </c>
      <c r="I4399" t="s">
        <v>18</v>
      </c>
      <c r="J4399">
        <v>12</v>
      </c>
      <c r="K4399" s="13">
        <v>64</v>
      </c>
      <c r="L4399">
        <v>64.5</v>
      </c>
      <c r="M4399" s="3" cm="1">
        <f t="array" ref="M4399">_xlfn.XLOOKUP(J4399,'US Import Rates'!$D$7:$Q$7,_xlfn.XLOOKUP(Rateload!L4399,'US Import Rates'!$B$8:$B$309,'US Import Rates'!$D$8:$Q$309,0,0),0,0)</f>
        <v>314.48</v>
      </c>
      <c r="N4399" t="s">
        <v>338</v>
      </c>
      <c r="O4399" t="s">
        <v>59</v>
      </c>
      <c r="P4399" t="s">
        <v>17</v>
      </c>
      <c r="Q4399" t="str">
        <f t="shared" si="68"/>
        <v>('DHL','1/1/2025','1/1/2026','11706','Import','US','NULL','Express','Non-Document','12','64','64.5',314.48,'Flat KG','Dell_DHL2025Rates',NULL),</v>
      </c>
    </row>
    <row r="4400" spans="1:17" x14ac:dyDescent="0.3">
      <c r="A4400" t="s">
        <v>14</v>
      </c>
      <c r="B4400" s="1" t="s">
        <v>57</v>
      </c>
      <c r="C4400" s="1" t="s">
        <v>58</v>
      </c>
      <c r="D4400">
        <v>11706</v>
      </c>
      <c r="E4400" t="s">
        <v>63</v>
      </c>
      <c r="F4400" t="s">
        <v>16</v>
      </c>
      <c r="G4400" t="s">
        <v>17</v>
      </c>
      <c r="H4400" t="s">
        <v>33</v>
      </c>
      <c r="I4400" t="s">
        <v>18</v>
      </c>
      <c r="J4400">
        <v>12</v>
      </c>
      <c r="K4400" s="13">
        <v>64.5</v>
      </c>
      <c r="L4400">
        <v>65</v>
      </c>
      <c r="M4400" s="3" cm="1">
        <f t="array" ref="M4400">_xlfn.XLOOKUP(J4400,'US Import Rates'!$D$7:$Q$7,_xlfn.XLOOKUP(Rateload!L4400,'US Import Rates'!$B$8:$B$309,'US Import Rates'!$D$8:$Q$309,0,0),0,0)</f>
        <v>316.89999999999998</v>
      </c>
      <c r="N4400" t="s">
        <v>338</v>
      </c>
      <c r="O4400" t="s">
        <v>59</v>
      </c>
      <c r="P4400" t="s">
        <v>17</v>
      </c>
      <c r="Q4400" t="str">
        <f t="shared" si="68"/>
        <v>('DHL','1/1/2025','1/1/2026','11706','Import','US','NULL','Express','Non-Document','12','64.5','65',316.9,'Flat KG','Dell_DHL2025Rates',NULL),</v>
      </c>
    </row>
    <row r="4401" spans="1:17" x14ac:dyDescent="0.3">
      <c r="A4401" t="s">
        <v>14</v>
      </c>
      <c r="B4401" s="1" t="s">
        <v>57</v>
      </c>
      <c r="C4401" s="1" t="s">
        <v>58</v>
      </c>
      <c r="D4401">
        <v>11706</v>
      </c>
      <c r="E4401" t="s">
        <v>63</v>
      </c>
      <c r="F4401" t="s">
        <v>16</v>
      </c>
      <c r="G4401" t="s">
        <v>17</v>
      </c>
      <c r="H4401" t="s">
        <v>33</v>
      </c>
      <c r="I4401" t="s">
        <v>18</v>
      </c>
      <c r="J4401">
        <v>12</v>
      </c>
      <c r="K4401" s="13">
        <v>65</v>
      </c>
      <c r="L4401">
        <v>65.5</v>
      </c>
      <c r="M4401" s="3" cm="1">
        <f t="array" ref="M4401">_xlfn.XLOOKUP(J4401,'US Import Rates'!$D$7:$Q$7,_xlfn.XLOOKUP(Rateload!L4401,'US Import Rates'!$B$8:$B$309,'US Import Rates'!$D$8:$Q$309,0,0),0,0)</f>
        <v>319.32</v>
      </c>
      <c r="N4401" t="s">
        <v>338</v>
      </c>
      <c r="O4401" t="s">
        <v>59</v>
      </c>
      <c r="P4401" t="s">
        <v>17</v>
      </c>
      <c r="Q4401" t="str">
        <f t="shared" si="68"/>
        <v>('DHL','1/1/2025','1/1/2026','11706','Import','US','NULL','Express','Non-Document','12','65','65.5',319.32,'Flat KG','Dell_DHL2025Rates',NULL),</v>
      </c>
    </row>
    <row r="4402" spans="1:17" x14ac:dyDescent="0.3">
      <c r="A4402" t="s">
        <v>14</v>
      </c>
      <c r="B4402" s="1" t="s">
        <v>57</v>
      </c>
      <c r="C4402" s="1" t="s">
        <v>58</v>
      </c>
      <c r="D4402">
        <v>11706</v>
      </c>
      <c r="E4402" t="s">
        <v>63</v>
      </c>
      <c r="F4402" t="s">
        <v>16</v>
      </c>
      <c r="G4402" t="s">
        <v>17</v>
      </c>
      <c r="H4402" t="s">
        <v>33</v>
      </c>
      <c r="I4402" t="s">
        <v>18</v>
      </c>
      <c r="J4402">
        <v>12</v>
      </c>
      <c r="K4402" s="13">
        <v>65.5</v>
      </c>
      <c r="L4402">
        <v>66</v>
      </c>
      <c r="M4402" s="3" cm="1">
        <f t="array" ref="M4402">_xlfn.XLOOKUP(J4402,'US Import Rates'!$D$7:$Q$7,_xlfn.XLOOKUP(Rateload!L4402,'US Import Rates'!$B$8:$B$309,'US Import Rates'!$D$8:$Q$309,0,0),0,0)</f>
        <v>321.74</v>
      </c>
      <c r="N4402" t="s">
        <v>338</v>
      </c>
      <c r="O4402" t="s">
        <v>59</v>
      </c>
      <c r="P4402" t="s">
        <v>17</v>
      </c>
      <c r="Q4402" t="str">
        <f t="shared" si="68"/>
        <v>('DHL','1/1/2025','1/1/2026','11706','Import','US','NULL','Express','Non-Document','12','65.5','66',321.74,'Flat KG','Dell_DHL2025Rates',NULL),</v>
      </c>
    </row>
    <row r="4403" spans="1:17" x14ac:dyDescent="0.3">
      <c r="A4403" t="s">
        <v>14</v>
      </c>
      <c r="B4403" s="1" t="s">
        <v>57</v>
      </c>
      <c r="C4403" s="1" t="s">
        <v>58</v>
      </c>
      <c r="D4403">
        <v>11706</v>
      </c>
      <c r="E4403" t="s">
        <v>63</v>
      </c>
      <c r="F4403" t="s">
        <v>16</v>
      </c>
      <c r="G4403" t="s">
        <v>17</v>
      </c>
      <c r="H4403" t="s">
        <v>33</v>
      </c>
      <c r="I4403" t="s">
        <v>18</v>
      </c>
      <c r="J4403">
        <v>12</v>
      </c>
      <c r="K4403" s="13">
        <v>66</v>
      </c>
      <c r="L4403">
        <v>66.5</v>
      </c>
      <c r="M4403" s="3" cm="1">
        <f t="array" ref="M4403">_xlfn.XLOOKUP(J4403,'US Import Rates'!$D$7:$Q$7,_xlfn.XLOOKUP(Rateload!L4403,'US Import Rates'!$B$8:$B$309,'US Import Rates'!$D$8:$Q$309,0,0),0,0)</f>
        <v>324.16000000000003</v>
      </c>
      <c r="N4403" t="s">
        <v>338</v>
      </c>
      <c r="O4403" t="s">
        <v>59</v>
      </c>
      <c r="P4403" t="s">
        <v>17</v>
      </c>
      <c r="Q4403" t="str">
        <f t="shared" si="68"/>
        <v>('DHL','1/1/2025','1/1/2026','11706','Import','US','NULL','Express','Non-Document','12','66','66.5',324.16,'Flat KG','Dell_DHL2025Rates',NULL),</v>
      </c>
    </row>
    <row r="4404" spans="1:17" x14ac:dyDescent="0.3">
      <c r="A4404" t="s">
        <v>14</v>
      </c>
      <c r="B4404" s="1" t="s">
        <v>57</v>
      </c>
      <c r="C4404" s="1" t="s">
        <v>58</v>
      </c>
      <c r="D4404">
        <v>11706</v>
      </c>
      <c r="E4404" t="s">
        <v>63</v>
      </c>
      <c r="F4404" t="s">
        <v>16</v>
      </c>
      <c r="G4404" t="s">
        <v>17</v>
      </c>
      <c r="H4404" t="s">
        <v>33</v>
      </c>
      <c r="I4404" t="s">
        <v>18</v>
      </c>
      <c r="J4404">
        <v>12</v>
      </c>
      <c r="K4404" s="13">
        <v>66.5</v>
      </c>
      <c r="L4404">
        <v>67</v>
      </c>
      <c r="M4404" s="3" cm="1">
        <f t="array" ref="M4404">_xlfn.XLOOKUP(J4404,'US Import Rates'!$D$7:$Q$7,_xlfn.XLOOKUP(Rateload!L4404,'US Import Rates'!$B$8:$B$309,'US Import Rates'!$D$8:$Q$309,0,0),0,0)</f>
        <v>326.58</v>
      </c>
      <c r="N4404" t="s">
        <v>338</v>
      </c>
      <c r="O4404" t="s">
        <v>59</v>
      </c>
      <c r="P4404" t="s">
        <v>17</v>
      </c>
      <c r="Q4404" t="str">
        <f t="shared" si="68"/>
        <v>('DHL','1/1/2025','1/1/2026','11706','Import','US','NULL','Express','Non-Document','12','66.5','67',326.58,'Flat KG','Dell_DHL2025Rates',NULL),</v>
      </c>
    </row>
    <row r="4405" spans="1:17" x14ac:dyDescent="0.3">
      <c r="A4405" t="s">
        <v>14</v>
      </c>
      <c r="B4405" s="1" t="s">
        <v>57</v>
      </c>
      <c r="C4405" s="1" t="s">
        <v>58</v>
      </c>
      <c r="D4405">
        <v>11706</v>
      </c>
      <c r="E4405" t="s">
        <v>63</v>
      </c>
      <c r="F4405" t="s">
        <v>16</v>
      </c>
      <c r="G4405" t="s">
        <v>17</v>
      </c>
      <c r="H4405" t="s">
        <v>33</v>
      </c>
      <c r="I4405" t="s">
        <v>18</v>
      </c>
      <c r="J4405">
        <v>12</v>
      </c>
      <c r="K4405" s="13">
        <v>67</v>
      </c>
      <c r="L4405">
        <v>67.5</v>
      </c>
      <c r="M4405" s="3" cm="1">
        <f t="array" ref="M4405">_xlfn.XLOOKUP(J4405,'US Import Rates'!$D$7:$Q$7,_xlfn.XLOOKUP(Rateload!L4405,'US Import Rates'!$B$8:$B$309,'US Import Rates'!$D$8:$Q$309,0,0),0,0)</f>
        <v>329</v>
      </c>
      <c r="N4405" t="s">
        <v>338</v>
      </c>
      <c r="O4405" t="s">
        <v>59</v>
      </c>
      <c r="P4405" t="s">
        <v>17</v>
      </c>
      <c r="Q4405" t="str">
        <f t="shared" si="68"/>
        <v>('DHL','1/1/2025','1/1/2026','11706','Import','US','NULL','Express','Non-Document','12','67','67.5',329,'Flat KG','Dell_DHL2025Rates',NULL),</v>
      </c>
    </row>
    <row r="4406" spans="1:17" x14ac:dyDescent="0.3">
      <c r="A4406" t="s">
        <v>14</v>
      </c>
      <c r="B4406" s="1" t="s">
        <v>57</v>
      </c>
      <c r="C4406" s="1" t="s">
        <v>58</v>
      </c>
      <c r="D4406">
        <v>11706</v>
      </c>
      <c r="E4406" t="s">
        <v>63</v>
      </c>
      <c r="F4406" t="s">
        <v>16</v>
      </c>
      <c r="G4406" t="s">
        <v>17</v>
      </c>
      <c r="H4406" t="s">
        <v>33</v>
      </c>
      <c r="I4406" t="s">
        <v>18</v>
      </c>
      <c r="J4406">
        <v>12</v>
      </c>
      <c r="K4406" s="13">
        <v>67.5</v>
      </c>
      <c r="L4406">
        <v>68</v>
      </c>
      <c r="M4406" s="3" cm="1">
        <f t="array" ref="M4406">_xlfn.XLOOKUP(J4406,'US Import Rates'!$D$7:$Q$7,_xlfn.XLOOKUP(Rateload!L4406,'US Import Rates'!$B$8:$B$309,'US Import Rates'!$D$8:$Q$309,0,0),0,0)</f>
        <v>331.42</v>
      </c>
      <c r="N4406" t="s">
        <v>338</v>
      </c>
      <c r="O4406" t="s">
        <v>59</v>
      </c>
      <c r="P4406" t="s">
        <v>17</v>
      </c>
      <c r="Q4406" t="str">
        <f t="shared" si="68"/>
        <v>('DHL','1/1/2025','1/1/2026','11706','Import','US','NULL','Express','Non-Document','12','67.5','68',331.42,'Flat KG','Dell_DHL2025Rates',NULL),</v>
      </c>
    </row>
    <row r="4407" spans="1:17" x14ac:dyDescent="0.3">
      <c r="A4407" t="s">
        <v>14</v>
      </c>
      <c r="B4407" s="1" t="s">
        <v>57</v>
      </c>
      <c r="C4407" s="1" t="s">
        <v>58</v>
      </c>
      <c r="D4407">
        <v>11706</v>
      </c>
      <c r="E4407" t="s">
        <v>63</v>
      </c>
      <c r="F4407" t="s">
        <v>16</v>
      </c>
      <c r="G4407" t="s">
        <v>17</v>
      </c>
      <c r="H4407" t="s">
        <v>33</v>
      </c>
      <c r="I4407" t="s">
        <v>18</v>
      </c>
      <c r="J4407">
        <v>12</v>
      </c>
      <c r="K4407" s="13">
        <v>68</v>
      </c>
      <c r="L4407">
        <v>68.5</v>
      </c>
      <c r="M4407" s="3" cm="1">
        <f t="array" ref="M4407">_xlfn.XLOOKUP(J4407,'US Import Rates'!$D$7:$Q$7,_xlfn.XLOOKUP(Rateload!L4407,'US Import Rates'!$B$8:$B$309,'US Import Rates'!$D$8:$Q$309,0,0),0,0)</f>
        <v>333.84</v>
      </c>
      <c r="N4407" t="s">
        <v>338</v>
      </c>
      <c r="O4407" t="s">
        <v>59</v>
      </c>
      <c r="P4407" t="s">
        <v>17</v>
      </c>
      <c r="Q4407" t="str">
        <f t="shared" si="68"/>
        <v>('DHL','1/1/2025','1/1/2026','11706','Import','US','NULL','Express','Non-Document','12','68','68.5',333.84,'Flat KG','Dell_DHL2025Rates',NULL),</v>
      </c>
    </row>
    <row r="4408" spans="1:17" x14ac:dyDescent="0.3">
      <c r="A4408" t="s">
        <v>14</v>
      </c>
      <c r="B4408" s="1" t="s">
        <v>57</v>
      </c>
      <c r="C4408" s="1" t="s">
        <v>58</v>
      </c>
      <c r="D4408">
        <v>11706</v>
      </c>
      <c r="E4408" t="s">
        <v>63</v>
      </c>
      <c r="F4408" t="s">
        <v>16</v>
      </c>
      <c r="G4408" t="s">
        <v>17</v>
      </c>
      <c r="H4408" t="s">
        <v>33</v>
      </c>
      <c r="I4408" t="s">
        <v>18</v>
      </c>
      <c r="J4408">
        <v>12</v>
      </c>
      <c r="K4408" s="13">
        <v>68.5</v>
      </c>
      <c r="L4408">
        <v>69</v>
      </c>
      <c r="M4408" s="3" cm="1">
        <f t="array" ref="M4408">_xlfn.XLOOKUP(J4408,'US Import Rates'!$D$7:$Q$7,_xlfn.XLOOKUP(Rateload!L4408,'US Import Rates'!$B$8:$B$309,'US Import Rates'!$D$8:$Q$309,0,0),0,0)</f>
        <v>336.26</v>
      </c>
      <c r="N4408" t="s">
        <v>338</v>
      </c>
      <c r="O4408" t="s">
        <v>59</v>
      </c>
      <c r="P4408" t="s">
        <v>17</v>
      </c>
      <c r="Q4408" t="str">
        <f t="shared" si="68"/>
        <v>('DHL','1/1/2025','1/1/2026','11706','Import','US','NULL','Express','Non-Document','12','68.5','69',336.26,'Flat KG','Dell_DHL2025Rates',NULL),</v>
      </c>
    </row>
    <row r="4409" spans="1:17" x14ac:dyDescent="0.3">
      <c r="A4409" t="s">
        <v>14</v>
      </c>
      <c r="B4409" s="1" t="s">
        <v>57</v>
      </c>
      <c r="C4409" s="1" t="s">
        <v>58</v>
      </c>
      <c r="D4409">
        <v>11706</v>
      </c>
      <c r="E4409" t="s">
        <v>63</v>
      </c>
      <c r="F4409" t="s">
        <v>16</v>
      </c>
      <c r="G4409" t="s">
        <v>17</v>
      </c>
      <c r="H4409" t="s">
        <v>33</v>
      </c>
      <c r="I4409" t="s">
        <v>18</v>
      </c>
      <c r="J4409">
        <v>12</v>
      </c>
      <c r="K4409" s="13">
        <v>69</v>
      </c>
      <c r="L4409">
        <v>69.5</v>
      </c>
      <c r="M4409" s="3" cm="1">
        <f t="array" ref="M4409">_xlfn.XLOOKUP(J4409,'US Import Rates'!$D$7:$Q$7,_xlfn.XLOOKUP(Rateload!L4409,'US Import Rates'!$B$8:$B$309,'US Import Rates'!$D$8:$Q$309,0,0),0,0)</f>
        <v>338.68</v>
      </c>
      <c r="N4409" t="s">
        <v>338</v>
      </c>
      <c r="O4409" t="s">
        <v>59</v>
      </c>
      <c r="P4409" t="s">
        <v>17</v>
      </c>
      <c r="Q4409" t="str">
        <f t="shared" si="68"/>
        <v>('DHL','1/1/2025','1/1/2026','11706','Import','US','NULL','Express','Non-Document','12','69','69.5',338.68,'Flat KG','Dell_DHL2025Rates',NULL),</v>
      </c>
    </row>
    <row r="4410" spans="1:17" x14ac:dyDescent="0.3">
      <c r="A4410" t="s">
        <v>14</v>
      </c>
      <c r="B4410" s="1" t="s">
        <v>57</v>
      </c>
      <c r="C4410" s="1" t="s">
        <v>58</v>
      </c>
      <c r="D4410">
        <v>11706</v>
      </c>
      <c r="E4410" t="s">
        <v>63</v>
      </c>
      <c r="F4410" t="s">
        <v>16</v>
      </c>
      <c r="G4410" t="s">
        <v>17</v>
      </c>
      <c r="H4410" t="s">
        <v>33</v>
      </c>
      <c r="I4410" t="s">
        <v>18</v>
      </c>
      <c r="J4410">
        <v>12</v>
      </c>
      <c r="K4410" s="13">
        <v>69.5</v>
      </c>
      <c r="L4410">
        <v>70</v>
      </c>
      <c r="M4410" s="3" cm="1">
        <f t="array" ref="M4410">_xlfn.XLOOKUP(J4410,'US Import Rates'!$D$7:$Q$7,_xlfn.XLOOKUP(Rateload!L4410,'US Import Rates'!$B$8:$B$309,'US Import Rates'!$D$8:$Q$309,0,0),0,0)</f>
        <v>341.1</v>
      </c>
      <c r="N4410" t="s">
        <v>338</v>
      </c>
      <c r="O4410" t="s">
        <v>59</v>
      </c>
      <c r="P4410" t="s">
        <v>17</v>
      </c>
      <c r="Q4410" t="str">
        <f t="shared" si="68"/>
        <v>('DHL','1/1/2025','1/1/2026','11706','Import','US','NULL','Express','Non-Document','12','69.5','70',341.1,'Flat KG','Dell_DHL2025Rates',NULL),</v>
      </c>
    </row>
    <row r="4411" spans="1:17" x14ac:dyDescent="0.3">
      <c r="A4411" t="s">
        <v>14</v>
      </c>
      <c r="B4411" s="1" t="s">
        <v>57</v>
      </c>
      <c r="C4411" s="1" t="s">
        <v>58</v>
      </c>
      <c r="D4411">
        <v>11706</v>
      </c>
      <c r="E4411" t="s">
        <v>63</v>
      </c>
      <c r="F4411" t="s">
        <v>16</v>
      </c>
      <c r="G4411" t="s">
        <v>17</v>
      </c>
      <c r="H4411" t="s">
        <v>33</v>
      </c>
      <c r="I4411" t="s">
        <v>18</v>
      </c>
      <c r="J4411">
        <v>12</v>
      </c>
      <c r="K4411" s="13">
        <v>70</v>
      </c>
      <c r="L4411">
        <v>99999</v>
      </c>
      <c r="M4411" s="3" cm="1">
        <f t="array" ref="M4411">_xlfn.XLOOKUP(J4411,'US Import Rates'!$D$7:$Q$7,_xlfn.XLOOKUP(Rateload!L4411,'US Import Rates'!$B$8:$B$309,'US Import Rates'!$D$8:$Q$309,0,0),0,0)</f>
        <v>2.42</v>
      </c>
      <c r="N4411" t="s">
        <v>339</v>
      </c>
      <c r="O4411" t="s">
        <v>59</v>
      </c>
      <c r="P4411" t="s">
        <v>17</v>
      </c>
      <c r="Q4411" t="str">
        <f t="shared" si="68"/>
        <v>('DHL','1/1/2025','1/1/2026','11706','Import','US','NULL','Express','Non-Document','12','70','99999',2.42,'Per0.5KG_A','Dell_DHL2025Rates',NULL),</v>
      </c>
    </row>
    <row r="4412" spans="1:17" x14ac:dyDescent="0.3">
      <c r="A4412" t="s">
        <v>14</v>
      </c>
      <c r="B4412" s="1" t="s">
        <v>57</v>
      </c>
      <c r="C4412" s="1" t="s">
        <v>58</v>
      </c>
      <c r="D4412">
        <v>11706</v>
      </c>
      <c r="E4412" t="s">
        <v>63</v>
      </c>
      <c r="F4412" t="s">
        <v>16</v>
      </c>
      <c r="G4412" t="s">
        <v>17</v>
      </c>
      <c r="H4412" t="s">
        <v>33</v>
      </c>
      <c r="I4412" t="s">
        <v>18</v>
      </c>
      <c r="J4412">
        <v>13</v>
      </c>
      <c r="K4412" s="13">
        <v>0</v>
      </c>
      <c r="L4412">
        <v>0.5</v>
      </c>
      <c r="M4412" s="3" cm="1">
        <f t="array" ref="M4412">_xlfn.XLOOKUP(J4412,'US Import Rates'!$D$7:$Q$7,_xlfn.XLOOKUP(Rateload!L4412,'US Import Rates'!$B$8:$B$309,'US Import Rates'!$D$8:$Q$309,0,0),0,0)</f>
        <v>37.47</v>
      </c>
      <c r="N4412" t="s">
        <v>338</v>
      </c>
      <c r="O4412" t="s">
        <v>59</v>
      </c>
      <c r="P4412" t="s">
        <v>17</v>
      </c>
      <c r="Q4412" t="str">
        <f t="shared" si="68"/>
        <v>('DHL','1/1/2025','1/1/2026','11706','Import','US','NULL','Express','Non-Document','13','0','0.5',37.47,'Flat KG','Dell_DHL2025Rates',NULL),</v>
      </c>
    </row>
    <row r="4413" spans="1:17" x14ac:dyDescent="0.3">
      <c r="A4413" t="s">
        <v>14</v>
      </c>
      <c r="B4413" s="1" t="s">
        <v>57</v>
      </c>
      <c r="C4413" s="1" t="s">
        <v>58</v>
      </c>
      <c r="D4413">
        <v>11706</v>
      </c>
      <c r="E4413" t="s">
        <v>63</v>
      </c>
      <c r="F4413" t="s">
        <v>16</v>
      </c>
      <c r="G4413" t="s">
        <v>17</v>
      </c>
      <c r="H4413" t="s">
        <v>33</v>
      </c>
      <c r="I4413" t="s">
        <v>18</v>
      </c>
      <c r="J4413">
        <v>13</v>
      </c>
      <c r="K4413" s="13">
        <v>0.5</v>
      </c>
      <c r="L4413">
        <v>1</v>
      </c>
      <c r="M4413" s="3" cm="1">
        <f t="array" ref="M4413">_xlfn.XLOOKUP(J4413,'US Import Rates'!$D$7:$Q$7,_xlfn.XLOOKUP(Rateload!L4413,'US Import Rates'!$B$8:$B$309,'US Import Rates'!$D$8:$Q$309,0,0),0,0)</f>
        <v>45.8</v>
      </c>
      <c r="N4413" t="s">
        <v>338</v>
      </c>
      <c r="O4413" t="s">
        <v>59</v>
      </c>
      <c r="P4413" t="s">
        <v>17</v>
      </c>
      <c r="Q4413" t="str">
        <f t="shared" si="68"/>
        <v>('DHL','1/1/2025','1/1/2026','11706','Import','US','NULL','Express','Non-Document','13','0.5','1',45.8,'Flat KG','Dell_DHL2025Rates',NULL),</v>
      </c>
    </row>
    <row r="4414" spans="1:17" x14ac:dyDescent="0.3">
      <c r="A4414" t="s">
        <v>14</v>
      </c>
      <c r="B4414" s="1" t="s">
        <v>57</v>
      </c>
      <c r="C4414" s="1" t="s">
        <v>58</v>
      </c>
      <c r="D4414">
        <v>11706</v>
      </c>
      <c r="E4414" t="s">
        <v>63</v>
      </c>
      <c r="F4414" t="s">
        <v>16</v>
      </c>
      <c r="G4414" t="s">
        <v>17</v>
      </c>
      <c r="H4414" t="s">
        <v>33</v>
      </c>
      <c r="I4414" t="s">
        <v>18</v>
      </c>
      <c r="J4414">
        <v>13</v>
      </c>
      <c r="K4414" s="13">
        <v>1</v>
      </c>
      <c r="L4414">
        <v>1.5</v>
      </c>
      <c r="M4414" s="3" cm="1">
        <f t="array" ref="M4414">_xlfn.XLOOKUP(J4414,'US Import Rates'!$D$7:$Q$7,_xlfn.XLOOKUP(Rateload!L4414,'US Import Rates'!$B$8:$B$309,'US Import Rates'!$D$8:$Q$309,0,0),0,0)</f>
        <v>54.12</v>
      </c>
      <c r="N4414" t="s">
        <v>338</v>
      </c>
      <c r="O4414" t="s">
        <v>59</v>
      </c>
      <c r="P4414" t="s">
        <v>17</v>
      </c>
      <c r="Q4414" t="str">
        <f t="shared" si="68"/>
        <v>('DHL','1/1/2025','1/1/2026','11706','Import','US','NULL','Express','Non-Document','13','1','1.5',54.12,'Flat KG','Dell_DHL2025Rates',NULL),</v>
      </c>
    </row>
    <row r="4415" spans="1:17" x14ac:dyDescent="0.3">
      <c r="A4415" t="s">
        <v>14</v>
      </c>
      <c r="B4415" s="1" t="s">
        <v>57</v>
      </c>
      <c r="C4415" s="1" t="s">
        <v>58</v>
      </c>
      <c r="D4415">
        <v>11706</v>
      </c>
      <c r="E4415" t="s">
        <v>63</v>
      </c>
      <c r="F4415" t="s">
        <v>16</v>
      </c>
      <c r="G4415" t="s">
        <v>17</v>
      </c>
      <c r="H4415" t="s">
        <v>33</v>
      </c>
      <c r="I4415" t="s">
        <v>18</v>
      </c>
      <c r="J4415">
        <v>13</v>
      </c>
      <c r="K4415" s="13">
        <v>1.5</v>
      </c>
      <c r="L4415">
        <v>2</v>
      </c>
      <c r="M4415" s="3" cm="1">
        <f t="array" ref="M4415">_xlfn.XLOOKUP(J4415,'US Import Rates'!$D$7:$Q$7,_xlfn.XLOOKUP(Rateload!L4415,'US Import Rates'!$B$8:$B$309,'US Import Rates'!$D$8:$Q$309,0,0),0,0)</f>
        <v>62.45</v>
      </c>
      <c r="N4415" t="s">
        <v>338</v>
      </c>
      <c r="O4415" t="s">
        <v>59</v>
      </c>
      <c r="P4415" t="s">
        <v>17</v>
      </c>
      <c r="Q4415" t="str">
        <f t="shared" si="68"/>
        <v>('DHL','1/1/2025','1/1/2026','11706','Import','US','NULL','Express','Non-Document','13','1.5','2',62.45,'Flat KG','Dell_DHL2025Rates',NULL),</v>
      </c>
    </row>
    <row r="4416" spans="1:17" x14ac:dyDescent="0.3">
      <c r="A4416" t="s">
        <v>14</v>
      </c>
      <c r="B4416" s="1" t="s">
        <v>57</v>
      </c>
      <c r="C4416" s="1" t="s">
        <v>58</v>
      </c>
      <c r="D4416">
        <v>11706</v>
      </c>
      <c r="E4416" t="s">
        <v>63</v>
      </c>
      <c r="F4416" t="s">
        <v>16</v>
      </c>
      <c r="G4416" t="s">
        <v>17</v>
      </c>
      <c r="H4416" t="s">
        <v>33</v>
      </c>
      <c r="I4416" t="s">
        <v>18</v>
      </c>
      <c r="J4416">
        <v>13</v>
      </c>
      <c r="K4416" s="13">
        <v>2</v>
      </c>
      <c r="L4416">
        <v>2.5</v>
      </c>
      <c r="M4416" s="3" cm="1">
        <f t="array" ref="M4416">_xlfn.XLOOKUP(J4416,'US Import Rates'!$D$7:$Q$7,_xlfn.XLOOKUP(Rateload!L4416,'US Import Rates'!$B$8:$B$309,'US Import Rates'!$D$8:$Q$309,0,0),0,0)</f>
        <v>70.790000000000006</v>
      </c>
      <c r="N4416" t="s">
        <v>338</v>
      </c>
      <c r="O4416" t="s">
        <v>59</v>
      </c>
      <c r="P4416" t="s">
        <v>17</v>
      </c>
      <c r="Q4416" t="str">
        <f t="shared" si="68"/>
        <v>('DHL','1/1/2025','1/1/2026','11706','Import','US','NULL','Express','Non-Document','13','2','2.5',70.79,'Flat KG','Dell_DHL2025Rates',NULL),</v>
      </c>
    </row>
    <row r="4417" spans="1:17" x14ac:dyDescent="0.3">
      <c r="A4417" t="s">
        <v>14</v>
      </c>
      <c r="B4417" s="1" t="s">
        <v>57</v>
      </c>
      <c r="C4417" s="1" t="s">
        <v>58</v>
      </c>
      <c r="D4417">
        <v>11706</v>
      </c>
      <c r="E4417" t="s">
        <v>63</v>
      </c>
      <c r="F4417" t="s">
        <v>16</v>
      </c>
      <c r="G4417" t="s">
        <v>17</v>
      </c>
      <c r="H4417" t="s">
        <v>33</v>
      </c>
      <c r="I4417" t="s">
        <v>18</v>
      </c>
      <c r="J4417">
        <v>13</v>
      </c>
      <c r="K4417" s="13">
        <v>2.5</v>
      </c>
      <c r="L4417">
        <v>3</v>
      </c>
      <c r="M4417" s="3" cm="1">
        <f t="array" ref="M4417">_xlfn.XLOOKUP(J4417,'US Import Rates'!$D$7:$Q$7,_xlfn.XLOOKUP(Rateload!L4417,'US Import Rates'!$B$8:$B$309,'US Import Rates'!$D$8:$Q$309,0,0),0,0)</f>
        <v>79.11</v>
      </c>
      <c r="N4417" t="s">
        <v>338</v>
      </c>
      <c r="O4417" t="s">
        <v>59</v>
      </c>
      <c r="P4417" t="s">
        <v>17</v>
      </c>
      <c r="Q4417" t="str">
        <f t="shared" si="68"/>
        <v>('DHL','1/1/2025','1/1/2026','11706','Import','US','NULL','Express','Non-Document','13','2.5','3',79.11,'Flat KG','Dell_DHL2025Rates',NULL),</v>
      </c>
    </row>
    <row r="4418" spans="1:17" x14ac:dyDescent="0.3">
      <c r="A4418" t="s">
        <v>14</v>
      </c>
      <c r="B4418" s="1" t="s">
        <v>57</v>
      </c>
      <c r="C4418" s="1" t="s">
        <v>58</v>
      </c>
      <c r="D4418">
        <v>11706</v>
      </c>
      <c r="E4418" t="s">
        <v>63</v>
      </c>
      <c r="F4418" t="s">
        <v>16</v>
      </c>
      <c r="G4418" t="s">
        <v>17</v>
      </c>
      <c r="H4418" t="s">
        <v>33</v>
      </c>
      <c r="I4418" t="s">
        <v>18</v>
      </c>
      <c r="J4418">
        <v>13</v>
      </c>
      <c r="K4418" s="13">
        <v>3</v>
      </c>
      <c r="L4418">
        <v>3.5</v>
      </c>
      <c r="M4418" s="3" cm="1">
        <f t="array" ref="M4418">_xlfn.XLOOKUP(J4418,'US Import Rates'!$D$7:$Q$7,_xlfn.XLOOKUP(Rateload!L4418,'US Import Rates'!$B$8:$B$309,'US Import Rates'!$D$8:$Q$309,0,0),0,0)</f>
        <v>87.44</v>
      </c>
      <c r="N4418" t="s">
        <v>338</v>
      </c>
      <c r="O4418" t="s">
        <v>59</v>
      </c>
      <c r="P4418" t="s">
        <v>17</v>
      </c>
      <c r="Q4418" t="str">
        <f t="shared" si="68"/>
        <v>('DHL','1/1/2025','1/1/2026','11706','Import','US','NULL','Express','Non-Document','13','3','3.5',87.44,'Flat KG','Dell_DHL2025Rates',NULL),</v>
      </c>
    </row>
    <row r="4419" spans="1:17" x14ac:dyDescent="0.3">
      <c r="A4419" t="s">
        <v>14</v>
      </c>
      <c r="B4419" s="1" t="s">
        <v>57</v>
      </c>
      <c r="C4419" s="1" t="s">
        <v>58</v>
      </c>
      <c r="D4419">
        <v>11706</v>
      </c>
      <c r="E4419" t="s">
        <v>63</v>
      </c>
      <c r="F4419" t="s">
        <v>16</v>
      </c>
      <c r="G4419" t="s">
        <v>17</v>
      </c>
      <c r="H4419" t="s">
        <v>33</v>
      </c>
      <c r="I4419" t="s">
        <v>18</v>
      </c>
      <c r="J4419">
        <v>13</v>
      </c>
      <c r="K4419" s="13">
        <v>3.5</v>
      </c>
      <c r="L4419">
        <v>4</v>
      </c>
      <c r="M4419" s="3" cm="1">
        <f t="array" ref="M4419">_xlfn.XLOOKUP(J4419,'US Import Rates'!$D$7:$Q$7,_xlfn.XLOOKUP(Rateload!L4419,'US Import Rates'!$B$8:$B$309,'US Import Rates'!$D$8:$Q$309,0,0),0,0)</f>
        <v>95.76</v>
      </c>
      <c r="N4419" t="s">
        <v>338</v>
      </c>
      <c r="O4419" t="s">
        <v>59</v>
      </c>
      <c r="P4419" t="s">
        <v>17</v>
      </c>
      <c r="Q4419" t="str">
        <f t="shared" ref="Q4419:Q4482" si="69">IF(
    OR(ROW(A4419)=2, MOD(ROW(A4419),1000)=0),
    "insert into [TNL_RATING].[dbo].[dhl_express_rate_master] values ('" &amp; A4419 &amp; "','" &amp; B4419 &amp; "','" &amp; C4419 &amp; "','" &amp; D4419 &amp; "','" &amp; E4419 &amp; "','" &amp; F4419 &amp; "','" &amp; G4419 &amp; "','" &amp; H4419 &amp; "','" &amp; I4419 &amp; "','" &amp; J4419 &amp; "','" &amp; K4419 &amp; "','" &amp; L4419 &amp; "'," &amp; M4419 &amp; ",'" &amp; N4419 &amp; "','" &amp; O4419 &amp; "'," &amp; P4419 &amp; "),",
    IF(
        OR(A4420="", MOD(ROW(A4420),1000)=0),
        "('" &amp; A4419 &amp; "','" &amp; B4419 &amp; "','" &amp; C4419 &amp; "','" &amp; D4419 &amp; "','" &amp; E4419 &amp; "','" &amp; F4419 &amp; "','" &amp; G4419 &amp; "','" &amp; H4419 &amp; "','" &amp; I4419 &amp; "','" &amp; J4419 &amp; "','" &amp; K4419 &amp; "','" &amp; L4419 &amp; "'," &amp; M4419 &amp; ",'" &amp; N4419 &amp; "','" &amp; O4419 &amp; "'," &amp; P4419 &amp; ")",
        "('" &amp; A4419 &amp; "','" &amp; B4419 &amp; "','" &amp; C4419 &amp; "','" &amp; D4419 &amp; "','" &amp; E4419 &amp; "','" &amp; F4419 &amp; "','" &amp; G4419 &amp; "','" &amp; H4419 &amp; "','" &amp; I4419 &amp; "','" &amp; J4419 &amp; "','" &amp; K4419 &amp; "','" &amp; L4419 &amp; "'," &amp; M4419 &amp; ",'" &amp; N4419 &amp; "','" &amp; O4419 &amp; "'," &amp; P4419 &amp; "),"
    )
)</f>
        <v>('DHL','1/1/2025','1/1/2026','11706','Import','US','NULL','Express','Non-Document','13','3.5','4',95.76,'Flat KG','Dell_DHL2025Rates',NULL),</v>
      </c>
    </row>
    <row r="4420" spans="1:17" x14ac:dyDescent="0.3">
      <c r="A4420" t="s">
        <v>14</v>
      </c>
      <c r="B4420" s="1" t="s">
        <v>57</v>
      </c>
      <c r="C4420" s="1" t="s">
        <v>58</v>
      </c>
      <c r="D4420">
        <v>11706</v>
      </c>
      <c r="E4420" t="s">
        <v>63</v>
      </c>
      <c r="F4420" t="s">
        <v>16</v>
      </c>
      <c r="G4420" t="s">
        <v>17</v>
      </c>
      <c r="H4420" t="s">
        <v>33</v>
      </c>
      <c r="I4420" t="s">
        <v>18</v>
      </c>
      <c r="J4420">
        <v>13</v>
      </c>
      <c r="K4420" s="13">
        <v>4</v>
      </c>
      <c r="L4420">
        <v>4.5</v>
      </c>
      <c r="M4420" s="3" cm="1">
        <f t="array" ref="M4420">_xlfn.XLOOKUP(J4420,'US Import Rates'!$D$7:$Q$7,_xlfn.XLOOKUP(Rateload!L4420,'US Import Rates'!$B$8:$B$309,'US Import Rates'!$D$8:$Q$309,0,0),0,0)</f>
        <v>104.1</v>
      </c>
      <c r="N4420" t="s">
        <v>338</v>
      </c>
      <c r="O4420" t="s">
        <v>59</v>
      </c>
      <c r="P4420" t="s">
        <v>17</v>
      </c>
      <c r="Q4420" t="str">
        <f t="shared" si="69"/>
        <v>('DHL','1/1/2025','1/1/2026','11706','Import','US','NULL','Express','Non-Document','13','4','4.5',104.1,'Flat KG','Dell_DHL2025Rates',NULL),</v>
      </c>
    </row>
    <row r="4421" spans="1:17" x14ac:dyDescent="0.3">
      <c r="A4421" t="s">
        <v>14</v>
      </c>
      <c r="B4421" s="1" t="s">
        <v>57</v>
      </c>
      <c r="C4421" s="1" t="s">
        <v>58</v>
      </c>
      <c r="D4421">
        <v>11706</v>
      </c>
      <c r="E4421" t="s">
        <v>63</v>
      </c>
      <c r="F4421" t="s">
        <v>16</v>
      </c>
      <c r="G4421" t="s">
        <v>17</v>
      </c>
      <c r="H4421" t="s">
        <v>33</v>
      </c>
      <c r="I4421" t="s">
        <v>18</v>
      </c>
      <c r="J4421">
        <v>13</v>
      </c>
      <c r="K4421" s="13">
        <v>4.5</v>
      </c>
      <c r="L4421">
        <v>5</v>
      </c>
      <c r="M4421" s="3" cm="1">
        <f t="array" ref="M4421">_xlfn.XLOOKUP(J4421,'US Import Rates'!$D$7:$Q$7,_xlfn.XLOOKUP(Rateload!L4421,'US Import Rates'!$B$8:$B$309,'US Import Rates'!$D$8:$Q$309,0,0),0,0)</f>
        <v>112.43</v>
      </c>
      <c r="N4421" t="s">
        <v>338</v>
      </c>
      <c r="O4421" t="s">
        <v>59</v>
      </c>
      <c r="P4421" t="s">
        <v>17</v>
      </c>
      <c r="Q4421" t="str">
        <f t="shared" si="69"/>
        <v>('DHL','1/1/2025','1/1/2026','11706','Import','US','NULL','Express','Non-Document','13','4.5','5',112.43,'Flat KG','Dell_DHL2025Rates',NULL),</v>
      </c>
    </row>
    <row r="4422" spans="1:17" x14ac:dyDescent="0.3">
      <c r="A4422" t="s">
        <v>14</v>
      </c>
      <c r="B4422" s="1" t="s">
        <v>57</v>
      </c>
      <c r="C4422" s="1" t="s">
        <v>58</v>
      </c>
      <c r="D4422">
        <v>11706</v>
      </c>
      <c r="E4422" t="s">
        <v>63</v>
      </c>
      <c r="F4422" t="s">
        <v>16</v>
      </c>
      <c r="G4422" t="s">
        <v>17</v>
      </c>
      <c r="H4422" t="s">
        <v>33</v>
      </c>
      <c r="I4422" t="s">
        <v>18</v>
      </c>
      <c r="J4422">
        <v>13</v>
      </c>
      <c r="K4422" s="13">
        <v>5</v>
      </c>
      <c r="L4422">
        <v>5.5</v>
      </c>
      <c r="M4422" s="3" cm="1">
        <f t="array" ref="M4422">_xlfn.XLOOKUP(J4422,'US Import Rates'!$D$7:$Q$7,_xlfn.XLOOKUP(Rateload!L4422,'US Import Rates'!$B$8:$B$309,'US Import Rates'!$D$8:$Q$309,0,0),0,0)</f>
        <v>117.44</v>
      </c>
      <c r="N4422" t="s">
        <v>338</v>
      </c>
      <c r="O4422" t="s">
        <v>59</v>
      </c>
      <c r="P4422" t="s">
        <v>17</v>
      </c>
      <c r="Q4422" t="str">
        <f t="shared" si="69"/>
        <v>('DHL','1/1/2025','1/1/2026','11706','Import','US','NULL','Express','Non-Document','13','5','5.5',117.44,'Flat KG','Dell_DHL2025Rates',NULL),</v>
      </c>
    </row>
    <row r="4423" spans="1:17" x14ac:dyDescent="0.3">
      <c r="A4423" t="s">
        <v>14</v>
      </c>
      <c r="B4423" s="1" t="s">
        <v>57</v>
      </c>
      <c r="C4423" s="1" t="s">
        <v>58</v>
      </c>
      <c r="D4423">
        <v>11706</v>
      </c>
      <c r="E4423" t="s">
        <v>63</v>
      </c>
      <c r="F4423" t="s">
        <v>16</v>
      </c>
      <c r="G4423" t="s">
        <v>17</v>
      </c>
      <c r="H4423" t="s">
        <v>33</v>
      </c>
      <c r="I4423" t="s">
        <v>18</v>
      </c>
      <c r="J4423">
        <v>13</v>
      </c>
      <c r="K4423" s="13">
        <v>5.5</v>
      </c>
      <c r="L4423">
        <v>6</v>
      </c>
      <c r="M4423" s="3" cm="1">
        <f t="array" ref="M4423">_xlfn.XLOOKUP(J4423,'US Import Rates'!$D$7:$Q$7,_xlfn.XLOOKUP(Rateload!L4423,'US Import Rates'!$B$8:$B$309,'US Import Rates'!$D$8:$Q$309,0,0),0,0)</f>
        <v>122.45</v>
      </c>
      <c r="N4423" t="s">
        <v>338</v>
      </c>
      <c r="O4423" t="s">
        <v>59</v>
      </c>
      <c r="P4423" t="s">
        <v>17</v>
      </c>
      <c r="Q4423" t="str">
        <f t="shared" si="69"/>
        <v>('DHL','1/1/2025','1/1/2026','11706','Import','US','NULL','Express','Non-Document','13','5.5','6',122.45,'Flat KG','Dell_DHL2025Rates',NULL),</v>
      </c>
    </row>
    <row r="4424" spans="1:17" x14ac:dyDescent="0.3">
      <c r="A4424" t="s">
        <v>14</v>
      </c>
      <c r="B4424" s="1" t="s">
        <v>57</v>
      </c>
      <c r="C4424" s="1" t="s">
        <v>58</v>
      </c>
      <c r="D4424">
        <v>11706</v>
      </c>
      <c r="E4424" t="s">
        <v>63</v>
      </c>
      <c r="F4424" t="s">
        <v>16</v>
      </c>
      <c r="G4424" t="s">
        <v>17</v>
      </c>
      <c r="H4424" t="s">
        <v>33</v>
      </c>
      <c r="I4424" t="s">
        <v>18</v>
      </c>
      <c r="J4424">
        <v>13</v>
      </c>
      <c r="K4424" s="13">
        <v>6</v>
      </c>
      <c r="L4424">
        <v>6.5</v>
      </c>
      <c r="M4424" s="3" cm="1">
        <f t="array" ref="M4424">_xlfn.XLOOKUP(J4424,'US Import Rates'!$D$7:$Q$7,_xlfn.XLOOKUP(Rateload!L4424,'US Import Rates'!$B$8:$B$309,'US Import Rates'!$D$8:$Q$309,0,0),0,0)</f>
        <v>127.46</v>
      </c>
      <c r="N4424" t="s">
        <v>338</v>
      </c>
      <c r="O4424" t="s">
        <v>59</v>
      </c>
      <c r="P4424" t="s">
        <v>17</v>
      </c>
      <c r="Q4424" t="str">
        <f t="shared" si="69"/>
        <v>('DHL','1/1/2025','1/1/2026','11706','Import','US','NULL','Express','Non-Document','13','6','6.5',127.46,'Flat KG','Dell_DHL2025Rates',NULL),</v>
      </c>
    </row>
    <row r="4425" spans="1:17" x14ac:dyDescent="0.3">
      <c r="A4425" t="s">
        <v>14</v>
      </c>
      <c r="B4425" s="1" t="s">
        <v>57</v>
      </c>
      <c r="C4425" s="1" t="s">
        <v>58</v>
      </c>
      <c r="D4425">
        <v>11706</v>
      </c>
      <c r="E4425" t="s">
        <v>63</v>
      </c>
      <c r="F4425" t="s">
        <v>16</v>
      </c>
      <c r="G4425" t="s">
        <v>17</v>
      </c>
      <c r="H4425" t="s">
        <v>33</v>
      </c>
      <c r="I4425" t="s">
        <v>18</v>
      </c>
      <c r="J4425">
        <v>13</v>
      </c>
      <c r="K4425" s="13">
        <v>6.5</v>
      </c>
      <c r="L4425">
        <v>7</v>
      </c>
      <c r="M4425" s="3" cm="1">
        <f t="array" ref="M4425">_xlfn.XLOOKUP(J4425,'US Import Rates'!$D$7:$Q$7,_xlfn.XLOOKUP(Rateload!L4425,'US Import Rates'!$B$8:$B$309,'US Import Rates'!$D$8:$Q$309,0,0),0,0)</f>
        <v>132.47</v>
      </c>
      <c r="N4425" t="s">
        <v>338</v>
      </c>
      <c r="O4425" t="s">
        <v>59</v>
      </c>
      <c r="P4425" t="s">
        <v>17</v>
      </c>
      <c r="Q4425" t="str">
        <f t="shared" si="69"/>
        <v>('DHL','1/1/2025','1/1/2026','11706','Import','US','NULL','Express','Non-Document','13','6.5','7',132.47,'Flat KG','Dell_DHL2025Rates',NULL),</v>
      </c>
    </row>
    <row r="4426" spans="1:17" x14ac:dyDescent="0.3">
      <c r="A4426" t="s">
        <v>14</v>
      </c>
      <c r="B4426" s="1" t="s">
        <v>57</v>
      </c>
      <c r="C4426" s="1" t="s">
        <v>58</v>
      </c>
      <c r="D4426">
        <v>11706</v>
      </c>
      <c r="E4426" t="s">
        <v>63</v>
      </c>
      <c r="F4426" t="s">
        <v>16</v>
      </c>
      <c r="G4426" t="s">
        <v>17</v>
      </c>
      <c r="H4426" t="s">
        <v>33</v>
      </c>
      <c r="I4426" t="s">
        <v>18</v>
      </c>
      <c r="J4426">
        <v>13</v>
      </c>
      <c r="K4426" s="13">
        <v>7</v>
      </c>
      <c r="L4426">
        <v>7.5</v>
      </c>
      <c r="M4426" s="3" cm="1">
        <f t="array" ref="M4426">_xlfn.XLOOKUP(J4426,'US Import Rates'!$D$7:$Q$7,_xlfn.XLOOKUP(Rateload!L4426,'US Import Rates'!$B$8:$B$309,'US Import Rates'!$D$8:$Q$309,0,0),0,0)</f>
        <v>137.47999999999999</v>
      </c>
      <c r="N4426" t="s">
        <v>338</v>
      </c>
      <c r="O4426" t="s">
        <v>59</v>
      </c>
      <c r="P4426" t="s">
        <v>17</v>
      </c>
      <c r="Q4426" t="str">
        <f t="shared" si="69"/>
        <v>('DHL','1/1/2025','1/1/2026','11706','Import','US','NULL','Express','Non-Document','13','7','7.5',137.48,'Flat KG','Dell_DHL2025Rates',NULL),</v>
      </c>
    </row>
    <row r="4427" spans="1:17" x14ac:dyDescent="0.3">
      <c r="A4427" t="s">
        <v>14</v>
      </c>
      <c r="B4427" s="1" t="s">
        <v>57</v>
      </c>
      <c r="C4427" s="1" t="s">
        <v>58</v>
      </c>
      <c r="D4427">
        <v>11706</v>
      </c>
      <c r="E4427" t="s">
        <v>63</v>
      </c>
      <c r="F4427" t="s">
        <v>16</v>
      </c>
      <c r="G4427" t="s">
        <v>17</v>
      </c>
      <c r="H4427" t="s">
        <v>33</v>
      </c>
      <c r="I4427" t="s">
        <v>18</v>
      </c>
      <c r="J4427">
        <v>13</v>
      </c>
      <c r="K4427" s="13">
        <v>7.5</v>
      </c>
      <c r="L4427">
        <v>8</v>
      </c>
      <c r="M4427" s="3" cm="1">
        <f t="array" ref="M4427">_xlfn.XLOOKUP(J4427,'US Import Rates'!$D$7:$Q$7,_xlfn.XLOOKUP(Rateload!L4427,'US Import Rates'!$B$8:$B$309,'US Import Rates'!$D$8:$Q$309,0,0),0,0)</f>
        <v>142.49</v>
      </c>
      <c r="N4427" t="s">
        <v>338</v>
      </c>
      <c r="O4427" t="s">
        <v>59</v>
      </c>
      <c r="P4427" t="s">
        <v>17</v>
      </c>
      <c r="Q4427" t="str">
        <f t="shared" si="69"/>
        <v>('DHL','1/1/2025','1/1/2026','11706','Import','US','NULL','Express','Non-Document','13','7.5','8',142.49,'Flat KG','Dell_DHL2025Rates',NULL),</v>
      </c>
    </row>
    <row r="4428" spans="1:17" x14ac:dyDescent="0.3">
      <c r="A4428" t="s">
        <v>14</v>
      </c>
      <c r="B4428" s="1" t="s">
        <v>57</v>
      </c>
      <c r="C4428" s="1" t="s">
        <v>58</v>
      </c>
      <c r="D4428">
        <v>11706</v>
      </c>
      <c r="E4428" t="s">
        <v>63</v>
      </c>
      <c r="F4428" t="s">
        <v>16</v>
      </c>
      <c r="G4428" t="s">
        <v>17</v>
      </c>
      <c r="H4428" t="s">
        <v>33</v>
      </c>
      <c r="I4428" t="s">
        <v>18</v>
      </c>
      <c r="J4428">
        <v>13</v>
      </c>
      <c r="K4428" s="13">
        <v>8</v>
      </c>
      <c r="L4428">
        <v>8.5</v>
      </c>
      <c r="M4428" s="3" cm="1">
        <f t="array" ref="M4428">_xlfn.XLOOKUP(J4428,'US Import Rates'!$D$7:$Q$7,_xlfn.XLOOKUP(Rateload!L4428,'US Import Rates'!$B$8:$B$309,'US Import Rates'!$D$8:$Q$309,0,0),0,0)</f>
        <v>147.5</v>
      </c>
      <c r="N4428" t="s">
        <v>338</v>
      </c>
      <c r="O4428" t="s">
        <v>59</v>
      </c>
      <c r="P4428" t="s">
        <v>17</v>
      </c>
      <c r="Q4428" t="str">
        <f t="shared" si="69"/>
        <v>('DHL','1/1/2025','1/1/2026','11706','Import','US','NULL','Express','Non-Document','13','8','8.5',147.5,'Flat KG','Dell_DHL2025Rates',NULL),</v>
      </c>
    </row>
    <row r="4429" spans="1:17" x14ac:dyDescent="0.3">
      <c r="A4429" t="s">
        <v>14</v>
      </c>
      <c r="B4429" s="1" t="s">
        <v>57</v>
      </c>
      <c r="C4429" s="1" t="s">
        <v>58</v>
      </c>
      <c r="D4429">
        <v>11706</v>
      </c>
      <c r="E4429" t="s">
        <v>63</v>
      </c>
      <c r="F4429" t="s">
        <v>16</v>
      </c>
      <c r="G4429" t="s">
        <v>17</v>
      </c>
      <c r="H4429" t="s">
        <v>33</v>
      </c>
      <c r="I4429" t="s">
        <v>18</v>
      </c>
      <c r="J4429">
        <v>13</v>
      </c>
      <c r="K4429" s="13">
        <v>8.5</v>
      </c>
      <c r="L4429">
        <v>9</v>
      </c>
      <c r="M4429" s="3" cm="1">
        <f t="array" ref="M4429">_xlfn.XLOOKUP(J4429,'US Import Rates'!$D$7:$Q$7,_xlfn.XLOOKUP(Rateload!L4429,'US Import Rates'!$B$8:$B$309,'US Import Rates'!$D$8:$Q$309,0,0),0,0)</f>
        <v>152.51</v>
      </c>
      <c r="N4429" t="s">
        <v>338</v>
      </c>
      <c r="O4429" t="s">
        <v>59</v>
      </c>
      <c r="P4429" t="s">
        <v>17</v>
      </c>
      <c r="Q4429" t="str">
        <f t="shared" si="69"/>
        <v>('DHL','1/1/2025','1/1/2026','11706','Import','US','NULL','Express','Non-Document','13','8.5','9',152.51,'Flat KG','Dell_DHL2025Rates',NULL),</v>
      </c>
    </row>
    <row r="4430" spans="1:17" x14ac:dyDescent="0.3">
      <c r="A4430" t="s">
        <v>14</v>
      </c>
      <c r="B4430" s="1" t="s">
        <v>57</v>
      </c>
      <c r="C4430" s="1" t="s">
        <v>58</v>
      </c>
      <c r="D4430">
        <v>11706</v>
      </c>
      <c r="E4430" t="s">
        <v>63</v>
      </c>
      <c r="F4430" t="s">
        <v>16</v>
      </c>
      <c r="G4430" t="s">
        <v>17</v>
      </c>
      <c r="H4430" t="s">
        <v>33</v>
      </c>
      <c r="I4430" t="s">
        <v>18</v>
      </c>
      <c r="J4430">
        <v>13</v>
      </c>
      <c r="K4430" s="13">
        <v>9</v>
      </c>
      <c r="L4430">
        <v>9.5</v>
      </c>
      <c r="M4430" s="3" cm="1">
        <f t="array" ref="M4430">_xlfn.XLOOKUP(J4430,'US Import Rates'!$D$7:$Q$7,_xlfn.XLOOKUP(Rateload!L4430,'US Import Rates'!$B$8:$B$309,'US Import Rates'!$D$8:$Q$309,0,0),0,0)</f>
        <v>157.52000000000001</v>
      </c>
      <c r="N4430" t="s">
        <v>338</v>
      </c>
      <c r="O4430" t="s">
        <v>59</v>
      </c>
      <c r="P4430" t="s">
        <v>17</v>
      </c>
      <c r="Q4430" t="str">
        <f t="shared" si="69"/>
        <v>('DHL','1/1/2025','1/1/2026','11706','Import','US','NULL','Express','Non-Document','13','9','9.5',157.52,'Flat KG','Dell_DHL2025Rates',NULL),</v>
      </c>
    </row>
    <row r="4431" spans="1:17" x14ac:dyDescent="0.3">
      <c r="A4431" t="s">
        <v>14</v>
      </c>
      <c r="B4431" s="1" t="s">
        <v>57</v>
      </c>
      <c r="C4431" s="1" t="s">
        <v>58</v>
      </c>
      <c r="D4431">
        <v>11706</v>
      </c>
      <c r="E4431" t="s">
        <v>63</v>
      </c>
      <c r="F4431" t="s">
        <v>16</v>
      </c>
      <c r="G4431" t="s">
        <v>17</v>
      </c>
      <c r="H4431" t="s">
        <v>33</v>
      </c>
      <c r="I4431" t="s">
        <v>18</v>
      </c>
      <c r="J4431">
        <v>13</v>
      </c>
      <c r="K4431" s="13">
        <v>9.5</v>
      </c>
      <c r="L4431">
        <v>10</v>
      </c>
      <c r="M4431" s="3" cm="1">
        <f t="array" ref="M4431">_xlfn.XLOOKUP(J4431,'US Import Rates'!$D$7:$Q$7,_xlfn.XLOOKUP(Rateload!L4431,'US Import Rates'!$B$8:$B$309,'US Import Rates'!$D$8:$Q$309,0,0),0,0)</f>
        <v>162.53</v>
      </c>
      <c r="N4431" t="s">
        <v>338</v>
      </c>
      <c r="O4431" t="s">
        <v>59</v>
      </c>
      <c r="P4431" t="s">
        <v>17</v>
      </c>
      <c r="Q4431" t="str">
        <f t="shared" si="69"/>
        <v>('DHL','1/1/2025','1/1/2026','11706','Import','US','NULL','Express','Non-Document','13','9.5','10',162.53,'Flat KG','Dell_DHL2025Rates',NULL),</v>
      </c>
    </row>
    <row r="4432" spans="1:17" x14ac:dyDescent="0.3">
      <c r="A4432" t="s">
        <v>14</v>
      </c>
      <c r="B4432" s="1" t="s">
        <v>57</v>
      </c>
      <c r="C4432" s="1" t="s">
        <v>58</v>
      </c>
      <c r="D4432">
        <v>11706</v>
      </c>
      <c r="E4432" t="s">
        <v>63</v>
      </c>
      <c r="F4432" t="s">
        <v>16</v>
      </c>
      <c r="G4432" t="s">
        <v>17</v>
      </c>
      <c r="H4432" t="s">
        <v>33</v>
      </c>
      <c r="I4432" t="s">
        <v>18</v>
      </c>
      <c r="J4432">
        <v>13</v>
      </c>
      <c r="K4432" s="13">
        <v>10</v>
      </c>
      <c r="L4432">
        <v>10.5</v>
      </c>
      <c r="M4432" s="3" cm="1">
        <f t="array" ref="M4432">_xlfn.XLOOKUP(J4432,'US Import Rates'!$D$7:$Q$7,_xlfn.XLOOKUP(Rateload!L4432,'US Import Rates'!$B$8:$B$309,'US Import Rates'!$D$8:$Q$309,0,0),0,0)</f>
        <v>166.65</v>
      </c>
      <c r="N4432" t="s">
        <v>338</v>
      </c>
      <c r="O4432" t="s">
        <v>59</v>
      </c>
      <c r="P4432" t="s">
        <v>17</v>
      </c>
      <c r="Q4432" t="str">
        <f t="shared" si="69"/>
        <v>('DHL','1/1/2025','1/1/2026','11706','Import','US','NULL','Express','Non-Document','13','10','10.5',166.65,'Flat KG','Dell_DHL2025Rates',NULL),</v>
      </c>
    </row>
    <row r="4433" spans="1:17" x14ac:dyDescent="0.3">
      <c r="A4433" t="s">
        <v>14</v>
      </c>
      <c r="B4433" s="1" t="s">
        <v>57</v>
      </c>
      <c r="C4433" s="1" t="s">
        <v>58</v>
      </c>
      <c r="D4433">
        <v>11706</v>
      </c>
      <c r="E4433" t="s">
        <v>63</v>
      </c>
      <c r="F4433" t="s">
        <v>16</v>
      </c>
      <c r="G4433" t="s">
        <v>17</v>
      </c>
      <c r="H4433" t="s">
        <v>33</v>
      </c>
      <c r="I4433" t="s">
        <v>18</v>
      </c>
      <c r="J4433">
        <v>13</v>
      </c>
      <c r="K4433" s="13">
        <v>10.5</v>
      </c>
      <c r="L4433">
        <v>11</v>
      </c>
      <c r="M4433" s="3" cm="1">
        <f t="array" ref="M4433">_xlfn.XLOOKUP(J4433,'US Import Rates'!$D$7:$Q$7,_xlfn.XLOOKUP(Rateload!L4433,'US Import Rates'!$B$8:$B$309,'US Import Rates'!$D$8:$Q$309,0,0),0,0)</f>
        <v>170.77</v>
      </c>
      <c r="N4433" t="s">
        <v>338</v>
      </c>
      <c r="O4433" t="s">
        <v>59</v>
      </c>
      <c r="P4433" t="s">
        <v>17</v>
      </c>
      <c r="Q4433" t="str">
        <f t="shared" si="69"/>
        <v>('DHL','1/1/2025','1/1/2026','11706','Import','US','NULL','Express','Non-Document','13','10.5','11',170.77,'Flat KG','Dell_DHL2025Rates',NULL),</v>
      </c>
    </row>
    <row r="4434" spans="1:17" x14ac:dyDescent="0.3">
      <c r="A4434" t="s">
        <v>14</v>
      </c>
      <c r="B4434" s="1" t="s">
        <v>57</v>
      </c>
      <c r="C4434" s="1" t="s">
        <v>58</v>
      </c>
      <c r="D4434">
        <v>11706</v>
      </c>
      <c r="E4434" t="s">
        <v>63</v>
      </c>
      <c r="F4434" t="s">
        <v>16</v>
      </c>
      <c r="G4434" t="s">
        <v>17</v>
      </c>
      <c r="H4434" t="s">
        <v>33</v>
      </c>
      <c r="I4434" t="s">
        <v>18</v>
      </c>
      <c r="J4434">
        <v>13</v>
      </c>
      <c r="K4434" s="13">
        <v>11</v>
      </c>
      <c r="L4434">
        <v>11.5</v>
      </c>
      <c r="M4434" s="3" cm="1">
        <f t="array" ref="M4434">_xlfn.XLOOKUP(J4434,'US Import Rates'!$D$7:$Q$7,_xlfn.XLOOKUP(Rateload!L4434,'US Import Rates'!$B$8:$B$309,'US Import Rates'!$D$8:$Q$309,0,0),0,0)</f>
        <v>174.89</v>
      </c>
      <c r="N4434" t="s">
        <v>338</v>
      </c>
      <c r="O4434" t="s">
        <v>59</v>
      </c>
      <c r="P4434" t="s">
        <v>17</v>
      </c>
      <c r="Q4434" t="str">
        <f t="shared" si="69"/>
        <v>('DHL','1/1/2025','1/1/2026','11706','Import','US','NULL','Express','Non-Document','13','11','11.5',174.89,'Flat KG','Dell_DHL2025Rates',NULL),</v>
      </c>
    </row>
    <row r="4435" spans="1:17" x14ac:dyDescent="0.3">
      <c r="A4435" t="s">
        <v>14</v>
      </c>
      <c r="B4435" s="1" t="s">
        <v>57</v>
      </c>
      <c r="C4435" s="1" t="s">
        <v>58</v>
      </c>
      <c r="D4435">
        <v>11706</v>
      </c>
      <c r="E4435" t="s">
        <v>63</v>
      </c>
      <c r="F4435" t="s">
        <v>16</v>
      </c>
      <c r="G4435" t="s">
        <v>17</v>
      </c>
      <c r="H4435" t="s">
        <v>33</v>
      </c>
      <c r="I4435" t="s">
        <v>18</v>
      </c>
      <c r="J4435">
        <v>13</v>
      </c>
      <c r="K4435" s="13">
        <v>11.5</v>
      </c>
      <c r="L4435">
        <v>12</v>
      </c>
      <c r="M4435" s="3" cm="1">
        <f t="array" ref="M4435">_xlfn.XLOOKUP(J4435,'US Import Rates'!$D$7:$Q$7,_xlfn.XLOOKUP(Rateload!L4435,'US Import Rates'!$B$8:$B$309,'US Import Rates'!$D$8:$Q$309,0,0),0,0)</f>
        <v>179.01</v>
      </c>
      <c r="N4435" t="s">
        <v>338</v>
      </c>
      <c r="O4435" t="s">
        <v>59</v>
      </c>
      <c r="P4435" t="s">
        <v>17</v>
      </c>
      <c r="Q4435" t="str">
        <f t="shared" si="69"/>
        <v>('DHL','1/1/2025','1/1/2026','11706','Import','US','NULL','Express','Non-Document','13','11.5','12',179.01,'Flat KG','Dell_DHL2025Rates',NULL),</v>
      </c>
    </row>
    <row r="4436" spans="1:17" x14ac:dyDescent="0.3">
      <c r="A4436" t="s">
        <v>14</v>
      </c>
      <c r="B4436" s="1" t="s">
        <v>57</v>
      </c>
      <c r="C4436" s="1" t="s">
        <v>58</v>
      </c>
      <c r="D4436">
        <v>11706</v>
      </c>
      <c r="E4436" t="s">
        <v>63</v>
      </c>
      <c r="F4436" t="s">
        <v>16</v>
      </c>
      <c r="G4436" t="s">
        <v>17</v>
      </c>
      <c r="H4436" t="s">
        <v>33</v>
      </c>
      <c r="I4436" t="s">
        <v>18</v>
      </c>
      <c r="J4436">
        <v>13</v>
      </c>
      <c r="K4436" s="13">
        <v>12</v>
      </c>
      <c r="L4436">
        <v>12.5</v>
      </c>
      <c r="M4436" s="3" cm="1">
        <f t="array" ref="M4436">_xlfn.XLOOKUP(J4436,'US Import Rates'!$D$7:$Q$7,_xlfn.XLOOKUP(Rateload!L4436,'US Import Rates'!$B$8:$B$309,'US Import Rates'!$D$8:$Q$309,0,0),0,0)</f>
        <v>183.13</v>
      </c>
      <c r="N4436" t="s">
        <v>338</v>
      </c>
      <c r="O4436" t="s">
        <v>59</v>
      </c>
      <c r="P4436" t="s">
        <v>17</v>
      </c>
      <c r="Q4436" t="str">
        <f t="shared" si="69"/>
        <v>('DHL','1/1/2025','1/1/2026','11706','Import','US','NULL','Express','Non-Document','13','12','12.5',183.13,'Flat KG','Dell_DHL2025Rates',NULL),</v>
      </c>
    </row>
    <row r="4437" spans="1:17" x14ac:dyDescent="0.3">
      <c r="A4437" t="s">
        <v>14</v>
      </c>
      <c r="B4437" s="1" t="s">
        <v>57</v>
      </c>
      <c r="C4437" s="1" t="s">
        <v>58</v>
      </c>
      <c r="D4437">
        <v>11706</v>
      </c>
      <c r="E4437" t="s">
        <v>63</v>
      </c>
      <c r="F4437" t="s">
        <v>16</v>
      </c>
      <c r="G4437" t="s">
        <v>17</v>
      </c>
      <c r="H4437" t="s">
        <v>33</v>
      </c>
      <c r="I4437" t="s">
        <v>18</v>
      </c>
      <c r="J4437">
        <v>13</v>
      </c>
      <c r="K4437" s="13">
        <v>12.5</v>
      </c>
      <c r="L4437">
        <v>13</v>
      </c>
      <c r="M4437" s="3" cm="1">
        <f t="array" ref="M4437">_xlfn.XLOOKUP(J4437,'US Import Rates'!$D$7:$Q$7,_xlfn.XLOOKUP(Rateload!L4437,'US Import Rates'!$B$8:$B$309,'US Import Rates'!$D$8:$Q$309,0,0),0,0)</f>
        <v>187.25</v>
      </c>
      <c r="N4437" t="s">
        <v>338</v>
      </c>
      <c r="O4437" t="s">
        <v>59</v>
      </c>
      <c r="P4437" t="s">
        <v>17</v>
      </c>
      <c r="Q4437" t="str">
        <f t="shared" si="69"/>
        <v>('DHL','1/1/2025','1/1/2026','11706','Import','US','NULL','Express','Non-Document','13','12.5','13',187.25,'Flat KG','Dell_DHL2025Rates',NULL),</v>
      </c>
    </row>
    <row r="4438" spans="1:17" x14ac:dyDescent="0.3">
      <c r="A4438" t="s">
        <v>14</v>
      </c>
      <c r="B4438" s="1" t="s">
        <v>57</v>
      </c>
      <c r="C4438" s="1" t="s">
        <v>58</v>
      </c>
      <c r="D4438">
        <v>11706</v>
      </c>
      <c r="E4438" t="s">
        <v>63</v>
      </c>
      <c r="F4438" t="s">
        <v>16</v>
      </c>
      <c r="G4438" t="s">
        <v>17</v>
      </c>
      <c r="H4438" t="s">
        <v>33</v>
      </c>
      <c r="I4438" t="s">
        <v>18</v>
      </c>
      <c r="J4438">
        <v>13</v>
      </c>
      <c r="K4438" s="13">
        <v>13</v>
      </c>
      <c r="L4438">
        <v>13.5</v>
      </c>
      <c r="M4438" s="3" cm="1">
        <f t="array" ref="M4438">_xlfn.XLOOKUP(J4438,'US Import Rates'!$D$7:$Q$7,_xlfn.XLOOKUP(Rateload!L4438,'US Import Rates'!$B$8:$B$309,'US Import Rates'!$D$8:$Q$309,0,0),0,0)</f>
        <v>191.37</v>
      </c>
      <c r="N4438" t="s">
        <v>338</v>
      </c>
      <c r="O4438" t="s">
        <v>59</v>
      </c>
      <c r="P4438" t="s">
        <v>17</v>
      </c>
      <c r="Q4438" t="str">
        <f t="shared" si="69"/>
        <v>('DHL','1/1/2025','1/1/2026','11706','Import','US','NULL','Express','Non-Document','13','13','13.5',191.37,'Flat KG','Dell_DHL2025Rates',NULL),</v>
      </c>
    </row>
    <row r="4439" spans="1:17" x14ac:dyDescent="0.3">
      <c r="A4439" t="s">
        <v>14</v>
      </c>
      <c r="B4439" s="1" t="s">
        <v>57</v>
      </c>
      <c r="C4439" s="1" t="s">
        <v>58</v>
      </c>
      <c r="D4439">
        <v>11706</v>
      </c>
      <c r="E4439" t="s">
        <v>63</v>
      </c>
      <c r="F4439" t="s">
        <v>16</v>
      </c>
      <c r="G4439" t="s">
        <v>17</v>
      </c>
      <c r="H4439" t="s">
        <v>33</v>
      </c>
      <c r="I4439" t="s">
        <v>18</v>
      </c>
      <c r="J4439">
        <v>13</v>
      </c>
      <c r="K4439" s="13">
        <v>13.5</v>
      </c>
      <c r="L4439">
        <v>14</v>
      </c>
      <c r="M4439" s="3" cm="1">
        <f t="array" ref="M4439">_xlfn.XLOOKUP(J4439,'US Import Rates'!$D$7:$Q$7,_xlfn.XLOOKUP(Rateload!L4439,'US Import Rates'!$B$8:$B$309,'US Import Rates'!$D$8:$Q$309,0,0),0,0)</f>
        <v>195.49</v>
      </c>
      <c r="N4439" t="s">
        <v>338</v>
      </c>
      <c r="O4439" t="s">
        <v>59</v>
      </c>
      <c r="P4439" t="s">
        <v>17</v>
      </c>
      <c r="Q4439" t="str">
        <f t="shared" si="69"/>
        <v>('DHL','1/1/2025','1/1/2026','11706','Import','US','NULL','Express','Non-Document','13','13.5','14',195.49,'Flat KG','Dell_DHL2025Rates',NULL),</v>
      </c>
    </row>
    <row r="4440" spans="1:17" x14ac:dyDescent="0.3">
      <c r="A4440" t="s">
        <v>14</v>
      </c>
      <c r="B4440" s="1" t="s">
        <v>57</v>
      </c>
      <c r="C4440" s="1" t="s">
        <v>58</v>
      </c>
      <c r="D4440">
        <v>11706</v>
      </c>
      <c r="E4440" t="s">
        <v>63</v>
      </c>
      <c r="F4440" t="s">
        <v>16</v>
      </c>
      <c r="G4440" t="s">
        <v>17</v>
      </c>
      <c r="H4440" t="s">
        <v>33</v>
      </c>
      <c r="I4440" t="s">
        <v>18</v>
      </c>
      <c r="J4440">
        <v>13</v>
      </c>
      <c r="K4440" s="13">
        <v>14</v>
      </c>
      <c r="L4440">
        <v>14.5</v>
      </c>
      <c r="M4440" s="3" cm="1">
        <f t="array" ref="M4440">_xlfn.XLOOKUP(J4440,'US Import Rates'!$D$7:$Q$7,_xlfn.XLOOKUP(Rateload!L4440,'US Import Rates'!$B$8:$B$309,'US Import Rates'!$D$8:$Q$309,0,0),0,0)</f>
        <v>199.61</v>
      </c>
      <c r="N4440" t="s">
        <v>338</v>
      </c>
      <c r="O4440" t="s">
        <v>59</v>
      </c>
      <c r="P4440" t="s">
        <v>17</v>
      </c>
      <c r="Q4440" t="str">
        <f t="shared" si="69"/>
        <v>('DHL','1/1/2025','1/1/2026','11706','Import','US','NULL','Express','Non-Document','13','14','14.5',199.61,'Flat KG','Dell_DHL2025Rates',NULL),</v>
      </c>
    </row>
    <row r="4441" spans="1:17" x14ac:dyDescent="0.3">
      <c r="A4441" t="s">
        <v>14</v>
      </c>
      <c r="B4441" s="1" t="s">
        <v>57</v>
      </c>
      <c r="C4441" s="1" t="s">
        <v>58</v>
      </c>
      <c r="D4441">
        <v>11706</v>
      </c>
      <c r="E4441" t="s">
        <v>63</v>
      </c>
      <c r="F4441" t="s">
        <v>16</v>
      </c>
      <c r="G4441" t="s">
        <v>17</v>
      </c>
      <c r="H4441" t="s">
        <v>33</v>
      </c>
      <c r="I4441" t="s">
        <v>18</v>
      </c>
      <c r="J4441">
        <v>13</v>
      </c>
      <c r="K4441" s="13">
        <v>14.5</v>
      </c>
      <c r="L4441">
        <v>15</v>
      </c>
      <c r="M4441" s="3" cm="1">
        <f t="array" ref="M4441">_xlfn.XLOOKUP(J4441,'US Import Rates'!$D$7:$Q$7,_xlfn.XLOOKUP(Rateload!L4441,'US Import Rates'!$B$8:$B$309,'US Import Rates'!$D$8:$Q$309,0,0),0,0)</f>
        <v>203.73</v>
      </c>
      <c r="N4441" t="s">
        <v>338</v>
      </c>
      <c r="O4441" t="s">
        <v>59</v>
      </c>
      <c r="P4441" t="s">
        <v>17</v>
      </c>
      <c r="Q4441" t="str">
        <f t="shared" si="69"/>
        <v>('DHL','1/1/2025','1/1/2026','11706','Import','US','NULL','Express','Non-Document','13','14.5','15',203.73,'Flat KG','Dell_DHL2025Rates',NULL),</v>
      </c>
    </row>
    <row r="4442" spans="1:17" x14ac:dyDescent="0.3">
      <c r="A4442" t="s">
        <v>14</v>
      </c>
      <c r="B4442" s="1" t="s">
        <v>57</v>
      </c>
      <c r="C4442" s="1" t="s">
        <v>58</v>
      </c>
      <c r="D4442">
        <v>11706</v>
      </c>
      <c r="E4442" t="s">
        <v>63</v>
      </c>
      <c r="F4442" t="s">
        <v>16</v>
      </c>
      <c r="G4442" t="s">
        <v>17</v>
      </c>
      <c r="H4442" t="s">
        <v>33</v>
      </c>
      <c r="I4442" t="s">
        <v>18</v>
      </c>
      <c r="J4442">
        <v>13</v>
      </c>
      <c r="K4442" s="13">
        <v>15</v>
      </c>
      <c r="L4442">
        <v>15.5</v>
      </c>
      <c r="M4442" s="3" cm="1">
        <f t="array" ref="M4442">_xlfn.XLOOKUP(J4442,'US Import Rates'!$D$7:$Q$7,_xlfn.XLOOKUP(Rateload!L4442,'US Import Rates'!$B$8:$B$309,'US Import Rates'!$D$8:$Q$309,0,0),0,0)</f>
        <v>207.81</v>
      </c>
      <c r="N4442" t="s">
        <v>338</v>
      </c>
      <c r="O4442" t="s">
        <v>59</v>
      </c>
      <c r="P4442" t="s">
        <v>17</v>
      </c>
      <c r="Q4442" t="str">
        <f t="shared" si="69"/>
        <v>('DHL','1/1/2025','1/1/2026','11706','Import','US','NULL','Express','Non-Document','13','15','15.5',207.81,'Flat KG','Dell_DHL2025Rates',NULL),</v>
      </c>
    </row>
    <row r="4443" spans="1:17" x14ac:dyDescent="0.3">
      <c r="A4443" t="s">
        <v>14</v>
      </c>
      <c r="B4443" s="1" t="s">
        <v>57</v>
      </c>
      <c r="C4443" s="1" t="s">
        <v>58</v>
      </c>
      <c r="D4443">
        <v>11706</v>
      </c>
      <c r="E4443" t="s">
        <v>63</v>
      </c>
      <c r="F4443" t="s">
        <v>16</v>
      </c>
      <c r="G4443" t="s">
        <v>17</v>
      </c>
      <c r="H4443" t="s">
        <v>33</v>
      </c>
      <c r="I4443" t="s">
        <v>18</v>
      </c>
      <c r="J4443">
        <v>13</v>
      </c>
      <c r="K4443" s="13">
        <v>15.5</v>
      </c>
      <c r="L4443">
        <v>16</v>
      </c>
      <c r="M4443" s="3" cm="1">
        <f t="array" ref="M4443">_xlfn.XLOOKUP(J4443,'US Import Rates'!$D$7:$Q$7,_xlfn.XLOOKUP(Rateload!L4443,'US Import Rates'!$B$8:$B$309,'US Import Rates'!$D$8:$Q$309,0,0),0,0)</f>
        <v>211.89</v>
      </c>
      <c r="N4443" t="s">
        <v>338</v>
      </c>
      <c r="O4443" t="s">
        <v>59</v>
      </c>
      <c r="P4443" t="s">
        <v>17</v>
      </c>
      <c r="Q4443" t="str">
        <f t="shared" si="69"/>
        <v>('DHL','1/1/2025','1/1/2026','11706','Import','US','NULL','Express','Non-Document','13','15.5','16',211.89,'Flat KG','Dell_DHL2025Rates',NULL),</v>
      </c>
    </row>
    <row r="4444" spans="1:17" x14ac:dyDescent="0.3">
      <c r="A4444" t="s">
        <v>14</v>
      </c>
      <c r="B4444" s="1" t="s">
        <v>57</v>
      </c>
      <c r="C4444" s="1" t="s">
        <v>58</v>
      </c>
      <c r="D4444">
        <v>11706</v>
      </c>
      <c r="E4444" t="s">
        <v>63</v>
      </c>
      <c r="F4444" t="s">
        <v>16</v>
      </c>
      <c r="G4444" t="s">
        <v>17</v>
      </c>
      <c r="H4444" t="s">
        <v>33</v>
      </c>
      <c r="I4444" t="s">
        <v>18</v>
      </c>
      <c r="J4444">
        <v>13</v>
      </c>
      <c r="K4444" s="13">
        <v>16</v>
      </c>
      <c r="L4444">
        <v>16.5</v>
      </c>
      <c r="M4444" s="3" cm="1">
        <f t="array" ref="M4444">_xlfn.XLOOKUP(J4444,'US Import Rates'!$D$7:$Q$7,_xlfn.XLOOKUP(Rateload!L4444,'US Import Rates'!$B$8:$B$309,'US Import Rates'!$D$8:$Q$309,0,0),0,0)</f>
        <v>215.97</v>
      </c>
      <c r="N4444" t="s">
        <v>338</v>
      </c>
      <c r="O4444" t="s">
        <v>59</v>
      </c>
      <c r="P4444" t="s">
        <v>17</v>
      </c>
      <c r="Q4444" t="str">
        <f t="shared" si="69"/>
        <v>('DHL','1/1/2025','1/1/2026','11706','Import','US','NULL','Express','Non-Document','13','16','16.5',215.97,'Flat KG','Dell_DHL2025Rates',NULL),</v>
      </c>
    </row>
    <row r="4445" spans="1:17" x14ac:dyDescent="0.3">
      <c r="A4445" t="s">
        <v>14</v>
      </c>
      <c r="B4445" s="1" t="s">
        <v>57</v>
      </c>
      <c r="C4445" s="1" t="s">
        <v>58</v>
      </c>
      <c r="D4445">
        <v>11706</v>
      </c>
      <c r="E4445" t="s">
        <v>63</v>
      </c>
      <c r="F4445" t="s">
        <v>16</v>
      </c>
      <c r="G4445" t="s">
        <v>17</v>
      </c>
      <c r="H4445" t="s">
        <v>33</v>
      </c>
      <c r="I4445" t="s">
        <v>18</v>
      </c>
      <c r="J4445">
        <v>13</v>
      </c>
      <c r="K4445" s="13">
        <v>16.5</v>
      </c>
      <c r="L4445">
        <v>17</v>
      </c>
      <c r="M4445" s="3" cm="1">
        <f t="array" ref="M4445">_xlfn.XLOOKUP(J4445,'US Import Rates'!$D$7:$Q$7,_xlfn.XLOOKUP(Rateload!L4445,'US Import Rates'!$B$8:$B$309,'US Import Rates'!$D$8:$Q$309,0,0),0,0)</f>
        <v>220.05</v>
      </c>
      <c r="N4445" t="s">
        <v>338</v>
      </c>
      <c r="O4445" t="s">
        <v>59</v>
      </c>
      <c r="P4445" t="s">
        <v>17</v>
      </c>
      <c r="Q4445" t="str">
        <f t="shared" si="69"/>
        <v>('DHL','1/1/2025','1/1/2026','11706','Import','US','NULL','Express','Non-Document','13','16.5','17',220.05,'Flat KG','Dell_DHL2025Rates',NULL),</v>
      </c>
    </row>
    <row r="4446" spans="1:17" x14ac:dyDescent="0.3">
      <c r="A4446" t="s">
        <v>14</v>
      </c>
      <c r="B4446" s="1" t="s">
        <v>57</v>
      </c>
      <c r="C4446" s="1" t="s">
        <v>58</v>
      </c>
      <c r="D4446">
        <v>11706</v>
      </c>
      <c r="E4446" t="s">
        <v>63</v>
      </c>
      <c r="F4446" t="s">
        <v>16</v>
      </c>
      <c r="G4446" t="s">
        <v>17</v>
      </c>
      <c r="H4446" t="s">
        <v>33</v>
      </c>
      <c r="I4446" t="s">
        <v>18</v>
      </c>
      <c r="J4446">
        <v>13</v>
      </c>
      <c r="K4446" s="13">
        <v>17</v>
      </c>
      <c r="L4446">
        <v>17.5</v>
      </c>
      <c r="M4446" s="3" cm="1">
        <f t="array" ref="M4446">_xlfn.XLOOKUP(J4446,'US Import Rates'!$D$7:$Q$7,_xlfn.XLOOKUP(Rateload!L4446,'US Import Rates'!$B$8:$B$309,'US Import Rates'!$D$8:$Q$309,0,0),0,0)</f>
        <v>224.13</v>
      </c>
      <c r="N4446" t="s">
        <v>338</v>
      </c>
      <c r="O4446" t="s">
        <v>59</v>
      </c>
      <c r="P4446" t="s">
        <v>17</v>
      </c>
      <c r="Q4446" t="str">
        <f t="shared" si="69"/>
        <v>('DHL','1/1/2025','1/1/2026','11706','Import','US','NULL','Express','Non-Document','13','17','17.5',224.13,'Flat KG','Dell_DHL2025Rates',NULL),</v>
      </c>
    </row>
    <row r="4447" spans="1:17" x14ac:dyDescent="0.3">
      <c r="A4447" t="s">
        <v>14</v>
      </c>
      <c r="B4447" s="1" t="s">
        <v>57</v>
      </c>
      <c r="C4447" s="1" t="s">
        <v>58</v>
      </c>
      <c r="D4447">
        <v>11706</v>
      </c>
      <c r="E4447" t="s">
        <v>63</v>
      </c>
      <c r="F4447" t="s">
        <v>16</v>
      </c>
      <c r="G4447" t="s">
        <v>17</v>
      </c>
      <c r="H4447" t="s">
        <v>33</v>
      </c>
      <c r="I4447" t="s">
        <v>18</v>
      </c>
      <c r="J4447">
        <v>13</v>
      </c>
      <c r="K4447" s="13">
        <v>17.5</v>
      </c>
      <c r="L4447">
        <v>18</v>
      </c>
      <c r="M4447" s="3" cm="1">
        <f t="array" ref="M4447">_xlfn.XLOOKUP(J4447,'US Import Rates'!$D$7:$Q$7,_xlfn.XLOOKUP(Rateload!L4447,'US Import Rates'!$B$8:$B$309,'US Import Rates'!$D$8:$Q$309,0,0),0,0)</f>
        <v>228.21</v>
      </c>
      <c r="N4447" t="s">
        <v>338</v>
      </c>
      <c r="O4447" t="s">
        <v>59</v>
      </c>
      <c r="P4447" t="s">
        <v>17</v>
      </c>
      <c r="Q4447" t="str">
        <f t="shared" si="69"/>
        <v>('DHL','1/1/2025','1/1/2026','11706','Import','US','NULL','Express','Non-Document','13','17.5','18',228.21,'Flat KG','Dell_DHL2025Rates',NULL),</v>
      </c>
    </row>
    <row r="4448" spans="1:17" x14ac:dyDescent="0.3">
      <c r="A4448" t="s">
        <v>14</v>
      </c>
      <c r="B4448" s="1" t="s">
        <v>57</v>
      </c>
      <c r="C4448" s="1" t="s">
        <v>58</v>
      </c>
      <c r="D4448">
        <v>11706</v>
      </c>
      <c r="E4448" t="s">
        <v>63</v>
      </c>
      <c r="F4448" t="s">
        <v>16</v>
      </c>
      <c r="G4448" t="s">
        <v>17</v>
      </c>
      <c r="H4448" t="s">
        <v>33</v>
      </c>
      <c r="I4448" t="s">
        <v>18</v>
      </c>
      <c r="J4448">
        <v>13</v>
      </c>
      <c r="K4448" s="13">
        <v>18</v>
      </c>
      <c r="L4448">
        <v>18.5</v>
      </c>
      <c r="M4448" s="3" cm="1">
        <f t="array" ref="M4448">_xlfn.XLOOKUP(J4448,'US Import Rates'!$D$7:$Q$7,_xlfn.XLOOKUP(Rateload!L4448,'US Import Rates'!$B$8:$B$309,'US Import Rates'!$D$8:$Q$309,0,0),0,0)</f>
        <v>232.29</v>
      </c>
      <c r="N4448" t="s">
        <v>338</v>
      </c>
      <c r="O4448" t="s">
        <v>59</v>
      </c>
      <c r="P4448" t="s">
        <v>17</v>
      </c>
      <c r="Q4448" t="str">
        <f t="shared" si="69"/>
        <v>('DHL','1/1/2025','1/1/2026','11706','Import','US','NULL','Express','Non-Document','13','18','18.5',232.29,'Flat KG','Dell_DHL2025Rates',NULL),</v>
      </c>
    </row>
    <row r="4449" spans="1:17" x14ac:dyDescent="0.3">
      <c r="A4449" t="s">
        <v>14</v>
      </c>
      <c r="B4449" s="1" t="s">
        <v>57</v>
      </c>
      <c r="C4449" s="1" t="s">
        <v>58</v>
      </c>
      <c r="D4449">
        <v>11706</v>
      </c>
      <c r="E4449" t="s">
        <v>63</v>
      </c>
      <c r="F4449" t="s">
        <v>16</v>
      </c>
      <c r="G4449" t="s">
        <v>17</v>
      </c>
      <c r="H4449" t="s">
        <v>33</v>
      </c>
      <c r="I4449" t="s">
        <v>18</v>
      </c>
      <c r="J4449">
        <v>13</v>
      </c>
      <c r="K4449" s="13">
        <v>18.5</v>
      </c>
      <c r="L4449">
        <v>19</v>
      </c>
      <c r="M4449" s="3" cm="1">
        <f t="array" ref="M4449">_xlfn.XLOOKUP(J4449,'US Import Rates'!$D$7:$Q$7,_xlfn.XLOOKUP(Rateload!L4449,'US Import Rates'!$B$8:$B$309,'US Import Rates'!$D$8:$Q$309,0,0),0,0)</f>
        <v>236.37</v>
      </c>
      <c r="N4449" t="s">
        <v>338</v>
      </c>
      <c r="O4449" t="s">
        <v>59</v>
      </c>
      <c r="P4449" t="s">
        <v>17</v>
      </c>
      <c r="Q4449" t="str">
        <f t="shared" si="69"/>
        <v>('DHL','1/1/2025','1/1/2026','11706','Import','US','NULL','Express','Non-Document','13','18.5','19',236.37,'Flat KG','Dell_DHL2025Rates',NULL),</v>
      </c>
    </row>
    <row r="4450" spans="1:17" x14ac:dyDescent="0.3">
      <c r="A4450" t="s">
        <v>14</v>
      </c>
      <c r="B4450" s="1" t="s">
        <v>57</v>
      </c>
      <c r="C4450" s="1" t="s">
        <v>58</v>
      </c>
      <c r="D4450">
        <v>11706</v>
      </c>
      <c r="E4450" t="s">
        <v>63</v>
      </c>
      <c r="F4450" t="s">
        <v>16</v>
      </c>
      <c r="G4450" t="s">
        <v>17</v>
      </c>
      <c r="H4450" t="s">
        <v>33</v>
      </c>
      <c r="I4450" t="s">
        <v>18</v>
      </c>
      <c r="J4450">
        <v>13</v>
      </c>
      <c r="K4450" s="13">
        <v>19</v>
      </c>
      <c r="L4450">
        <v>19.5</v>
      </c>
      <c r="M4450" s="3" cm="1">
        <f t="array" ref="M4450">_xlfn.XLOOKUP(J4450,'US Import Rates'!$D$7:$Q$7,_xlfn.XLOOKUP(Rateload!L4450,'US Import Rates'!$B$8:$B$309,'US Import Rates'!$D$8:$Q$309,0,0),0,0)</f>
        <v>240.45</v>
      </c>
      <c r="N4450" t="s">
        <v>338</v>
      </c>
      <c r="O4450" t="s">
        <v>59</v>
      </c>
      <c r="P4450" t="s">
        <v>17</v>
      </c>
      <c r="Q4450" t="str">
        <f t="shared" si="69"/>
        <v>('DHL','1/1/2025','1/1/2026','11706','Import','US','NULL','Express','Non-Document','13','19','19.5',240.45,'Flat KG','Dell_DHL2025Rates',NULL),</v>
      </c>
    </row>
    <row r="4451" spans="1:17" x14ac:dyDescent="0.3">
      <c r="A4451" t="s">
        <v>14</v>
      </c>
      <c r="B4451" s="1" t="s">
        <v>57</v>
      </c>
      <c r="C4451" s="1" t="s">
        <v>58</v>
      </c>
      <c r="D4451">
        <v>11706</v>
      </c>
      <c r="E4451" t="s">
        <v>63</v>
      </c>
      <c r="F4451" t="s">
        <v>16</v>
      </c>
      <c r="G4451" t="s">
        <v>17</v>
      </c>
      <c r="H4451" t="s">
        <v>33</v>
      </c>
      <c r="I4451" t="s">
        <v>18</v>
      </c>
      <c r="J4451">
        <v>13</v>
      </c>
      <c r="K4451" s="13">
        <v>19.5</v>
      </c>
      <c r="L4451">
        <v>20</v>
      </c>
      <c r="M4451" s="3" cm="1">
        <f t="array" ref="M4451">_xlfn.XLOOKUP(J4451,'US Import Rates'!$D$7:$Q$7,_xlfn.XLOOKUP(Rateload!L4451,'US Import Rates'!$B$8:$B$309,'US Import Rates'!$D$8:$Q$309,0,0),0,0)</f>
        <v>244.53</v>
      </c>
      <c r="N4451" t="s">
        <v>338</v>
      </c>
      <c r="O4451" t="s">
        <v>59</v>
      </c>
      <c r="P4451" t="s">
        <v>17</v>
      </c>
      <c r="Q4451" t="str">
        <f t="shared" si="69"/>
        <v>('DHL','1/1/2025','1/1/2026','11706','Import','US','NULL','Express','Non-Document','13','19.5','20',244.53,'Flat KG','Dell_DHL2025Rates',NULL),</v>
      </c>
    </row>
    <row r="4452" spans="1:17" x14ac:dyDescent="0.3">
      <c r="A4452" t="s">
        <v>14</v>
      </c>
      <c r="B4452" s="1" t="s">
        <v>57</v>
      </c>
      <c r="C4452" s="1" t="s">
        <v>58</v>
      </c>
      <c r="D4452">
        <v>11706</v>
      </c>
      <c r="E4452" t="s">
        <v>63</v>
      </c>
      <c r="F4452" t="s">
        <v>16</v>
      </c>
      <c r="G4452" t="s">
        <v>17</v>
      </c>
      <c r="H4452" t="s">
        <v>33</v>
      </c>
      <c r="I4452" t="s">
        <v>18</v>
      </c>
      <c r="J4452">
        <v>13</v>
      </c>
      <c r="K4452" s="13">
        <v>20</v>
      </c>
      <c r="L4452">
        <v>20.5</v>
      </c>
      <c r="M4452" s="3" cm="1">
        <f t="array" ref="M4452">_xlfn.XLOOKUP(J4452,'US Import Rates'!$D$7:$Q$7,_xlfn.XLOOKUP(Rateload!L4452,'US Import Rates'!$B$8:$B$309,'US Import Rates'!$D$8:$Q$309,0,0),0,0)</f>
        <v>248.61</v>
      </c>
      <c r="N4452" t="s">
        <v>338</v>
      </c>
      <c r="O4452" t="s">
        <v>59</v>
      </c>
      <c r="P4452" t="s">
        <v>17</v>
      </c>
      <c r="Q4452" t="str">
        <f t="shared" si="69"/>
        <v>('DHL','1/1/2025','1/1/2026','11706','Import','US','NULL','Express','Non-Document','13','20','20.5',248.61,'Flat KG','Dell_DHL2025Rates',NULL),</v>
      </c>
    </row>
    <row r="4453" spans="1:17" x14ac:dyDescent="0.3">
      <c r="A4453" t="s">
        <v>14</v>
      </c>
      <c r="B4453" s="1" t="s">
        <v>57</v>
      </c>
      <c r="C4453" s="1" t="s">
        <v>58</v>
      </c>
      <c r="D4453">
        <v>11706</v>
      </c>
      <c r="E4453" t="s">
        <v>63</v>
      </c>
      <c r="F4453" t="s">
        <v>16</v>
      </c>
      <c r="G4453" t="s">
        <v>17</v>
      </c>
      <c r="H4453" t="s">
        <v>33</v>
      </c>
      <c r="I4453" t="s">
        <v>18</v>
      </c>
      <c r="J4453">
        <v>13</v>
      </c>
      <c r="K4453" s="13">
        <v>20.5</v>
      </c>
      <c r="L4453">
        <v>21</v>
      </c>
      <c r="M4453" s="3" cm="1">
        <f t="array" ref="M4453">_xlfn.XLOOKUP(J4453,'US Import Rates'!$D$7:$Q$7,_xlfn.XLOOKUP(Rateload!L4453,'US Import Rates'!$B$8:$B$309,'US Import Rates'!$D$8:$Q$309,0,0),0,0)</f>
        <v>252.69</v>
      </c>
      <c r="N4453" t="s">
        <v>338</v>
      </c>
      <c r="O4453" t="s">
        <v>59</v>
      </c>
      <c r="P4453" t="s">
        <v>17</v>
      </c>
      <c r="Q4453" t="str">
        <f t="shared" si="69"/>
        <v>('DHL','1/1/2025','1/1/2026','11706','Import','US','NULL','Express','Non-Document','13','20.5','21',252.69,'Flat KG','Dell_DHL2025Rates',NULL),</v>
      </c>
    </row>
    <row r="4454" spans="1:17" x14ac:dyDescent="0.3">
      <c r="A4454" t="s">
        <v>14</v>
      </c>
      <c r="B4454" s="1" t="s">
        <v>57</v>
      </c>
      <c r="C4454" s="1" t="s">
        <v>58</v>
      </c>
      <c r="D4454">
        <v>11706</v>
      </c>
      <c r="E4454" t="s">
        <v>63</v>
      </c>
      <c r="F4454" t="s">
        <v>16</v>
      </c>
      <c r="G4454" t="s">
        <v>17</v>
      </c>
      <c r="H4454" t="s">
        <v>33</v>
      </c>
      <c r="I4454" t="s">
        <v>18</v>
      </c>
      <c r="J4454">
        <v>13</v>
      </c>
      <c r="K4454" s="13">
        <v>21</v>
      </c>
      <c r="L4454">
        <v>21.5</v>
      </c>
      <c r="M4454" s="3" cm="1">
        <f t="array" ref="M4454">_xlfn.XLOOKUP(J4454,'US Import Rates'!$D$7:$Q$7,_xlfn.XLOOKUP(Rateload!L4454,'US Import Rates'!$B$8:$B$309,'US Import Rates'!$D$8:$Q$309,0,0),0,0)</f>
        <v>256.77</v>
      </c>
      <c r="N4454" t="s">
        <v>338</v>
      </c>
      <c r="O4454" t="s">
        <v>59</v>
      </c>
      <c r="P4454" t="s">
        <v>17</v>
      </c>
      <c r="Q4454" t="str">
        <f t="shared" si="69"/>
        <v>('DHL','1/1/2025','1/1/2026','11706','Import','US','NULL','Express','Non-Document','13','21','21.5',256.77,'Flat KG','Dell_DHL2025Rates',NULL),</v>
      </c>
    </row>
    <row r="4455" spans="1:17" x14ac:dyDescent="0.3">
      <c r="A4455" t="s">
        <v>14</v>
      </c>
      <c r="B4455" s="1" t="s">
        <v>57</v>
      </c>
      <c r="C4455" s="1" t="s">
        <v>58</v>
      </c>
      <c r="D4455">
        <v>11706</v>
      </c>
      <c r="E4455" t="s">
        <v>63</v>
      </c>
      <c r="F4455" t="s">
        <v>16</v>
      </c>
      <c r="G4455" t="s">
        <v>17</v>
      </c>
      <c r="H4455" t="s">
        <v>33</v>
      </c>
      <c r="I4455" t="s">
        <v>18</v>
      </c>
      <c r="J4455">
        <v>13</v>
      </c>
      <c r="K4455" s="13">
        <v>21.5</v>
      </c>
      <c r="L4455">
        <v>22</v>
      </c>
      <c r="M4455" s="3" cm="1">
        <f t="array" ref="M4455">_xlfn.XLOOKUP(J4455,'US Import Rates'!$D$7:$Q$7,_xlfn.XLOOKUP(Rateload!L4455,'US Import Rates'!$B$8:$B$309,'US Import Rates'!$D$8:$Q$309,0,0),0,0)</f>
        <v>260.85000000000002</v>
      </c>
      <c r="N4455" t="s">
        <v>338</v>
      </c>
      <c r="O4455" t="s">
        <v>59</v>
      </c>
      <c r="P4455" t="s">
        <v>17</v>
      </c>
      <c r="Q4455" t="str">
        <f t="shared" si="69"/>
        <v>('DHL','1/1/2025','1/1/2026','11706','Import','US','NULL','Express','Non-Document','13','21.5','22',260.85,'Flat KG','Dell_DHL2025Rates',NULL),</v>
      </c>
    </row>
    <row r="4456" spans="1:17" x14ac:dyDescent="0.3">
      <c r="A4456" t="s">
        <v>14</v>
      </c>
      <c r="B4456" s="1" t="s">
        <v>57</v>
      </c>
      <c r="C4456" s="1" t="s">
        <v>58</v>
      </c>
      <c r="D4456">
        <v>11706</v>
      </c>
      <c r="E4456" t="s">
        <v>63</v>
      </c>
      <c r="F4456" t="s">
        <v>16</v>
      </c>
      <c r="G4456" t="s">
        <v>17</v>
      </c>
      <c r="H4456" t="s">
        <v>33</v>
      </c>
      <c r="I4456" t="s">
        <v>18</v>
      </c>
      <c r="J4456">
        <v>13</v>
      </c>
      <c r="K4456" s="13">
        <v>22</v>
      </c>
      <c r="L4456">
        <v>22.5</v>
      </c>
      <c r="M4456" s="3" cm="1">
        <f t="array" ref="M4456">_xlfn.XLOOKUP(J4456,'US Import Rates'!$D$7:$Q$7,_xlfn.XLOOKUP(Rateload!L4456,'US Import Rates'!$B$8:$B$309,'US Import Rates'!$D$8:$Q$309,0,0),0,0)</f>
        <v>264.93</v>
      </c>
      <c r="N4456" t="s">
        <v>338</v>
      </c>
      <c r="O4456" t="s">
        <v>59</v>
      </c>
      <c r="P4456" t="s">
        <v>17</v>
      </c>
      <c r="Q4456" t="str">
        <f t="shared" si="69"/>
        <v>('DHL','1/1/2025','1/1/2026','11706','Import','US','NULL','Express','Non-Document','13','22','22.5',264.93,'Flat KG','Dell_DHL2025Rates',NULL),</v>
      </c>
    </row>
    <row r="4457" spans="1:17" x14ac:dyDescent="0.3">
      <c r="A4457" t="s">
        <v>14</v>
      </c>
      <c r="B4457" s="1" t="s">
        <v>57</v>
      </c>
      <c r="C4457" s="1" t="s">
        <v>58</v>
      </c>
      <c r="D4457">
        <v>11706</v>
      </c>
      <c r="E4457" t="s">
        <v>63</v>
      </c>
      <c r="F4457" t="s">
        <v>16</v>
      </c>
      <c r="G4457" t="s">
        <v>17</v>
      </c>
      <c r="H4457" t="s">
        <v>33</v>
      </c>
      <c r="I4457" t="s">
        <v>18</v>
      </c>
      <c r="J4457">
        <v>13</v>
      </c>
      <c r="K4457" s="13">
        <v>22.5</v>
      </c>
      <c r="L4457">
        <v>23</v>
      </c>
      <c r="M4457" s="3" cm="1">
        <f t="array" ref="M4457">_xlfn.XLOOKUP(J4457,'US Import Rates'!$D$7:$Q$7,_xlfn.XLOOKUP(Rateload!L4457,'US Import Rates'!$B$8:$B$309,'US Import Rates'!$D$8:$Q$309,0,0),0,0)</f>
        <v>269.01</v>
      </c>
      <c r="N4457" t="s">
        <v>338</v>
      </c>
      <c r="O4457" t="s">
        <v>59</v>
      </c>
      <c r="P4457" t="s">
        <v>17</v>
      </c>
      <c r="Q4457" t="str">
        <f t="shared" si="69"/>
        <v>('DHL','1/1/2025','1/1/2026','11706','Import','US','NULL','Express','Non-Document','13','22.5','23',269.01,'Flat KG','Dell_DHL2025Rates',NULL),</v>
      </c>
    </row>
    <row r="4458" spans="1:17" x14ac:dyDescent="0.3">
      <c r="A4458" t="s">
        <v>14</v>
      </c>
      <c r="B4458" s="1" t="s">
        <v>57</v>
      </c>
      <c r="C4458" s="1" t="s">
        <v>58</v>
      </c>
      <c r="D4458">
        <v>11706</v>
      </c>
      <c r="E4458" t="s">
        <v>63</v>
      </c>
      <c r="F4458" t="s">
        <v>16</v>
      </c>
      <c r="G4458" t="s">
        <v>17</v>
      </c>
      <c r="H4458" t="s">
        <v>33</v>
      </c>
      <c r="I4458" t="s">
        <v>18</v>
      </c>
      <c r="J4458">
        <v>13</v>
      </c>
      <c r="K4458" s="13">
        <v>23</v>
      </c>
      <c r="L4458">
        <v>23.5</v>
      </c>
      <c r="M4458" s="3" cm="1">
        <f t="array" ref="M4458">_xlfn.XLOOKUP(J4458,'US Import Rates'!$D$7:$Q$7,_xlfn.XLOOKUP(Rateload!L4458,'US Import Rates'!$B$8:$B$309,'US Import Rates'!$D$8:$Q$309,0,0),0,0)</f>
        <v>273.08999999999997</v>
      </c>
      <c r="N4458" t="s">
        <v>338</v>
      </c>
      <c r="O4458" t="s">
        <v>59</v>
      </c>
      <c r="P4458" t="s">
        <v>17</v>
      </c>
      <c r="Q4458" t="str">
        <f t="shared" si="69"/>
        <v>('DHL','1/1/2025','1/1/2026','11706','Import','US','NULL','Express','Non-Document','13','23','23.5',273.09,'Flat KG','Dell_DHL2025Rates',NULL),</v>
      </c>
    </row>
    <row r="4459" spans="1:17" x14ac:dyDescent="0.3">
      <c r="A4459" t="s">
        <v>14</v>
      </c>
      <c r="B4459" s="1" t="s">
        <v>57</v>
      </c>
      <c r="C4459" s="1" t="s">
        <v>58</v>
      </c>
      <c r="D4459">
        <v>11706</v>
      </c>
      <c r="E4459" t="s">
        <v>63</v>
      </c>
      <c r="F4459" t="s">
        <v>16</v>
      </c>
      <c r="G4459" t="s">
        <v>17</v>
      </c>
      <c r="H4459" t="s">
        <v>33</v>
      </c>
      <c r="I4459" t="s">
        <v>18</v>
      </c>
      <c r="J4459">
        <v>13</v>
      </c>
      <c r="K4459" s="13">
        <v>23.5</v>
      </c>
      <c r="L4459">
        <v>24</v>
      </c>
      <c r="M4459" s="3" cm="1">
        <f t="array" ref="M4459">_xlfn.XLOOKUP(J4459,'US Import Rates'!$D$7:$Q$7,_xlfn.XLOOKUP(Rateload!L4459,'US Import Rates'!$B$8:$B$309,'US Import Rates'!$D$8:$Q$309,0,0),0,0)</f>
        <v>277.17</v>
      </c>
      <c r="N4459" t="s">
        <v>338</v>
      </c>
      <c r="O4459" t="s">
        <v>59</v>
      </c>
      <c r="P4459" t="s">
        <v>17</v>
      </c>
      <c r="Q4459" t="str">
        <f t="shared" si="69"/>
        <v>('DHL','1/1/2025','1/1/2026','11706','Import','US','NULL','Express','Non-Document','13','23.5','24',277.17,'Flat KG','Dell_DHL2025Rates',NULL),</v>
      </c>
    </row>
    <row r="4460" spans="1:17" x14ac:dyDescent="0.3">
      <c r="A4460" t="s">
        <v>14</v>
      </c>
      <c r="B4460" s="1" t="s">
        <v>57</v>
      </c>
      <c r="C4460" s="1" t="s">
        <v>58</v>
      </c>
      <c r="D4460">
        <v>11706</v>
      </c>
      <c r="E4460" t="s">
        <v>63</v>
      </c>
      <c r="F4460" t="s">
        <v>16</v>
      </c>
      <c r="G4460" t="s">
        <v>17</v>
      </c>
      <c r="H4460" t="s">
        <v>33</v>
      </c>
      <c r="I4460" t="s">
        <v>18</v>
      </c>
      <c r="J4460">
        <v>13</v>
      </c>
      <c r="K4460" s="13">
        <v>24</v>
      </c>
      <c r="L4460">
        <v>24.5</v>
      </c>
      <c r="M4460" s="3" cm="1">
        <f t="array" ref="M4460">_xlfn.XLOOKUP(J4460,'US Import Rates'!$D$7:$Q$7,_xlfn.XLOOKUP(Rateload!L4460,'US Import Rates'!$B$8:$B$309,'US Import Rates'!$D$8:$Q$309,0,0),0,0)</f>
        <v>281.25</v>
      </c>
      <c r="N4460" t="s">
        <v>338</v>
      </c>
      <c r="O4460" t="s">
        <v>59</v>
      </c>
      <c r="P4460" t="s">
        <v>17</v>
      </c>
      <c r="Q4460" t="str">
        <f t="shared" si="69"/>
        <v>('DHL','1/1/2025','1/1/2026','11706','Import','US','NULL','Express','Non-Document','13','24','24.5',281.25,'Flat KG','Dell_DHL2025Rates',NULL),</v>
      </c>
    </row>
    <row r="4461" spans="1:17" x14ac:dyDescent="0.3">
      <c r="A4461" t="s">
        <v>14</v>
      </c>
      <c r="B4461" s="1" t="s">
        <v>57</v>
      </c>
      <c r="C4461" s="1" t="s">
        <v>58</v>
      </c>
      <c r="D4461">
        <v>11706</v>
      </c>
      <c r="E4461" t="s">
        <v>63</v>
      </c>
      <c r="F4461" t="s">
        <v>16</v>
      </c>
      <c r="G4461" t="s">
        <v>17</v>
      </c>
      <c r="H4461" t="s">
        <v>33</v>
      </c>
      <c r="I4461" t="s">
        <v>18</v>
      </c>
      <c r="J4461">
        <v>13</v>
      </c>
      <c r="K4461" s="13">
        <v>24.5</v>
      </c>
      <c r="L4461">
        <v>25</v>
      </c>
      <c r="M4461" s="3" cm="1">
        <f t="array" ref="M4461">_xlfn.XLOOKUP(J4461,'US Import Rates'!$D$7:$Q$7,_xlfn.XLOOKUP(Rateload!L4461,'US Import Rates'!$B$8:$B$309,'US Import Rates'!$D$8:$Q$309,0,0),0,0)</f>
        <v>285.33</v>
      </c>
      <c r="N4461" t="s">
        <v>338</v>
      </c>
      <c r="O4461" t="s">
        <v>59</v>
      </c>
      <c r="P4461" t="s">
        <v>17</v>
      </c>
      <c r="Q4461" t="str">
        <f t="shared" si="69"/>
        <v>('DHL','1/1/2025','1/1/2026','11706','Import','US','NULL','Express','Non-Document','13','24.5','25',285.33,'Flat KG','Dell_DHL2025Rates',NULL),</v>
      </c>
    </row>
    <row r="4462" spans="1:17" x14ac:dyDescent="0.3">
      <c r="A4462" t="s">
        <v>14</v>
      </c>
      <c r="B4462" s="1" t="s">
        <v>57</v>
      </c>
      <c r="C4462" s="1" t="s">
        <v>58</v>
      </c>
      <c r="D4462">
        <v>11706</v>
      </c>
      <c r="E4462" t="s">
        <v>63</v>
      </c>
      <c r="F4462" t="s">
        <v>16</v>
      </c>
      <c r="G4462" t="s">
        <v>17</v>
      </c>
      <c r="H4462" t="s">
        <v>33</v>
      </c>
      <c r="I4462" t="s">
        <v>18</v>
      </c>
      <c r="J4462">
        <v>13</v>
      </c>
      <c r="K4462" s="13">
        <v>25</v>
      </c>
      <c r="L4462">
        <v>25.5</v>
      </c>
      <c r="M4462" s="3" cm="1">
        <f t="array" ref="M4462">_xlfn.XLOOKUP(J4462,'US Import Rates'!$D$7:$Q$7,_xlfn.XLOOKUP(Rateload!L4462,'US Import Rates'!$B$8:$B$309,'US Import Rates'!$D$8:$Q$309,0,0),0,0)</f>
        <v>289.38</v>
      </c>
      <c r="N4462" t="s">
        <v>338</v>
      </c>
      <c r="O4462" t="s">
        <v>59</v>
      </c>
      <c r="P4462" t="s">
        <v>17</v>
      </c>
      <c r="Q4462" t="str">
        <f t="shared" si="69"/>
        <v>('DHL','1/1/2025','1/1/2026','11706','Import','US','NULL','Express','Non-Document','13','25','25.5',289.38,'Flat KG','Dell_DHL2025Rates',NULL),</v>
      </c>
    </row>
    <row r="4463" spans="1:17" x14ac:dyDescent="0.3">
      <c r="A4463" t="s">
        <v>14</v>
      </c>
      <c r="B4463" s="1" t="s">
        <v>57</v>
      </c>
      <c r="C4463" s="1" t="s">
        <v>58</v>
      </c>
      <c r="D4463">
        <v>11706</v>
      </c>
      <c r="E4463" t="s">
        <v>63</v>
      </c>
      <c r="F4463" t="s">
        <v>16</v>
      </c>
      <c r="G4463" t="s">
        <v>17</v>
      </c>
      <c r="H4463" t="s">
        <v>33</v>
      </c>
      <c r="I4463" t="s">
        <v>18</v>
      </c>
      <c r="J4463">
        <v>13</v>
      </c>
      <c r="K4463" s="13">
        <v>25.5</v>
      </c>
      <c r="L4463">
        <v>26</v>
      </c>
      <c r="M4463" s="3" cm="1">
        <f t="array" ref="M4463">_xlfn.XLOOKUP(J4463,'US Import Rates'!$D$7:$Q$7,_xlfn.XLOOKUP(Rateload!L4463,'US Import Rates'!$B$8:$B$309,'US Import Rates'!$D$8:$Q$309,0,0),0,0)</f>
        <v>293.43</v>
      </c>
      <c r="N4463" t="s">
        <v>338</v>
      </c>
      <c r="O4463" t="s">
        <v>59</v>
      </c>
      <c r="P4463" t="s">
        <v>17</v>
      </c>
      <c r="Q4463" t="str">
        <f t="shared" si="69"/>
        <v>('DHL','1/1/2025','1/1/2026','11706','Import','US','NULL','Express','Non-Document','13','25.5','26',293.43,'Flat KG','Dell_DHL2025Rates',NULL),</v>
      </c>
    </row>
    <row r="4464" spans="1:17" x14ac:dyDescent="0.3">
      <c r="A4464" t="s">
        <v>14</v>
      </c>
      <c r="B4464" s="1" t="s">
        <v>57</v>
      </c>
      <c r="C4464" s="1" t="s">
        <v>58</v>
      </c>
      <c r="D4464">
        <v>11706</v>
      </c>
      <c r="E4464" t="s">
        <v>63</v>
      </c>
      <c r="F4464" t="s">
        <v>16</v>
      </c>
      <c r="G4464" t="s">
        <v>17</v>
      </c>
      <c r="H4464" t="s">
        <v>33</v>
      </c>
      <c r="I4464" t="s">
        <v>18</v>
      </c>
      <c r="J4464">
        <v>13</v>
      </c>
      <c r="K4464" s="13">
        <v>26</v>
      </c>
      <c r="L4464">
        <v>26.5</v>
      </c>
      <c r="M4464" s="3" cm="1">
        <f t="array" ref="M4464">_xlfn.XLOOKUP(J4464,'US Import Rates'!$D$7:$Q$7,_xlfn.XLOOKUP(Rateload!L4464,'US Import Rates'!$B$8:$B$309,'US Import Rates'!$D$8:$Q$309,0,0),0,0)</f>
        <v>297.48</v>
      </c>
      <c r="N4464" t="s">
        <v>338</v>
      </c>
      <c r="O4464" t="s">
        <v>59</v>
      </c>
      <c r="P4464" t="s">
        <v>17</v>
      </c>
      <c r="Q4464" t="str">
        <f t="shared" si="69"/>
        <v>('DHL','1/1/2025','1/1/2026','11706','Import','US','NULL','Express','Non-Document','13','26','26.5',297.48,'Flat KG','Dell_DHL2025Rates',NULL),</v>
      </c>
    </row>
    <row r="4465" spans="1:17" x14ac:dyDescent="0.3">
      <c r="A4465" t="s">
        <v>14</v>
      </c>
      <c r="B4465" s="1" t="s">
        <v>57</v>
      </c>
      <c r="C4465" s="1" t="s">
        <v>58</v>
      </c>
      <c r="D4465">
        <v>11706</v>
      </c>
      <c r="E4465" t="s">
        <v>63</v>
      </c>
      <c r="F4465" t="s">
        <v>16</v>
      </c>
      <c r="G4465" t="s">
        <v>17</v>
      </c>
      <c r="H4465" t="s">
        <v>33</v>
      </c>
      <c r="I4465" t="s">
        <v>18</v>
      </c>
      <c r="J4465">
        <v>13</v>
      </c>
      <c r="K4465" s="13">
        <v>26.5</v>
      </c>
      <c r="L4465">
        <v>27</v>
      </c>
      <c r="M4465" s="3" cm="1">
        <f t="array" ref="M4465">_xlfn.XLOOKUP(J4465,'US Import Rates'!$D$7:$Q$7,_xlfn.XLOOKUP(Rateload!L4465,'US Import Rates'!$B$8:$B$309,'US Import Rates'!$D$8:$Q$309,0,0),0,0)</f>
        <v>301.52999999999997</v>
      </c>
      <c r="N4465" t="s">
        <v>338</v>
      </c>
      <c r="O4465" t="s">
        <v>59</v>
      </c>
      <c r="P4465" t="s">
        <v>17</v>
      </c>
      <c r="Q4465" t="str">
        <f t="shared" si="69"/>
        <v>('DHL','1/1/2025','1/1/2026','11706','Import','US','NULL','Express','Non-Document','13','26.5','27',301.53,'Flat KG','Dell_DHL2025Rates',NULL),</v>
      </c>
    </row>
    <row r="4466" spans="1:17" x14ac:dyDescent="0.3">
      <c r="A4466" t="s">
        <v>14</v>
      </c>
      <c r="B4466" s="1" t="s">
        <v>57</v>
      </c>
      <c r="C4466" s="1" t="s">
        <v>58</v>
      </c>
      <c r="D4466">
        <v>11706</v>
      </c>
      <c r="E4466" t="s">
        <v>63</v>
      </c>
      <c r="F4466" t="s">
        <v>16</v>
      </c>
      <c r="G4466" t="s">
        <v>17</v>
      </c>
      <c r="H4466" t="s">
        <v>33</v>
      </c>
      <c r="I4466" t="s">
        <v>18</v>
      </c>
      <c r="J4466">
        <v>13</v>
      </c>
      <c r="K4466" s="13">
        <v>27</v>
      </c>
      <c r="L4466">
        <v>27.5</v>
      </c>
      <c r="M4466" s="3" cm="1">
        <f t="array" ref="M4466">_xlfn.XLOOKUP(J4466,'US Import Rates'!$D$7:$Q$7,_xlfn.XLOOKUP(Rateload!L4466,'US Import Rates'!$B$8:$B$309,'US Import Rates'!$D$8:$Q$309,0,0),0,0)</f>
        <v>305.58</v>
      </c>
      <c r="N4466" t="s">
        <v>338</v>
      </c>
      <c r="O4466" t="s">
        <v>59</v>
      </c>
      <c r="P4466" t="s">
        <v>17</v>
      </c>
      <c r="Q4466" t="str">
        <f t="shared" si="69"/>
        <v>('DHL','1/1/2025','1/1/2026','11706','Import','US','NULL','Express','Non-Document','13','27','27.5',305.58,'Flat KG','Dell_DHL2025Rates',NULL),</v>
      </c>
    </row>
    <row r="4467" spans="1:17" x14ac:dyDescent="0.3">
      <c r="A4467" t="s">
        <v>14</v>
      </c>
      <c r="B4467" s="1" t="s">
        <v>57</v>
      </c>
      <c r="C4467" s="1" t="s">
        <v>58</v>
      </c>
      <c r="D4467">
        <v>11706</v>
      </c>
      <c r="E4467" t="s">
        <v>63</v>
      </c>
      <c r="F4467" t="s">
        <v>16</v>
      </c>
      <c r="G4467" t="s">
        <v>17</v>
      </c>
      <c r="H4467" t="s">
        <v>33</v>
      </c>
      <c r="I4467" t="s">
        <v>18</v>
      </c>
      <c r="J4467">
        <v>13</v>
      </c>
      <c r="K4467" s="13">
        <v>27.5</v>
      </c>
      <c r="L4467">
        <v>28</v>
      </c>
      <c r="M4467" s="3" cm="1">
        <f t="array" ref="M4467">_xlfn.XLOOKUP(J4467,'US Import Rates'!$D$7:$Q$7,_xlfn.XLOOKUP(Rateload!L4467,'US Import Rates'!$B$8:$B$309,'US Import Rates'!$D$8:$Q$309,0,0),0,0)</f>
        <v>309.63</v>
      </c>
      <c r="N4467" t="s">
        <v>338</v>
      </c>
      <c r="O4467" t="s">
        <v>59</v>
      </c>
      <c r="P4467" t="s">
        <v>17</v>
      </c>
      <c r="Q4467" t="str">
        <f t="shared" si="69"/>
        <v>('DHL','1/1/2025','1/1/2026','11706','Import','US','NULL','Express','Non-Document','13','27.5','28',309.63,'Flat KG','Dell_DHL2025Rates',NULL),</v>
      </c>
    </row>
    <row r="4468" spans="1:17" x14ac:dyDescent="0.3">
      <c r="A4468" t="s">
        <v>14</v>
      </c>
      <c r="B4468" s="1" t="s">
        <v>57</v>
      </c>
      <c r="C4468" s="1" t="s">
        <v>58</v>
      </c>
      <c r="D4468">
        <v>11706</v>
      </c>
      <c r="E4468" t="s">
        <v>63</v>
      </c>
      <c r="F4468" t="s">
        <v>16</v>
      </c>
      <c r="G4468" t="s">
        <v>17</v>
      </c>
      <c r="H4468" t="s">
        <v>33</v>
      </c>
      <c r="I4468" t="s">
        <v>18</v>
      </c>
      <c r="J4468">
        <v>13</v>
      </c>
      <c r="K4468" s="13">
        <v>28</v>
      </c>
      <c r="L4468">
        <v>28.5</v>
      </c>
      <c r="M4468" s="3" cm="1">
        <f t="array" ref="M4468">_xlfn.XLOOKUP(J4468,'US Import Rates'!$D$7:$Q$7,_xlfn.XLOOKUP(Rateload!L4468,'US Import Rates'!$B$8:$B$309,'US Import Rates'!$D$8:$Q$309,0,0),0,0)</f>
        <v>313.68</v>
      </c>
      <c r="N4468" t="s">
        <v>338</v>
      </c>
      <c r="O4468" t="s">
        <v>59</v>
      </c>
      <c r="P4468" t="s">
        <v>17</v>
      </c>
      <c r="Q4468" t="str">
        <f t="shared" si="69"/>
        <v>('DHL','1/1/2025','1/1/2026','11706','Import','US','NULL','Express','Non-Document','13','28','28.5',313.68,'Flat KG','Dell_DHL2025Rates',NULL),</v>
      </c>
    </row>
    <row r="4469" spans="1:17" x14ac:dyDescent="0.3">
      <c r="A4469" t="s">
        <v>14</v>
      </c>
      <c r="B4469" s="1" t="s">
        <v>57</v>
      </c>
      <c r="C4469" s="1" t="s">
        <v>58</v>
      </c>
      <c r="D4469">
        <v>11706</v>
      </c>
      <c r="E4469" t="s">
        <v>63</v>
      </c>
      <c r="F4469" t="s">
        <v>16</v>
      </c>
      <c r="G4469" t="s">
        <v>17</v>
      </c>
      <c r="H4469" t="s">
        <v>33</v>
      </c>
      <c r="I4469" t="s">
        <v>18</v>
      </c>
      <c r="J4469">
        <v>13</v>
      </c>
      <c r="K4469" s="13">
        <v>28.5</v>
      </c>
      <c r="L4469">
        <v>29</v>
      </c>
      <c r="M4469" s="3" cm="1">
        <f t="array" ref="M4469">_xlfn.XLOOKUP(J4469,'US Import Rates'!$D$7:$Q$7,_xlfn.XLOOKUP(Rateload!L4469,'US Import Rates'!$B$8:$B$309,'US Import Rates'!$D$8:$Q$309,0,0),0,0)</f>
        <v>317.73</v>
      </c>
      <c r="N4469" t="s">
        <v>338</v>
      </c>
      <c r="O4469" t="s">
        <v>59</v>
      </c>
      <c r="P4469" t="s">
        <v>17</v>
      </c>
      <c r="Q4469" t="str">
        <f t="shared" si="69"/>
        <v>('DHL','1/1/2025','1/1/2026','11706','Import','US','NULL','Express','Non-Document','13','28.5','29',317.73,'Flat KG','Dell_DHL2025Rates',NULL),</v>
      </c>
    </row>
    <row r="4470" spans="1:17" x14ac:dyDescent="0.3">
      <c r="A4470" t="s">
        <v>14</v>
      </c>
      <c r="B4470" s="1" t="s">
        <v>57</v>
      </c>
      <c r="C4470" s="1" t="s">
        <v>58</v>
      </c>
      <c r="D4470">
        <v>11706</v>
      </c>
      <c r="E4470" t="s">
        <v>63</v>
      </c>
      <c r="F4470" t="s">
        <v>16</v>
      </c>
      <c r="G4470" t="s">
        <v>17</v>
      </c>
      <c r="H4470" t="s">
        <v>33</v>
      </c>
      <c r="I4470" t="s">
        <v>18</v>
      </c>
      <c r="J4470">
        <v>13</v>
      </c>
      <c r="K4470" s="13">
        <v>29</v>
      </c>
      <c r="L4470">
        <v>29.5</v>
      </c>
      <c r="M4470" s="3" cm="1">
        <f t="array" ref="M4470">_xlfn.XLOOKUP(J4470,'US Import Rates'!$D$7:$Q$7,_xlfn.XLOOKUP(Rateload!L4470,'US Import Rates'!$B$8:$B$309,'US Import Rates'!$D$8:$Q$309,0,0),0,0)</f>
        <v>321.77999999999997</v>
      </c>
      <c r="N4470" t="s">
        <v>338</v>
      </c>
      <c r="O4470" t="s">
        <v>59</v>
      </c>
      <c r="P4470" t="s">
        <v>17</v>
      </c>
      <c r="Q4470" t="str">
        <f t="shared" si="69"/>
        <v>('DHL','1/1/2025','1/1/2026','11706','Import','US','NULL','Express','Non-Document','13','29','29.5',321.78,'Flat KG','Dell_DHL2025Rates',NULL),</v>
      </c>
    </row>
    <row r="4471" spans="1:17" x14ac:dyDescent="0.3">
      <c r="A4471" t="s">
        <v>14</v>
      </c>
      <c r="B4471" s="1" t="s">
        <v>57</v>
      </c>
      <c r="C4471" s="1" t="s">
        <v>58</v>
      </c>
      <c r="D4471">
        <v>11706</v>
      </c>
      <c r="E4471" t="s">
        <v>63</v>
      </c>
      <c r="F4471" t="s">
        <v>16</v>
      </c>
      <c r="G4471" t="s">
        <v>17</v>
      </c>
      <c r="H4471" t="s">
        <v>33</v>
      </c>
      <c r="I4471" t="s">
        <v>18</v>
      </c>
      <c r="J4471">
        <v>13</v>
      </c>
      <c r="K4471" s="13">
        <v>29.5</v>
      </c>
      <c r="L4471">
        <v>30</v>
      </c>
      <c r="M4471" s="3" cm="1">
        <f t="array" ref="M4471">_xlfn.XLOOKUP(J4471,'US Import Rates'!$D$7:$Q$7,_xlfn.XLOOKUP(Rateload!L4471,'US Import Rates'!$B$8:$B$309,'US Import Rates'!$D$8:$Q$309,0,0),0,0)</f>
        <v>325.83</v>
      </c>
      <c r="N4471" t="s">
        <v>338</v>
      </c>
      <c r="O4471" t="s">
        <v>59</v>
      </c>
      <c r="P4471" t="s">
        <v>17</v>
      </c>
      <c r="Q4471" t="str">
        <f t="shared" si="69"/>
        <v>('DHL','1/1/2025','1/1/2026','11706','Import','US','NULL','Express','Non-Document','13','29.5','30',325.83,'Flat KG','Dell_DHL2025Rates',NULL),</v>
      </c>
    </row>
    <row r="4472" spans="1:17" x14ac:dyDescent="0.3">
      <c r="A4472" t="s">
        <v>14</v>
      </c>
      <c r="B4472" s="1" t="s">
        <v>57</v>
      </c>
      <c r="C4472" s="1" t="s">
        <v>58</v>
      </c>
      <c r="D4472">
        <v>11706</v>
      </c>
      <c r="E4472" t="s">
        <v>63</v>
      </c>
      <c r="F4472" t="s">
        <v>16</v>
      </c>
      <c r="G4472" t="s">
        <v>17</v>
      </c>
      <c r="H4472" t="s">
        <v>33</v>
      </c>
      <c r="I4472" t="s">
        <v>18</v>
      </c>
      <c r="J4472">
        <v>13</v>
      </c>
      <c r="K4472" s="13">
        <v>30</v>
      </c>
      <c r="L4472">
        <v>30.5</v>
      </c>
      <c r="M4472" s="3" cm="1">
        <f t="array" ref="M4472">_xlfn.XLOOKUP(J4472,'US Import Rates'!$D$7:$Q$7,_xlfn.XLOOKUP(Rateload!L4472,'US Import Rates'!$B$8:$B$309,'US Import Rates'!$D$8:$Q$309,0,0),0,0)</f>
        <v>329.88</v>
      </c>
      <c r="N4472" t="s">
        <v>338</v>
      </c>
      <c r="O4472" t="s">
        <v>59</v>
      </c>
      <c r="P4472" t="s">
        <v>17</v>
      </c>
      <c r="Q4472" t="str">
        <f t="shared" si="69"/>
        <v>('DHL','1/1/2025','1/1/2026','11706','Import','US','NULL','Express','Non-Document','13','30','30.5',329.88,'Flat KG','Dell_DHL2025Rates',NULL),</v>
      </c>
    </row>
    <row r="4473" spans="1:17" x14ac:dyDescent="0.3">
      <c r="A4473" t="s">
        <v>14</v>
      </c>
      <c r="B4473" s="1" t="s">
        <v>57</v>
      </c>
      <c r="C4473" s="1" t="s">
        <v>58</v>
      </c>
      <c r="D4473">
        <v>11706</v>
      </c>
      <c r="E4473" t="s">
        <v>63</v>
      </c>
      <c r="F4473" t="s">
        <v>16</v>
      </c>
      <c r="G4473" t="s">
        <v>17</v>
      </c>
      <c r="H4473" t="s">
        <v>33</v>
      </c>
      <c r="I4473" t="s">
        <v>18</v>
      </c>
      <c r="J4473">
        <v>13</v>
      </c>
      <c r="K4473" s="13">
        <v>30.5</v>
      </c>
      <c r="L4473">
        <v>31</v>
      </c>
      <c r="M4473" s="3" cm="1">
        <f t="array" ref="M4473">_xlfn.XLOOKUP(J4473,'US Import Rates'!$D$7:$Q$7,_xlfn.XLOOKUP(Rateload!L4473,'US Import Rates'!$B$8:$B$309,'US Import Rates'!$D$8:$Q$309,0,0),0,0)</f>
        <v>333.93</v>
      </c>
      <c r="N4473" t="s">
        <v>338</v>
      </c>
      <c r="O4473" t="s">
        <v>59</v>
      </c>
      <c r="P4473" t="s">
        <v>17</v>
      </c>
      <c r="Q4473" t="str">
        <f t="shared" si="69"/>
        <v>('DHL','1/1/2025','1/1/2026','11706','Import','US','NULL','Express','Non-Document','13','30.5','31',333.93,'Flat KG','Dell_DHL2025Rates',NULL),</v>
      </c>
    </row>
    <row r="4474" spans="1:17" x14ac:dyDescent="0.3">
      <c r="A4474" t="s">
        <v>14</v>
      </c>
      <c r="B4474" s="1" t="s">
        <v>57</v>
      </c>
      <c r="C4474" s="1" t="s">
        <v>58</v>
      </c>
      <c r="D4474">
        <v>11706</v>
      </c>
      <c r="E4474" t="s">
        <v>63</v>
      </c>
      <c r="F4474" t="s">
        <v>16</v>
      </c>
      <c r="G4474" t="s">
        <v>17</v>
      </c>
      <c r="H4474" t="s">
        <v>33</v>
      </c>
      <c r="I4474" t="s">
        <v>18</v>
      </c>
      <c r="J4474">
        <v>13</v>
      </c>
      <c r="K4474" s="13">
        <v>31</v>
      </c>
      <c r="L4474">
        <v>31.5</v>
      </c>
      <c r="M4474" s="3" cm="1">
        <f t="array" ref="M4474">_xlfn.XLOOKUP(J4474,'US Import Rates'!$D$7:$Q$7,_xlfn.XLOOKUP(Rateload!L4474,'US Import Rates'!$B$8:$B$309,'US Import Rates'!$D$8:$Q$309,0,0),0,0)</f>
        <v>337.98</v>
      </c>
      <c r="N4474" t="s">
        <v>338</v>
      </c>
      <c r="O4474" t="s">
        <v>59</v>
      </c>
      <c r="P4474" t="s">
        <v>17</v>
      </c>
      <c r="Q4474" t="str">
        <f t="shared" si="69"/>
        <v>('DHL','1/1/2025','1/1/2026','11706','Import','US','NULL','Express','Non-Document','13','31','31.5',337.98,'Flat KG','Dell_DHL2025Rates',NULL),</v>
      </c>
    </row>
    <row r="4475" spans="1:17" x14ac:dyDescent="0.3">
      <c r="A4475" t="s">
        <v>14</v>
      </c>
      <c r="B4475" s="1" t="s">
        <v>57</v>
      </c>
      <c r="C4475" s="1" t="s">
        <v>58</v>
      </c>
      <c r="D4475">
        <v>11706</v>
      </c>
      <c r="E4475" t="s">
        <v>63</v>
      </c>
      <c r="F4475" t="s">
        <v>16</v>
      </c>
      <c r="G4475" t="s">
        <v>17</v>
      </c>
      <c r="H4475" t="s">
        <v>33</v>
      </c>
      <c r="I4475" t="s">
        <v>18</v>
      </c>
      <c r="J4475">
        <v>13</v>
      </c>
      <c r="K4475" s="13">
        <v>31.5</v>
      </c>
      <c r="L4475">
        <v>32</v>
      </c>
      <c r="M4475" s="3" cm="1">
        <f t="array" ref="M4475">_xlfn.XLOOKUP(J4475,'US Import Rates'!$D$7:$Q$7,_xlfn.XLOOKUP(Rateload!L4475,'US Import Rates'!$B$8:$B$309,'US Import Rates'!$D$8:$Q$309,0,0),0,0)</f>
        <v>342.03</v>
      </c>
      <c r="N4475" t="s">
        <v>338</v>
      </c>
      <c r="O4475" t="s">
        <v>59</v>
      </c>
      <c r="P4475" t="s">
        <v>17</v>
      </c>
      <c r="Q4475" t="str">
        <f t="shared" si="69"/>
        <v>('DHL','1/1/2025','1/1/2026','11706','Import','US','NULL','Express','Non-Document','13','31.5','32',342.03,'Flat KG','Dell_DHL2025Rates',NULL),</v>
      </c>
    </row>
    <row r="4476" spans="1:17" x14ac:dyDescent="0.3">
      <c r="A4476" t="s">
        <v>14</v>
      </c>
      <c r="B4476" s="1" t="s">
        <v>57</v>
      </c>
      <c r="C4476" s="1" t="s">
        <v>58</v>
      </c>
      <c r="D4476">
        <v>11706</v>
      </c>
      <c r="E4476" t="s">
        <v>63</v>
      </c>
      <c r="F4476" t="s">
        <v>16</v>
      </c>
      <c r="G4476" t="s">
        <v>17</v>
      </c>
      <c r="H4476" t="s">
        <v>33</v>
      </c>
      <c r="I4476" t="s">
        <v>18</v>
      </c>
      <c r="J4476">
        <v>13</v>
      </c>
      <c r="K4476" s="13">
        <v>32</v>
      </c>
      <c r="L4476">
        <v>32.5</v>
      </c>
      <c r="M4476" s="3" cm="1">
        <f t="array" ref="M4476">_xlfn.XLOOKUP(J4476,'US Import Rates'!$D$7:$Q$7,_xlfn.XLOOKUP(Rateload!L4476,'US Import Rates'!$B$8:$B$309,'US Import Rates'!$D$8:$Q$309,0,0),0,0)</f>
        <v>346.08</v>
      </c>
      <c r="N4476" t="s">
        <v>338</v>
      </c>
      <c r="O4476" t="s">
        <v>59</v>
      </c>
      <c r="P4476" t="s">
        <v>17</v>
      </c>
      <c r="Q4476" t="str">
        <f t="shared" si="69"/>
        <v>('DHL','1/1/2025','1/1/2026','11706','Import','US','NULL','Express','Non-Document','13','32','32.5',346.08,'Flat KG','Dell_DHL2025Rates',NULL),</v>
      </c>
    </row>
    <row r="4477" spans="1:17" x14ac:dyDescent="0.3">
      <c r="A4477" t="s">
        <v>14</v>
      </c>
      <c r="B4477" s="1" t="s">
        <v>57</v>
      </c>
      <c r="C4477" s="1" t="s">
        <v>58</v>
      </c>
      <c r="D4477">
        <v>11706</v>
      </c>
      <c r="E4477" t="s">
        <v>63</v>
      </c>
      <c r="F4477" t="s">
        <v>16</v>
      </c>
      <c r="G4477" t="s">
        <v>17</v>
      </c>
      <c r="H4477" t="s">
        <v>33</v>
      </c>
      <c r="I4477" t="s">
        <v>18</v>
      </c>
      <c r="J4477">
        <v>13</v>
      </c>
      <c r="K4477" s="13">
        <v>32.5</v>
      </c>
      <c r="L4477">
        <v>33</v>
      </c>
      <c r="M4477" s="3" cm="1">
        <f t="array" ref="M4477">_xlfn.XLOOKUP(J4477,'US Import Rates'!$D$7:$Q$7,_xlfn.XLOOKUP(Rateload!L4477,'US Import Rates'!$B$8:$B$309,'US Import Rates'!$D$8:$Q$309,0,0),0,0)</f>
        <v>350.13</v>
      </c>
      <c r="N4477" t="s">
        <v>338</v>
      </c>
      <c r="O4477" t="s">
        <v>59</v>
      </c>
      <c r="P4477" t="s">
        <v>17</v>
      </c>
      <c r="Q4477" t="str">
        <f t="shared" si="69"/>
        <v>('DHL','1/1/2025','1/1/2026','11706','Import','US','NULL','Express','Non-Document','13','32.5','33',350.13,'Flat KG','Dell_DHL2025Rates',NULL),</v>
      </c>
    </row>
    <row r="4478" spans="1:17" x14ac:dyDescent="0.3">
      <c r="A4478" t="s">
        <v>14</v>
      </c>
      <c r="B4478" s="1" t="s">
        <v>57</v>
      </c>
      <c r="C4478" s="1" t="s">
        <v>58</v>
      </c>
      <c r="D4478">
        <v>11706</v>
      </c>
      <c r="E4478" t="s">
        <v>63</v>
      </c>
      <c r="F4478" t="s">
        <v>16</v>
      </c>
      <c r="G4478" t="s">
        <v>17</v>
      </c>
      <c r="H4478" t="s">
        <v>33</v>
      </c>
      <c r="I4478" t="s">
        <v>18</v>
      </c>
      <c r="J4478">
        <v>13</v>
      </c>
      <c r="K4478" s="13">
        <v>33</v>
      </c>
      <c r="L4478">
        <v>33.5</v>
      </c>
      <c r="M4478" s="3" cm="1">
        <f t="array" ref="M4478">_xlfn.XLOOKUP(J4478,'US Import Rates'!$D$7:$Q$7,_xlfn.XLOOKUP(Rateload!L4478,'US Import Rates'!$B$8:$B$309,'US Import Rates'!$D$8:$Q$309,0,0),0,0)</f>
        <v>354.18</v>
      </c>
      <c r="N4478" t="s">
        <v>338</v>
      </c>
      <c r="O4478" t="s">
        <v>59</v>
      </c>
      <c r="P4478" t="s">
        <v>17</v>
      </c>
      <c r="Q4478" t="str">
        <f t="shared" si="69"/>
        <v>('DHL','1/1/2025','1/1/2026','11706','Import','US','NULL','Express','Non-Document','13','33','33.5',354.18,'Flat KG','Dell_DHL2025Rates',NULL),</v>
      </c>
    </row>
    <row r="4479" spans="1:17" x14ac:dyDescent="0.3">
      <c r="A4479" t="s">
        <v>14</v>
      </c>
      <c r="B4479" s="1" t="s">
        <v>57</v>
      </c>
      <c r="C4479" s="1" t="s">
        <v>58</v>
      </c>
      <c r="D4479">
        <v>11706</v>
      </c>
      <c r="E4479" t="s">
        <v>63</v>
      </c>
      <c r="F4479" t="s">
        <v>16</v>
      </c>
      <c r="G4479" t="s">
        <v>17</v>
      </c>
      <c r="H4479" t="s">
        <v>33</v>
      </c>
      <c r="I4479" t="s">
        <v>18</v>
      </c>
      <c r="J4479">
        <v>13</v>
      </c>
      <c r="K4479" s="13">
        <v>33.5</v>
      </c>
      <c r="L4479">
        <v>34</v>
      </c>
      <c r="M4479" s="3" cm="1">
        <f t="array" ref="M4479">_xlfn.XLOOKUP(J4479,'US Import Rates'!$D$7:$Q$7,_xlfn.XLOOKUP(Rateload!L4479,'US Import Rates'!$B$8:$B$309,'US Import Rates'!$D$8:$Q$309,0,0),0,0)</f>
        <v>358.23</v>
      </c>
      <c r="N4479" t="s">
        <v>338</v>
      </c>
      <c r="O4479" t="s">
        <v>59</v>
      </c>
      <c r="P4479" t="s">
        <v>17</v>
      </c>
      <c r="Q4479" t="str">
        <f t="shared" si="69"/>
        <v>('DHL','1/1/2025','1/1/2026','11706','Import','US','NULL','Express','Non-Document','13','33.5','34',358.23,'Flat KG','Dell_DHL2025Rates',NULL),</v>
      </c>
    </row>
    <row r="4480" spans="1:17" x14ac:dyDescent="0.3">
      <c r="A4480" t="s">
        <v>14</v>
      </c>
      <c r="B4480" s="1" t="s">
        <v>57</v>
      </c>
      <c r="C4480" s="1" t="s">
        <v>58</v>
      </c>
      <c r="D4480">
        <v>11706</v>
      </c>
      <c r="E4480" t="s">
        <v>63</v>
      </c>
      <c r="F4480" t="s">
        <v>16</v>
      </c>
      <c r="G4480" t="s">
        <v>17</v>
      </c>
      <c r="H4480" t="s">
        <v>33</v>
      </c>
      <c r="I4480" t="s">
        <v>18</v>
      </c>
      <c r="J4480">
        <v>13</v>
      </c>
      <c r="K4480" s="13">
        <v>34</v>
      </c>
      <c r="L4480">
        <v>34.5</v>
      </c>
      <c r="M4480" s="3" cm="1">
        <f t="array" ref="M4480">_xlfn.XLOOKUP(J4480,'US Import Rates'!$D$7:$Q$7,_xlfn.XLOOKUP(Rateload!L4480,'US Import Rates'!$B$8:$B$309,'US Import Rates'!$D$8:$Q$309,0,0),0,0)</f>
        <v>362.28</v>
      </c>
      <c r="N4480" t="s">
        <v>338</v>
      </c>
      <c r="O4480" t="s">
        <v>59</v>
      </c>
      <c r="P4480" t="s">
        <v>17</v>
      </c>
      <c r="Q4480" t="str">
        <f t="shared" si="69"/>
        <v>('DHL','1/1/2025','1/1/2026','11706','Import','US','NULL','Express','Non-Document','13','34','34.5',362.28,'Flat KG','Dell_DHL2025Rates',NULL),</v>
      </c>
    </row>
    <row r="4481" spans="1:17" x14ac:dyDescent="0.3">
      <c r="A4481" t="s">
        <v>14</v>
      </c>
      <c r="B4481" s="1" t="s">
        <v>57</v>
      </c>
      <c r="C4481" s="1" t="s">
        <v>58</v>
      </c>
      <c r="D4481">
        <v>11706</v>
      </c>
      <c r="E4481" t="s">
        <v>63</v>
      </c>
      <c r="F4481" t="s">
        <v>16</v>
      </c>
      <c r="G4481" t="s">
        <v>17</v>
      </c>
      <c r="H4481" t="s">
        <v>33</v>
      </c>
      <c r="I4481" t="s">
        <v>18</v>
      </c>
      <c r="J4481">
        <v>13</v>
      </c>
      <c r="K4481" s="13">
        <v>34.5</v>
      </c>
      <c r="L4481">
        <v>35</v>
      </c>
      <c r="M4481" s="3" cm="1">
        <f t="array" ref="M4481">_xlfn.XLOOKUP(J4481,'US Import Rates'!$D$7:$Q$7,_xlfn.XLOOKUP(Rateload!L4481,'US Import Rates'!$B$8:$B$309,'US Import Rates'!$D$8:$Q$309,0,0),0,0)</f>
        <v>366.33</v>
      </c>
      <c r="N4481" t="s">
        <v>338</v>
      </c>
      <c r="O4481" t="s">
        <v>59</v>
      </c>
      <c r="P4481" t="s">
        <v>17</v>
      </c>
      <c r="Q4481" t="str">
        <f t="shared" si="69"/>
        <v>('DHL','1/1/2025','1/1/2026','11706','Import','US','NULL','Express','Non-Document','13','34.5','35',366.33,'Flat KG','Dell_DHL2025Rates',NULL),</v>
      </c>
    </row>
    <row r="4482" spans="1:17" x14ac:dyDescent="0.3">
      <c r="A4482" t="s">
        <v>14</v>
      </c>
      <c r="B4482" s="1" t="s">
        <v>57</v>
      </c>
      <c r="C4482" s="1" t="s">
        <v>58</v>
      </c>
      <c r="D4482">
        <v>11706</v>
      </c>
      <c r="E4482" t="s">
        <v>63</v>
      </c>
      <c r="F4482" t="s">
        <v>16</v>
      </c>
      <c r="G4482" t="s">
        <v>17</v>
      </c>
      <c r="H4482" t="s">
        <v>33</v>
      </c>
      <c r="I4482" t="s">
        <v>18</v>
      </c>
      <c r="J4482">
        <v>13</v>
      </c>
      <c r="K4482" s="13">
        <v>35</v>
      </c>
      <c r="L4482">
        <v>35.5</v>
      </c>
      <c r="M4482" s="3" cm="1">
        <f t="array" ref="M4482">_xlfn.XLOOKUP(J4482,'US Import Rates'!$D$7:$Q$7,_xlfn.XLOOKUP(Rateload!L4482,'US Import Rates'!$B$8:$B$309,'US Import Rates'!$D$8:$Q$309,0,0),0,0)</f>
        <v>370.38</v>
      </c>
      <c r="N4482" t="s">
        <v>338</v>
      </c>
      <c r="O4482" t="s">
        <v>59</v>
      </c>
      <c r="P4482" t="s">
        <v>17</v>
      </c>
      <c r="Q4482" t="str">
        <f t="shared" si="69"/>
        <v>('DHL','1/1/2025','1/1/2026','11706','Import','US','NULL','Express','Non-Document','13','35','35.5',370.38,'Flat KG','Dell_DHL2025Rates',NULL),</v>
      </c>
    </row>
    <row r="4483" spans="1:17" x14ac:dyDescent="0.3">
      <c r="A4483" t="s">
        <v>14</v>
      </c>
      <c r="B4483" s="1" t="s">
        <v>57</v>
      </c>
      <c r="C4483" s="1" t="s">
        <v>58</v>
      </c>
      <c r="D4483">
        <v>11706</v>
      </c>
      <c r="E4483" t="s">
        <v>63</v>
      </c>
      <c r="F4483" t="s">
        <v>16</v>
      </c>
      <c r="G4483" t="s">
        <v>17</v>
      </c>
      <c r="H4483" t="s">
        <v>33</v>
      </c>
      <c r="I4483" t="s">
        <v>18</v>
      </c>
      <c r="J4483">
        <v>13</v>
      </c>
      <c r="K4483" s="13">
        <v>35.5</v>
      </c>
      <c r="L4483">
        <v>36</v>
      </c>
      <c r="M4483" s="3" cm="1">
        <f t="array" ref="M4483">_xlfn.XLOOKUP(J4483,'US Import Rates'!$D$7:$Q$7,_xlfn.XLOOKUP(Rateload!L4483,'US Import Rates'!$B$8:$B$309,'US Import Rates'!$D$8:$Q$309,0,0),0,0)</f>
        <v>374.43</v>
      </c>
      <c r="N4483" t="s">
        <v>338</v>
      </c>
      <c r="O4483" t="s">
        <v>59</v>
      </c>
      <c r="P4483" t="s">
        <v>17</v>
      </c>
      <c r="Q4483" t="str">
        <f t="shared" ref="Q4483:Q4546" si="70">IF(
    OR(ROW(A4483)=2, MOD(ROW(A4483),1000)=0),
    "insert into [TNL_RATING].[dbo].[dhl_express_rate_master] values ('" &amp; A4483 &amp; "','" &amp; B4483 &amp; "','" &amp; C4483 &amp; "','" &amp; D4483 &amp; "','" &amp; E4483 &amp; "','" &amp; F4483 &amp; "','" &amp; G4483 &amp; "','" &amp; H4483 &amp; "','" &amp; I4483 &amp; "','" &amp; J4483 &amp; "','" &amp; K4483 &amp; "','" &amp; L4483 &amp; "'," &amp; M4483 &amp; ",'" &amp; N4483 &amp; "','" &amp; O4483 &amp; "'," &amp; P4483 &amp; "),",
    IF(
        OR(A4484="", MOD(ROW(A4484),1000)=0),
        "('" &amp; A4483 &amp; "','" &amp; B4483 &amp; "','" &amp; C4483 &amp; "','" &amp; D4483 &amp; "','" &amp; E4483 &amp; "','" &amp; F4483 &amp; "','" &amp; G4483 &amp; "','" &amp; H4483 &amp; "','" &amp; I4483 &amp; "','" &amp; J4483 &amp; "','" &amp; K4483 &amp; "','" &amp; L4483 &amp; "'," &amp; M4483 &amp; ",'" &amp; N4483 &amp; "','" &amp; O4483 &amp; "'," &amp; P4483 &amp; ")",
        "('" &amp; A4483 &amp; "','" &amp; B4483 &amp; "','" &amp; C4483 &amp; "','" &amp; D4483 &amp; "','" &amp; E4483 &amp; "','" &amp; F4483 &amp; "','" &amp; G4483 &amp; "','" &amp; H4483 &amp; "','" &amp; I4483 &amp; "','" &amp; J4483 &amp; "','" &amp; K4483 &amp; "','" &amp; L4483 &amp; "'," &amp; M4483 &amp; ",'" &amp; N4483 &amp; "','" &amp; O4483 &amp; "'," &amp; P4483 &amp; "),"
    )
)</f>
        <v>('DHL','1/1/2025','1/1/2026','11706','Import','US','NULL','Express','Non-Document','13','35.5','36',374.43,'Flat KG','Dell_DHL2025Rates',NULL),</v>
      </c>
    </row>
    <row r="4484" spans="1:17" x14ac:dyDescent="0.3">
      <c r="A4484" t="s">
        <v>14</v>
      </c>
      <c r="B4484" s="1" t="s">
        <v>57</v>
      </c>
      <c r="C4484" s="1" t="s">
        <v>58</v>
      </c>
      <c r="D4484">
        <v>11706</v>
      </c>
      <c r="E4484" t="s">
        <v>63</v>
      </c>
      <c r="F4484" t="s">
        <v>16</v>
      </c>
      <c r="G4484" t="s">
        <v>17</v>
      </c>
      <c r="H4484" t="s">
        <v>33</v>
      </c>
      <c r="I4484" t="s">
        <v>18</v>
      </c>
      <c r="J4484">
        <v>13</v>
      </c>
      <c r="K4484" s="13">
        <v>36</v>
      </c>
      <c r="L4484">
        <v>36.5</v>
      </c>
      <c r="M4484" s="3" cm="1">
        <f t="array" ref="M4484">_xlfn.XLOOKUP(J4484,'US Import Rates'!$D$7:$Q$7,_xlfn.XLOOKUP(Rateload!L4484,'US Import Rates'!$B$8:$B$309,'US Import Rates'!$D$8:$Q$309,0,0),0,0)</f>
        <v>378.48</v>
      </c>
      <c r="N4484" t="s">
        <v>338</v>
      </c>
      <c r="O4484" t="s">
        <v>59</v>
      </c>
      <c r="P4484" t="s">
        <v>17</v>
      </c>
      <c r="Q4484" t="str">
        <f t="shared" si="70"/>
        <v>('DHL','1/1/2025','1/1/2026','11706','Import','US','NULL','Express','Non-Document','13','36','36.5',378.48,'Flat KG','Dell_DHL2025Rates',NULL),</v>
      </c>
    </row>
    <row r="4485" spans="1:17" x14ac:dyDescent="0.3">
      <c r="A4485" t="s">
        <v>14</v>
      </c>
      <c r="B4485" s="1" t="s">
        <v>57</v>
      </c>
      <c r="C4485" s="1" t="s">
        <v>58</v>
      </c>
      <c r="D4485">
        <v>11706</v>
      </c>
      <c r="E4485" t="s">
        <v>63</v>
      </c>
      <c r="F4485" t="s">
        <v>16</v>
      </c>
      <c r="G4485" t="s">
        <v>17</v>
      </c>
      <c r="H4485" t="s">
        <v>33</v>
      </c>
      <c r="I4485" t="s">
        <v>18</v>
      </c>
      <c r="J4485">
        <v>13</v>
      </c>
      <c r="K4485" s="13">
        <v>36.5</v>
      </c>
      <c r="L4485">
        <v>37</v>
      </c>
      <c r="M4485" s="3" cm="1">
        <f t="array" ref="M4485">_xlfn.XLOOKUP(J4485,'US Import Rates'!$D$7:$Q$7,_xlfn.XLOOKUP(Rateload!L4485,'US Import Rates'!$B$8:$B$309,'US Import Rates'!$D$8:$Q$309,0,0),0,0)</f>
        <v>382.53</v>
      </c>
      <c r="N4485" t="s">
        <v>338</v>
      </c>
      <c r="O4485" t="s">
        <v>59</v>
      </c>
      <c r="P4485" t="s">
        <v>17</v>
      </c>
      <c r="Q4485" t="str">
        <f t="shared" si="70"/>
        <v>('DHL','1/1/2025','1/1/2026','11706','Import','US','NULL','Express','Non-Document','13','36.5','37',382.53,'Flat KG','Dell_DHL2025Rates',NULL),</v>
      </c>
    </row>
    <row r="4486" spans="1:17" x14ac:dyDescent="0.3">
      <c r="A4486" t="s">
        <v>14</v>
      </c>
      <c r="B4486" s="1" t="s">
        <v>57</v>
      </c>
      <c r="C4486" s="1" t="s">
        <v>58</v>
      </c>
      <c r="D4486">
        <v>11706</v>
      </c>
      <c r="E4486" t="s">
        <v>63</v>
      </c>
      <c r="F4486" t="s">
        <v>16</v>
      </c>
      <c r="G4486" t="s">
        <v>17</v>
      </c>
      <c r="H4486" t="s">
        <v>33</v>
      </c>
      <c r="I4486" t="s">
        <v>18</v>
      </c>
      <c r="J4486">
        <v>13</v>
      </c>
      <c r="K4486" s="13">
        <v>37</v>
      </c>
      <c r="L4486">
        <v>37.5</v>
      </c>
      <c r="M4486" s="3" cm="1">
        <f t="array" ref="M4486">_xlfn.XLOOKUP(J4486,'US Import Rates'!$D$7:$Q$7,_xlfn.XLOOKUP(Rateload!L4486,'US Import Rates'!$B$8:$B$309,'US Import Rates'!$D$8:$Q$309,0,0),0,0)</f>
        <v>386.58</v>
      </c>
      <c r="N4486" t="s">
        <v>338</v>
      </c>
      <c r="O4486" t="s">
        <v>59</v>
      </c>
      <c r="P4486" t="s">
        <v>17</v>
      </c>
      <c r="Q4486" t="str">
        <f t="shared" si="70"/>
        <v>('DHL','1/1/2025','1/1/2026','11706','Import','US','NULL','Express','Non-Document','13','37','37.5',386.58,'Flat KG','Dell_DHL2025Rates',NULL),</v>
      </c>
    </row>
    <row r="4487" spans="1:17" x14ac:dyDescent="0.3">
      <c r="A4487" t="s">
        <v>14</v>
      </c>
      <c r="B4487" s="1" t="s">
        <v>57</v>
      </c>
      <c r="C4487" s="1" t="s">
        <v>58</v>
      </c>
      <c r="D4487">
        <v>11706</v>
      </c>
      <c r="E4487" t="s">
        <v>63</v>
      </c>
      <c r="F4487" t="s">
        <v>16</v>
      </c>
      <c r="G4487" t="s">
        <v>17</v>
      </c>
      <c r="H4487" t="s">
        <v>33</v>
      </c>
      <c r="I4487" t="s">
        <v>18</v>
      </c>
      <c r="J4487">
        <v>13</v>
      </c>
      <c r="K4487" s="13">
        <v>37.5</v>
      </c>
      <c r="L4487">
        <v>38</v>
      </c>
      <c r="M4487" s="3" cm="1">
        <f t="array" ref="M4487">_xlfn.XLOOKUP(J4487,'US Import Rates'!$D$7:$Q$7,_xlfn.XLOOKUP(Rateload!L4487,'US Import Rates'!$B$8:$B$309,'US Import Rates'!$D$8:$Q$309,0,0),0,0)</f>
        <v>390.63</v>
      </c>
      <c r="N4487" t="s">
        <v>338</v>
      </c>
      <c r="O4487" t="s">
        <v>59</v>
      </c>
      <c r="P4487" t="s">
        <v>17</v>
      </c>
      <c r="Q4487" t="str">
        <f t="shared" si="70"/>
        <v>('DHL','1/1/2025','1/1/2026','11706','Import','US','NULL','Express','Non-Document','13','37.5','38',390.63,'Flat KG','Dell_DHL2025Rates',NULL),</v>
      </c>
    </row>
    <row r="4488" spans="1:17" x14ac:dyDescent="0.3">
      <c r="A4488" t="s">
        <v>14</v>
      </c>
      <c r="B4488" s="1" t="s">
        <v>57</v>
      </c>
      <c r="C4488" s="1" t="s">
        <v>58</v>
      </c>
      <c r="D4488">
        <v>11706</v>
      </c>
      <c r="E4488" t="s">
        <v>63</v>
      </c>
      <c r="F4488" t="s">
        <v>16</v>
      </c>
      <c r="G4488" t="s">
        <v>17</v>
      </c>
      <c r="H4488" t="s">
        <v>33</v>
      </c>
      <c r="I4488" t="s">
        <v>18</v>
      </c>
      <c r="J4488">
        <v>13</v>
      </c>
      <c r="K4488" s="13">
        <v>38</v>
      </c>
      <c r="L4488">
        <v>38.5</v>
      </c>
      <c r="M4488" s="3" cm="1">
        <f t="array" ref="M4488">_xlfn.XLOOKUP(J4488,'US Import Rates'!$D$7:$Q$7,_xlfn.XLOOKUP(Rateload!L4488,'US Import Rates'!$B$8:$B$309,'US Import Rates'!$D$8:$Q$309,0,0),0,0)</f>
        <v>394.68</v>
      </c>
      <c r="N4488" t="s">
        <v>338</v>
      </c>
      <c r="O4488" t="s">
        <v>59</v>
      </c>
      <c r="P4488" t="s">
        <v>17</v>
      </c>
      <c r="Q4488" t="str">
        <f t="shared" si="70"/>
        <v>('DHL','1/1/2025','1/1/2026','11706','Import','US','NULL','Express','Non-Document','13','38','38.5',394.68,'Flat KG','Dell_DHL2025Rates',NULL),</v>
      </c>
    </row>
    <row r="4489" spans="1:17" x14ac:dyDescent="0.3">
      <c r="A4489" t="s">
        <v>14</v>
      </c>
      <c r="B4489" s="1" t="s">
        <v>57</v>
      </c>
      <c r="C4489" s="1" t="s">
        <v>58</v>
      </c>
      <c r="D4489">
        <v>11706</v>
      </c>
      <c r="E4489" t="s">
        <v>63</v>
      </c>
      <c r="F4489" t="s">
        <v>16</v>
      </c>
      <c r="G4489" t="s">
        <v>17</v>
      </c>
      <c r="H4489" t="s">
        <v>33</v>
      </c>
      <c r="I4489" t="s">
        <v>18</v>
      </c>
      <c r="J4489">
        <v>13</v>
      </c>
      <c r="K4489" s="13">
        <v>38.5</v>
      </c>
      <c r="L4489">
        <v>39</v>
      </c>
      <c r="M4489" s="3" cm="1">
        <f t="array" ref="M4489">_xlfn.XLOOKUP(J4489,'US Import Rates'!$D$7:$Q$7,_xlfn.XLOOKUP(Rateload!L4489,'US Import Rates'!$B$8:$B$309,'US Import Rates'!$D$8:$Q$309,0,0),0,0)</f>
        <v>398.73</v>
      </c>
      <c r="N4489" t="s">
        <v>338</v>
      </c>
      <c r="O4489" t="s">
        <v>59</v>
      </c>
      <c r="P4489" t="s">
        <v>17</v>
      </c>
      <c r="Q4489" t="str">
        <f t="shared" si="70"/>
        <v>('DHL','1/1/2025','1/1/2026','11706','Import','US','NULL','Express','Non-Document','13','38.5','39',398.73,'Flat KG','Dell_DHL2025Rates',NULL),</v>
      </c>
    </row>
    <row r="4490" spans="1:17" x14ac:dyDescent="0.3">
      <c r="A4490" t="s">
        <v>14</v>
      </c>
      <c r="B4490" s="1" t="s">
        <v>57</v>
      </c>
      <c r="C4490" s="1" t="s">
        <v>58</v>
      </c>
      <c r="D4490">
        <v>11706</v>
      </c>
      <c r="E4490" t="s">
        <v>63</v>
      </c>
      <c r="F4490" t="s">
        <v>16</v>
      </c>
      <c r="G4490" t="s">
        <v>17</v>
      </c>
      <c r="H4490" t="s">
        <v>33</v>
      </c>
      <c r="I4490" t="s">
        <v>18</v>
      </c>
      <c r="J4490">
        <v>13</v>
      </c>
      <c r="K4490" s="13">
        <v>39</v>
      </c>
      <c r="L4490">
        <v>39.5</v>
      </c>
      <c r="M4490" s="3" cm="1">
        <f t="array" ref="M4490">_xlfn.XLOOKUP(J4490,'US Import Rates'!$D$7:$Q$7,_xlfn.XLOOKUP(Rateload!L4490,'US Import Rates'!$B$8:$B$309,'US Import Rates'!$D$8:$Q$309,0,0),0,0)</f>
        <v>402.78</v>
      </c>
      <c r="N4490" t="s">
        <v>338</v>
      </c>
      <c r="O4490" t="s">
        <v>59</v>
      </c>
      <c r="P4490" t="s">
        <v>17</v>
      </c>
      <c r="Q4490" t="str">
        <f t="shared" si="70"/>
        <v>('DHL','1/1/2025','1/1/2026','11706','Import','US','NULL','Express','Non-Document','13','39','39.5',402.78,'Flat KG','Dell_DHL2025Rates',NULL),</v>
      </c>
    </row>
    <row r="4491" spans="1:17" x14ac:dyDescent="0.3">
      <c r="A4491" t="s">
        <v>14</v>
      </c>
      <c r="B4491" s="1" t="s">
        <v>57</v>
      </c>
      <c r="C4491" s="1" t="s">
        <v>58</v>
      </c>
      <c r="D4491">
        <v>11706</v>
      </c>
      <c r="E4491" t="s">
        <v>63</v>
      </c>
      <c r="F4491" t="s">
        <v>16</v>
      </c>
      <c r="G4491" t="s">
        <v>17</v>
      </c>
      <c r="H4491" t="s">
        <v>33</v>
      </c>
      <c r="I4491" t="s">
        <v>18</v>
      </c>
      <c r="J4491">
        <v>13</v>
      </c>
      <c r="K4491" s="13">
        <v>39.5</v>
      </c>
      <c r="L4491">
        <v>40</v>
      </c>
      <c r="M4491" s="3" cm="1">
        <f t="array" ref="M4491">_xlfn.XLOOKUP(J4491,'US Import Rates'!$D$7:$Q$7,_xlfn.XLOOKUP(Rateload!L4491,'US Import Rates'!$B$8:$B$309,'US Import Rates'!$D$8:$Q$309,0,0),0,0)</f>
        <v>406.83</v>
      </c>
      <c r="N4491" t="s">
        <v>338</v>
      </c>
      <c r="O4491" t="s">
        <v>59</v>
      </c>
      <c r="P4491" t="s">
        <v>17</v>
      </c>
      <c r="Q4491" t="str">
        <f t="shared" si="70"/>
        <v>('DHL','1/1/2025','1/1/2026','11706','Import','US','NULL','Express','Non-Document','13','39.5','40',406.83,'Flat KG','Dell_DHL2025Rates',NULL),</v>
      </c>
    </row>
    <row r="4492" spans="1:17" x14ac:dyDescent="0.3">
      <c r="A4492" t="s">
        <v>14</v>
      </c>
      <c r="B4492" s="1" t="s">
        <v>57</v>
      </c>
      <c r="C4492" s="1" t="s">
        <v>58</v>
      </c>
      <c r="D4492">
        <v>11706</v>
      </c>
      <c r="E4492" t="s">
        <v>63</v>
      </c>
      <c r="F4492" t="s">
        <v>16</v>
      </c>
      <c r="G4492" t="s">
        <v>17</v>
      </c>
      <c r="H4492" t="s">
        <v>33</v>
      </c>
      <c r="I4492" t="s">
        <v>18</v>
      </c>
      <c r="J4492">
        <v>13</v>
      </c>
      <c r="K4492" s="13">
        <v>40</v>
      </c>
      <c r="L4492">
        <v>40.5</v>
      </c>
      <c r="M4492" s="3" cm="1">
        <f t="array" ref="M4492">_xlfn.XLOOKUP(J4492,'US Import Rates'!$D$7:$Q$7,_xlfn.XLOOKUP(Rateload!L4492,'US Import Rates'!$B$8:$B$309,'US Import Rates'!$D$8:$Q$309,0,0),0,0)</f>
        <v>410.88</v>
      </c>
      <c r="N4492" t="s">
        <v>338</v>
      </c>
      <c r="O4492" t="s">
        <v>59</v>
      </c>
      <c r="P4492" t="s">
        <v>17</v>
      </c>
      <c r="Q4492" t="str">
        <f t="shared" si="70"/>
        <v>('DHL','1/1/2025','1/1/2026','11706','Import','US','NULL','Express','Non-Document','13','40','40.5',410.88,'Flat KG','Dell_DHL2025Rates',NULL),</v>
      </c>
    </row>
    <row r="4493" spans="1:17" x14ac:dyDescent="0.3">
      <c r="A4493" t="s">
        <v>14</v>
      </c>
      <c r="B4493" s="1" t="s">
        <v>57</v>
      </c>
      <c r="C4493" s="1" t="s">
        <v>58</v>
      </c>
      <c r="D4493">
        <v>11706</v>
      </c>
      <c r="E4493" t="s">
        <v>63</v>
      </c>
      <c r="F4493" t="s">
        <v>16</v>
      </c>
      <c r="G4493" t="s">
        <v>17</v>
      </c>
      <c r="H4493" t="s">
        <v>33</v>
      </c>
      <c r="I4493" t="s">
        <v>18</v>
      </c>
      <c r="J4493">
        <v>13</v>
      </c>
      <c r="K4493" s="13">
        <v>40.5</v>
      </c>
      <c r="L4493">
        <v>41</v>
      </c>
      <c r="M4493" s="3" cm="1">
        <f t="array" ref="M4493">_xlfn.XLOOKUP(J4493,'US Import Rates'!$D$7:$Q$7,_xlfn.XLOOKUP(Rateload!L4493,'US Import Rates'!$B$8:$B$309,'US Import Rates'!$D$8:$Q$309,0,0),0,0)</f>
        <v>414.93</v>
      </c>
      <c r="N4493" t="s">
        <v>338</v>
      </c>
      <c r="O4493" t="s">
        <v>59</v>
      </c>
      <c r="P4493" t="s">
        <v>17</v>
      </c>
      <c r="Q4493" t="str">
        <f t="shared" si="70"/>
        <v>('DHL','1/1/2025','1/1/2026','11706','Import','US','NULL','Express','Non-Document','13','40.5','41',414.93,'Flat KG','Dell_DHL2025Rates',NULL),</v>
      </c>
    </row>
    <row r="4494" spans="1:17" x14ac:dyDescent="0.3">
      <c r="A4494" t="s">
        <v>14</v>
      </c>
      <c r="B4494" s="1" t="s">
        <v>57</v>
      </c>
      <c r="C4494" s="1" t="s">
        <v>58</v>
      </c>
      <c r="D4494">
        <v>11706</v>
      </c>
      <c r="E4494" t="s">
        <v>63</v>
      </c>
      <c r="F4494" t="s">
        <v>16</v>
      </c>
      <c r="G4494" t="s">
        <v>17</v>
      </c>
      <c r="H4494" t="s">
        <v>33</v>
      </c>
      <c r="I4494" t="s">
        <v>18</v>
      </c>
      <c r="J4494">
        <v>13</v>
      </c>
      <c r="K4494" s="13">
        <v>41</v>
      </c>
      <c r="L4494">
        <v>41.5</v>
      </c>
      <c r="M4494" s="3" cm="1">
        <f t="array" ref="M4494">_xlfn.XLOOKUP(J4494,'US Import Rates'!$D$7:$Q$7,_xlfn.XLOOKUP(Rateload!L4494,'US Import Rates'!$B$8:$B$309,'US Import Rates'!$D$8:$Q$309,0,0),0,0)</f>
        <v>418.98</v>
      </c>
      <c r="N4494" t="s">
        <v>338</v>
      </c>
      <c r="O4494" t="s">
        <v>59</v>
      </c>
      <c r="P4494" t="s">
        <v>17</v>
      </c>
      <c r="Q4494" t="str">
        <f t="shared" si="70"/>
        <v>('DHL','1/1/2025','1/1/2026','11706','Import','US','NULL','Express','Non-Document','13','41','41.5',418.98,'Flat KG','Dell_DHL2025Rates',NULL),</v>
      </c>
    </row>
    <row r="4495" spans="1:17" x14ac:dyDescent="0.3">
      <c r="A4495" t="s">
        <v>14</v>
      </c>
      <c r="B4495" s="1" t="s">
        <v>57</v>
      </c>
      <c r="C4495" s="1" t="s">
        <v>58</v>
      </c>
      <c r="D4495">
        <v>11706</v>
      </c>
      <c r="E4495" t="s">
        <v>63</v>
      </c>
      <c r="F4495" t="s">
        <v>16</v>
      </c>
      <c r="G4495" t="s">
        <v>17</v>
      </c>
      <c r="H4495" t="s">
        <v>33</v>
      </c>
      <c r="I4495" t="s">
        <v>18</v>
      </c>
      <c r="J4495">
        <v>13</v>
      </c>
      <c r="K4495" s="13">
        <v>41.5</v>
      </c>
      <c r="L4495">
        <v>42</v>
      </c>
      <c r="M4495" s="3" cm="1">
        <f t="array" ref="M4495">_xlfn.XLOOKUP(J4495,'US Import Rates'!$D$7:$Q$7,_xlfn.XLOOKUP(Rateload!L4495,'US Import Rates'!$B$8:$B$309,'US Import Rates'!$D$8:$Q$309,0,0),0,0)</f>
        <v>423.03</v>
      </c>
      <c r="N4495" t="s">
        <v>338</v>
      </c>
      <c r="O4495" t="s">
        <v>59</v>
      </c>
      <c r="P4495" t="s">
        <v>17</v>
      </c>
      <c r="Q4495" t="str">
        <f t="shared" si="70"/>
        <v>('DHL','1/1/2025','1/1/2026','11706','Import','US','NULL','Express','Non-Document','13','41.5','42',423.03,'Flat KG','Dell_DHL2025Rates',NULL),</v>
      </c>
    </row>
    <row r="4496" spans="1:17" x14ac:dyDescent="0.3">
      <c r="A4496" t="s">
        <v>14</v>
      </c>
      <c r="B4496" s="1" t="s">
        <v>57</v>
      </c>
      <c r="C4496" s="1" t="s">
        <v>58</v>
      </c>
      <c r="D4496">
        <v>11706</v>
      </c>
      <c r="E4496" t="s">
        <v>63</v>
      </c>
      <c r="F4496" t="s">
        <v>16</v>
      </c>
      <c r="G4496" t="s">
        <v>17</v>
      </c>
      <c r="H4496" t="s">
        <v>33</v>
      </c>
      <c r="I4496" t="s">
        <v>18</v>
      </c>
      <c r="J4496">
        <v>13</v>
      </c>
      <c r="K4496" s="13">
        <v>42</v>
      </c>
      <c r="L4496">
        <v>42.5</v>
      </c>
      <c r="M4496" s="3" cm="1">
        <f t="array" ref="M4496">_xlfn.XLOOKUP(J4496,'US Import Rates'!$D$7:$Q$7,_xlfn.XLOOKUP(Rateload!L4496,'US Import Rates'!$B$8:$B$309,'US Import Rates'!$D$8:$Q$309,0,0),0,0)</f>
        <v>427.08</v>
      </c>
      <c r="N4496" t="s">
        <v>338</v>
      </c>
      <c r="O4496" t="s">
        <v>59</v>
      </c>
      <c r="P4496" t="s">
        <v>17</v>
      </c>
      <c r="Q4496" t="str">
        <f t="shared" si="70"/>
        <v>('DHL','1/1/2025','1/1/2026','11706','Import','US','NULL','Express','Non-Document','13','42','42.5',427.08,'Flat KG','Dell_DHL2025Rates',NULL),</v>
      </c>
    </row>
    <row r="4497" spans="1:17" x14ac:dyDescent="0.3">
      <c r="A4497" t="s">
        <v>14</v>
      </c>
      <c r="B4497" s="1" t="s">
        <v>57</v>
      </c>
      <c r="C4497" s="1" t="s">
        <v>58</v>
      </c>
      <c r="D4497">
        <v>11706</v>
      </c>
      <c r="E4497" t="s">
        <v>63</v>
      </c>
      <c r="F4497" t="s">
        <v>16</v>
      </c>
      <c r="G4497" t="s">
        <v>17</v>
      </c>
      <c r="H4497" t="s">
        <v>33</v>
      </c>
      <c r="I4497" t="s">
        <v>18</v>
      </c>
      <c r="J4497">
        <v>13</v>
      </c>
      <c r="K4497" s="13">
        <v>42.5</v>
      </c>
      <c r="L4497">
        <v>43</v>
      </c>
      <c r="M4497" s="3" cm="1">
        <f t="array" ref="M4497">_xlfn.XLOOKUP(J4497,'US Import Rates'!$D$7:$Q$7,_xlfn.XLOOKUP(Rateload!L4497,'US Import Rates'!$B$8:$B$309,'US Import Rates'!$D$8:$Q$309,0,0),0,0)</f>
        <v>431.13</v>
      </c>
      <c r="N4497" t="s">
        <v>338</v>
      </c>
      <c r="O4497" t="s">
        <v>59</v>
      </c>
      <c r="P4497" t="s">
        <v>17</v>
      </c>
      <c r="Q4497" t="str">
        <f t="shared" si="70"/>
        <v>('DHL','1/1/2025','1/1/2026','11706','Import','US','NULL','Express','Non-Document','13','42.5','43',431.13,'Flat KG','Dell_DHL2025Rates',NULL),</v>
      </c>
    </row>
    <row r="4498" spans="1:17" x14ac:dyDescent="0.3">
      <c r="A4498" t="s">
        <v>14</v>
      </c>
      <c r="B4498" s="1" t="s">
        <v>57</v>
      </c>
      <c r="C4498" s="1" t="s">
        <v>58</v>
      </c>
      <c r="D4498">
        <v>11706</v>
      </c>
      <c r="E4498" t="s">
        <v>63</v>
      </c>
      <c r="F4498" t="s">
        <v>16</v>
      </c>
      <c r="G4498" t="s">
        <v>17</v>
      </c>
      <c r="H4498" t="s">
        <v>33</v>
      </c>
      <c r="I4498" t="s">
        <v>18</v>
      </c>
      <c r="J4498">
        <v>13</v>
      </c>
      <c r="K4498" s="13">
        <v>43</v>
      </c>
      <c r="L4498">
        <v>43.5</v>
      </c>
      <c r="M4498" s="3" cm="1">
        <f t="array" ref="M4498">_xlfn.XLOOKUP(J4498,'US Import Rates'!$D$7:$Q$7,_xlfn.XLOOKUP(Rateload!L4498,'US Import Rates'!$B$8:$B$309,'US Import Rates'!$D$8:$Q$309,0,0),0,0)</f>
        <v>435.18</v>
      </c>
      <c r="N4498" t="s">
        <v>338</v>
      </c>
      <c r="O4498" t="s">
        <v>59</v>
      </c>
      <c r="P4498" t="s">
        <v>17</v>
      </c>
      <c r="Q4498" t="str">
        <f t="shared" si="70"/>
        <v>('DHL','1/1/2025','1/1/2026','11706','Import','US','NULL','Express','Non-Document','13','43','43.5',435.18,'Flat KG','Dell_DHL2025Rates',NULL),</v>
      </c>
    </row>
    <row r="4499" spans="1:17" x14ac:dyDescent="0.3">
      <c r="A4499" t="s">
        <v>14</v>
      </c>
      <c r="B4499" s="1" t="s">
        <v>57</v>
      </c>
      <c r="C4499" s="1" t="s">
        <v>58</v>
      </c>
      <c r="D4499">
        <v>11706</v>
      </c>
      <c r="E4499" t="s">
        <v>63</v>
      </c>
      <c r="F4499" t="s">
        <v>16</v>
      </c>
      <c r="G4499" t="s">
        <v>17</v>
      </c>
      <c r="H4499" t="s">
        <v>33</v>
      </c>
      <c r="I4499" t="s">
        <v>18</v>
      </c>
      <c r="J4499">
        <v>13</v>
      </c>
      <c r="K4499" s="13">
        <v>43.5</v>
      </c>
      <c r="L4499">
        <v>44</v>
      </c>
      <c r="M4499" s="3" cm="1">
        <f t="array" ref="M4499">_xlfn.XLOOKUP(J4499,'US Import Rates'!$D$7:$Q$7,_xlfn.XLOOKUP(Rateload!L4499,'US Import Rates'!$B$8:$B$309,'US Import Rates'!$D$8:$Q$309,0,0),0,0)</f>
        <v>439.23</v>
      </c>
      <c r="N4499" t="s">
        <v>338</v>
      </c>
      <c r="O4499" t="s">
        <v>59</v>
      </c>
      <c r="P4499" t="s">
        <v>17</v>
      </c>
      <c r="Q4499" t="str">
        <f t="shared" si="70"/>
        <v>('DHL','1/1/2025','1/1/2026','11706','Import','US','NULL','Express','Non-Document','13','43.5','44',439.23,'Flat KG','Dell_DHL2025Rates',NULL),</v>
      </c>
    </row>
    <row r="4500" spans="1:17" x14ac:dyDescent="0.3">
      <c r="A4500" t="s">
        <v>14</v>
      </c>
      <c r="B4500" s="1" t="s">
        <v>57</v>
      </c>
      <c r="C4500" s="1" t="s">
        <v>58</v>
      </c>
      <c r="D4500">
        <v>11706</v>
      </c>
      <c r="E4500" t="s">
        <v>63</v>
      </c>
      <c r="F4500" t="s">
        <v>16</v>
      </c>
      <c r="G4500" t="s">
        <v>17</v>
      </c>
      <c r="H4500" t="s">
        <v>33</v>
      </c>
      <c r="I4500" t="s">
        <v>18</v>
      </c>
      <c r="J4500">
        <v>13</v>
      </c>
      <c r="K4500" s="13">
        <v>44</v>
      </c>
      <c r="L4500">
        <v>44.5</v>
      </c>
      <c r="M4500" s="3" cm="1">
        <f t="array" ref="M4500">_xlfn.XLOOKUP(J4500,'US Import Rates'!$D$7:$Q$7,_xlfn.XLOOKUP(Rateload!L4500,'US Import Rates'!$B$8:$B$309,'US Import Rates'!$D$8:$Q$309,0,0),0,0)</f>
        <v>443.28</v>
      </c>
      <c r="N4500" t="s">
        <v>338</v>
      </c>
      <c r="O4500" t="s">
        <v>59</v>
      </c>
      <c r="P4500" t="s">
        <v>17</v>
      </c>
      <c r="Q4500" t="str">
        <f t="shared" si="70"/>
        <v>('DHL','1/1/2025','1/1/2026','11706','Import','US','NULL','Express','Non-Document','13','44','44.5',443.28,'Flat KG','Dell_DHL2025Rates',NULL),</v>
      </c>
    </row>
    <row r="4501" spans="1:17" x14ac:dyDescent="0.3">
      <c r="A4501" t="s">
        <v>14</v>
      </c>
      <c r="B4501" s="1" t="s">
        <v>57</v>
      </c>
      <c r="C4501" s="1" t="s">
        <v>58</v>
      </c>
      <c r="D4501">
        <v>11706</v>
      </c>
      <c r="E4501" t="s">
        <v>63</v>
      </c>
      <c r="F4501" t="s">
        <v>16</v>
      </c>
      <c r="G4501" t="s">
        <v>17</v>
      </c>
      <c r="H4501" t="s">
        <v>33</v>
      </c>
      <c r="I4501" t="s">
        <v>18</v>
      </c>
      <c r="J4501">
        <v>13</v>
      </c>
      <c r="K4501" s="13">
        <v>44.5</v>
      </c>
      <c r="L4501">
        <v>45</v>
      </c>
      <c r="M4501" s="3" cm="1">
        <f t="array" ref="M4501">_xlfn.XLOOKUP(J4501,'US Import Rates'!$D$7:$Q$7,_xlfn.XLOOKUP(Rateload!L4501,'US Import Rates'!$B$8:$B$309,'US Import Rates'!$D$8:$Q$309,0,0),0,0)</f>
        <v>447.33</v>
      </c>
      <c r="N4501" t="s">
        <v>338</v>
      </c>
      <c r="O4501" t="s">
        <v>59</v>
      </c>
      <c r="P4501" t="s">
        <v>17</v>
      </c>
      <c r="Q4501" t="str">
        <f t="shared" si="70"/>
        <v>('DHL','1/1/2025','1/1/2026','11706','Import','US','NULL','Express','Non-Document','13','44.5','45',447.33,'Flat KG','Dell_DHL2025Rates',NULL),</v>
      </c>
    </row>
    <row r="4502" spans="1:17" x14ac:dyDescent="0.3">
      <c r="A4502" t="s">
        <v>14</v>
      </c>
      <c r="B4502" s="1" t="s">
        <v>57</v>
      </c>
      <c r="C4502" s="1" t="s">
        <v>58</v>
      </c>
      <c r="D4502">
        <v>11706</v>
      </c>
      <c r="E4502" t="s">
        <v>63</v>
      </c>
      <c r="F4502" t="s">
        <v>16</v>
      </c>
      <c r="G4502" t="s">
        <v>17</v>
      </c>
      <c r="H4502" t="s">
        <v>33</v>
      </c>
      <c r="I4502" t="s">
        <v>18</v>
      </c>
      <c r="J4502">
        <v>13</v>
      </c>
      <c r="K4502" s="13">
        <v>45</v>
      </c>
      <c r="L4502">
        <v>45.5</v>
      </c>
      <c r="M4502" s="3" cm="1">
        <f t="array" ref="M4502">_xlfn.XLOOKUP(J4502,'US Import Rates'!$D$7:$Q$7,_xlfn.XLOOKUP(Rateload!L4502,'US Import Rates'!$B$8:$B$309,'US Import Rates'!$D$8:$Q$309,0,0),0,0)</f>
        <v>451.97</v>
      </c>
      <c r="N4502" t="s">
        <v>338</v>
      </c>
      <c r="O4502" t="s">
        <v>59</v>
      </c>
      <c r="P4502" t="s">
        <v>17</v>
      </c>
      <c r="Q4502" t="str">
        <f t="shared" si="70"/>
        <v>('DHL','1/1/2025','1/1/2026','11706','Import','US','NULL','Express','Non-Document','13','45','45.5',451.97,'Flat KG','Dell_DHL2025Rates',NULL),</v>
      </c>
    </row>
    <row r="4503" spans="1:17" x14ac:dyDescent="0.3">
      <c r="A4503" t="s">
        <v>14</v>
      </c>
      <c r="B4503" s="1" t="s">
        <v>57</v>
      </c>
      <c r="C4503" s="1" t="s">
        <v>58</v>
      </c>
      <c r="D4503">
        <v>11706</v>
      </c>
      <c r="E4503" t="s">
        <v>63</v>
      </c>
      <c r="F4503" t="s">
        <v>16</v>
      </c>
      <c r="G4503" t="s">
        <v>17</v>
      </c>
      <c r="H4503" t="s">
        <v>33</v>
      </c>
      <c r="I4503" t="s">
        <v>18</v>
      </c>
      <c r="J4503">
        <v>13</v>
      </c>
      <c r="K4503" s="13">
        <v>45.5</v>
      </c>
      <c r="L4503">
        <v>46</v>
      </c>
      <c r="M4503" s="3" cm="1">
        <f t="array" ref="M4503">_xlfn.XLOOKUP(J4503,'US Import Rates'!$D$7:$Q$7,_xlfn.XLOOKUP(Rateload!L4503,'US Import Rates'!$B$8:$B$309,'US Import Rates'!$D$8:$Q$309,0,0),0,0)</f>
        <v>456.61</v>
      </c>
      <c r="N4503" t="s">
        <v>338</v>
      </c>
      <c r="O4503" t="s">
        <v>59</v>
      </c>
      <c r="P4503" t="s">
        <v>17</v>
      </c>
      <c r="Q4503" t="str">
        <f t="shared" si="70"/>
        <v>('DHL','1/1/2025','1/1/2026','11706','Import','US','NULL','Express','Non-Document','13','45.5','46',456.61,'Flat KG','Dell_DHL2025Rates',NULL),</v>
      </c>
    </row>
    <row r="4504" spans="1:17" x14ac:dyDescent="0.3">
      <c r="A4504" t="s">
        <v>14</v>
      </c>
      <c r="B4504" s="1" t="s">
        <v>57</v>
      </c>
      <c r="C4504" s="1" t="s">
        <v>58</v>
      </c>
      <c r="D4504">
        <v>11706</v>
      </c>
      <c r="E4504" t="s">
        <v>63</v>
      </c>
      <c r="F4504" t="s">
        <v>16</v>
      </c>
      <c r="G4504" t="s">
        <v>17</v>
      </c>
      <c r="H4504" t="s">
        <v>33</v>
      </c>
      <c r="I4504" t="s">
        <v>18</v>
      </c>
      <c r="J4504">
        <v>13</v>
      </c>
      <c r="K4504" s="13">
        <v>46</v>
      </c>
      <c r="L4504">
        <v>46.5</v>
      </c>
      <c r="M4504" s="3" cm="1">
        <f t="array" ref="M4504">_xlfn.XLOOKUP(J4504,'US Import Rates'!$D$7:$Q$7,_xlfn.XLOOKUP(Rateload!L4504,'US Import Rates'!$B$8:$B$309,'US Import Rates'!$D$8:$Q$309,0,0),0,0)</f>
        <v>461.25</v>
      </c>
      <c r="N4504" t="s">
        <v>338</v>
      </c>
      <c r="O4504" t="s">
        <v>59</v>
      </c>
      <c r="P4504" t="s">
        <v>17</v>
      </c>
      <c r="Q4504" t="str">
        <f t="shared" si="70"/>
        <v>('DHL','1/1/2025','1/1/2026','11706','Import','US','NULL','Express','Non-Document','13','46','46.5',461.25,'Flat KG','Dell_DHL2025Rates',NULL),</v>
      </c>
    </row>
    <row r="4505" spans="1:17" x14ac:dyDescent="0.3">
      <c r="A4505" t="s">
        <v>14</v>
      </c>
      <c r="B4505" s="1" t="s">
        <v>57</v>
      </c>
      <c r="C4505" s="1" t="s">
        <v>58</v>
      </c>
      <c r="D4505">
        <v>11706</v>
      </c>
      <c r="E4505" t="s">
        <v>63</v>
      </c>
      <c r="F4505" t="s">
        <v>16</v>
      </c>
      <c r="G4505" t="s">
        <v>17</v>
      </c>
      <c r="H4505" t="s">
        <v>33</v>
      </c>
      <c r="I4505" t="s">
        <v>18</v>
      </c>
      <c r="J4505">
        <v>13</v>
      </c>
      <c r="K4505" s="13">
        <v>46.5</v>
      </c>
      <c r="L4505">
        <v>47</v>
      </c>
      <c r="M4505" s="3" cm="1">
        <f t="array" ref="M4505">_xlfn.XLOOKUP(J4505,'US Import Rates'!$D$7:$Q$7,_xlfn.XLOOKUP(Rateload!L4505,'US Import Rates'!$B$8:$B$309,'US Import Rates'!$D$8:$Q$309,0,0),0,0)</f>
        <v>465.89</v>
      </c>
      <c r="N4505" t="s">
        <v>338</v>
      </c>
      <c r="O4505" t="s">
        <v>59</v>
      </c>
      <c r="P4505" t="s">
        <v>17</v>
      </c>
      <c r="Q4505" t="str">
        <f t="shared" si="70"/>
        <v>('DHL','1/1/2025','1/1/2026','11706','Import','US','NULL','Express','Non-Document','13','46.5','47',465.89,'Flat KG','Dell_DHL2025Rates',NULL),</v>
      </c>
    </row>
    <row r="4506" spans="1:17" x14ac:dyDescent="0.3">
      <c r="A4506" t="s">
        <v>14</v>
      </c>
      <c r="B4506" s="1" t="s">
        <v>57</v>
      </c>
      <c r="C4506" s="1" t="s">
        <v>58</v>
      </c>
      <c r="D4506">
        <v>11706</v>
      </c>
      <c r="E4506" t="s">
        <v>63</v>
      </c>
      <c r="F4506" t="s">
        <v>16</v>
      </c>
      <c r="G4506" t="s">
        <v>17</v>
      </c>
      <c r="H4506" t="s">
        <v>33</v>
      </c>
      <c r="I4506" t="s">
        <v>18</v>
      </c>
      <c r="J4506">
        <v>13</v>
      </c>
      <c r="K4506" s="13">
        <v>47</v>
      </c>
      <c r="L4506">
        <v>47.5</v>
      </c>
      <c r="M4506" s="3" cm="1">
        <f t="array" ref="M4506">_xlfn.XLOOKUP(J4506,'US Import Rates'!$D$7:$Q$7,_xlfn.XLOOKUP(Rateload!L4506,'US Import Rates'!$B$8:$B$309,'US Import Rates'!$D$8:$Q$309,0,0),0,0)</f>
        <v>470.53</v>
      </c>
      <c r="N4506" t="s">
        <v>338</v>
      </c>
      <c r="O4506" t="s">
        <v>59</v>
      </c>
      <c r="P4506" t="s">
        <v>17</v>
      </c>
      <c r="Q4506" t="str">
        <f t="shared" si="70"/>
        <v>('DHL','1/1/2025','1/1/2026','11706','Import','US','NULL','Express','Non-Document','13','47','47.5',470.53,'Flat KG','Dell_DHL2025Rates',NULL),</v>
      </c>
    </row>
    <row r="4507" spans="1:17" x14ac:dyDescent="0.3">
      <c r="A4507" t="s">
        <v>14</v>
      </c>
      <c r="B4507" s="1" t="s">
        <v>57</v>
      </c>
      <c r="C4507" s="1" t="s">
        <v>58</v>
      </c>
      <c r="D4507">
        <v>11706</v>
      </c>
      <c r="E4507" t="s">
        <v>63</v>
      </c>
      <c r="F4507" t="s">
        <v>16</v>
      </c>
      <c r="G4507" t="s">
        <v>17</v>
      </c>
      <c r="H4507" t="s">
        <v>33</v>
      </c>
      <c r="I4507" t="s">
        <v>18</v>
      </c>
      <c r="J4507">
        <v>13</v>
      </c>
      <c r="K4507" s="13">
        <v>47.5</v>
      </c>
      <c r="L4507">
        <v>48</v>
      </c>
      <c r="M4507" s="3" cm="1">
        <f t="array" ref="M4507">_xlfn.XLOOKUP(J4507,'US Import Rates'!$D$7:$Q$7,_xlfn.XLOOKUP(Rateload!L4507,'US Import Rates'!$B$8:$B$309,'US Import Rates'!$D$8:$Q$309,0,0),0,0)</f>
        <v>475.17</v>
      </c>
      <c r="N4507" t="s">
        <v>338</v>
      </c>
      <c r="O4507" t="s">
        <v>59</v>
      </c>
      <c r="P4507" t="s">
        <v>17</v>
      </c>
      <c r="Q4507" t="str">
        <f t="shared" si="70"/>
        <v>('DHL','1/1/2025','1/1/2026','11706','Import','US','NULL','Express','Non-Document','13','47.5','48',475.17,'Flat KG','Dell_DHL2025Rates',NULL),</v>
      </c>
    </row>
    <row r="4508" spans="1:17" x14ac:dyDescent="0.3">
      <c r="A4508" t="s">
        <v>14</v>
      </c>
      <c r="B4508" s="1" t="s">
        <v>57</v>
      </c>
      <c r="C4508" s="1" t="s">
        <v>58</v>
      </c>
      <c r="D4508">
        <v>11706</v>
      </c>
      <c r="E4508" t="s">
        <v>63</v>
      </c>
      <c r="F4508" t="s">
        <v>16</v>
      </c>
      <c r="G4508" t="s">
        <v>17</v>
      </c>
      <c r="H4508" t="s">
        <v>33</v>
      </c>
      <c r="I4508" t="s">
        <v>18</v>
      </c>
      <c r="J4508">
        <v>13</v>
      </c>
      <c r="K4508" s="13">
        <v>48</v>
      </c>
      <c r="L4508">
        <v>48.5</v>
      </c>
      <c r="M4508" s="3" cm="1">
        <f t="array" ref="M4508">_xlfn.XLOOKUP(J4508,'US Import Rates'!$D$7:$Q$7,_xlfn.XLOOKUP(Rateload!L4508,'US Import Rates'!$B$8:$B$309,'US Import Rates'!$D$8:$Q$309,0,0),0,0)</f>
        <v>479.81</v>
      </c>
      <c r="N4508" t="s">
        <v>338</v>
      </c>
      <c r="O4508" t="s">
        <v>59</v>
      </c>
      <c r="P4508" t="s">
        <v>17</v>
      </c>
      <c r="Q4508" t="str">
        <f t="shared" si="70"/>
        <v>('DHL','1/1/2025','1/1/2026','11706','Import','US','NULL','Express','Non-Document','13','48','48.5',479.81,'Flat KG','Dell_DHL2025Rates',NULL),</v>
      </c>
    </row>
    <row r="4509" spans="1:17" x14ac:dyDescent="0.3">
      <c r="A4509" t="s">
        <v>14</v>
      </c>
      <c r="B4509" s="1" t="s">
        <v>57</v>
      </c>
      <c r="C4509" s="1" t="s">
        <v>58</v>
      </c>
      <c r="D4509">
        <v>11706</v>
      </c>
      <c r="E4509" t="s">
        <v>63</v>
      </c>
      <c r="F4509" t="s">
        <v>16</v>
      </c>
      <c r="G4509" t="s">
        <v>17</v>
      </c>
      <c r="H4509" t="s">
        <v>33</v>
      </c>
      <c r="I4509" t="s">
        <v>18</v>
      </c>
      <c r="J4509">
        <v>13</v>
      </c>
      <c r="K4509" s="13">
        <v>48.5</v>
      </c>
      <c r="L4509">
        <v>49</v>
      </c>
      <c r="M4509" s="3" cm="1">
        <f t="array" ref="M4509">_xlfn.XLOOKUP(J4509,'US Import Rates'!$D$7:$Q$7,_xlfn.XLOOKUP(Rateload!L4509,'US Import Rates'!$B$8:$B$309,'US Import Rates'!$D$8:$Q$309,0,0),0,0)</f>
        <v>484.45</v>
      </c>
      <c r="N4509" t="s">
        <v>338</v>
      </c>
      <c r="O4509" t="s">
        <v>59</v>
      </c>
      <c r="P4509" t="s">
        <v>17</v>
      </c>
      <c r="Q4509" t="str">
        <f t="shared" si="70"/>
        <v>('DHL','1/1/2025','1/1/2026','11706','Import','US','NULL','Express','Non-Document','13','48.5','49',484.45,'Flat KG','Dell_DHL2025Rates',NULL),</v>
      </c>
    </row>
    <row r="4510" spans="1:17" x14ac:dyDescent="0.3">
      <c r="A4510" t="s">
        <v>14</v>
      </c>
      <c r="B4510" s="1" t="s">
        <v>57</v>
      </c>
      <c r="C4510" s="1" t="s">
        <v>58</v>
      </c>
      <c r="D4510">
        <v>11706</v>
      </c>
      <c r="E4510" t="s">
        <v>63</v>
      </c>
      <c r="F4510" t="s">
        <v>16</v>
      </c>
      <c r="G4510" t="s">
        <v>17</v>
      </c>
      <c r="H4510" t="s">
        <v>33</v>
      </c>
      <c r="I4510" t="s">
        <v>18</v>
      </c>
      <c r="J4510">
        <v>13</v>
      </c>
      <c r="K4510" s="13">
        <v>49</v>
      </c>
      <c r="L4510">
        <v>49.5</v>
      </c>
      <c r="M4510" s="3" cm="1">
        <f t="array" ref="M4510">_xlfn.XLOOKUP(J4510,'US Import Rates'!$D$7:$Q$7,_xlfn.XLOOKUP(Rateload!L4510,'US Import Rates'!$B$8:$B$309,'US Import Rates'!$D$8:$Q$309,0,0),0,0)</f>
        <v>489.09</v>
      </c>
      <c r="N4510" t="s">
        <v>338</v>
      </c>
      <c r="O4510" t="s">
        <v>59</v>
      </c>
      <c r="P4510" t="s">
        <v>17</v>
      </c>
      <c r="Q4510" t="str">
        <f t="shared" si="70"/>
        <v>('DHL','1/1/2025','1/1/2026','11706','Import','US','NULL','Express','Non-Document','13','49','49.5',489.09,'Flat KG','Dell_DHL2025Rates',NULL),</v>
      </c>
    </row>
    <row r="4511" spans="1:17" x14ac:dyDescent="0.3">
      <c r="A4511" t="s">
        <v>14</v>
      </c>
      <c r="B4511" s="1" t="s">
        <v>57</v>
      </c>
      <c r="C4511" s="1" t="s">
        <v>58</v>
      </c>
      <c r="D4511">
        <v>11706</v>
      </c>
      <c r="E4511" t="s">
        <v>63</v>
      </c>
      <c r="F4511" t="s">
        <v>16</v>
      </c>
      <c r="G4511" t="s">
        <v>17</v>
      </c>
      <c r="H4511" t="s">
        <v>33</v>
      </c>
      <c r="I4511" t="s">
        <v>18</v>
      </c>
      <c r="J4511">
        <v>13</v>
      </c>
      <c r="K4511" s="13">
        <v>49.5</v>
      </c>
      <c r="L4511">
        <v>50</v>
      </c>
      <c r="M4511" s="3" cm="1">
        <f t="array" ref="M4511">_xlfn.XLOOKUP(J4511,'US Import Rates'!$D$7:$Q$7,_xlfn.XLOOKUP(Rateload!L4511,'US Import Rates'!$B$8:$B$309,'US Import Rates'!$D$8:$Q$309,0,0),0,0)</f>
        <v>493.73</v>
      </c>
      <c r="N4511" t="s">
        <v>338</v>
      </c>
      <c r="O4511" t="s">
        <v>59</v>
      </c>
      <c r="P4511" t="s">
        <v>17</v>
      </c>
      <c r="Q4511" t="str">
        <f t="shared" si="70"/>
        <v>('DHL','1/1/2025','1/1/2026','11706','Import','US','NULL','Express','Non-Document','13','49.5','50',493.73,'Flat KG','Dell_DHL2025Rates',NULL),</v>
      </c>
    </row>
    <row r="4512" spans="1:17" x14ac:dyDescent="0.3">
      <c r="A4512" t="s">
        <v>14</v>
      </c>
      <c r="B4512" s="1" t="s">
        <v>57</v>
      </c>
      <c r="C4512" s="1" t="s">
        <v>58</v>
      </c>
      <c r="D4512">
        <v>11706</v>
      </c>
      <c r="E4512" t="s">
        <v>63</v>
      </c>
      <c r="F4512" t="s">
        <v>16</v>
      </c>
      <c r="G4512" t="s">
        <v>17</v>
      </c>
      <c r="H4512" t="s">
        <v>33</v>
      </c>
      <c r="I4512" t="s">
        <v>18</v>
      </c>
      <c r="J4512">
        <v>13</v>
      </c>
      <c r="K4512" s="13">
        <v>50</v>
      </c>
      <c r="L4512">
        <v>50.5</v>
      </c>
      <c r="M4512" s="3" cm="1">
        <f t="array" ref="M4512">_xlfn.XLOOKUP(J4512,'US Import Rates'!$D$7:$Q$7,_xlfn.XLOOKUP(Rateload!L4512,'US Import Rates'!$B$8:$B$309,'US Import Rates'!$D$8:$Q$309,0,0),0,0)</f>
        <v>498.37</v>
      </c>
      <c r="N4512" t="s">
        <v>338</v>
      </c>
      <c r="O4512" t="s">
        <v>59</v>
      </c>
      <c r="P4512" t="s">
        <v>17</v>
      </c>
      <c r="Q4512" t="str">
        <f t="shared" si="70"/>
        <v>('DHL','1/1/2025','1/1/2026','11706','Import','US','NULL','Express','Non-Document','13','50','50.5',498.37,'Flat KG','Dell_DHL2025Rates',NULL),</v>
      </c>
    </row>
    <row r="4513" spans="1:17" x14ac:dyDescent="0.3">
      <c r="A4513" t="s">
        <v>14</v>
      </c>
      <c r="B4513" s="1" t="s">
        <v>57</v>
      </c>
      <c r="C4513" s="1" t="s">
        <v>58</v>
      </c>
      <c r="D4513">
        <v>11706</v>
      </c>
      <c r="E4513" t="s">
        <v>63</v>
      </c>
      <c r="F4513" t="s">
        <v>16</v>
      </c>
      <c r="G4513" t="s">
        <v>17</v>
      </c>
      <c r="H4513" t="s">
        <v>33</v>
      </c>
      <c r="I4513" t="s">
        <v>18</v>
      </c>
      <c r="J4513">
        <v>13</v>
      </c>
      <c r="K4513" s="13">
        <v>50.5</v>
      </c>
      <c r="L4513">
        <v>51</v>
      </c>
      <c r="M4513" s="3" cm="1">
        <f t="array" ref="M4513">_xlfn.XLOOKUP(J4513,'US Import Rates'!$D$7:$Q$7,_xlfn.XLOOKUP(Rateload!L4513,'US Import Rates'!$B$8:$B$309,'US Import Rates'!$D$8:$Q$309,0,0),0,0)</f>
        <v>503.01</v>
      </c>
      <c r="N4513" t="s">
        <v>338</v>
      </c>
      <c r="O4513" t="s">
        <v>59</v>
      </c>
      <c r="P4513" t="s">
        <v>17</v>
      </c>
      <c r="Q4513" t="str">
        <f t="shared" si="70"/>
        <v>('DHL','1/1/2025','1/1/2026','11706','Import','US','NULL','Express','Non-Document','13','50.5','51',503.01,'Flat KG','Dell_DHL2025Rates',NULL),</v>
      </c>
    </row>
    <row r="4514" spans="1:17" x14ac:dyDescent="0.3">
      <c r="A4514" t="s">
        <v>14</v>
      </c>
      <c r="B4514" s="1" t="s">
        <v>57</v>
      </c>
      <c r="C4514" s="1" t="s">
        <v>58</v>
      </c>
      <c r="D4514">
        <v>11706</v>
      </c>
      <c r="E4514" t="s">
        <v>63</v>
      </c>
      <c r="F4514" t="s">
        <v>16</v>
      </c>
      <c r="G4514" t="s">
        <v>17</v>
      </c>
      <c r="H4514" t="s">
        <v>33</v>
      </c>
      <c r="I4514" t="s">
        <v>18</v>
      </c>
      <c r="J4514">
        <v>13</v>
      </c>
      <c r="K4514" s="13">
        <v>51</v>
      </c>
      <c r="L4514">
        <v>51.5</v>
      </c>
      <c r="M4514" s="3" cm="1">
        <f t="array" ref="M4514">_xlfn.XLOOKUP(J4514,'US Import Rates'!$D$7:$Q$7,_xlfn.XLOOKUP(Rateload!L4514,'US Import Rates'!$B$8:$B$309,'US Import Rates'!$D$8:$Q$309,0,0),0,0)</f>
        <v>507.65</v>
      </c>
      <c r="N4514" t="s">
        <v>338</v>
      </c>
      <c r="O4514" t="s">
        <v>59</v>
      </c>
      <c r="P4514" t="s">
        <v>17</v>
      </c>
      <c r="Q4514" t="str">
        <f t="shared" si="70"/>
        <v>('DHL','1/1/2025','1/1/2026','11706','Import','US','NULL','Express','Non-Document','13','51','51.5',507.65,'Flat KG','Dell_DHL2025Rates',NULL),</v>
      </c>
    </row>
    <row r="4515" spans="1:17" x14ac:dyDescent="0.3">
      <c r="A4515" t="s">
        <v>14</v>
      </c>
      <c r="B4515" s="1" t="s">
        <v>57</v>
      </c>
      <c r="C4515" s="1" t="s">
        <v>58</v>
      </c>
      <c r="D4515">
        <v>11706</v>
      </c>
      <c r="E4515" t="s">
        <v>63</v>
      </c>
      <c r="F4515" t="s">
        <v>16</v>
      </c>
      <c r="G4515" t="s">
        <v>17</v>
      </c>
      <c r="H4515" t="s">
        <v>33</v>
      </c>
      <c r="I4515" t="s">
        <v>18</v>
      </c>
      <c r="J4515">
        <v>13</v>
      </c>
      <c r="K4515" s="13">
        <v>51.5</v>
      </c>
      <c r="L4515">
        <v>52</v>
      </c>
      <c r="M4515" s="3" cm="1">
        <f t="array" ref="M4515">_xlfn.XLOOKUP(J4515,'US Import Rates'!$D$7:$Q$7,_xlfn.XLOOKUP(Rateload!L4515,'US Import Rates'!$B$8:$B$309,'US Import Rates'!$D$8:$Q$309,0,0),0,0)</f>
        <v>512.29</v>
      </c>
      <c r="N4515" t="s">
        <v>338</v>
      </c>
      <c r="O4515" t="s">
        <v>59</v>
      </c>
      <c r="P4515" t="s">
        <v>17</v>
      </c>
      <c r="Q4515" t="str">
        <f t="shared" si="70"/>
        <v>('DHL','1/1/2025','1/1/2026','11706','Import','US','NULL','Express','Non-Document','13','51.5','52',512.29,'Flat KG','Dell_DHL2025Rates',NULL),</v>
      </c>
    </row>
    <row r="4516" spans="1:17" x14ac:dyDescent="0.3">
      <c r="A4516" t="s">
        <v>14</v>
      </c>
      <c r="B4516" s="1" t="s">
        <v>57</v>
      </c>
      <c r="C4516" s="1" t="s">
        <v>58</v>
      </c>
      <c r="D4516">
        <v>11706</v>
      </c>
      <c r="E4516" t="s">
        <v>63</v>
      </c>
      <c r="F4516" t="s">
        <v>16</v>
      </c>
      <c r="G4516" t="s">
        <v>17</v>
      </c>
      <c r="H4516" t="s">
        <v>33</v>
      </c>
      <c r="I4516" t="s">
        <v>18</v>
      </c>
      <c r="J4516">
        <v>13</v>
      </c>
      <c r="K4516" s="13">
        <v>52</v>
      </c>
      <c r="L4516">
        <v>52.5</v>
      </c>
      <c r="M4516" s="3" cm="1">
        <f t="array" ref="M4516">_xlfn.XLOOKUP(J4516,'US Import Rates'!$D$7:$Q$7,_xlfn.XLOOKUP(Rateload!L4516,'US Import Rates'!$B$8:$B$309,'US Import Rates'!$D$8:$Q$309,0,0),0,0)</f>
        <v>516.92999999999995</v>
      </c>
      <c r="N4516" t="s">
        <v>338</v>
      </c>
      <c r="O4516" t="s">
        <v>59</v>
      </c>
      <c r="P4516" t="s">
        <v>17</v>
      </c>
      <c r="Q4516" t="str">
        <f t="shared" si="70"/>
        <v>('DHL','1/1/2025','1/1/2026','11706','Import','US','NULL','Express','Non-Document','13','52','52.5',516.93,'Flat KG','Dell_DHL2025Rates',NULL),</v>
      </c>
    </row>
    <row r="4517" spans="1:17" x14ac:dyDescent="0.3">
      <c r="A4517" t="s">
        <v>14</v>
      </c>
      <c r="B4517" s="1" t="s">
        <v>57</v>
      </c>
      <c r="C4517" s="1" t="s">
        <v>58</v>
      </c>
      <c r="D4517">
        <v>11706</v>
      </c>
      <c r="E4517" t="s">
        <v>63</v>
      </c>
      <c r="F4517" t="s">
        <v>16</v>
      </c>
      <c r="G4517" t="s">
        <v>17</v>
      </c>
      <c r="H4517" t="s">
        <v>33</v>
      </c>
      <c r="I4517" t="s">
        <v>18</v>
      </c>
      <c r="J4517">
        <v>13</v>
      </c>
      <c r="K4517" s="13">
        <v>52.5</v>
      </c>
      <c r="L4517">
        <v>53</v>
      </c>
      <c r="M4517" s="3" cm="1">
        <f t="array" ref="M4517">_xlfn.XLOOKUP(J4517,'US Import Rates'!$D$7:$Q$7,_xlfn.XLOOKUP(Rateload!L4517,'US Import Rates'!$B$8:$B$309,'US Import Rates'!$D$8:$Q$309,0,0),0,0)</f>
        <v>521.57000000000005</v>
      </c>
      <c r="N4517" t="s">
        <v>338</v>
      </c>
      <c r="O4517" t="s">
        <v>59</v>
      </c>
      <c r="P4517" t="s">
        <v>17</v>
      </c>
      <c r="Q4517" t="str">
        <f t="shared" si="70"/>
        <v>('DHL','1/1/2025','1/1/2026','11706','Import','US','NULL','Express','Non-Document','13','52.5','53',521.57,'Flat KG','Dell_DHL2025Rates',NULL),</v>
      </c>
    </row>
    <row r="4518" spans="1:17" x14ac:dyDescent="0.3">
      <c r="A4518" t="s">
        <v>14</v>
      </c>
      <c r="B4518" s="1" t="s">
        <v>57</v>
      </c>
      <c r="C4518" s="1" t="s">
        <v>58</v>
      </c>
      <c r="D4518">
        <v>11706</v>
      </c>
      <c r="E4518" t="s">
        <v>63</v>
      </c>
      <c r="F4518" t="s">
        <v>16</v>
      </c>
      <c r="G4518" t="s">
        <v>17</v>
      </c>
      <c r="H4518" t="s">
        <v>33</v>
      </c>
      <c r="I4518" t="s">
        <v>18</v>
      </c>
      <c r="J4518">
        <v>13</v>
      </c>
      <c r="K4518" s="13">
        <v>53</v>
      </c>
      <c r="L4518">
        <v>53.5</v>
      </c>
      <c r="M4518" s="3" cm="1">
        <f t="array" ref="M4518">_xlfn.XLOOKUP(J4518,'US Import Rates'!$D$7:$Q$7,_xlfn.XLOOKUP(Rateload!L4518,'US Import Rates'!$B$8:$B$309,'US Import Rates'!$D$8:$Q$309,0,0),0,0)</f>
        <v>526.21</v>
      </c>
      <c r="N4518" t="s">
        <v>338</v>
      </c>
      <c r="O4518" t="s">
        <v>59</v>
      </c>
      <c r="P4518" t="s">
        <v>17</v>
      </c>
      <c r="Q4518" t="str">
        <f t="shared" si="70"/>
        <v>('DHL','1/1/2025','1/1/2026','11706','Import','US','NULL','Express','Non-Document','13','53','53.5',526.21,'Flat KG','Dell_DHL2025Rates',NULL),</v>
      </c>
    </row>
    <row r="4519" spans="1:17" x14ac:dyDescent="0.3">
      <c r="A4519" t="s">
        <v>14</v>
      </c>
      <c r="B4519" s="1" t="s">
        <v>57</v>
      </c>
      <c r="C4519" s="1" t="s">
        <v>58</v>
      </c>
      <c r="D4519">
        <v>11706</v>
      </c>
      <c r="E4519" t="s">
        <v>63</v>
      </c>
      <c r="F4519" t="s">
        <v>16</v>
      </c>
      <c r="G4519" t="s">
        <v>17</v>
      </c>
      <c r="H4519" t="s">
        <v>33</v>
      </c>
      <c r="I4519" t="s">
        <v>18</v>
      </c>
      <c r="J4519">
        <v>13</v>
      </c>
      <c r="K4519" s="13">
        <v>53.5</v>
      </c>
      <c r="L4519">
        <v>54</v>
      </c>
      <c r="M4519" s="3" cm="1">
        <f t="array" ref="M4519">_xlfn.XLOOKUP(J4519,'US Import Rates'!$D$7:$Q$7,_xlfn.XLOOKUP(Rateload!L4519,'US Import Rates'!$B$8:$B$309,'US Import Rates'!$D$8:$Q$309,0,0),0,0)</f>
        <v>530.85</v>
      </c>
      <c r="N4519" t="s">
        <v>338</v>
      </c>
      <c r="O4519" t="s">
        <v>59</v>
      </c>
      <c r="P4519" t="s">
        <v>17</v>
      </c>
      <c r="Q4519" t="str">
        <f t="shared" si="70"/>
        <v>('DHL','1/1/2025','1/1/2026','11706','Import','US','NULL','Express','Non-Document','13','53.5','54',530.85,'Flat KG','Dell_DHL2025Rates',NULL),</v>
      </c>
    </row>
    <row r="4520" spans="1:17" x14ac:dyDescent="0.3">
      <c r="A4520" t="s">
        <v>14</v>
      </c>
      <c r="B4520" s="1" t="s">
        <v>57</v>
      </c>
      <c r="C4520" s="1" t="s">
        <v>58</v>
      </c>
      <c r="D4520">
        <v>11706</v>
      </c>
      <c r="E4520" t="s">
        <v>63</v>
      </c>
      <c r="F4520" t="s">
        <v>16</v>
      </c>
      <c r="G4520" t="s">
        <v>17</v>
      </c>
      <c r="H4520" t="s">
        <v>33</v>
      </c>
      <c r="I4520" t="s">
        <v>18</v>
      </c>
      <c r="J4520">
        <v>13</v>
      </c>
      <c r="K4520" s="13">
        <v>54</v>
      </c>
      <c r="L4520">
        <v>54.5</v>
      </c>
      <c r="M4520" s="3" cm="1">
        <f t="array" ref="M4520">_xlfn.XLOOKUP(J4520,'US Import Rates'!$D$7:$Q$7,_xlfn.XLOOKUP(Rateload!L4520,'US Import Rates'!$B$8:$B$309,'US Import Rates'!$D$8:$Q$309,0,0),0,0)</f>
        <v>535.49</v>
      </c>
      <c r="N4520" t="s">
        <v>338</v>
      </c>
      <c r="O4520" t="s">
        <v>59</v>
      </c>
      <c r="P4520" t="s">
        <v>17</v>
      </c>
      <c r="Q4520" t="str">
        <f t="shared" si="70"/>
        <v>('DHL','1/1/2025','1/1/2026','11706','Import','US','NULL','Express','Non-Document','13','54','54.5',535.49,'Flat KG','Dell_DHL2025Rates',NULL),</v>
      </c>
    </row>
    <row r="4521" spans="1:17" x14ac:dyDescent="0.3">
      <c r="A4521" t="s">
        <v>14</v>
      </c>
      <c r="B4521" s="1" t="s">
        <v>57</v>
      </c>
      <c r="C4521" s="1" t="s">
        <v>58</v>
      </c>
      <c r="D4521">
        <v>11706</v>
      </c>
      <c r="E4521" t="s">
        <v>63</v>
      </c>
      <c r="F4521" t="s">
        <v>16</v>
      </c>
      <c r="G4521" t="s">
        <v>17</v>
      </c>
      <c r="H4521" t="s">
        <v>33</v>
      </c>
      <c r="I4521" t="s">
        <v>18</v>
      </c>
      <c r="J4521">
        <v>13</v>
      </c>
      <c r="K4521" s="13">
        <v>54.5</v>
      </c>
      <c r="L4521">
        <v>55</v>
      </c>
      <c r="M4521" s="3" cm="1">
        <f t="array" ref="M4521">_xlfn.XLOOKUP(J4521,'US Import Rates'!$D$7:$Q$7,_xlfn.XLOOKUP(Rateload!L4521,'US Import Rates'!$B$8:$B$309,'US Import Rates'!$D$8:$Q$309,0,0),0,0)</f>
        <v>540.13</v>
      </c>
      <c r="N4521" t="s">
        <v>338</v>
      </c>
      <c r="O4521" t="s">
        <v>59</v>
      </c>
      <c r="P4521" t="s">
        <v>17</v>
      </c>
      <c r="Q4521" t="str">
        <f t="shared" si="70"/>
        <v>('DHL','1/1/2025','1/1/2026','11706','Import','US','NULL','Express','Non-Document','13','54.5','55',540.13,'Flat KG','Dell_DHL2025Rates',NULL),</v>
      </c>
    </row>
    <row r="4522" spans="1:17" x14ac:dyDescent="0.3">
      <c r="A4522" t="s">
        <v>14</v>
      </c>
      <c r="B4522" s="1" t="s">
        <v>57</v>
      </c>
      <c r="C4522" s="1" t="s">
        <v>58</v>
      </c>
      <c r="D4522">
        <v>11706</v>
      </c>
      <c r="E4522" t="s">
        <v>63</v>
      </c>
      <c r="F4522" t="s">
        <v>16</v>
      </c>
      <c r="G4522" t="s">
        <v>17</v>
      </c>
      <c r="H4522" t="s">
        <v>33</v>
      </c>
      <c r="I4522" t="s">
        <v>18</v>
      </c>
      <c r="J4522">
        <v>13</v>
      </c>
      <c r="K4522" s="13">
        <v>55</v>
      </c>
      <c r="L4522">
        <v>55.5</v>
      </c>
      <c r="M4522" s="3" cm="1">
        <f t="array" ref="M4522">_xlfn.XLOOKUP(J4522,'US Import Rates'!$D$7:$Q$7,_xlfn.XLOOKUP(Rateload!L4522,'US Import Rates'!$B$8:$B$309,'US Import Rates'!$D$8:$Q$309,0,0),0,0)</f>
        <v>544.77</v>
      </c>
      <c r="N4522" t="s">
        <v>338</v>
      </c>
      <c r="O4522" t="s">
        <v>59</v>
      </c>
      <c r="P4522" t="s">
        <v>17</v>
      </c>
      <c r="Q4522" t="str">
        <f t="shared" si="70"/>
        <v>('DHL','1/1/2025','1/1/2026','11706','Import','US','NULL','Express','Non-Document','13','55','55.5',544.77,'Flat KG','Dell_DHL2025Rates',NULL),</v>
      </c>
    </row>
    <row r="4523" spans="1:17" x14ac:dyDescent="0.3">
      <c r="A4523" t="s">
        <v>14</v>
      </c>
      <c r="B4523" s="1" t="s">
        <v>57</v>
      </c>
      <c r="C4523" s="1" t="s">
        <v>58</v>
      </c>
      <c r="D4523">
        <v>11706</v>
      </c>
      <c r="E4523" t="s">
        <v>63</v>
      </c>
      <c r="F4523" t="s">
        <v>16</v>
      </c>
      <c r="G4523" t="s">
        <v>17</v>
      </c>
      <c r="H4523" t="s">
        <v>33</v>
      </c>
      <c r="I4523" t="s">
        <v>18</v>
      </c>
      <c r="J4523">
        <v>13</v>
      </c>
      <c r="K4523" s="13">
        <v>55.5</v>
      </c>
      <c r="L4523">
        <v>56</v>
      </c>
      <c r="M4523" s="3" cm="1">
        <f t="array" ref="M4523">_xlfn.XLOOKUP(J4523,'US Import Rates'!$D$7:$Q$7,_xlfn.XLOOKUP(Rateload!L4523,'US Import Rates'!$B$8:$B$309,'US Import Rates'!$D$8:$Q$309,0,0),0,0)</f>
        <v>549.41</v>
      </c>
      <c r="N4523" t="s">
        <v>338</v>
      </c>
      <c r="O4523" t="s">
        <v>59</v>
      </c>
      <c r="P4523" t="s">
        <v>17</v>
      </c>
      <c r="Q4523" t="str">
        <f t="shared" si="70"/>
        <v>('DHL','1/1/2025','1/1/2026','11706','Import','US','NULL','Express','Non-Document','13','55.5','56',549.41,'Flat KG','Dell_DHL2025Rates',NULL),</v>
      </c>
    </row>
    <row r="4524" spans="1:17" x14ac:dyDescent="0.3">
      <c r="A4524" t="s">
        <v>14</v>
      </c>
      <c r="B4524" s="1" t="s">
        <v>57</v>
      </c>
      <c r="C4524" s="1" t="s">
        <v>58</v>
      </c>
      <c r="D4524">
        <v>11706</v>
      </c>
      <c r="E4524" t="s">
        <v>63</v>
      </c>
      <c r="F4524" t="s">
        <v>16</v>
      </c>
      <c r="G4524" t="s">
        <v>17</v>
      </c>
      <c r="H4524" t="s">
        <v>33</v>
      </c>
      <c r="I4524" t="s">
        <v>18</v>
      </c>
      <c r="J4524">
        <v>13</v>
      </c>
      <c r="K4524" s="13">
        <v>56</v>
      </c>
      <c r="L4524">
        <v>56.5</v>
      </c>
      <c r="M4524" s="3" cm="1">
        <f t="array" ref="M4524">_xlfn.XLOOKUP(J4524,'US Import Rates'!$D$7:$Q$7,_xlfn.XLOOKUP(Rateload!L4524,'US Import Rates'!$B$8:$B$309,'US Import Rates'!$D$8:$Q$309,0,0),0,0)</f>
        <v>554.04999999999995</v>
      </c>
      <c r="N4524" t="s">
        <v>338</v>
      </c>
      <c r="O4524" t="s">
        <v>59</v>
      </c>
      <c r="P4524" t="s">
        <v>17</v>
      </c>
      <c r="Q4524" t="str">
        <f t="shared" si="70"/>
        <v>('DHL','1/1/2025','1/1/2026','11706','Import','US','NULL','Express','Non-Document','13','56','56.5',554.05,'Flat KG','Dell_DHL2025Rates',NULL),</v>
      </c>
    </row>
    <row r="4525" spans="1:17" x14ac:dyDescent="0.3">
      <c r="A4525" t="s">
        <v>14</v>
      </c>
      <c r="B4525" s="1" t="s">
        <v>57</v>
      </c>
      <c r="C4525" s="1" t="s">
        <v>58</v>
      </c>
      <c r="D4525">
        <v>11706</v>
      </c>
      <c r="E4525" t="s">
        <v>63</v>
      </c>
      <c r="F4525" t="s">
        <v>16</v>
      </c>
      <c r="G4525" t="s">
        <v>17</v>
      </c>
      <c r="H4525" t="s">
        <v>33</v>
      </c>
      <c r="I4525" t="s">
        <v>18</v>
      </c>
      <c r="J4525">
        <v>13</v>
      </c>
      <c r="K4525" s="13">
        <v>56.5</v>
      </c>
      <c r="L4525">
        <v>57</v>
      </c>
      <c r="M4525" s="3" cm="1">
        <f t="array" ref="M4525">_xlfn.XLOOKUP(J4525,'US Import Rates'!$D$7:$Q$7,_xlfn.XLOOKUP(Rateload!L4525,'US Import Rates'!$B$8:$B$309,'US Import Rates'!$D$8:$Q$309,0,0),0,0)</f>
        <v>558.69000000000005</v>
      </c>
      <c r="N4525" t="s">
        <v>338</v>
      </c>
      <c r="O4525" t="s">
        <v>59</v>
      </c>
      <c r="P4525" t="s">
        <v>17</v>
      </c>
      <c r="Q4525" t="str">
        <f t="shared" si="70"/>
        <v>('DHL','1/1/2025','1/1/2026','11706','Import','US','NULL','Express','Non-Document','13','56.5','57',558.69,'Flat KG','Dell_DHL2025Rates',NULL),</v>
      </c>
    </row>
    <row r="4526" spans="1:17" x14ac:dyDescent="0.3">
      <c r="A4526" t="s">
        <v>14</v>
      </c>
      <c r="B4526" s="1" t="s">
        <v>57</v>
      </c>
      <c r="C4526" s="1" t="s">
        <v>58</v>
      </c>
      <c r="D4526">
        <v>11706</v>
      </c>
      <c r="E4526" t="s">
        <v>63</v>
      </c>
      <c r="F4526" t="s">
        <v>16</v>
      </c>
      <c r="G4526" t="s">
        <v>17</v>
      </c>
      <c r="H4526" t="s">
        <v>33</v>
      </c>
      <c r="I4526" t="s">
        <v>18</v>
      </c>
      <c r="J4526">
        <v>13</v>
      </c>
      <c r="K4526" s="13">
        <v>57</v>
      </c>
      <c r="L4526">
        <v>57.5</v>
      </c>
      <c r="M4526" s="3" cm="1">
        <f t="array" ref="M4526">_xlfn.XLOOKUP(J4526,'US Import Rates'!$D$7:$Q$7,_xlfn.XLOOKUP(Rateload!L4526,'US Import Rates'!$B$8:$B$309,'US Import Rates'!$D$8:$Q$309,0,0),0,0)</f>
        <v>563.33000000000004</v>
      </c>
      <c r="N4526" t="s">
        <v>338</v>
      </c>
      <c r="O4526" t="s">
        <v>59</v>
      </c>
      <c r="P4526" t="s">
        <v>17</v>
      </c>
      <c r="Q4526" t="str">
        <f t="shared" si="70"/>
        <v>('DHL','1/1/2025','1/1/2026','11706','Import','US','NULL','Express','Non-Document','13','57','57.5',563.33,'Flat KG','Dell_DHL2025Rates',NULL),</v>
      </c>
    </row>
    <row r="4527" spans="1:17" x14ac:dyDescent="0.3">
      <c r="A4527" t="s">
        <v>14</v>
      </c>
      <c r="B4527" s="1" t="s">
        <v>57</v>
      </c>
      <c r="C4527" s="1" t="s">
        <v>58</v>
      </c>
      <c r="D4527">
        <v>11706</v>
      </c>
      <c r="E4527" t="s">
        <v>63</v>
      </c>
      <c r="F4527" t="s">
        <v>16</v>
      </c>
      <c r="G4527" t="s">
        <v>17</v>
      </c>
      <c r="H4527" t="s">
        <v>33</v>
      </c>
      <c r="I4527" t="s">
        <v>18</v>
      </c>
      <c r="J4527">
        <v>13</v>
      </c>
      <c r="K4527" s="13">
        <v>57.5</v>
      </c>
      <c r="L4527">
        <v>58</v>
      </c>
      <c r="M4527" s="3" cm="1">
        <f t="array" ref="M4527">_xlfn.XLOOKUP(J4527,'US Import Rates'!$D$7:$Q$7,_xlfn.XLOOKUP(Rateload!L4527,'US Import Rates'!$B$8:$B$309,'US Import Rates'!$D$8:$Q$309,0,0),0,0)</f>
        <v>567.97</v>
      </c>
      <c r="N4527" t="s">
        <v>338</v>
      </c>
      <c r="O4527" t="s">
        <v>59</v>
      </c>
      <c r="P4527" t="s">
        <v>17</v>
      </c>
      <c r="Q4527" t="str">
        <f t="shared" si="70"/>
        <v>('DHL','1/1/2025','1/1/2026','11706','Import','US','NULL','Express','Non-Document','13','57.5','58',567.97,'Flat KG','Dell_DHL2025Rates',NULL),</v>
      </c>
    </row>
    <row r="4528" spans="1:17" x14ac:dyDescent="0.3">
      <c r="A4528" t="s">
        <v>14</v>
      </c>
      <c r="B4528" s="1" t="s">
        <v>57</v>
      </c>
      <c r="C4528" s="1" t="s">
        <v>58</v>
      </c>
      <c r="D4528">
        <v>11706</v>
      </c>
      <c r="E4528" t="s">
        <v>63</v>
      </c>
      <c r="F4528" t="s">
        <v>16</v>
      </c>
      <c r="G4528" t="s">
        <v>17</v>
      </c>
      <c r="H4528" t="s">
        <v>33</v>
      </c>
      <c r="I4528" t="s">
        <v>18</v>
      </c>
      <c r="J4528">
        <v>13</v>
      </c>
      <c r="K4528" s="13">
        <v>58</v>
      </c>
      <c r="L4528">
        <v>58.5</v>
      </c>
      <c r="M4528" s="3" cm="1">
        <f t="array" ref="M4528">_xlfn.XLOOKUP(J4528,'US Import Rates'!$D$7:$Q$7,_xlfn.XLOOKUP(Rateload!L4528,'US Import Rates'!$B$8:$B$309,'US Import Rates'!$D$8:$Q$309,0,0),0,0)</f>
        <v>572.61</v>
      </c>
      <c r="N4528" t="s">
        <v>338</v>
      </c>
      <c r="O4528" t="s">
        <v>59</v>
      </c>
      <c r="P4528" t="s">
        <v>17</v>
      </c>
      <c r="Q4528" t="str">
        <f t="shared" si="70"/>
        <v>('DHL','1/1/2025','1/1/2026','11706','Import','US','NULL','Express','Non-Document','13','58','58.5',572.61,'Flat KG','Dell_DHL2025Rates',NULL),</v>
      </c>
    </row>
    <row r="4529" spans="1:17" x14ac:dyDescent="0.3">
      <c r="A4529" t="s">
        <v>14</v>
      </c>
      <c r="B4529" s="1" t="s">
        <v>57</v>
      </c>
      <c r="C4529" s="1" t="s">
        <v>58</v>
      </c>
      <c r="D4529">
        <v>11706</v>
      </c>
      <c r="E4529" t="s">
        <v>63</v>
      </c>
      <c r="F4529" t="s">
        <v>16</v>
      </c>
      <c r="G4529" t="s">
        <v>17</v>
      </c>
      <c r="H4529" t="s">
        <v>33</v>
      </c>
      <c r="I4529" t="s">
        <v>18</v>
      </c>
      <c r="J4529">
        <v>13</v>
      </c>
      <c r="K4529" s="13">
        <v>58.5</v>
      </c>
      <c r="L4529">
        <v>59</v>
      </c>
      <c r="M4529" s="3" cm="1">
        <f t="array" ref="M4529">_xlfn.XLOOKUP(J4529,'US Import Rates'!$D$7:$Q$7,_xlfn.XLOOKUP(Rateload!L4529,'US Import Rates'!$B$8:$B$309,'US Import Rates'!$D$8:$Q$309,0,0),0,0)</f>
        <v>577.25</v>
      </c>
      <c r="N4529" t="s">
        <v>338</v>
      </c>
      <c r="O4529" t="s">
        <v>59</v>
      </c>
      <c r="P4529" t="s">
        <v>17</v>
      </c>
      <c r="Q4529" t="str">
        <f t="shared" si="70"/>
        <v>('DHL','1/1/2025','1/1/2026','11706','Import','US','NULL','Express','Non-Document','13','58.5','59',577.25,'Flat KG','Dell_DHL2025Rates',NULL),</v>
      </c>
    </row>
    <row r="4530" spans="1:17" x14ac:dyDescent="0.3">
      <c r="A4530" t="s">
        <v>14</v>
      </c>
      <c r="B4530" s="1" t="s">
        <v>57</v>
      </c>
      <c r="C4530" s="1" t="s">
        <v>58</v>
      </c>
      <c r="D4530">
        <v>11706</v>
      </c>
      <c r="E4530" t="s">
        <v>63</v>
      </c>
      <c r="F4530" t="s">
        <v>16</v>
      </c>
      <c r="G4530" t="s">
        <v>17</v>
      </c>
      <c r="H4530" t="s">
        <v>33</v>
      </c>
      <c r="I4530" t="s">
        <v>18</v>
      </c>
      <c r="J4530">
        <v>13</v>
      </c>
      <c r="K4530" s="13">
        <v>59</v>
      </c>
      <c r="L4530">
        <v>59.5</v>
      </c>
      <c r="M4530" s="3" cm="1">
        <f t="array" ref="M4530">_xlfn.XLOOKUP(J4530,'US Import Rates'!$D$7:$Q$7,_xlfn.XLOOKUP(Rateload!L4530,'US Import Rates'!$B$8:$B$309,'US Import Rates'!$D$8:$Q$309,0,0),0,0)</f>
        <v>581.89</v>
      </c>
      <c r="N4530" t="s">
        <v>338</v>
      </c>
      <c r="O4530" t="s">
        <v>59</v>
      </c>
      <c r="P4530" t="s">
        <v>17</v>
      </c>
      <c r="Q4530" t="str">
        <f t="shared" si="70"/>
        <v>('DHL','1/1/2025','1/1/2026','11706','Import','US','NULL','Express','Non-Document','13','59','59.5',581.89,'Flat KG','Dell_DHL2025Rates',NULL),</v>
      </c>
    </row>
    <row r="4531" spans="1:17" x14ac:dyDescent="0.3">
      <c r="A4531" t="s">
        <v>14</v>
      </c>
      <c r="B4531" s="1" t="s">
        <v>57</v>
      </c>
      <c r="C4531" s="1" t="s">
        <v>58</v>
      </c>
      <c r="D4531">
        <v>11706</v>
      </c>
      <c r="E4531" t="s">
        <v>63</v>
      </c>
      <c r="F4531" t="s">
        <v>16</v>
      </c>
      <c r="G4531" t="s">
        <v>17</v>
      </c>
      <c r="H4531" t="s">
        <v>33</v>
      </c>
      <c r="I4531" t="s">
        <v>18</v>
      </c>
      <c r="J4531">
        <v>13</v>
      </c>
      <c r="K4531" s="13">
        <v>59.5</v>
      </c>
      <c r="L4531">
        <v>60</v>
      </c>
      <c r="M4531" s="3" cm="1">
        <f t="array" ref="M4531">_xlfn.XLOOKUP(J4531,'US Import Rates'!$D$7:$Q$7,_xlfn.XLOOKUP(Rateload!L4531,'US Import Rates'!$B$8:$B$309,'US Import Rates'!$D$8:$Q$309,0,0),0,0)</f>
        <v>586.53</v>
      </c>
      <c r="N4531" t="s">
        <v>338</v>
      </c>
      <c r="O4531" t="s">
        <v>59</v>
      </c>
      <c r="P4531" t="s">
        <v>17</v>
      </c>
      <c r="Q4531" t="str">
        <f t="shared" si="70"/>
        <v>('DHL','1/1/2025','1/1/2026','11706','Import','US','NULL','Express','Non-Document','13','59.5','60',586.53,'Flat KG','Dell_DHL2025Rates',NULL),</v>
      </c>
    </row>
    <row r="4532" spans="1:17" x14ac:dyDescent="0.3">
      <c r="A4532" t="s">
        <v>14</v>
      </c>
      <c r="B4532" s="1" t="s">
        <v>57</v>
      </c>
      <c r="C4532" s="1" t="s">
        <v>58</v>
      </c>
      <c r="D4532">
        <v>11706</v>
      </c>
      <c r="E4532" t="s">
        <v>63</v>
      </c>
      <c r="F4532" t="s">
        <v>16</v>
      </c>
      <c r="G4532" t="s">
        <v>17</v>
      </c>
      <c r="H4532" t="s">
        <v>33</v>
      </c>
      <c r="I4532" t="s">
        <v>18</v>
      </c>
      <c r="J4532">
        <v>13</v>
      </c>
      <c r="K4532" s="13">
        <v>60</v>
      </c>
      <c r="L4532">
        <v>60.5</v>
      </c>
      <c r="M4532" s="3" cm="1">
        <f t="array" ref="M4532">_xlfn.XLOOKUP(J4532,'US Import Rates'!$D$7:$Q$7,_xlfn.XLOOKUP(Rateload!L4532,'US Import Rates'!$B$8:$B$309,'US Import Rates'!$D$8:$Q$309,0,0),0,0)</f>
        <v>591.16999999999996</v>
      </c>
      <c r="N4532" t="s">
        <v>338</v>
      </c>
      <c r="O4532" t="s">
        <v>59</v>
      </c>
      <c r="P4532" t="s">
        <v>17</v>
      </c>
      <c r="Q4532" t="str">
        <f t="shared" si="70"/>
        <v>('DHL','1/1/2025','1/1/2026','11706','Import','US','NULL','Express','Non-Document','13','60','60.5',591.17,'Flat KG','Dell_DHL2025Rates',NULL),</v>
      </c>
    </row>
    <row r="4533" spans="1:17" x14ac:dyDescent="0.3">
      <c r="A4533" t="s">
        <v>14</v>
      </c>
      <c r="B4533" s="1" t="s">
        <v>57</v>
      </c>
      <c r="C4533" s="1" t="s">
        <v>58</v>
      </c>
      <c r="D4533">
        <v>11706</v>
      </c>
      <c r="E4533" t="s">
        <v>63</v>
      </c>
      <c r="F4533" t="s">
        <v>16</v>
      </c>
      <c r="G4533" t="s">
        <v>17</v>
      </c>
      <c r="H4533" t="s">
        <v>33</v>
      </c>
      <c r="I4533" t="s">
        <v>18</v>
      </c>
      <c r="J4533">
        <v>13</v>
      </c>
      <c r="K4533" s="13">
        <v>60.5</v>
      </c>
      <c r="L4533">
        <v>61</v>
      </c>
      <c r="M4533" s="3" cm="1">
        <f t="array" ref="M4533">_xlfn.XLOOKUP(J4533,'US Import Rates'!$D$7:$Q$7,_xlfn.XLOOKUP(Rateload!L4533,'US Import Rates'!$B$8:$B$309,'US Import Rates'!$D$8:$Q$309,0,0),0,0)</f>
        <v>595.80999999999995</v>
      </c>
      <c r="N4533" t="s">
        <v>338</v>
      </c>
      <c r="O4533" t="s">
        <v>59</v>
      </c>
      <c r="P4533" t="s">
        <v>17</v>
      </c>
      <c r="Q4533" t="str">
        <f t="shared" si="70"/>
        <v>('DHL','1/1/2025','1/1/2026','11706','Import','US','NULL','Express','Non-Document','13','60.5','61',595.81,'Flat KG','Dell_DHL2025Rates',NULL),</v>
      </c>
    </row>
    <row r="4534" spans="1:17" x14ac:dyDescent="0.3">
      <c r="A4534" t="s">
        <v>14</v>
      </c>
      <c r="B4534" s="1" t="s">
        <v>57</v>
      </c>
      <c r="C4534" s="1" t="s">
        <v>58</v>
      </c>
      <c r="D4534">
        <v>11706</v>
      </c>
      <c r="E4534" t="s">
        <v>63</v>
      </c>
      <c r="F4534" t="s">
        <v>16</v>
      </c>
      <c r="G4534" t="s">
        <v>17</v>
      </c>
      <c r="H4534" t="s">
        <v>33</v>
      </c>
      <c r="I4534" t="s">
        <v>18</v>
      </c>
      <c r="J4534">
        <v>13</v>
      </c>
      <c r="K4534" s="13">
        <v>61</v>
      </c>
      <c r="L4534">
        <v>61.5</v>
      </c>
      <c r="M4534" s="3" cm="1">
        <f t="array" ref="M4534">_xlfn.XLOOKUP(J4534,'US Import Rates'!$D$7:$Q$7,_xlfn.XLOOKUP(Rateload!L4534,'US Import Rates'!$B$8:$B$309,'US Import Rates'!$D$8:$Q$309,0,0),0,0)</f>
        <v>600.45000000000005</v>
      </c>
      <c r="N4534" t="s">
        <v>338</v>
      </c>
      <c r="O4534" t="s">
        <v>59</v>
      </c>
      <c r="P4534" t="s">
        <v>17</v>
      </c>
      <c r="Q4534" t="str">
        <f t="shared" si="70"/>
        <v>('DHL','1/1/2025','1/1/2026','11706','Import','US','NULL','Express','Non-Document','13','61','61.5',600.45,'Flat KG','Dell_DHL2025Rates',NULL),</v>
      </c>
    </row>
    <row r="4535" spans="1:17" x14ac:dyDescent="0.3">
      <c r="A4535" t="s">
        <v>14</v>
      </c>
      <c r="B4535" s="1" t="s">
        <v>57</v>
      </c>
      <c r="C4535" s="1" t="s">
        <v>58</v>
      </c>
      <c r="D4535">
        <v>11706</v>
      </c>
      <c r="E4535" t="s">
        <v>63</v>
      </c>
      <c r="F4535" t="s">
        <v>16</v>
      </c>
      <c r="G4535" t="s">
        <v>17</v>
      </c>
      <c r="H4535" t="s">
        <v>33</v>
      </c>
      <c r="I4535" t="s">
        <v>18</v>
      </c>
      <c r="J4535">
        <v>13</v>
      </c>
      <c r="K4535" s="13">
        <v>61.5</v>
      </c>
      <c r="L4535">
        <v>62</v>
      </c>
      <c r="M4535" s="3" cm="1">
        <f t="array" ref="M4535">_xlfn.XLOOKUP(J4535,'US Import Rates'!$D$7:$Q$7,_xlfn.XLOOKUP(Rateload!L4535,'US Import Rates'!$B$8:$B$309,'US Import Rates'!$D$8:$Q$309,0,0),0,0)</f>
        <v>605.09</v>
      </c>
      <c r="N4535" t="s">
        <v>338</v>
      </c>
      <c r="O4535" t="s">
        <v>59</v>
      </c>
      <c r="P4535" t="s">
        <v>17</v>
      </c>
      <c r="Q4535" t="str">
        <f t="shared" si="70"/>
        <v>('DHL','1/1/2025','1/1/2026','11706','Import','US','NULL','Express','Non-Document','13','61.5','62',605.09,'Flat KG','Dell_DHL2025Rates',NULL),</v>
      </c>
    </row>
    <row r="4536" spans="1:17" x14ac:dyDescent="0.3">
      <c r="A4536" t="s">
        <v>14</v>
      </c>
      <c r="B4536" s="1" t="s">
        <v>57</v>
      </c>
      <c r="C4536" s="1" t="s">
        <v>58</v>
      </c>
      <c r="D4536">
        <v>11706</v>
      </c>
      <c r="E4536" t="s">
        <v>63</v>
      </c>
      <c r="F4536" t="s">
        <v>16</v>
      </c>
      <c r="G4536" t="s">
        <v>17</v>
      </c>
      <c r="H4536" t="s">
        <v>33</v>
      </c>
      <c r="I4536" t="s">
        <v>18</v>
      </c>
      <c r="J4536">
        <v>13</v>
      </c>
      <c r="K4536" s="13">
        <v>62</v>
      </c>
      <c r="L4536">
        <v>62.5</v>
      </c>
      <c r="M4536" s="3" cm="1">
        <f t="array" ref="M4536">_xlfn.XLOOKUP(J4536,'US Import Rates'!$D$7:$Q$7,_xlfn.XLOOKUP(Rateload!L4536,'US Import Rates'!$B$8:$B$309,'US Import Rates'!$D$8:$Q$309,0,0),0,0)</f>
        <v>609.73</v>
      </c>
      <c r="N4536" t="s">
        <v>338</v>
      </c>
      <c r="O4536" t="s">
        <v>59</v>
      </c>
      <c r="P4536" t="s">
        <v>17</v>
      </c>
      <c r="Q4536" t="str">
        <f t="shared" si="70"/>
        <v>('DHL','1/1/2025','1/1/2026','11706','Import','US','NULL','Express','Non-Document','13','62','62.5',609.73,'Flat KG','Dell_DHL2025Rates',NULL),</v>
      </c>
    </row>
    <row r="4537" spans="1:17" x14ac:dyDescent="0.3">
      <c r="A4537" t="s">
        <v>14</v>
      </c>
      <c r="B4537" s="1" t="s">
        <v>57</v>
      </c>
      <c r="C4537" s="1" t="s">
        <v>58</v>
      </c>
      <c r="D4537">
        <v>11706</v>
      </c>
      <c r="E4537" t="s">
        <v>63</v>
      </c>
      <c r="F4537" t="s">
        <v>16</v>
      </c>
      <c r="G4537" t="s">
        <v>17</v>
      </c>
      <c r="H4537" t="s">
        <v>33</v>
      </c>
      <c r="I4537" t="s">
        <v>18</v>
      </c>
      <c r="J4537">
        <v>13</v>
      </c>
      <c r="K4537" s="13">
        <v>62.5</v>
      </c>
      <c r="L4537">
        <v>63</v>
      </c>
      <c r="M4537" s="3" cm="1">
        <f t="array" ref="M4537">_xlfn.XLOOKUP(J4537,'US Import Rates'!$D$7:$Q$7,_xlfn.XLOOKUP(Rateload!L4537,'US Import Rates'!$B$8:$B$309,'US Import Rates'!$D$8:$Q$309,0,0),0,0)</f>
        <v>614.37</v>
      </c>
      <c r="N4537" t="s">
        <v>338</v>
      </c>
      <c r="O4537" t="s">
        <v>59</v>
      </c>
      <c r="P4537" t="s">
        <v>17</v>
      </c>
      <c r="Q4537" t="str">
        <f t="shared" si="70"/>
        <v>('DHL','1/1/2025','1/1/2026','11706','Import','US','NULL','Express','Non-Document','13','62.5','63',614.37,'Flat KG','Dell_DHL2025Rates',NULL),</v>
      </c>
    </row>
    <row r="4538" spans="1:17" x14ac:dyDescent="0.3">
      <c r="A4538" t="s">
        <v>14</v>
      </c>
      <c r="B4538" s="1" t="s">
        <v>57</v>
      </c>
      <c r="C4538" s="1" t="s">
        <v>58</v>
      </c>
      <c r="D4538">
        <v>11706</v>
      </c>
      <c r="E4538" t="s">
        <v>63</v>
      </c>
      <c r="F4538" t="s">
        <v>16</v>
      </c>
      <c r="G4538" t="s">
        <v>17</v>
      </c>
      <c r="H4538" t="s">
        <v>33</v>
      </c>
      <c r="I4538" t="s">
        <v>18</v>
      </c>
      <c r="J4538">
        <v>13</v>
      </c>
      <c r="K4538" s="13">
        <v>63</v>
      </c>
      <c r="L4538">
        <v>63.5</v>
      </c>
      <c r="M4538" s="3" cm="1">
        <f t="array" ref="M4538">_xlfn.XLOOKUP(J4538,'US Import Rates'!$D$7:$Q$7,_xlfn.XLOOKUP(Rateload!L4538,'US Import Rates'!$B$8:$B$309,'US Import Rates'!$D$8:$Q$309,0,0),0,0)</f>
        <v>619.01</v>
      </c>
      <c r="N4538" t="s">
        <v>338</v>
      </c>
      <c r="O4538" t="s">
        <v>59</v>
      </c>
      <c r="P4538" t="s">
        <v>17</v>
      </c>
      <c r="Q4538" t="str">
        <f t="shared" si="70"/>
        <v>('DHL','1/1/2025','1/1/2026','11706','Import','US','NULL','Express','Non-Document','13','63','63.5',619.01,'Flat KG','Dell_DHL2025Rates',NULL),</v>
      </c>
    </row>
    <row r="4539" spans="1:17" x14ac:dyDescent="0.3">
      <c r="A4539" t="s">
        <v>14</v>
      </c>
      <c r="B4539" s="1" t="s">
        <v>57</v>
      </c>
      <c r="C4539" s="1" t="s">
        <v>58</v>
      </c>
      <c r="D4539">
        <v>11706</v>
      </c>
      <c r="E4539" t="s">
        <v>63</v>
      </c>
      <c r="F4539" t="s">
        <v>16</v>
      </c>
      <c r="G4539" t="s">
        <v>17</v>
      </c>
      <c r="H4539" t="s">
        <v>33</v>
      </c>
      <c r="I4539" t="s">
        <v>18</v>
      </c>
      <c r="J4539">
        <v>13</v>
      </c>
      <c r="K4539" s="13">
        <v>63.5</v>
      </c>
      <c r="L4539">
        <v>64</v>
      </c>
      <c r="M4539" s="3" cm="1">
        <f t="array" ref="M4539">_xlfn.XLOOKUP(J4539,'US Import Rates'!$D$7:$Q$7,_xlfn.XLOOKUP(Rateload!L4539,'US Import Rates'!$B$8:$B$309,'US Import Rates'!$D$8:$Q$309,0,0),0,0)</f>
        <v>623.65</v>
      </c>
      <c r="N4539" t="s">
        <v>338</v>
      </c>
      <c r="O4539" t="s">
        <v>59</v>
      </c>
      <c r="P4539" t="s">
        <v>17</v>
      </c>
      <c r="Q4539" t="str">
        <f t="shared" si="70"/>
        <v>('DHL','1/1/2025','1/1/2026','11706','Import','US','NULL','Express','Non-Document','13','63.5','64',623.65,'Flat KG','Dell_DHL2025Rates',NULL),</v>
      </c>
    </row>
    <row r="4540" spans="1:17" x14ac:dyDescent="0.3">
      <c r="A4540" t="s">
        <v>14</v>
      </c>
      <c r="B4540" s="1" t="s">
        <v>57</v>
      </c>
      <c r="C4540" s="1" t="s">
        <v>58</v>
      </c>
      <c r="D4540">
        <v>11706</v>
      </c>
      <c r="E4540" t="s">
        <v>63</v>
      </c>
      <c r="F4540" t="s">
        <v>16</v>
      </c>
      <c r="G4540" t="s">
        <v>17</v>
      </c>
      <c r="H4540" t="s">
        <v>33</v>
      </c>
      <c r="I4540" t="s">
        <v>18</v>
      </c>
      <c r="J4540">
        <v>13</v>
      </c>
      <c r="K4540" s="13">
        <v>64</v>
      </c>
      <c r="L4540">
        <v>64.5</v>
      </c>
      <c r="M4540" s="3" cm="1">
        <f t="array" ref="M4540">_xlfn.XLOOKUP(J4540,'US Import Rates'!$D$7:$Q$7,_xlfn.XLOOKUP(Rateload!L4540,'US Import Rates'!$B$8:$B$309,'US Import Rates'!$D$8:$Q$309,0,0),0,0)</f>
        <v>628.29</v>
      </c>
      <c r="N4540" t="s">
        <v>338</v>
      </c>
      <c r="O4540" t="s">
        <v>59</v>
      </c>
      <c r="P4540" t="s">
        <v>17</v>
      </c>
      <c r="Q4540" t="str">
        <f t="shared" si="70"/>
        <v>('DHL','1/1/2025','1/1/2026','11706','Import','US','NULL','Express','Non-Document','13','64','64.5',628.29,'Flat KG','Dell_DHL2025Rates',NULL),</v>
      </c>
    </row>
    <row r="4541" spans="1:17" x14ac:dyDescent="0.3">
      <c r="A4541" t="s">
        <v>14</v>
      </c>
      <c r="B4541" s="1" t="s">
        <v>57</v>
      </c>
      <c r="C4541" s="1" t="s">
        <v>58</v>
      </c>
      <c r="D4541">
        <v>11706</v>
      </c>
      <c r="E4541" t="s">
        <v>63</v>
      </c>
      <c r="F4541" t="s">
        <v>16</v>
      </c>
      <c r="G4541" t="s">
        <v>17</v>
      </c>
      <c r="H4541" t="s">
        <v>33</v>
      </c>
      <c r="I4541" t="s">
        <v>18</v>
      </c>
      <c r="J4541">
        <v>13</v>
      </c>
      <c r="K4541" s="13">
        <v>64.5</v>
      </c>
      <c r="L4541">
        <v>65</v>
      </c>
      <c r="M4541" s="3" cm="1">
        <f t="array" ref="M4541">_xlfn.XLOOKUP(J4541,'US Import Rates'!$D$7:$Q$7,_xlfn.XLOOKUP(Rateload!L4541,'US Import Rates'!$B$8:$B$309,'US Import Rates'!$D$8:$Q$309,0,0),0,0)</f>
        <v>632.92999999999995</v>
      </c>
      <c r="N4541" t="s">
        <v>338</v>
      </c>
      <c r="O4541" t="s">
        <v>59</v>
      </c>
      <c r="P4541" t="s">
        <v>17</v>
      </c>
      <c r="Q4541" t="str">
        <f t="shared" si="70"/>
        <v>('DHL','1/1/2025','1/1/2026','11706','Import','US','NULL','Express','Non-Document','13','64.5','65',632.93,'Flat KG','Dell_DHL2025Rates',NULL),</v>
      </c>
    </row>
    <row r="4542" spans="1:17" x14ac:dyDescent="0.3">
      <c r="A4542" t="s">
        <v>14</v>
      </c>
      <c r="B4542" s="1" t="s">
        <v>57</v>
      </c>
      <c r="C4542" s="1" t="s">
        <v>58</v>
      </c>
      <c r="D4542">
        <v>11706</v>
      </c>
      <c r="E4542" t="s">
        <v>63</v>
      </c>
      <c r="F4542" t="s">
        <v>16</v>
      </c>
      <c r="G4542" t="s">
        <v>17</v>
      </c>
      <c r="H4542" t="s">
        <v>33</v>
      </c>
      <c r="I4542" t="s">
        <v>18</v>
      </c>
      <c r="J4542">
        <v>13</v>
      </c>
      <c r="K4542" s="13">
        <v>65</v>
      </c>
      <c r="L4542">
        <v>65.5</v>
      </c>
      <c r="M4542" s="3" cm="1">
        <f t="array" ref="M4542">_xlfn.XLOOKUP(J4542,'US Import Rates'!$D$7:$Q$7,_xlfn.XLOOKUP(Rateload!L4542,'US Import Rates'!$B$8:$B$309,'US Import Rates'!$D$8:$Q$309,0,0),0,0)</f>
        <v>637.57000000000005</v>
      </c>
      <c r="N4542" t="s">
        <v>338</v>
      </c>
      <c r="O4542" t="s">
        <v>59</v>
      </c>
      <c r="P4542" t="s">
        <v>17</v>
      </c>
      <c r="Q4542" t="str">
        <f t="shared" si="70"/>
        <v>('DHL','1/1/2025','1/1/2026','11706','Import','US','NULL','Express','Non-Document','13','65','65.5',637.57,'Flat KG','Dell_DHL2025Rates',NULL),</v>
      </c>
    </row>
    <row r="4543" spans="1:17" x14ac:dyDescent="0.3">
      <c r="A4543" t="s">
        <v>14</v>
      </c>
      <c r="B4543" s="1" t="s">
        <v>57</v>
      </c>
      <c r="C4543" s="1" t="s">
        <v>58</v>
      </c>
      <c r="D4543">
        <v>11706</v>
      </c>
      <c r="E4543" t="s">
        <v>63</v>
      </c>
      <c r="F4543" t="s">
        <v>16</v>
      </c>
      <c r="G4543" t="s">
        <v>17</v>
      </c>
      <c r="H4543" t="s">
        <v>33</v>
      </c>
      <c r="I4543" t="s">
        <v>18</v>
      </c>
      <c r="J4543">
        <v>13</v>
      </c>
      <c r="K4543" s="13">
        <v>65.5</v>
      </c>
      <c r="L4543">
        <v>66</v>
      </c>
      <c r="M4543" s="3" cm="1">
        <f t="array" ref="M4543">_xlfn.XLOOKUP(J4543,'US Import Rates'!$D$7:$Q$7,_xlfn.XLOOKUP(Rateload!L4543,'US Import Rates'!$B$8:$B$309,'US Import Rates'!$D$8:$Q$309,0,0),0,0)</f>
        <v>642.21</v>
      </c>
      <c r="N4543" t="s">
        <v>338</v>
      </c>
      <c r="O4543" t="s">
        <v>59</v>
      </c>
      <c r="P4543" t="s">
        <v>17</v>
      </c>
      <c r="Q4543" t="str">
        <f t="shared" si="70"/>
        <v>('DHL','1/1/2025','1/1/2026','11706','Import','US','NULL','Express','Non-Document','13','65.5','66',642.21,'Flat KG','Dell_DHL2025Rates',NULL),</v>
      </c>
    </row>
    <row r="4544" spans="1:17" x14ac:dyDescent="0.3">
      <c r="A4544" t="s">
        <v>14</v>
      </c>
      <c r="B4544" s="1" t="s">
        <v>57</v>
      </c>
      <c r="C4544" s="1" t="s">
        <v>58</v>
      </c>
      <c r="D4544">
        <v>11706</v>
      </c>
      <c r="E4544" t="s">
        <v>63</v>
      </c>
      <c r="F4544" t="s">
        <v>16</v>
      </c>
      <c r="G4544" t="s">
        <v>17</v>
      </c>
      <c r="H4544" t="s">
        <v>33</v>
      </c>
      <c r="I4544" t="s">
        <v>18</v>
      </c>
      <c r="J4544">
        <v>13</v>
      </c>
      <c r="K4544" s="13">
        <v>66</v>
      </c>
      <c r="L4544">
        <v>66.5</v>
      </c>
      <c r="M4544" s="3" cm="1">
        <f t="array" ref="M4544">_xlfn.XLOOKUP(J4544,'US Import Rates'!$D$7:$Q$7,_xlfn.XLOOKUP(Rateload!L4544,'US Import Rates'!$B$8:$B$309,'US Import Rates'!$D$8:$Q$309,0,0),0,0)</f>
        <v>646.85</v>
      </c>
      <c r="N4544" t="s">
        <v>338</v>
      </c>
      <c r="O4544" t="s">
        <v>59</v>
      </c>
      <c r="P4544" t="s">
        <v>17</v>
      </c>
      <c r="Q4544" t="str">
        <f t="shared" si="70"/>
        <v>('DHL','1/1/2025','1/1/2026','11706','Import','US','NULL','Express','Non-Document','13','66','66.5',646.85,'Flat KG','Dell_DHL2025Rates',NULL),</v>
      </c>
    </row>
    <row r="4545" spans="1:17" x14ac:dyDescent="0.3">
      <c r="A4545" t="s">
        <v>14</v>
      </c>
      <c r="B4545" s="1" t="s">
        <v>57</v>
      </c>
      <c r="C4545" s="1" t="s">
        <v>58</v>
      </c>
      <c r="D4545">
        <v>11706</v>
      </c>
      <c r="E4545" t="s">
        <v>63</v>
      </c>
      <c r="F4545" t="s">
        <v>16</v>
      </c>
      <c r="G4545" t="s">
        <v>17</v>
      </c>
      <c r="H4545" t="s">
        <v>33</v>
      </c>
      <c r="I4545" t="s">
        <v>18</v>
      </c>
      <c r="J4545">
        <v>13</v>
      </c>
      <c r="K4545" s="13">
        <v>66.5</v>
      </c>
      <c r="L4545">
        <v>67</v>
      </c>
      <c r="M4545" s="3" cm="1">
        <f t="array" ref="M4545">_xlfn.XLOOKUP(J4545,'US Import Rates'!$D$7:$Q$7,_xlfn.XLOOKUP(Rateload!L4545,'US Import Rates'!$B$8:$B$309,'US Import Rates'!$D$8:$Q$309,0,0),0,0)</f>
        <v>651.49</v>
      </c>
      <c r="N4545" t="s">
        <v>338</v>
      </c>
      <c r="O4545" t="s">
        <v>59</v>
      </c>
      <c r="P4545" t="s">
        <v>17</v>
      </c>
      <c r="Q4545" t="str">
        <f t="shared" si="70"/>
        <v>('DHL','1/1/2025','1/1/2026','11706','Import','US','NULL','Express','Non-Document','13','66.5','67',651.49,'Flat KG','Dell_DHL2025Rates',NULL),</v>
      </c>
    </row>
    <row r="4546" spans="1:17" x14ac:dyDescent="0.3">
      <c r="A4546" t="s">
        <v>14</v>
      </c>
      <c r="B4546" s="1" t="s">
        <v>57</v>
      </c>
      <c r="C4546" s="1" t="s">
        <v>58</v>
      </c>
      <c r="D4546">
        <v>11706</v>
      </c>
      <c r="E4546" t="s">
        <v>63</v>
      </c>
      <c r="F4546" t="s">
        <v>16</v>
      </c>
      <c r="G4546" t="s">
        <v>17</v>
      </c>
      <c r="H4546" t="s">
        <v>33</v>
      </c>
      <c r="I4546" t="s">
        <v>18</v>
      </c>
      <c r="J4546">
        <v>13</v>
      </c>
      <c r="K4546" s="13">
        <v>67</v>
      </c>
      <c r="L4546">
        <v>67.5</v>
      </c>
      <c r="M4546" s="3" cm="1">
        <f t="array" ref="M4546">_xlfn.XLOOKUP(J4546,'US Import Rates'!$D$7:$Q$7,_xlfn.XLOOKUP(Rateload!L4546,'US Import Rates'!$B$8:$B$309,'US Import Rates'!$D$8:$Q$309,0,0),0,0)</f>
        <v>656.13</v>
      </c>
      <c r="N4546" t="s">
        <v>338</v>
      </c>
      <c r="O4546" t="s">
        <v>59</v>
      </c>
      <c r="P4546" t="s">
        <v>17</v>
      </c>
      <c r="Q4546" t="str">
        <f t="shared" si="70"/>
        <v>('DHL','1/1/2025','1/1/2026','11706','Import','US','NULL','Express','Non-Document','13','67','67.5',656.13,'Flat KG','Dell_DHL2025Rates',NULL),</v>
      </c>
    </row>
    <row r="4547" spans="1:17" x14ac:dyDescent="0.3">
      <c r="A4547" t="s">
        <v>14</v>
      </c>
      <c r="B4547" s="1" t="s">
        <v>57</v>
      </c>
      <c r="C4547" s="1" t="s">
        <v>58</v>
      </c>
      <c r="D4547">
        <v>11706</v>
      </c>
      <c r="E4547" t="s">
        <v>63</v>
      </c>
      <c r="F4547" t="s">
        <v>16</v>
      </c>
      <c r="G4547" t="s">
        <v>17</v>
      </c>
      <c r="H4547" t="s">
        <v>33</v>
      </c>
      <c r="I4547" t="s">
        <v>18</v>
      </c>
      <c r="J4547">
        <v>13</v>
      </c>
      <c r="K4547" s="13">
        <v>67.5</v>
      </c>
      <c r="L4547">
        <v>68</v>
      </c>
      <c r="M4547" s="3" cm="1">
        <f t="array" ref="M4547">_xlfn.XLOOKUP(J4547,'US Import Rates'!$D$7:$Q$7,_xlfn.XLOOKUP(Rateload!L4547,'US Import Rates'!$B$8:$B$309,'US Import Rates'!$D$8:$Q$309,0,0),0,0)</f>
        <v>660.77</v>
      </c>
      <c r="N4547" t="s">
        <v>338</v>
      </c>
      <c r="O4547" t="s">
        <v>59</v>
      </c>
      <c r="P4547" t="s">
        <v>17</v>
      </c>
      <c r="Q4547" t="str">
        <f t="shared" ref="Q4547:Q4610" si="71">IF(
    OR(ROW(A4547)=2, MOD(ROW(A4547),1000)=0),
    "insert into [TNL_RATING].[dbo].[dhl_express_rate_master] values ('" &amp; A4547 &amp; "','" &amp; B4547 &amp; "','" &amp; C4547 &amp; "','" &amp; D4547 &amp; "','" &amp; E4547 &amp; "','" &amp; F4547 &amp; "','" &amp; G4547 &amp; "','" &amp; H4547 &amp; "','" &amp; I4547 &amp; "','" &amp; J4547 &amp; "','" &amp; K4547 &amp; "','" &amp; L4547 &amp; "'," &amp; M4547 &amp; ",'" &amp; N4547 &amp; "','" &amp; O4547 &amp; "'," &amp; P4547 &amp; "),",
    IF(
        OR(A4548="", MOD(ROW(A4548),1000)=0),
        "('" &amp; A4547 &amp; "','" &amp; B4547 &amp; "','" &amp; C4547 &amp; "','" &amp; D4547 &amp; "','" &amp; E4547 &amp; "','" &amp; F4547 &amp; "','" &amp; G4547 &amp; "','" &amp; H4547 &amp; "','" &amp; I4547 &amp; "','" &amp; J4547 &amp; "','" &amp; K4547 &amp; "','" &amp; L4547 &amp; "'," &amp; M4547 &amp; ",'" &amp; N4547 &amp; "','" &amp; O4547 &amp; "'," &amp; P4547 &amp; ")",
        "('" &amp; A4547 &amp; "','" &amp; B4547 &amp; "','" &amp; C4547 &amp; "','" &amp; D4547 &amp; "','" &amp; E4547 &amp; "','" &amp; F4547 &amp; "','" &amp; G4547 &amp; "','" &amp; H4547 &amp; "','" &amp; I4547 &amp; "','" &amp; J4547 &amp; "','" &amp; K4547 &amp; "','" &amp; L4547 &amp; "'," &amp; M4547 &amp; ",'" &amp; N4547 &amp; "','" &amp; O4547 &amp; "'," &amp; P4547 &amp; "),"
    )
)</f>
        <v>('DHL','1/1/2025','1/1/2026','11706','Import','US','NULL','Express','Non-Document','13','67.5','68',660.77,'Flat KG','Dell_DHL2025Rates',NULL),</v>
      </c>
    </row>
    <row r="4548" spans="1:17" x14ac:dyDescent="0.3">
      <c r="A4548" t="s">
        <v>14</v>
      </c>
      <c r="B4548" s="1" t="s">
        <v>57</v>
      </c>
      <c r="C4548" s="1" t="s">
        <v>58</v>
      </c>
      <c r="D4548">
        <v>11706</v>
      </c>
      <c r="E4548" t="s">
        <v>63</v>
      </c>
      <c r="F4548" t="s">
        <v>16</v>
      </c>
      <c r="G4548" t="s">
        <v>17</v>
      </c>
      <c r="H4548" t="s">
        <v>33</v>
      </c>
      <c r="I4548" t="s">
        <v>18</v>
      </c>
      <c r="J4548">
        <v>13</v>
      </c>
      <c r="K4548" s="13">
        <v>68</v>
      </c>
      <c r="L4548">
        <v>68.5</v>
      </c>
      <c r="M4548" s="3" cm="1">
        <f t="array" ref="M4548">_xlfn.XLOOKUP(J4548,'US Import Rates'!$D$7:$Q$7,_xlfn.XLOOKUP(Rateload!L4548,'US Import Rates'!$B$8:$B$309,'US Import Rates'!$D$8:$Q$309,0,0),0,0)</f>
        <v>665.41</v>
      </c>
      <c r="N4548" t="s">
        <v>338</v>
      </c>
      <c r="O4548" t="s">
        <v>59</v>
      </c>
      <c r="P4548" t="s">
        <v>17</v>
      </c>
      <c r="Q4548" t="str">
        <f t="shared" si="71"/>
        <v>('DHL','1/1/2025','1/1/2026','11706','Import','US','NULL','Express','Non-Document','13','68','68.5',665.41,'Flat KG','Dell_DHL2025Rates',NULL),</v>
      </c>
    </row>
    <row r="4549" spans="1:17" x14ac:dyDescent="0.3">
      <c r="A4549" t="s">
        <v>14</v>
      </c>
      <c r="B4549" s="1" t="s">
        <v>57</v>
      </c>
      <c r="C4549" s="1" t="s">
        <v>58</v>
      </c>
      <c r="D4549">
        <v>11706</v>
      </c>
      <c r="E4549" t="s">
        <v>63</v>
      </c>
      <c r="F4549" t="s">
        <v>16</v>
      </c>
      <c r="G4549" t="s">
        <v>17</v>
      </c>
      <c r="H4549" t="s">
        <v>33</v>
      </c>
      <c r="I4549" t="s">
        <v>18</v>
      </c>
      <c r="J4549">
        <v>13</v>
      </c>
      <c r="K4549" s="13">
        <v>68.5</v>
      </c>
      <c r="L4549">
        <v>69</v>
      </c>
      <c r="M4549" s="3" cm="1">
        <f t="array" ref="M4549">_xlfn.XLOOKUP(J4549,'US Import Rates'!$D$7:$Q$7,_xlfn.XLOOKUP(Rateload!L4549,'US Import Rates'!$B$8:$B$309,'US Import Rates'!$D$8:$Q$309,0,0),0,0)</f>
        <v>670.05</v>
      </c>
      <c r="N4549" t="s">
        <v>338</v>
      </c>
      <c r="O4549" t="s">
        <v>59</v>
      </c>
      <c r="P4549" t="s">
        <v>17</v>
      </c>
      <c r="Q4549" t="str">
        <f t="shared" si="71"/>
        <v>('DHL','1/1/2025','1/1/2026','11706','Import','US','NULL','Express','Non-Document','13','68.5','69',670.05,'Flat KG','Dell_DHL2025Rates',NULL),</v>
      </c>
    </row>
    <row r="4550" spans="1:17" x14ac:dyDescent="0.3">
      <c r="A4550" t="s">
        <v>14</v>
      </c>
      <c r="B4550" s="1" t="s">
        <v>57</v>
      </c>
      <c r="C4550" s="1" t="s">
        <v>58</v>
      </c>
      <c r="D4550">
        <v>11706</v>
      </c>
      <c r="E4550" t="s">
        <v>63</v>
      </c>
      <c r="F4550" t="s">
        <v>16</v>
      </c>
      <c r="G4550" t="s">
        <v>17</v>
      </c>
      <c r="H4550" t="s">
        <v>33</v>
      </c>
      <c r="I4550" t="s">
        <v>18</v>
      </c>
      <c r="J4550">
        <v>13</v>
      </c>
      <c r="K4550" s="13">
        <v>69</v>
      </c>
      <c r="L4550">
        <v>69.5</v>
      </c>
      <c r="M4550" s="3" cm="1">
        <f t="array" ref="M4550">_xlfn.XLOOKUP(J4550,'US Import Rates'!$D$7:$Q$7,_xlfn.XLOOKUP(Rateload!L4550,'US Import Rates'!$B$8:$B$309,'US Import Rates'!$D$8:$Q$309,0,0),0,0)</f>
        <v>674.69</v>
      </c>
      <c r="N4550" t="s">
        <v>338</v>
      </c>
      <c r="O4550" t="s">
        <v>59</v>
      </c>
      <c r="P4550" t="s">
        <v>17</v>
      </c>
      <c r="Q4550" t="str">
        <f t="shared" si="71"/>
        <v>('DHL','1/1/2025','1/1/2026','11706','Import','US','NULL','Express','Non-Document','13','69','69.5',674.69,'Flat KG','Dell_DHL2025Rates',NULL),</v>
      </c>
    </row>
    <row r="4551" spans="1:17" x14ac:dyDescent="0.3">
      <c r="A4551" t="s">
        <v>14</v>
      </c>
      <c r="B4551" s="1" t="s">
        <v>57</v>
      </c>
      <c r="C4551" s="1" t="s">
        <v>58</v>
      </c>
      <c r="D4551">
        <v>11706</v>
      </c>
      <c r="E4551" t="s">
        <v>63</v>
      </c>
      <c r="F4551" t="s">
        <v>16</v>
      </c>
      <c r="G4551" t="s">
        <v>17</v>
      </c>
      <c r="H4551" t="s">
        <v>33</v>
      </c>
      <c r="I4551" t="s">
        <v>18</v>
      </c>
      <c r="J4551">
        <v>13</v>
      </c>
      <c r="K4551" s="13">
        <v>69.5</v>
      </c>
      <c r="L4551">
        <v>70</v>
      </c>
      <c r="M4551" s="3" cm="1">
        <f t="array" ref="M4551">_xlfn.XLOOKUP(J4551,'US Import Rates'!$D$7:$Q$7,_xlfn.XLOOKUP(Rateload!L4551,'US Import Rates'!$B$8:$B$309,'US Import Rates'!$D$8:$Q$309,0,0),0,0)</f>
        <v>679.33</v>
      </c>
      <c r="N4551" t="s">
        <v>338</v>
      </c>
      <c r="O4551" t="s">
        <v>59</v>
      </c>
      <c r="P4551" t="s">
        <v>17</v>
      </c>
      <c r="Q4551" t="str">
        <f t="shared" si="71"/>
        <v>('DHL','1/1/2025','1/1/2026','11706','Import','US','NULL','Express','Non-Document','13','69.5','70',679.33,'Flat KG','Dell_DHL2025Rates',NULL),</v>
      </c>
    </row>
    <row r="4552" spans="1:17" x14ac:dyDescent="0.3">
      <c r="A4552" t="s">
        <v>14</v>
      </c>
      <c r="B4552" s="1" t="s">
        <v>57</v>
      </c>
      <c r="C4552" s="1" t="s">
        <v>58</v>
      </c>
      <c r="D4552">
        <v>11706</v>
      </c>
      <c r="E4552" t="s">
        <v>63</v>
      </c>
      <c r="F4552" t="s">
        <v>16</v>
      </c>
      <c r="G4552" t="s">
        <v>17</v>
      </c>
      <c r="H4552" t="s">
        <v>33</v>
      </c>
      <c r="I4552" t="s">
        <v>18</v>
      </c>
      <c r="J4552">
        <v>13</v>
      </c>
      <c r="K4552" s="13">
        <v>70</v>
      </c>
      <c r="L4552">
        <v>99999</v>
      </c>
      <c r="M4552" s="3" cm="1">
        <f t="array" ref="M4552">_xlfn.XLOOKUP(J4552,'US Import Rates'!$D$7:$Q$7,_xlfn.XLOOKUP(Rateload!L4552,'US Import Rates'!$B$8:$B$309,'US Import Rates'!$D$8:$Q$309,0,0),0,0)</f>
        <v>4.83</v>
      </c>
      <c r="N4552" t="s">
        <v>339</v>
      </c>
      <c r="O4552" t="s">
        <v>59</v>
      </c>
      <c r="P4552" t="s">
        <v>17</v>
      </c>
      <c r="Q4552" t="str">
        <f t="shared" si="71"/>
        <v>('DHL','1/1/2025','1/1/2026','11706','Import','US','NULL','Express','Non-Document','13','70','99999',4.83,'Per0.5KG_A','Dell_DHL2025Rates',NULL),</v>
      </c>
    </row>
    <row r="4553" spans="1:17" x14ac:dyDescent="0.3">
      <c r="A4553" t="s">
        <v>14</v>
      </c>
      <c r="B4553" s="1" t="s">
        <v>57</v>
      </c>
      <c r="C4553" s="1" t="s">
        <v>58</v>
      </c>
      <c r="D4553">
        <v>11706</v>
      </c>
      <c r="E4553" t="s">
        <v>63</v>
      </c>
      <c r="F4553" t="s">
        <v>16</v>
      </c>
      <c r="G4553" t="s">
        <v>17</v>
      </c>
      <c r="H4553" t="s">
        <v>33</v>
      </c>
      <c r="I4553" t="s">
        <v>18</v>
      </c>
      <c r="J4553">
        <v>14</v>
      </c>
      <c r="K4553" s="13">
        <v>0</v>
      </c>
      <c r="L4553">
        <v>0.5</v>
      </c>
      <c r="M4553" s="3" cm="1">
        <f t="array" ref="M4553">_xlfn.XLOOKUP(J4553,'US Import Rates'!$D$7:$Q$7,_xlfn.XLOOKUP(Rateload!L4553,'US Import Rates'!$B$8:$B$309,'US Import Rates'!$D$8:$Q$309,0,0),0,0)</f>
        <v>40.49</v>
      </c>
      <c r="N4553" t="s">
        <v>338</v>
      </c>
      <c r="O4553" t="s">
        <v>59</v>
      </c>
      <c r="P4553" t="s">
        <v>17</v>
      </c>
      <c r="Q4553" t="str">
        <f t="shared" si="71"/>
        <v>('DHL','1/1/2025','1/1/2026','11706','Import','US','NULL','Express','Non-Document','14','0','0.5',40.49,'Flat KG','Dell_DHL2025Rates',NULL),</v>
      </c>
    </row>
    <row r="4554" spans="1:17" x14ac:dyDescent="0.3">
      <c r="A4554" t="s">
        <v>14</v>
      </c>
      <c r="B4554" s="1" t="s">
        <v>57</v>
      </c>
      <c r="C4554" s="1" t="s">
        <v>58</v>
      </c>
      <c r="D4554">
        <v>11706</v>
      </c>
      <c r="E4554" t="s">
        <v>63</v>
      </c>
      <c r="F4554" t="s">
        <v>16</v>
      </c>
      <c r="G4554" t="s">
        <v>17</v>
      </c>
      <c r="H4554" t="s">
        <v>33</v>
      </c>
      <c r="I4554" t="s">
        <v>18</v>
      </c>
      <c r="J4554">
        <v>14</v>
      </c>
      <c r="K4554" s="13">
        <v>0.5</v>
      </c>
      <c r="L4554">
        <v>1</v>
      </c>
      <c r="M4554" s="3" cm="1">
        <f t="array" ref="M4554">_xlfn.XLOOKUP(J4554,'US Import Rates'!$D$7:$Q$7,_xlfn.XLOOKUP(Rateload!L4554,'US Import Rates'!$B$8:$B$309,'US Import Rates'!$D$8:$Q$309,0,0),0,0)</f>
        <v>49.18</v>
      </c>
      <c r="N4554" t="s">
        <v>338</v>
      </c>
      <c r="O4554" t="s">
        <v>59</v>
      </c>
      <c r="P4554" t="s">
        <v>17</v>
      </c>
      <c r="Q4554" t="str">
        <f t="shared" si="71"/>
        <v>('DHL','1/1/2025','1/1/2026','11706','Import','US','NULL','Express','Non-Document','14','0.5','1',49.18,'Flat KG','Dell_DHL2025Rates',NULL),</v>
      </c>
    </row>
    <row r="4555" spans="1:17" x14ac:dyDescent="0.3">
      <c r="A4555" t="s">
        <v>14</v>
      </c>
      <c r="B4555" s="1" t="s">
        <v>57</v>
      </c>
      <c r="C4555" s="1" t="s">
        <v>58</v>
      </c>
      <c r="D4555">
        <v>11706</v>
      </c>
      <c r="E4555" t="s">
        <v>63</v>
      </c>
      <c r="F4555" t="s">
        <v>16</v>
      </c>
      <c r="G4555" t="s">
        <v>17</v>
      </c>
      <c r="H4555" t="s">
        <v>33</v>
      </c>
      <c r="I4555" t="s">
        <v>18</v>
      </c>
      <c r="J4555">
        <v>14</v>
      </c>
      <c r="K4555" s="13">
        <v>1</v>
      </c>
      <c r="L4555">
        <v>1.5</v>
      </c>
      <c r="M4555" s="3" cm="1">
        <f t="array" ref="M4555">_xlfn.XLOOKUP(J4555,'US Import Rates'!$D$7:$Q$7,_xlfn.XLOOKUP(Rateload!L4555,'US Import Rates'!$B$8:$B$309,'US Import Rates'!$D$8:$Q$309,0,0),0,0)</f>
        <v>57.87</v>
      </c>
      <c r="N4555" t="s">
        <v>338</v>
      </c>
      <c r="O4555" t="s">
        <v>59</v>
      </c>
      <c r="P4555" t="s">
        <v>17</v>
      </c>
      <c r="Q4555" t="str">
        <f t="shared" si="71"/>
        <v>('DHL','1/1/2025','1/1/2026','11706','Import','US','NULL','Express','Non-Document','14','1','1.5',57.87,'Flat KG','Dell_DHL2025Rates',NULL),</v>
      </c>
    </row>
    <row r="4556" spans="1:17" x14ac:dyDescent="0.3">
      <c r="A4556" t="s">
        <v>14</v>
      </c>
      <c r="B4556" s="1" t="s">
        <v>57</v>
      </c>
      <c r="C4556" s="1" t="s">
        <v>58</v>
      </c>
      <c r="D4556">
        <v>11706</v>
      </c>
      <c r="E4556" t="s">
        <v>63</v>
      </c>
      <c r="F4556" t="s">
        <v>16</v>
      </c>
      <c r="G4556" t="s">
        <v>17</v>
      </c>
      <c r="H4556" t="s">
        <v>33</v>
      </c>
      <c r="I4556" t="s">
        <v>18</v>
      </c>
      <c r="J4556">
        <v>14</v>
      </c>
      <c r="K4556" s="13">
        <v>1.5</v>
      </c>
      <c r="L4556">
        <v>2</v>
      </c>
      <c r="M4556" s="3" cm="1">
        <f t="array" ref="M4556">_xlfn.XLOOKUP(J4556,'US Import Rates'!$D$7:$Q$7,_xlfn.XLOOKUP(Rateload!L4556,'US Import Rates'!$B$8:$B$309,'US Import Rates'!$D$8:$Q$309,0,0),0,0)</f>
        <v>66.56</v>
      </c>
      <c r="N4556" t="s">
        <v>338</v>
      </c>
      <c r="O4556" t="s">
        <v>59</v>
      </c>
      <c r="P4556" t="s">
        <v>17</v>
      </c>
      <c r="Q4556" t="str">
        <f t="shared" si="71"/>
        <v>('DHL','1/1/2025','1/1/2026','11706','Import','US','NULL','Express','Non-Document','14','1.5','2',66.56,'Flat KG','Dell_DHL2025Rates',NULL),</v>
      </c>
    </row>
    <row r="4557" spans="1:17" x14ac:dyDescent="0.3">
      <c r="A4557" t="s">
        <v>14</v>
      </c>
      <c r="B4557" s="1" t="s">
        <v>57</v>
      </c>
      <c r="C4557" s="1" t="s">
        <v>58</v>
      </c>
      <c r="D4557">
        <v>11706</v>
      </c>
      <c r="E4557" t="s">
        <v>63</v>
      </c>
      <c r="F4557" t="s">
        <v>16</v>
      </c>
      <c r="G4557" t="s">
        <v>17</v>
      </c>
      <c r="H4557" t="s">
        <v>33</v>
      </c>
      <c r="I4557" t="s">
        <v>18</v>
      </c>
      <c r="J4557">
        <v>14</v>
      </c>
      <c r="K4557" s="13">
        <v>2</v>
      </c>
      <c r="L4557">
        <v>2.5</v>
      </c>
      <c r="M4557" s="3" cm="1">
        <f t="array" ref="M4557">_xlfn.XLOOKUP(J4557,'US Import Rates'!$D$7:$Q$7,_xlfn.XLOOKUP(Rateload!L4557,'US Import Rates'!$B$8:$B$309,'US Import Rates'!$D$8:$Q$309,0,0),0,0)</f>
        <v>75.25</v>
      </c>
      <c r="N4557" t="s">
        <v>338</v>
      </c>
      <c r="O4557" t="s">
        <v>59</v>
      </c>
      <c r="P4557" t="s">
        <v>17</v>
      </c>
      <c r="Q4557" t="str">
        <f t="shared" si="71"/>
        <v>('DHL','1/1/2025','1/1/2026','11706','Import','US','NULL','Express','Non-Document','14','2','2.5',75.25,'Flat KG','Dell_DHL2025Rates',NULL),</v>
      </c>
    </row>
    <row r="4558" spans="1:17" x14ac:dyDescent="0.3">
      <c r="A4558" t="s">
        <v>14</v>
      </c>
      <c r="B4558" s="1" t="s">
        <v>57</v>
      </c>
      <c r="C4558" s="1" t="s">
        <v>58</v>
      </c>
      <c r="D4558">
        <v>11706</v>
      </c>
      <c r="E4558" t="s">
        <v>63</v>
      </c>
      <c r="F4558" t="s">
        <v>16</v>
      </c>
      <c r="G4558" t="s">
        <v>17</v>
      </c>
      <c r="H4558" t="s">
        <v>33</v>
      </c>
      <c r="I4558" t="s">
        <v>18</v>
      </c>
      <c r="J4558">
        <v>14</v>
      </c>
      <c r="K4558" s="13">
        <v>2.5</v>
      </c>
      <c r="L4558">
        <v>3</v>
      </c>
      <c r="M4558" s="3" cm="1">
        <f t="array" ref="M4558">_xlfn.XLOOKUP(J4558,'US Import Rates'!$D$7:$Q$7,_xlfn.XLOOKUP(Rateload!L4558,'US Import Rates'!$B$8:$B$309,'US Import Rates'!$D$8:$Q$309,0,0),0,0)</f>
        <v>83.94</v>
      </c>
      <c r="N4558" t="s">
        <v>338</v>
      </c>
      <c r="O4558" t="s">
        <v>59</v>
      </c>
      <c r="P4558" t="s">
        <v>17</v>
      </c>
      <c r="Q4558" t="str">
        <f t="shared" si="71"/>
        <v>('DHL','1/1/2025','1/1/2026','11706','Import','US','NULL','Express','Non-Document','14','2.5','3',83.94,'Flat KG','Dell_DHL2025Rates',NULL),</v>
      </c>
    </row>
    <row r="4559" spans="1:17" x14ac:dyDescent="0.3">
      <c r="A4559" t="s">
        <v>14</v>
      </c>
      <c r="B4559" s="1" t="s">
        <v>57</v>
      </c>
      <c r="C4559" s="1" t="s">
        <v>58</v>
      </c>
      <c r="D4559">
        <v>11706</v>
      </c>
      <c r="E4559" t="s">
        <v>63</v>
      </c>
      <c r="F4559" t="s">
        <v>16</v>
      </c>
      <c r="G4559" t="s">
        <v>17</v>
      </c>
      <c r="H4559" t="s">
        <v>33</v>
      </c>
      <c r="I4559" t="s">
        <v>18</v>
      </c>
      <c r="J4559">
        <v>14</v>
      </c>
      <c r="K4559" s="13">
        <v>3</v>
      </c>
      <c r="L4559">
        <v>3.5</v>
      </c>
      <c r="M4559" s="3" cm="1">
        <f t="array" ref="M4559">_xlfn.XLOOKUP(J4559,'US Import Rates'!$D$7:$Q$7,_xlfn.XLOOKUP(Rateload!L4559,'US Import Rates'!$B$8:$B$309,'US Import Rates'!$D$8:$Q$309,0,0),0,0)</f>
        <v>92.63</v>
      </c>
      <c r="N4559" t="s">
        <v>338</v>
      </c>
      <c r="O4559" t="s">
        <v>59</v>
      </c>
      <c r="P4559" t="s">
        <v>17</v>
      </c>
      <c r="Q4559" t="str">
        <f t="shared" si="71"/>
        <v>('DHL','1/1/2025','1/1/2026','11706','Import','US','NULL','Express','Non-Document','14','3','3.5',92.63,'Flat KG','Dell_DHL2025Rates',NULL),</v>
      </c>
    </row>
    <row r="4560" spans="1:17" x14ac:dyDescent="0.3">
      <c r="A4560" t="s">
        <v>14</v>
      </c>
      <c r="B4560" s="1" t="s">
        <v>57</v>
      </c>
      <c r="C4560" s="1" t="s">
        <v>58</v>
      </c>
      <c r="D4560">
        <v>11706</v>
      </c>
      <c r="E4560" t="s">
        <v>63</v>
      </c>
      <c r="F4560" t="s">
        <v>16</v>
      </c>
      <c r="G4560" t="s">
        <v>17</v>
      </c>
      <c r="H4560" t="s">
        <v>33</v>
      </c>
      <c r="I4560" t="s">
        <v>18</v>
      </c>
      <c r="J4560">
        <v>14</v>
      </c>
      <c r="K4560" s="13">
        <v>3.5</v>
      </c>
      <c r="L4560">
        <v>4</v>
      </c>
      <c r="M4560" s="3" cm="1">
        <f t="array" ref="M4560">_xlfn.XLOOKUP(J4560,'US Import Rates'!$D$7:$Q$7,_xlfn.XLOOKUP(Rateload!L4560,'US Import Rates'!$B$8:$B$309,'US Import Rates'!$D$8:$Q$309,0,0),0,0)</f>
        <v>101.32</v>
      </c>
      <c r="N4560" t="s">
        <v>338</v>
      </c>
      <c r="O4560" t="s">
        <v>59</v>
      </c>
      <c r="P4560" t="s">
        <v>17</v>
      </c>
      <c r="Q4560" t="str">
        <f t="shared" si="71"/>
        <v>('DHL','1/1/2025','1/1/2026','11706','Import','US','NULL','Express','Non-Document','14','3.5','4',101.32,'Flat KG','Dell_DHL2025Rates',NULL),</v>
      </c>
    </row>
    <row r="4561" spans="1:17" x14ac:dyDescent="0.3">
      <c r="A4561" t="s">
        <v>14</v>
      </c>
      <c r="B4561" s="1" t="s">
        <v>57</v>
      </c>
      <c r="C4561" s="1" t="s">
        <v>58</v>
      </c>
      <c r="D4561">
        <v>11706</v>
      </c>
      <c r="E4561" t="s">
        <v>63</v>
      </c>
      <c r="F4561" t="s">
        <v>16</v>
      </c>
      <c r="G4561" t="s">
        <v>17</v>
      </c>
      <c r="H4561" t="s">
        <v>33</v>
      </c>
      <c r="I4561" t="s">
        <v>18</v>
      </c>
      <c r="J4561">
        <v>14</v>
      </c>
      <c r="K4561" s="13">
        <v>4</v>
      </c>
      <c r="L4561">
        <v>4.5</v>
      </c>
      <c r="M4561" s="3" cm="1">
        <f t="array" ref="M4561">_xlfn.XLOOKUP(J4561,'US Import Rates'!$D$7:$Q$7,_xlfn.XLOOKUP(Rateload!L4561,'US Import Rates'!$B$8:$B$309,'US Import Rates'!$D$8:$Q$309,0,0),0,0)</f>
        <v>110.01</v>
      </c>
      <c r="N4561" t="s">
        <v>338</v>
      </c>
      <c r="O4561" t="s">
        <v>59</v>
      </c>
      <c r="P4561" t="s">
        <v>17</v>
      </c>
      <c r="Q4561" t="str">
        <f t="shared" si="71"/>
        <v>('DHL','1/1/2025','1/1/2026','11706','Import','US','NULL','Express','Non-Document','14','4','4.5',110.01,'Flat KG','Dell_DHL2025Rates',NULL),</v>
      </c>
    </row>
    <row r="4562" spans="1:17" x14ac:dyDescent="0.3">
      <c r="A4562" t="s">
        <v>14</v>
      </c>
      <c r="B4562" s="1" t="s">
        <v>57</v>
      </c>
      <c r="C4562" s="1" t="s">
        <v>58</v>
      </c>
      <c r="D4562">
        <v>11706</v>
      </c>
      <c r="E4562" t="s">
        <v>63</v>
      </c>
      <c r="F4562" t="s">
        <v>16</v>
      </c>
      <c r="G4562" t="s">
        <v>17</v>
      </c>
      <c r="H4562" t="s">
        <v>33</v>
      </c>
      <c r="I4562" t="s">
        <v>18</v>
      </c>
      <c r="J4562">
        <v>14</v>
      </c>
      <c r="K4562" s="13">
        <v>4.5</v>
      </c>
      <c r="L4562">
        <v>5</v>
      </c>
      <c r="M4562" s="3" cm="1">
        <f t="array" ref="M4562">_xlfn.XLOOKUP(J4562,'US Import Rates'!$D$7:$Q$7,_xlfn.XLOOKUP(Rateload!L4562,'US Import Rates'!$B$8:$B$309,'US Import Rates'!$D$8:$Q$309,0,0),0,0)</f>
        <v>118.7</v>
      </c>
      <c r="N4562" t="s">
        <v>338</v>
      </c>
      <c r="O4562" t="s">
        <v>59</v>
      </c>
      <c r="P4562" t="s">
        <v>17</v>
      </c>
      <c r="Q4562" t="str">
        <f t="shared" si="71"/>
        <v>('DHL','1/1/2025','1/1/2026','11706','Import','US','NULL','Express','Non-Document','14','4.5','5',118.7,'Flat KG','Dell_DHL2025Rates',NULL),</v>
      </c>
    </row>
    <row r="4563" spans="1:17" x14ac:dyDescent="0.3">
      <c r="A4563" t="s">
        <v>14</v>
      </c>
      <c r="B4563" s="1" t="s">
        <v>57</v>
      </c>
      <c r="C4563" s="1" t="s">
        <v>58</v>
      </c>
      <c r="D4563">
        <v>11706</v>
      </c>
      <c r="E4563" t="s">
        <v>63</v>
      </c>
      <c r="F4563" t="s">
        <v>16</v>
      </c>
      <c r="G4563" t="s">
        <v>17</v>
      </c>
      <c r="H4563" t="s">
        <v>33</v>
      </c>
      <c r="I4563" t="s">
        <v>18</v>
      </c>
      <c r="J4563">
        <v>14</v>
      </c>
      <c r="K4563" s="13">
        <v>5</v>
      </c>
      <c r="L4563">
        <v>5.5</v>
      </c>
      <c r="M4563" s="3" cm="1">
        <f t="array" ref="M4563">_xlfn.XLOOKUP(J4563,'US Import Rates'!$D$7:$Q$7,_xlfn.XLOOKUP(Rateload!L4563,'US Import Rates'!$B$8:$B$309,'US Import Rates'!$D$8:$Q$309,0,0),0,0)</f>
        <v>125.29</v>
      </c>
      <c r="N4563" t="s">
        <v>338</v>
      </c>
      <c r="O4563" t="s">
        <v>59</v>
      </c>
      <c r="P4563" t="s">
        <v>17</v>
      </c>
      <c r="Q4563" t="str">
        <f t="shared" si="71"/>
        <v>('DHL','1/1/2025','1/1/2026','11706','Import','US','NULL','Express','Non-Document','14','5','5.5',125.29,'Flat KG','Dell_DHL2025Rates',NULL),</v>
      </c>
    </row>
    <row r="4564" spans="1:17" x14ac:dyDescent="0.3">
      <c r="A4564" t="s">
        <v>14</v>
      </c>
      <c r="B4564" s="1" t="s">
        <v>57</v>
      </c>
      <c r="C4564" s="1" t="s">
        <v>58</v>
      </c>
      <c r="D4564">
        <v>11706</v>
      </c>
      <c r="E4564" t="s">
        <v>63</v>
      </c>
      <c r="F4564" t="s">
        <v>16</v>
      </c>
      <c r="G4564" t="s">
        <v>17</v>
      </c>
      <c r="H4564" t="s">
        <v>33</v>
      </c>
      <c r="I4564" t="s">
        <v>18</v>
      </c>
      <c r="J4564">
        <v>14</v>
      </c>
      <c r="K4564" s="13">
        <v>5.5</v>
      </c>
      <c r="L4564">
        <v>6</v>
      </c>
      <c r="M4564" s="3" cm="1">
        <f t="array" ref="M4564">_xlfn.XLOOKUP(J4564,'US Import Rates'!$D$7:$Q$7,_xlfn.XLOOKUP(Rateload!L4564,'US Import Rates'!$B$8:$B$309,'US Import Rates'!$D$8:$Q$309,0,0),0,0)</f>
        <v>131.88</v>
      </c>
      <c r="N4564" t="s">
        <v>338</v>
      </c>
      <c r="O4564" t="s">
        <v>59</v>
      </c>
      <c r="P4564" t="s">
        <v>17</v>
      </c>
      <c r="Q4564" t="str">
        <f t="shared" si="71"/>
        <v>('DHL','1/1/2025','1/1/2026','11706','Import','US','NULL','Express','Non-Document','14','5.5','6',131.88,'Flat KG','Dell_DHL2025Rates',NULL),</v>
      </c>
    </row>
    <row r="4565" spans="1:17" x14ac:dyDescent="0.3">
      <c r="A4565" t="s">
        <v>14</v>
      </c>
      <c r="B4565" s="1" t="s">
        <v>57</v>
      </c>
      <c r="C4565" s="1" t="s">
        <v>58</v>
      </c>
      <c r="D4565">
        <v>11706</v>
      </c>
      <c r="E4565" t="s">
        <v>63</v>
      </c>
      <c r="F4565" t="s">
        <v>16</v>
      </c>
      <c r="G4565" t="s">
        <v>17</v>
      </c>
      <c r="H4565" t="s">
        <v>33</v>
      </c>
      <c r="I4565" t="s">
        <v>18</v>
      </c>
      <c r="J4565">
        <v>14</v>
      </c>
      <c r="K4565" s="13">
        <v>6</v>
      </c>
      <c r="L4565">
        <v>6.5</v>
      </c>
      <c r="M4565" s="3" cm="1">
        <f t="array" ref="M4565">_xlfn.XLOOKUP(J4565,'US Import Rates'!$D$7:$Q$7,_xlfn.XLOOKUP(Rateload!L4565,'US Import Rates'!$B$8:$B$309,'US Import Rates'!$D$8:$Q$309,0,0),0,0)</f>
        <v>138.47</v>
      </c>
      <c r="N4565" t="s">
        <v>338</v>
      </c>
      <c r="O4565" t="s">
        <v>59</v>
      </c>
      <c r="P4565" t="s">
        <v>17</v>
      </c>
      <c r="Q4565" t="str">
        <f t="shared" si="71"/>
        <v>('DHL','1/1/2025','1/1/2026','11706','Import','US','NULL','Express','Non-Document','14','6','6.5',138.47,'Flat KG','Dell_DHL2025Rates',NULL),</v>
      </c>
    </row>
    <row r="4566" spans="1:17" x14ac:dyDescent="0.3">
      <c r="A4566" t="s">
        <v>14</v>
      </c>
      <c r="B4566" s="1" t="s">
        <v>57</v>
      </c>
      <c r="C4566" s="1" t="s">
        <v>58</v>
      </c>
      <c r="D4566">
        <v>11706</v>
      </c>
      <c r="E4566" t="s">
        <v>63</v>
      </c>
      <c r="F4566" t="s">
        <v>16</v>
      </c>
      <c r="G4566" t="s">
        <v>17</v>
      </c>
      <c r="H4566" t="s">
        <v>33</v>
      </c>
      <c r="I4566" t="s">
        <v>18</v>
      </c>
      <c r="J4566">
        <v>14</v>
      </c>
      <c r="K4566" s="13">
        <v>6.5</v>
      </c>
      <c r="L4566">
        <v>7</v>
      </c>
      <c r="M4566" s="3" cm="1">
        <f t="array" ref="M4566">_xlfn.XLOOKUP(J4566,'US Import Rates'!$D$7:$Q$7,_xlfn.XLOOKUP(Rateload!L4566,'US Import Rates'!$B$8:$B$309,'US Import Rates'!$D$8:$Q$309,0,0),0,0)</f>
        <v>145.06</v>
      </c>
      <c r="N4566" t="s">
        <v>338</v>
      </c>
      <c r="O4566" t="s">
        <v>59</v>
      </c>
      <c r="P4566" t="s">
        <v>17</v>
      </c>
      <c r="Q4566" t="str">
        <f t="shared" si="71"/>
        <v>('DHL','1/1/2025','1/1/2026','11706','Import','US','NULL','Express','Non-Document','14','6.5','7',145.06,'Flat KG','Dell_DHL2025Rates',NULL),</v>
      </c>
    </row>
    <row r="4567" spans="1:17" x14ac:dyDescent="0.3">
      <c r="A4567" t="s">
        <v>14</v>
      </c>
      <c r="B4567" s="1" t="s">
        <v>57</v>
      </c>
      <c r="C4567" s="1" t="s">
        <v>58</v>
      </c>
      <c r="D4567">
        <v>11706</v>
      </c>
      <c r="E4567" t="s">
        <v>63</v>
      </c>
      <c r="F4567" t="s">
        <v>16</v>
      </c>
      <c r="G4567" t="s">
        <v>17</v>
      </c>
      <c r="H4567" t="s">
        <v>33</v>
      </c>
      <c r="I4567" t="s">
        <v>18</v>
      </c>
      <c r="J4567">
        <v>14</v>
      </c>
      <c r="K4567" s="13">
        <v>7</v>
      </c>
      <c r="L4567">
        <v>7.5</v>
      </c>
      <c r="M4567" s="3" cm="1">
        <f t="array" ref="M4567">_xlfn.XLOOKUP(J4567,'US Import Rates'!$D$7:$Q$7,_xlfn.XLOOKUP(Rateload!L4567,'US Import Rates'!$B$8:$B$309,'US Import Rates'!$D$8:$Q$309,0,0),0,0)</f>
        <v>151.65</v>
      </c>
      <c r="N4567" t="s">
        <v>338</v>
      </c>
      <c r="O4567" t="s">
        <v>59</v>
      </c>
      <c r="P4567" t="s">
        <v>17</v>
      </c>
      <c r="Q4567" t="str">
        <f t="shared" si="71"/>
        <v>('DHL','1/1/2025','1/1/2026','11706','Import','US','NULL','Express','Non-Document','14','7','7.5',151.65,'Flat KG','Dell_DHL2025Rates',NULL),</v>
      </c>
    </row>
    <row r="4568" spans="1:17" x14ac:dyDescent="0.3">
      <c r="A4568" t="s">
        <v>14</v>
      </c>
      <c r="B4568" s="1" t="s">
        <v>57</v>
      </c>
      <c r="C4568" s="1" t="s">
        <v>58</v>
      </c>
      <c r="D4568">
        <v>11706</v>
      </c>
      <c r="E4568" t="s">
        <v>63</v>
      </c>
      <c r="F4568" t="s">
        <v>16</v>
      </c>
      <c r="G4568" t="s">
        <v>17</v>
      </c>
      <c r="H4568" t="s">
        <v>33</v>
      </c>
      <c r="I4568" t="s">
        <v>18</v>
      </c>
      <c r="J4568">
        <v>14</v>
      </c>
      <c r="K4568" s="13">
        <v>7.5</v>
      </c>
      <c r="L4568">
        <v>8</v>
      </c>
      <c r="M4568" s="3" cm="1">
        <f t="array" ref="M4568">_xlfn.XLOOKUP(J4568,'US Import Rates'!$D$7:$Q$7,_xlfn.XLOOKUP(Rateload!L4568,'US Import Rates'!$B$8:$B$309,'US Import Rates'!$D$8:$Q$309,0,0),0,0)</f>
        <v>158.24</v>
      </c>
      <c r="N4568" t="s">
        <v>338</v>
      </c>
      <c r="O4568" t="s">
        <v>59</v>
      </c>
      <c r="P4568" t="s">
        <v>17</v>
      </c>
      <c r="Q4568" t="str">
        <f t="shared" si="71"/>
        <v>('DHL','1/1/2025','1/1/2026','11706','Import','US','NULL','Express','Non-Document','14','7.5','8',158.24,'Flat KG','Dell_DHL2025Rates',NULL),</v>
      </c>
    </row>
    <row r="4569" spans="1:17" x14ac:dyDescent="0.3">
      <c r="A4569" t="s">
        <v>14</v>
      </c>
      <c r="B4569" s="1" t="s">
        <v>57</v>
      </c>
      <c r="C4569" s="1" t="s">
        <v>58</v>
      </c>
      <c r="D4569">
        <v>11706</v>
      </c>
      <c r="E4569" t="s">
        <v>63</v>
      </c>
      <c r="F4569" t="s">
        <v>16</v>
      </c>
      <c r="G4569" t="s">
        <v>17</v>
      </c>
      <c r="H4569" t="s">
        <v>33</v>
      </c>
      <c r="I4569" t="s">
        <v>18</v>
      </c>
      <c r="J4569">
        <v>14</v>
      </c>
      <c r="K4569" s="13">
        <v>8</v>
      </c>
      <c r="L4569">
        <v>8.5</v>
      </c>
      <c r="M4569" s="3" cm="1">
        <f t="array" ref="M4569">_xlfn.XLOOKUP(J4569,'US Import Rates'!$D$7:$Q$7,_xlfn.XLOOKUP(Rateload!L4569,'US Import Rates'!$B$8:$B$309,'US Import Rates'!$D$8:$Q$309,0,0),0,0)</f>
        <v>164.83</v>
      </c>
      <c r="N4569" t="s">
        <v>338</v>
      </c>
      <c r="O4569" t="s">
        <v>59</v>
      </c>
      <c r="P4569" t="s">
        <v>17</v>
      </c>
      <c r="Q4569" t="str">
        <f t="shared" si="71"/>
        <v>('DHL','1/1/2025','1/1/2026','11706','Import','US','NULL','Express','Non-Document','14','8','8.5',164.83,'Flat KG','Dell_DHL2025Rates',NULL),</v>
      </c>
    </row>
    <row r="4570" spans="1:17" x14ac:dyDescent="0.3">
      <c r="A4570" t="s">
        <v>14</v>
      </c>
      <c r="B4570" s="1" t="s">
        <v>57</v>
      </c>
      <c r="C4570" s="1" t="s">
        <v>58</v>
      </c>
      <c r="D4570">
        <v>11706</v>
      </c>
      <c r="E4570" t="s">
        <v>63</v>
      </c>
      <c r="F4570" t="s">
        <v>16</v>
      </c>
      <c r="G4570" t="s">
        <v>17</v>
      </c>
      <c r="H4570" t="s">
        <v>33</v>
      </c>
      <c r="I4570" t="s">
        <v>18</v>
      </c>
      <c r="J4570">
        <v>14</v>
      </c>
      <c r="K4570" s="13">
        <v>8.5</v>
      </c>
      <c r="L4570">
        <v>9</v>
      </c>
      <c r="M4570" s="3" cm="1">
        <f t="array" ref="M4570">_xlfn.XLOOKUP(J4570,'US Import Rates'!$D$7:$Q$7,_xlfn.XLOOKUP(Rateload!L4570,'US Import Rates'!$B$8:$B$309,'US Import Rates'!$D$8:$Q$309,0,0),0,0)</f>
        <v>171.42</v>
      </c>
      <c r="N4570" t="s">
        <v>338</v>
      </c>
      <c r="O4570" t="s">
        <v>59</v>
      </c>
      <c r="P4570" t="s">
        <v>17</v>
      </c>
      <c r="Q4570" t="str">
        <f t="shared" si="71"/>
        <v>('DHL','1/1/2025','1/1/2026','11706','Import','US','NULL','Express','Non-Document','14','8.5','9',171.42,'Flat KG','Dell_DHL2025Rates',NULL),</v>
      </c>
    </row>
    <row r="4571" spans="1:17" x14ac:dyDescent="0.3">
      <c r="A4571" t="s">
        <v>14</v>
      </c>
      <c r="B4571" s="1" t="s">
        <v>57</v>
      </c>
      <c r="C4571" s="1" t="s">
        <v>58</v>
      </c>
      <c r="D4571">
        <v>11706</v>
      </c>
      <c r="E4571" t="s">
        <v>63</v>
      </c>
      <c r="F4571" t="s">
        <v>16</v>
      </c>
      <c r="G4571" t="s">
        <v>17</v>
      </c>
      <c r="H4571" t="s">
        <v>33</v>
      </c>
      <c r="I4571" t="s">
        <v>18</v>
      </c>
      <c r="J4571">
        <v>14</v>
      </c>
      <c r="K4571" s="13">
        <v>9</v>
      </c>
      <c r="L4571">
        <v>9.5</v>
      </c>
      <c r="M4571" s="3" cm="1">
        <f t="array" ref="M4571">_xlfn.XLOOKUP(J4571,'US Import Rates'!$D$7:$Q$7,_xlfn.XLOOKUP(Rateload!L4571,'US Import Rates'!$B$8:$B$309,'US Import Rates'!$D$8:$Q$309,0,0),0,0)</f>
        <v>178.01</v>
      </c>
      <c r="N4571" t="s">
        <v>338</v>
      </c>
      <c r="O4571" t="s">
        <v>59</v>
      </c>
      <c r="P4571" t="s">
        <v>17</v>
      </c>
      <c r="Q4571" t="str">
        <f t="shared" si="71"/>
        <v>('DHL','1/1/2025','1/1/2026','11706','Import','US','NULL','Express','Non-Document','14','9','9.5',178.01,'Flat KG','Dell_DHL2025Rates',NULL),</v>
      </c>
    </row>
    <row r="4572" spans="1:17" x14ac:dyDescent="0.3">
      <c r="A4572" t="s">
        <v>14</v>
      </c>
      <c r="B4572" s="1" t="s">
        <v>57</v>
      </c>
      <c r="C4572" s="1" t="s">
        <v>58</v>
      </c>
      <c r="D4572">
        <v>11706</v>
      </c>
      <c r="E4572" t="s">
        <v>63</v>
      </c>
      <c r="F4572" t="s">
        <v>16</v>
      </c>
      <c r="G4572" t="s">
        <v>17</v>
      </c>
      <c r="H4572" t="s">
        <v>33</v>
      </c>
      <c r="I4572" t="s">
        <v>18</v>
      </c>
      <c r="J4572">
        <v>14</v>
      </c>
      <c r="K4572" s="13">
        <v>9.5</v>
      </c>
      <c r="L4572">
        <v>10</v>
      </c>
      <c r="M4572" s="3" cm="1">
        <f t="array" ref="M4572">_xlfn.XLOOKUP(J4572,'US Import Rates'!$D$7:$Q$7,_xlfn.XLOOKUP(Rateload!L4572,'US Import Rates'!$B$8:$B$309,'US Import Rates'!$D$8:$Q$309,0,0),0,0)</f>
        <v>184.6</v>
      </c>
      <c r="N4572" t="s">
        <v>338</v>
      </c>
      <c r="O4572" t="s">
        <v>59</v>
      </c>
      <c r="P4572" t="s">
        <v>17</v>
      </c>
      <c r="Q4572" t="str">
        <f t="shared" si="71"/>
        <v>('DHL','1/1/2025','1/1/2026','11706','Import','US','NULL','Express','Non-Document','14','9.5','10',184.6,'Flat KG','Dell_DHL2025Rates',NULL),</v>
      </c>
    </row>
    <row r="4573" spans="1:17" x14ac:dyDescent="0.3">
      <c r="A4573" t="s">
        <v>14</v>
      </c>
      <c r="B4573" s="1" t="s">
        <v>57</v>
      </c>
      <c r="C4573" s="1" t="s">
        <v>58</v>
      </c>
      <c r="D4573">
        <v>11706</v>
      </c>
      <c r="E4573" t="s">
        <v>63</v>
      </c>
      <c r="F4573" t="s">
        <v>16</v>
      </c>
      <c r="G4573" t="s">
        <v>17</v>
      </c>
      <c r="H4573" t="s">
        <v>33</v>
      </c>
      <c r="I4573" t="s">
        <v>18</v>
      </c>
      <c r="J4573">
        <v>14</v>
      </c>
      <c r="K4573" s="13">
        <v>10</v>
      </c>
      <c r="L4573">
        <v>10.5</v>
      </c>
      <c r="M4573" s="3" cm="1">
        <f t="array" ref="M4573">_xlfn.XLOOKUP(J4573,'US Import Rates'!$D$7:$Q$7,_xlfn.XLOOKUP(Rateload!L4573,'US Import Rates'!$B$8:$B$309,'US Import Rates'!$D$8:$Q$309,0,0),0,0)</f>
        <v>189.56</v>
      </c>
      <c r="N4573" t="s">
        <v>338</v>
      </c>
      <c r="O4573" t="s">
        <v>59</v>
      </c>
      <c r="P4573" t="s">
        <v>17</v>
      </c>
      <c r="Q4573" t="str">
        <f t="shared" si="71"/>
        <v>('DHL','1/1/2025','1/1/2026','11706','Import','US','NULL','Express','Non-Document','14','10','10.5',189.56,'Flat KG','Dell_DHL2025Rates',NULL),</v>
      </c>
    </row>
    <row r="4574" spans="1:17" x14ac:dyDescent="0.3">
      <c r="A4574" t="s">
        <v>14</v>
      </c>
      <c r="B4574" s="1" t="s">
        <v>57</v>
      </c>
      <c r="C4574" s="1" t="s">
        <v>58</v>
      </c>
      <c r="D4574">
        <v>11706</v>
      </c>
      <c r="E4574" t="s">
        <v>63</v>
      </c>
      <c r="F4574" t="s">
        <v>16</v>
      </c>
      <c r="G4574" t="s">
        <v>17</v>
      </c>
      <c r="H4574" t="s">
        <v>33</v>
      </c>
      <c r="I4574" t="s">
        <v>18</v>
      </c>
      <c r="J4574">
        <v>14</v>
      </c>
      <c r="K4574" s="13">
        <v>10.5</v>
      </c>
      <c r="L4574">
        <v>11</v>
      </c>
      <c r="M4574" s="3" cm="1">
        <f t="array" ref="M4574">_xlfn.XLOOKUP(J4574,'US Import Rates'!$D$7:$Q$7,_xlfn.XLOOKUP(Rateload!L4574,'US Import Rates'!$B$8:$B$309,'US Import Rates'!$D$8:$Q$309,0,0),0,0)</f>
        <v>194.52</v>
      </c>
      <c r="N4574" t="s">
        <v>338</v>
      </c>
      <c r="O4574" t="s">
        <v>59</v>
      </c>
      <c r="P4574" t="s">
        <v>17</v>
      </c>
      <c r="Q4574" t="str">
        <f t="shared" si="71"/>
        <v>('DHL','1/1/2025','1/1/2026','11706','Import','US','NULL','Express','Non-Document','14','10.5','11',194.52,'Flat KG','Dell_DHL2025Rates',NULL),</v>
      </c>
    </row>
    <row r="4575" spans="1:17" x14ac:dyDescent="0.3">
      <c r="A4575" t="s">
        <v>14</v>
      </c>
      <c r="B4575" s="1" t="s">
        <v>57</v>
      </c>
      <c r="C4575" s="1" t="s">
        <v>58</v>
      </c>
      <c r="D4575">
        <v>11706</v>
      </c>
      <c r="E4575" t="s">
        <v>63</v>
      </c>
      <c r="F4575" t="s">
        <v>16</v>
      </c>
      <c r="G4575" t="s">
        <v>17</v>
      </c>
      <c r="H4575" t="s">
        <v>33</v>
      </c>
      <c r="I4575" t="s">
        <v>18</v>
      </c>
      <c r="J4575">
        <v>14</v>
      </c>
      <c r="K4575" s="13">
        <v>11</v>
      </c>
      <c r="L4575">
        <v>11.5</v>
      </c>
      <c r="M4575" s="3" cm="1">
        <f t="array" ref="M4575">_xlfn.XLOOKUP(J4575,'US Import Rates'!$D$7:$Q$7,_xlfn.XLOOKUP(Rateload!L4575,'US Import Rates'!$B$8:$B$309,'US Import Rates'!$D$8:$Q$309,0,0),0,0)</f>
        <v>199.48</v>
      </c>
      <c r="N4575" t="s">
        <v>338</v>
      </c>
      <c r="O4575" t="s">
        <v>59</v>
      </c>
      <c r="P4575" t="s">
        <v>17</v>
      </c>
      <c r="Q4575" t="str">
        <f t="shared" si="71"/>
        <v>('DHL','1/1/2025','1/1/2026','11706','Import','US','NULL','Express','Non-Document','14','11','11.5',199.48,'Flat KG','Dell_DHL2025Rates',NULL),</v>
      </c>
    </row>
    <row r="4576" spans="1:17" x14ac:dyDescent="0.3">
      <c r="A4576" t="s">
        <v>14</v>
      </c>
      <c r="B4576" s="1" t="s">
        <v>57</v>
      </c>
      <c r="C4576" s="1" t="s">
        <v>58</v>
      </c>
      <c r="D4576">
        <v>11706</v>
      </c>
      <c r="E4576" t="s">
        <v>63</v>
      </c>
      <c r="F4576" t="s">
        <v>16</v>
      </c>
      <c r="G4576" t="s">
        <v>17</v>
      </c>
      <c r="H4576" t="s">
        <v>33</v>
      </c>
      <c r="I4576" t="s">
        <v>18</v>
      </c>
      <c r="J4576">
        <v>14</v>
      </c>
      <c r="K4576" s="13">
        <v>11.5</v>
      </c>
      <c r="L4576">
        <v>12</v>
      </c>
      <c r="M4576" s="3" cm="1">
        <f t="array" ref="M4576">_xlfn.XLOOKUP(J4576,'US Import Rates'!$D$7:$Q$7,_xlfn.XLOOKUP(Rateload!L4576,'US Import Rates'!$B$8:$B$309,'US Import Rates'!$D$8:$Q$309,0,0),0,0)</f>
        <v>204.44</v>
      </c>
      <c r="N4576" t="s">
        <v>338</v>
      </c>
      <c r="O4576" t="s">
        <v>59</v>
      </c>
      <c r="P4576" t="s">
        <v>17</v>
      </c>
      <c r="Q4576" t="str">
        <f t="shared" si="71"/>
        <v>('DHL','1/1/2025','1/1/2026','11706','Import','US','NULL','Express','Non-Document','14','11.5','12',204.44,'Flat KG','Dell_DHL2025Rates',NULL),</v>
      </c>
    </row>
    <row r="4577" spans="1:17" x14ac:dyDescent="0.3">
      <c r="A4577" t="s">
        <v>14</v>
      </c>
      <c r="B4577" s="1" t="s">
        <v>57</v>
      </c>
      <c r="C4577" s="1" t="s">
        <v>58</v>
      </c>
      <c r="D4577">
        <v>11706</v>
      </c>
      <c r="E4577" t="s">
        <v>63</v>
      </c>
      <c r="F4577" t="s">
        <v>16</v>
      </c>
      <c r="G4577" t="s">
        <v>17</v>
      </c>
      <c r="H4577" t="s">
        <v>33</v>
      </c>
      <c r="I4577" t="s">
        <v>18</v>
      </c>
      <c r="J4577">
        <v>14</v>
      </c>
      <c r="K4577" s="13">
        <v>12</v>
      </c>
      <c r="L4577">
        <v>12.5</v>
      </c>
      <c r="M4577" s="3" cm="1">
        <f t="array" ref="M4577">_xlfn.XLOOKUP(J4577,'US Import Rates'!$D$7:$Q$7,_xlfn.XLOOKUP(Rateload!L4577,'US Import Rates'!$B$8:$B$309,'US Import Rates'!$D$8:$Q$309,0,0),0,0)</f>
        <v>209.4</v>
      </c>
      <c r="N4577" t="s">
        <v>338</v>
      </c>
      <c r="O4577" t="s">
        <v>59</v>
      </c>
      <c r="P4577" t="s">
        <v>17</v>
      </c>
      <c r="Q4577" t="str">
        <f t="shared" si="71"/>
        <v>('DHL','1/1/2025','1/1/2026','11706','Import','US','NULL','Express','Non-Document','14','12','12.5',209.4,'Flat KG','Dell_DHL2025Rates',NULL),</v>
      </c>
    </row>
    <row r="4578" spans="1:17" x14ac:dyDescent="0.3">
      <c r="A4578" t="s">
        <v>14</v>
      </c>
      <c r="B4578" s="1" t="s">
        <v>57</v>
      </c>
      <c r="C4578" s="1" t="s">
        <v>58</v>
      </c>
      <c r="D4578">
        <v>11706</v>
      </c>
      <c r="E4578" t="s">
        <v>63</v>
      </c>
      <c r="F4578" t="s">
        <v>16</v>
      </c>
      <c r="G4578" t="s">
        <v>17</v>
      </c>
      <c r="H4578" t="s">
        <v>33</v>
      </c>
      <c r="I4578" t="s">
        <v>18</v>
      </c>
      <c r="J4578">
        <v>14</v>
      </c>
      <c r="K4578" s="13">
        <v>12.5</v>
      </c>
      <c r="L4578">
        <v>13</v>
      </c>
      <c r="M4578" s="3" cm="1">
        <f t="array" ref="M4578">_xlfn.XLOOKUP(J4578,'US Import Rates'!$D$7:$Q$7,_xlfn.XLOOKUP(Rateload!L4578,'US Import Rates'!$B$8:$B$309,'US Import Rates'!$D$8:$Q$309,0,0),0,0)</f>
        <v>214.36</v>
      </c>
      <c r="N4578" t="s">
        <v>338</v>
      </c>
      <c r="O4578" t="s">
        <v>59</v>
      </c>
      <c r="P4578" t="s">
        <v>17</v>
      </c>
      <c r="Q4578" t="str">
        <f t="shared" si="71"/>
        <v>('DHL','1/1/2025','1/1/2026','11706','Import','US','NULL','Express','Non-Document','14','12.5','13',214.36,'Flat KG','Dell_DHL2025Rates',NULL),</v>
      </c>
    </row>
    <row r="4579" spans="1:17" x14ac:dyDescent="0.3">
      <c r="A4579" t="s">
        <v>14</v>
      </c>
      <c r="B4579" s="1" t="s">
        <v>57</v>
      </c>
      <c r="C4579" s="1" t="s">
        <v>58</v>
      </c>
      <c r="D4579">
        <v>11706</v>
      </c>
      <c r="E4579" t="s">
        <v>63</v>
      </c>
      <c r="F4579" t="s">
        <v>16</v>
      </c>
      <c r="G4579" t="s">
        <v>17</v>
      </c>
      <c r="H4579" t="s">
        <v>33</v>
      </c>
      <c r="I4579" t="s">
        <v>18</v>
      </c>
      <c r="J4579">
        <v>14</v>
      </c>
      <c r="K4579" s="13">
        <v>13</v>
      </c>
      <c r="L4579">
        <v>13.5</v>
      </c>
      <c r="M4579" s="3" cm="1">
        <f t="array" ref="M4579">_xlfn.XLOOKUP(J4579,'US Import Rates'!$D$7:$Q$7,_xlfn.XLOOKUP(Rateload!L4579,'US Import Rates'!$B$8:$B$309,'US Import Rates'!$D$8:$Q$309,0,0),0,0)</f>
        <v>219.32</v>
      </c>
      <c r="N4579" t="s">
        <v>338</v>
      </c>
      <c r="O4579" t="s">
        <v>59</v>
      </c>
      <c r="P4579" t="s">
        <v>17</v>
      </c>
      <c r="Q4579" t="str">
        <f t="shared" si="71"/>
        <v>('DHL','1/1/2025','1/1/2026','11706','Import','US','NULL','Express','Non-Document','14','13','13.5',219.32,'Flat KG','Dell_DHL2025Rates',NULL),</v>
      </c>
    </row>
    <row r="4580" spans="1:17" x14ac:dyDescent="0.3">
      <c r="A4580" t="s">
        <v>14</v>
      </c>
      <c r="B4580" s="1" t="s">
        <v>57</v>
      </c>
      <c r="C4580" s="1" t="s">
        <v>58</v>
      </c>
      <c r="D4580">
        <v>11706</v>
      </c>
      <c r="E4580" t="s">
        <v>63</v>
      </c>
      <c r="F4580" t="s">
        <v>16</v>
      </c>
      <c r="G4580" t="s">
        <v>17</v>
      </c>
      <c r="H4580" t="s">
        <v>33</v>
      </c>
      <c r="I4580" t="s">
        <v>18</v>
      </c>
      <c r="J4580">
        <v>14</v>
      </c>
      <c r="K4580" s="13">
        <v>13.5</v>
      </c>
      <c r="L4580">
        <v>14</v>
      </c>
      <c r="M4580" s="3" cm="1">
        <f t="array" ref="M4580">_xlfn.XLOOKUP(J4580,'US Import Rates'!$D$7:$Q$7,_xlfn.XLOOKUP(Rateload!L4580,'US Import Rates'!$B$8:$B$309,'US Import Rates'!$D$8:$Q$309,0,0),0,0)</f>
        <v>224.28</v>
      </c>
      <c r="N4580" t="s">
        <v>338</v>
      </c>
      <c r="O4580" t="s">
        <v>59</v>
      </c>
      <c r="P4580" t="s">
        <v>17</v>
      </c>
      <c r="Q4580" t="str">
        <f t="shared" si="71"/>
        <v>('DHL','1/1/2025','1/1/2026','11706','Import','US','NULL','Express','Non-Document','14','13.5','14',224.28,'Flat KG','Dell_DHL2025Rates',NULL),</v>
      </c>
    </row>
    <row r="4581" spans="1:17" x14ac:dyDescent="0.3">
      <c r="A4581" t="s">
        <v>14</v>
      </c>
      <c r="B4581" s="1" t="s">
        <v>57</v>
      </c>
      <c r="C4581" s="1" t="s">
        <v>58</v>
      </c>
      <c r="D4581">
        <v>11706</v>
      </c>
      <c r="E4581" t="s">
        <v>63</v>
      </c>
      <c r="F4581" t="s">
        <v>16</v>
      </c>
      <c r="G4581" t="s">
        <v>17</v>
      </c>
      <c r="H4581" t="s">
        <v>33</v>
      </c>
      <c r="I4581" t="s">
        <v>18</v>
      </c>
      <c r="J4581">
        <v>14</v>
      </c>
      <c r="K4581" s="13">
        <v>14</v>
      </c>
      <c r="L4581">
        <v>14.5</v>
      </c>
      <c r="M4581" s="3" cm="1">
        <f t="array" ref="M4581">_xlfn.XLOOKUP(J4581,'US Import Rates'!$D$7:$Q$7,_xlfn.XLOOKUP(Rateload!L4581,'US Import Rates'!$B$8:$B$309,'US Import Rates'!$D$8:$Q$309,0,0),0,0)</f>
        <v>229.24</v>
      </c>
      <c r="N4581" t="s">
        <v>338</v>
      </c>
      <c r="O4581" t="s">
        <v>59</v>
      </c>
      <c r="P4581" t="s">
        <v>17</v>
      </c>
      <c r="Q4581" t="str">
        <f t="shared" si="71"/>
        <v>('DHL','1/1/2025','1/1/2026','11706','Import','US','NULL','Express','Non-Document','14','14','14.5',229.24,'Flat KG','Dell_DHL2025Rates',NULL),</v>
      </c>
    </row>
    <row r="4582" spans="1:17" x14ac:dyDescent="0.3">
      <c r="A4582" t="s">
        <v>14</v>
      </c>
      <c r="B4582" s="1" t="s">
        <v>57</v>
      </c>
      <c r="C4582" s="1" t="s">
        <v>58</v>
      </c>
      <c r="D4582">
        <v>11706</v>
      </c>
      <c r="E4582" t="s">
        <v>63</v>
      </c>
      <c r="F4582" t="s">
        <v>16</v>
      </c>
      <c r="G4582" t="s">
        <v>17</v>
      </c>
      <c r="H4582" t="s">
        <v>33</v>
      </c>
      <c r="I4582" t="s">
        <v>18</v>
      </c>
      <c r="J4582">
        <v>14</v>
      </c>
      <c r="K4582" s="13">
        <v>14.5</v>
      </c>
      <c r="L4582">
        <v>15</v>
      </c>
      <c r="M4582" s="3" cm="1">
        <f t="array" ref="M4582">_xlfn.XLOOKUP(J4582,'US Import Rates'!$D$7:$Q$7,_xlfn.XLOOKUP(Rateload!L4582,'US Import Rates'!$B$8:$B$309,'US Import Rates'!$D$8:$Q$309,0,0),0,0)</f>
        <v>234.2</v>
      </c>
      <c r="N4582" t="s">
        <v>338</v>
      </c>
      <c r="O4582" t="s">
        <v>59</v>
      </c>
      <c r="P4582" t="s">
        <v>17</v>
      </c>
      <c r="Q4582" t="str">
        <f t="shared" si="71"/>
        <v>('DHL','1/1/2025','1/1/2026','11706','Import','US','NULL','Express','Non-Document','14','14.5','15',234.2,'Flat KG','Dell_DHL2025Rates',NULL),</v>
      </c>
    </row>
    <row r="4583" spans="1:17" x14ac:dyDescent="0.3">
      <c r="A4583" t="s">
        <v>14</v>
      </c>
      <c r="B4583" s="1" t="s">
        <v>57</v>
      </c>
      <c r="C4583" s="1" t="s">
        <v>58</v>
      </c>
      <c r="D4583">
        <v>11706</v>
      </c>
      <c r="E4583" t="s">
        <v>63</v>
      </c>
      <c r="F4583" t="s">
        <v>16</v>
      </c>
      <c r="G4583" t="s">
        <v>17</v>
      </c>
      <c r="H4583" t="s">
        <v>33</v>
      </c>
      <c r="I4583" t="s">
        <v>18</v>
      </c>
      <c r="J4583">
        <v>14</v>
      </c>
      <c r="K4583" s="13">
        <v>15</v>
      </c>
      <c r="L4583">
        <v>15.5</v>
      </c>
      <c r="M4583" s="3" cm="1">
        <f t="array" ref="M4583">_xlfn.XLOOKUP(J4583,'US Import Rates'!$D$7:$Q$7,_xlfn.XLOOKUP(Rateload!L4583,'US Import Rates'!$B$8:$B$309,'US Import Rates'!$D$8:$Q$309,0,0),0,0)</f>
        <v>238.9</v>
      </c>
      <c r="N4583" t="s">
        <v>338</v>
      </c>
      <c r="O4583" t="s">
        <v>59</v>
      </c>
      <c r="P4583" t="s">
        <v>17</v>
      </c>
      <c r="Q4583" t="str">
        <f t="shared" si="71"/>
        <v>('DHL','1/1/2025','1/1/2026','11706','Import','US','NULL','Express','Non-Document','14','15','15.5',238.9,'Flat KG','Dell_DHL2025Rates',NULL),</v>
      </c>
    </row>
    <row r="4584" spans="1:17" x14ac:dyDescent="0.3">
      <c r="A4584" t="s">
        <v>14</v>
      </c>
      <c r="B4584" s="1" t="s">
        <v>57</v>
      </c>
      <c r="C4584" s="1" t="s">
        <v>58</v>
      </c>
      <c r="D4584">
        <v>11706</v>
      </c>
      <c r="E4584" t="s">
        <v>63</v>
      </c>
      <c r="F4584" t="s">
        <v>16</v>
      </c>
      <c r="G4584" t="s">
        <v>17</v>
      </c>
      <c r="H4584" t="s">
        <v>33</v>
      </c>
      <c r="I4584" t="s">
        <v>18</v>
      </c>
      <c r="J4584">
        <v>14</v>
      </c>
      <c r="K4584" s="13">
        <v>15.5</v>
      </c>
      <c r="L4584">
        <v>16</v>
      </c>
      <c r="M4584" s="3" cm="1">
        <f t="array" ref="M4584">_xlfn.XLOOKUP(J4584,'US Import Rates'!$D$7:$Q$7,_xlfn.XLOOKUP(Rateload!L4584,'US Import Rates'!$B$8:$B$309,'US Import Rates'!$D$8:$Q$309,0,0),0,0)</f>
        <v>243.6</v>
      </c>
      <c r="N4584" t="s">
        <v>338</v>
      </c>
      <c r="O4584" t="s">
        <v>59</v>
      </c>
      <c r="P4584" t="s">
        <v>17</v>
      </c>
      <c r="Q4584" t="str">
        <f t="shared" si="71"/>
        <v>('DHL','1/1/2025','1/1/2026','11706','Import','US','NULL','Express','Non-Document','14','15.5','16',243.6,'Flat KG','Dell_DHL2025Rates',NULL),</v>
      </c>
    </row>
    <row r="4585" spans="1:17" x14ac:dyDescent="0.3">
      <c r="A4585" t="s">
        <v>14</v>
      </c>
      <c r="B4585" s="1" t="s">
        <v>57</v>
      </c>
      <c r="C4585" s="1" t="s">
        <v>58</v>
      </c>
      <c r="D4585">
        <v>11706</v>
      </c>
      <c r="E4585" t="s">
        <v>63</v>
      </c>
      <c r="F4585" t="s">
        <v>16</v>
      </c>
      <c r="G4585" t="s">
        <v>17</v>
      </c>
      <c r="H4585" t="s">
        <v>33</v>
      </c>
      <c r="I4585" t="s">
        <v>18</v>
      </c>
      <c r="J4585">
        <v>14</v>
      </c>
      <c r="K4585" s="13">
        <v>16</v>
      </c>
      <c r="L4585">
        <v>16.5</v>
      </c>
      <c r="M4585" s="3" cm="1">
        <f t="array" ref="M4585">_xlfn.XLOOKUP(J4585,'US Import Rates'!$D$7:$Q$7,_xlfn.XLOOKUP(Rateload!L4585,'US Import Rates'!$B$8:$B$309,'US Import Rates'!$D$8:$Q$309,0,0),0,0)</f>
        <v>248.3</v>
      </c>
      <c r="N4585" t="s">
        <v>338</v>
      </c>
      <c r="O4585" t="s">
        <v>59</v>
      </c>
      <c r="P4585" t="s">
        <v>17</v>
      </c>
      <c r="Q4585" t="str">
        <f t="shared" si="71"/>
        <v>('DHL','1/1/2025','1/1/2026','11706','Import','US','NULL','Express','Non-Document','14','16','16.5',248.3,'Flat KG','Dell_DHL2025Rates',NULL),</v>
      </c>
    </row>
    <row r="4586" spans="1:17" x14ac:dyDescent="0.3">
      <c r="A4586" t="s">
        <v>14</v>
      </c>
      <c r="B4586" s="1" t="s">
        <v>57</v>
      </c>
      <c r="C4586" s="1" t="s">
        <v>58</v>
      </c>
      <c r="D4586">
        <v>11706</v>
      </c>
      <c r="E4586" t="s">
        <v>63</v>
      </c>
      <c r="F4586" t="s">
        <v>16</v>
      </c>
      <c r="G4586" t="s">
        <v>17</v>
      </c>
      <c r="H4586" t="s">
        <v>33</v>
      </c>
      <c r="I4586" t="s">
        <v>18</v>
      </c>
      <c r="J4586">
        <v>14</v>
      </c>
      <c r="K4586" s="13">
        <v>16.5</v>
      </c>
      <c r="L4586">
        <v>17</v>
      </c>
      <c r="M4586" s="3" cm="1">
        <f t="array" ref="M4586">_xlfn.XLOOKUP(J4586,'US Import Rates'!$D$7:$Q$7,_xlfn.XLOOKUP(Rateload!L4586,'US Import Rates'!$B$8:$B$309,'US Import Rates'!$D$8:$Q$309,0,0),0,0)</f>
        <v>253</v>
      </c>
      <c r="N4586" t="s">
        <v>338</v>
      </c>
      <c r="O4586" t="s">
        <v>59</v>
      </c>
      <c r="P4586" t="s">
        <v>17</v>
      </c>
      <c r="Q4586" t="str">
        <f t="shared" si="71"/>
        <v>('DHL','1/1/2025','1/1/2026','11706','Import','US','NULL','Express','Non-Document','14','16.5','17',253,'Flat KG','Dell_DHL2025Rates',NULL),</v>
      </c>
    </row>
    <row r="4587" spans="1:17" x14ac:dyDescent="0.3">
      <c r="A4587" t="s">
        <v>14</v>
      </c>
      <c r="B4587" s="1" t="s">
        <v>57</v>
      </c>
      <c r="C4587" s="1" t="s">
        <v>58</v>
      </c>
      <c r="D4587">
        <v>11706</v>
      </c>
      <c r="E4587" t="s">
        <v>63</v>
      </c>
      <c r="F4587" t="s">
        <v>16</v>
      </c>
      <c r="G4587" t="s">
        <v>17</v>
      </c>
      <c r="H4587" t="s">
        <v>33</v>
      </c>
      <c r="I4587" t="s">
        <v>18</v>
      </c>
      <c r="J4587">
        <v>14</v>
      </c>
      <c r="K4587" s="13">
        <v>17</v>
      </c>
      <c r="L4587">
        <v>17.5</v>
      </c>
      <c r="M4587" s="3" cm="1">
        <f t="array" ref="M4587">_xlfn.XLOOKUP(J4587,'US Import Rates'!$D$7:$Q$7,_xlfn.XLOOKUP(Rateload!L4587,'US Import Rates'!$B$8:$B$309,'US Import Rates'!$D$8:$Q$309,0,0),0,0)</f>
        <v>257.7</v>
      </c>
      <c r="N4587" t="s">
        <v>338</v>
      </c>
      <c r="O4587" t="s">
        <v>59</v>
      </c>
      <c r="P4587" t="s">
        <v>17</v>
      </c>
      <c r="Q4587" t="str">
        <f t="shared" si="71"/>
        <v>('DHL','1/1/2025','1/1/2026','11706','Import','US','NULL','Express','Non-Document','14','17','17.5',257.7,'Flat KG','Dell_DHL2025Rates',NULL),</v>
      </c>
    </row>
    <row r="4588" spans="1:17" x14ac:dyDescent="0.3">
      <c r="A4588" t="s">
        <v>14</v>
      </c>
      <c r="B4588" s="1" t="s">
        <v>57</v>
      </c>
      <c r="C4588" s="1" t="s">
        <v>58</v>
      </c>
      <c r="D4588">
        <v>11706</v>
      </c>
      <c r="E4588" t="s">
        <v>63</v>
      </c>
      <c r="F4588" t="s">
        <v>16</v>
      </c>
      <c r="G4588" t="s">
        <v>17</v>
      </c>
      <c r="H4588" t="s">
        <v>33</v>
      </c>
      <c r="I4588" t="s">
        <v>18</v>
      </c>
      <c r="J4588">
        <v>14</v>
      </c>
      <c r="K4588" s="13">
        <v>17.5</v>
      </c>
      <c r="L4588">
        <v>18</v>
      </c>
      <c r="M4588" s="3" cm="1">
        <f t="array" ref="M4588">_xlfn.XLOOKUP(J4588,'US Import Rates'!$D$7:$Q$7,_xlfn.XLOOKUP(Rateload!L4588,'US Import Rates'!$B$8:$B$309,'US Import Rates'!$D$8:$Q$309,0,0),0,0)</f>
        <v>262.39999999999998</v>
      </c>
      <c r="N4588" t="s">
        <v>338</v>
      </c>
      <c r="O4588" t="s">
        <v>59</v>
      </c>
      <c r="P4588" t="s">
        <v>17</v>
      </c>
      <c r="Q4588" t="str">
        <f t="shared" si="71"/>
        <v>('DHL','1/1/2025','1/1/2026','11706','Import','US','NULL','Express','Non-Document','14','17.5','18',262.4,'Flat KG','Dell_DHL2025Rates',NULL),</v>
      </c>
    </row>
    <row r="4589" spans="1:17" x14ac:dyDescent="0.3">
      <c r="A4589" t="s">
        <v>14</v>
      </c>
      <c r="B4589" s="1" t="s">
        <v>57</v>
      </c>
      <c r="C4589" s="1" t="s">
        <v>58</v>
      </c>
      <c r="D4589">
        <v>11706</v>
      </c>
      <c r="E4589" t="s">
        <v>63</v>
      </c>
      <c r="F4589" t="s">
        <v>16</v>
      </c>
      <c r="G4589" t="s">
        <v>17</v>
      </c>
      <c r="H4589" t="s">
        <v>33</v>
      </c>
      <c r="I4589" t="s">
        <v>18</v>
      </c>
      <c r="J4589">
        <v>14</v>
      </c>
      <c r="K4589" s="13">
        <v>18</v>
      </c>
      <c r="L4589">
        <v>18.5</v>
      </c>
      <c r="M4589" s="3" cm="1">
        <f t="array" ref="M4589">_xlfn.XLOOKUP(J4589,'US Import Rates'!$D$7:$Q$7,_xlfn.XLOOKUP(Rateload!L4589,'US Import Rates'!$B$8:$B$309,'US Import Rates'!$D$8:$Q$309,0,0),0,0)</f>
        <v>267.10000000000002</v>
      </c>
      <c r="N4589" t="s">
        <v>338</v>
      </c>
      <c r="O4589" t="s">
        <v>59</v>
      </c>
      <c r="P4589" t="s">
        <v>17</v>
      </c>
      <c r="Q4589" t="str">
        <f t="shared" si="71"/>
        <v>('DHL','1/1/2025','1/1/2026','11706','Import','US','NULL','Express','Non-Document','14','18','18.5',267.1,'Flat KG','Dell_DHL2025Rates',NULL),</v>
      </c>
    </row>
    <row r="4590" spans="1:17" x14ac:dyDescent="0.3">
      <c r="A4590" t="s">
        <v>14</v>
      </c>
      <c r="B4590" s="1" t="s">
        <v>57</v>
      </c>
      <c r="C4590" s="1" t="s">
        <v>58</v>
      </c>
      <c r="D4590">
        <v>11706</v>
      </c>
      <c r="E4590" t="s">
        <v>63</v>
      </c>
      <c r="F4590" t="s">
        <v>16</v>
      </c>
      <c r="G4590" t="s">
        <v>17</v>
      </c>
      <c r="H4590" t="s">
        <v>33</v>
      </c>
      <c r="I4590" t="s">
        <v>18</v>
      </c>
      <c r="J4590">
        <v>14</v>
      </c>
      <c r="K4590" s="13">
        <v>18.5</v>
      </c>
      <c r="L4590">
        <v>19</v>
      </c>
      <c r="M4590" s="3" cm="1">
        <f t="array" ref="M4590">_xlfn.XLOOKUP(J4590,'US Import Rates'!$D$7:$Q$7,_xlfn.XLOOKUP(Rateload!L4590,'US Import Rates'!$B$8:$B$309,'US Import Rates'!$D$8:$Q$309,0,0),0,0)</f>
        <v>271.8</v>
      </c>
      <c r="N4590" t="s">
        <v>338</v>
      </c>
      <c r="O4590" t="s">
        <v>59</v>
      </c>
      <c r="P4590" t="s">
        <v>17</v>
      </c>
      <c r="Q4590" t="str">
        <f t="shared" si="71"/>
        <v>('DHL','1/1/2025','1/1/2026','11706','Import','US','NULL','Express','Non-Document','14','18.5','19',271.8,'Flat KG','Dell_DHL2025Rates',NULL),</v>
      </c>
    </row>
    <row r="4591" spans="1:17" x14ac:dyDescent="0.3">
      <c r="A4591" t="s">
        <v>14</v>
      </c>
      <c r="B4591" s="1" t="s">
        <v>57</v>
      </c>
      <c r="C4591" s="1" t="s">
        <v>58</v>
      </c>
      <c r="D4591">
        <v>11706</v>
      </c>
      <c r="E4591" t="s">
        <v>63</v>
      </c>
      <c r="F4591" t="s">
        <v>16</v>
      </c>
      <c r="G4591" t="s">
        <v>17</v>
      </c>
      <c r="H4591" t="s">
        <v>33</v>
      </c>
      <c r="I4591" t="s">
        <v>18</v>
      </c>
      <c r="J4591">
        <v>14</v>
      </c>
      <c r="K4591" s="13">
        <v>19</v>
      </c>
      <c r="L4591">
        <v>19.5</v>
      </c>
      <c r="M4591" s="3" cm="1">
        <f t="array" ref="M4591">_xlfn.XLOOKUP(J4591,'US Import Rates'!$D$7:$Q$7,_xlfn.XLOOKUP(Rateload!L4591,'US Import Rates'!$B$8:$B$309,'US Import Rates'!$D$8:$Q$309,0,0),0,0)</f>
        <v>276.5</v>
      </c>
      <c r="N4591" t="s">
        <v>338</v>
      </c>
      <c r="O4591" t="s">
        <v>59</v>
      </c>
      <c r="P4591" t="s">
        <v>17</v>
      </c>
      <c r="Q4591" t="str">
        <f t="shared" si="71"/>
        <v>('DHL','1/1/2025','1/1/2026','11706','Import','US','NULL','Express','Non-Document','14','19','19.5',276.5,'Flat KG','Dell_DHL2025Rates',NULL),</v>
      </c>
    </row>
    <row r="4592" spans="1:17" x14ac:dyDescent="0.3">
      <c r="A4592" t="s">
        <v>14</v>
      </c>
      <c r="B4592" s="1" t="s">
        <v>57</v>
      </c>
      <c r="C4592" s="1" t="s">
        <v>58</v>
      </c>
      <c r="D4592">
        <v>11706</v>
      </c>
      <c r="E4592" t="s">
        <v>63</v>
      </c>
      <c r="F4592" t="s">
        <v>16</v>
      </c>
      <c r="G4592" t="s">
        <v>17</v>
      </c>
      <c r="H4592" t="s">
        <v>33</v>
      </c>
      <c r="I4592" t="s">
        <v>18</v>
      </c>
      <c r="J4592">
        <v>14</v>
      </c>
      <c r="K4592" s="13">
        <v>19.5</v>
      </c>
      <c r="L4592">
        <v>20</v>
      </c>
      <c r="M4592" s="3" cm="1">
        <f t="array" ref="M4592">_xlfn.XLOOKUP(J4592,'US Import Rates'!$D$7:$Q$7,_xlfn.XLOOKUP(Rateload!L4592,'US Import Rates'!$B$8:$B$309,'US Import Rates'!$D$8:$Q$309,0,0),0,0)</f>
        <v>281.2</v>
      </c>
      <c r="N4592" t="s">
        <v>338</v>
      </c>
      <c r="O4592" t="s">
        <v>59</v>
      </c>
      <c r="P4592" t="s">
        <v>17</v>
      </c>
      <c r="Q4592" t="str">
        <f t="shared" si="71"/>
        <v>('DHL','1/1/2025','1/1/2026','11706','Import','US','NULL','Express','Non-Document','14','19.5','20',281.2,'Flat KG','Dell_DHL2025Rates',NULL),</v>
      </c>
    </row>
    <row r="4593" spans="1:17" x14ac:dyDescent="0.3">
      <c r="A4593" t="s">
        <v>14</v>
      </c>
      <c r="B4593" s="1" t="s">
        <v>57</v>
      </c>
      <c r="C4593" s="1" t="s">
        <v>58</v>
      </c>
      <c r="D4593">
        <v>11706</v>
      </c>
      <c r="E4593" t="s">
        <v>63</v>
      </c>
      <c r="F4593" t="s">
        <v>16</v>
      </c>
      <c r="G4593" t="s">
        <v>17</v>
      </c>
      <c r="H4593" t="s">
        <v>33</v>
      </c>
      <c r="I4593" t="s">
        <v>18</v>
      </c>
      <c r="J4593">
        <v>14</v>
      </c>
      <c r="K4593" s="13">
        <v>20</v>
      </c>
      <c r="L4593">
        <v>20.5</v>
      </c>
      <c r="M4593" s="3" cm="1">
        <f t="array" ref="M4593">_xlfn.XLOOKUP(J4593,'US Import Rates'!$D$7:$Q$7,_xlfn.XLOOKUP(Rateload!L4593,'US Import Rates'!$B$8:$B$309,'US Import Rates'!$D$8:$Q$309,0,0),0,0)</f>
        <v>285.89999999999998</v>
      </c>
      <c r="N4593" t="s">
        <v>338</v>
      </c>
      <c r="O4593" t="s">
        <v>59</v>
      </c>
      <c r="P4593" t="s">
        <v>17</v>
      </c>
      <c r="Q4593" t="str">
        <f t="shared" si="71"/>
        <v>('DHL','1/1/2025','1/1/2026','11706','Import','US','NULL','Express','Non-Document','14','20','20.5',285.9,'Flat KG','Dell_DHL2025Rates',NULL),</v>
      </c>
    </row>
    <row r="4594" spans="1:17" x14ac:dyDescent="0.3">
      <c r="A4594" t="s">
        <v>14</v>
      </c>
      <c r="B4594" s="1" t="s">
        <v>57</v>
      </c>
      <c r="C4594" s="1" t="s">
        <v>58</v>
      </c>
      <c r="D4594">
        <v>11706</v>
      </c>
      <c r="E4594" t="s">
        <v>63</v>
      </c>
      <c r="F4594" t="s">
        <v>16</v>
      </c>
      <c r="G4594" t="s">
        <v>17</v>
      </c>
      <c r="H4594" t="s">
        <v>33</v>
      </c>
      <c r="I4594" t="s">
        <v>18</v>
      </c>
      <c r="J4594">
        <v>14</v>
      </c>
      <c r="K4594" s="13">
        <v>20.5</v>
      </c>
      <c r="L4594">
        <v>21</v>
      </c>
      <c r="M4594" s="3" cm="1">
        <f t="array" ref="M4594">_xlfn.XLOOKUP(J4594,'US Import Rates'!$D$7:$Q$7,_xlfn.XLOOKUP(Rateload!L4594,'US Import Rates'!$B$8:$B$309,'US Import Rates'!$D$8:$Q$309,0,0),0,0)</f>
        <v>290.60000000000002</v>
      </c>
      <c r="N4594" t="s">
        <v>338</v>
      </c>
      <c r="O4594" t="s">
        <v>59</v>
      </c>
      <c r="P4594" t="s">
        <v>17</v>
      </c>
      <c r="Q4594" t="str">
        <f t="shared" si="71"/>
        <v>('DHL','1/1/2025','1/1/2026','11706','Import','US','NULL','Express','Non-Document','14','20.5','21',290.6,'Flat KG','Dell_DHL2025Rates',NULL),</v>
      </c>
    </row>
    <row r="4595" spans="1:17" x14ac:dyDescent="0.3">
      <c r="A4595" t="s">
        <v>14</v>
      </c>
      <c r="B4595" s="1" t="s">
        <v>57</v>
      </c>
      <c r="C4595" s="1" t="s">
        <v>58</v>
      </c>
      <c r="D4595">
        <v>11706</v>
      </c>
      <c r="E4595" t="s">
        <v>63</v>
      </c>
      <c r="F4595" t="s">
        <v>16</v>
      </c>
      <c r="G4595" t="s">
        <v>17</v>
      </c>
      <c r="H4595" t="s">
        <v>33</v>
      </c>
      <c r="I4595" t="s">
        <v>18</v>
      </c>
      <c r="J4595">
        <v>14</v>
      </c>
      <c r="K4595" s="13">
        <v>21</v>
      </c>
      <c r="L4595">
        <v>21.5</v>
      </c>
      <c r="M4595" s="3" cm="1">
        <f t="array" ref="M4595">_xlfn.XLOOKUP(J4595,'US Import Rates'!$D$7:$Q$7,_xlfn.XLOOKUP(Rateload!L4595,'US Import Rates'!$B$8:$B$309,'US Import Rates'!$D$8:$Q$309,0,0),0,0)</f>
        <v>295.3</v>
      </c>
      <c r="N4595" t="s">
        <v>338</v>
      </c>
      <c r="O4595" t="s">
        <v>59</v>
      </c>
      <c r="P4595" t="s">
        <v>17</v>
      </c>
      <c r="Q4595" t="str">
        <f t="shared" si="71"/>
        <v>('DHL','1/1/2025','1/1/2026','11706','Import','US','NULL','Express','Non-Document','14','21','21.5',295.3,'Flat KG','Dell_DHL2025Rates',NULL),</v>
      </c>
    </row>
    <row r="4596" spans="1:17" x14ac:dyDescent="0.3">
      <c r="A4596" t="s">
        <v>14</v>
      </c>
      <c r="B4596" s="1" t="s">
        <v>57</v>
      </c>
      <c r="C4596" s="1" t="s">
        <v>58</v>
      </c>
      <c r="D4596">
        <v>11706</v>
      </c>
      <c r="E4596" t="s">
        <v>63</v>
      </c>
      <c r="F4596" t="s">
        <v>16</v>
      </c>
      <c r="G4596" t="s">
        <v>17</v>
      </c>
      <c r="H4596" t="s">
        <v>33</v>
      </c>
      <c r="I4596" t="s">
        <v>18</v>
      </c>
      <c r="J4596">
        <v>14</v>
      </c>
      <c r="K4596" s="13">
        <v>21.5</v>
      </c>
      <c r="L4596">
        <v>22</v>
      </c>
      <c r="M4596" s="3" cm="1">
        <f t="array" ref="M4596">_xlfn.XLOOKUP(J4596,'US Import Rates'!$D$7:$Q$7,_xlfn.XLOOKUP(Rateload!L4596,'US Import Rates'!$B$8:$B$309,'US Import Rates'!$D$8:$Q$309,0,0),0,0)</f>
        <v>300</v>
      </c>
      <c r="N4596" t="s">
        <v>338</v>
      </c>
      <c r="O4596" t="s">
        <v>59</v>
      </c>
      <c r="P4596" t="s">
        <v>17</v>
      </c>
      <c r="Q4596" t="str">
        <f t="shared" si="71"/>
        <v>('DHL','1/1/2025','1/1/2026','11706','Import','US','NULL','Express','Non-Document','14','21.5','22',300,'Flat KG','Dell_DHL2025Rates',NULL),</v>
      </c>
    </row>
    <row r="4597" spans="1:17" x14ac:dyDescent="0.3">
      <c r="A4597" t="s">
        <v>14</v>
      </c>
      <c r="B4597" s="1" t="s">
        <v>57</v>
      </c>
      <c r="C4597" s="1" t="s">
        <v>58</v>
      </c>
      <c r="D4597">
        <v>11706</v>
      </c>
      <c r="E4597" t="s">
        <v>63</v>
      </c>
      <c r="F4597" t="s">
        <v>16</v>
      </c>
      <c r="G4597" t="s">
        <v>17</v>
      </c>
      <c r="H4597" t="s">
        <v>33</v>
      </c>
      <c r="I4597" t="s">
        <v>18</v>
      </c>
      <c r="J4597">
        <v>14</v>
      </c>
      <c r="K4597" s="13">
        <v>22</v>
      </c>
      <c r="L4597">
        <v>22.5</v>
      </c>
      <c r="M4597" s="3" cm="1">
        <f t="array" ref="M4597">_xlfn.XLOOKUP(J4597,'US Import Rates'!$D$7:$Q$7,_xlfn.XLOOKUP(Rateload!L4597,'US Import Rates'!$B$8:$B$309,'US Import Rates'!$D$8:$Q$309,0,0),0,0)</f>
        <v>304.7</v>
      </c>
      <c r="N4597" t="s">
        <v>338</v>
      </c>
      <c r="O4597" t="s">
        <v>59</v>
      </c>
      <c r="P4597" t="s">
        <v>17</v>
      </c>
      <c r="Q4597" t="str">
        <f t="shared" si="71"/>
        <v>('DHL','1/1/2025','1/1/2026','11706','Import','US','NULL','Express','Non-Document','14','22','22.5',304.7,'Flat KG','Dell_DHL2025Rates',NULL),</v>
      </c>
    </row>
    <row r="4598" spans="1:17" x14ac:dyDescent="0.3">
      <c r="A4598" t="s">
        <v>14</v>
      </c>
      <c r="B4598" s="1" t="s">
        <v>57</v>
      </c>
      <c r="C4598" s="1" t="s">
        <v>58</v>
      </c>
      <c r="D4598">
        <v>11706</v>
      </c>
      <c r="E4598" t="s">
        <v>63</v>
      </c>
      <c r="F4598" t="s">
        <v>16</v>
      </c>
      <c r="G4598" t="s">
        <v>17</v>
      </c>
      <c r="H4598" t="s">
        <v>33</v>
      </c>
      <c r="I4598" t="s">
        <v>18</v>
      </c>
      <c r="J4598">
        <v>14</v>
      </c>
      <c r="K4598" s="13">
        <v>22.5</v>
      </c>
      <c r="L4598">
        <v>23</v>
      </c>
      <c r="M4598" s="3" cm="1">
        <f t="array" ref="M4598">_xlfn.XLOOKUP(J4598,'US Import Rates'!$D$7:$Q$7,_xlfn.XLOOKUP(Rateload!L4598,'US Import Rates'!$B$8:$B$309,'US Import Rates'!$D$8:$Q$309,0,0),0,0)</f>
        <v>309.39999999999998</v>
      </c>
      <c r="N4598" t="s">
        <v>338</v>
      </c>
      <c r="O4598" t="s">
        <v>59</v>
      </c>
      <c r="P4598" t="s">
        <v>17</v>
      </c>
      <c r="Q4598" t="str">
        <f t="shared" si="71"/>
        <v>('DHL','1/1/2025','1/1/2026','11706','Import','US','NULL','Express','Non-Document','14','22.5','23',309.4,'Flat KG','Dell_DHL2025Rates',NULL),</v>
      </c>
    </row>
    <row r="4599" spans="1:17" x14ac:dyDescent="0.3">
      <c r="A4599" t="s">
        <v>14</v>
      </c>
      <c r="B4599" s="1" t="s">
        <v>57</v>
      </c>
      <c r="C4599" s="1" t="s">
        <v>58</v>
      </c>
      <c r="D4599">
        <v>11706</v>
      </c>
      <c r="E4599" t="s">
        <v>63</v>
      </c>
      <c r="F4599" t="s">
        <v>16</v>
      </c>
      <c r="G4599" t="s">
        <v>17</v>
      </c>
      <c r="H4599" t="s">
        <v>33</v>
      </c>
      <c r="I4599" t="s">
        <v>18</v>
      </c>
      <c r="J4599">
        <v>14</v>
      </c>
      <c r="K4599" s="13">
        <v>23</v>
      </c>
      <c r="L4599">
        <v>23.5</v>
      </c>
      <c r="M4599" s="3" cm="1">
        <f t="array" ref="M4599">_xlfn.XLOOKUP(J4599,'US Import Rates'!$D$7:$Q$7,_xlfn.XLOOKUP(Rateload!L4599,'US Import Rates'!$B$8:$B$309,'US Import Rates'!$D$8:$Q$309,0,0),0,0)</f>
        <v>314.10000000000002</v>
      </c>
      <c r="N4599" t="s">
        <v>338</v>
      </c>
      <c r="O4599" t="s">
        <v>59</v>
      </c>
      <c r="P4599" t="s">
        <v>17</v>
      </c>
      <c r="Q4599" t="str">
        <f t="shared" si="71"/>
        <v>('DHL','1/1/2025','1/1/2026','11706','Import','US','NULL','Express','Non-Document','14','23','23.5',314.1,'Flat KG','Dell_DHL2025Rates',NULL),</v>
      </c>
    </row>
    <row r="4600" spans="1:17" x14ac:dyDescent="0.3">
      <c r="A4600" t="s">
        <v>14</v>
      </c>
      <c r="B4600" s="1" t="s">
        <v>57</v>
      </c>
      <c r="C4600" s="1" t="s">
        <v>58</v>
      </c>
      <c r="D4600">
        <v>11706</v>
      </c>
      <c r="E4600" t="s">
        <v>63</v>
      </c>
      <c r="F4600" t="s">
        <v>16</v>
      </c>
      <c r="G4600" t="s">
        <v>17</v>
      </c>
      <c r="H4600" t="s">
        <v>33</v>
      </c>
      <c r="I4600" t="s">
        <v>18</v>
      </c>
      <c r="J4600">
        <v>14</v>
      </c>
      <c r="K4600" s="13">
        <v>23.5</v>
      </c>
      <c r="L4600">
        <v>24</v>
      </c>
      <c r="M4600" s="3" cm="1">
        <f t="array" ref="M4600">_xlfn.XLOOKUP(J4600,'US Import Rates'!$D$7:$Q$7,_xlfn.XLOOKUP(Rateload!L4600,'US Import Rates'!$B$8:$B$309,'US Import Rates'!$D$8:$Q$309,0,0),0,0)</f>
        <v>318.8</v>
      </c>
      <c r="N4600" t="s">
        <v>338</v>
      </c>
      <c r="O4600" t="s">
        <v>59</v>
      </c>
      <c r="P4600" t="s">
        <v>17</v>
      </c>
      <c r="Q4600" t="str">
        <f t="shared" si="71"/>
        <v>('DHL','1/1/2025','1/1/2026','11706','Import','US','NULL','Express','Non-Document','14','23.5','24',318.8,'Flat KG','Dell_DHL2025Rates',NULL),</v>
      </c>
    </row>
    <row r="4601" spans="1:17" x14ac:dyDescent="0.3">
      <c r="A4601" t="s">
        <v>14</v>
      </c>
      <c r="B4601" s="1" t="s">
        <v>57</v>
      </c>
      <c r="C4601" s="1" t="s">
        <v>58</v>
      </c>
      <c r="D4601">
        <v>11706</v>
      </c>
      <c r="E4601" t="s">
        <v>63</v>
      </c>
      <c r="F4601" t="s">
        <v>16</v>
      </c>
      <c r="G4601" t="s">
        <v>17</v>
      </c>
      <c r="H4601" t="s">
        <v>33</v>
      </c>
      <c r="I4601" t="s">
        <v>18</v>
      </c>
      <c r="J4601">
        <v>14</v>
      </c>
      <c r="K4601" s="13">
        <v>24</v>
      </c>
      <c r="L4601">
        <v>24.5</v>
      </c>
      <c r="M4601" s="3" cm="1">
        <f t="array" ref="M4601">_xlfn.XLOOKUP(J4601,'US Import Rates'!$D$7:$Q$7,_xlfn.XLOOKUP(Rateload!L4601,'US Import Rates'!$B$8:$B$309,'US Import Rates'!$D$8:$Q$309,0,0),0,0)</f>
        <v>323.5</v>
      </c>
      <c r="N4601" t="s">
        <v>338</v>
      </c>
      <c r="O4601" t="s">
        <v>59</v>
      </c>
      <c r="P4601" t="s">
        <v>17</v>
      </c>
      <c r="Q4601" t="str">
        <f t="shared" si="71"/>
        <v>('DHL','1/1/2025','1/1/2026','11706','Import','US','NULL','Express','Non-Document','14','24','24.5',323.5,'Flat KG','Dell_DHL2025Rates',NULL),</v>
      </c>
    </row>
    <row r="4602" spans="1:17" x14ac:dyDescent="0.3">
      <c r="A4602" t="s">
        <v>14</v>
      </c>
      <c r="B4602" s="1" t="s">
        <v>57</v>
      </c>
      <c r="C4602" s="1" t="s">
        <v>58</v>
      </c>
      <c r="D4602">
        <v>11706</v>
      </c>
      <c r="E4602" t="s">
        <v>63</v>
      </c>
      <c r="F4602" t="s">
        <v>16</v>
      </c>
      <c r="G4602" t="s">
        <v>17</v>
      </c>
      <c r="H4602" t="s">
        <v>33</v>
      </c>
      <c r="I4602" t="s">
        <v>18</v>
      </c>
      <c r="J4602">
        <v>14</v>
      </c>
      <c r="K4602" s="13">
        <v>24.5</v>
      </c>
      <c r="L4602">
        <v>25</v>
      </c>
      <c r="M4602" s="3" cm="1">
        <f t="array" ref="M4602">_xlfn.XLOOKUP(J4602,'US Import Rates'!$D$7:$Q$7,_xlfn.XLOOKUP(Rateload!L4602,'US Import Rates'!$B$8:$B$309,'US Import Rates'!$D$8:$Q$309,0,0),0,0)</f>
        <v>328.2</v>
      </c>
      <c r="N4602" t="s">
        <v>338</v>
      </c>
      <c r="O4602" t="s">
        <v>59</v>
      </c>
      <c r="P4602" t="s">
        <v>17</v>
      </c>
      <c r="Q4602" t="str">
        <f t="shared" si="71"/>
        <v>('DHL','1/1/2025','1/1/2026','11706','Import','US','NULL','Express','Non-Document','14','24.5','25',328.2,'Flat KG','Dell_DHL2025Rates',NULL),</v>
      </c>
    </row>
    <row r="4603" spans="1:17" x14ac:dyDescent="0.3">
      <c r="A4603" t="s">
        <v>14</v>
      </c>
      <c r="B4603" s="1" t="s">
        <v>57</v>
      </c>
      <c r="C4603" s="1" t="s">
        <v>58</v>
      </c>
      <c r="D4603">
        <v>11706</v>
      </c>
      <c r="E4603" t="s">
        <v>63</v>
      </c>
      <c r="F4603" t="s">
        <v>16</v>
      </c>
      <c r="G4603" t="s">
        <v>17</v>
      </c>
      <c r="H4603" t="s">
        <v>33</v>
      </c>
      <c r="I4603" t="s">
        <v>18</v>
      </c>
      <c r="J4603">
        <v>14</v>
      </c>
      <c r="K4603" s="13">
        <v>25</v>
      </c>
      <c r="L4603">
        <v>25.5</v>
      </c>
      <c r="M4603" s="3" cm="1">
        <f t="array" ref="M4603">_xlfn.XLOOKUP(J4603,'US Import Rates'!$D$7:$Q$7,_xlfn.XLOOKUP(Rateload!L4603,'US Import Rates'!$B$8:$B$309,'US Import Rates'!$D$8:$Q$309,0,0),0,0)</f>
        <v>332.69</v>
      </c>
      <c r="N4603" t="s">
        <v>338</v>
      </c>
      <c r="O4603" t="s">
        <v>59</v>
      </c>
      <c r="P4603" t="s">
        <v>17</v>
      </c>
      <c r="Q4603" t="str">
        <f t="shared" si="71"/>
        <v>('DHL','1/1/2025','1/1/2026','11706','Import','US','NULL','Express','Non-Document','14','25','25.5',332.69,'Flat KG','Dell_DHL2025Rates',NULL),</v>
      </c>
    </row>
    <row r="4604" spans="1:17" x14ac:dyDescent="0.3">
      <c r="A4604" t="s">
        <v>14</v>
      </c>
      <c r="B4604" s="1" t="s">
        <v>57</v>
      </c>
      <c r="C4604" s="1" t="s">
        <v>58</v>
      </c>
      <c r="D4604">
        <v>11706</v>
      </c>
      <c r="E4604" t="s">
        <v>63</v>
      </c>
      <c r="F4604" t="s">
        <v>16</v>
      </c>
      <c r="G4604" t="s">
        <v>17</v>
      </c>
      <c r="H4604" t="s">
        <v>33</v>
      </c>
      <c r="I4604" t="s">
        <v>18</v>
      </c>
      <c r="J4604">
        <v>14</v>
      </c>
      <c r="K4604" s="13">
        <v>25.5</v>
      </c>
      <c r="L4604">
        <v>26</v>
      </c>
      <c r="M4604" s="3" cm="1">
        <f t="array" ref="M4604">_xlfn.XLOOKUP(J4604,'US Import Rates'!$D$7:$Q$7,_xlfn.XLOOKUP(Rateload!L4604,'US Import Rates'!$B$8:$B$309,'US Import Rates'!$D$8:$Q$309,0,0),0,0)</f>
        <v>337.18</v>
      </c>
      <c r="N4604" t="s">
        <v>338</v>
      </c>
      <c r="O4604" t="s">
        <v>59</v>
      </c>
      <c r="P4604" t="s">
        <v>17</v>
      </c>
      <c r="Q4604" t="str">
        <f t="shared" si="71"/>
        <v>('DHL','1/1/2025','1/1/2026','11706','Import','US','NULL','Express','Non-Document','14','25.5','26',337.18,'Flat KG','Dell_DHL2025Rates',NULL),</v>
      </c>
    </row>
    <row r="4605" spans="1:17" x14ac:dyDescent="0.3">
      <c r="A4605" t="s">
        <v>14</v>
      </c>
      <c r="B4605" s="1" t="s">
        <v>57</v>
      </c>
      <c r="C4605" s="1" t="s">
        <v>58</v>
      </c>
      <c r="D4605">
        <v>11706</v>
      </c>
      <c r="E4605" t="s">
        <v>63</v>
      </c>
      <c r="F4605" t="s">
        <v>16</v>
      </c>
      <c r="G4605" t="s">
        <v>17</v>
      </c>
      <c r="H4605" t="s">
        <v>33</v>
      </c>
      <c r="I4605" t="s">
        <v>18</v>
      </c>
      <c r="J4605">
        <v>14</v>
      </c>
      <c r="K4605" s="13">
        <v>26</v>
      </c>
      <c r="L4605">
        <v>26.5</v>
      </c>
      <c r="M4605" s="3" cm="1">
        <f t="array" ref="M4605">_xlfn.XLOOKUP(J4605,'US Import Rates'!$D$7:$Q$7,_xlfn.XLOOKUP(Rateload!L4605,'US Import Rates'!$B$8:$B$309,'US Import Rates'!$D$8:$Q$309,0,0),0,0)</f>
        <v>341.67</v>
      </c>
      <c r="N4605" t="s">
        <v>338</v>
      </c>
      <c r="O4605" t="s">
        <v>59</v>
      </c>
      <c r="P4605" t="s">
        <v>17</v>
      </c>
      <c r="Q4605" t="str">
        <f t="shared" si="71"/>
        <v>('DHL','1/1/2025','1/1/2026','11706','Import','US','NULL','Express','Non-Document','14','26','26.5',341.67,'Flat KG','Dell_DHL2025Rates',NULL),</v>
      </c>
    </row>
    <row r="4606" spans="1:17" x14ac:dyDescent="0.3">
      <c r="A4606" t="s">
        <v>14</v>
      </c>
      <c r="B4606" s="1" t="s">
        <v>57</v>
      </c>
      <c r="C4606" s="1" t="s">
        <v>58</v>
      </c>
      <c r="D4606">
        <v>11706</v>
      </c>
      <c r="E4606" t="s">
        <v>63</v>
      </c>
      <c r="F4606" t="s">
        <v>16</v>
      </c>
      <c r="G4606" t="s">
        <v>17</v>
      </c>
      <c r="H4606" t="s">
        <v>33</v>
      </c>
      <c r="I4606" t="s">
        <v>18</v>
      </c>
      <c r="J4606">
        <v>14</v>
      </c>
      <c r="K4606" s="13">
        <v>26.5</v>
      </c>
      <c r="L4606">
        <v>27</v>
      </c>
      <c r="M4606" s="3" cm="1">
        <f t="array" ref="M4606">_xlfn.XLOOKUP(J4606,'US Import Rates'!$D$7:$Q$7,_xlfn.XLOOKUP(Rateload!L4606,'US Import Rates'!$B$8:$B$309,'US Import Rates'!$D$8:$Q$309,0,0),0,0)</f>
        <v>346.16</v>
      </c>
      <c r="N4606" t="s">
        <v>338</v>
      </c>
      <c r="O4606" t="s">
        <v>59</v>
      </c>
      <c r="P4606" t="s">
        <v>17</v>
      </c>
      <c r="Q4606" t="str">
        <f t="shared" si="71"/>
        <v>('DHL','1/1/2025','1/1/2026','11706','Import','US','NULL','Express','Non-Document','14','26.5','27',346.16,'Flat KG','Dell_DHL2025Rates',NULL),</v>
      </c>
    </row>
    <row r="4607" spans="1:17" x14ac:dyDescent="0.3">
      <c r="A4607" t="s">
        <v>14</v>
      </c>
      <c r="B4607" s="1" t="s">
        <v>57</v>
      </c>
      <c r="C4607" s="1" t="s">
        <v>58</v>
      </c>
      <c r="D4607">
        <v>11706</v>
      </c>
      <c r="E4607" t="s">
        <v>63</v>
      </c>
      <c r="F4607" t="s">
        <v>16</v>
      </c>
      <c r="G4607" t="s">
        <v>17</v>
      </c>
      <c r="H4607" t="s">
        <v>33</v>
      </c>
      <c r="I4607" t="s">
        <v>18</v>
      </c>
      <c r="J4607">
        <v>14</v>
      </c>
      <c r="K4607" s="13">
        <v>27</v>
      </c>
      <c r="L4607">
        <v>27.5</v>
      </c>
      <c r="M4607" s="3" cm="1">
        <f t="array" ref="M4607">_xlfn.XLOOKUP(J4607,'US Import Rates'!$D$7:$Q$7,_xlfn.XLOOKUP(Rateload!L4607,'US Import Rates'!$B$8:$B$309,'US Import Rates'!$D$8:$Q$309,0,0),0,0)</f>
        <v>350.65</v>
      </c>
      <c r="N4607" t="s">
        <v>338</v>
      </c>
      <c r="O4607" t="s">
        <v>59</v>
      </c>
      <c r="P4607" t="s">
        <v>17</v>
      </c>
      <c r="Q4607" t="str">
        <f t="shared" si="71"/>
        <v>('DHL','1/1/2025','1/1/2026','11706','Import','US','NULL','Express','Non-Document','14','27','27.5',350.65,'Flat KG','Dell_DHL2025Rates',NULL),</v>
      </c>
    </row>
    <row r="4608" spans="1:17" x14ac:dyDescent="0.3">
      <c r="A4608" t="s">
        <v>14</v>
      </c>
      <c r="B4608" s="1" t="s">
        <v>57</v>
      </c>
      <c r="C4608" s="1" t="s">
        <v>58</v>
      </c>
      <c r="D4608">
        <v>11706</v>
      </c>
      <c r="E4608" t="s">
        <v>63</v>
      </c>
      <c r="F4608" t="s">
        <v>16</v>
      </c>
      <c r="G4608" t="s">
        <v>17</v>
      </c>
      <c r="H4608" t="s">
        <v>33</v>
      </c>
      <c r="I4608" t="s">
        <v>18</v>
      </c>
      <c r="J4608">
        <v>14</v>
      </c>
      <c r="K4608" s="13">
        <v>27.5</v>
      </c>
      <c r="L4608">
        <v>28</v>
      </c>
      <c r="M4608" s="3" cm="1">
        <f t="array" ref="M4608">_xlfn.XLOOKUP(J4608,'US Import Rates'!$D$7:$Q$7,_xlfn.XLOOKUP(Rateload!L4608,'US Import Rates'!$B$8:$B$309,'US Import Rates'!$D$8:$Q$309,0,0),0,0)</f>
        <v>355.14</v>
      </c>
      <c r="N4608" t="s">
        <v>338</v>
      </c>
      <c r="O4608" t="s">
        <v>59</v>
      </c>
      <c r="P4608" t="s">
        <v>17</v>
      </c>
      <c r="Q4608" t="str">
        <f t="shared" si="71"/>
        <v>('DHL','1/1/2025','1/1/2026','11706','Import','US','NULL','Express','Non-Document','14','27.5','28',355.14,'Flat KG','Dell_DHL2025Rates',NULL),</v>
      </c>
    </row>
    <row r="4609" spans="1:17" x14ac:dyDescent="0.3">
      <c r="A4609" t="s">
        <v>14</v>
      </c>
      <c r="B4609" s="1" t="s">
        <v>57</v>
      </c>
      <c r="C4609" s="1" t="s">
        <v>58</v>
      </c>
      <c r="D4609">
        <v>11706</v>
      </c>
      <c r="E4609" t="s">
        <v>63</v>
      </c>
      <c r="F4609" t="s">
        <v>16</v>
      </c>
      <c r="G4609" t="s">
        <v>17</v>
      </c>
      <c r="H4609" t="s">
        <v>33</v>
      </c>
      <c r="I4609" t="s">
        <v>18</v>
      </c>
      <c r="J4609">
        <v>14</v>
      </c>
      <c r="K4609" s="13">
        <v>28</v>
      </c>
      <c r="L4609">
        <v>28.5</v>
      </c>
      <c r="M4609" s="3" cm="1">
        <f t="array" ref="M4609">_xlfn.XLOOKUP(J4609,'US Import Rates'!$D$7:$Q$7,_xlfn.XLOOKUP(Rateload!L4609,'US Import Rates'!$B$8:$B$309,'US Import Rates'!$D$8:$Q$309,0,0),0,0)</f>
        <v>359.63</v>
      </c>
      <c r="N4609" t="s">
        <v>338</v>
      </c>
      <c r="O4609" t="s">
        <v>59</v>
      </c>
      <c r="P4609" t="s">
        <v>17</v>
      </c>
      <c r="Q4609" t="str">
        <f t="shared" si="71"/>
        <v>('DHL','1/1/2025','1/1/2026','11706','Import','US','NULL','Express','Non-Document','14','28','28.5',359.63,'Flat KG','Dell_DHL2025Rates',NULL),</v>
      </c>
    </row>
    <row r="4610" spans="1:17" x14ac:dyDescent="0.3">
      <c r="A4610" t="s">
        <v>14</v>
      </c>
      <c r="B4610" s="1" t="s">
        <v>57</v>
      </c>
      <c r="C4610" s="1" t="s">
        <v>58</v>
      </c>
      <c r="D4610">
        <v>11706</v>
      </c>
      <c r="E4610" t="s">
        <v>63</v>
      </c>
      <c r="F4610" t="s">
        <v>16</v>
      </c>
      <c r="G4610" t="s">
        <v>17</v>
      </c>
      <c r="H4610" t="s">
        <v>33</v>
      </c>
      <c r="I4610" t="s">
        <v>18</v>
      </c>
      <c r="J4610">
        <v>14</v>
      </c>
      <c r="K4610" s="13">
        <v>28.5</v>
      </c>
      <c r="L4610">
        <v>29</v>
      </c>
      <c r="M4610" s="3" cm="1">
        <f t="array" ref="M4610">_xlfn.XLOOKUP(J4610,'US Import Rates'!$D$7:$Q$7,_xlfn.XLOOKUP(Rateload!L4610,'US Import Rates'!$B$8:$B$309,'US Import Rates'!$D$8:$Q$309,0,0),0,0)</f>
        <v>364.12</v>
      </c>
      <c r="N4610" t="s">
        <v>338</v>
      </c>
      <c r="O4610" t="s">
        <v>59</v>
      </c>
      <c r="P4610" t="s">
        <v>17</v>
      </c>
      <c r="Q4610" t="str">
        <f t="shared" si="71"/>
        <v>('DHL','1/1/2025','1/1/2026','11706','Import','US','NULL','Express','Non-Document','14','28.5','29',364.12,'Flat KG','Dell_DHL2025Rates',NULL),</v>
      </c>
    </row>
    <row r="4611" spans="1:17" x14ac:dyDescent="0.3">
      <c r="A4611" t="s">
        <v>14</v>
      </c>
      <c r="B4611" s="1" t="s">
        <v>57</v>
      </c>
      <c r="C4611" s="1" t="s">
        <v>58</v>
      </c>
      <c r="D4611">
        <v>11706</v>
      </c>
      <c r="E4611" t="s">
        <v>63</v>
      </c>
      <c r="F4611" t="s">
        <v>16</v>
      </c>
      <c r="G4611" t="s">
        <v>17</v>
      </c>
      <c r="H4611" t="s">
        <v>33</v>
      </c>
      <c r="I4611" t="s">
        <v>18</v>
      </c>
      <c r="J4611">
        <v>14</v>
      </c>
      <c r="K4611" s="13">
        <v>29</v>
      </c>
      <c r="L4611">
        <v>29.5</v>
      </c>
      <c r="M4611" s="3" cm="1">
        <f t="array" ref="M4611">_xlfn.XLOOKUP(J4611,'US Import Rates'!$D$7:$Q$7,_xlfn.XLOOKUP(Rateload!L4611,'US Import Rates'!$B$8:$B$309,'US Import Rates'!$D$8:$Q$309,0,0),0,0)</f>
        <v>368.61</v>
      </c>
      <c r="N4611" t="s">
        <v>338</v>
      </c>
      <c r="O4611" t="s">
        <v>59</v>
      </c>
      <c r="P4611" t="s">
        <v>17</v>
      </c>
      <c r="Q4611" t="str">
        <f t="shared" ref="Q4611:Q4674" si="72">IF(
    OR(ROW(A4611)=2, MOD(ROW(A4611),1000)=0),
    "insert into [TNL_RATING].[dbo].[dhl_express_rate_master] values ('" &amp; A4611 &amp; "','" &amp; B4611 &amp; "','" &amp; C4611 &amp; "','" &amp; D4611 &amp; "','" &amp; E4611 &amp; "','" &amp; F4611 &amp; "','" &amp; G4611 &amp; "','" &amp; H4611 &amp; "','" &amp; I4611 &amp; "','" &amp; J4611 &amp; "','" &amp; K4611 &amp; "','" &amp; L4611 &amp; "'," &amp; M4611 &amp; ",'" &amp; N4611 &amp; "','" &amp; O4611 &amp; "'," &amp; P4611 &amp; "),",
    IF(
        OR(A4612="", MOD(ROW(A4612),1000)=0),
        "('" &amp; A4611 &amp; "','" &amp; B4611 &amp; "','" &amp; C4611 &amp; "','" &amp; D4611 &amp; "','" &amp; E4611 &amp; "','" &amp; F4611 &amp; "','" &amp; G4611 &amp; "','" &amp; H4611 &amp; "','" &amp; I4611 &amp; "','" &amp; J4611 &amp; "','" &amp; K4611 &amp; "','" &amp; L4611 &amp; "'," &amp; M4611 &amp; ",'" &amp; N4611 &amp; "','" &amp; O4611 &amp; "'," &amp; P4611 &amp; ")",
        "('" &amp; A4611 &amp; "','" &amp; B4611 &amp; "','" &amp; C4611 &amp; "','" &amp; D4611 &amp; "','" &amp; E4611 &amp; "','" &amp; F4611 &amp; "','" &amp; G4611 &amp; "','" &amp; H4611 &amp; "','" &amp; I4611 &amp; "','" &amp; J4611 &amp; "','" &amp; K4611 &amp; "','" &amp; L4611 &amp; "'," &amp; M4611 &amp; ",'" &amp; N4611 &amp; "','" &amp; O4611 &amp; "'," &amp; P4611 &amp; "),"
    )
)</f>
        <v>('DHL','1/1/2025','1/1/2026','11706','Import','US','NULL','Express','Non-Document','14','29','29.5',368.61,'Flat KG','Dell_DHL2025Rates',NULL),</v>
      </c>
    </row>
    <row r="4612" spans="1:17" x14ac:dyDescent="0.3">
      <c r="A4612" t="s">
        <v>14</v>
      </c>
      <c r="B4612" s="1" t="s">
        <v>57</v>
      </c>
      <c r="C4612" s="1" t="s">
        <v>58</v>
      </c>
      <c r="D4612">
        <v>11706</v>
      </c>
      <c r="E4612" t="s">
        <v>63</v>
      </c>
      <c r="F4612" t="s">
        <v>16</v>
      </c>
      <c r="G4612" t="s">
        <v>17</v>
      </c>
      <c r="H4612" t="s">
        <v>33</v>
      </c>
      <c r="I4612" t="s">
        <v>18</v>
      </c>
      <c r="J4612">
        <v>14</v>
      </c>
      <c r="K4612" s="13">
        <v>29.5</v>
      </c>
      <c r="L4612">
        <v>30</v>
      </c>
      <c r="M4612" s="3" cm="1">
        <f t="array" ref="M4612">_xlfn.XLOOKUP(J4612,'US Import Rates'!$D$7:$Q$7,_xlfn.XLOOKUP(Rateload!L4612,'US Import Rates'!$B$8:$B$309,'US Import Rates'!$D$8:$Q$309,0,0),0,0)</f>
        <v>373.1</v>
      </c>
      <c r="N4612" t="s">
        <v>338</v>
      </c>
      <c r="O4612" t="s">
        <v>59</v>
      </c>
      <c r="P4612" t="s">
        <v>17</v>
      </c>
      <c r="Q4612" t="str">
        <f t="shared" si="72"/>
        <v>('DHL','1/1/2025','1/1/2026','11706','Import','US','NULL','Express','Non-Document','14','29.5','30',373.1,'Flat KG','Dell_DHL2025Rates',NULL),</v>
      </c>
    </row>
    <row r="4613" spans="1:17" x14ac:dyDescent="0.3">
      <c r="A4613" t="s">
        <v>14</v>
      </c>
      <c r="B4613" s="1" t="s">
        <v>57</v>
      </c>
      <c r="C4613" s="1" t="s">
        <v>58</v>
      </c>
      <c r="D4613">
        <v>11706</v>
      </c>
      <c r="E4613" t="s">
        <v>63</v>
      </c>
      <c r="F4613" t="s">
        <v>16</v>
      </c>
      <c r="G4613" t="s">
        <v>17</v>
      </c>
      <c r="H4613" t="s">
        <v>33</v>
      </c>
      <c r="I4613" t="s">
        <v>18</v>
      </c>
      <c r="J4613">
        <v>14</v>
      </c>
      <c r="K4613" s="13">
        <v>30</v>
      </c>
      <c r="L4613">
        <v>30.5</v>
      </c>
      <c r="M4613" s="3" cm="1">
        <f t="array" ref="M4613">_xlfn.XLOOKUP(J4613,'US Import Rates'!$D$7:$Q$7,_xlfn.XLOOKUP(Rateload!L4613,'US Import Rates'!$B$8:$B$309,'US Import Rates'!$D$8:$Q$309,0,0),0,0)</f>
        <v>377.59</v>
      </c>
      <c r="N4613" t="s">
        <v>338</v>
      </c>
      <c r="O4613" t="s">
        <v>59</v>
      </c>
      <c r="P4613" t="s">
        <v>17</v>
      </c>
      <c r="Q4613" t="str">
        <f t="shared" si="72"/>
        <v>('DHL','1/1/2025','1/1/2026','11706','Import','US','NULL','Express','Non-Document','14','30','30.5',377.59,'Flat KG','Dell_DHL2025Rates',NULL),</v>
      </c>
    </row>
    <row r="4614" spans="1:17" x14ac:dyDescent="0.3">
      <c r="A4614" t="s">
        <v>14</v>
      </c>
      <c r="B4614" s="1" t="s">
        <v>57</v>
      </c>
      <c r="C4614" s="1" t="s">
        <v>58</v>
      </c>
      <c r="D4614">
        <v>11706</v>
      </c>
      <c r="E4614" t="s">
        <v>63</v>
      </c>
      <c r="F4614" t="s">
        <v>16</v>
      </c>
      <c r="G4614" t="s">
        <v>17</v>
      </c>
      <c r="H4614" t="s">
        <v>33</v>
      </c>
      <c r="I4614" t="s">
        <v>18</v>
      </c>
      <c r="J4614">
        <v>14</v>
      </c>
      <c r="K4614" s="13">
        <v>30.5</v>
      </c>
      <c r="L4614">
        <v>31</v>
      </c>
      <c r="M4614" s="3" cm="1">
        <f t="array" ref="M4614">_xlfn.XLOOKUP(J4614,'US Import Rates'!$D$7:$Q$7,_xlfn.XLOOKUP(Rateload!L4614,'US Import Rates'!$B$8:$B$309,'US Import Rates'!$D$8:$Q$309,0,0),0,0)</f>
        <v>382.08</v>
      </c>
      <c r="N4614" t="s">
        <v>338</v>
      </c>
      <c r="O4614" t="s">
        <v>59</v>
      </c>
      <c r="P4614" t="s">
        <v>17</v>
      </c>
      <c r="Q4614" t="str">
        <f t="shared" si="72"/>
        <v>('DHL','1/1/2025','1/1/2026','11706','Import','US','NULL','Express','Non-Document','14','30.5','31',382.08,'Flat KG','Dell_DHL2025Rates',NULL),</v>
      </c>
    </row>
    <row r="4615" spans="1:17" x14ac:dyDescent="0.3">
      <c r="A4615" t="s">
        <v>14</v>
      </c>
      <c r="B4615" s="1" t="s">
        <v>57</v>
      </c>
      <c r="C4615" s="1" t="s">
        <v>58</v>
      </c>
      <c r="D4615">
        <v>11706</v>
      </c>
      <c r="E4615" t="s">
        <v>63</v>
      </c>
      <c r="F4615" t="s">
        <v>16</v>
      </c>
      <c r="G4615" t="s">
        <v>17</v>
      </c>
      <c r="H4615" t="s">
        <v>33</v>
      </c>
      <c r="I4615" t="s">
        <v>18</v>
      </c>
      <c r="J4615">
        <v>14</v>
      </c>
      <c r="K4615" s="13">
        <v>31</v>
      </c>
      <c r="L4615">
        <v>31.5</v>
      </c>
      <c r="M4615" s="3" cm="1">
        <f t="array" ref="M4615">_xlfn.XLOOKUP(J4615,'US Import Rates'!$D$7:$Q$7,_xlfn.XLOOKUP(Rateload!L4615,'US Import Rates'!$B$8:$B$309,'US Import Rates'!$D$8:$Q$309,0,0),0,0)</f>
        <v>386.57</v>
      </c>
      <c r="N4615" t="s">
        <v>338</v>
      </c>
      <c r="O4615" t="s">
        <v>59</v>
      </c>
      <c r="P4615" t="s">
        <v>17</v>
      </c>
      <c r="Q4615" t="str">
        <f t="shared" si="72"/>
        <v>('DHL','1/1/2025','1/1/2026','11706','Import','US','NULL','Express','Non-Document','14','31','31.5',386.57,'Flat KG','Dell_DHL2025Rates',NULL),</v>
      </c>
    </row>
    <row r="4616" spans="1:17" x14ac:dyDescent="0.3">
      <c r="A4616" t="s">
        <v>14</v>
      </c>
      <c r="B4616" s="1" t="s">
        <v>57</v>
      </c>
      <c r="C4616" s="1" t="s">
        <v>58</v>
      </c>
      <c r="D4616">
        <v>11706</v>
      </c>
      <c r="E4616" t="s">
        <v>63</v>
      </c>
      <c r="F4616" t="s">
        <v>16</v>
      </c>
      <c r="G4616" t="s">
        <v>17</v>
      </c>
      <c r="H4616" t="s">
        <v>33</v>
      </c>
      <c r="I4616" t="s">
        <v>18</v>
      </c>
      <c r="J4616">
        <v>14</v>
      </c>
      <c r="K4616" s="13">
        <v>31.5</v>
      </c>
      <c r="L4616">
        <v>32</v>
      </c>
      <c r="M4616" s="3" cm="1">
        <f t="array" ref="M4616">_xlfn.XLOOKUP(J4616,'US Import Rates'!$D$7:$Q$7,_xlfn.XLOOKUP(Rateload!L4616,'US Import Rates'!$B$8:$B$309,'US Import Rates'!$D$8:$Q$309,0,0),0,0)</f>
        <v>391.06</v>
      </c>
      <c r="N4616" t="s">
        <v>338</v>
      </c>
      <c r="O4616" t="s">
        <v>59</v>
      </c>
      <c r="P4616" t="s">
        <v>17</v>
      </c>
      <c r="Q4616" t="str">
        <f t="shared" si="72"/>
        <v>('DHL','1/1/2025','1/1/2026','11706','Import','US','NULL','Express','Non-Document','14','31.5','32',391.06,'Flat KG','Dell_DHL2025Rates',NULL),</v>
      </c>
    </row>
    <row r="4617" spans="1:17" x14ac:dyDescent="0.3">
      <c r="A4617" t="s">
        <v>14</v>
      </c>
      <c r="B4617" s="1" t="s">
        <v>57</v>
      </c>
      <c r="C4617" s="1" t="s">
        <v>58</v>
      </c>
      <c r="D4617">
        <v>11706</v>
      </c>
      <c r="E4617" t="s">
        <v>63</v>
      </c>
      <c r="F4617" t="s">
        <v>16</v>
      </c>
      <c r="G4617" t="s">
        <v>17</v>
      </c>
      <c r="H4617" t="s">
        <v>33</v>
      </c>
      <c r="I4617" t="s">
        <v>18</v>
      </c>
      <c r="J4617">
        <v>14</v>
      </c>
      <c r="K4617" s="13">
        <v>32</v>
      </c>
      <c r="L4617">
        <v>32.5</v>
      </c>
      <c r="M4617" s="3" cm="1">
        <f t="array" ref="M4617">_xlfn.XLOOKUP(J4617,'US Import Rates'!$D$7:$Q$7,_xlfn.XLOOKUP(Rateload!L4617,'US Import Rates'!$B$8:$B$309,'US Import Rates'!$D$8:$Q$309,0,0),0,0)</f>
        <v>395.55</v>
      </c>
      <c r="N4617" t="s">
        <v>338</v>
      </c>
      <c r="O4617" t="s">
        <v>59</v>
      </c>
      <c r="P4617" t="s">
        <v>17</v>
      </c>
      <c r="Q4617" t="str">
        <f t="shared" si="72"/>
        <v>('DHL','1/1/2025','1/1/2026','11706','Import','US','NULL','Express','Non-Document','14','32','32.5',395.55,'Flat KG','Dell_DHL2025Rates',NULL),</v>
      </c>
    </row>
    <row r="4618" spans="1:17" x14ac:dyDescent="0.3">
      <c r="A4618" t="s">
        <v>14</v>
      </c>
      <c r="B4618" s="1" t="s">
        <v>57</v>
      </c>
      <c r="C4618" s="1" t="s">
        <v>58</v>
      </c>
      <c r="D4618">
        <v>11706</v>
      </c>
      <c r="E4618" t="s">
        <v>63</v>
      </c>
      <c r="F4618" t="s">
        <v>16</v>
      </c>
      <c r="G4618" t="s">
        <v>17</v>
      </c>
      <c r="H4618" t="s">
        <v>33</v>
      </c>
      <c r="I4618" t="s">
        <v>18</v>
      </c>
      <c r="J4618">
        <v>14</v>
      </c>
      <c r="K4618" s="13">
        <v>32.5</v>
      </c>
      <c r="L4618">
        <v>33</v>
      </c>
      <c r="M4618" s="3" cm="1">
        <f t="array" ref="M4618">_xlfn.XLOOKUP(J4618,'US Import Rates'!$D$7:$Q$7,_xlfn.XLOOKUP(Rateload!L4618,'US Import Rates'!$B$8:$B$309,'US Import Rates'!$D$8:$Q$309,0,0),0,0)</f>
        <v>400.04</v>
      </c>
      <c r="N4618" t="s">
        <v>338</v>
      </c>
      <c r="O4618" t="s">
        <v>59</v>
      </c>
      <c r="P4618" t="s">
        <v>17</v>
      </c>
      <c r="Q4618" t="str">
        <f t="shared" si="72"/>
        <v>('DHL','1/1/2025','1/1/2026','11706','Import','US','NULL','Express','Non-Document','14','32.5','33',400.04,'Flat KG','Dell_DHL2025Rates',NULL),</v>
      </c>
    </row>
    <row r="4619" spans="1:17" x14ac:dyDescent="0.3">
      <c r="A4619" t="s">
        <v>14</v>
      </c>
      <c r="B4619" s="1" t="s">
        <v>57</v>
      </c>
      <c r="C4619" s="1" t="s">
        <v>58</v>
      </c>
      <c r="D4619">
        <v>11706</v>
      </c>
      <c r="E4619" t="s">
        <v>63</v>
      </c>
      <c r="F4619" t="s">
        <v>16</v>
      </c>
      <c r="G4619" t="s">
        <v>17</v>
      </c>
      <c r="H4619" t="s">
        <v>33</v>
      </c>
      <c r="I4619" t="s">
        <v>18</v>
      </c>
      <c r="J4619">
        <v>14</v>
      </c>
      <c r="K4619" s="13">
        <v>33</v>
      </c>
      <c r="L4619">
        <v>33.5</v>
      </c>
      <c r="M4619" s="3" cm="1">
        <f t="array" ref="M4619">_xlfn.XLOOKUP(J4619,'US Import Rates'!$D$7:$Q$7,_xlfn.XLOOKUP(Rateload!L4619,'US Import Rates'!$B$8:$B$309,'US Import Rates'!$D$8:$Q$309,0,0),0,0)</f>
        <v>404.53</v>
      </c>
      <c r="N4619" t="s">
        <v>338</v>
      </c>
      <c r="O4619" t="s">
        <v>59</v>
      </c>
      <c r="P4619" t="s">
        <v>17</v>
      </c>
      <c r="Q4619" t="str">
        <f t="shared" si="72"/>
        <v>('DHL','1/1/2025','1/1/2026','11706','Import','US','NULL','Express','Non-Document','14','33','33.5',404.53,'Flat KG','Dell_DHL2025Rates',NULL),</v>
      </c>
    </row>
    <row r="4620" spans="1:17" x14ac:dyDescent="0.3">
      <c r="A4620" t="s">
        <v>14</v>
      </c>
      <c r="B4620" s="1" t="s">
        <v>57</v>
      </c>
      <c r="C4620" s="1" t="s">
        <v>58</v>
      </c>
      <c r="D4620">
        <v>11706</v>
      </c>
      <c r="E4620" t="s">
        <v>63</v>
      </c>
      <c r="F4620" t="s">
        <v>16</v>
      </c>
      <c r="G4620" t="s">
        <v>17</v>
      </c>
      <c r="H4620" t="s">
        <v>33</v>
      </c>
      <c r="I4620" t="s">
        <v>18</v>
      </c>
      <c r="J4620">
        <v>14</v>
      </c>
      <c r="K4620" s="13">
        <v>33.5</v>
      </c>
      <c r="L4620">
        <v>34</v>
      </c>
      <c r="M4620" s="3" cm="1">
        <f t="array" ref="M4620">_xlfn.XLOOKUP(J4620,'US Import Rates'!$D$7:$Q$7,_xlfn.XLOOKUP(Rateload!L4620,'US Import Rates'!$B$8:$B$309,'US Import Rates'!$D$8:$Q$309,0,0),0,0)</f>
        <v>409.02</v>
      </c>
      <c r="N4620" t="s">
        <v>338</v>
      </c>
      <c r="O4620" t="s">
        <v>59</v>
      </c>
      <c r="P4620" t="s">
        <v>17</v>
      </c>
      <c r="Q4620" t="str">
        <f t="shared" si="72"/>
        <v>('DHL','1/1/2025','1/1/2026','11706','Import','US','NULL','Express','Non-Document','14','33.5','34',409.02,'Flat KG','Dell_DHL2025Rates',NULL),</v>
      </c>
    </row>
    <row r="4621" spans="1:17" x14ac:dyDescent="0.3">
      <c r="A4621" t="s">
        <v>14</v>
      </c>
      <c r="B4621" s="1" t="s">
        <v>57</v>
      </c>
      <c r="C4621" s="1" t="s">
        <v>58</v>
      </c>
      <c r="D4621">
        <v>11706</v>
      </c>
      <c r="E4621" t="s">
        <v>63</v>
      </c>
      <c r="F4621" t="s">
        <v>16</v>
      </c>
      <c r="G4621" t="s">
        <v>17</v>
      </c>
      <c r="H4621" t="s">
        <v>33</v>
      </c>
      <c r="I4621" t="s">
        <v>18</v>
      </c>
      <c r="J4621">
        <v>14</v>
      </c>
      <c r="K4621" s="13">
        <v>34</v>
      </c>
      <c r="L4621">
        <v>34.5</v>
      </c>
      <c r="M4621" s="3" cm="1">
        <f t="array" ref="M4621">_xlfn.XLOOKUP(J4621,'US Import Rates'!$D$7:$Q$7,_xlfn.XLOOKUP(Rateload!L4621,'US Import Rates'!$B$8:$B$309,'US Import Rates'!$D$8:$Q$309,0,0),0,0)</f>
        <v>413.51</v>
      </c>
      <c r="N4621" t="s">
        <v>338</v>
      </c>
      <c r="O4621" t="s">
        <v>59</v>
      </c>
      <c r="P4621" t="s">
        <v>17</v>
      </c>
      <c r="Q4621" t="str">
        <f t="shared" si="72"/>
        <v>('DHL','1/1/2025','1/1/2026','11706','Import','US','NULL','Express','Non-Document','14','34','34.5',413.51,'Flat KG','Dell_DHL2025Rates',NULL),</v>
      </c>
    </row>
    <row r="4622" spans="1:17" x14ac:dyDescent="0.3">
      <c r="A4622" t="s">
        <v>14</v>
      </c>
      <c r="B4622" s="1" t="s">
        <v>57</v>
      </c>
      <c r="C4622" s="1" t="s">
        <v>58</v>
      </c>
      <c r="D4622">
        <v>11706</v>
      </c>
      <c r="E4622" t="s">
        <v>63</v>
      </c>
      <c r="F4622" t="s">
        <v>16</v>
      </c>
      <c r="G4622" t="s">
        <v>17</v>
      </c>
      <c r="H4622" t="s">
        <v>33</v>
      </c>
      <c r="I4622" t="s">
        <v>18</v>
      </c>
      <c r="J4622">
        <v>14</v>
      </c>
      <c r="K4622" s="13">
        <v>34.5</v>
      </c>
      <c r="L4622">
        <v>35</v>
      </c>
      <c r="M4622" s="3" cm="1">
        <f t="array" ref="M4622">_xlfn.XLOOKUP(J4622,'US Import Rates'!$D$7:$Q$7,_xlfn.XLOOKUP(Rateload!L4622,'US Import Rates'!$B$8:$B$309,'US Import Rates'!$D$8:$Q$309,0,0),0,0)</f>
        <v>418</v>
      </c>
      <c r="N4622" t="s">
        <v>338</v>
      </c>
      <c r="O4622" t="s">
        <v>59</v>
      </c>
      <c r="P4622" t="s">
        <v>17</v>
      </c>
      <c r="Q4622" t="str">
        <f t="shared" si="72"/>
        <v>('DHL','1/1/2025','1/1/2026','11706','Import','US','NULL','Express','Non-Document','14','34.5','35',418,'Flat KG','Dell_DHL2025Rates',NULL),</v>
      </c>
    </row>
    <row r="4623" spans="1:17" x14ac:dyDescent="0.3">
      <c r="A4623" t="s">
        <v>14</v>
      </c>
      <c r="B4623" s="1" t="s">
        <v>57</v>
      </c>
      <c r="C4623" s="1" t="s">
        <v>58</v>
      </c>
      <c r="D4623">
        <v>11706</v>
      </c>
      <c r="E4623" t="s">
        <v>63</v>
      </c>
      <c r="F4623" t="s">
        <v>16</v>
      </c>
      <c r="G4623" t="s">
        <v>17</v>
      </c>
      <c r="H4623" t="s">
        <v>33</v>
      </c>
      <c r="I4623" t="s">
        <v>18</v>
      </c>
      <c r="J4623">
        <v>14</v>
      </c>
      <c r="K4623" s="13">
        <v>35</v>
      </c>
      <c r="L4623">
        <v>35.5</v>
      </c>
      <c r="M4623" s="3" cm="1">
        <f t="array" ref="M4623">_xlfn.XLOOKUP(J4623,'US Import Rates'!$D$7:$Q$7,_xlfn.XLOOKUP(Rateload!L4623,'US Import Rates'!$B$8:$B$309,'US Import Rates'!$D$8:$Q$309,0,0),0,0)</f>
        <v>422.49</v>
      </c>
      <c r="N4623" t="s">
        <v>338</v>
      </c>
      <c r="O4623" t="s">
        <v>59</v>
      </c>
      <c r="P4623" t="s">
        <v>17</v>
      </c>
      <c r="Q4623" t="str">
        <f t="shared" si="72"/>
        <v>('DHL','1/1/2025','1/1/2026','11706','Import','US','NULL','Express','Non-Document','14','35','35.5',422.49,'Flat KG','Dell_DHL2025Rates',NULL),</v>
      </c>
    </row>
    <row r="4624" spans="1:17" x14ac:dyDescent="0.3">
      <c r="A4624" t="s">
        <v>14</v>
      </c>
      <c r="B4624" s="1" t="s">
        <v>57</v>
      </c>
      <c r="C4624" s="1" t="s">
        <v>58</v>
      </c>
      <c r="D4624">
        <v>11706</v>
      </c>
      <c r="E4624" t="s">
        <v>63</v>
      </c>
      <c r="F4624" t="s">
        <v>16</v>
      </c>
      <c r="G4624" t="s">
        <v>17</v>
      </c>
      <c r="H4624" t="s">
        <v>33</v>
      </c>
      <c r="I4624" t="s">
        <v>18</v>
      </c>
      <c r="J4624">
        <v>14</v>
      </c>
      <c r="K4624" s="13">
        <v>35.5</v>
      </c>
      <c r="L4624">
        <v>36</v>
      </c>
      <c r="M4624" s="3" cm="1">
        <f t="array" ref="M4624">_xlfn.XLOOKUP(J4624,'US Import Rates'!$D$7:$Q$7,_xlfn.XLOOKUP(Rateload!L4624,'US Import Rates'!$B$8:$B$309,'US Import Rates'!$D$8:$Q$309,0,0),0,0)</f>
        <v>426.98</v>
      </c>
      <c r="N4624" t="s">
        <v>338</v>
      </c>
      <c r="O4624" t="s">
        <v>59</v>
      </c>
      <c r="P4624" t="s">
        <v>17</v>
      </c>
      <c r="Q4624" t="str">
        <f t="shared" si="72"/>
        <v>('DHL','1/1/2025','1/1/2026','11706','Import','US','NULL','Express','Non-Document','14','35.5','36',426.98,'Flat KG','Dell_DHL2025Rates',NULL),</v>
      </c>
    </row>
    <row r="4625" spans="1:17" x14ac:dyDescent="0.3">
      <c r="A4625" t="s">
        <v>14</v>
      </c>
      <c r="B4625" s="1" t="s">
        <v>57</v>
      </c>
      <c r="C4625" s="1" t="s">
        <v>58</v>
      </c>
      <c r="D4625">
        <v>11706</v>
      </c>
      <c r="E4625" t="s">
        <v>63</v>
      </c>
      <c r="F4625" t="s">
        <v>16</v>
      </c>
      <c r="G4625" t="s">
        <v>17</v>
      </c>
      <c r="H4625" t="s">
        <v>33</v>
      </c>
      <c r="I4625" t="s">
        <v>18</v>
      </c>
      <c r="J4625">
        <v>14</v>
      </c>
      <c r="K4625" s="13">
        <v>36</v>
      </c>
      <c r="L4625">
        <v>36.5</v>
      </c>
      <c r="M4625" s="3" cm="1">
        <f t="array" ref="M4625">_xlfn.XLOOKUP(J4625,'US Import Rates'!$D$7:$Q$7,_xlfn.XLOOKUP(Rateload!L4625,'US Import Rates'!$B$8:$B$309,'US Import Rates'!$D$8:$Q$309,0,0),0,0)</f>
        <v>431.47</v>
      </c>
      <c r="N4625" t="s">
        <v>338</v>
      </c>
      <c r="O4625" t="s">
        <v>59</v>
      </c>
      <c r="P4625" t="s">
        <v>17</v>
      </c>
      <c r="Q4625" t="str">
        <f t="shared" si="72"/>
        <v>('DHL','1/1/2025','1/1/2026','11706','Import','US','NULL','Express','Non-Document','14','36','36.5',431.47,'Flat KG','Dell_DHL2025Rates',NULL),</v>
      </c>
    </row>
    <row r="4626" spans="1:17" x14ac:dyDescent="0.3">
      <c r="A4626" t="s">
        <v>14</v>
      </c>
      <c r="B4626" s="1" t="s">
        <v>57</v>
      </c>
      <c r="C4626" s="1" t="s">
        <v>58</v>
      </c>
      <c r="D4626">
        <v>11706</v>
      </c>
      <c r="E4626" t="s">
        <v>63</v>
      </c>
      <c r="F4626" t="s">
        <v>16</v>
      </c>
      <c r="G4626" t="s">
        <v>17</v>
      </c>
      <c r="H4626" t="s">
        <v>33</v>
      </c>
      <c r="I4626" t="s">
        <v>18</v>
      </c>
      <c r="J4626">
        <v>14</v>
      </c>
      <c r="K4626" s="13">
        <v>36.5</v>
      </c>
      <c r="L4626">
        <v>37</v>
      </c>
      <c r="M4626" s="3" cm="1">
        <f t="array" ref="M4626">_xlfn.XLOOKUP(J4626,'US Import Rates'!$D$7:$Q$7,_xlfn.XLOOKUP(Rateload!L4626,'US Import Rates'!$B$8:$B$309,'US Import Rates'!$D$8:$Q$309,0,0),0,0)</f>
        <v>435.96</v>
      </c>
      <c r="N4626" t="s">
        <v>338</v>
      </c>
      <c r="O4626" t="s">
        <v>59</v>
      </c>
      <c r="P4626" t="s">
        <v>17</v>
      </c>
      <c r="Q4626" t="str">
        <f t="shared" si="72"/>
        <v>('DHL','1/1/2025','1/1/2026','11706','Import','US','NULL','Express','Non-Document','14','36.5','37',435.96,'Flat KG','Dell_DHL2025Rates',NULL),</v>
      </c>
    </row>
    <row r="4627" spans="1:17" x14ac:dyDescent="0.3">
      <c r="A4627" t="s">
        <v>14</v>
      </c>
      <c r="B4627" s="1" t="s">
        <v>57</v>
      </c>
      <c r="C4627" s="1" t="s">
        <v>58</v>
      </c>
      <c r="D4627">
        <v>11706</v>
      </c>
      <c r="E4627" t="s">
        <v>63</v>
      </c>
      <c r="F4627" t="s">
        <v>16</v>
      </c>
      <c r="G4627" t="s">
        <v>17</v>
      </c>
      <c r="H4627" t="s">
        <v>33</v>
      </c>
      <c r="I4627" t="s">
        <v>18</v>
      </c>
      <c r="J4627">
        <v>14</v>
      </c>
      <c r="K4627" s="13">
        <v>37</v>
      </c>
      <c r="L4627">
        <v>37.5</v>
      </c>
      <c r="M4627" s="3" cm="1">
        <f t="array" ref="M4627">_xlfn.XLOOKUP(J4627,'US Import Rates'!$D$7:$Q$7,_xlfn.XLOOKUP(Rateload!L4627,'US Import Rates'!$B$8:$B$309,'US Import Rates'!$D$8:$Q$309,0,0),0,0)</f>
        <v>440.45</v>
      </c>
      <c r="N4627" t="s">
        <v>338</v>
      </c>
      <c r="O4627" t="s">
        <v>59</v>
      </c>
      <c r="P4627" t="s">
        <v>17</v>
      </c>
      <c r="Q4627" t="str">
        <f t="shared" si="72"/>
        <v>('DHL','1/1/2025','1/1/2026','11706','Import','US','NULL','Express','Non-Document','14','37','37.5',440.45,'Flat KG','Dell_DHL2025Rates',NULL),</v>
      </c>
    </row>
    <row r="4628" spans="1:17" x14ac:dyDescent="0.3">
      <c r="A4628" t="s">
        <v>14</v>
      </c>
      <c r="B4628" s="1" t="s">
        <v>57</v>
      </c>
      <c r="C4628" s="1" t="s">
        <v>58</v>
      </c>
      <c r="D4628">
        <v>11706</v>
      </c>
      <c r="E4628" t="s">
        <v>63</v>
      </c>
      <c r="F4628" t="s">
        <v>16</v>
      </c>
      <c r="G4628" t="s">
        <v>17</v>
      </c>
      <c r="H4628" t="s">
        <v>33</v>
      </c>
      <c r="I4628" t="s">
        <v>18</v>
      </c>
      <c r="J4628">
        <v>14</v>
      </c>
      <c r="K4628" s="13">
        <v>37.5</v>
      </c>
      <c r="L4628">
        <v>38</v>
      </c>
      <c r="M4628" s="3" cm="1">
        <f t="array" ref="M4628">_xlfn.XLOOKUP(J4628,'US Import Rates'!$D$7:$Q$7,_xlfn.XLOOKUP(Rateload!L4628,'US Import Rates'!$B$8:$B$309,'US Import Rates'!$D$8:$Q$309,0,0),0,0)</f>
        <v>444.94</v>
      </c>
      <c r="N4628" t="s">
        <v>338</v>
      </c>
      <c r="O4628" t="s">
        <v>59</v>
      </c>
      <c r="P4628" t="s">
        <v>17</v>
      </c>
      <c r="Q4628" t="str">
        <f t="shared" si="72"/>
        <v>('DHL','1/1/2025','1/1/2026','11706','Import','US','NULL','Express','Non-Document','14','37.5','38',444.94,'Flat KG','Dell_DHL2025Rates',NULL),</v>
      </c>
    </row>
    <row r="4629" spans="1:17" x14ac:dyDescent="0.3">
      <c r="A4629" t="s">
        <v>14</v>
      </c>
      <c r="B4629" s="1" t="s">
        <v>57</v>
      </c>
      <c r="C4629" s="1" t="s">
        <v>58</v>
      </c>
      <c r="D4629">
        <v>11706</v>
      </c>
      <c r="E4629" t="s">
        <v>63</v>
      </c>
      <c r="F4629" t="s">
        <v>16</v>
      </c>
      <c r="G4629" t="s">
        <v>17</v>
      </c>
      <c r="H4629" t="s">
        <v>33</v>
      </c>
      <c r="I4629" t="s">
        <v>18</v>
      </c>
      <c r="J4629">
        <v>14</v>
      </c>
      <c r="K4629" s="13">
        <v>38</v>
      </c>
      <c r="L4629">
        <v>38.5</v>
      </c>
      <c r="M4629" s="3" cm="1">
        <f t="array" ref="M4629">_xlfn.XLOOKUP(J4629,'US Import Rates'!$D$7:$Q$7,_xlfn.XLOOKUP(Rateload!L4629,'US Import Rates'!$B$8:$B$309,'US Import Rates'!$D$8:$Q$309,0,0),0,0)</f>
        <v>449.43</v>
      </c>
      <c r="N4629" t="s">
        <v>338</v>
      </c>
      <c r="O4629" t="s">
        <v>59</v>
      </c>
      <c r="P4629" t="s">
        <v>17</v>
      </c>
      <c r="Q4629" t="str">
        <f t="shared" si="72"/>
        <v>('DHL','1/1/2025','1/1/2026','11706','Import','US','NULL','Express','Non-Document','14','38','38.5',449.43,'Flat KG','Dell_DHL2025Rates',NULL),</v>
      </c>
    </row>
    <row r="4630" spans="1:17" x14ac:dyDescent="0.3">
      <c r="A4630" t="s">
        <v>14</v>
      </c>
      <c r="B4630" s="1" t="s">
        <v>57</v>
      </c>
      <c r="C4630" s="1" t="s">
        <v>58</v>
      </c>
      <c r="D4630">
        <v>11706</v>
      </c>
      <c r="E4630" t="s">
        <v>63</v>
      </c>
      <c r="F4630" t="s">
        <v>16</v>
      </c>
      <c r="G4630" t="s">
        <v>17</v>
      </c>
      <c r="H4630" t="s">
        <v>33</v>
      </c>
      <c r="I4630" t="s">
        <v>18</v>
      </c>
      <c r="J4630">
        <v>14</v>
      </c>
      <c r="K4630" s="13">
        <v>38.5</v>
      </c>
      <c r="L4630">
        <v>39</v>
      </c>
      <c r="M4630" s="3" cm="1">
        <f t="array" ref="M4630">_xlfn.XLOOKUP(J4630,'US Import Rates'!$D$7:$Q$7,_xlfn.XLOOKUP(Rateload!L4630,'US Import Rates'!$B$8:$B$309,'US Import Rates'!$D$8:$Q$309,0,0),0,0)</f>
        <v>453.92</v>
      </c>
      <c r="N4630" t="s">
        <v>338</v>
      </c>
      <c r="O4630" t="s">
        <v>59</v>
      </c>
      <c r="P4630" t="s">
        <v>17</v>
      </c>
      <c r="Q4630" t="str">
        <f t="shared" si="72"/>
        <v>('DHL','1/1/2025','1/1/2026','11706','Import','US','NULL','Express','Non-Document','14','38.5','39',453.92,'Flat KG','Dell_DHL2025Rates',NULL),</v>
      </c>
    </row>
    <row r="4631" spans="1:17" x14ac:dyDescent="0.3">
      <c r="A4631" t="s">
        <v>14</v>
      </c>
      <c r="B4631" s="1" t="s">
        <v>57</v>
      </c>
      <c r="C4631" s="1" t="s">
        <v>58</v>
      </c>
      <c r="D4631">
        <v>11706</v>
      </c>
      <c r="E4631" t="s">
        <v>63</v>
      </c>
      <c r="F4631" t="s">
        <v>16</v>
      </c>
      <c r="G4631" t="s">
        <v>17</v>
      </c>
      <c r="H4631" t="s">
        <v>33</v>
      </c>
      <c r="I4631" t="s">
        <v>18</v>
      </c>
      <c r="J4631">
        <v>14</v>
      </c>
      <c r="K4631" s="13">
        <v>39</v>
      </c>
      <c r="L4631">
        <v>39.5</v>
      </c>
      <c r="M4631" s="3" cm="1">
        <f t="array" ref="M4631">_xlfn.XLOOKUP(J4631,'US Import Rates'!$D$7:$Q$7,_xlfn.XLOOKUP(Rateload!L4631,'US Import Rates'!$B$8:$B$309,'US Import Rates'!$D$8:$Q$309,0,0),0,0)</f>
        <v>458.41</v>
      </c>
      <c r="N4631" t="s">
        <v>338</v>
      </c>
      <c r="O4631" t="s">
        <v>59</v>
      </c>
      <c r="P4631" t="s">
        <v>17</v>
      </c>
      <c r="Q4631" t="str">
        <f t="shared" si="72"/>
        <v>('DHL','1/1/2025','1/1/2026','11706','Import','US','NULL','Express','Non-Document','14','39','39.5',458.41,'Flat KG','Dell_DHL2025Rates',NULL),</v>
      </c>
    </row>
    <row r="4632" spans="1:17" x14ac:dyDescent="0.3">
      <c r="A4632" t="s">
        <v>14</v>
      </c>
      <c r="B4632" s="1" t="s">
        <v>57</v>
      </c>
      <c r="C4632" s="1" t="s">
        <v>58</v>
      </c>
      <c r="D4632">
        <v>11706</v>
      </c>
      <c r="E4632" t="s">
        <v>63</v>
      </c>
      <c r="F4632" t="s">
        <v>16</v>
      </c>
      <c r="G4632" t="s">
        <v>17</v>
      </c>
      <c r="H4632" t="s">
        <v>33</v>
      </c>
      <c r="I4632" t="s">
        <v>18</v>
      </c>
      <c r="J4632">
        <v>14</v>
      </c>
      <c r="K4632" s="13">
        <v>39.5</v>
      </c>
      <c r="L4632">
        <v>40</v>
      </c>
      <c r="M4632" s="3" cm="1">
        <f t="array" ref="M4632">_xlfn.XLOOKUP(J4632,'US Import Rates'!$D$7:$Q$7,_xlfn.XLOOKUP(Rateload!L4632,'US Import Rates'!$B$8:$B$309,'US Import Rates'!$D$8:$Q$309,0,0),0,0)</f>
        <v>462.9</v>
      </c>
      <c r="N4632" t="s">
        <v>338</v>
      </c>
      <c r="O4632" t="s">
        <v>59</v>
      </c>
      <c r="P4632" t="s">
        <v>17</v>
      </c>
      <c r="Q4632" t="str">
        <f t="shared" si="72"/>
        <v>('DHL','1/1/2025','1/1/2026','11706','Import','US','NULL','Express','Non-Document','14','39.5','40',462.9,'Flat KG','Dell_DHL2025Rates',NULL),</v>
      </c>
    </row>
    <row r="4633" spans="1:17" x14ac:dyDescent="0.3">
      <c r="A4633" t="s">
        <v>14</v>
      </c>
      <c r="B4633" s="1" t="s">
        <v>57</v>
      </c>
      <c r="C4633" s="1" t="s">
        <v>58</v>
      </c>
      <c r="D4633">
        <v>11706</v>
      </c>
      <c r="E4633" t="s">
        <v>63</v>
      </c>
      <c r="F4633" t="s">
        <v>16</v>
      </c>
      <c r="G4633" t="s">
        <v>17</v>
      </c>
      <c r="H4633" t="s">
        <v>33</v>
      </c>
      <c r="I4633" t="s">
        <v>18</v>
      </c>
      <c r="J4633">
        <v>14</v>
      </c>
      <c r="K4633" s="13">
        <v>40</v>
      </c>
      <c r="L4633">
        <v>40.5</v>
      </c>
      <c r="M4633" s="3" cm="1">
        <f t="array" ref="M4633">_xlfn.XLOOKUP(J4633,'US Import Rates'!$D$7:$Q$7,_xlfn.XLOOKUP(Rateload!L4633,'US Import Rates'!$B$8:$B$309,'US Import Rates'!$D$8:$Q$309,0,0),0,0)</f>
        <v>467.39</v>
      </c>
      <c r="N4633" t="s">
        <v>338</v>
      </c>
      <c r="O4633" t="s">
        <v>59</v>
      </c>
      <c r="P4633" t="s">
        <v>17</v>
      </c>
      <c r="Q4633" t="str">
        <f t="shared" si="72"/>
        <v>('DHL','1/1/2025','1/1/2026','11706','Import','US','NULL','Express','Non-Document','14','40','40.5',467.39,'Flat KG','Dell_DHL2025Rates',NULL),</v>
      </c>
    </row>
    <row r="4634" spans="1:17" x14ac:dyDescent="0.3">
      <c r="A4634" t="s">
        <v>14</v>
      </c>
      <c r="B4634" s="1" t="s">
        <v>57</v>
      </c>
      <c r="C4634" s="1" t="s">
        <v>58</v>
      </c>
      <c r="D4634">
        <v>11706</v>
      </c>
      <c r="E4634" t="s">
        <v>63</v>
      </c>
      <c r="F4634" t="s">
        <v>16</v>
      </c>
      <c r="G4634" t="s">
        <v>17</v>
      </c>
      <c r="H4634" t="s">
        <v>33</v>
      </c>
      <c r="I4634" t="s">
        <v>18</v>
      </c>
      <c r="J4634">
        <v>14</v>
      </c>
      <c r="K4634" s="13">
        <v>40.5</v>
      </c>
      <c r="L4634">
        <v>41</v>
      </c>
      <c r="M4634" s="3" cm="1">
        <f t="array" ref="M4634">_xlfn.XLOOKUP(J4634,'US Import Rates'!$D$7:$Q$7,_xlfn.XLOOKUP(Rateload!L4634,'US Import Rates'!$B$8:$B$309,'US Import Rates'!$D$8:$Q$309,0,0),0,0)</f>
        <v>471.88</v>
      </c>
      <c r="N4634" t="s">
        <v>338</v>
      </c>
      <c r="O4634" t="s">
        <v>59</v>
      </c>
      <c r="P4634" t="s">
        <v>17</v>
      </c>
      <c r="Q4634" t="str">
        <f t="shared" si="72"/>
        <v>('DHL','1/1/2025','1/1/2026','11706','Import','US','NULL','Express','Non-Document','14','40.5','41',471.88,'Flat KG','Dell_DHL2025Rates',NULL),</v>
      </c>
    </row>
    <row r="4635" spans="1:17" x14ac:dyDescent="0.3">
      <c r="A4635" t="s">
        <v>14</v>
      </c>
      <c r="B4635" s="1" t="s">
        <v>57</v>
      </c>
      <c r="C4635" s="1" t="s">
        <v>58</v>
      </c>
      <c r="D4635">
        <v>11706</v>
      </c>
      <c r="E4635" t="s">
        <v>63</v>
      </c>
      <c r="F4635" t="s">
        <v>16</v>
      </c>
      <c r="G4635" t="s">
        <v>17</v>
      </c>
      <c r="H4635" t="s">
        <v>33</v>
      </c>
      <c r="I4635" t="s">
        <v>18</v>
      </c>
      <c r="J4635">
        <v>14</v>
      </c>
      <c r="K4635" s="13">
        <v>41</v>
      </c>
      <c r="L4635">
        <v>41.5</v>
      </c>
      <c r="M4635" s="3" cm="1">
        <f t="array" ref="M4635">_xlfn.XLOOKUP(J4635,'US Import Rates'!$D$7:$Q$7,_xlfn.XLOOKUP(Rateload!L4635,'US Import Rates'!$B$8:$B$309,'US Import Rates'!$D$8:$Q$309,0,0),0,0)</f>
        <v>476.37</v>
      </c>
      <c r="N4635" t="s">
        <v>338</v>
      </c>
      <c r="O4635" t="s">
        <v>59</v>
      </c>
      <c r="P4635" t="s">
        <v>17</v>
      </c>
      <c r="Q4635" t="str">
        <f t="shared" si="72"/>
        <v>('DHL','1/1/2025','1/1/2026','11706','Import','US','NULL','Express','Non-Document','14','41','41.5',476.37,'Flat KG','Dell_DHL2025Rates',NULL),</v>
      </c>
    </row>
    <row r="4636" spans="1:17" x14ac:dyDescent="0.3">
      <c r="A4636" t="s">
        <v>14</v>
      </c>
      <c r="B4636" s="1" t="s">
        <v>57</v>
      </c>
      <c r="C4636" s="1" t="s">
        <v>58</v>
      </c>
      <c r="D4636">
        <v>11706</v>
      </c>
      <c r="E4636" t="s">
        <v>63</v>
      </c>
      <c r="F4636" t="s">
        <v>16</v>
      </c>
      <c r="G4636" t="s">
        <v>17</v>
      </c>
      <c r="H4636" t="s">
        <v>33</v>
      </c>
      <c r="I4636" t="s">
        <v>18</v>
      </c>
      <c r="J4636">
        <v>14</v>
      </c>
      <c r="K4636" s="13">
        <v>41.5</v>
      </c>
      <c r="L4636">
        <v>42</v>
      </c>
      <c r="M4636" s="3" cm="1">
        <f t="array" ref="M4636">_xlfn.XLOOKUP(J4636,'US Import Rates'!$D$7:$Q$7,_xlfn.XLOOKUP(Rateload!L4636,'US Import Rates'!$B$8:$B$309,'US Import Rates'!$D$8:$Q$309,0,0),0,0)</f>
        <v>480.86</v>
      </c>
      <c r="N4636" t="s">
        <v>338</v>
      </c>
      <c r="O4636" t="s">
        <v>59</v>
      </c>
      <c r="P4636" t="s">
        <v>17</v>
      </c>
      <c r="Q4636" t="str">
        <f t="shared" si="72"/>
        <v>('DHL','1/1/2025','1/1/2026','11706','Import','US','NULL','Express','Non-Document','14','41.5','42',480.86,'Flat KG','Dell_DHL2025Rates',NULL),</v>
      </c>
    </row>
    <row r="4637" spans="1:17" x14ac:dyDescent="0.3">
      <c r="A4637" t="s">
        <v>14</v>
      </c>
      <c r="B4637" s="1" t="s">
        <v>57</v>
      </c>
      <c r="C4637" s="1" t="s">
        <v>58</v>
      </c>
      <c r="D4637">
        <v>11706</v>
      </c>
      <c r="E4637" t="s">
        <v>63</v>
      </c>
      <c r="F4637" t="s">
        <v>16</v>
      </c>
      <c r="G4637" t="s">
        <v>17</v>
      </c>
      <c r="H4637" t="s">
        <v>33</v>
      </c>
      <c r="I4637" t="s">
        <v>18</v>
      </c>
      <c r="J4637">
        <v>14</v>
      </c>
      <c r="K4637" s="13">
        <v>42</v>
      </c>
      <c r="L4637">
        <v>42.5</v>
      </c>
      <c r="M4637" s="3" cm="1">
        <f t="array" ref="M4637">_xlfn.XLOOKUP(J4637,'US Import Rates'!$D$7:$Q$7,_xlfn.XLOOKUP(Rateload!L4637,'US Import Rates'!$B$8:$B$309,'US Import Rates'!$D$8:$Q$309,0,0),0,0)</f>
        <v>485.35</v>
      </c>
      <c r="N4637" t="s">
        <v>338</v>
      </c>
      <c r="O4637" t="s">
        <v>59</v>
      </c>
      <c r="P4637" t="s">
        <v>17</v>
      </c>
      <c r="Q4637" t="str">
        <f t="shared" si="72"/>
        <v>('DHL','1/1/2025','1/1/2026','11706','Import','US','NULL','Express','Non-Document','14','42','42.5',485.35,'Flat KG','Dell_DHL2025Rates',NULL),</v>
      </c>
    </row>
    <row r="4638" spans="1:17" x14ac:dyDescent="0.3">
      <c r="A4638" t="s">
        <v>14</v>
      </c>
      <c r="B4638" s="1" t="s">
        <v>57</v>
      </c>
      <c r="C4638" s="1" t="s">
        <v>58</v>
      </c>
      <c r="D4638">
        <v>11706</v>
      </c>
      <c r="E4638" t="s">
        <v>63</v>
      </c>
      <c r="F4638" t="s">
        <v>16</v>
      </c>
      <c r="G4638" t="s">
        <v>17</v>
      </c>
      <c r="H4638" t="s">
        <v>33</v>
      </c>
      <c r="I4638" t="s">
        <v>18</v>
      </c>
      <c r="J4638">
        <v>14</v>
      </c>
      <c r="K4638" s="13">
        <v>42.5</v>
      </c>
      <c r="L4638">
        <v>43</v>
      </c>
      <c r="M4638" s="3" cm="1">
        <f t="array" ref="M4638">_xlfn.XLOOKUP(J4638,'US Import Rates'!$D$7:$Q$7,_xlfn.XLOOKUP(Rateload!L4638,'US Import Rates'!$B$8:$B$309,'US Import Rates'!$D$8:$Q$309,0,0),0,0)</f>
        <v>489.84</v>
      </c>
      <c r="N4638" t="s">
        <v>338</v>
      </c>
      <c r="O4638" t="s">
        <v>59</v>
      </c>
      <c r="P4638" t="s">
        <v>17</v>
      </c>
      <c r="Q4638" t="str">
        <f t="shared" si="72"/>
        <v>('DHL','1/1/2025','1/1/2026','11706','Import','US','NULL','Express','Non-Document','14','42.5','43',489.84,'Flat KG','Dell_DHL2025Rates',NULL),</v>
      </c>
    </row>
    <row r="4639" spans="1:17" x14ac:dyDescent="0.3">
      <c r="A4639" t="s">
        <v>14</v>
      </c>
      <c r="B4639" s="1" t="s">
        <v>57</v>
      </c>
      <c r="C4639" s="1" t="s">
        <v>58</v>
      </c>
      <c r="D4639">
        <v>11706</v>
      </c>
      <c r="E4639" t="s">
        <v>63</v>
      </c>
      <c r="F4639" t="s">
        <v>16</v>
      </c>
      <c r="G4639" t="s">
        <v>17</v>
      </c>
      <c r="H4639" t="s">
        <v>33</v>
      </c>
      <c r="I4639" t="s">
        <v>18</v>
      </c>
      <c r="J4639">
        <v>14</v>
      </c>
      <c r="K4639" s="13">
        <v>43</v>
      </c>
      <c r="L4639">
        <v>43.5</v>
      </c>
      <c r="M4639" s="3" cm="1">
        <f t="array" ref="M4639">_xlfn.XLOOKUP(J4639,'US Import Rates'!$D$7:$Q$7,_xlfn.XLOOKUP(Rateload!L4639,'US Import Rates'!$B$8:$B$309,'US Import Rates'!$D$8:$Q$309,0,0),0,0)</f>
        <v>494.33</v>
      </c>
      <c r="N4639" t="s">
        <v>338</v>
      </c>
      <c r="O4639" t="s">
        <v>59</v>
      </c>
      <c r="P4639" t="s">
        <v>17</v>
      </c>
      <c r="Q4639" t="str">
        <f t="shared" si="72"/>
        <v>('DHL','1/1/2025','1/1/2026','11706','Import','US','NULL','Express','Non-Document','14','43','43.5',494.33,'Flat KG','Dell_DHL2025Rates',NULL),</v>
      </c>
    </row>
    <row r="4640" spans="1:17" x14ac:dyDescent="0.3">
      <c r="A4640" t="s">
        <v>14</v>
      </c>
      <c r="B4640" s="1" t="s">
        <v>57</v>
      </c>
      <c r="C4640" s="1" t="s">
        <v>58</v>
      </c>
      <c r="D4640">
        <v>11706</v>
      </c>
      <c r="E4640" t="s">
        <v>63</v>
      </c>
      <c r="F4640" t="s">
        <v>16</v>
      </c>
      <c r="G4640" t="s">
        <v>17</v>
      </c>
      <c r="H4640" t="s">
        <v>33</v>
      </c>
      <c r="I4640" t="s">
        <v>18</v>
      </c>
      <c r="J4640">
        <v>14</v>
      </c>
      <c r="K4640" s="13">
        <v>43.5</v>
      </c>
      <c r="L4640">
        <v>44</v>
      </c>
      <c r="M4640" s="3" cm="1">
        <f t="array" ref="M4640">_xlfn.XLOOKUP(J4640,'US Import Rates'!$D$7:$Q$7,_xlfn.XLOOKUP(Rateload!L4640,'US Import Rates'!$B$8:$B$309,'US Import Rates'!$D$8:$Q$309,0,0),0,0)</f>
        <v>498.82</v>
      </c>
      <c r="N4640" t="s">
        <v>338</v>
      </c>
      <c r="O4640" t="s">
        <v>59</v>
      </c>
      <c r="P4640" t="s">
        <v>17</v>
      </c>
      <c r="Q4640" t="str">
        <f t="shared" si="72"/>
        <v>('DHL','1/1/2025','1/1/2026','11706','Import','US','NULL','Express','Non-Document','14','43.5','44',498.82,'Flat KG','Dell_DHL2025Rates',NULL),</v>
      </c>
    </row>
    <row r="4641" spans="1:17" x14ac:dyDescent="0.3">
      <c r="A4641" t="s">
        <v>14</v>
      </c>
      <c r="B4641" s="1" t="s">
        <v>57</v>
      </c>
      <c r="C4641" s="1" t="s">
        <v>58</v>
      </c>
      <c r="D4641">
        <v>11706</v>
      </c>
      <c r="E4641" t="s">
        <v>63</v>
      </c>
      <c r="F4641" t="s">
        <v>16</v>
      </c>
      <c r="G4641" t="s">
        <v>17</v>
      </c>
      <c r="H4641" t="s">
        <v>33</v>
      </c>
      <c r="I4641" t="s">
        <v>18</v>
      </c>
      <c r="J4641">
        <v>14</v>
      </c>
      <c r="K4641" s="13">
        <v>44</v>
      </c>
      <c r="L4641">
        <v>44.5</v>
      </c>
      <c r="M4641" s="3" cm="1">
        <f t="array" ref="M4641">_xlfn.XLOOKUP(J4641,'US Import Rates'!$D$7:$Q$7,_xlfn.XLOOKUP(Rateload!L4641,'US Import Rates'!$B$8:$B$309,'US Import Rates'!$D$8:$Q$309,0,0),0,0)</f>
        <v>503.31</v>
      </c>
      <c r="N4641" t="s">
        <v>338</v>
      </c>
      <c r="O4641" t="s">
        <v>59</v>
      </c>
      <c r="P4641" t="s">
        <v>17</v>
      </c>
      <c r="Q4641" t="str">
        <f t="shared" si="72"/>
        <v>('DHL','1/1/2025','1/1/2026','11706','Import','US','NULL','Express','Non-Document','14','44','44.5',503.31,'Flat KG','Dell_DHL2025Rates',NULL),</v>
      </c>
    </row>
    <row r="4642" spans="1:17" x14ac:dyDescent="0.3">
      <c r="A4642" t="s">
        <v>14</v>
      </c>
      <c r="B4642" s="1" t="s">
        <v>57</v>
      </c>
      <c r="C4642" s="1" t="s">
        <v>58</v>
      </c>
      <c r="D4642">
        <v>11706</v>
      </c>
      <c r="E4642" t="s">
        <v>63</v>
      </c>
      <c r="F4642" t="s">
        <v>16</v>
      </c>
      <c r="G4642" t="s">
        <v>17</v>
      </c>
      <c r="H4642" t="s">
        <v>33</v>
      </c>
      <c r="I4642" t="s">
        <v>18</v>
      </c>
      <c r="J4642">
        <v>14</v>
      </c>
      <c r="K4642" s="13">
        <v>44.5</v>
      </c>
      <c r="L4642">
        <v>45</v>
      </c>
      <c r="M4642" s="3" cm="1">
        <f t="array" ref="M4642">_xlfn.XLOOKUP(J4642,'US Import Rates'!$D$7:$Q$7,_xlfn.XLOOKUP(Rateload!L4642,'US Import Rates'!$B$8:$B$309,'US Import Rates'!$D$8:$Q$309,0,0),0,0)</f>
        <v>507.8</v>
      </c>
      <c r="N4642" t="s">
        <v>338</v>
      </c>
      <c r="O4642" t="s">
        <v>59</v>
      </c>
      <c r="P4642" t="s">
        <v>17</v>
      </c>
      <c r="Q4642" t="str">
        <f t="shared" si="72"/>
        <v>('DHL','1/1/2025','1/1/2026','11706','Import','US','NULL','Express','Non-Document','14','44.5','45',507.8,'Flat KG','Dell_DHL2025Rates',NULL),</v>
      </c>
    </row>
    <row r="4643" spans="1:17" x14ac:dyDescent="0.3">
      <c r="A4643" t="s">
        <v>14</v>
      </c>
      <c r="B4643" s="1" t="s">
        <v>57</v>
      </c>
      <c r="C4643" s="1" t="s">
        <v>58</v>
      </c>
      <c r="D4643">
        <v>11706</v>
      </c>
      <c r="E4643" t="s">
        <v>63</v>
      </c>
      <c r="F4643" t="s">
        <v>16</v>
      </c>
      <c r="G4643" t="s">
        <v>17</v>
      </c>
      <c r="H4643" t="s">
        <v>33</v>
      </c>
      <c r="I4643" t="s">
        <v>18</v>
      </c>
      <c r="J4643">
        <v>14</v>
      </c>
      <c r="K4643" s="13">
        <v>45</v>
      </c>
      <c r="L4643">
        <v>45.5</v>
      </c>
      <c r="M4643" s="3" cm="1">
        <f t="array" ref="M4643">_xlfn.XLOOKUP(J4643,'US Import Rates'!$D$7:$Q$7,_xlfn.XLOOKUP(Rateload!L4643,'US Import Rates'!$B$8:$B$309,'US Import Rates'!$D$8:$Q$309,0,0),0,0)</f>
        <v>513.15</v>
      </c>
      <c r="N4643" t="s">
        <v>338</v>
      </c>
      <c r="O4643" t="s">
        <v>59</v>
      </c>
      <c r="P4643" t="s">
        <v>17</v>
      </c>
      <c r="Q4643" t="str">
        <f t="shared" si="72"/>
        <v>('DHL','1/1/2025','1/1/2026','11706','Import','US','NULL','Express','Non-Document','14','45','45.5',513.15,'Flat KG','Dell_DHL2025Rates',NULL),</v>
      </c>
    </row>
    <row r="4644" spans="1:17" x14ac:dyDescent="0.3">
      <c r="A4644" t="s">
        <v>14</v>
      </c>
      <c r="B4644" s="1" t="s">
        <v>57</v>
      </c>
      <c r="C4644" s="1" t="s">
        <v>58</v>
      </c>
      <c r="D4644">
        <v>11706</v>
      </c>
      <c r="E4644" t="s">
        <v>63</v>
      </c>
      <c r="F4644" t="s">
        <v>16</v>
      </c>
      <c r="G4644" t="s">
        <v>17</v>
      </c>
      <c r="H4644" t="s">
        <v>33</v>
      </c>
      <c r="I4644" t="s">
        <v>18</v>
      </c>
      <c r="J4644">
        <v>14</v>
      </c>
      <c r="K4644" s="13">
        <v>45.5</v>
      </c>
      <c r="L4644">
        <v>46</v>
      </c>
      <c r="M4644" s="3" cm="1">
        <f t="array" ref="M4644">_xlfn.XLOOKUP(J4644,'US Import Rates'!$D$7:$Q$7,_xlfn.XLOOKUP(Rateload!L4644,'US Import Rates'!$B$8:$B$309,'US Import Rates'!$D$8:$Q$309,0,0),0,0)</f>
        <v>518.5</v>
      </c>
      <c r="N4644" t="s">
        <v>338</v>
      </c>
      <c r="O4644" t="s">
        <v>59</v>
      </c>
      <c r="P4644" t="s">
        <v>17</v>
      </c>
      <c r="Q4644" t="str">
        <f t="shared" si="72"/>
        <v>('DHL','1/1/2025','1/1/2026','11706','Import','US','NULL','Express','Non-Document','14','45.5','46',518.5,'Flat KG','Dell_DHL2025Rates',NULL),</v>
      </c>
    </row>
    <row r="4645" spans="1:17" x14ac:dyDescent="0.3">
      <c r="A4645" t="s">
        <v>14</v>
      </c>
      <c r="B4645" s="1" t="s">
        <v>57</v>
      </c>
      <c r="C4645" s="1" t="s">
        <v>58</v>
      </c>
      <c r="D4645">
        <v>11706</v>
      </c>
      <c r="E4645" t="s">
        <v>63</v>
      </c>
      <c r="F4645" t="s">
        <v>16</v>
      </c>
      <c r="G4645" t="s">
        <v>17</v>
      </c>
      <c r="H4645" t="s">
        <v>33</v>
      </c>
      <c r="I4645" t="s">
        <v>18</v>
      </c>
      <c r="J4645">
        <v>14</v>
      </c>
      <c r="K4645" s="13">
        <v>46</v>
      </c>
      <c r="L4645">
        <v>46.5</v>
      </c>
      <c r="M4645" s="3" cm="1">
        <f t="array" ref="M4645">_xlfn.XLOOKUP(J4645,'US Import Rates'!$D$7:$Q$7,_xlfn.XLOOKUP(Rateload!L4645,'US Import Rates'!$B$8:$B$309,'US Import Rates'!$D$8:$Q$309,0,0),0,0)</f>
        <v>523.85</v>
      </c>
      <c r="N4645" t="s">
        <v>338</v>
      </c>
      <c r="O4645" t="s">
        <v>59</v>
      </c>
      <c r="P4645" t="s">
        <v>17</v>
      </c>
      <c r="Q4645" t="str">
        <f t="shared" si="72"/>
        <v>('DHL','1/1/2025','1/1/2026','11706','Import','US','NULL','Express','Non-Document','14','46','46.5',523.85,'Flat KG','Dell_DHL2025Rates',NULL),</v>
      </c>
    </row>
    <row r="4646" spans="1:17" x14ac:dyDescent="0.3">
      <c r="A4646" t="s">
        <v>14</v>
      </c>
      <c r="B4646" s="1" t="s">
        <v>57</v>
      </c>
      <c r="C4646" s="1" t="s">
        <v>58</v>
      </c>
      <c r="D4646">
        <v>11706</v>
      </c>
      <c r="E4646" t="s">
        <v>63</v>
      </c>
      <c r="F4646" t="s">
        <v>16</v>
      </c>
      <c r="G4646" t="s">
        <v>17</v>
      </c>
      <c r="H4646" t="s">
        <v>33</v>
      </c>
      <c r="I4646" t="s">
        <v>18</v>
      </c>
      <c r="J4646">
        <v>14</v>
      </c>
      <c r="K4646" s="13">
        <v>46.5</v>
      </c>
      <c r="L4646">
        <v>47</v>
      </c>
      <c r="M4646" s="3" cm="1">
        <f t="array" ref="M4646">_xlfn.XLOOKUP(J4646,'US Import Rates'!$D$7:$Q$7,_xlfn.XLOOKUP(Rateload!L4646,'US Import Rates'!$B$8:$B$309,'US Import Rates'!$D$8:$Q$309,0,0),0,0)</f>
        <v>529.20000000000005</v>
      </c>
      <c r="N4646" t="s">
        <v>338</v>
      </c>
      <c r="O4646" t="s">
        <v>59</v>
      </c>
      <c r="P4646" t="s">
        <v>17</v>
      </c>
      <c r="Q4646" t="str">
        <f t="shared" si="72"/>
        <v>('DHL','1/1/2025','1/1/2026','11706','Import','US','NULL','Express','Non-Document','14','46.5','47',529.2,'Flat KG','Dell_DHL2025Rates',NULL),</v>
      </c>
    </row>
    <row r="4647" spans="1:17" x14ac:dyDescent="0.3">
      <c r="A4647" t="s">
        <v>14</v>
      </c>
      <c r="B4647" s="1" t="s">
        <v>57</v>
      </c>
      <c r="C4647" s="1" t="s">
        <v>58</v>
      </c>
      <c r="D4647">
        <v>11706</v>
      </c>
      <c r="E4647" t="s">
        <v>63</v>
      </c>
      <c r="F4647" t="s">
        <v>16</v>
      </c>
      <c r="G4647" t="s">
        <v>17</v>
      </c>
      <c r="H4647" t="s">
        <v>33</v>
      </c>
      <c r="I4647" t="s">
        <v>18</v>
      </c>
      <c r="J4647">
        <v>14</v>
      </c>
      <c r="K4647" s="13">
        <v>47</v>
      </c>
      <c r="L4647">
        <v>47.5</v>
      </c>
      <c r="M4647" s="3" cm="1">
        <f t="array" ref="M4647">_xlfn.XLOOKUP(J4647,'US Import Rates'!$D$7:$Q$7,_xlfn.XLOOKUP(Rateload!L4647,'US Import Rates'!$B$8:$B$309,'US Import Rates'!$D$8:$Q$309,0,0),0,0)</f>
        <v>534.54999999999995</v>
      </c>
      <c r="N4647" t="s">
        <v>338</v>
      </c>
      <c r="O4647" t="s">
        <v>59</v>
      </c>
      <c r="P4647" t="s">
        <v>17</v>
      </c>
      <c r="Q4647" t="str">
        <f t="shared" si="72"/>
        <v>('DHL','1/1/2025','1/1/2026','11706','Import','US','NULL','Express','Non-Document','14','47','47.5',534.55,'Flat KG','Dell_DHL2025Rates',NULL),</v>
      </c>
    </row>
    <row r="4648" spans="1:17" x14ac:dyDescent="0.3">
      <c r="A4648" t="s">
        <v>14</v>
      </c>
      <c r="B4648" s="1" t="s">
        <v>57</v>
      </c>
      <c r="C4648" s="1" t="s">
        <v>58</v>
      </c>
      <c r="D4648">
        <v>11706</v>
      </c>
      <c r="E4648" t="s">
        <v>63</v>
      </c>
      <c r="F4648" t="s">
        <v>16</v>
      </c>
      <c r="G4648" t="s">
        <v>17</v>
      </c>
      <c r="H4648" t="s">
        <v>33</v>
      </c>
      <c r="I4648" t="s">
        <v>18</v>
      </c>
      <c r="J4648">
        <v>14</v>
      </c>
      <c r="K4648" s="13">
        <v>47.5</v>
      </c>
      <c r="L4648">
        <v>48</v>
      </c>
      <c r="M4648" s="3" cm="1">
        <f t="array" ref="M4648">_xlfn.XLOOKUP(J4648,'US Import Rates'!$D$7:$Q$7,_xlfn.XLOOKUP(Rateload!L4648,'US Import Rates'!$B$8:$B$309,'US Import Rates'!$D$8:$Q$309,0,0),0,0)</f>
        <v>539.9</v>
      </c>
      <c r="N4648" t="s">
        <v>338</v>
      </c>
      <c r="O4648" t="s">
        <v>59</v>
      </c>
      <c r="P4648" t="s">
        <v>17</v>
      </c>
      <c r="Q4648" t="str">
        <f t="shared" si="72"/>
        <v>('DHL','1/1/2025','1/1/2026','11706','Import','US','NULL','Express','Non-Document','14','47.5','48',539.9,'Flat KG','Dell_DHL2025Rates',NULL),</v>
      </c>
    </row>
    <row r="4649" spans="1:17" x14ac:dyDescent="0.3">
      <c r="A4649" t="s">
        <v>14</v>
      </c>
      <c r="B4649" s="1" t="s">
        <v>57</v>
      </c>
      <c r="C4649" s="1" t="s">
        <v>58</v>
      </c>
      <c r="D4649">
        <v>11706</v>
      </c>
      <c r="E4649" t="s">
        <v>63</v>
      </c>
      <c r="F4649" t="s">
        <v>16</v>
      </c>
      <c r="G4649" t="s">
        <v>17</v>
      </c>
      <c r="H4649" t="s">
        <v>33</v>
      </c>
      <c r="I4649" t="s">
        <v>18</v>
      </c>
      <c r="J4649">
        <v>14</v>
      </c>
      <c r="K4649" s="13">
        <v>48</v>
      </c>
      <c r="L4649">
        <v>48.5</v>
      </c>
      <c r="M4649" s="3" cm="1">
        <f t="array" ref="M4649">_xlfn.XLOOKUP(J4649,'US Import Rates'!$D$7:$Q$7,_xlfn.XLOOKUP(Rateload!L4649,'US Import Rates'!$B$8:$B$309,'US Import Rates'!$D$8:$Q$309,0,0),0,0)</f>
        <v>545.25</v>
      </c>
      <c r="N4649" t="s">
        <v>338</v>
      </c>
      <c r="O4649" t="s">
        <v>59</v>
      </c>
      <c r="P4649" t="s">
        <v>17</v>
      </c>
      <c r="Q4649" t="str">
        <f t="shared" si="72"/>
        <v>('DHL','1/1/2025','1/1/2026','11706','Import','US','NULL','Express','Non-Document','14','48','48.5',545.25,'Flat KG','Dell_DHL2025Rates',NULL),</v>
      </c>
    </row>
    <row r="4650" spans="1:17" x14ac:dyDescent="0.3">
      <c r="A4650" t="s">
        <v>14</v>
      </c>
      <c r="B4650" s="1" t="s">
        <v>57</v>
      </c>
      <c r="C4650" s="1" t="s">
        <v>58</v>
      </c>
      <c r="D4650">
        <v>11706</v>
      </c>
      <c r="E4650" t="s">
        <v>63</v>
      </c>
      <c r="F4650" t="s">
        <v>16</v>
      </c>
      <c r="G4650" t="s">
        <v>17</v>
      </c>
      <c r="H4650" t="s">
        <v>33</v>
      </c>
      <c r="I4650" t="s">
        <v>18</v>
      </c>
      <c r="J4650">
        <v>14</v>
      </c>
      <c r="K4650" s="13">
        <v>48.5</v>
      </c>
      <c r="L4650">
        <v>49</v>
      </c>
      <c r="M4650" s="3" cm="1">
        <f t="array" ref="M4650">_xlfn.XLOOKUP(J4650,'US Import Rates'!$D$7:$Q$7,_xlfn.XLOOKUP(Rateload!L4650,'US Import Rates'!$B$8:$B$309,'US Import Rates'!$D$8:$Q$309,0,0),0,0)</f>
        <v>550.6</v>
      </c>
      <c r="N4650" t="s">
        <v>338</v>
      </c>
      <c r="O4650" t="s">
        <v>59</v>
      </c>
      <c r="P4650" t="s">
        <v>17</v>
      </c>
      <c r="Q4650" t="str">
        <f t="shared" si="72"/>
        <v>('DHL','1/1/2025','1/1/2026','11706','Import','US','NULL','Express','Non-Document','14','48.5','49',550.6,'Flat KG','Dell_DHL2025Rates',NULL),</v>
      </c>
    </row>
    <row r="4651" spans="1:17" x14ac:dyDescent="0.3">
      <c r="A4651" t="s">
        <v>14</v>
      </c>
      <c r="B4651" s="1" t="s">
        <v>57</v>
      </c>
      <c r="C4651" s="1" t="s">
        <v>58</v>
      </c>
      <c r="D4651">
        <v>11706</v>
      </c>
      <c r="E4651" t="s">
        <v>63</v>
      </c>
      <c r="F4651" t="s">
        <v>16</v>
      </c>
      <c r="G4651" t="s">
        <v>17</v>
      </c>
      <c r="H4651" t="s">
        <v>33</v>
      </c>
      <c r="I4651" t="s">
        <v>18</v>
      </c>
      <c r="J4651">
        <v>14</v>
      </c>
      <c r="K4651" s="13">
        <v>49</v>
      </c>
      <c r="L4651">
        <v>49.5</v>
      </c>
      <c r="M4651" s="3" cm="1">
        <f t="array" ref="M4651">_xlfn.XLOOKUP(J4651,'US Import Rates'!$D$7:$Q$7,_xlfn.XLOOKUP(Rateload!L4651,'US Import Rates'!$B$8:$B$309,'US Import Rates'!$D$8:$Q$309,0,0),0,0)</f>
        <v>555.95000000000005</v>
      </c>
      <c r="N4651" t="s">
        <v>338</v>
      </c>
      <c r="O4651" t="s">
        <v>59</v>
      </c>
      <c r="P4651" t="s">
        <v>17</v>
      </c>
      <c r="Q4651" t="str">
        <f t="shared" si="72"/>
        <v>('DHL','1/1/2025','1/1/2026','11706','Import','US','NULL','Express','Non-Document','14','49','49.5',555.95,'Flat KG','Dell_DHL2025Rates',NULL),</v>
      </c>
    </row>
    <row r="4652" spans="1:17" x14ac:dyDescent="0.3">
      <c r="A4652" t="s">
        <v>14</v>
      </c>
      <c r="B4652" s="1" t="s">
        <v>57</v>
      </c>
      <c r="C4652" s="1" t="s">
        <v>58</v>
      </c>
      <c r="D4652">
        <v>11706</v>
      </c>
      <c r="E4652" t="s">
        <v>63</v>
      </c>
      <c r="F4652" t="s">
        <v>16</v>
      </c>
      <c r="G4652" t="s">
        <v>17</v>
      </c>
      <c r="H4652" t="s">
        <v>33</v>
      </c>
      <c r="I4652" t="s">
        <v>18</v>
      </c>
      <c r="J4652">
        <v>14</v>
      </c>
      <c r="K4652" s="13">
        <v>49.5</v>
      </c>
      <c r="L4652">
        <v>50</v>
      </c>
      <c r="M4652" s="3" cm="1">
        <f t="array" ref="M4652">_xlfn.XLOOKUP(J4652,'US Import Rates'!$D$7:$Q$7,_xlfn.XLOOKUP(Rateload!L4652,'US Import Rates'!$B$8:$B$309,'US Import Rates'!$D$8:$Q$309,0,0),0,0)</f>
        <v>561.29999999999995</v>
      </c>
      <c r="N4652" t="s">
        <v>338</v>
      </c>
      <c r="O4652" t="s">
        <v>59</v>
      </c>
      <c r="P4652" t="s">
        <v>17</v>
      </c>
      <c r="Q4652" t="str">
        <f t="shared" si="72"/>
        <v>('DHL','1/1/2025','1/1/2026','11706','Import','US','NULL','Express','Non-Document','14','49.5','50',561.3,'Flat KG','Dell_DHL2025Rates',NULL),</v>
      </c>
    </row>
    <row r="4653" spans="1:17" x14ac:dyDescent="0.3">
      <c r="A4653" t="s">
        <v>14</v>
      </c>
      <c r="B4653" s="1" t="s">
        <v>57</v>
      </c>
      <c r="C4653" s="1" t="s">
        <v>58</v>
      </c>
      <c r="D4653">
        <v>11706</v>
      </c>
      <c r="E4653" t="s">
        <v>63</v>
      </c>
      <c r="F4653" t="s">
        <v>16</v>
      </c>
      <c r="G4653" t="s">
        <v>17</v>
      </c>
      <c r="H4653" t="s">
        <v>33</v>
      </c>
      <c r="I4653" t="s">
        <v>18</v>
      </c>
      <c r="J4653">
        <v>14</v>
      </c>
      <c r="K4653" s="13">
        <v>50</v>
      </c>
      <c r="L4653">
        <v>50.5</v>
      </c>
      <c r="M4653" s="3" cm="1">
        <f t="array" ref="M4653">_xlfn.XLOOKUP(J4653,'US Import Rates'!$D$7:$Q$7,_xlfn.XLOOKUP(Rateload!L4653,'US Import Rates'!$B$8:$B$309,'US Import Rates'!$D$8:$Q$309,0,0),0,0)</f>
        <v>566.65</v>
      </c>
      <c r="N4653" t="s">
        <v>338</v>
      </c>
      <c r="O4653" t="s">
        <v>59</v>
      </c>
      <c r="P4653" t="s">
        <v>17</v>
      </c>
      <c r="Q4653" t="str">
        <f t="shared" si="72"/>
        <v>('DHL','1/1/2025','1/1/2026','11706','Import','US','NULL','Express','Non-Document','14','50','50.5',566.65,'Flat KG','Dell_DHL2025Rates',NULL),</v>
      </c>
    </row>
    <row r="4654" spans="1:17" x14ac:dyDescent="0.3">
      <c r="A4654" t="s">
        <v>14</v>
      </c>
      <c r="B4654" s="1" t="s">
        <v>57</v>
      </c>
      <c r="C4654" s="1" t="s">
        <v>58</v>
      </c>
      <c r="D4654">
        <v>11706</v>
      </c>
      <c r="E4654" t="s">
        <v>63</v>
      </c>
      <c r="F4654" t="s">
        <v>16</v>
      </c>
      <c r="G4654" t="s">
        <v>17</v>
      </c>
      <c r="H4654" t="s">
        <v>33</v>
      </c>
      <c r="I4654" t="s">
        <v>18</v>
      </c>
      <c r="J4654">
        <v>14</v>
      </c>
      <c r="K4654" s="13">
        <v>50.5</v>
      </c>
      <c r="L4654">
        <v>51</v>
      </c>
      <c r="M4654" s="3" cm="1">
        <f t="array" ref="M4654">_xlfn.XLOOKUP(J4654,'US Import Rates'!$D$7:$Q$7,_xlfn.XLOOKUP(Rateload!L4654,'US Import Rates'!$B$8:$B$309,'US Import Rates'!$D$8:$Q$309,0,0),0,0)</f>
        <v>572</v>
      </c>
      <c r="N4654" t="s">
        <v>338</v>
      </c>
      <c r="O4654" t="s">
        <v>59</v>
      </c>
      <c r="P4654" t="s">
        <v>17</v>
      </c>
      <c r="Q4654" t="str">
        <f t="shared" si="72"/>
        <v>('DHL','1/1/2025','1/1/2026','11706','Import','US','NULL','Express','Non-Document','14','50.5','51',572,'Flat KG','Dell_DHL2025Rates',NULL),</v>
      </c>
    </row>
    <row r="4655" spans="1:17" x14ac:dyDescent="0.3">
      <c r="A4655" t="s">
        <v>14</v>
      </c>
      <c r="B4655" s="1" t="s">
        <v>57</v>
      </c>
      <c r="C4655" s="1" t="s">
        <v>58</v>
      </c>
      <c r="D4655">
        <v>11706</v>
      </c>
      <c r="E4655" t="s">
        <v>63</v>
      </c>
      <c r="F4655" t="s">
        <v>16</v>
      </c>
      <c r="G4655" t="s">
        <v>17</v>
      </c>
      <c r="H4655" t="s">
        <v>33</v>
      </c>
      <c r="I4655" t="s">
        <v>18</v>
      </c>
      <c r="J4655">
        <v>14</v>
      </c>
      <c r="K4655" s="13">
        <v>51</v>
      </c>
      <c r="L4655">
        <v>51.5</v>
      </c>
      <c r="M4655" s="3" cm="1">
        <f t="array" ref="M4655">_xlfn.XLOOKUP(J4655,'US Import Rates'!$D$7:$Q$7,_xlfn.XLOOKUP(Rateload!L4655,'US Import Rates'!$B$8:$B$309,'US Import Rates'!$D$8:$Q$309,0,0),0,0)</f>
        <v>577.35</v>
      </c>
      <c r="N4655" t="s">
        <v>338</v>
      </c>
      <c r="O4655" t="s">
        <v>59</v>
      </c>
      <c r="P4655" t="s">
        <v>17</v>
      </c>
      <c r="Q4655" t="str">
        <f t="shared" si="72"/>
        <v>('DHL','1/1/2025','1/1/2026','11706','Import','US','NULL','Express','Non-Document','14','51','51.5',577.35,'Flat KG','Dell_DHL2025Rates',NULL),</v>
      </c>
    </row>
    <row r="4656" spans="1:17" x14ac:dyDescent="0.3">
      <c r="A4656" t="s">
        <v>14</v>
      </c>
      <c r="B4656" s="1" t="s">
        <v>57</v>
      </c>
      <c r="C4656" s="1" t="s">
        <v>58</v>
      </c>
      <c r="D4656">
        <v>11706</v>
      </c>
      <c r="E4656" t="s">
        <v>63</v>
      </c>
      <c r="F4656" t="s">
        <v>16</v>
      </c>
      <c r="G4656" t="s">
        <v>17</v>
      </c>
      <c r="H4656" t="s">
        <v>33</v>
      </c>
      <c r="I4656" t="s">
        <v>18</v>
      </c>
      <c r="J4656">
        <v>14</v>
      </c>
      <c r="K4656" s="13">
        <v>51.5</v>
      </c>
      <c r="L4656">
        <v>52</v>
      </c>
      <c r="M4656" s="3" cm="1">
        <f t="array" ref="M4656">_xlfn.XLOOKUP(J4656,'US Import Rates'!$D$7:$Q$7,_xlfn.XLOOKUP(Rateload!L4656,'US Import Rates'!$B$8:$B$309,'US Import Rates'!$D$8:$Q$309,0,0),0,0)</f>
        <v>582.70000000000005</v>
      </c>
      <c r="N4656" t="s">
        <v>338</v>
      </c>
      <c r="O4656" t="s">
        <v>59</v>
      </c>
      <c r="P4656" t="s">
        <v>17</v>
      </c>
      <c r="Q4656" t="str">
        <f t="shared" si="72"/>
        <v>('DHL','1/1/2025','1/1/2026','11706','Import','US','NULL','Express','Non-Document','14','51.5','52',582.7,'Flat KG','Dell_DHL2025Rates',NULL),</v>
      </c>
    </row>
    <row r="4657" spans="1:17" x14ac:dyDescent="0.3">
      <c r="A4657" t="s">
        <v>14</v>
      </c>
      <c r="B4657" s="1" t="s">
        <v>57</v>
      </c>
      <c r="C4657" s="1" t="s">
        <v>58</v>
      </c>
      <c r="D4657">
        <v>11706</v>
      </c>
      <c r="E4657" t="s">
        <v>63</v>
      </c>
      <c r="F4657" t="s">
        <v>16</v>
      </c>
      <c r="G4657" t="s">
        <v>17</v>
      </c>
      <c r="H4657" t="s">
        <v>33</v>
      </c>
      <c r="I4657" t="s">
        <v>18</v>
      </c>
      <c r="J4657">
        <v>14</v>
      </c>
      <c r="K4657" s="13">
        <v>52</v>
      </c>
      <c r="L4657">
        <v>52.5</v>
      </c>
      <c r="M4657" s="3" cm="1">
        <f t="array" ref="M4657">_xlfn.XLOOKUP(J4657,'US Import Rates'!$D$7:$Q$7,_xlfn.XLOOKUP(Rateload!L4657,'US Import Rates'!$B$8:$B$309,'US Import Rates'!$D$8:$Q$309,0,0),0,0)</f>
        <v>588.04999999999995</v>
      </c>
      <c r="N4657" t="s">
        <v>338</v>
      </c>
      <c r="O4657" t="s">
        <v>59</v>
      </c>
      <c r="P4657" t="s">
        <v>17</v>
      </c>
      <c r="Q4657" t="str">
        <f t="shared" si="72"/>
        <v>('DHL','1/1/2025','1/1/2026','11706','Import','US','NULL','Express','Non-Document','14','52','52.5',588.05,'Flat KG','Dell_DHL2025Rates',NULL),</v>
      </c>
    </row>
    <row r="4658" spans="1:17" x14ac:dyDescent="0.3">
      <c r="A4658" t="s">
        <v>14</v>
      </c>
      <c r="B4658" s="1" t="s">
        <v>57</v>
      </c>
      <c r="C4658" s="1" t="s">
        <v>58</v>
      </c>
      <c r="D4658">
        <v>11706</v>
      </c>
      <c r="E4658" t="s">
        <v>63</v>
      </c>
      <c r="F4658" t="s">
        <v>16</v>
      </c>
      <c r="G4658" t="s">
        <v>17</v>
      </c>
      <c r="H4658" t="s">
        <v>33</v>
      </c>
      <c r="I4658" t="s">
        <v>18</v>
      </c>
      <c r="J4658">
        <v>14</v>
      </c>
      <c r="K4658" s="13">
        <v>52.5</v>
      </c>
      <c r="L4658">
        <v>53</v>
      </c>
      <c r="M4658" s="3" cm="1">
        <f t="array" ref="M4658">_xlfn.XLOOKUP(J4658,'US Import Rates'!$D$7:$Q$7,_xlfn.XLOOKUP(Rateload!L4658,'US Import Rates'!$B$8:$B$309,'US Import Rates'!$D$8:$Q$309,0,0),0,0)</f>
        <v>593.4</v>
      </c>
      <c r="N4658" t="s">
        <v>338</v>
      </c>
      <c r="O4658" t="s">
        <v>59</v>
      </c>
      <c r="P4658" t="s">
        <v>17</v>
      </c>
      <c r="Q4658" t="str">
        <f t="shared" si="72"/>
        <v>('DHL','1/1/2025','1/1/2026','11706','Import','US','NULL','Express','Non-Document','14','52.5','53',593.4,'Flat KG','Dell_DHL2025Rates',NULL),</v>
      </c>
    </row>
    <row r="4659" spans="1:17" x14ac:dyDescent="0.3">
      <c r="A4659" t="s">
        <v>14</v>
      </c>
      <c r="B4659" s="1" t="s">
        <v>57</v>
      </c>
      <c r="C4659" s="1" t="s">
        <v>58</v>
      </c>
      <c r="D4659">
        <v>11706</v>
      </c>
      <c r="E4659" t="s">
        <v>63</v>
      </c>
      <c r="F4659" t="s">
        <v>16</v>
      </c>
      <c r="G4659" t="s">
        <v>17</v>
      </c>
      <c r="H4659" t="s">
        <v>33</v>
      </c>
      <c r="I4659" t="s">
        <v>18</v>
      </c>
      <c r="J4659">
        <v>14</v>
      </c>
      <c r="K4659" s="13">
        <v>53</v>
      </c>
      <c r="L4659">
        <v>53.5</v>
      </c>
      <c r="M4659" s="3" cm="1">
        <f t="array" ref="M4659">_xlfn.XLOOKUP(J4659,'US Import Rates'!$D$7:$Q$7,_xlfn.XLOOKUP(Rateload!L4659,'US Import Rates'!$B$8:$B$309,'US Import Rates'!$D$8:$Q$309,0,0),0,0)</f>
        <v>598.75</v>
      </c>
      <c r="N4659" t="s">
        <v>338</v>
      </c>
      <c r="O4659" t="s">
        <v>59</v>
      </c>
      <c r="P4659" t="s">
        <v>17</v>
      </c>
      <c r="Q4659" t="str">
        <f t="shared" si="72"/>
        <v>('DHL','1/1/2025','1/1/2026','11706','Import','US','NULL','Express','Non-Document','14','53','53.5',598.75,'Flat KG','Dell_DHL2025Rates',NULL),</v>
      </c>
    </row>
    <row r="4660" spans="1:17" x14ac:dyDescent="0.3">
      <c r="A4660" t="s">
        <v>14</v>
      </c>
      <c r="B4660" s="1" t="s">
        <v>57</v>
      </c>
      <c r="C4660" s="1" t="s">
        <v>58</v>
      </c>
      <c r="D4660">
        <v>11706</v>
      </c>
      <c r="E4660" t="s">
        <v>63</v>
      </c>
      <c r="F4660" t="s">
        <v>16</v>
      </c>
      <c r="G4660" t="s">
        <v>17</v>
      </c>
      <c r="H4660" t="s">
        <v>33</v>
      </c>
      <c r="I4660" t="s">
        <v>18</v>
      </c>
      <c r="J4660">
        <v>14</v>
      </c>
      <c r="K4660" s="13">
        <v>53.5</v>
      </c>
      <c r="L4660">
        <v>54</v>
      </c>
      <c r="M4660" s="3" cm="1">
        <f t="array" ref="M4660">_xlfn.XLOOKUP(J4660,'US Import Rates'!$D$7:$Q$7,_xlfn.XLOOKUP(Rateload!L4660,'US Import Rates'!$B$8:$B$309,'US Import Rates'!$D$8:$Q$309,0,0),0,0)</f>
        <v>604.1</v>
      </c>
      <c r="N4660" t="s">
        <v>338</v>
      </c>
      <c r="O4660" t="s">
        <v>59</v>
      </c>
      <c r="P4660" t="s">
        <v>17</v>
      </c>
      <c r="Q4660" t="str">
        <f t="shared" si="72"/>
        <v>('DHL','1/1/2025','1/1/2026','11706','Import','US','NULL','Express','Non-Document','14','53.5','54',604.1,'Flat KG','Dell_DHL2025Rates',NULL),</v>
      </c>
    </row>
    <row r="4661" spans="1:17" x14ac:dyDescent="0.3">
      <c r="A4661" t="s">
        <v>14</v>
      </c>
      <c r="B4661" s="1" t="s">
        <v>57</v>
      </c>
      <c r="C4661" s="1" t="s">
        <v>58</v>
      </c>
      <c r="D4661">
        <v>11706</v>
      </c>
      <c r="E4661" t="s">
        <v>63</v>
      </c>
      <c r="F4661" t="s">
        <v>16</v>
      </c>
      <c r="G4661" t="s">
        <v>17</v>
      </c>
      <c r="H4661" t="s">
        <v>33</v>
      </c>
      <c r="I4661" t="s">
        <v>18</v>
      </c>
      <c r="J4661">
        <v>14</v>
      </c>
      <c r="K4661" s="13">
        <v>54</v>
      </c>
      <c r="L4661">
        <v>54.5</v>
      </c>
      <c r="M4661" s="3" cm="1">
        <f t="array" ref="M4661">_xlfn.XLOOKUP(J4661,'US Import Rates'!$D$7:$Q$7,_xlfn.XLOOKUP(Rateload!L4661,'US Import Rates'!$B$8:$B$309,'US Import Rates'!$D$8:$Q$309,0,0),0,0)</f>
        <v>609.45000000000005</v>
      </c>
      <c r="N4661" t="s">
        <v>338</v>
      </c>
      <c r="O4661" t="s">
        <v>59</v>
      </c>
      <c r="P4661" t="s">
        <v>17</v>
      </c>
      <c r="Q4661" t="str">
        <f t="shared" si="72"/>
        <v>('DHL','1/1/2025','1/1/2026','11706','Import','US','NULL','Express','Non-Document','14','54','54.5',609.45,'Flat KG','Dell_DHL2025Rates',NULL),</v>
      </c>
    </row>
    <row r="4662" spans="1:17" x14ac:dyDescent="0.3">
      <c r="A4662" t="s">
        <v>14</v>
      </c>
      <c r="B4662" s="1" t="s">
        <v>57</v>
      </c>
      <c r="C4662" s="1" t="s">
        <v>58</v>
      </c>
      <c r="D4662">
        <v>11706</v>
      </c>
      <c r="E4662" t="s">
        <v>63</v>
      </c>
      <c r="F4662" t="s">
        <v>16</v>
      </c>
      <c r="G4662" t="s">
        <v>17</v>
      </c>
      <c r="H4662" t="s">
        <v>33</v>
      </c>
      <c r="I4662" t="s">
        <v>18</v>
      </c>
      <c r="J4662">
        <v>14</v>
      </c>
      <c r="K4662" s="13">
        <v>54.5</v>
      </c>
      <c r="L4662">
        <v>55</v>
      </c>
      <c r="M4662" s="3" cm="1">
        <f t="array" ref="M4662">_xlfn.XLOOKUP(J4662,'US Import Rates'!$D$7:$Q$7,_xlfn.XLOOKUP(Rateload!L4662,'US Import Rates'!$B$8:$B$309,'US Import Rates'!$D$8:$Q$309,0,0),0,0)</f>
        <v>614.79999999999995</v>
      </c>
      <c r="N4662" t="s">
        <v>338</v>
      </c>
      <c r="O4662" t="s">
        <v>59</v>
      </c>
      <c r="P4662" t="s">
        <v>17</v>
      </c>
      <c r="Q4662" t="str">
        <f t="shared" si="72"/>
        <v>('DHL','1/1/2025','1/1/2026','11706','Import','US','NULL','Express','Non-Document','14','54.5','55',614.8,'Flat KG','Dell_DHL2025Rates',NULL),</v>
      </c>
    </row>
    <row r="4663" spans="1:17" x14ac:dyDescent="0.3">
      <c r="A4663" t="s">
        <v>14</v>
      </c>
      <c r="B4663" s="1" t="s">
        <v>57</v>
      </c>
      <c r="C4663" s="1" t="s">
        <v>58</v>
      </c>
      <c r="D4663">
        <v>11706</v>
      </c>
      <c r="E4663" t="s">
        <v>63</v>
      </c>
      <c r="F4663" t="s">
        <v>16</v>
      </c>
      <c r="G4663" t="s">
        <v>17</v>
      </c>
      <c r="H4663" t="s">
        <v>33</v>
      </c>
      <c r="I4663" t="s">
        <v>18</v>
      </c>
      <c r="J4663">
        <v>14</v>
      </c>
      <c r="K4663" s="13">
        <v>55</v>
      </c>
      <c r="L4663">
        <v>55.5</v>
      </c>
      <c r="M4663" s="3" cm="1">
        <f t="array" ref="M4663">_xlfn.XLOOKUP(J4663,'US Import Rates'!$D$7:$Q$7,_xlfn.XLOOKUP(Rateload!L4663,'US Import Rates'!$B$8:$B$309,'US Import Rates'!$D$8:$Q$309,0,0),0,0)</f>
        <v>620.15</v>
      </c>
      <c r="N4663" t="s">
        <v>338</v>
      </c>
      <c r="O4663" t="s">
        <v>59</v>
      </c>
      <c r="P4663" t="s">
        <v>17</v>
      </c>
      <c r="Q4663" t="str">
        <f t="shared" si="72"/>
        <v>('DHL','1/1/2025','1/1/2026','11706','Import','US','NULL','Express','Non-Document','14','55','55.5',620.15,'Flat KG','Dell_DHL2025Rates',NULL),</v>
      </c>
    </row>
    <row r="4664" spans="1:17" x14ac:dyDescent="0.3">
      <c r="A4664" t="s">
        <v>14</v>
      </c>
      <c r="B4664" s="1" t="s">
        <v>57</v>
      </c>
      <c r="C4664" s="1" t="s">
        <v>58</v>
      </c>
      <c r="D4664">
        <v>11706</v>
      </c>
      <c r="E4664" t="s">
        <v>63</v>
      </c>
      <c r="F4664" t="s">
        <v>16</v>
      </c>
      <c r="G4664" t="s">
        <v>17</v>
      </c>
      <c r="H4664" t="s">
        <v>33</v>
      </c>
      <c r="I4664" t="s">
        <v>18</v>
      </c>
      <c r="J4664">
        <v>14</v>
      </c>
      <c r="K4664" s="13">
        <v>55.5</v>
      </c>
      <c r="L4664">
        <v>56</v>
      </c>
      <c r="M4664" s="3" cm="1">
        <f t="array" ref="M4664">_xlfn.XLOOKUP(J4664,'US Import Rates'!$D$7:$Q$7,_xlfn.XLOOKUP(Rateload!L4664,'US Import Rates'!$B$8:$B$309,'US Import Rates'!$D$8:$Q$309,0,0),0,0)</f>
        <v>625.5</v>
      </c>
      <c r="N4664" t="s">
        <v>338</v>
      </c>
      <c r="O4664" t="s">
        <v>59</v>
      </c>
      <c r="P4664" t="s">
        <v>17</v>
      </c>
      <c r="Q4664" t="str">
        <f t="shared" si="72"/>
        <v>('DHL','1/1/2025','1/1/2026','11706','Import','US','NULL','Express','Non-Document','14','55.5','56',625.5,'Flat KG','Dell_DHL2025Rates',NULL),</v>
      </c>
    </row>
    <row r="4665" spans="1:17" x14ac:dyDescent="0.3">
      <c r="A4665" t="s">
        <v>14</v>
      </c>
      <c r="B4665" s="1" t="s">
        <v>57</v>
      </c>
      <c r="C4665" s="1" t="s">
        <v>58</v>
      </c>
      <c r="D4665">
        <v>11706</v>
      </c>
      <c r="E4665" t="s">
        <v>63</v>
      </c>
      <c r="F4665" t="s">
        <v>16</v>
      </c>
      <c r="G4665" t="s">
        <v>17</v>
      </c>
      <c r="H4665" t="s">
        <v>33</v>
      </c>
      <c r="I4665" t="s">
        <v>18</v>
      </c>
      <c r="J4665">
        <v>14</v>
      </c>
      <c r="K4665" s="13">
        <v>56</v>
      </c>
      <c r="L4665">
        <v>56.5</v>
      </c>
      <c r="M4665" s="3" cm="1">
        <f t="array" ref="M4665">_xlfn.XLOOKUP(J4665,'US Import Rates'!$D$7:$Q$7,_xlfn.XLOOKUP(Rateload!L4665,'US Import Rates'!$B$8:$B$309,'US Import Rates'!$D$8:$Q$309,0,0),0,0)</f>
        <v>630.85</v>
      </c>
      <c r="N4665" t="s">
        <v>338</v>
      </c>
      <c r="O4665" t="s">
        <v>59</v>
      </c>
      <c r="P4665" t="s">
        <v>17</v>
      </c>
      <c r="Q4665" t="str">
        <f t="shared" si="72"/>
        <v>('DHL','1/1/2025','1/1/2026','11706','Import','US','NULL','Express','Non-Document','14','56','56.5',630.85,'Flat KG','Dell_DHL2025Rates',NULL),</v>
      </c>
    </row>
    <row r="4666" spans="1:17" x14ac:dyDescent="0.3">
      <c r="A4666" t="s">
        <v>14</v>
      </c>
      <c r="B4666" s="1" t="s">
        <v>57</v>
      </c>
      <c r="C4666" s="1" t="s">
        <v>58</v>
      </c>
      <c r="D4666">
        <v>11706</v>
      </c>
      <c r="E4666" t="s">
        <v>63</v>
      </c>
      <c r="F4666" t="s">
        <v>16</v>
      </c>
      <c r="G4666" t="s">
        <v>17</v>
      </c>
      <c r="H4666" t="s">
        <v>33</v>
      </c>
      <c r="I4666" t="s">
        <v>18</v>
      </c>
      <c r="J4666">
        <v>14</v>
      </c>
      <c r="K4666" s="13">
        <v>56.5</v>
      </c>
      <c r="L4666">
        <v>57</v>
      </c>
      <c r="M4666" s="3" cm="1">
        <f t="array" ref="M4666">_xlfn.XLOOKUP(J4666,'US Import Rates'!$D$7:$Q$7,_xlfn.XLOOKUP(Rateload!L4666,'US Import Rates'!$B$8:$B$309,'US Import Rates'!$D$8:$Q$309,0,0),0,0)</f>
        <v>636.20000000000005</v>
      </c>
      <c r="N4666" t="s">
        <v>338</v>
      </c>
      <c r="O4666" t="s">
        <v>59</v>
      </c>
      <c r="P4666" t="s">
        <v>17</v>
      </c>
      <c r="Q4666" t="str">
        <f t="shared" si="72"/>
        <v>('DHL','1/1/2025','1/1/2026','11706','Import','US','NULL','Express','Non-Document','14','56.5','57',636.2,'Flat KG','Dell_DHL2025Rates',NULL),</v>
      </c>
    </row>
    <row r="4667" spans="1:17" x14ac:dyDescent="0.3">
      <c r="A4667" t="s">
        <v>14</v>
      </c>
      <c r="B4667" s="1" t="s">
        <v>57</v>
      </c>
      <c r="C4667" s="1" t="s">
        <v>58</v>
      </c>
      <c r="D4667">
        <v>11706</v>
      </c>
      <c r="E4667" t="s">
        <v>63</v>
      </c>
      <c r="F4667" t="s">
        <v>16</v>
      </c>
      <c r="G4667" t="s">
        <v>17</v>
      </c>
      <c r="H4667" t="s">
        <v>33</v>
      </c>
      <c r="I4667" t="s">
        <v>18</v>
      </c>
      <c r="J4667">
        <v>14</v>
      </c>
      <c r="K4667" s="13">
        <v>57</v>
      </c>
      <c r="L4667">
        <v>57.5</v>
      </c>
      <c r="M4667" s="3" cm="1">
        <f t="array" ref="M4667">_xlfn.XLOOKUP(J4667,'US Import Rates'!$D$7:$Q$7,_xlfn.XLOOKUP(Rateload!L4667,'US Import Rates'!$B$8:$B$309,'US Import Rates'!$D$8:$Q$309,0,0),0,0)</f>
        <v>641.54999999999995</v>
      </c>
      <c r="N4667" t="s">
        <v>338</v>
      </c>
      <c r="O4667" t="s">
        <v>59</v>
      </c>
      <c r="P4667" t="s">
        <v>17</v>
      </c>
      <c r="Q4667" t="str">
        <f t="shared" si="72"/>
        <v>('DHL','1/1/2025','1/1/2026','11706','Import','US','NULL','Express','Non-Document','14','57','57.5',641.55,'Flat KG','Dell_DHL2025Rates',NULL),</v>
      </c>
    </row>
    <row r="4668" spans="1:17" x14ac:dyDescent="0.3">
      <c r="A4668" t="s">
        <v>14</v>
      </c>
      <c r="B4668" s="1" t="s">
        <v>57</v>
      </c>
      <c r="C4668" s="1" t="s">
        <v>58</v>
      </c>
      <c r="D4668">
        <v>11706</v>
      </c>
      <c r="E4668" t="s">
        <v>63</v>
      </c>
      <c r="F4668" t="s">
        <v>16</v>
      </c>
      <c r="G4668" t="s">
        <v>17</v>
      </c>
      <c r="H4668" t="s">
        <v>33</v>
      </c>
      <c r="I4668" t="s">
        <v>18</v>
      </c>
      <c r="J4668">
        <v>14</v>
      </c>
      <c r="K4668" s="13">
        <v>57.5</v>
      </c>
      <c r="L4668">
        <v>58</v>
      </c>
      <c r="M4668" s="3" cm="1">
        <f t="array" ref="M4668">_xlfn.XLOOKUP(J4668,'US Import Rates'!$D$7:$Q$7,_xlfn.XLOOKUP(Rateload!L4668,'US Import Rates'!$B$8:$B$309,'US Import Rates'!$D$8:$Q$309,0,0),0,0)</f>
        <v>646.9</v>
      </c>
      <c r="N4668" t="s">
        <v>338</v>
      </c>
      <c r="O4668" t="s">
        <v>59</v>
      </c>
      <c r="P4668" t="s">
        <v>17</v>
      </c>
      <c r="Q4668" t="str">
        <f t="shared" si="72"/>
        <v>('DHL','1/1/2025','1/1/2026','11706','Import','US','NULL','Express','Non-Document','14','57.5','58',646.9,'Flat KG','Dell_DHL2025Rates',NULL),</v>
      </c>
    </row>
    <row r="4669" spans="1:17" x14ac:dyDescent="0.3">
      <c r="A4669" t="s">
        <v>14</v>
      </c>
      <c r="B4669" s="1" t="s">
        <v>57</v>
      </c>
      <c r="C4669" s="1" t="s">
        <v>58</v>
      </c>
      <c r="D4669">
        <v>11706</v>
      </c>
      <c r="E4669" t="s">
        <v>63</v>
      </c>
      <c r="F4669" t="s">
        <v>16</v>
      </c>
      <c r="G4669" t="s">
        <v>17</v>
      </c>
      <c r="H4669" t="s">
        <v>33</v>
      </c>
      <c r="I4669" t="s">
        <v>18</v>
      </c>
      <c r="J4669">
        <v>14</v>
      </c>
      <c r="K4669" s="13">
        <v>58</v>
      </c>
      <c r="L4669">
        <v>58.5</v>
      </c>
      <c r="M4669" s="3" cm="1">
        <f t="array" ref="M4669">_xlfn.XLOOKUP(J4669,'US Import Rates'!$D$7:$Q$7,_xlfn.XLOOKUP(Rateload!L4669,'US Import Rates'!$B$8:$B$309,'US Import Rates'!$D$8:$Q$309,0,0),0,0)</f>
        <v>652.25</v>
      </c>
      <c r="N4669" t="s">
        <v>338</v>
      </c>
      <c r="O4669" t="s">
        <v>59</v>
      </c>
      <c r="P4669" t="s">
        <v>17</v>
      </c>
      <c r="Q4669" t="str">
        <f t="shared" si="72"/>
        <v>('DHL','1/1/2025','1/1/2026','11706','Import','US','NULL','Express','Non-Document','14','58','58.5',652.25,'Flat KG','Dell_DHL2025Rates',NULL),</v>
      </c>
    </row>
    <row r="4670" spans="1:17" x14ac:dyDescent="0.3">
      <c r="A4670" t="s">
        <v>14</v>
      </c>
      <c r="B4670" s="1" t="s">
        <v>57</v>
      </c>
      <c r="C4670" s="1" t="s">
        <v>58</v>
      </c>
      <c r="D4670">
        <v>11706</v>
      </c>
      <c r="E4670" t="s">
        <v>63</v>
      </c>
      <c r="F4670" t="s">
        <v>16</v>
      </c>
      <c r="G4670" t="s">
        <v>17</v>
      </c>
      <c r="H4670" t="s">
        <v>33</v>
      </c>
      <c r="I4670" t="s">
        <v>18</v>
      </c>
      <c r="J4670">
        <v>14</v>
      </c>
      <c r="K4670" s="13">
        <v>58.5</v>
      </c>
      <c r="L4670">
        <v>59</v>
      </c>
      <c r="M4670" s="3" cm="1">
        <f t="array" ref="M4670">_xlfn.XLOOKUP(J4670,'US Import Rates'!$D$7:$Q$7,_xlfn.XLOOKUP(Rateload!L4670,'US Import Rates'!$B$8:$B$309,'US Import Rates'!$D$8:$Q$309,0,0),0,0)</f>
        <v>657.6</v>
      </c>
      <c r="N4670" t="s">
        <v>338</v>
      </c>
      <c r="O4670" t="s">
        <v>59</v>
      </c>
      <c r="P4670" t="s">
        <v>17</v>
      </c>
      <c r="Q4670" t="str">
        <f t="shared" si="72"/>
        <v>('DHL','1/1/2025','1/1/2026','11706','Import','US','NULL','Express','Non-Document','14','58.5','59',657.6,'Flat KG','Dell_DHL2025Rates',NULL),</v>
      </c>
    </row>
    <row r="4671" spans="1:17" x14ac:dyDescent="0.3">
      <c r="A4671" t="s">
        <v>14</v>
      </c>
      <c r="B4671" s="1" t="s">
        <v>57</v>
      </c>
      <c r="C4671" s="1" t="s">
        <v>58</v>
      </c>
      <c r="D4671">
        <v>11706</v>
      </c>
      <c r="E4671" t="s">
        <v>63</v>
      </c>
      <c r="F4671" t="s">
        <v>16</v>
      </c>
      <c r="G4671" t="s">
        <v>17</v>
      </c>
      <c r="H4671" t="s">
        <v>33</v>
      </c>
      <c r="I4671" t="s">
        <v>18</v>
      </c>
      <c r="J4671">
        <v>14</v>
      </c>
      <c r="K4671" s="13">
        <v>59</v>
      </c>
      <c r="L4671">
        <v>59.5</v>
      </c>
      <c r="M4671" s="3" cm="1">
        <f t="array" ref="M4671">_xlfn.XLOOKUP(J4671,'US Import Rates'!$D$7:$Q$7,_xlfn.XLOOKUP(Rateload!L4671,'US Import Rates'!$B$8:$B$309,'US Import Rates'!$D$8:$Q$309,0,0),0,0)</f>
        <v>662.95</v>
      </c>
      <c r="N4671" t="s">
        <v>338</v>
      </c>
      <c r="O4671" t="s">
        <v>59</v>
      </c>
      <c r="P4671" t="s">
        <v>17</v>
      </c>
      <c r="Q4671" t="str">
        <f t="shared" si="72"/>
        <v>('DHL','1/1/2025','1/1/2026','11706','Import','US','NULL','Express','Non-Document','14','59','59.5',662.95,'Flat KG','Dell_DHL2025Rates',NULL),</v>
      </c>
    </row>
    <row r="4672" spans="1:17" x14ac:dyDescent="0.3">
      <c r="A4672" t="s">
        <v>14</v>
      </c>
      <c r="B4672" s="1" t="s">
        <v>57</v>
      </c>
      <c r="C4672" s="1" t="s">
        <v>58</v>
      </c>
      <c r="D4672">
        <v>11706</v>
      </c>
      <c r="E4672" t="s">
        <v>63</v>
      </c>
      <c r="F4672" t="s">
        <v>16</v>
      </c>
      <c r="G4672" t="s">
        <v>17</v>
      </c>
      <c r="H4672" t="s">
        <v>33</v>
      </c>
      <c r="I4672" t="s">
        <v>18</v>
      </c>
      <c r="J4672">
        <v>14</v>
      </c>
      <c r="K4672" s="13">
        <v>59.5</v>
      </c>
      <c r="L4672">
        <v>60</v>
      </c>
      <c r="M4672" s="3" cm="1">
        <f t="array" ref="M4672">_xlfn.XLOOKUP(J4672,'US Import Rates'!$D$7:$Q$7,_xlfn.XLOOKUP(Rateload!L4672,'US Import Rates'!$B$8:$B$309,'US Import Rates'!$D$8:$Q$309,0,0),0,0)</f>
        <v>668.3</v>
      </c>
      <c r="N4672" t="s">
        <v>338</v>
      </c>
      <c r="O4672" t="s">
        <v>59</v>
      </c>
      <c r="P4672" t="s">
        <v>17</v>
      </c>
      <c r="Q4672" t="str">
        <f t="shared" si="72"/>
        <v>('DHL','1/1/2025','1/1/2026','11706','Import','US','NULL','Express','Non-Document','14','59.5','60',668.3,'Flat KG','Dell_DHL2025Rates',NULL),</v>
      </c>
    </row>
    <row r="4673" spans="1:17" x14ac:dyDescent="0.3">
      <c r="A4673" t="s">
        <v>14</v>
      </c>
      <c r="B4673" s="1" t="s">
        <v>57</v>
      </c>
      <c r="C4673" s="1" t="s">
        <v>58</v>
      </c>
      <c r="D4673">
        <v>11706</v>
      </c>
      <c r="E4673" t="s">
        <v>63</v>
      </c>
      <c r="F4673" t="s">
        <v>16</v>
      </c>
      <c r="G4673" t="s">
        <v>17</v>
      </c>
      <c r="H4673" t="s">
        <v>33</v>
      </c>
      <c r="I4673" t="s">
        <v>18</v>
      </c>
      <c r="J4673">
        <v>14</v>
      </c>
      <c r="K4673" s="13">
        <v>60</v>
      </c>
      <c r="L4673">
        <v>60.5</v>
      </c>
      <c r="M4673" s="3" cm="1">
        <f t="array" ref="M4673">_xlfn.XLOOKUP(J4673,'US Import Rates'!$D$7:$Q$7,_xlfn.XLOOKUP(Rateload!L4673,'US Import Rates'!$B$8:$B$309,'US Import Rates'!$D$8:$Q$309,0,0),0,0)</f>
        <v>673.65</v>
      </c>
      <c r="N4673" t="s">
        <v>338</v>
      </c>
      <c r="O4673" t="s">
        <v>59</v>
      </c>
      <c r="P4673" t="s">
        <v>17</v>
      </c>
      <c r="Q4673" t="str">
        <f t="shared" si="72"/>
        <v>('DHL','1/1/2025','1/1/2026','11706','Import','US','NULL','Express','Non-Document','14','60','60.5',673.65,'Flat KG','Dell_DHL2025Rates',NULL),</v>
      </c>
    </row>
    <row r="4674" spans="1:17" x14ac:dyDescent="0.3">
      <c r="A4674" t="s">
        <v>14</v>
      </c>
      <c r="B4674" s="1" t="s">
        <v>57</v>
      </c>
      <c r="C4674" s="1" t="s">
        <v>58</v>
      </c>
      <c r="D4674">
        <v>11706</v>
      </c>
      <c r="E4674" t="s">
        <v>63</v>
      </c>
      <c r="F4674" t="s">
        <v>16</v>
      </c>
      <c r="G4674" t="s">
        <v>17</v>
      </c>
      <c r="H4674" t="s">
        <v>33</v>
      </c>
      <c r="I4674" t="s">
        <v>18</v>
      </c>
      <c r="J4674">
        <v>14</v>
      </c>
      <c r="K4674" s="13">
        <v>60.5</v>
      </c>
      <c r="L4674">
        <v>61</v>
      </c>
      <c r="M4674" s="3" cm="1">
        <f t="array" ref="M4674">_xlfn.XLOOKUP(J4674,'US Import Rates'!$D$7:$Q$7,_xlfn.XLOOKUP(Rateload!L4674,'US Import Rates'!$B$8:$B$309,'US Import Rates'!$D$8:$Q$309,0,0),0,0)</f>
        <v>679</v>
      </c>
      <c r="N4674" t="s">
        <v>338</v>
      </c>
      <c r="O4674" t="s">
        <v>59</v>
      </c>
      <c r="P4674" t="s">
        <v>17</v>
      </c>
      <c r="Q4674" t="str">
        <f t="shared" si="72"/>
        <v>('DHL','1/1/2025','1/1/2026','11706','Import','US','NULL','Express','Non-Document','14','60.5','61',679,'Flat KG','Dell_DHL2025Rates',NULL),</v>
      </c>
    </row>
    <row r="4675" spans="1:17" x14ac:dyDescent="0.3">
      <c r="A4675" t="s">
        <v>14</v>
      </c>
      <c r="B4675" s="1" t="s">
        <v>57</v>
      </c>
      <c r="C4675" s="1" t="s">
        <v>58</v>
      </c>
      <c r="D4675">
        <v>11706</v>
      </c>
      <c r="E4675" t="s">
        <v>63</v>
      </c>
      <c r="F4675" t="s">
        <v>16</v>
      </c>
      <c r="G4675" t="s">
        <v>17</v>
      </c>
      <c r="H4675" t="s">
        <v>33</v>
      </c>
      <c r="I4675" t="s">
        <v>18</v>
      </c>
      <c r="J4675">
        <v>14</v>
      </c>
      <c r="K4675" s="13">
        <v>61</v>
      </c>
      <c r="L4675">
        <v>61.5</v>
      </c>
      <c r="M4675" s="3" cm="1">
        <f t="array" ref="M4675">_xlfn.XLOOKUP(J4675,'US Import Rates'!$D$7:$Q$7,_xlfn.XLOOKUP(Rateload!L4675,'US Import Rates'!$B$8:$B$309,'US Import Rates'!$D$8:$Q$309,0,0),0,0)</f>
        <v>684.35</v>
      </c>
      <c r="N4675" t="s">
        <v>338</v>
      </c>
      <c r="O4675" t="s">
        <v>59</v>
      </c>
      <c r="P4675" t="s">
        <v>17</v>
      </c>
      <c r="Q4675" t="str">
        <f t="shared" ref="Q4675:Q4738" si="73">IF(
    OR(ROW(A4675)=2, MOD(ROW(A4675),1000)=0),
    "insert into [TNL_RATING].[dbo].[dhl_express_rate_master] values ('" &amp; A4675 &amp; "','" &amp; B4675 &amp; "','" &amp; C4675 &amp; "','" &amp; D4675 &amp; "','" &amp; E4675 &amp; "','" &amp; F4675 &amp; "','" &amp; G4675 &amp; "','" &amp; H4675 &amp; "','" &amp; I4675 &amp; "','" &amp; J4675 &amp; "','" &amp; K4675 &amp; "','" &amp; L4675 &amp; "'," &amp; M4675 &amp; ",'" &amp; N4675 &amp; "','" &amp; O4675 &amp; "'," &amp; P4675 &amp; "),",
    IF(
        OR(A4676="", MOD(ROW(A4676),1000)=0),
        "('" &amp; A4675 &amp; "','" &amp; B4675 &amp; "','" &amp; C4675 &amp; "','" &amp; D4675 &amp; "','" &amp; E4675 &amp; "','" &amp; F4675 &amp; "','" &amp; G4675 &amp; "','" &amp; H4675 &amp; "','" &amp; I4675 &amp; "','" &amp; J4675 &amp; "','" &amp; K4675 &amp; "','" &amp; L4675 &amp; "'," &amp; M4675 &amp; ",'" &amp; N4675 &amp; "','" &amp; O4675 &amp; "'," &amp; P4675 &amp; ")",
        "('" &amp; A4675 &amp; "','" &amp; B4675 &amp; "','" &amp; C4675 &amp; "','" &amp; D4675 &amp; "','" &amp; E4675 &amp; "','" &amp; F4675 &amp; "','" &amp; G4675 &amp; "','" &amp; H4675 &amp; "','" &amp; I4675 &amp; "','" &amp; J4675 &amp; "','" &amp; K4675 &amp; "','" &amp; L4675 &amp; "'," &amp; M4675 &amp; ",'" &amp; N4675 &amp; "','" &amp; O4675 &amp; "'," &amp; P4675 &amp; "),"
    )
)</f>
        <v>('DHL','1/1/2025','1/1/2026','11706','Import','US','NULL','Express','Non-Document','14','61','61.5',684.35,'Flat KG','Dell_DHL2025Rates',NULL),</v>
      </c>
    </row>
    <row r="4676" spans="1:17" x14ac:dyDescent="0.3">
      <c r="A4676" t="s">
        <v>14</v>
      </c>
      <c r="B4676" s="1" t="s">
        <v>57</v>
      </c>
      <c r="C4676" s="1" t="s">
        <v>58</v>
      </c>
      <c r="D4676">
        <v>11706</v>
      </c>
      <c r="E4676" t="s">
        <v>63</v>
      </c>
      <c r="F4676" t="s">
        <v>16</v>
      </c>
      <c r="G4676" t="s">
        <v>17</v>
      </c>
      <c r="H4676" t="s">
        <v>33</v>
      </c>
      <c r="I4676" t="s">
        <v>18</v>
      </c>
      <c r="J4676">
        <v>14</v>
      </c>
      <c r="K4676" s="13">
        <v>61.5</v>
      </c>
      <c r="L4676">
        <v>62</v>
      </c>
      <c r="M4676" s="3" cm="1">
        <f t="array" ref="M4676">_xlfn.XLOOKUP(J4676,'US Import Rates'!$D$7:$Q$7,_xlfn.XLOOKUP(Rateload!L4676,'US Import Rates'!$B$8:$B$309,'US Import Rates'!$D$8:$Q$309,0,0),0,0)</f>
        <v>689.7</v>
      </c>
      <c r="N4676" t="s">
        <v>338</v>
      </c>
      <c r="O4676" t="s">
        <v>59</v>
      </c>
      <c r="P4676" t="s">
        <v>17</v>
      </c>
      <c r="Q4676" t="str">
        <f t="shared" si="73"/>
        <v>('DHL','1/1/2025','1/1/2026','11706','Import','US','NULL','Express','Non-Document','14','61.5','62',689.7,'Flat KG','Dell_DHL2025Rates',NULL),</v>
      </c>
    </row>
    <row r="4677" spans="1:17" x14ac:dyDescent="0.3">
      <c r="A4677" t="s">
        <v>14</v>
      </c>
      <c r="B4677" s="1" t="s">
        <v>57</v>
      </c>
      <c r="C4677" s="1" t="s">
        <v>58</v>
      </c>
      <c r="D4677">
        <v>11706</v>
      </c>
      <c r="E4677" t="s">
        <v>63</v>
      </c>
      <c r="F4677" t="s">
        <v>16</v>
      </c>
      <c r="G4677" t="s">
        <v>17</v>
      </c>
      <c r="H4677" t="s">
        <v>33</v>
      </c>
      <c r="I4677" t="s">
        <v>18</v>
      </c>
      <c r="J4677">
        <v>14</v>
      </c>
      <c r="K4677" s="13">
        <v>62</v>
      </c>
      <c r="L4677">
        <v>62.5</v>
      </c>
      <c r="M4677" s="3" cm="1">
        <f t="array" ref="M4677">_xlfn.XLOOKUP(J4677,'US Import Rates'!$D$7:$Q$7,_xlfn.XLOOKUP(Rateload!L4677,'US Import Rates'!$B$8:$B$309,'US Import Rates'!$D$8:$Q$309,0,0),0,0)</f>
        <v>695.05</v>
      </c>
      <c r="N4677" t="s">
        <v>338</v>
      </c>
      <c r="O4677" t="s">
        <v>59</v>
      </c>
      <c r="P4677" t="s">
        <v>17</v>
      </c>
      <c r="Q4677" t="str">
        <f t="shared" si="73"/>
        <v>('DHL','1/1/2025','1/1/2026','11706','Import','US','NULL','Express','Non-Document','14','62','62.5',695.05,'Flat KG','Dell_DHL2025Rates',NULL),</v>
      </c>
    </row>
    <row r="4678" spans="1:17" x14ac:dyDescent="0.3">
      <c r="A4678" t="s">
        <v>14</v>
      </c>
      <c r="B4678" s="1" t="s">
        <v>57</v>
      </c>
      <c r="C4678" s="1" t="s">
        <v>58</v>
      </c>
      <c r="D4678">
        <v>11706</v>
      </c>
      <c r="E4678" t="s">
        <v>63</v>
      </c>
      <c r="F4678" t="s">
        <v>16</v>
      </c>
      <c r="G4678" t="s">
        <v>17</v>
      </c>
      <c r="H4678" t="s">
        <v>33</v>
      </c>
      <c r="I4678" t="s">
        <v>18</v>
      </c>
      <c r="J4678">
        <v>14</v>
      </c>
      <c r="K4678" s="13">
        <v>62.5</v>
      </c>
      <c r="L4678">
        <v>63</v>
      </c>
      <c r="M4678" s="3" cm="1">
        <f t="array" ref="M4678">_xlfn.XLOOKUP(J4678,'US Import Rates'!$D$7:$Q$7,_xlfn.XLOOKUP(Rateload!L4678,'US Import Rates'!$B$8:$B$309,'US Import Rates'!$D$8:$Q$309,0,0),0,0)</f>
        <v>700.4</v>
      </c>
      <c r="N4678" t="s">
        <v>338</v>
      </c>
      <c r="O4678" t="s">
        <v>59</v>
      </c>
      <c r="P4678" t="s">
        <v>17</v>
      </c>
      <c r="Q4678" t="str">
        <f t="shared" si="73"/>
        <v>('DHL','1/1/2025','1/1/2026','11706','Import','US','NULL','Express','Non-Document','14','62.5','63',700.4,'Flat KG','Dell_DHL2025Rates',NULL),</v>
      </c>
    </row>
    <row r="4679" spans="1:17" x14ac:dyDescent="0.3">
      <c r="A4679" t="s">
        <v>14</v>
      </c>
      <c r="B4679" s="1" t="s">
        <v>57</v>
      </c>
      <c r="C4679" s="1" t="s">
        <v>58</v>
      </c>
      <c r="D4679">
        <v>11706</v>
      </c>
      <c r="E4679" t="s">
        <v>63</v>
      </c>
      <c r="F4679" t="s">
        <v>16</v>
      </c>
      <c r="G4679" t="s">
        <v>17</v>
      </c>
      <c r="H4679" t="s">
        <v>33</v>
      </c>
      <c r="I4679" t="s">
        <v>18</v>
      </c>
      <c r="J4679">
        <v>14</v>
      </c>
      <c r="K4679" s="13">
        <v>63</v>
      </c>
      <c r="L4679">
        <v>63.5</v>
      </c>
      <c r="M4679" s="3" cm="1">
        <f t="array" ref="M4679">_xlfn.XLOOKUP(J4679,'US Import Rates'!$D$7:$Q$7,_xlfn.XLOOKUP(Rateload!L4679,'US Import Rates'!$B$8:$B$309,'US Import Rates'!$D$8:$Q$309,0,0),0,0)</f>
        <v>705.75</v>
      </c>
      <c r="N4679" t="s">
        <v>338</v>
      </c>
      <c r="O4679" t="s">
        <v>59</v>
      </c>
      <c r="P4679" t="s">
        <v>17</v>
      </c>
      <c r="Q4679" t="str">
        <f t="shared" si="73"/>
        <v>('DHL','1/1/2025','1/1/2026','11706','Import','US','NULL','Express','Non-Document','14','63','63.5',705.75,'Flat KG','Dell_DHL2025Rates',NULL),</v>
      </c>
    </row>
    <row r="4680" spans="1:17" x14ac:dyDescent="0.3">
      <c r="A4680" t="s">
        <v>14</v>
      </c>
      <c r="B4680" s="1" t="s">
        <v>57</v>
      </c>
      <c r="C4680" s="1" t="s">
        <v>58</v>
      </c>
      <c r="D4680">
        <v>11706</v>
      </c>
      <c r="E4680" t="s">
        <v>63</v>
      </c>
      <c r="F4680" t="s">
        <v>16</v>
      </c>
      <c r="G4680" t="s">
        <v>17</v>
      </c>
      <c r="H4680" t="s">
        <v>33</v>
      </c>
      <c r="I4680" t="s">
        <v>18</v>
      </c>
      <c r="J4680">
        <v>14</v>
      </c>
      <c r="K4680" s="13">
        <v>63.5</v>
      </c>
      <c r="L4680">
        <v>64</v>
      </c>
      <c r="M4680" s="3" cm="1">
        <f t="array" ref="M4680">_xlfn.XLOOKUP(J4680,'US Import Rates'!$D$7:$Q$7,_xlfn.XLOOKUP(Rateload!L4680,'US Import Rates'!$B$8:$B$309,'US Import Rates'!$D$8:$Q$309,0,0),0,0)</f>
        <v>711.1</v>
      </c>
      <c r="N4680" t="s">
        <v>338</v>
      </c>
      <c r="O4680" t="s">
        <v>59</v>
      </c>
      <c r="P4680" t="s">
        <v>17</v>
      </c>
      <c r="Q4680" t="str">
        <f t="shared" si="73"/>
        <v>('DHL','1/1/2025','1/1/2026','11706','Import','US','NULL','Express','Non-Document','14','63.5','64',711.1,'Flat KG','Dell_DHL2025Rates',NULL),</v>
      </c>
    </row>
    <row r="4681" spans="1:17" x14ac:dyDescent="0.3">
      <c r="A4681" t="s">
        <v>14</v>
      </c>
      <c r="B4681" s="1" t="s">
        <v>57</v>
      </c>
      <c r="C4681" s="1" t="s">
        <v>58</v>
      </c>
      <c r="D4681">
        <v>11706</v>
      </c>
      <c r="E4681" t="s">
        <v>63</v>
      </c>
      <c r="F4681" t="s">
        <v>16</v>
      </c>
      <c r="G4681" t="s">
        <v>17</v>
      </c>
      <c r="H4681" t="s">
        <v>33</v>
      </c>
      <c r="I4681" t="s">
        <v>18</v>
      </c>
      <c r="J4681">
        <v>14</v>
      </c>
      <c r="K4681" s="13">
        <v>64</v>
      </c>
      <c r="L4681">
        <v>64.5</v>
      </c>
      <c r="M4681" s="3" cm="1">
        <f t="array" ref="M4681">_xlfn.XLOOKUP(J4681,'US Import Rates'!$D$7:$Q$7,_xlfn.XLOOKUP(Rateload!L4681,'US Import Rates'!$B$8:$B$309,'US Import Rates'!$D$8:$Q$309,0,0),0,0)</f>
        <v>716.45</v>
      </c>
      <c r="N4681" t="s">
        <v>338</v>
      </c>
      <c r="O4681" t="s">
        <v>59</v>
      </c>
      <c r="P4681" t="s">
        <v>17</v>
      </c>
      <c r="Q4681" t="str">
        <f t="shared" si="73"/>
        <v>('DHL','1/1/2025','1/1/2026','11706','Import','US','NULL','Express','Non-Document','14','64','64.5',716.45,'Flat KG','Dell_DHL2025Rates',NULL),</v>
      </c>
    </row>
    <row r="4682" spans="1:17" x14ac:dyDescent="0.3">
      <c r="A4682" t="s">
        <v>14</v>
      </c>
      <c r="B4682" s="1" t="s">
        <v>57</v>
      </c>
      <c r="C4682" s="1" t="s">
        <v>58</v>
      </c>
      <c r="D4682">
        <v>11706</v>
      </c>
      <c r="E4682" t="s">
        <v>63</v>
      </c>
      <c r="F4682" t="s">
        <v>16</v>
      </c>
      <c r="G4682" t="s">
        <v>17</v>
      </c>
      <c r="H4682" t="s">
        <v>33</v>
      </c>
      <c r="I4682" t="s">
        <v>18</v>
      </c>
      <c r="J4682">
        <v>14</v>
      </c>
      <c r="K4682" s="13">
        <v>64.5</v>
      </c>
      <c r="L4682">
        <v>65</v>
      </c>
      <c r="M4682" s="3" cm="1">
        <f t="array" ref="M4682">_xlfn.XLOOKUP(J4682,'US Import Rates'!$D$7:$Q$7,_xlfn.XLOOKUP(Rateload!L4682,'US Import Rates'!$B$8:$B$309,'US Import Rates'!$D$8:$Q$309,0,0),0,0)</f>
        <v>721.8</v>
      </c>
      <c r="N4682" t="s">
        <v>338</v>
      </c>
      <c r="O4682" t="s">
        <v>59</v>
      </c>
      <c r="P4682" t="s">
        <v>17</v>
      </c>
      <c r="Q4682" t="str">
        <f t="shared" si="73"/>
        <v>('DHL','1/1/2025','1/1/2026','11706','Import','US','NULL','Express','Non-Document','14','64.5','65',721.8,'Flat KG','Dell_DHL2025Rates',NULL),</v>
      </c>
    </row>
    <row r="4683" spans="1:17" x14ac:dyDescent="0.3">
      <c r="A4683" t="s">
        <v>14</v>
      </c>
      <c r="B4683" s="1" t="s">
        <v>57</v>
      </c>
      <c r="C4683" s="1" t="s">
        <v>58</v>
      </c>
      <c r="D4683">
        <v>11706</v>
      </c>
      <c r="E4683" t="s">
        <v>63</v>
      </c>
      <c r="F4683" t="s">
        <v>16</v>
      </c>
      <c r="G4683" t="s">
        <v>17</v>
      </c>
      <c r="H4683" t="s">
        <v>33</v>
      </c>
      <c r="I4683" t="s">
        <v>18</v>
      </c>
      <c r="J4683">
        <v>14</v>
      </c>
      <c r="K4683" s="13">
        <v>65</v>
      </c>
      <c r="L4683">
        <v>65.5</v>
      </c>
      <c r="M4683" s="3" cm="1">
        <f t="array" ref="M4683">_xlfn.XLOOKUP(J4683,'US Import Rates'!$D$7:$Q$7,_xlfn.XLOOKUP(Rateload!L4683,'US Import Rates'!$B$8:$B$309,'US Import Rates'!$D$8:$Q$309,0,0),0,0)</f>
        <v>727.15</v>
      </c>
      <c r="N4683" t="s">
        <v>338</v>
      </c>
      <c r="O4683" t="s">
        <v>59</v>
      </c>
      <c r="P4683" t="s">
        <v>17</v>
      </c>
      <c r="Q4683" t="str">
        <f t="shared" si="73"/>
        <v>('DHL','1/1/2025','1/1/2026','11706','Import','US','NULL','Express','Non-Document','14','65','65.5',727.15,'Flat KG','Dell_DHL2025Rates',NULL),</v>
      </c>
    </row>
    <row r="4684" spans="1:17" x14ac:dyDescent="0.3">
      <c r="A4684" t="s">
        <v>14</v>
      </c>
      <c r="B4684" s="1" t="s">
        <v>57</v>
      </c>
      <c r="C4684" s="1" t="s">
        <v>58</v>
      </c>
      <c r="D4684">
        <v>11706</v>
      </c>
      <c r="E4684" t="s">
        <v>63</v>
      </c>
      <c r="F4684" t="s">
        <v>16</v>
      </c>
      <c r="G4684" t="s">
        <v>17</v>
      </c>
      <c r="H4684" t="s">
        <v>33</v>
      </c>
      <c r="I4684" t="s">
        <v>18</v>
      </c>
      <c r="J4684">
        <v>14</v>
      </c>
      <c r="K4684" s="13">
        <v>65.5</v>
      </c>
      <c r="L4684">
        <v>66</v>
      </c>
      <c r="M4684" s="3" cm="1">
        <f t="array" ref="M4684">_xlfn.XLOOKUP(J4684,'US Import Rates'!$D$7:$Q$7,_xlfn.XLOOKUP(Rateload!L4684,'US Import Rates'!$B$8:$B$309,'US Import Rates'!$D$8:$Q$309,0,0),0,0)</f>
        <v>732.5</v>
      </c>
      <c r="N4684" t="s">
        <v>338</v>
      </c>
      <c r="O4684" t="s">
        <v>59</v>
      </c>
      <c r="P4684" t="s">
        <v>17</v>
      </c>
      <c r="Q4684" t="str">
        <f t="shared" si="73"/>
        <v>('DHL','1/1/2025','1/1/2026','11706','Import','US','NULL','Express','Non-Document','14','65.5','66',732.5,'Flat KG','Dell_DHL2025Rates',NULL),</v>
      </c>
    </row>
    <row r="4685" spans="1:17" x14ac:dyDescent="0.3">
      <c r="A4685" t="s">
        <v>14</v>
      </c>
      <c r="B4685" s="1" t="s">
        <v>57</v>
      </c>
      <c r="C4685" s="1" t="s">
        <v>58</v>
      </c>
      <c r="D4685">
        <v>11706</v>
      </c>
      <c r="E4685" t="s">
        <v>63</v>
      </c>
      <c r="F4685" t="s">
        <v>16</v>
      </c>
      <c r="G4685" t="s">
        <v>17</v>
      </c>
      <c r="H4685" t="s">
        <v>33</v>
      </c>
      <c r="I4685" t="s">
        <v>18</v>
      </c>
      <c r="J4685">
        <v>14</v>
      </c>
      <c r="K4685" s="13">
        <v>66</v>
      </c>
      <c r="L4685">
        <v>66.5</v>
      </c>
      <c r="M4685" s="3" cm="1">
        <f t="array" ref="M4685">_xlfn.XLOOKUP(J4685,'US Import Rates'!$D$7:$Q$7,_xlfn.XLOOKUP(Rateload!L4685,'US Import Rates'!$B$8:$B$309,'US Import Rates'!$D$8:$Q$309,0,0),0,0)</f>
        <v>737.85</v>
      </c>
      <c r="N4685" t="s">
        <v>338</v>
      </c>
      <c r="O4685" t="s">
        <v>59</v>
      </c>
      <c r="P4685" t="s">
        <v>17</v>
      </c>
      <c r="Q4685" t="str">
        <f t="shared" si="73"/>
        <v>('DHL','1/1/2025','1/1/2026','11706','Import','US','NULL','Express','Non-Document','14','66','66.5',737.85,'Flat KG','Dell_DHL2025Rates',NULL),</v>
      </c>
    </row>
    <row r="4686" spans="1:17" x14ac:dyDescent="0.3">
      <c r="A4686" t="s">
        <v>14</v>
      </c>
      <c r="B4686" s="1" t="s">
        <v>57</v>
      </c>
      <c r="C4686" s="1" t="s">
        <v>58</v>
      </c>
      <c r="D4686">
        <v>11706</v>
      </c>
      <c r="E4686" t="s">
        <v>63</v>
      </c>
      <c r="F4686" t="s">
        <v>16</v>
      </c>
      <c r="G4686" t="s">
        <v>17</v>
      </c>
      <c r="H4686" t="s">
        <v>33</v>
      </c>
      <c r="I4686" t="s">
        <v>18</v>
      </c>
      <c r="J4686">
        <v>14</v>
      </c>
      <c r="K4686" s="13">
        <v>66.5</v>
      </c>
      <c r="L4686">
        <v>67</v>
      </c>
      <c r="M4686" s="3" cm="1">
        <f t="array" ref="M4686">_xlfn.XLOOKUP(J4686,'US Import Rates'!$D$7:$Q$7,_xlfn.XLOOKUP(Rateload!L4686,'US Import Rates'!$B$8:$B$309,'US Import Rates'!$D$8:$Q$309,0,0),0,0)</f>
        <v>743.2</v>
      </c>
      <c r="N4686" t="s">
        <v>338</v>
      </c>
      <c r="O4686" t="s">
        <v>59</v>
      </c>
      <c r="P4686" t="s">
        <v>17</v>
      </c>
      <c r="Q4686" t="str">
        <f t="shared" si="73"/>
        <v>('DHL','1/1/2025','1/1/2026','11706','Import','US','NULL','Express','Non-Document','14','66.5','67',743.2,'Flat KG','Dell_DHL2025Rates',NULL),</v>
      </c>
    </row>
    <row r="4687" spans="1:17" x14ac:dyDescent="0.3">
      <c r="A4687" t="s">
        <v>14</v>
      </c>
      <c r="B4687" s="1" t="s">
        <v>57</v>
      </c>
      <c r="C4687" s="1" t="s">
        <v>58</v>
      </c>
      <c r="D4687">
        <v>11706</v>
      </c>
      <c r="E4687" t="s">
        <v>63</v>
      </c>
      <c r="F4687" t="s">
        <v>16</v>
      </c>
      <c r="G4687" t="s">
        <v>17</v>
      </c>
      <c r="H4687" t="s">
        <v>33</v>
      </c>
      <c r="I4687" t="s">
        <v>18</v>
      </c>
      <c r="J4687">
        <v>14</v>
      </c>
      <c r="K4687" s="13">
        <v>67</v>
      </c>
      <c r="L4687">
        <v>67.5</v>
      </c>
      <c r="M4687" s="3" cm="1">
        <f t="array" ref="M4687">_xlfn.XLOOKUP(J4687,'US Import Rates'!$D$7:$Q$7,_xlfn.XLOOKUP(Rateload!L4687,'US Import Rates'!$B$8:$B$309,'US Import Rates'!$D$8:$Q$309,0,0),0,0)</f>
        <v>748.55</v>
      </c>
      <c r="N4687" t="s">
        <v>338</v>
      </c>
      <c r="O4687" t="s">
        <v>59</v>
      </c>
      <c r="P4687" t="s">
        <v>17</v>
      </c>
      <c r="Q4687" t="str">
        <f t="shared" si="73"/>
        <v>('DHL','1/1/2025','1/1/2026','11706','Import','US','NULL','Express','Non-Document','14','67','67.5',748.55,'Flat KG','Dell_DHL2025Rates',NULL),</v>
      </c>
    </row>
    <row r="4688" spans="1:17" x14ac:dyDescent="0.3">
      <c r="A4688" t="s">
        <v>14</v>
      </c>
      <c r="B4688" s="1" t="s">
        <v>57</v>
      </c>
      <c r="C4688" s="1" t="s">
        <v>58</v>
      </c>
      <c r="D4688">
        <v>11706</v>
      </c>
      <c r="E4688" t="s">
        <v>63</v>
      </c>
      <c r="F4688" t="s">
        <v>16</v>
      </c>
      <c r="G4688" t="s">
        <v>17</v>
      </c>
      <c r="H4688" t="s">
        <v>33</v>
      </c>
      <c r="I4688" t="s">
        <v>18</v>
      </c>
      <c r="J4688">
        <v>14</v>
      </c>
      <c r="K4688" s="13">
        <v>67.5</v>
      </c>
      <c r="L4688">
        <v>68</v>
      </c>
      <c r="M4688" s="3" cm="1">
        <f t="array" ref="M4688">_xlfn.XLOOKUP(J4688,'US Import Rates'!$D$7:$Q$7,_xlfn.XLOOKUP(Rateload!L4688,'US Import Rates'!$B$8:$B$309,'US Import Rates'!$D$8:$Q$309,0,0),0,0)</f>
        <v>753.9</v>
      </c>
      <c r="N4688" t="s">
        <v>338</v>
      </c>
      <c r="O4688" t="s">
        <v>59</v>
      </c>
      <c r="P4688" t="s">
        <v>17</v>
      </c>
      <c r="Q4688" t="str">
        <f t="shared" si="73"/>
        <v>('DHL','1/1/2025','1/1/2026','11706','Import','US','NULL','Express','Non-Document','14','67.5','68',753.9,'Flat KG','Dell_DHL2025Rates',NULL),</v>
      </c>
    </row>
    <row r="4689" spans="1:17" x14ac:dyDescent="0.3">
      <c r="A4689" t="s">
        <v>14</v>
      </c>
      <c r="B4689" s="1" t="s">
        <v>57</v>
      </c>
      <c r="C4689" s="1" t="s">
        <v>58</v>
      </c>
      <c r="D4689">
        <v>11706</v>
      </c>
      <c r="E4689" t="s">
        <v>63</v>
      </c>
      <c r="F4689" t="s">
        <v>16</v>
      </c>
      <c r="G4689" t="s">
        <v>17</v>
      </c>
      <c r="H4689" t="s">
        <v>33</v>
      </c>
      <c r="I4689" t="s">
        <v>18</v>
      </c>
      <c r="J4689">
        <v>14</v>
      </c>
      <c r="K4689" s="13">
        <v>68</v>
      </c>
      <c r="L4689">
        <v>68.5</v>
      </c>
      <c r="M4689" s="3" cm="1">
        <f t="array" ref="M4689">_xlfn.XLOOKUP(J4689,'US Import Rates'!$D$7:$Q$7,_xlfn.XLOOKUP(Rateload!L4689,'US Import Rates'!$B$8:$B$309,'US Import Rates'!$D$8:$Q$309,0,0),0,0)</f>
        <v>759.25</v>
      </c>
      <c r="N4689" t="s">
        <v>338</v>
      </c>
      <c r="O4689" t="s">
        <v>59</v>
      </c>
      <c r="P4689" t="s">
        <v>17</v>
      </c>
      <c r="Q4689" t="str">
        <f t="shared" si="73"/>
        <v>('DHL','1/1/2025','1/1/2026','11706','Import','US','NULL','Express','Non-Document','14','68','68.5',759.25,'Flat KG','Dell_DHL2025Rates',NULL),</v>
      </c>
    </row>
    <row r="4690" spans="1:17" x14ac:dyDescent="0.3">
      <c r="A4690" t="s">
        <v>14</v>
      </c>
      <c r="B4690" s="1" t="s">
        <v>57</v>
      </c>
      <c r="C4690" s="1" t="s">
        <v>58</v>
      </c>
      <c r="D4690">
        <v>11706</v>
      </c>
      <c r="E4690" t="s">
        <v>63</v>
      </c>
      <c r="F4690" t="s">
        <v>16</v>
      </c>
      <c r="G4690" t="s">
        <v>17</v>
      </c>
      <c r="H4690" t="s">
        <v>33</v>
      </c>
      <c r="I4690" t="s">
        <v>18</v>
      </c>
      <c r="J4690">
        <v>14</v>
      </c>
      <c r="K4690" s="13">
        <v>68.5</v>
      </c>
      <c r="L4690">
        <v>69</v>
      </c>
      <c r="M4690" s="3" cm="1">
        <f t="array" ref="M4690">_xlfn.XLOOKUP(J4690,'US Import Rates'!$D$7:$Q$7,_xlfn.XLOOKUP(Rateload!L4690,'US Import Rates'!$B$8:$B$309,'US Import Rates'!$D$8:$Q$309,0,0),0,0)</f>
        <v>764.6</v>
      </c>
      <c r="N4690" t="s">
        <v>338</v>
      </c>
      <c r="O4690" t="s">
        <v>59</v>
      </c>
      <c r="P4690" t="s">
        <v>17</v>
      </c>
      <c r="Q4690" t="str">
        <f t="shared" si="73"/>
        <v>('DHL','1/1/2025','1/1/2026','11706','Import','US','NULL','Express','Non-Document','14','68.5','69',764.6,'Flat KG','Dell_DHL2025Rates',NULL),</v>
      </c>
    </row>
    <row r="4691" spans="1:17" x14ac:dyDescent="0.3">
      <c r="A4691" t="s">
        <v>14</v>
      </c>
      <c r="B4691" s="1" t="s">
        <v>57</v>
      </c>
      <c r="C4691" s="1" t="s">
        <v>58</v>
      </c>
      <c r="D4691">
        <v>11706</v>
      </c>
      <c r="E4691" t="s">
        <v>63</v>
      </c>
      <c r="F4691" t="s">
        <v>16</v>
      </c>
      <c r="G4691" t="s">
        <v>17</v>
      </c>
      <c r="H4691" t="s">
        <v>33</v>
      </c>
      <c r="I4691" t="s">
        <v>18</v>
      </c>
      <c r="J4691">
        <v>14</v>
      </c>
      <c r="K4691" s="13">
        <v>69</v>
      </c>
      <c r="L4691">
        <v>69.5</v>
      </c>
      <c r="M4691" s="3" cm="1">
        <f t="array" ref="M4691">_xlfn.XLOOKUP(J4691,'US Import Rates'!$D$7:$Q$7,_xlfn.XLOOKUP(Rateload!L4691,'US Import Rates'!$B$8:$B$309,'US Import Rates'!$D$8:$Q$309,0,0),0,0)</f>
        <v>769.95</v>
      </c>
      <c r="N4691" t="s">
        <v>338</v>
      </c>
      <c r="O4691" t="s">
        <v>59</v>
      </c>
      <c r="P4691" t="s">
        <v>17</v>
      </c>
      <c r="Q4691" t="str">
        <f t="shared" si="73"/>
        <v>('DHL','1/1/2025','1/1/2026','11706','Import','US','NULL','Express','Non-Document','14','69','69.5',769.95,'Flat KG','Dell_DHL2025Rates',NULL),</v>
      </c>
    </row>
    <row r="4692" spans="1:17" x14ac:dyDescent="0.3">
      <c r="A4692" t="s">
        <v>14</v>
      </c>
      <c r="B4692" s="1" t="s">
        <v>57</v>
      </c>
      <c r="C4692" s="1" t="s">
        <v>58</v>
      </c>
      <c r="D4692">
        <v>11706</v>
      </c>
      <c r="E4692" t="s">
        <v>63</v>
      </c>
      <c r="F4692" t="s">
        <v>16</v>
      </c>
      <c r="G4692" t="s">
        <v>17</v>
      </c>
      <c r="H4692" t="s">
        <v>33</v>
      </c>
      <c r="I4692" t="s">
        <v>18</v>
      </c>
      <c r="J4692">
        <v>14</v>
      </c>
      <c r="K4692" s="13">
        <v>69.5</v>
      </c>
      <c r="L4692">
        <v>70</v>
      </c>
      <c r="M4692" s="3" cm="1">
        <f t="array" ref="M4692">_xlfn.XLOOKUP(J4692,'US Import Rates'!$D$7:$Q$7,_xlfn.XLOOKUP(Rateload!L4692,'US Import Rates'!$B$8:$B$309,'US Import Rates'!$D$8:$Q$309,0,0),0,0)</f>
        <v>775.3</v>
      </c>
      <c r="N4692" t="s">
        <v>338</v>
      </c>
      <c r="O4692" t="s">
        <v>59</v>
      </c>
      <c r="P4692" t="s">
        <v>17</v>
      </c>
      <c r="Q4692" t="str">
        <f t="shared" si="73"/>
        <v>('DHL','1/1/2025','1/1/2026','11706','Import','US','NULL','Express','Non-Document','14','69.5','70',775.3,'Flat KG','Dell_DHL2025Rates',NULL),</v>
      </c>
    </row>
    <row r="4693" spans="1:17" x14ac:dyDescent="0.3">
      <c r="A4693" t="s">
        <v>14</v>
      </c>
      <c r="B4693" s="1" t="s">
        <v>57</v>
      </c>
      <c r="C4693" s="1" t="s">
        <v>58</v>
      </c>
      <c r="D4693">
        <v>11706</v>
      </c>
      <c r="E4693" t="s">
        <v>63</v>
      </c>
      <c r="F4693" t="s">
        <v>16</v>
      </c>
      <c r="G4693" t="s">
        <v>17</v>
      </c>
      <c r="H4693" t="s">
        <v>33</v>
      </c>
      <c r="I4693" t="s">
        <v>18</v>
      </c>
      <c r="J4693">
        <v>14</v>
      </c>
      <c r="K4693" s="13">
        <v>70</v>
      </c>
      <c r="L4693">
        <v>99999</v>
      </c>
      <c r="M4693" s="3" cm="1">
        <f t="array" ref="M4693">_xlfn.XLOOKUP(J4693,'US Import Rates'!$D$7:$Q$7,_xlfn.XLOOKUP(Rateload!L4693,'US Import Rates'!$B$8:$B$309,'US Import Rates'!$D$8:$Q$309,0,0),0,0)</f>
        <v>5.52</v>
      </c>
      <c r="N4693" t="s">
        <v>339</v>
      </c>
      <c r="O4693" t="s">
        <v>59</v>
      </c>
      <c r="P4693" t="s">
        <v>17</v>
      </c>
      <c r="Q4693" t="str">
        <f t="shared" si="73"/>
        <v>('DHL','1/1/2025','1/1/2026','11706','Import','US','NULL','Express','Non-Document','14','70','99999',5.52,'Per0.5KG_A','Dell_DHL2025Rates',NULL),</v>
      </c>
    </row>
    <row r="4694" spans="1:17" x14ac:dyDescent="0.3">
      <c r="A4694" t="s">
        <v>14</v>
      </c>
      <c r="B4694" s="1" t="s">
        <v>57</v>
      </c>
      <c r="C4694" s="1" t="s">
        <v>58</v>
      </c>
      <c r="D4694">
        <v>11706</v>
      </c>
      <c r="E4694" t="s">
        <v>320</v>
      </c>
      <c r="F4694" t="s">
        <v>56</v>
      </c>
      <c r="G4694" t="s">
        <v>17</v>
      </c>
      <c r="H4694" t="s">
        <v>321</v>
      </c>
      <c r="I4694" t="s">
        <v>18</v>
      </c>
      <c r="J4694" t="s">
        <v>20</v>
      </c>
      <c r="K4694">
        <v>0</v>
      </c>
      <c r="L4694" s="13">
        <v>0.5</v>
      </c>
      <c r="M4694" s="3" cm="1">
        <f t="array" ref="M4694">_xlfn.XLOOKUP(J4694,'Dom3C Rates'!$C$7:$S$7,_xlfn.XLOOKUP(Rateload!L4694,'Dom3C Rates'!$A$8:$A$159,'Dom3C Rates'!$C$8:$S$159,0,1),0,1)</f>
        <v>64.040000000000006</v>
      </c>
      <c r="N4694" t="s">
        <v>338</v>
      </c>
      <c r="O4694" t="s">
        <v>59</v>
      </c>
      <c r="P4694" t="s">
        <v>17</v>
      </c>
      <c r="Q4694" t="str">
        <f t="shared" si="73"/>
        <v>('DHL','1/1/2025','1/1/2026','11706','Dom3C','PR','NULL','EXPRESS (DOMESTIC)','Non-Document','A','0','0.5',64.04,'Flat KG','Dell_DHL2025Rates',NULL),</v>
      </c>
    </row>
    <row r="4695" spans="1:17" x14ac:dyDescent="0.3">
      <c r="A4695" t="s">
        <v>14</v>
      </c>
      <c r="B4695" s="1" t="s">
        <v>57</v>
      </c>
      <c r="C4695" s="1" t="s">
        <v>58</v>
      </c>
      <c r="D4695">
        <v>11706</v>
      </c>
      <c r="E4695" t="s">
        <v>320</v>
      </c>
      <c r="F4695" t="s">
        <v>56</v>
      </c>
      <c r="G4695" t="s">
        <v>17</v>
      </c>
      <c r="H4695" t="s">
        <v>321</v>
      </c>
      <c r="I4695" t="s">
        <v>18</v>
      </c>
      <c r="J4695" t="s">
        <v>20</v>
      </c>
      <c r="K4695">
        <v>0.5</v>
      </c>
      <c r="L4695" s="14">
        <v>1</v>
      </c>
      <c r="M4695" s="3" cm="1">
        <f t="array" ref="M4695">_xlfn.XLOOKUP(J4695,'Dom3C Rates'!$C$7:$S$7,_xlfn.XLOOKUP(Rateload!L4695,'Dom3C Rates'!$A$8:$A$159,'Dom3C Rates'!$C$8:$S$159,0,1),0,1)</f>
        <v>89.54</v>
      </c>
      <c r="N4695" t="s">
        <v>338</v>
      </c>
      <c r="O4695" t="s">
        <v>59</v>
      </c>
      <c r="P4695" t="s">
        <v>17</v>
      </c>
      <c r="Q4695" t="str">
        <f t="shared" si="73"/>
        <v>('DHL','1/1/2025','1/1/2026','11706','Dom3C','PR','NULL','EXPRESS (DOMESTIC)','Non-Document','A','0.5','1',89.54,'Flat KG','Dell_DHL2025Rates',NULL),</v>
      </c>
    </row>
    <row r="4696" spans="1:17" x14ac:dyDescent="0.3">
      <c r="A4696" t="s">
        <v>14</v>
      </c>
      <c r="B4696" s="1" t="s">
        <v>57</v>
      </c>
      <c r="C4696" s="1" t="s">
        <v>58</v>
      </c>
      <c r="D4696">
        <v>11706</v>
      </c>
      <c r="E4696" t="s">
        <v>320</v>
      </c>
      <c r="F4696" t="s">
        <v>56</v>
      </c>
      <c r="G4696" t="s">
        <v>17</v>
      </c>
      <c r="H4696" t="s">
        <v>321</v>
      </c>
      <c r="I4696" t="s">
        <v>18</v>
      </c>
      <c r="J4696" t="s">
        <v>20</v>
      </c>
      <c r="K4696" s="14">
        <v>1</v>
      </c>
      <c r="L4696" s="14">
        <v>2</v>
      </c>
      <c r="M4696" s="3" cm="1">
        <f t="array" ref="M4696">_xlfn.XLOOKUP(J4696,'Dom3C Rates'!$C$7:$S$7,_xlfn.XLOOKUP(Rateload!L4696,'Dom3C Rates'!$A$8:$A$159,'Dom3C Rates'!$C$8:$S$159,0,1),0,1)</f>
        <v>128.06</v>
      </c>
      <c r="N4696" t="s">
        <v>338</v>
      </c>
      <c r="O4696" t="s">
        <v>59</v>
      </c>
      <c r="P4696" t="s">
        <v>17</v>
      </c>
      <c r="Q4696" t="str">
        <f t="shared" si="73"/>
        <v>('DHL','1/1/2025','1/1/2026','11706','Dom3C','PR','NULL','EXPRESS (DOMESTIC)','Non-Document','A','1','2',128.06,'Flat KG','Dell_DHL2025Rates',NULL),</v>
      </c>
    </row>
    <row r="4697" spans="1:17" x14ac:dyDescent="0.3">
      <c r="A4697" t="s">
        <v>14</v>
      </c>
      <c r="B4697" s="1" t="s">
        <v>57</v>
      </c>
      <c r="C4697" s="1" t="s">
        <v>58</v>
      </c>
      <c r="D4697">
        <v>11706</v>
      </c>
      <c r="E4697" t="s">
        <v>320</v>
      </c>
      <c r="F4697" t="s">
        <v>56</v>
      </c>
      <c r="G4697" t="s">
        <v>17</v>
      </c>
      <c r="H4697" t="s">
        <v>321</v>
      </c>
      <c r="I4697" t="s">
        <v>18</v>
      </c>
      <c r="J4697" t="s">
        <v>20</v>
      </c>
      <c r="K4697">
        <v>2</v>
      </c>
      <c r="L4697" s="14">
        <v>3</v>
      </c>
      <c r="M4697" s="3" cm="1">
        <f t="array" ref="M4697">_xlfn.XLOOKUP(J4697,'Dom3C Rates'!$C$7:$S$7,_xlfn.XLOOKUP(Rateload!L4697,'Dom3C Rates'!$A$8:$A$159,'Dom3C Rates'!$C$8:$S$159,0,1),0,1)</f>
        <v>155.83000000000001</v>
      </c>
      <c r="N4697" t="s">
        <v>338</v>
      </c>
      <c r="O4697" t="s">
        <v>59</v>
      </c>
      <c r="P4697" t="s">
        <v>17</v>
      </c>
      <c r="Q4697" t="str">
        <f t="shared" si="73"/>
        <v>('DHL','1/1/2025','1/1/2026','11706','Dom3C','PR','NULL','EXPRESS (DOMESTIC)','Non-Document','A','2','3',155.83,'Flat KG','Dell_DHL2025Rates',NULL),</v>
      </c>
    </row>
    <row r="4698" spans="1:17" x14ac:dyDescent="0.3">
      <c r="A4698" t="s">
        <v>14</v>
      </c>
      <c r="B4698" s="1" t="s">
        <v>57</v>
      </c>
      <c r="C4698" s="1" t="s">
        <v>58</v>
      </c>
      <c r="D4698">
        <v>11706</v>
      </c>
      <c r="E4698" t="s">
        <v>320</v>
      </c>
      <c r="F4698" t="s">
        <v>56</v>
      </c>
      <c r="G4698" t="s">
        <v>17</v>
      </c>
      <c r="H4698" t="s">
        <v>321</v>
      </c>
      <c r="I4698" t="s">
        <v>18</v>
      </c>
      <c r="J4698" t="s">
        <v>20</v>
      </c>
      <c r="K4698" s="14">
        <v>3</v>
      </c>
      <c r="L4698" s="14">
        <v>4</v>
      </c>
      <c r="M4698" s="3" cm="1">
        <f t="array" ref="M4698">_xlfn.XLOOKUP(J4698,'Dom3C Rates'!$C$7:$S$7,_xlfn.XLOOKUP(Rateload!L4698,'Dom3C Rates'!$A$8:$A$159,'Dom3C Rates'!$C$8:$S$159,0,1),0,1)</f>
        <v>172.85</v>
      </c>
      <c r="N4698" t="s">
        <v>338</v>
      </c>
      <c r="O4698" t="s">
        <v>59</v>
      </c>
      <c r="P4698" t="s">
        <v>17</v>
      </c>
      <c r="Q4698" t="str">
        <f t="shared" si="73"/>
        <v>('DHL','1/1/2025','1/1/2026','11706','Dom3C','PR','NULL','EXPRESS (DOMESTIC)','Non-Document','A','3','4',172.85,'Flat KG','Dell_DHL2025Rates',NULL),</v>
      </c>
    </row>
    <row r="4699" spans="1:17" x14ac:dyDescent="0.3">
      <c r="A4699" t="s">
        <v>14</v>
      </c>
      <c r="B4699" s="1" t="s">
        <v>57</v>
      </c>
      <c r="C4699" s="1" t="s">
        <v>58</v>
      </c>
      <c r="D4699">
        <v>11706</v>
      </c>
      <c r="E4699" t="s">
        <v>320</v>
      </c>
      <c r="F4699" t="s">
        <v>56</v>
      </c>
      <c r="G4699" t="s">
        <v>17</v>
      </c>
      <c r="H4699" t="s">
        <v>321</v>
      </c>
      <c r="I4699" t="s">
        <v>18</v>
      </c>
      <c r="J4699" t="s">
        <v>20</v>
      </c>
      <c r="K4699">
        <v>4</v>
      </c>
      <c r="L4699" s="14">
        <v>5</v>
      </c>
      <c r="M4699" s="3" cm="1">
        <f t="array" ref="M4699">_xlfn.XLOOKUP(J4699,'Dom3C Rates'!$C$7:$S$7,_xlfn.XLOOKUP(Rateload!L4699,'Dom3C Rates'!$A$8:$A$159,'Dom3C Rates'!$C$8:$S$159,0,1),0,1)</f>
        <v>189.87</v>
      </c>
      <c r="N4699" t="s">
        <v>338</v>
      </c>
      <c r="O4699" t="s">
        <v>59</v>
      </c>
      <c r="P4699" t="s">
        <v>17</v>
      </c>
      <c r="Q4699" t="str">
        <f t="shared" si="73"/>
        <v>('DHL','1/1/2025','1/1/2026','11706','Dom3C','PR','NULL','EXPRESS (DOMESTIC)','Non-Document','A','4','5',189.87,'Flat KG','Dell_DHL2025Rates',NULL),</v>
      </c>
    </row>
    <row r="4700" spans="1:17" x14ac:dyDescent="0.3">
      <c r="A4700" t="s">
        <v>14</v>
      </c>
      <c r="B4700" s="1" t="s">
        <v>57</v>
      </c>
      <c r="C4700" s="1" t="s">
        <v>58</v>
      </c>
      <c r="D4700">
        <v>11706</v>
      </c>
      <c r="E4700" t="s">
        <v>320</v>
      </c>
      <c r="F4700" t="s">
        <v>56</v>
      </c>
      <c r="G4700" t="s">
        <v>17</v>
      </c>
      <c r="H4700" t="s">
        <v>321</v>
      </c>
      <c r="I4700" t="s">
        <v>18</v>
      </c>
      <c r="J4700" t="s">
        <v>20</v>
      </c>
      <c r="K4700" s="14">
        <v>5</v>
      </c>
      <c r="L4700" s="14">
        <v>6</v>
      </c>
      <c r="M4700" s="3" cm="1">
        <f t="array" ref="M4700">_xlfn.XLOOKUP(J4700,'Dom3C Rates'!$C$7:$S$7,_xlfn.XLOOKUP(Rateload!L4700,'Dom3C Rates'!$A$8:$A$159,'Dom3C Rates'!$C$8:$S$159,0,1),0,1)</f>
        <v>205.73</v>
      </c>
      <c r="N4700" t="s">
        <v>338</v>
      </c>
      <c r="O4700" t="s">
        <v>59</v>
      </c>
      <c r="P4700" t="s">
        <v>17</v>
      </c>
      <c r="Q4700" t="str">
        <f t="shared" si="73"/>
        <v>('DHL','1/1/2025','1/1/2026','11706','Dom3C','PR','NULL','EXPRESS (DOMESTIC)','Non-Document','A','5','6',205.73,'Flat KG','Dell_DHL2025Rates',NULL),</v>
      </c>
    </row>
    <row r="4701" spans="1:17" x14ac:dyDescent="0.3">
      <c r="A4701" t="s">
        <v>14</v>
      </c>
      <c r="B4701" s="1" t="s">
        <v>57</v>
      </c>
      <c r="C4701" s="1" t="s">
        <v>58</v>
      </c>
      <c r="D4701">
        <v>11706</v>
      </c>
      <c r="E4701" t="s">
        <v>320</v>
      </c>
      <c r="F4701" t="s">
        <v>56</v>
      </c>
      <c r="G4701" t="s">
        <v>17</v>
      </c>
      <c r="H4701" t="s">
        <v>321</v>
      </c>
      <c r="I4701" t="s">
        <v>18</v>
      </c>
      <c r="J4701" t="s">
        <v>20</v>
      </c>
      <c r="K4701">
        <v>6</v>
      </c>
      <c r="L4701" s="14">
        <v>7</v>
      </c>
      <c r="M4701" s="3" cm="1">
        <f t="array" ref="M4701">_xlfn.XLOOKUP(J4701,'Dom3C Rates'!$C$7:$S$7,_xlfn.XLOOKUP(Rateload!L4701,'Dom3C Rates'!$A$8:$A$159,'Dom3C Rates'!$C$8:$S$159,0,1),0,1)</f>
        <v>221.59</v>
      </c>
      <c r="N4701" t="s">
        <v>338</v>
      </c>
      <c r="O4701" t="s">
        <v>59</v>
      </c>
      <c r="P4701" t="s">
        <v>17</v>
      </c>
      <c r="Q4701" t="str">
        <f t="shared" si="73"/>
        <v>('DHL','1/1/2025','1/1/2026','11706','Dom3C','PR','NULL','EXPRESS (DOMESTIC)','Non-Document','A','6','7',221.59,'Flat KG','Dell_DHL2025Rates',NULL),</v>
      </c>
    </row>
    <row r="4702" spans="1:17" x14ac:dyDescent="0.3">
      <c r="A4702" t="s">
        <v>14</v>
      </c>
      <c r="B4702" s="1" t="s">
        <v>57</v>
      </c>
      <c r="C4702" s="1" t="s">
        <v>58</v>
      </c>
      <c r="D4702">
        <v>11706</v>
      </c>
      <c r="E4702" t="s">
        <v>320</v>
      </c>
      <c r="F4702" t="s">
        <v>56</v>
      </c>
      <c r="G4702" t="s">
        <v>17</v>
      </c>
      <c r="H4702" t="s">
        <v>321</v>
      </c>
      <c r="I4702" t="s">
        <v>18</v>
      </c>
      <c r="J4702" t="s">
        <v>20</v>
      </c>
      <c r="K4702">
        <v>7</v>
      </c>
      <c r="L4702" s="14">
        <v>8</v>
      </c>
      <c r="M4702" s="3" cm="1">
        <f t="array" ref="M4702">_xlfn.XLOOKUP(J4702,'Dom3C Rates'!$C$7:$S$7,_xlfn.XLOOKUP(Rateload!L4702,'Dom3C Rates'!$A$8:$A$159,'Dom3C Rates'!$C$8:$S$159,0,1),0,1)</f>
        <v>237.45</v>
      </c>
      <c r="N4702" t="s">
        <v>338</v>
      </c>
      <c r="O4702" t="s">
        <v>59</v>
      </c>
      <c r="P4702" t="s">
        <v>17</v>
      </c>
      <c r="Q4702" t="str">
        <f t="shared" si="73"/>
        <v>('DHL','1/1/2025','1/1/2026','11706','Dom3C','PR','NULL','EXPRESS (DOMESTIC)','Non-Document','A','7','8',237.45,'Flat KG','Dell_DHL2025Rates',NULL),</v>
      </c>
    </row>
    <row r="4703" spans="1:17" x14ac:dyDescent="0.3">
      <c r="A4703" t="s">
        <v>14</v>
      </c>
      <c r="B4703" s="1" t="s">
        <v>57</v>
      </c>
      <c r="C4703" s="1" t="s">
        <v>58</v>
      </c>
      <c r="D4703">
        <v>11706</v>
      </c>
      <c r="E4703" t="s">
        <v>320</v>
      </c>
      <c r="F4703" t="s">
        <v>56</v>
      </c>
      <c r="G4703" t="s">
        <v>17</v>
      </c>
      <c r="H4703" t="s">
        <v>321</v>
      </c>
      <c r="I4703" t="s">
        <v>18</v>
      </c>
      <c r="J4703" t="s">
        <v>20</v>
      </c>
      <c r="K4703">
        <v>8</v>
      </c>
      <c r="L4703" s="14">
        <v>9</v>
      </c>
      <c r="M4703" s="3" cm="1">
        <f t="array" ref="M4703">_xlfn.XLOOKUP(J4703,'Dom3C Rates'!$C$7:$S$7,_xlfn.XLOOKUP(Rateload!L4703,'Dom3C Rates'!$A$8:$A$159,'Dom3C Rates'!$C$8:$S$159,0,1),0,1)</f>
        <v>253.31</v>
      </c>
      <c r="N4703" t="s">
        <v>338</v>
      </c>
      <c r="O4703" t="s">
        <v>59</v>
      </c>
      <c r="P4703" t="s">
        <v>17</v>
      </c>
      <c r="Q4703" t="str">
        <f t="shared" si="73"/>
        <v>('DHL','1/1/2025','1/1/2026','11706','Dom3C','PR','NULL','EXPRESS (DOMESTIC)','Non-Document','A','8','9',253.31,'Flat KG','Dell_DHL2025Rates',NULL),</v>
      </c>
    </row>
    <row r="4704" spans="1:17" x14ac:dyDescent="0.3">
      <c r="A4704" t="s">
        <v>14</v>
      </c>
      <c r="B4704" s="1" t="s">
        <v>57</v>
      </c>
      <c r="C4704" s="1" t="s">
        <v>58</v>
      </c>
      <c r="D4704">
        <v>11706</v>
      </c>
      <c r="E4704" t="s">
        <v>320</v>
      </c>
      <c r="F4704" t="s">
        <v>56</v>
      </c>
      <c r="G4704" t="s">
        <v>17</v>
      </c>
      <c r="H4704" t="s">
        <v>321</v>
      </c>
      <c r="I4704" t="s">
        <v>18</v>
      </c>
      <c r="J4704" t="s">
        <v>20</v>
      </c>
      <c r="K4704">
        <v>9</v>
      </c>
      <c r="L4704" s="14">
        <v>10</v>
      </c>
      <c r="M4704" s="3" cm="1">
        <f t="array" ref="M4704">_xlfn.XLOOKUP(J4704,'Dom3C Rates'!$C$7:$S$7,_xlfn.XLOOKUP(Rateload!L4704,'Dom3C Rates'!$A$8:$A$159,'Dom3C Rates'!$C$8:$S$159,0,1),0,1)</f>
        <v>269.17</v>
      </c>
      <c r="N4704" t="s">
        <v>338</v>
      </c>
      <c r="O4704" t="s">
        <v>59</v>
      </c>
      <c r="P4704" t="s">
        <v>17</v>
      </c>
      <c r="Q4704" t="str">
        <f t="shared" si="73"/>
        <v>('DHL','1/1/2025','1/1/2026','11706','Dom3C','PR','NULL','EXPRESS (DOMESTIC)','Non-Document','A','9','10',269.17,'Flat KG','Dell_DHL2025Rates',NULL),</v>
      </c>
    </row>
    <row r="4705" spans="1:17" x14ac:dyDescent="0.3">
      <c r="A4705" t="s">
        <v>14</v>
      </c>
      <c r="B4705" s="1" t="s">
        <v>57</v>
      </c>
      <c r="C4705" s="1" t="s">
        <v>58</v>
      </c>
      <c r="D4705">
        <v>11706</v>
      </c>
      <c r="E4705" t="s">
        <v>320</v>
      </c>
      <c r="F4705" t="s">
        <v>56</v>
      </c>
      <c r="G4705" t="s">
        <v>17</v>
      </c>
      <c r="H4705" t="s">
        <v>321</v>
      </c>
      <c r="I4705" t="s">
        <v>18</v>
      </c>
      <c r="J4705" t="s">
        <v>20</v>
      </c>
      <c r="K4705">
        <v>10</v>
      </c>
      <c r="L4705" s="14">
        <v>11</v>
      </c>
      <c r="M4705" s="3" cm="1">
        <f t="array" ref="M4705">_xlfn.XLOOKUP(J4705,'Dom3C Rates'!$C$7:$S$7,_xlfn.XLOOKUP(Rateload!L4705,'Dom3C Rates'!$A$8:$A$159,'Dom3C Rates'!$C$8:$S$159,0,1),0,1)</f>
        <v>283.89</v>
      </c>
      <c r="N4705" t="s">
        <v>338</v>
      </c>
      <c r="O4705" t="s">
        <v>59</v>
      </c>
      <c r="P4705" t="s">
        <v>17</v>
      </c>
      <c r="Q4705" t="str">
        <f t="shared" si="73"/>
        <v>('DHL','1/1/2025','1/1/2026','11706','Dom3C','PR','NULL','EXPRESS (DOMESTIC)','Non-Document','A','10','11',283.89,'Flat KG','Dell_DHL2025Rates',NULL),</v>
      </c>
    </row>
    <row r="4706" spans="1:17" x14ac:dyDescent="0.3">
      <c r="A4706" t="s">
        <v>14</v>
      </c>
      <c r="B4706" s="1" t="s">
        <v>57</v>
      </c>
      <c r="C4706" s="1" t="s">
        <v>58</v>
      </c>
      <c r="D4706">
        <v>11706</v>
      </c>
      <c r="E4706" t="s">
        <v>320</v>
      </c>
      <c r="F4706" t="s">
        <v>56</v>
      </c>
      <c r="G4706" t="s">
        <v>17</v>
      </c>
      <c r="H4706" t="s">
        <v>321</v>
      </c>
      <c r="I4706" t="s">
        <v>18</v>
      </c>
      <c r="J4706" t="s">
        <v>20</v>
      </c>
      <c r="K4706">
        <v>11</v>
      </c>
      <c r="L4706" s="14">
        <v>12</v>
      </c>
      <c r="M4706" s="3" cm="1">
        <f t="array" ref="M4706">_xlfn.XLOOKUP(J4706,'Dom3C Rates'!$C$7:$S$7,_xlfn.XLOOKUP(Rateload!L4706,'Dom3C Rates'!$A$8:$A$159,'Dom3C Rates'!$C$8:$S$159,0,1),0,1)</f>
        <v>298.61</v>
      </c>
      <c r="N4706" t="s">
        <v>338</v>
      </c>
      <c r="O4706" t="s">
        <v>59</v>
      </c>
      <c r="P4706" t="s">
        <v>17</v>
      </c>
      <c r="Q4706" t="str">
        <f t="shared" si="73"/>
        <v>('DHL','1/1/2025','1/1/2026','11706','Dom3C','PR','NULL','EXPRESS (DOMESTIC)','Non-Document','A','11','12',298.61,'Flat KG','Dell_DHL2025Rates',NULL),</v>
      </c>
    </row>
    <row r="4707" spans="1:17" x14ac:dyDescent="0.3">
      <c r="A4707" t="s">
        <v>14</v>
      </c>
      <c r="B4707" s="1" t="s">
        <v>57</v>
      </c>
      <c r="C4707" s="1" t="s">
        <v>58</v>
      </c>
      <c r="D4707">
        <v>11706</v>
      </c>
      <c r="E4707" t="s">
        <v>320</v>
      </c>
      <c r="F4707" t="s">
        <v>56</v>
      </c>
      <c r="G4707" t="s">
        <v>17</v>
      </c>
      <c r="H4707" t="s">
        <v>321</v>
      </c>
      <c r="I4707" t="s">
        <v>18</v>
      </c>
      <c r="J4707" t="s">
        <v>20</v>
      </c>
      <c r="K4707">
        <v>12</v>
      </c>
      <c r="L4707" s="14">
        <v>13</v>
      </c>
      <c r="M4707" s="3" cm="1">
        <f t="array" ref="M4707">_xlfn.XLOOKUP(J4707,'Dom3C Rates'!$C$7:$S$7,_xlfn.XLOOKUP(Rateload!L4707,'Dom3C Rates'!$A$8:$A$159,'Dom3C Rates'!$C$8:$S$159,0,1),0,1)</f>
        <v>313.33</v>
      </c>
      <c r="N4707" t="s">
        <v>338</v>
      </c>
      <c r="O4707" t="s">
        <v>59</v>
      </c>
      <c r="P4707" t="s">
        <v>17</v>
      </c>
      <c r="Q4707" t="str">
        <f t="shared" si="73"/>
        <v>('DHL','1/1/2025','1/1/2026','11706','Dom3C','PR','NULL','EXPRESS (DOMESTIC)','Non-Document','A','12','13',313.33,'Flat KG','Dell_DHL2025Rates',NULL),</v>
      </c>
    </row>
    <row r="4708" spans="1:17" x14ac:dyDescent="0.3">
      <c r="A4708" t="s">
        <v>14</v>
      </c>
      <c r="B4708" s="1" t="s">
        <v>57</v>
      </c>
      <c r="C4708" s="1" t="s">
        <v>58</v>
      </c>
      <c r="D4708">
        <v>11706</v>
      </c>
      <c r="E4708" t="s">
        <v>320</v>
      </c>
      <c r="F4708" t="s">
        <v>56</v>
      </c>
      <c r="G4708" t="s">
        <v>17</v>
      </c>
      <c r="H4708" t="s">
        <v>321</v>
      </c>
      <c r="I4708" t="s">
        <v>18</v>
      </c>
      <c r="J4708" t="s">
        <v>20</v>
      </c>
      <c r="K4708">
        <v>13</v>
      </c>
      <c r="L4708" s="14">
        <v>14</v>
      </c>
      <c r="M4708" s="3" cm="1">
        <f t="array" ref="M4708">_xlfn.XLOOKUP(J4708,'Dom3C Rates'!$C$7:$S$7,_xlfn.XLOOKUP(Rateload!L4708,'Dom3C Rates'!$A$8:$A$159,'Dom3C Rates'!$C$8:$S$159,0,1),0,1)</f>
        <v>328.05</v>
      </c>
      <c r="N4708" t="s">
        <v>338</v>
      </c>
      <c r="O4708" t="s">
        <v>59</v>
      </c>
      <c r="P4708" t="s">
        <v>17</v>
      </c>
      <c r="Q4708" t="str">
        <f t="shared" si="73"/>
        <v>('DHL','1/1/2025','1/1/2026','11706','Dom3C','PR','NULL','EXPRESS (DOMESTIC)','Non-Document','A','13','14',328.05,'Flat KG','Dell_DHL2025Rates',NULL),</v>
      </c>
    </row>
    <row r="4709" spans="1:17" x14ac:dyDescent="0.3">
      <c r="A4709" t="s">
        <v>14</v>
      </c>
      <c r="B4709" s="1" t="s">
        <v>57</v>
      </c>
      <c r="C4709" s="1" t="s">
        <v>58</v>
      </c>
      <c r="D4709">
        <v>11706</v>
      </c>
      <c r="E4709" t="s">
        <v>320</v>
      </c>
      <c r="F4709" t="s">
        <v>56</v>
      </c>
      <c r="G4709" t="s">
        <v>17</v>
      </c>
      <c r="H4709" t="s">
        <v>321</v>
      </c>
      <c r="I4709" t="s">
        <v>18</v>
      </c>
      <c r="J4709" t="s">
        <v>20</v>
      </c>
      <c r="K4709">
        <v>14</v>
      </c>
      <c r="L4709" s="14">
        <v>15</v>
      </c>
      <c r="M4709" s="3" cm="1">
        <f t="array" ref="M4709">_xlfn.XLOOKUP(J4709,'Dom3C Rates'!$C$7:$S$7,_xlfn.XLOOKUP(Rateload!L4709,'Dom3C Rates'!$A$8:$A$159,'Dom3C Rates'!$C$8:$S$159,0,1),0,1)</f>
        <v>342.77</v>
      </c>
      <c r="N4709" t="s">
        <v>338</v>
      </c>
      <c r="O4709" t="s">
        <v>59</v>
      </c>
      <c r="P4709" t="s">
        <v>17</v>
      </c>
      <c r="Q4709" t="str">
        <f t="shared" si="73"/>
        <v>('DHL','1/1/2025','1/1/2026','11706','Dom3C','PR','NULL','EXPRESS (DOMESTIC)','Non-Document','A','14','15',342.77,'Flat KG','Dell_DHL2025Rates',NULL),</v>
      </c>
    </row>
    <row r="4710" spans="1:17" x14ac:dyDescent="0.3">
      <c r="A4710" t="s">
        <v>14</v>
      </c>
      <c r="B4710" s="1" t="s">
        <v>57</v>
      </c>
      <c r="C4710" s="1" t="s">
        <v>58</v>
      </c>
      <c r="D4710">
        <v>11706</v>
      </c>
      <c r="E4710" t="s">
        <v>320</v>
      </c>
      <c r="F4710" t="s">
        <v>56</v>
      </c>
      <c r="G4710" t="s">
        <v>17</v>
      </c>
      <c r="H4710" t="s">
        <v>321</v>
      </c>
      <c r="I4710" t="s">
        <v>18</v>
      </c>
      <c r="J4710" t="s">
        <v>20</v>
      </c>
      <c r="K4710">
        <v>15</v>
      </c>
      <c r="L4710" s="14">
        <v>16</v>
      </c>
      <c r="M4710" s="3" cm="1">
        <f t="array" ref="M4710">_xlfn.XLOOKUP(J4710,'Dom3C Rates'!$C$7:$S$7,_xlfn.XLOOKUP(Rateload!L4710,'Dom3C Rates'!$A$8:$A$159,'Dom3C Rates'!$C$8:$S$159,0,1),0,1)</f>
        <v>357.49</v>
      </c>
      <c r="N4710" t="s">
        <v>338</v>
      </c>
      <c r="O4710" t="s">
        <v>59</v>
      </c>
      <c r="P4710" t="s">
        <v>17</v>
      </c>
      <c r="Q4710" t="str">
        <f t="shared" si="73"/>
        <v>('DHL','1/1/2025','1/1/2026','11706','Dom3C','PR','NULL','EXPRESS (DOMESTIC)','Non-Document','A','15','16',357.49,'Flat KG','Dell_DHL2025Rates',NULL),</v>
      </c>
    </row>
    <row r="4711" spans="1:17" x14ac:dyDescent="0.3">
      <c r="A4711" t="s">
        <v>14</v>
      </c>
      <c r="B4711" s="1" t="s">
        <v>57</v>
      </c>
      <c r="C4711" s="1" t="s">
        <v>58</v>
      </c>
      <c r="D4711">
        <v>11706</v>
      </c>
      <c r="E4711" t="s">
        <v>320</v>
      </c>
      <c r="F4711" t="s">
        <v>56</v>
      </c>
      <c r="G4711" t="s">
        <v>17</v>
      </c>
      <c r="H4711" t="s">
        <v>321</v>
      </c>
      <c r="I4711" t="s">
        <v>18</v>
      </c>
      <c r="J4711" t="s">
        <v>20</v>
      </c>
      <c r="K4711">
        <v>16</v>
      </c>
      <c r="L4711" s="14">
        <v>17</v>
      </c>
      <c r="M4711" s="3" cm="1">
        <f t="array" ref="M4711">_xlfn.XLOOKUP(J4711,'Dom3C Rates'!$C$7:$S$7,_xlfn.XLOOKUP(Rateload!L4711,'Dom3C Rates'!$A$8:$A$159,'Dom3C Rates'!$C$8:$S$159,0,1),0,1)</f>
        <v>372.21</v>
      </c>
      <c r="N4711" t="s">
        <v>338</v>
      </c>
      <c r="O4711" t="s">
        <v>59</v>
      </c>
      <c r="P4711" t="s">
        <v>17</v>
      </c>
      <c r="Q4711" t="str">
        <f t="shared" si="73"/>
        <v>('DHL','1/1/2025','1/1/2026','11706','Dom3C','PR','NULL','EXPRESS (DOMESTIC)','Non-Document','A','16','17',372.21,'Flat KG','Dell_DHL2025Rates',NULL),</v>
      </c>
    </row>
    <row r="4712" spans="1:17" x14ac:dyDescent="0.3">
      <c r="A4712" t="s">
        <v>14</v>
      </c>
      <c r="B4712" s="1" t="s">
        <v>57</v>
      </c>
      <c r="C4712" s="1" t="s">
        <v>58</v>
      </c>
      <c r="D4712">
        <v>11706</v>
      </c>
      <c r="E4712" t="s">
        <v>320</v>
      </c>
      <c r="F4712" t="s">
        <v>56</v>
      </c>
      <c r="G4712" t="s">
        <v>17</v>
      </c>
      <c r="H4712" t="s">
        <v>321</v>
      </c>
      <c r="I4712" t="s">
        <v>18</v>
      </c>
      <c r="J4712" t="s">
        <v>20</v>
      </c>
      <c r="K4712">
        <v>17</v>
      </c>
      <c r="L4712" s="14">
        <v>18</v>
      </c>
      <c r="M4712" s="3" cm="1">
        <f t="array" ref="M4712">_xlfn.XLOOKUP(J4712,'Dom3C Rates'!$C$7:$S$7,_xlfn.XLOOKUP(Rateload!L4712,'Dom3C Rates'!$A$8:$A$159,'Dom3C Rates'!$C$8:$S$159,0,1),0,1)</f>
        <v>386.93</v>
      </c>
      <c r="N4712" t="s">
        <v>338</v>
      </c>
      <c r="O4712" t="s">
        <v>59</v>
      </c>
      <c r="P4712" t="s">
        <v>17</v>
      </c>
      <c r="Q4712" t="str">
        <f t="shared" si="73"/>
        <v>('DHL','1/1/2025','1/1/2026','11706','Dom3C','PR','NULL','EXPRESS (DOMESTIC)','Non-Document','A','17','18',386.93,'Flat KG','Dell_DHL2025Rates',NULL),</v>
      </c>
    </row>
    <row r="4713" spans="1:17" x14ac:dyDescent="0.3">
      <c r="A4713" t="s">
        <v>14</v>
      </c>
      <c r="B4713" s="1" t="s">
        <v>57</v>
      </c>
      <c r="C4713" s="1" t="s">
        <v>58</v>
      </c>
      <c r="D4713">
        <v>11706</v>
      </c>
      <c r="E4713" t="s">
        <v>320</v>
      </c>
      <c r="F4713" t="s">
        <v>56</v>
      </c>
      <c r="G4713" t="s">
        <v>17</v>
      </c>
      <c r="H4713" t="s">
        <v>321</v>
      </c>
      <c r="I4713" t="s">
        <v>18</v>
      </c>
      <c r="J4713" t="s">
        <v>20</v>
      </c>
      <c r="K4713">
        <v>18</v>
      </c>
      <c r="L4713" s="14">
        <v>19</v>
      </c>
      <c r="M4713" s="3" cm="1">
        <f t="array" ref="M4713">_xlfn.XLOOKUP(J4713,'Dom3C Rates'!$C$7:$S$7,_xlfn.XLOOKUP(Rateload!L4713,'Dom3C Rates'!$A$8:$A$159,'Dom3C Rates'!$C$8:$S$159,0,1),0,1)</f>
        <v>401.65</v>
      </c>
      <c r="N4713" t="s">
        <v>338</v>
      </c>
      <c r="O4713" t="s">
        <v>59</v>
      </c>
      <c r="P4713" t="s">
        <v>17</v>
      </c>
      <c r="Q4713" t="str">
        <f t="shared" si="73"/>
        <v>('DHL','1/1/2025','1/1/2026','11706','Dom3C','PR','NULL','EXPRESS (DOMESTIC)','Non-Document','A','18','19',401.65,'Flat KG','Dell_DHL2025Rates',NULL),</v>
      </c>
    </row>
    <row r="4714" spans="1:17" x14ac:dyDescent="0.3">
      <c r="A4714" t="s">
        <v>14</v>
      </c>
      <c r="B4714" s="1" t="s">
        <v>57</v>
      </c>
      <c r="C4714" s="1" t="s">
        <v>58</v>
      </c>
      <c r="D4714">
        <v>11706</v>
      </c>
      <c r="E4714" t="s">
        <v>320</v>
      </c>
      <c r="F4714" t="s">
        <v>56</v>
      </c>
      <c r="G4714" t="s">
        <v>17</v>
      </c>
      <c r="H4714" t="s">
        <v>321</v>
      </c>
      <c r="I4714" t="s">
        <v>18</v>
      </c>
      <c r="J4714" t="s">
        <v>20</v>
      </c>
      <c r="K4714">
        <v>19</v>
      </c>
      <c r="L4714" s="14">
        <v>20</v>
      </c>
      <c r="M4714" s="3" cm="1">
        <f t="array" ref="M4714">_xlfn.XLOOKUP(J4714,'Dom3C Rates'!$C$7:$S$7,_xlfn.XLOOKUP(Rateload!L4714,'Dom3C Rates'!$A$8:$A$159,'Dom3C Rates'!$C$8:$S$159,0,1),0,1)</f>
        <v>416.37</v>
      </c>
      <c r="N4714" t="s">
        <v>338</v>
      </c>
      <c r="O4714" t="s">
        <v>59</v>
      </c>
      <c r="P4714" t="s">
        <v>17</v>
      </c>
      <c r="Q4714" t="str">
        <f t="shared" si="73"/>
        <v>('DHL','1/1/2025','1/1/2026','11706','Dom3C','PR','NULL','EXPRESS (DOMESTIC)','Non-Document','A','19','20',416.37,'Flat KG','Dell_DHL2025Rates',NULL),</v>
      </c>
    </row>
    <row r="4715" spans="1:17" x14ac:dyDescent="0.3">
      <c r="A4715" t="s">
        <v>14</v>
      </c>
      <c r="B4715" s="1" t="s">
        <v>57</v>
      </c>
      <c r="C4715" s="1" t="s">
        <v>58</v>
      </c>
      <c r="D4715">
        <v>11706</v>
      </c>
      <c r="E4715" t="s">
        <v>320</v>
      </c>
      <c r="F4715" t="s">
        <v>56</v>
      </c>
      <c r="G4715" t="s">
        <v>17</v>
      </c>
      <c r="H4715" t="s">
        <v>321</v>
      </c>
      <c r="I4715" t="s">
        <v>18</v>
      </c>
      <c r="J4715" t="s">
        <v>20</v>
      </c>
      <c r="K4715">
        <v>20</v>
      </c>
      <c r="L4715" s="14">
        <v>21</v>
      </c>
      <c r="M4715" s="3" cm="1">
        <f t="array" ref="M4715">_xlfn.XLOOKUP(J4715,'Dom3C Rates'!$C$7:$S$7,_xlfn.XLOOKUP(Rateload!L4715,'Dom3C Rates'!$A$8:$A$159,'Dom3C Rates'!$C$8:$S$159,0,1),0,1)</f>
        <v>431.11</v>
      </c>
      <c r="N4715" t="s">
        <v>338</v>
      </c>
      <c r="O4715" t="s">
        <v>59</v>
      </c>
      <c r="P4715" t="s">
        <v>17</v>
      </c>
      <c r="Q4715" t="str">
        <f t="shared" si="73"/>
        <v>('DHL','1/1/2025','1/1/2026','11706','Dom3C','PR','NULL','EXPRESS (DOMESTIC)','Non-Document','A','20','21',431.11,'Flat KG','Dell_DHL2025Rates',NULL),</v>
      </c>
    </row>
    <row r="4716" spans="1:17" x14ac:dyDescent="0.3">
      <c r="A4716" t="s">
        <v>14</v>
      </c>
      <c r="B4716" s="1" t="s">
        <v>57</v>
      </c>
      <c r="C4716" s="1" t="s">
        <v>58</v>
      </c>
      <c r="D4716">
        <v>11706</v>
      </c>
      <c r="E4716" t="s">
        <v>320</v>
      </c>
      <c r="F4716" t="s">
        <v>56</v>
      </c>
      <c r="G4716" t="s">
        <v>17</v>
      </c>
      <c r="H4716" t="s">
        <v>321</v>
      </c>
      <c r="I4716" t="s">
        <v>18</v>
      </c>
      <c r="J4716" t="s">
        <v>20</v>
      </c>
      <c r="K4716">
        <v>21</v>
      </c>
      <c r="L4716" s="14">
        <v>22</v>
      </c>
      <c r="M4716" s="3" cm="1">
        <f t="array" ref="M4716">_xlfn.XLOOKUP(J4716,'Dom3C Rates'!$C$7:$S$7,_xlfn.XLOOKUP(Rateload!L4716,'Dom3C Rates'!$A$8:$A$159,'Dom3C Rates'!$C$8:$S$159,0,1),0,1)</f>
        <v>445.85</v>
      </c>
      <c r="N4716" t="s">
        <v>338</v>
      </c>
      <c r="O4716" t="s">
        <v>59</v>
      </c>
      <c r="P4716" t="s">
        <v>17</v>
      </c>
      <c r="Q4716" t="str">
        <f t="shared" si="73"/>
        <v>('DHL','1/1/2025','1/1/2026','11706','Dom3C','PR','NULL','EXPRESS (DOMESTIC)','Non-Document','A','21','22',445.85,'Flat KG','Dell_DHL2025Rates',NULL),</v>
      </c>
    </row>
    <row r="4717" spans="1:17" x14ac:dyDescent="0.3">
      <c r="A4717" t="s">
        <v>14</v>
      </c>
      <c r="B4717" s="1" t="s">
        <v>57</v>
      </c>
      <c r="C4717" s="1" t="s">
        <v>58</v>
      </c>
      <c r="D4717">
        <v>11706</v>
      </c>
      <c r="E4717" t="s">
        <v>320</v>
      </c>
      <c r="F4717" t="s">
        <v>56</v>
      </c>
      <c r="G4717" t="s">
        <v>17</v>
      </c>
      <c r="H4717" t="s">
        <v>321</v>
      </c>
      <c r="I4717" t="s">
        <v>18</v>
      </c>
      <c r="J4717" t="s">
        <v>20</v>
      </c>
      <c r="K4717">
        <v>22</v>
      </c>
      <c r="L4717" s="14">
        <v>23</v>
      </c>
      <c r="M4717" s="3" cm="1">
        <f t="array" ref="M4717">_xlfn.XLOOKUP(J4717,'Dom3C Rates'!$C$7:$S$7,_xlfn.XLOOKUP(Rateload!L4717,'Dom3C Rates'!$A$8:$A$159,'Dom3C Rates'!$C$8:$S$159,0,1),0,1)</f>
        <v>460.59</v>
      </c>
      <c r="N4717" t="s">
        <v>338</v>
      </c>
      <c r="O4717" t="s">
        <v>59</v>
      </c>
      <c r="P4717" t="s">
        <v>17</v>
      </c>
      <c r="Q4717" t="str">
        <f t="shared" si="73"/>
        <v>('DHL','1/1/2025','1/1/2026','11706','Dom3C','PR','NULL','EXPRESS (DOMESTIC)','Non-Document','A','22','23',460.59,'Flat KG','Dell_DHL2025Rates',NULL),</v>
      </c>
    </row>
    <row r="4718" spans="1:17" x14ac:dyDescent="0.3">
      <c r="A4718" t="s">
        <v>14</v>
      </c>
      <c r="B4718" s="1" t="s">
        <v>57</v>
      </c>
      <c r="C4718" s="1" t="s">
        <v>58</v>
      </c>
      <c r="D4718">
        <v>11706</v>
      </c>
      <c r="E4718" t="s">
        <v>320</v>
      </c>
      <c r="F4718" t="s">
        <v>56</v>
      </c>
      <c r="G4718" t="s">
        <v>17</v>
      </c>
      <c r="H4718" t="s">
        <v>321</v>
      </c>
      <c r="I4718" t="s">
        <v>18</v>
      </c>
      <c r="J4718" t="s">
        <v>20</v>
      </c>
      <c r="K4718">
        <v>23</v>
      </c>
      <c r="L4718" s="14">
        <v>24</v>
      </c>
      <c r="M4718" s="3" cm="1">
        <f t="array" ref="M4718">_xlfn.XLOOKUP(J4718,'Dom3C Rates'!$C$7:$S$7,_xlfn.XLOOKUP(Rateload!L4718,'Dom3C Rates'!$A$8:$A$159,'Dom3C Rates'!$C$8:$S$159,0,1),0,1)</f>
        <v>475.33</v>
      </c>
      <c r="N4718" t="s">
        <v>338</v>
      </c>
      <c r="O4718" t="s">
        <v>59</v>
      </c>
      <c r="P4718" t="s">
        <v>17</v>
      </c>
      <c r="Q4718" t="str">
        <f t="shared" si="73"/>
        <v>('DHL','1/1/2025','1/1/2026','11706','Dom3C','PR','NULL','EXPRESS (DOMESTIC)','Non-Document','A','23','24',475.33,'Flat KG','Dell_DHL2025Rates',NULL),</v>
      </c>
    </row>
    <row r="4719" spans="1:17" x14ac:dyDescent="0.3">
      <c r="A4719" t="s">
        <v>14</v>
      </c>
      <c r="B4719" s="1" t="s">
        <v>57</v>
      </c>
      <c r="C4719" s="1" t="s">
        <v>58</v>
      </c>
      <c r="D4719">
        <v>11706</v>
      </c>
      <c r="E4719" t="s">
        <v>320</v>
      </c>
      <c r="F4719" t="s">
        <v>56</v>
      </c>
      <c r="G4719" t="s">
        <v>17</v>
      </c>
      <c r="H4719" t="s">
        <v>321</v>
      </c>
      <c r="I4719" t="s">
        <v>18</v>
      </c>
      <c r="J4719" t="s">
        <v>20</v>
      </c>
      <c r="K4719">
        <v>24</v>
      </c>
      <c r="L4719" s="14">
        <v>25</v>
      </c>
      <c r="M4719" s="3" cm="1">
        <f t="array" ref="M4719">_xlfn.XLOOKUP(J4719,'Dom3C Rates'!$C$7:$S$7,_xlfn.XLOOKUP(Rateload!L4719,'Dom3C Rates'!$A$8:$A$159,'Dom3C Rates'!$C$8:$S$159,0,1),0,1)</f>
        <v>490.07</v>
      </c>
      <c r="N4719" t="s">
        <v>338</v>
      </c>
      <c r="O4719" t="s">
        <v>59</v>
      </c>
      <c r="P4719" t="s">
        <v>17</v>
      </c>
      <c r="Q4719" t="str">
        <f t="shared" si="73"/>
        <v>('DHL','1/1/2025','1/1/2026','11706','Dom3C','PR','NULL','EXPRESS (DOMESTIC)','Non-Document','A','24','25',490.07,'Flat KG','Dell_DHL2025Rates',NULL),</v>
      </c>
    </row>
    <row r="4720" spans="1:17" x14ac:dyDescent="0.3">
      <c r="A4720" t="s">
        <v>14</v>
      </c>
      <c r="B4720" s="1" t="s">
        <v>57</v>
      </c>
      <c r="C4720" s="1" t="s">
        <v>58</v>
      </c>
      <c r="D4720">
        <v>11706</v>
      </c>
      <c r="E4720" t="s">
        <v>320</v>
      </c>
      <c r="F4720" t="s">
        <v>56</v>
      </c>
      <c r="G4720" t="s">
        <v>17</v>
      </c>
      <c r="H4720" t="s">
        <v>321</v>
      </c>
      <c r="I4720" t="s">
        <v>18</v>
      </c>
      <c r="J4720" t="s">
        <v>20</v>
      </c>
      <c r="K4720">
        <v>25</v>
      </c>
      <c r="L4720" s="14">
        <v>26</v>
      </c>
      <c r="M4720" s="3" cm="1">
        <f t="array" ref="M4720">_xlfn.XLOOKUP(J4720,'Dom3C Rates'!$C$7:$S$7,_xlfn.XLOOKUP(Rateload!L4720,'Dom3C Rates'!$A$8:$A$159,'Dom3C Rates'!$C$8:$S$159,0,1),0,1)</f>
        <v>504.81</v>
      </c>
      <c r="N4720" t="s">
        <v>338</v>
      </c>
      <c r="O4720" t="s">
        <v>59</v>
      </c>
      <c r="P4720" t="s">
        <v>17</v>
      </c>
      <c r="Q4720" t="str">
        <f t="shared" si="73"/>
        <v>('DHL','1/1/2025','1/1/2026','11706','Dom3C','PR','NULL','EXPRESS (DOMESTIC)','Non-Document','A','25','26',504.81,'Flat KG','Dell_DHL2025Rates',NULL),</v>
      </c>
    </row>
    <row r="4721" spans="1:17" x14ac:dyDescent="0.3">
      <c r="A4721" t="s">
        <v>14</v>
      </c>
      <c r="B4721" s="1" t="s">
        <v>57</v>
      </c>
      <c r="C4721" s="1" t="s">
        <v>58</v>
      </c>
      <c r="D4721">
        <v>11706</v>
      </c>
      <c r="E4721" t="s">
        <v>320</v>
      </c>
      <c r="F4721" t="s">
        <v>56</v>
      </c>
      <c r="G4721" t="s">
        <v>17</v>
      </c>
      <c r="H4721" t="s">
        <v>321</v>
      </c>
      <c r="I4721" t="s">
        <v>18</v>
      </c>
      <c r="J4721" t="s">
        <v>20</v>
      </c>
      <c r="K4721">
        <v>26</v>
      </c>
      <c r="L4721" s="14">
        <v>27</v>
      </c>
      <c r="M4721" s="3" cm="1">
        <f t="array" ref="M4721">_xlfn.XLOOKUP(J4721,'Dom3C Rates'!$C$7:$S$7,_xlfn.XLOOKUP(Rateload!L4721,'Dom3C Rates'!$A$8:$A$159,'Dom3C Rates'!$C$8:$S$159,0,1),0,1)</f>
        <v>519.54999999999995</v>
      </c>
      <c r="N4721" t="s">
        <v>338</v>
      </c>
      <c r="O4721" t="s">
        <v>59</v>
      </c>
      <c r="P4721" t="s">
        <v>17</v>
      </c>
      <c r="Q4721" t="str">
        <f t="shared" si="73"/>
        <v>('DHL','1/1/2025','1/1/2026','11706','Dom3C','PR','NULL','EXPRESS (DOMESTIC)','Non-Document','A','26','27',519.55,'Flat KG','Dell_DHL2025Rates',NULL),</v>
      </c>
    </row>
    <row r="4722" spans="1:17" x14ac:dyDescent="0.3">
      <c r="A4722" t="s">
        <v>14</v>
      </c>
      <c r="B4722" s="1" t="s">
        <v>57</v>
      </c>
      <c r="C4722" s="1" t="s">
        <v>58</v>
      </c>
      <c r="D4722">
        <v>11706</v>
      </c>
      <c r="E4722" t="s">
        <v>320</v>
      </c>
      <c r="F4722" t="s">
        <v>56</v>
      </c>
      <c r="G4722" t="s">
        <v>17</v>
      </c>
      <c r="H4722" t="s">
        <v>321</v>
      </c>
      <c r="I4722" t="s">
        <v>18</v>
      </c>
      <c r="J4722" t="s">
        <v>20</v>
      </c>
      <c r="K4722">
        <v>27</v>
      </c>
      <c r="L4722" s="14">
        <v>28</v>
      </c>
      <c r="M4722" s="3" cm="1">
        <f t="array" ref="M4722">_xlfn.XLOOKUP(J4722,'Dom3C Rates'!$C$7:$S$7,_xlfn.XLOOKUP(Rateload!L4722,'Dom3C Rates'!$A$8:$A$159,'Dom3C Rates'!$C$8:$S$159,0,1),0,1)</f>
        <v>534.29</v>
      </c>
      <c r="N4722" t="s">
        <v>338</v>
      </c>
      <c r="O4722" t="s">
        <v>59</v>
      </c>
      <c r="P4722" t="s">
        <v>17</v>
      </c>
      <c r="Q4722" t="str">
        <f t="shared" si="73"/>
        <v>('DHL','1/1/2025','1/1/2026','11706','Dom3C','PR','NULL','EXPRESS (DOMESTIC)','Non-Document','A','27','28',534.29,'Flat KG','Dell_DHL2025Rates',NULL),</v>
      </c>
    </row>
    <row r="4723" spans="1:17" x14ac:dyDescent="0.3">
      <c r="A4723" t="s">
        <v>14</v>
      </c>
      <c r="B4723" s="1" t="s">
        <v>57</v>
      </c>
      <c r="C4723" s="1" t="s">
        <v>58</v>
      </c>
      <c r="D4723">
        <v>11706</v>
      </c>
      <c r="E4723" t="s">
        <v>320</v>
      </c>
      <c r="F4723" t="s">
        <v>56</v>
      </c>
      <c r="G4723" t="s">
        <v>17</v>
      </c>
      <c r="H4723" t="s">
        <v>321</v>
      </c>
      <c r="I4723" t="s">
        <v>18</v>
      </c>
      <c r="J4723" t="s">
        <v>20</v>
      </c>
      <c r="K4723">
        <v>28</v>
      </c>
      <c r="L4723" s="14">
        <v>29</v>
      </c>
      <c r="M4723" s="3" cm="1">
        <f t="array" ref="M4723">_xlfn.XLOOKUP(J4723,'Dom3C Rates'!$C$7:$S$7,_xlfn.XLOOKUP(Rateload!L4723,'Dom3C Rates'!$A$8:$A$159,'Dom3C Rates'!$C$8:$S$159,0,1),0,1)</f>
        <v>549.03</v>
      </c>
      <c r="N4723" t="s">
        <v>338</v>
      </c>
      <c r="O4723" t="s">
        <v>59</v>
      </c>
      <c r="P4723" t="s">
        <v>17</v>
      </c>
      <c r="Q4723" t="str">
        <f t="shared" si="73"/>
        <v>('DHL','1/1/2025','1/1/2026','11706','Dom3C','PR','NULL','EXPRESS (DOMESTIC)','Non-Document','A','28','29',549.03,'Flat KG','Dell_DHL2025Rates',NULL),</v>
      </c>
    </row>
    <row r="4724" spans="1:17" x14ac:dyDescent="0.3">
      <c r="A4724" t="s">
        <v>14</v>
      </c>
      <c r="B4724" s="1" t="s">
        <v>57</v>
      </c>
      <c r="C4724" s="1" t="s">
        <v>58</v>
      </c>
      <c r="D4724">
        <v>11706</v>
      </c>
      <c r="E4724" t="s">
        <v>320</v>
      </c>
      <c r="F4724" t="s">
        <v>56</v>
      </c>
      <c r="G4724" t="s">
        <v>17</v>
      </c>
      <c r="H4724" t="s">
        <v>321</v>
      </c>
      <c r="I4724" t="s">
        <v>18</v>
      </c>
      <c r="J4724" t="s">
        <v>20</v>
      </c>
      <c r="K4724">
        <v>29</v>
      </c>
      <c r="L4724" s="14">
        <v>30</v>
      </c>
      <c r="M4724" s="3" cm="1">
        <f t="array" ref="M4724">_xlfn.XLOOKUP(J4724,'Dom3C Rates'!$C$7:$S$7,_xlfn.XLOOKUP(Rateload!L4724,'Dom3C Rates'!$A$8:$A$159,'Dom3C Rates'!$C$8:$S$159,0,1),0,1)</f>
        <v>563.77</v>
      </c>
      <c r="N4724" t="s">
        <v>338</v>
      </c>
      <c r="O4724" t="s">
        <v>59</v>
      </c>
      <c r="P4724" t="s">
        <v>17</v>
      </c>
      <c r="Q4724" t="str">
        <f t="shared" si="73"/>
        <v>('DHL','1/1/2025','1/1/2026','11706','Dom3C','PR','NULL','EXPRESS (DOMESTIC)','Non-Document','A','29','30',563.77,'Flat KG','Dell_DHL2025Rates',NULL),</v>
      </c>
    </row>
    <row r="4725" spans="1:17" x14ac:dyDescent="0.3">
      <c r="A4725" t="s">
        <v>14</v>
      </c>
      <c r="B4725" s="1" t="s">
        <v>57</v>
      </c>
      <c r="C4725" s="1" t="s">
        <v>58</v>
      </c>
      <c r="D4725">
        <v>11706</v>
      </c>
      <c r="E4725" t="s">
        <v>320</v>
      </c>
      <c r="F4725" t="s">
        <v>56</v>
      </c>
      <c r="G4725" t="s">
        <v>17</v>
      </c>
      <c r="H4725" t="s">
        <v>321</v>
      </c>
      <c r="I4725" t="s">
        <v>18</v>
      </c>
      <c r="J4725" t="s">
        <v>20</v>
      </c>
      <c r="K4725">
        <v>30</v>
      </c>
      <c r="L4725" s="14">
        <v>31</v>
      </c>
      <c r="M4725" s="3" cm="1">
        <f t="array" ref="M4725">_xlfn.XLOOKUP(J4725,'Dom3C Rates'!$C$7:$S$7,_xlfn.XLOOKUP(Rateload!L4725,'Dom3C Rates'!$A$8:$A$159,'Dom3C Rates'!$C$8:$S$159,0,1),0,1)</f>
        <v>576.79999999999995</v>
      </c>
      <c r="N4725" t="s">
        <v>338</v>
      </c>
      <c r="O4725" t="s">
        <v>59</v>
      </c>
      <c r="P4725" t="s">
        <v>17</v>
      </c>
      <c r="Q4725" t="str">
        <f t="shared" si="73"/>
        <v>('DHL','1/1/2025','1/1/2026','11706','Dom3C','PR','NULL','EXPRESS (DOMESTIC)','Non-Document','A','30','31',576.8,'Flat KG','Dell_DHL2025Rates',NULL),</v>
      </c>
    </row>
    <row r="4726" spans="1:17" x14ac:dyDescent="0.3">
      <c r="A4726" t="s">
        <v>14</v>
      </c>
      <c r="B4726" s="1" t="s">
        <v>57</v>
      </c>
      <c r="C4726" s="1" t="s">
        <v>58</v>
      </c>
      <c r="D4726">
        <v>11706</v>
      </c>
      <c r="E4726" t="s">
        <v>320</v>
      </c>
      <c r="F4726" t="s">
        <v>56</v>
      </c>
      <c r="G4726" t="s">
        <v>17</v>
      </c>
      <c r="H4726" t="s">
        <v>321</v>
      </c>
      <c r="I4726" t="s">
        <v>18</v>
      </c>
      <c r="J4726" t="s">
        <v>20</v>
      </c>
      <c r="K4726">
        <v>31</v>
      </c>
      <c r="L4726" s="14">
        <v>32</v>
      </c>
      <c r="M4726" s="3" cm="1">
        <f t="array" ref="M4726">_xlfn.XLOOKUP(J4726,'Dom3C Rates'!$C$7:$S$7,_xlfn.XLOOKUP(Rateload!L4726,'Dom3C Rates'!$A$8:$A$159,'Dom3C Rates'!$C$8:$S$159,0,1),0,1)</f>
        <v>589.83000000000004</v>
      </c>
      <c r="N4726" t="s">
        <v>338</v>
      </c>
      <c r="O4726" t="s">
        <v>59</v>
      </c>
      <c r="P4726" t="s">
        <v>17</v>
      </c>
      <c r="Q4726" t="str">
        <f t="shared" si="73"/>
        <v>('DHL','1/1/2025','1/1/2026','11706','Dom3C','PR','NULL','EXPRESS (DOMESTIC)','Non-Document','A','31','32',589.83,'Flat KG','Dell_DHL2025Rates',NULL),</v>
      </c>
    </row>
    <row r="4727" spans="1:17" x14ac:dyDescent="0.3">
      <c r="A4727" t="s">
        <v>14</v>
      </c>
      <c r="B4727" s="1" t="s">
        <v>57</v>
      </c>
      <c r="C4727" s="1" t="s">
        <v>58</v>
      </c>
      <c r="D4727">
        <v>11706</v>
      </c>
      <c r="E4727" t="s">
        <v>320</v>
      </c>
      <c r="F4727" t="s">
        <v>56</v>
      </c>
      <c r="G4727" t="s">
        <v>17</v>
      </c>
      <c r="H4727" t="s">
        <v>321</v>
      </c>
      <c r="I4727" t="s">
        <v>18</v>
      </c>
      <c r="J4727" t="s">
        <v>20</v>
      </c>
      <c r="K4727">
        <v>32</v>
      </c>
      <c r="L4727" s="14">
        <v>33</v>
      </c>
      <c r="M4727" s="3" cm="1">
        <f t="array" ref="M4727">_xlfn.XLOOKUP(J4727,'Dom3C Rates'!$C$7:$S$7,_xlfn.XLOOKUP(Rateload!L4727,'Dom3C Rates'!$A$8:$A$159,'Dom3C Rates'!$C$8:$S$159,0,1),0,1)</f>
        <v>602.86</v>
      </c>
      <c r="N4727" t="s">
        <v>338</v>
      </c>
      <c r="O4727" t="s">
        <v>59</v>
      </c>
      <c r="P4727" t="s">
        <v>17</v>
      </c>
      <c r="Q4727" t="str">
        <f t="shared" si="73"/>
        <v>('DHL','1/1/2025','1/1/2026','11706','Dom3C','PR','NULL','EXPRESS (DOMESTIC)','Non-Document','A','32','33',602.86,'Flat KG','Dell_DHL2025Rates',NULL),</v>
      </c>
    </row>
    <row r="4728" spans="1:17" x14ac:dyDescent="0.3">
      <c r="A4728" t="s">
        <v>14</v>
      </c>
      <c r="B4728" s="1" t="s">
        <v>57</v>
      </c>
      <c r="C4728" s="1" t="s">
        <v>58</v>
      </c>
      <c r="D4728">
        <v>11706</v>
      </c>
      <c r="E4728" t="s">
        <v>320</v>
      </c>
      <c r="F4728" t="s">
        <v>56</v>
      </c>
      <c r="G4728" t="s">
        <v>17</v>
      </c>
      <c r="H4728" t="s">
        <v>321</v>
      </c>
      <c r="I4728" t="s">
        <v>18</v>
      </c>
      <c r="J4728" t="s">
        <v>20</v>
      </c>
      <c r="K4728">
        <v>33</v>
      </c>
      <c r="L4728" s="14">
        <v>34</v>
      </c>
      <c r="M4728" s="3" cm="1">
        <f t="array" ref="M4728">_xlfn.XLOOKUP(J4728,'Dom3C Rates'!$C$7:$S$7,_xlfn.XLOOKUP(Rateload!L4728,'Dom3C Rates'!$A$8:$A$159,'Dom3C Rates'!$C$8:$S$159,0,1),0,1)</f>
        <v>615.89</v>
      </c>
      <c r="N4728" t="s">
        <v>338</v>
      </c>
      <c r="O4728" t="s">
        <v>59</v>
      </c>
      <c r="P4728" t="s">
        <v>17</v>
      </c>
      <c r="Q4728" t="str">
        <f t="shared" si="73"/>
        <v>('DHL','1/1/2025','1/1/2026','11706','Dom3C','PR','NULL','EXPRESS (DOMESTIC)','Non-Document','A','33','34',615.89,'Flat KG','Dell_DHL2025Rates',NULL),</v>
      </c>
    </row>
    <row r="4729" spans="1:17" x14ac:dyDescent="0.3">
      <c r="A4729" t="s">
        <v>14</v>
      </c>
      <c r="B4729" s="1" t="s">
        <v>57</v>
      </c>
      <c r="C4729" s="1" t="s">
        <v>58</v>
      </c>
      <c r="D4729">
        <v>11706</v>
      </c>
      <c r="E4729" t="s">
        <v>320</v>
      </c>
      <c r="F4729" t="s">
        <v>56</v>
      </c>
      <c r="G4729" t="s">
        <v>17</v>
      </c>
      <c r="H4729" t="s">
        <v>321</v>
      </c>
      <c r="I4729" t="s">
        <v>18</v>
      </c>
      <c r="J4729" t="s">
        <v>20</v>
      </c>
      <c r="K4729">
        <v>34</v>
      </c>
      <c r="L4729" s="14">
        <v>35</v>
      </c>
      <c r="M4729" s="3" cm="1">
        <f t="array" ref="M4729">_xlfn.XLOOKUP(J4729,'Dom3C Rates'!$C$7:$S$7,_xlfn.XLOOKUP(Rateload!L4729,'Dom3C Rates'!$A$8:$A$159,'Dom3C Rates'!$C$8:$S$159,0,1),0,1)</f>
        <v>628.91999999999996</v>
      </c>
      <c r="N4729" t="s">
        <v>338</v>
      </c>
      <c r="O4729" t="s">
        <v>59</v>
      </c>
      <c r="P4729" t="s">
        <v>17</v>
      </c>
      <c r="Q4729" t="str">
        <f t="shared" si="73"/>
        <v>('DHL','1/1/2025','1/1/2026','11706','Dom3C','PR','NULL','EXPRESS (DOMESTIC)','Non-Document','A','34','35',628.92,'Flat KG','Dell_DHL2025Rates',NULL),</v>
      </c>
    </row>
    <row r="4730" spans="1:17" x14ac:dyDescent="0.3">
      <c r="A4730" t="s">
        <v>14</v>
      </c>
      <c r="B4730" s="1" t="s">
        <v>57</v>
      </c>
      <c r="C4730" s="1" t="s">
        <v>58</v>
      </c>
      <c r="D4730">
        <v>11706</v>
      </c>
      <c r="E4730" t="s">
        <v>320</v>
      </c>
      <c r="F4730" t="s">
        <v>56</v>
      </c>
      <c r="G4730" t="s">
        <v>17</v>
      </c>
      <c r="H4730" t="s">
        <v>321</v>
      </c>
      <c r="I4730" t="s">
        <v>18</v>
      </c>
      <c r="J4730" t="s">
        <v>20</v>
      </c>
      <c r="K4730">
        <v>35</v>
      </c>
      <c r="L4730" s="14">
        <v>36</v>
      </c>
      <c r="M4730" s="3" cm="1">
        <f t="array" ref="M4730">_xlfn.XLOOKUP(J4730,'Dom3C Rates'!$C$7:$S$7,_xlfn.XLOOKUP(Rateload!L4730,'Dom3C Rates'!$A$8:$A$159,'Dom3C Rates'!$C$8:$S$159,0,1),0,1)</f>
        <v>641.95000000000005</v>
      </c>
      <c r="N4730" t="s">
        <v>338</v>
      </c>
      <c r="O4730" t="s">
        <v>59</v>
      </c>
      <c r="P4730" t="s">
        <v>17</v>
      </c>
      <c r="Q4730" t="str">
        <f t="shared" si="73"/>
        <v>('DHL','1/1/2025','1/1/2026','11706','Dom3C','PR','NULL','EXPRESS (DOMESTIC)','Non-Document','A','35','36',641.95,'Flat KG','Dell_DHL2025Rates',NULL),</v>
      </c>
    </row>
    <row r="4731" spans="1:17" x14ac:dyDescent="0.3">
      <c r="A4731" t="s">
        <v>14</v>
      </c>
      <c r="B4731" s="1" t="s">
        <v>57</v>
      </c>
      <c r="C4731" s="1" t="s">
        <v>58</v>
      </c>
      <c r="D4731">
        <v>11706</v>
      </c>
      <c r="E4731" t="s">
        <v>320</v>
      </c>
      <c r="F4731" t="s">
        <v>56</v>
      </c>
      <c r="G4731" t="s">
        <v>17</v>
      </c>
      <c r="H4731" t="s">
        <v>321</v>
      </c>
      <c r="I4731" t="s">
        <v>18</v>
      </c>
      <c r="J4731" t="s">
        <v>20</v>
      </c>
      <c r="K4731">
        <v>36</v>
      </c>
      <c r="L4731" s="14">
        <v>37</v>
      </c>
      <c r="M4731" s="3" cm="1">
        <f t="array" ref="M4731">_xlfn.XLOOKUP(J4731,'Dom3C Rates'!$C$7:$S$7,_xlfn.XLOOKUP(Rateload!L4731,'Dom3C Rates'!$A$8:$A$159,'Dom3C Rates'!$C$8:$S$159,0,1),0,1)</f>
        <v>654.98</v>
      </c>
      <c r="N4731" t="s">
        <v>338</v>
      </c>
      <c r="O4731" t="s">
        <v>59</v>
      </c>
      <c r="P4731" t="s">
        <v>17</v>
      </c>
      <c r="Q4731" t="str">
        <f t="shared" si="73"/>
        <v>('DHL','1/1/2025','1/1/2026','11706','Dom3C','PR','NULL','EXPRESS (DOMESTIC)','Non-Document','A','36','37',654.98,'Flat KG','Dell_DHL2025Rates',NULL),</v>
      </c>
    </row>
    <row r="4732" spans="1:17" x14ac:dyDescent="0.3">
      <c r="A4732" t="s">
        <v>14</v>
      </c>
      <c r="B4732" s="1" t="s">
        <v>57</v>
      </c>
      <c r="C4732" s="1" t="s">
        <v>58</v>
      </c>
      <c r="D4732">
        <v>11706</v>
      </c>
      <c r="E4732" t="s">
        <v>320</v>
      </c>
      <c r="F4732" t="s">
        <v>56</v>
      </c>
      <c r="G4732" t="s">
        <v>17</v>
      </c>
      <c r="H4732" t="s">
        <v>321</v>
      </c>
      <c r="I4732" t="s">
        <v>18</v>
      </c>
      <c r="J4732" t="s">
        <v>20</v>
      </c>
      <c r="K4732">
        <v>37</v>
      </c>
      <c r="L4732" s="14">
        <v>38</v>
      </c>
      <c r="M4732" s="3" cm="1">
        <f t="array" ref="M4732">_xlfn.XLOOKUP(J4732,'Dom3C Rates'!$C$7:$S$7,_xlfn.XLOOKUP(Rateload!L4732,'Dom3C Rates'!$A$8:$A$159,'Dom3C Rates'!$C$8:$S$159,0,1),0,1)</f>
        <v>668.01</v>
      </c>
      <c r="N4732" t="s">
        <v>338</v>
      </c>
      <c r="O4732" t="s">
        <v>59</v>
      </c>
      <c r="P4732" t="s">
        <v>17</v>
      </c>
      <c r="Q4732" t="str">
        <f t="shared" si="73"/>
        <v>('DHL','1/1/2025','1/1/2026','11706','Dom3C','PR','NULL','EXPRESS (DOMESTIC)','Non-Document','A','37','38',668.01,'Flat KG','Dell_DHL2025Rates',NULL),</v>
      </c>
    </row>
    <row r="4733" spans="1:17" x14ac:dyDescent="0.3">
      <c r="A4733" t="s">
        <v>14</v>
      </c>
      <c r="B4733" s="1" t="s">
        <v>57</v>
      </c>
      <c r="C4733" s="1" t="s">
        <v>58</v>
      </c>
      <c r="D4733">
        <v>11706</v>
      </c>
      <c r="E4733" t="s">
        <v>320</v>
      </c>
      <c r="F4733" t="s">
        <v>56</v>
      </c>
      <c r="G4733" t="s">
        <v>17</v>
      </c>
      <c r="H4733" t="s">
        <v>321</v>
      </c>
      <c r="I4733" t="s">
        <v>18</v>
      </c>
      <c r="J4733" t="s">
        <v>20</v>
      </c>
      <c r="K4733">
        <v>38</v>
      </c>
      <c r="L4733" s="14">
        <v>39</v>
      </c>
      <c r="M4733" s="3" cm="1">
        <f t="array" ref="M4733">_xlfn.XLOOKUP(J4733,'Dom3C Rates'!$C$7:$S$7,_xlfn.XLOOKUP(Rateload!L4733,'Dom3C Rates'!$A$8:$A$159,'Dom3C Rates'!$C$8:$S$159,0,1),0,1)</f>
        <v>681.04</v>
      </c>
      <c r="N4733" t="s">
        <v>338</v>
      </c>
      <c r="O4733" t="s">
        <v>59</v>
      </c>
      <c r="P4733" t="s">
        <v>17</v>
      </c>
      <c r="Q4733" t="str">
        <f t="shared" si="73"/>
        <v>('DHL','1/1/2025','1/1/2026','11706','Dom3C','PR','NULL','EXPRESS (DOMESTIC)','Non-Document','A','38','39',681.04,'Flat KG','Dell_DHL2025Rates',NULL),</v>
      </c>
    </row>
    <row r="4734" spans="1:17" x14ac:dyDescent="0.3">
      <c r="A4734" t="s">
        <v>14</v>
      </c>
      <c r="B4734" s="1" t="s">
        <v>57</v>
      </c>
      <c r="C4734" s="1" t="s">
        <v>58</v>
      </c>
      <c r="D4734">
        <v>11706</v>
      </c>
      <c r="E4734" t="s">
        <v>320</v>
      </c>
      <c r="F4734" t="s">
        <v>56</v>
      </c>
      <c r="G4734" t="s">
        <v>17</v>
      </c>
      <c r="H4734" t="s">
        <v>321</v>
      </c>
      <c r="I4734" t="s">
        <v>18</v>
      </c>
      <c r="J4734" t="s">
        <v>20</v>
      </c>
      <c r="K4734">
        <v>39</v>
      </c>
      <c r="L4734" s="14">
        <v>40</v>
      </c>
      <c r="M4734" s="3" cm="1">
        <f t="array" ref="M4734">_xlfn.XLOOKUP(J4734,'Dom3C Rates'!$C$7:$S$7,_xlfn.XLOOKUP(Rateload!L4734,'Dom3C Rates'!$A$8:$A$159,'Dom3C Rates'!$C$8:$S$159,0,1),0,1)</f>
        <v>694.07</v>
      </c>
      <c r="N4734" t="s">
        <v>338</v>
      </c>
      <c r="O4734" t="s">
        <v>59</v>
      </c>
      <c r="P4734" t="s">
        <v>17</v>
      </c>
      <c r="Q4734" t="str">
        <f t="shared" si="73"/>
        <v>('DHL','1/1/2025','1/1/2026','11706','Dom3C','PR','NULL','EXPRESS (DOMESTIC)','Non-Document','A','39','40',694.07,'Flat KG','Dell_DHL2025Rates',NULL),</v>
      </c>
    </row>
    <row r="4735" spans="1:17" x14ac:dyDescent="0.3">
      <c r="A4735" t="s">
        <v>14</v>
      </c>
      <c r="B4735" s="1" t="s">
        <v>57</v>
      </c>
      <c r="C4735" s="1" t="s">
        <v>58</v>
      </c>
      <c r="D4735">
        <v>11706</v>
      </c>
      <c r="E4735" t="s">
        <v>320</v>
      </c>
      <c r="F4735" t="s">
        <v>56</v>
      </c>
      <c r="G4735" t="s">
        <v>17</v>
      </c>
      <c r="H4735" t="s">
        <v>321</v>
      </c>
      <c r="I4735" t="s">
        <v>18</v>
      </c>
      <c r="J4735" t="s">
        <v>20</v>
      </c>
      <c r="K4735">
        <v>40</v>
      </c>
      <c r="L4735" s="14">
        <v>41</v>
      </c>
      <c r="M4735" s="3" cm="1">
        <f t="array" ref="M4735">_xlfn.XLOOKUP(J4735,'Dom3C Rates'!$C$7:$S$7,_xlfn.XLOOKUP(Rateload!L4735,'Dom3C Rates'!$A$8:$A$159,'Dom3C Rates'!$C$8:$S$159,0,1),0,1)</f>
        <v>707.1</v>
      </c>
      <c r="N4735" t="s">
        <v>338</v>
      </c>
      <c r="O4735" t="s">
        <v>59</v>
      </c>
      <c r="P4735" t="s">
        <v>17</v>
      </c>
      <c r="Q4735" t="str">
        <f t="shared" si="73"/>
        <v>('DHL','1/1/2025','1/1/2026','11706','Dom3C','PR','NULL','EXPRESS (DOMESTIC)','Non-Document','A','40','41',707.1,'Flat KG','Dell_DHL2025Rates',NULL),</v>
      </c>
    </row>
    <row r="4736" spans="1:17" x14ac:dyDescent="0.3">
      <c r="A4736" t="s">
        <v>14</v>
      </c>
      <c r="B4736" s="1" t="s">
        <v>57</v>
      </c>
      <c r="C4736" s="1" t="s">
        <v>58</v>
      </c>
      <c r="D4736">
        <v>11706</v>
      </c>
      <c r="E4736" t="s">
        <v>320</v>
      </c>
      <c r="F4736" t="s">
        <v>56</v>
      </c>
      <c r="G4736" t="s">
        <v>17</v>
      </c>
      <c r="H4736" t="s">
        <v>321</v>
      </c>
      <c r="I4736" t="s">
        <v>18</v>
      </c>
      <c r="J4736" t="s">
        <v>20</v>
      </c>
      <c r="K4736">
        <v>41</v>
      </c>
      <c r="L4736" s="14">
        <v>42</v>
      </c>
      <c r="M4736" s="3" cm="1">
        <f t="array" ref="M4736">_xlfn.XLOOKUP(J4736,'Dom3C Rates'!$C$7:$S$7,_xlfn.XLOOKUP(Rateload!L4736,'Dom3C Rates'!$A$8:$A$159,'Dom3C Rates'!$C$8:$S$159,0,1),0,1)</f>
        <v>720.13</v>
      </c>
      <c r="N4736" t="s">
        <v>338</v>
      </c>
      <c r="O4736" t="s">
        <v>59</v>
      </c>
      <c r="P4736" t="s">
        <v>17</v>
      </c>
      <c r="Q4736" t="str">
        <f t="shared" si="73"/>
        <v>('DHL','1/1/2025','1/1/2026','11706','Dom3C','PR','NULL','EXPRESS (DOMESTIC)','Non-Document','A','41','42',720.13,'Flat KG','Dell_DHL2025Rates',NULL),</v>
      </c>
    </row>
    <row r="4737" spans="1:17" x14ac:dyDescent="0.3">
      <c r="A4737" t="s">
        <v>14</v>
      </c>
      <c r="B4737" s="1" t="s">
        <v>57</v>
      </c>
      <c r="C4737" s="1" t="s">
        <v>58</v>
      </c>
      <c r="D4737">
        <v>11706</v>
      </c>
      <c r="E4737" t="s">
        <v>320</v>
      </c>
      <c r="F4737" t="s">
        <v>56</v>
      </c>
      <c r="G4737" t="s">
        <v>17</v>
      </c>
      <c r="H4737" t="s">
        <v>321</v>
      </c>
      <c r="I4737" t="s">
        <v>18</v>
      </c>
      <c r="J4737" t="s">
        <v>20</v>
      </c>
      <c r="K4737">
        <v>42</v>
      </c>
      <c r="L4737" s="14">
        <v>43</v>
      </c>
      <c r="M4737" s="3" cm="1">
        <f t="array" ref="M4737">_xlfn.XLOOKUP(J4737,'Dom3C Rates'!$C$7:$S$7,_xlfn.XLOOKUP(Rateload!L4737,'Dom3C Rates'!$A$8:$A$159,'Dom3C Rates'!$C$8:$S$159,0,1),0,1)</f>
        <v>733.16</v>
      </c>
      <c r="N4737" t="s">
        <v>338</v>
      </c>
      <c r="O4737" t="s">
        <v>59</v>
      </c>
      <c r="P4737" t="s">
        <v>17</v>
      </c>
      <c r="Q4737" t="str">
        <f t="shared" si="73"/>
        <v>('DHL','1/1/2025','1/1/2026','11706','Dom3C','PR','NULL','EXPRESS (DOMESTIC)','Non-Document','A','42','43',733.16,'Flat KG','Dell_DHL2025Rates',NULL),</v>
      </c>
    </row>
    <row r="4738" spans="1:17" x14ac:dyDescent="0.3">
      <c r="A4738" t="s">
        <v>14</v>
      </c>
      <c r="B4738" s="1" t="s">
        <v>57</v>
      </c>
      <c r="C4738" s="1" t="s">
        <v>58</v>
      </c>
      <c r="D4738">
        <v>11706</v>
      </c>
      <c r="E4738" t="s">
        <v>320</v>
      </c>
      <c r="F4738" t="s">
        <v>56</v>
      </c>
      <c r="G4738" t="s">
        <v>17</v>
      </c>
      <c r="H4738" t="s">
        <v>321</v>
      </c>
      <c r="I4738" t="s">
        <v>18</v>
      </c>
      <c r="J4738" t="s">
        <v>20</v>
      </c>
      <c r="K4738">
        <v>43</v>
      </c>
      <c r="L4738" s="14">
        <v>44</v>
      </c>
      <c r="M4738" s="3" cm="1">
        <f t="array" ref="M4738">_xlfn.XLOOKUP(J4738,'Dom3C Rates'!$C$7:$S$7,_xlfn.XLOOKUP(Rateload!L4738,'Dom3C Rates'!$A$8:$A$159,'Dom3C Rates'!$C$8:$S$159,0,1),0,1)</f>
        <v>746.19</v>
      </c>
      <c r="N4738" t="s">
        <v>338</v>
      </c>
      <c r="O4738" t="s">
        <v>59</v>
      </c>
      <c r="P4738" t="s">
        <v>17</v>
      </c>
      <c r="Q4738" t="str">
        <f t="shared" si="73"/>
        <v>('DHL','1/1/2025','1/1/2026','11706','Dom3C','PR','NULL','EXPRESS (DOMESTIC)','Non-Document','A','43','44',746.19,'Flat KG','Dell_DHL2025Rates',NULL),</v>
      </c>
    </row>
    <row r="4739" spans="1:17" x14ac:dyDescent="0.3">
      <c r="A4739" t="s">
        <v>14</v>
      </c>
      <c r="B4739" s="1" t="s">
        <v>57</v>
      </c>
      <c r="C4739" s="1" t="s">
        <v>58</v>
      </c>
      <c r="D4739">
        <v>11706</v>
      </c>
      <c r="E4739" t="s">
        <v>320</v>
      </c>
      <c r="F4739" t="s">
        <v>56</v>
      </c>
      <c r="G4739" t="s">
        <v>17</v>
      </c>
      <c r="H4739" t="s">
        <v>321</v>
      </c>
      <c r="I4739" t="s">
        <v>18</v>
      </c>
      <c r="J4739" t="s">
        <v>20</v>
      </c>
      <c r="K4739">
        <v>44</v>
      </c>
      <c r="L4739" s="14">
        <v>45</v>
      </c>
      <c r="M4739" s="3" cm="1">
        <f t="array" ref="M4739">_xlfn.XLOOKUP(J4739,'Dom3C Rates'!$C$7:$S$7,_xlfn.XLOOKUP(Rateload!L4739,'Dom3C Rates'!$A$8:$A$159,'Dom3C Rates'!$C$8:$S$159,0,1),0,1)</f>
        <v>759.22</v>
      </c>
      <c r="N4739" t="s">
        <v>338</v>
      </c>
      <c r="O4739" t="s">
        <v>59</v>
      </c>
      <c r="P4739" t="s">
        <v>17</v>
      </c>
      <c r="Q4739" t="str">
        <f t="shared" ref="Q4739:Q4802" si="74">IF(
    OR(ROW(A4739)=2, MOD(ROW(A4739),1000)=0),
    "insert into [TNL_RATING].[dbo].[dhl_express_rate_master] values ('" &amp; A4739 &amp; "','" &amp; B4739 &amp; "','" &amp; C4739 &amp; "','" &amp; D4739 &amp; "','" &amp; E4739 &amp; "','" &amp; F4739 &amp; "','" &amp; G4739 &amp; "','" &amp; H4739 &amp; "','" &amp; I4739 &amp; "','" &amp; J4739 &amp; "','" &amp; K4739 &amp; "','" &amp; L4739 &amp; "'," &amp; M4739 &amp; ",'" &amp; N4739 &amp; "','" &amp; O4739 &amp; "'," &amp; P4739 &amp; "),",
    IF(
        OR(A4740="", MOD(ROW(A4740),1000)=0),
        "('" &amp; A4739 &amp; "','" &amp; B4739 &amp; "','" &amp; C4739 &amp; "','" &amp; D4739 &amp; "','" &amp; E4739 &amp; "','" &amp; F4739 &amp; "','" &amp; G4739 &amp; "','" &amp; H4739 &amp; "','" &amp; I4739 &amp; "','" &amp; J4739 &amp; "','" &amp; K4739 &amp; "','" &amp; L4739 &amp; "'," &amp; M4739 &amp; ",'" &amp; N4739 &amp; "','" &amp; O4739 &amp; "'," &amp; P4739 &amp; ")",
        "('" &amp; A4739 &amp; "','" &amp; B4739 &amp; "','" &amp; C4739 &amp; "','" &amp; D4739 &amp; "','" &amp; E4739 &amp; "','" &amp; F4739 &amp; "','" &amp; G4739 &amp; "','" &amp; H4739 &amp; "','" &amp; I4739 &amp; "','" &amp; J4739 &amp; "','" &amp; K4739 &amp; "','" &amp; L4739 &amp; "'," &amp; M4739 &amp; ",'" &amp; N4739 &amp; "','" &amp; O4739 &amp; "'," &amp; P4739 &amp; "),"
    )
)</f>
        <v>('DHL','1/1/2025','1/1/2026','11706','Dom3C','PR','NULL','EXPRESS (DOMESTIC)','Non-Document','A','44','45',759.22,'Flat KG','Dell_DHL2025Rates',NULL),</v>
      </c>
    </row>
    <row r="4740" spans="1:17" x14ac:dyDescent="0.3">
      <c r="A4740" t="s">
        <v>14</v>
      </c>
      <c r="B4740" s="1" t="s">
        <v>57</v>
      </c>
      <c r="C4740" s="1" t="s">
        <v>58</v>
      </c>
      <c r="D4740">
        <v>11706</v>
      </c>
      <c r="E4740" t="s">
        <v>320</v>
      </c>
      <c r="F4740" t="s">
        <v>56</v>
      </c>
      <c r="G4740" t="s">
        <v>17</v>
      </c>
      <c r="H4740" t="s">
        <v>321</v>
      </c>
      <c r="I4740" t="s">
        <v>18</v>
      </c>
      <c r="J4740" t="s">
        <v>20</v>
      </c>
      <c r="K4740">
        <v>45</v>
      </c>
      <c r="L4740" s="14">
        <v>46</v>
      </c>
      <c r="M4740" s="3" cm="1">
        <f t="array" ref="M4740">_xlfn.XLOOKUP(J4740,'Dom3C Rates'!$C$7:$S$7,_xlfn.XLOOKUP(Rateload!L4740,'Dom3C Rates'!$A$8:$A$159,'Dom3C Rates'!$C$8:$S$159,0,1),0,1)</f>
        <v>772.25</v>
      </c>
      <c r="N4740" t="s">
        <v>338</v>
      </c>
      <c r="O4740" t="s">
        <v>59</v>
      </c>
      <c r="P4740" t="s">
        <v>17</v>
      </c>
      <c r="Q4740" t="str">
        <f t="shared" si="74"/>
        <v>('DHL','1/1/2025','1/1/2026','11706','Dom3C','PR','NULL','EXPRESS (DOMESTIC)','Non-Document','A','45','46',772.25,'Flat KG','Dell_DHL2025Rates',NULL),</v>
      </c>
    </row>
    <row r="4741" spans="1:17" x14ac:dyDescent="0.3">
      <c r="A4741" t="s">
        <v>14</v>
      </c>
      <c r="B4741" s="1" t="s">
        <v>57</v>
      </c>
      <c r="C4741" s="1" t="s">
        <v>58</v>
      </c>
      <c r="D4741">
        <v>11706</v>
      </c>
      <c r="E4741" t="s">
        <v>320</v>
      </c>
      <c r="F4741" t="s">
        <v>56</v>
      </c>
      <c r="G4741" t="s">
        <v>17</v>
      </c>
      <c r="H4741" t="s">
        <v>321</v>
      </c>
      <c r="I4741" t="s">
        <v>18</v>
      </c>
      <c r="J4741" t="s">
        <v>20</v>
      </c>
      <c r="K4741">
        <v>46</v>
      </c>
      <c r="L4741" s="14">
        <v>47</v>
      </c>
      <c r="M4741" s="3" cm="1">
        <f t="array" ref="M4741">_xlfn.XLOOKUP(J4741,'Dom3C Rates'!$C$7:$S$7,_xlfn.XLOOKUP(Rateload!L4741,'Dom3C Rates'!$A$8:$A$159,'Dom3C Rates'!$C$8:$S$159,0,1),0,1)</f>
        <v>785.28</v>
      </c>
      <c r="N4741" t="s">
        <v>338</v>
      </c>
      <c r="O4741" t="s">
        <v>59</v>
      </c>
      <c r="P4741" t="s">
        <v>17</v>
      </c>
      <c r="Q4741" t="str">
        <f t="shared" si="74"/>
        <v>('DHL','1/1/2025','1/1/2026','11706','Dom3C','PR','NULL','EXPRESS (DOMESTIC)','Non-Document','A','46','47',785.28,'Flat KG','Dell_DHL2025Rates',NULL),</v>
      </c>
    </row>
    <row r="4742" spans="1:17" x14ac:dyDescent="0.3">
      <c r="A4742" t="s">
        <v>14</v>
      </c>
      <c r="B4742" s="1" t="s">
        <v>57</v>
      </c>
      <c r="C4742" s="1" t="s">
        <v>58</v>
      </c>
      <c r="D4742">
        <v>11706</v>
      </c>
      <c r="E4742" t="s">
        <v>320</v>
      </c>
      <c r="F4742" t="s">
        <v>56</v>
      </c>
      <c r="G4742" t="s">
        <v>17</v>
      </c>
      <c r="H4742" t="s">
        <v>321</v>
      </c>
      <c r="I4742" t="s">
        <v>18</v>
      </c>
      <c r="J4742" t="s">
        <v>20</v>
      </c>
      <c r="K4742">
        <v>47</v>
      </c>
      <c r="L4742" s="14">
        <v>48</v>
      </c>
      <c r="M4742" s="3" cm="1">
        <f t="array" ref="M4742">_xlfn.XLOOKUP(J4742,'Dom3C Rates'!$C$7:$S$7,_xlfn.XLOOKUP(Rateload!L4742,'Dom3C Rates'!$A$8:$A$159,'Dom3C Rates'!$C$8:$S$159,0,1),0,1)</f>
        <v>798.31</v>
      </c>
      <c r="N4742" t="s">
        <v>338</v>
      </c>
      <c r="O4742" t="s">
        <v>59</v>
      </c>
      <c r="P4742" t="s">
        <v>17</v>
      </c>
      <c r="Q4742" t="str">
        <f t="shared" si="74"/>
        <v>('DHL','1/1/2025','1/1/2026','11706','Dom3C','PR','NULL','EXPRESS (DOMESTIC)','Non-Document','A','47','48',798.31,'Flat KG','Dell_DHL2025Rates',NULL),</v>
      </c>
    </row>
    <row r="4743" spans="1:17" x14ac:dyDescent="0.3">
      <c r="A4743" t="s">
        <v>14</v>
      </c>
      <c r="B4743" s="1" t="s">
        <v>57</v>
      </c>
      <c r="C4743" s="1" t="s">
        <v>58</v>
      </c>
      <c r="D4743">
        <v>11706</v>
      </c>
      <c r="E4743" t="s">
        <v>320</v>
      </c>
      <c r="F4743" t="s">
        <v>56</v>
      </c>
      <c r="G4743" t="s">
        <v>17</v>
      </c>
      <c r="H4743" t="s">
        <v>321</v>
      </c>
      <c r="I4743" t="s">
        <v>18</v>
      </c>
      <c r="J4743" t="s">
        <v>20</v>
      </c>
      <c r="K4743">
        <v>48</v>
      </c>
      <c r="L4743" s="14">
        <v>49</v>
      </c>
      <c r="M4743" s="3" cm="1">
        <f t="array" ref="M4743">_xlfn.XLOOKUP(J4743,'Dom3C Rates'!$C$7:$S$7,_xlfn.XLOOKUP(Rateload!L4743,'Dom3C Rates'!$A$8:$A$159,'Dom3C Rates'!$C$8:$S$159,0,1),0,1)</f>
        <v>811.34</v>
      </c>
      <c r="N4743" t="s">
        <v>338</v>
      </c>
      <c r="O4743" t="s">
        <v>59</v>
      </c>
      <c r="P4743" t="s">
        <v>17</v>
      </c>
      <c r="Q4743" t="str">
        <f t="shared" si="74"/>
        <v>('DHL','1/1/2025','1/1/2026','11706','Dom3C','PR','NULL','EXPRESS (DOMESTIC)','Non-Document','A','48','49',811.34,'Flat KG','Dell_DHL2025Rates',NULL),</v>
      </c>
    </row>
    <row r="4744" spans="1:17" x14ac:dyDescent="0.3">
      <c r="A4744" t="s">
        <v>14</v>
      </c>
      <c r="B4744" s="1" t="s">
        <v>57</v>
      </c>
      <c r="C4744" s="1" t="s">
        <v>58</v>
      </c>
      <c r="D4744">
        <v>11706</v>
      </c>
      <c r="E4744" t="s">
        <v>320</v>
      </c>
      <c r="F4744" t="s">
        <v>56</v>
      </c>
      <c r="G4744" t="s">
        <v>17</v>
      </c>
      <c r="H4744" t="s">
        <v>321</v>
      </c>
      <c r="I4744" t="s">
        <v>18</v>
      </c>
      <c r="J4744" t="s">
        <v>20</v>
      </c>
      <c r="K4744">
        <v>49</v>
      </c>
      <c r="L4744" s="14">
        <v>50</v>
      </c>
      <c r="M4744" s="3" cm="1">
        <f t="array" ref="M4744">_xlfn.XLOOKUP(J4744,'Dom3C Rates'!$C$7:$S$7,_xlfn.XLOOKUP(Rateload!L4744,'Dom3C Rates'!$A$8:$A$159,'Dom3C Rates'!$C$8:$S$159,0,1),0,1)</f>
        <v>824.37</v>
      </c>
      <c r="N4744" t="s">
        <v>338</v>
      </c>
      <c r="O4744" t="s">
        <v>59</v>
      </c>
      <c r="P4744" t="s">
        <v>17</v>
      </c>
      <c r="Q4744" t="str">
        <f t="shared" si="74"/>
        <v>('DHL','1/1/2025','1/1/2026','11706','Dom3C','PR','NULL','EXPRESS (DOMESTIC)','Non-Document','A','49','50',824.37,'Flat KG','Dell_DHL2025Rates',NULL),</v>
      </c>
    </row>
    <row r="4745" spans="1:17" x14ac:dyDescent="0.3">
      <c r="A4745" t="s">
        <v>14</v>
      </c>
      <c r="B4745" s="1" t="s">
        <v>57</v>
      </c>
      <c r="C4745" s="1" t="s">
        <v>58</v>
      </c>
      <c r="D4745">
        <v>11706</v>
      </c>
      <c r="E4745" t="s">
        <v>320</v>
      </c>
      <c r="F4745" t="s">
        <v>56</v>
      </c>
      <c r="G4745" t="s">
        <v>17</v>
      </c>
      <c r="H4745" t="s">
        <v>321</v>
      </c>
      <c r="I4745" t="s">
        <v>18</v>
      </c>
      <c r="J4745" t="s">
        <v>20</v>
      </c>
      <c r="K4745">
        <v>50</v>
      </c>
      <c r="L4745" s="14">
        <v>51</v>
      </c>
      <c r="M4745" s="3" cm="1">
        <f t="array" ref="M4745">_xlfn.XLOOKUP(J4745,'Dom3C Rates'!$C$7:$S$7,_xlfn.XLOOKUP(Rateload!L4745,'Dom3C Rates'!$A$8:$A$159,'Dom3C Rates'!$C$8:$S$159,0,1),0,1)</f>
        <v>837.4</v>
      </c>
      <c r="N4745" t="s">
        <v>338</v>
      </c>
      <c r="O4745" t="s">
        <v>59</v>
      </c>
      <c r="P4745" t="s">
        <v>17</v>
      </c>
      <c r="Q4745" t="str">
        <f t="shared" si="74"/>
        <v>('DHL','1/1/2025','1/1/2026','11706','Dom3C','PR','NULL','EXPRESS (DOMESTIC)','Non-Document','A','50','51',837.4,'Flat KG','Dell_DHL2025Rates',NULL),</v>
      </c>
    </row>
    <row r="4746" spans="1:17" x14ac:dyDescent="0.3">
      <c r="A4746" t="s">
        <v>14</v>
      </c>
      <c r="B4746" s="1" t="s">
        <v>57</v>
      </c>
      <c r="C4746" s="1" t="s">
        <v>58</v>
      </c>
      <c r="D4746">
        <v>11706</v>
      </c>
      <c r="E4746" t="s">
        <v>320</v>
      </c>
      <c r="F4746" t="s">
        <v>56</v>
      </c>
      <c r="G4746" t="s">
        <v>17</v>
      </c>
      <c r="H4746" t="s">
        <v>321</v>
      </c>
      <c r="I4746" t="s">
        <v>18</v>
      </c>
      <c r="J4746" t="s">
        <v>20</v>
      </c>
      <c r="K4746">
        <v>51</v>
      </c>
      <c r="L4746" s="14">
        <v>52</v>
      </c>
      <c r="M4746" s="3" cm="1">
        <f t="array" ref="M4746">_xlfn.XLOOKUP(J4746,'Dom3C Rates'!$C$7:$S$7,_xlfn.XLOOKUP(Rateload!L4746,'Dom3C Rates'!$A$8:$A$159,'Dom3C Rates'!$C$8:$S$159,0,1),0,1)</f>
        <v>850.43</v>
      </c>
      <c r="N4746" t="s">
        <v>338</v>
      </c>
      <c r="O4746" t="s">
        <v>59</v>
      </c>
      <c r="P4746" t="s">
        <v>17</v>
      </c>
      <c r="Q4746" t="str">
        <f t="shared" si="74"/>
        <v>('DHL','1/1/2025','1/1/2026','11706','Dom3C','PR','NULL','EXPRESS (DOMESTIC)','Non-Document','A','51','52',850.43,'Flat KG','Dell_DHL2025Rates',NULL),</v>
      </c>
    </row>
    <row r="4747" spans="1:17" x14ac:dyDescent="0.3">
      <c r="A4747" t="s">
        <v>14</v>
      </c>
      <c r="B4747" s="1" t="s">
        <v>57</v>
      </c>
      <c r="C4747" s="1" t="s">
        <v>58</v>
      </c>
      <c r="D4747">
        <v>11706</v>
      </c>
      <c r="E4747" t="s">
        <v>320</v>
      </c>
      <c r="F4747" t="s">
        <v>56</v>
      </c>
      <c r="G4747" t="s">
        <v>17</v>
      </c>
      <c r="H4747" t="s">
        <v>321</v>
      </c>
      <c r="I4747" t="s">
        <v>18</v>
      </c>
      <c r="J4747" t="s">
        <v>20</v>
      </c>
      <c r="K4747">
        <v>52</v>
      </c>
      <c r="L4747" s="14">
        <v>53</v>
      </c>
      <c r="M4747" s="3" cm="1">
        <f t="array" ref="M4747">_xlfn.XLOOKUP(J4747,'Dom3C Rates'!$C$7:$S$7,_xlfn.XLOOKUP(Rateload!L4747,'Dom3C Rates'!$A$8:$A$159,'Dom3C Rates'!$C$8:$S$159,0,1),0,1)</f>
        <v>863.46</v>
      </c>
      <c r="N4747" t="s">
        <v>338</v>
      </c>
      <c r="O4747" t="s">
        <v>59</v>
      </c>
      <c r="P4747" t="s">
        <v>17</v>
      </c>
      <c r="Q4747" t="str">
        <f t="shared" si="74"/>
        <v>('DHL','1/1/2025','1/1/2026','11706','Dom3C','PR','NULL','EXPRESS (DOMESTIC)','Non-Document','A','52','53',863.46,'Flat KG','Dell_DHL2025Rates',NULL),</v>
      </c>
    </row>
    <row r="4748" spans="1:17" x14ac:dyDescent="0.3">
      <c r="A4748" t="s">
        <v>14</v>
      </c>
      <c r="B4748" s="1" t="s">
        <v>57</v>
      </c>
      <c r="C4748" s="1" t="s">
        <v>58</v>
      </c>
      <c r="D4748">
        <v>11706</v>
      </c>
      <c r="E4748" t="s">
        <v>320</v>
      </c>
      <c r="F4748" t="s">
        <v>56</v>
      </c>
      <c r="G4748" t="s">
        <v>17</v>
      </c>
      <c r="H4748" t="s">
        <v>321</v>
      </c>
      <c r="I4748" t="s">
        <v>18</v>
      </c>
      <c r="J4748" t="s">
        <v>20</v>
      </c>
      <c r="K4748">
        <v>53</v>
      </c>
      <c r="L4748" s="14">
        <v>54</v>
      </c>
      <c r="M4748" s="3" cm="1">
        <f t="array" ref="M4748">_xlfn.XLOOKUP(J4748,'Dom3C Rates'!$C$7:$S$7,_xlfn.XLOOKUP(Rateload!L4748,'Dom3C Rates'!$A$8:$A$159,'Dom3C Rates'!$C$8:$S$159,0,1),0,1)</f>
        <v>876.49</v>
      </c>
      <c r="N4748" t="s">
        <v>338</v>
      </c>
      <c r="O4748" t="s">
        <v>59</v>
      </c>
      <c r="P4748" t="s">
        <v>17</v>
      </c>
      <c r="Q4748" t="str">
        <f t="shared" si="74"/>
        <v>('DHL','1/1/2025','1/1/2026','11706','Dom3C','PR','NULL','EXPRESS (DOMESTIC)','Non-Document','A','53','54',876.49,'Flat KG','Dell_DHL2025Rates',NULL),</v>
      </c>
    </row>
    <row r="4749" spans="1:17" x14ac:dyDescent="0.3">
      <c r="A4749" t="s">
        <v>14</v>
      </c>
      <c r="B4749" s="1" t="s">
        <v>57</v>
      </c>
      <c r="C4749" s="1" t="s">
        <v>58</v>
      </c>
      <c r="D4749">
        <v>11706</v>
      </c>
      <c r="E4749" t="s">
        <v>320</v>
      </c>
      <c r="F4749" t="s">
        <v>56</v>
      </c>
      <c r="G4749" t="s">
        <v>17</v>
      </c>
      <c r="H4749" t="s">
        <v>321</v>
      </c>
      <c r="I4749" t="s">
        <v>18</v>
      </c>
      <c r="J4749" t="s">
        <v>20</v>
      </c>
      <c r="K4749">
        <v>54</v>
      </c>
      <c r="L4749" s="14">
        <v>55</v>
      </c>
      <c r="M4749" s="3" cm="1">
        <f t="array" ref="M4749">_xlfn.XLOOKUP(J4749,'Dom3C Rates'!$C$7:$S$7,_xlfn.XLOOKUP(Rateload!L4749,'Dom3C Rates'!$A$8:$A$159,'Dom3C Rates'!$C$8:$S$159,0,1),0,1)</f>
        <v>889.52</v>
      </c>
      <c r="N4749" t="s">
        <v>338</v>
      </c>
      <c r="O4749" t="s">
        <v>59</v>
      </c>
      <c r="P4749" t="s">
        <v>17</v>
      </c>
      <c r="Q4749" t="str">
        <f t="shared" si="74"/>
        <v>('DHL','1/1/2025','1/1/2026','11706','Dom3C','PR','NULL','EXPRESS (DOMESTIC)','Non-Document','A','54','55',889.52,'Flat KG','Dell_DHL2025Rates',NULL),</v>
      </c>
    </row>
    <row r="4750" spans="1:17" x14ac:dyDescent="0.3">
      <c r="A4750" t="s">
        <v>14</v>
      </c>
      <c r="B4750" s="1" t="s">
        <v>57</v>
      </c>
      <c r="C4750" s="1" t="s">
        <v>58</v>
      </c>
      <c r="D4750">
        <v>11706</v>
      </c>
      <c r="E4750" t="s">
        <v>320</v>
      </c>
      <c r="F4750" t="s">
        <v>56</v>
      </c>
      <c r="G4750" t="s">
        <v>17</v>
      </c>
      <c r="H4750" t="s">
        <v>321</v>
      </c>
      <c r="I4750" t="s">
        <v>18</v>
      </c>
      <c r="J4750" t="s">
        <v>20</v>
      </c>
      <c r="K4750">
        <v>55</v>
      </c>
      <c r="L4750" s="14">
        <v>56</v>
      </c>
      <c r="M4750" s="3" cm="1">
        <f t="array" ref="M4750">_xlfn.XLOOKUP(J4750,'Dom3C Rates'!$C$7:$S$7,_xlfn.XLOOKUP(Rateload!L4750,'Dom3C Rates'!$A$8:$A$159,'Dom3C Rates'!$C$8:$S$159,0,1),0,1)</f>
        <v>902.55</v>
      </c>
      <c r="N4750" t="s">
        <v>338</v>
      </c>
      <c r="O4750" t="s">
        <v>59</v>
      </c>
      <c r="P4750" t="s">
        <v>17</v>
      </c>
      <c r="Q4750" t="str">
        <f t="shared" si="74"/>
        <v>('DHL','1/1/2025','1/1/2026','11706','Dom3C','PR','NULL','EXPRESS (DOMESTIC)','Non-Document','A','55','56',902.55,'Flat KG','Dell_DHL2025Rates',NULL),</v>
      </c>
    </row>
    <row r="4751" spans="1:17" x14ac:dyDescent="0.3">
      <c r="A4751" t="s">
        <v>14</v>
      </c>
      <c r="B4751" s="1" t="s">
        <v>57</v>
      </c>
      <c r="C4751" s="1" t="s">
        <v>58</v>
      </c>
      <c r="D4751">
        <v>11706</v>
      </c>
      <c r="E4751" t="s">
        <v>320</v>
      </c>
      <c r="F4751" t="s">
        <v>56</v>
      </c>
      <c r="G4751" t="s">
        <v>17</v>
      </c>
      <c r="H4751" t="s">
        <v>321</v>
      </c>
      <c r="I4751" t="s">
        <v>18</v>
      </c>
      <c r="J4751" t="s">
        <v>20</v>
      </c>
      <c r="K4751">
        <v>56</v>
      </c>
      <c r="L4751" s="14">
        <v>57</v>
      </c>
      <c r="M4751" s="3" cm="1">
        <f t="array" ref="M4751">_xlfn.XLOOKUP(J4751,'Dom3C Rates'!$C$7:$S$7,_xlfn.XLOOKUP(Rateload!L4751,'Dom3C Rates'!$A$8:$A$159,'Dom3C Rates'!$C$8:$S$159,0,1),0,1)</f>
        <v>915.58</v>
      </c>
      <c r="N4751" t="s">
        <v>338</v>
      </c>
      <c r="O4751" t="s">
        <v>59</v>
      </c>
      <c r="P4751" t="s">
        <v>17</v>
      </c>
      <c r="Q4751" t="str">
        <f t="shared" si="74"/>
        <v>('DHL','1/1/2025','1/1/2026','11706','Dom3C','PR','NULL','EXPRESS (DOMESTIC)','Non-Document','A','56','57',915.58,'Flat KG','Dell_DHL2025Rates',NULL),</v>
      </c>
    </row>
    <row r="4752" spans="1:17" x14ac:dyDescent="0.3">
      <c r="A4752" t="s">
        <v>14</v>
      </c>
      <c r="B4752" s="1" t="s">
        <v>57</v>
      </c>
      <c r="C4752" s="1" t="s">
        <v>58</v>
      </c>
      <c r="D4752">
        <v>11706</v>
      </c>
      <c r="E4752" t="s">
        <v>320</v>
      </c>
      <c r="F4752" t="s">
        <v>56</v>
      </c>
      <c r="G4752" t="s">
        <v>17</v>
      </c>
      <c r="H4752" t="s">
        <v>321</v>
      </c>
      <c r="I4752" t="s">
        <v>18</v>
      </c>
      <c r="J4752" t="s">
        <v>20</v>
      </c>
      <c r="K4752">
        <v>57</v>
      </c>
      <c r="L4752" s="14">
        <v>58</v>
      </c>
      <c r="M4752" s="3" cm="1">
        <f t="array" ref="M4752">_xlfn.XLOOKUP(J4752,'Dom3C Rates'!$C$7:$S$7,_xlfn.XLOOKUP(Rateload!L4752,'Dom3C Rates'!$A$8:$A$159,'Dom3C Rates'!$C$8:$S$159,0,1),0,1)</f>
        <v>928.61</v>
      </c>
      <c r="N4752" t="s">
        <v>338</v>
      </c>
      <c r="O4752" t="s">
        <v>59</v>
      </c>
      <c r="P4752" t="s">
        <v>17</v>
      </c>
      <c r="Q4752" t="str">
        <f t="shared" si="74"/>
        <v>('DHL','1/1/2025','1/1/2026','11706','Dom3C','PR','NULL','EXPRESS (DOMESTIC)','Non-Document','A','57','58',928.61,'Flat KG','Dell_DHL2025Rates',NULL),</v>
      </c>
    </row>
    <row r="4753" spans="1:17" x14ac:dyDescent="0.3">
      <c r="A4753" t="s">
        <v>14</v>
      </c>
      <c r="B4753" s="1" t="s">
        <v>57</v>
      </c>
      <c r="C4753" s="1" t="s">
        <v>58</v>
      </c>
      <c r="D4753">
        <v>11706</v>
      </c>
      <c r="E4753" t="s">
        <v>320</v>
      </c>
      <c r="F4753" t="s">
        <v>56</v>
      </c>
      <c r="G4753" t="s">
        <v>17</v>
      </c>
      <c r="H4753" t="s">
        <v>321</v>
      </c>
      <c r="I4753" t="s">
        <v>18</v>
      </c>
      <c r="J4753" t="s">
        <v>20</v>
      </c>
      <c r="K4753">
        <v>58</v>
      </c>
      <c r="L4753" s="14">
        <v>59</v>
      </c>
      <c r="M4753" s="3" cm="1">
        <f t="array" ref="M4753">_xlfn.XLOOKUP(J4753,'Dom3C Rates'!$C$7:$S$7,_xlfn.XLOOKUP(Rateload!L4753,'Dom3C Rates'!$A$8:$A$159,'Dom3C Rates'!$C$8:$S$159,0,1),0,1)</f>
        <v>941.64</v>
      </c>
      <c r="N4753" t="s">
        <v>338</v>
      </c>
      <c r="O4753" t="s">
        <v>59</v>
      </c>
      <c r="P4753" t="s">
        <v>17</v>
      </c>
      <c r="Q4753" t="str">
        <f t="shared" si="74"/>
        <v>('DHL','1/1/2025','1/1/2026','11706','Dom3C','PR','NULL','EXPRESS (DOMESTIC)','Non-Document','A','58','59',941.64,'Flat KG','Dell_DHL2025Rates',NULL),</v>
      </c>
    </row>
    <row r="4754" spans="1:17" x14ac:dyDescent="0.3">
      <c r="A4754" t="s">
        <v>14</v>
      </c>
      <c r="B4754" s="1" t="s">
        <v>57</v>
      </c>
      <c r="C4754" s="1" t="s">
        <v>58</v>
      </c>
      <c r="D4754">
        <v>11706</v>
      </c>
      <c r="E4754" t="s">
        <v>320</v>
      </c>
      <c r="F4754" t="s">
        <v>56</v>
      </c>
      <c r="G4754" t="s">
        <v>17</v>
      </c>
      <c r="H4754" t="s">
        <v>321</v>
      </c>
      <c r="I4754" t="s">
        <v>18</v>
      </c>
      <c r="J4754" t="s">
        <v>20</v>
      </c>
      <c r="K4754">
        <v>59</v>
      </c>
      <c r="L4754" s="14">
        <v>60</v>
      </c>
      <c r="M4754" s="3" cm="1">
        <f t="array" ref="M4754">_xlfn.XLOOKUP(J4754,'Dom3C Rates'!$C$7:$S$7,_xlfn.XLOOKUP(Rateload!L4754,'Dom3C Rates'!$A$8:$A$159,'Dom3C Rates'!$C$8:$S$159,0,1),0,1)</f>
        <v>954.67</v>
      </c>
      <c r="N4754" t="s">
        <v>338</v>
      </c>
      <c r="O4754" t="s">
        <v>59</v>
      </c>
      <c r="P4754" t="s">
        <v>17</v>
      </c>
      <c r="Q4754" t="str">
        <f t="shared" si="74"/>
        <v>('DHL','1/1/2025','1/1/2026','11706','Dom3C','PR','NULL','EXPRESS (DOMESTIC)','Non-Document','A','59','60',954.67,'Flat KG','Dell_DHL2025Rates',NULL),</v>
      </c>
    </row>
    <row r="4755" spans="1:17" x14ac:dyDescent="0.3">
      <c r="A4755" t="s">
        <v>14</v>
      </c>
      <c r="B4755" s="1" t="s">
        <v>57</v>
      </c>
      <c r="C4755" s="1" t="s">
        <v>58</v>
      </c>
      <c r="D4755">
        <v>11706</v>
      </c>
      <c r="E4755" t="s">
        <v>320</v>
      </c>
      <c r="F4755" t="s">
        <v>56</v>
      </c>
      <c r="G4755" t="s">
        <v>17</v>
      </c>
      <c r="H4755" t="s">
        <v>321</v>
      </c>
      <c r="I4755" t="s">
        <v>18</v>
      </c>
      <c r="J4755" t="s">
        <v>20</v>
      </c>
      <c r="K4755">
        <v>60</v>
      </c>
      <c r="L4755" s="14">
        <v>61</v>
      </c>
      <c r="M4755" s="3" cm="1">
        <f t="array" ref="M4755">_xlfn.XLOOKUP(J4755,'Dom3C Rates'!$C$7:$S$7,_xlfn.XLOOKUP(Rateload!L4755,'Dom3C Rates'!$A$8:$A$159,'Dom3C Rates'!$C$8:$S$159,0,1),0,1)</f>
        <v>967.7</v>
      </c>
      <c r="N4755" t="s">
        <v>338</v>
      </c>
      <c r="O4755" t="s">
        <v>59</v>
      </c>
      <c r="P4755" t="s">
        <v>17</v>
      </c>
      <c r="Q4755" t="str">
        <f t="shared" si="74"/>
        <v>('DHL','1/1/2025','1/1/2026','11706','Dom3C','PR','NULL','EXPRESS (DOMESTIC)','Non-Document','A','60','61',967.7,'Flat KG','Dell_DHL2025Rates',NULL),</v>
      </c>
    </row>
    <row r="4756" spans="1:17" x14ac:dyDescent="0.3">
      <c r="A4756" t="s">
        <v>14</v>
      </c>
      <c r="B4756" s="1" t="s">
        <v>57</v>
      </c>
      <c r="C4756" s="1" t="s">
        <v>58</v>
      </c>
      <c r="D4756">
        <v>11706</v>
      </c>
      <c r="E4756" t="s">
        <v>320</v>
      </c>
      <c r="F4756" t="s">
        <v>56</v>
      </c>
      <c r="G4756" t="s">
        <v>17</v>
      </c>
      <c r="H4756" t="s">
        <v>321</v>
      </c>
      <c r="I4756" t="s">
        <v>18</v>
      </c>
      <c r="J4756" t="s">
        <v>20</v>
      </c>
      <c r="K4756">
        <v>61</v>
      </c>
      <c r="L4756" s="14">
        <v>62</v>
      </c>
      <c r="M4756" s="3" cm="1">
        <f t="array" ref="M4756">_xlfn.XLOOKUP(J4756,'Dom3C Rates'!$C$7:$S$7,_xlfn.XLOOKUP(Rateload!L4756,'Dom3C Rates'!$A$8:$A$159,'Dom3C Rates'!$C$8:$S$159,0,1),0,1)</f>
        <v>980.73</v>
      </c>
      <c r="N4756" t="s">
        <v>338</v>
      </c>
      <c r="O4756" t="s">
        <v>59</v>
      </c>
      <c r="P4756" t="s">
        <v>17</v>
      </c>
      <c r="Q4756" t="str">
        <f t="shared" si="74"/>
        <v>('DHL','1/1/2025','1/1/2026','11706','Dom3C','PR','NULL','EXPRESS (DOMESTIC)','Non-Document','A','61','62',980.73,'Flat KG','Dell_DHL2025Rates',NULL),</v>
      </c>
    </row>
    <row r="4757" spans="1:17" x14ac:dyDescent="0.3">
      <c r="A4757" t="s">
        <v>14</v>
      </c>
      <c r="B4757" s="1" t="s">
        <v>57</v>
      </c>
      <c r="C4757" s="1" t="s">
        <v>58</v>
      </c>
      <c r="D4757">
        <v>11706</v>
      </c>
      <c r="E4757" t="s">
        <v>320</v>
      </c>
      <c r="F4757" t="s">
        <v>56</v>
      </c>
      <c r="G4757" t="s">
        <v>17</v>
      </c>
      <c r="H4757" t="s">
        <v>321</v>
      </c>
      <c r="I4757" t="s">
        <v>18</v>
      </c>
      <c r="J4757" t="s">
        <v>20</v>
      </c>
      <c r="K4757">
        <v>62</v>
      </c>
      <c r="L4757" s="14">
        <v>63</v>
      </c>
      <c r="M4757" s="3" cm="1">
        <f t="array" ref="M4757">_xlfn.XLOOKUP(J4757,'Dom3C Rates'!$C$7:$S$7,_xlfn.XLOOKUP(Rateload!L4757,'Dom3C Rates'!$A$8:$A$159,'Dom3C Rates'!$C$8:$S$159,0,1),0,1)</f>
        <v>993.76</v>
      </c>
      <c r="N4757" t="s">
        <v>338</v>
      </c>
      <c r="O4757" t="s">
        <v>59</v>
      </c>
      <c r="P4757" t="s">
        <v>17</v>
      </c>
      <c r="Q4757" t="str">
        <f t="shared" si="74"/>
        <v>('DHL','1/1/2025','1/1/2026','11706','Dom3C','PR','NULL','EXPRESS (DOMESTIC)','Non-Document','A','62','63',993.76,'Flat KG','Dell_DHL2025Rates',NULL),</v>
      </c>
    </row>
    <row r="4758" spans="1:17" x14ac:dyDescent="0.3">
      <c r="A4758" t="s">
        <v>14</v>
      </c>
      <c r="B4758" s="1" t="s">
        <v>57</v>
      </c>
      <c r="C4758" s="1" t="s">
        <v>58</v>
      </c>
      <c r="D4758">
        <v>11706</v>
      </c>
      <c r="E4758" t="s">
        <v>320</v>
      </c>
      <c r="F4758" t="s">
        <v>56</v>
      </c>
      <c r="G4758" t="s">
        <v>17</v>
      </c>
      <c r="H4758" t="s">
        <v>321</v>
      </c>
      <c r="I4758" t="s">
        <v>18</v>
      </c>
      <c r="J4758" t="s">
        <v>20</v>
      </c>
      <c r="K4758">
        <v>63</v>
      </c>
      <c r="L4758" s="14">
        <v>64</v>
      </c>
      <c r="M4758" s="3" cm="1">
        <f t="array" ref="M4758">_xlfn.XLOOKUP(J4758,'Dom3C Rates'!$C$7:$S$7,_xlfn.XLOOKUP(Rateload!L4758,'Dom3C Rates'!$A$8:$A$159,'Dom3C Rates'!$C$8:$S$159,0,1),0,1)</f>
        <v>1006.79</v>
      </c>
      <c r="N4758" t="s">
        <v>338</v>
      </c>
      <c r="O4758" t="s">
        <v>59</v>
      </c>
      <c r="P4758" t="s">
        <v>17</v>
      </c>
      <c r="Q4758" t="str">
        <f t="shared" si="74"/>
        <v>('DHL','1/1/2025','1/1/2026','11706','Dom3C','PR','NULL','EXPRESS (DOMESTIC)','Non-Document','A','63','64',1006.79,'Flat KG','Dell_DHL2025Rates',NULL),</v>
      </c>
    </row>
    <row r="4759" spans="1:17" x14ac:dyDescent="0.3">
      <c r="A4759" t="s">
        <v>14</v>
      </c>
      <c r="B4759" s="1" t="s">
        <v>57</v>
      </c>
      <c r="C4759" s="1" t="s">
        <v>58</v>
      </c>
      <c r="D4759">
        <v>11706</v>
      </c>
      <c r="E4759" t="s">
        <v>320</v>
      </c>
      <c r="F4759" t="s">
        <v>56</v>
      </c>
      <c r="G4759" t="s">
        <v>17</v>
      </c>
      <c r="H4759" t="s">
        <v>321</v>
      </c>
      <c r="I4759" t="s">
        <v>18</v>
      </c>
      <c r="J4759" t="s">
        <v>20</v>
      </c>
      <c r="K4759">
        <v>64</v>
      </c>
      <c r="L4759" s="14">
        <v>65</v>
      </c>
      <c r="M4759" s="3" cm="1">
        <f t="array" ref="M4759">_xlfn.XLOOKUP(J4759,'Dom3C Rates'!$C$7:$S$7,_xlfn.XLOOKUP(Rateload!L4759,'Dom3C Rates'!$A$8:$A$159,'Dom3C Rates'!$C$8:$S$159,0,1),0,1)</f>
        <v>1019.82</v>
      </c>
      <c r="N4759" t="s">
        <v>338</v>
      </c>
      <c r="O4759" t="s">
        <v>59</v>
      </c>
      <c r="P4759" t="s">
        <v>17</v>
      </c>
      <c r="Q4759" t="str">
        <f t="shared" si="74"/>
        <v>('DHL','1/1/2025','1/1/2026','11706','Dom3C','PR','NULL','EXPRESS (DOMESTIC)','Non-Document','A','64','65',1019.82,'Flat KG','Dell_DHL2025Rates',NULL),</v>
      </c>
    </row>
    <row r="4760" spans="1:17" x14ac:dyDescent="0.3">
      <c r="A4760" t="s">
        <v>14</v>
      </c>
      <c r="B4760" s="1" t="s">
        <v>57</v>
      </c>
      <c r="C4760" s="1" t="s">
        <v>58</v>
      </c>
      <c r="D4760">
        <v>11706</v>
      </c>
      <c r="E4760" t="s">
        <v>320</v>
      </c>
      <c r="F4760" t="s">
        <v>56</v>
      </c>
      <c r="G4760" t="s">
        <v>17</v>
      </c>
      <c r="H4760" t="s">
        <v>321</v>
      </c>
      <c r="I4760" t="s">
        <v>18</v>
      </c>
      <c r="J4760" t="s">
        <v>20</v>
      </c>
      <c r="K4760">
        <v>65</v>
      </c>
      <c r="L4760" s="14">
        <v>66</v>
      </c>
      <c r="M4760" s="3" cm="1">
        <f t="array" ref="M4760">_xlfn.XLOOKUP(J4760,'Dom3C Rates'!$C$7:$S$7,_xlfn.XLOOKUP(Rateload!L4760,'Dom3C Rates'!$A$8:$A$159,'Dom3C Rates'!$C$8:$S$159,0,1),0,1)</f>
        <v>1032.8499999999999</v>
      </c>
      <c r="N4760" t="s">
        <v>338</v>
      </c>
      <c r="O4760" t="s">
        <v>59</v>
      </c>
      <c r="P4760" t="s">
        <v>17</v>
      </c>
      <c r="Q4760" t="str">
        <f t="shared" si="74"/>
        <v>('DHL','1/1/2025','1/1/2026','11706','Dom3C','PR','NULL','EXPRESS (DOMESTIC)','Non-Document','A','65','66',1032.85,'Flat KG','Dell_DHL2025Rates',NULL),</v>
      </c>
    </row>
    <row r="4761" spans="1:17" x14ac:dyDescent="0.3">
      <c r="A4761" t="s">
        <v>14</v>
      </c>
      <c r="B4761" s="1" t="s">
        <v>57</v>
      </c>
      <c r="C4761" s="1" t="s">
        <v>58</v>
      </c>
      <c r="D4761">
        <v>11706</v>
      </c>
      <c r="E4761" t="s">
        <v>320</v>
      </c>
      <c r="F4761" t="s">
        <v>56</v>
      </c>
      <c r="G4761" t="s">
        <v>17</v>
      </c>
      <c r="H4761" t="s">
        <v>321</v>
      </c>
      <c r="I4761" t="s">
        <v>18</v>
      </c>
      <c r="J4761" t="s">
        <v>20</v>
      </c>
      <c r="K4761">
        <v>66</v>
      </c>
      <c r="L4761" s="14">
        <v>67</v>
      </c>
      <c r="M4761" s="3" cm="1">
        <f t="array" ref="M4761">_xlfn.XLOOKUP(J4761,'Dom3C Rates'!$C$7:$S$7,_xlfn.XLOOKUP(Rateload!L4761,'Dom3C Rates'!$A$8:$A$159,'Dom3C Rates'!$C$8:$S$159,0,1),0,1)</f>
        <v>1045.8800000000001</v>
      </c>
      <c r="N4761" t="s">
        <v>338</v>
      </c>
      <c r="O4761" t="s">
        <v>59</v>
      </c>
      <c r="P4761" t="s">
        <v>17</v>
      </c>
      <c r="Q4761" t="str">
        <f t="shared" si="74"/>
        <v>('DHL','1/1/2025','1/1/2026','11706','Dom3C','PR','NULL','EXPRESS (DOMESTIC)','Non-Document','A','66','67',1045.88,'Flat KG','Dell_DHL2025Rates',NULL),</v>
      </c>
    </row>
    <row r="4762" spans="1:17" x14ac:dyDescent="0.3">
      <c r="A4762" t="s">
        <v>14</v>
      </c>
      <c r="B4762" s="1" t="s">
        <v>57</v>
      </c>
      <c r="C4762" s="1" t="s">
        <v>58</v>
      </c>
      <c r="D4762">
        <v>11706</v>
      </c>
      <c r="E4762" t="s">
        <v>320</v>
      </c>
      <c r="F4762" t="s">
        <v>56</v>
      </c>
      <c r="G4762" t="s">
        <v>17</v>
      </c>
      <c r="H4762" t="s">
        <v>321</v>
      </c>
      <c r="I4762" t="s">
        <v>18</v>
      </c>
      <c r="J4762" t="s">
        <v>20</v>
      </c>
      <c r="K4762">
        <v>67</v>
      </c>
      <c r="L4762" s="14">
        <v>68</v>
      </c>
      <c r="M4762" s="3" cm="1">
        <f t="array" ref="M4762">_xlfn.XLOOKUP(J4762,'Dom3C Rates'!$C$7:$S$7,_xlfn.XLOOKUP(Rateload!L4762,'Dom3C Rates'!$A$8:$A$159,'Dom3C Rates'!$C$8:$S$159,0,1),0,1)</f>
        <v>1058.9100000000001</v>
      </c>
      <c r="N4762" t="s">
        <v>338</v>
      </c>
      <c r="O4762" t="s">
        <v>59</v>
      </c>
      <c r="P4762" t="s">
        <v>17</v>
      </c>
      <c r="Q4762" t="str">
        <f t="shared" si="74"/>
        <v>('DHL','1/1/2025','1/1/2026','11706','Dom3C','PR','NULL','EXPRESS (DOMESTIC)','Non-Document','A','67','68',1058.91,'Flat KG','Dell_DHL2025Rates',NULL),</v>
      </c>
    </row>
    <row r="4763" spans="1:17" x14ac:dyDescent="0.3">
      <c r="A4763" t="s">
        <v>14</v>
      </c>
      <c r="B4763" s="1" t="s">
        <v>57</v>
      </c>
      <c r="C4763" s="1" t="s">
        <v>58</v>
      </c>
      <c r="D4763">
        <v>11706</v>
      </c>
      <c r="E4763" t="s">
        <v>320</v>
      </c>
      <c r="F4763" t="s">
        <v>56</v>
      </c>
      <c r="G4763" t="s">
        <v>17</v>
      </c>
      <c r="H4763" t="s">
        <v>321</v>
      </c>
      <c r="I4763" t="s">
        <v>18</v>
      </c>
      <c r="J4763" t="s">
        <v>20</v>
      </c>
      <c r="K4763">
        <v>68</v>
      </c>
      <c r="L4763" s="14">
        <v>69</v>
      </c>
      <c r="M4763" s="3" cm="1">
        <f t="array" ref="M4763">_xlfn.XLOOKUP(J4763,'Dom3C Rates'!$C$7:$S$7,_xlfn.XLOOKUP(Rateload!L4763,'Dom3C Rates'!$A$8:$A$159,'Dom3C Rates'!$C$8:$S$159,0,1),0,1)</f>
        <v>1071.94</v>
      </c>
      <c r="N4763" t="s">
        <v>338</v>
      </c>
      <c r="O4763" t="s">
        <v>59</v>
      </c>
      <c r="P4763" t="s">
        <v>17</v>
      </c>
      <c r="Q4763" t="str">
        <f t="shared" si="74"/>
        <v>('DHL','1/1/2025','1/1/2026','11706','Dom3C','PR','NULL','EXPRESS (DOMESTIC)','Non-Document','A','68','69',1071.94,'Flat KG','Dell_DHL2025Rates',NULL),</v>
      </c>
    </row>
    <row r="4764" spans="1:17" x14ac:dyDescent="0.3">
      <c r="A4764" t="s">
        <v>14</v>
      </c>
      <c r="B4764" s="1" t="s">
        <v>57</v>
      </c>
      <c r="C4764" s="1" t="s">
        <v>58</v>
      </c>
      <c r="D4764">
        <v>11706</v>
      </c>
      <c r="E4764" t="s">
        <v>320</v>
      </c>
      <c r="F4764" t="s">
        <v>56</v>
      </c>
      <c r="G4764" t="s">
        <v>17</v>
      </c>
      <c r="H4764" t="s">
        <v>321</v>
      </c>
      <c r="I4764" t="s">
        <v>18</v>
      </c>
      <c r="J4764" t="s">
        <v>20</v>
      </c>
      <c r="K4764">
        <v>69</v>
      </c>
      <c r="L4764" s="14">
        <v>70</v>
      </c>
      <c r="M4764" s="3" cm="1">
        <f t="array" ref="M4764">_xlfn.XLOOKUP(J4764,'Dom3C Rates'!$C$7:$S$7,_xlfn.XLOOKUP(Rateload!L4764,'Dom3C Rates'!$A$8:$A$159,'Dom3C Rates'!$C$8:$S$159,0,1),0,1)</f>
        <v>1084.97</v>
      </c>
      <c r="N4764" t="s">
        <v>338</v>
      </c>
      <c r="O4764" t="s">
        <v>59</v>
      </c>
      <c r="P4764" t="s">
        <v>17</v>
      </c>
      <c r="Q4764" t="str">
        <f t="shared" si="74"/>
        <v>('DHL','1/1/2025','1/1/2026','11706','Dom3C','PR','NULL','EXPRESS (DOMESTIC)','Non-Document','A','69','70',1084.97,'Flat KG','Dell_DHL2025Rates',NULL),</v>
      </c>
    </row>
    <row r="4765" spans="1:17" x14ac:dyDescent="0.3">
      <c r="A4765" t="s">
        <v>14</v>
      </c>
      <c r="B4765" s="1" t="s">
        <v>57</v>
      </c>
      <c r="C4765" s="1" t="s">
        <v>58</v>
      </c>
      <c r="D4765">
        <v>11706</v>
      </c>
      <c r="E4765" t="s">
        <v>320</v>
      </c>
      <c r="F4765" t="s">
        <v>56</v>
      </c>
      <c r="G4765" t="s">
        <v>17</v>
      </c>
      <c r="H4765" t="s">
        <v>321</v>
      </c>
      <c r="I4765" t="s">
        <v>18</v>
      </c>
      <c r="J4765" t="s">
        <v>20</v>
      </c>
      <c r="K4765">
        <v>10</v>
      </c>
      <c r="L4765" s="14">
        <v>20.100000000000001</v>
      </c>
      <c r="M4765" s="3" cm="1">
        <f t="array" ref="M4765">_xlfn.XLOOKUP(J4765,'Dom3C Rates'!$C$7:$S$7,_xlfn.XLOOKUP(Rateload!L4765,'Dom3C Rates'!$A$8:$A$159,'Dom3C Rates'!$C$8:$S$159,0,1),0,1)</f>
        <v>7.37</v>
      </c>
      <c r="N4765" t="s">
        <v>339</v>
      </c>
      <c r="O4765" t="s">
        <v>59</v>
      </c>
      <c r="P4765" t="s">
        <v>17</v>
      </c>
      <c r="Q4765" t="str">
        <f t="shared" si="74"/>
        <v>('DHL','1/1/2025','1/1/2026','11706','Dom3C','PR','NULL','EXPRESS (DOMESTIC)','Non-Document','A','10','20.1',7.37,'Per0.5KG_A','Dell_DHL2025Rates',NULL),</v>
      </c>
    </row>
    <row r="4766" spans="1:17" x14ac:dyDescent="0.3">
      <c r="A4766" t="s">
        <v>14</v>
      </c>
      <c r="B4766" s="1" t="s">
        <v>57</v>
      </c>
      <c r="C4766" s="1" t="s">
        <v>58</v>
      </c>
      <c r="D4766">
        <v>11706</v>
      </c>
      <c r="E4766" t="s">
        <v>320</v>
      </c>
      <c r="F4766" t="s">
        <v>56</v>
      </c>
      <c r="G4766" t="s">
        <v>17</v>
      </c>
      <c r="H4766" t="s">
        <v>321</v>
      </c>
      <c r="I4766" t="s">
        <v>18</v>
      </c>
      <c r="J4766" t="s">
        <v>20</v>
      </c>
      <c r="K4766">
        <v>20</v>
      </c>
      <c r="L4766" s="14">
        <v>30.1</v>
      </c>
      <c r="M4766" s="3" cm="1">
        <f t="array" ref="M4766">_xlfn.XLOOKUP(J4766,'Dom3C Rates'!$C$7:$S$7,_xlfn.XLOOKUP(Rateload!L4766,'Dom3C Rates'!$A$8:$A$159,'Dom3C Rates'!$C$8:$S$159,0,1),0,1)</f>
        <v>13.03</v>
      </c>
      <c r="N4766" t="s">
        <v>339</v>
      </c>
      <c r="O4766" t="s">
        <v>59</v>
      </c>
      <c r="P4766" t="s">
        <v>17</v>
      </c>
      <c r="Q4766" t="str">
        <f t="shared" si="74"/>
        <v>('DHL','1/1/2025','1/1/2026','11706','Dom3C','PR','NULL','EXPRESS (DOMESTIC)','Non-Document','A','20','30.1',13.03,'Per0.5KG_A','Dell_DHL2025Rates',NULL),</v>
      </c>
    </row>
    <row r="4767" spans="1:17" x14ac:dyDescent="0.3">
      <c r="A4767" t="s">
        <v>14</v>
      </c>
      <c r="B4767" s="1" t="s">
        <v>57</v>
      </c>
      <c r="C4767" s="1" t="s">
        <v>58</v>
      </c>
      <c r="D4767">
        <v>11706</v>
      </c>
      <c r="E4767" t="s">
        <v>320</v>
      </c>
      <c r="F4767" t="s">
        <v>56</v>
      </c>
      <c r="G4767" t="s">
        <v>17</v>
      </c>
      <c r="H4767" t="s">
        <v>321</v>
      </c>
      <c r="I4767" t="s">
        <v>18</v>
      </c>
      <c r="J4767" t="s">
        <v>20</v>
      </c>
      <c r="K4767">
        <v>30</v>
      </c>
      <c r="L4767" s="14">
        <v>70.099999999999994</v>
      </c>
      <c r="M4767" s="3" cm="1">
        <f t="array" ref="M4767">_xlfn.XLOOKUP(J4767,'Dom3C Rates'!$C$7:$S$7,_xlfn.XLOOKUP(Rateload!L4767,'Dom3C Rates'!$A$8:$A$159,'Dom3C Rates'!$C$8:$S$159,0,1),0,1)</f>
        <v>13.03</v>
      </c>
      <c r="N4767" t="s">
        <v>339</v>
      </c>
      <c r="O4767" t="s">
        <v>59</v>
      </c>
      <c r="P4767" t="s">
        <v>17</v>
      </c>
      <c r="Q4767" t="str">
        <f t="shared" si="74"/>
        <v>('DHL','1/1/2025','1/1/2026','11706','Dom3C','PR','NULL','EXPRESS (DOMESTIC)','Non-Document','A','30','70.1',13.03,'Per0.5KG_A','Dell_DHL2025Rates',NULL),</v>
      </c>
    </row>
    <row r="4768" spans="1:17" x14ac:dyDescent="0.3">
      <c r="A4768" t="s">
        <v>14</v>
      </c>
      <c r="B4768" s="1" t="s">
        <v>57</v>
      </c>
      <c r="C4768" s="1" t="s">
        <v>58</v>
      </c>
      <c r="D4768">
        <v>11706</v>
      </c>
      <c r="E4768" t="s">
        <v>320</v>
      </c>
      <c r="F4768" t="s">
        <v>56</v>
      </c>
      <c r="G4768" t="s">
        <v>17</v>
      </c>
      <c r="H4768" t="s">
        <v>321</v>
      </c>
      <c r="I4768" t="s">
        <v>18</v>
      </c>
      <c r="J4768" t="s">
        <v>20</v>
      </c>
      <c r="K4768">
        <v>70</v>
      </c>
      <c r="L4768" s="14">
        <v>300.10000000000002</v>
      </c>
      <c r="M4768" s="3" cm="1">
        <f t="array" ref="M4768">_xlfn.XLOOKUP(J4768,'Dom3C Rates'!$C$7:$S$7,_xlfn.XLOOKUP(Rateload!L4768,'Dom3C Rates'!$A$8:$A$159,'Dom3C Rates'!$C$8:$S$159,0,1),0,1)</f>
        <v>15.05</v>
      </c>
      <c r="N4768" t="s">
        <v>339</v>
      </c>
      <c r="O4768" t="s">
        <v>59</v>
      </c>
      <c r="P4768" t="s">
        <v>17</v>
      </c>
      <c r="Q4768" t="str">
        <f t="shared" si="74"/>
        <v>('DHL','1/1/2025','1/1/2026','11706','Dom3C','PR','NULL','EXPRESS (DOMESTIC)','Non-Document','A','70','300.1',15.05,'Per0.5KG_A','Dell_DHL2025Rates',NULL),</v>
      </c>
    </row>
    <row r="4769" spans="1:17" x14ac:dyDescent="0.3">
      <c r="A4769" t="s">
        <v>14</v>
      </c>
      <c r="B4769" s="1" t="s">
        <v>57</v>
      </c>
      <c r="C4769" s="1" t="s">
        <v>58</v>
      </c>
      <c r="D4769">
        <v>11706</v>
      </c>
      <c r="E4769" t="s">
        <v>320</v>
      </c>
      <c r="F4769" t="s">
        <v>56</v>
      </c>
      <c r="G4769" t="s">
        <v>17</v>
      </c>
      <c r="H4769" t="s">
        <v>321</v>
      </c>
      <c r="I4769" t="s">
        <v>18</v>
      </c>
      <c r="J4769" t="s">
        <v>20</v>
      </c>
      <c r="K4769">
        <v>300</v>
      </c>
      <c r="L4769" s="14">
        <v>99999</v>
      </c>
      <c r="M4769" s="3" cm="1">
        <f t="array" ref="M4769">_xlfn.XLOOKUP(J4769,'Dom3C Rates'!$C$7:$S$7,_xlfn.XLOOKUP(Rateload!L4769,'Dom3C Rates'!$A$8:$A$159,'Dom3C Rates'!$C$8:$S$159,0,1),0,1)</f>
        <v>15.05</v>
      </c>
      <c r="N4769" t="s">
        <v>339</v>
      </c>
      <c r="O4769" t="s">
        <v>59</v>
      </c>
      <c r="P4769" t="s">
        <v>17</v>
      </c>
      <c r="Q4769" t="str">
        <f t="shared" si="74"/>
        <v>('DHL','1/1/2025','1/1/2026','11706','Dom3C','PR','NULL','EXPRESS (DOMESTIC)','Non-Document','A','300','99999',15.05,'Per0.5KG_A','Dell_DHL2025Rates',NULL),</v>
      </c>
    </row>
    <row r="4770" spans="1:17" x14ac:dyDescent="0.3">
      <c r="A4770" t="s">
        <v>14</v>
      </c>
      <c r="B4770" s="1" t="s">
        <v>57</v>
      </c>
      <c r="C4770" s="1" t="s">
        <v>58</v>
      </c>
      <c r="D4770">
        <v>11706</v>
      </c>
      <c r="E4770" t="s">
        <v>320</v>
      </c>
      <c r="F4770" t="s">
        <v>56</v>
      </c>
      <c r="G4770" t="s">
        <v>17</v>
      </c>
      <c r="H4770" t="s">
        <v>321</v>
      </c>
      <c r="I4770" t="s">
        <v>18</v>
      </c>
      <c r="J4770" t="s">
        <v>21</v>
      </c>
      <c r="K4770">
        <v>0</v>
      </c>
      <c r="L4770" s="14">
        <v>1</v>
      </c>
      <c r="M4770" s="3" cm="1">
        <f t="array" ref="M4770">_xlfn.XLOOKUP(J4770,'Dom3C Rates'!$C$7:$S$7,_xlfn.XLOOKUP(Rateload!L4770,'Dom3C Rates'!$A$8:$A$159,'Dom3C Rates'!$C$8:$S$159,0,1),0,1)</f>
        <v>107.11</v>
      </c>
      <c r="N4770" t="s">
        <v>338</v>
      </c>
      <c r="O4770" t="s">
        <v>59</v>
      </c>
      <c r="P4770" t="s">
        <v>17</v>
      </c>
      <c r="Q4770" t="str">
        <f t="shared" si="74"/>
        <v>('DHL','1/1/2025','1/1/2026','11706','Dom3C','PR','NULL','EXPRESS (DOMESTIC)','Non-Document','B','0','1',107.11,'Flat KG','Dell_DHL2025Rates',NULL),</v>
      </c>
    </row>
    <row r="4771" spans="1:17" x14ac:dyDescent="0.3">
      <c r="A4771" t="s">
        <v>14</v>
      </c>
      <c r="B4771" s="1" t="s">
        <v>57</v>
      </c>
      <c r="C4771" s="1" t="s">
        <v>58</v>
      </c>
      <c r="D4771">
        <v>11706</v>
      </c>
      <c r="E4771" t="s">
        <v>320</v>
      </c>
      <c r="F4771" t="s">
        <v>56</v>
      </c>
      <c r="G4771" t="s">
        <v>17</v>
      </c>
      <c r="H4771" t="s">
        <v>321</v>
      </c>
      <c r="I4771" t="s">
        <v>18</v>
      </c>
      <c r="J4771" t="s">
        <v>21</v>
      </c>
      <c r="K4771">
        <v>1</v>
      </c>
      <c r="L4771" s="14">
        <v>2</v>
      </c>
      <c r="M4771" s="3" cm="1">
        <f t="array" ref="M4771">_xlfn.XLOOKUP(J4771,'Dom3C Rates'!$C$7:$S$7,_xlfn.XLOOKUP(Rateload!L4771,'Dom3C Rates'!$A$8:$A$159,'Dom3C Rates'!$C$8:$S$159,0,1),0,1)</f>
        <v>153.57</v>
      </c>
      <c r="N4771" t="s">
        <v>338</v>
      </c>
      <c r="O4771" t="s">
        <v>59</v>
      </c>
      <c r="P4771" t="s">
        <v>17</v>
      </c>
      <c r="Q4771" t="str">
        <f t="shared" si="74"/>
        <v>('DHL','1/1/2025','1/1/2026','11706','Dom3C','PR','NULL','EXPRESS (DOMESTIC)','Non-Document','B','1','2',153.57,'Flat KG','Dell_DHL2025Rates',NULL),</v>
      </c>
    </row>
    <row r="4772" spans="1:17" x14ac:dyDescent="0.3">
      <c r="A4772" t="s">
        <v>14</v>
      </c>
      <c r="B4772" s="1" t="s">
        <v>57</v>
      </c>
      <c r="C4772" s="1" t="s">
        <v>58</v>
      </c>
      <c r="D4772">
        <v>11706</v>
      </c>
      <c r="E4772" t="s">
        <v>320</v>
      </c>
      <c r="F4772" t="s">
        <v>56</v>
      </c>
      <c r="G4772" t="s">
        <v>17</v>
      </c>
      <c r="H4772" t="s">
        <v>321</v>
      </c>
      <c r="I4772" t="s">
        <v>18</v>
      </c>
      <c r="J4772" t="s">
        <v>21</v>
      </c>
      <c r="K4772">
        <v>2</v>
      </c>
      <c r="L4772" s="14">
        <v>3</v>
      </c>
      <c r="M4772" s="3" cm="1">
        <f t="array" ref="M4772">_xlfn.XLOOKUP(J4772,'Dom3C Rates'!$C$7:$S$7,_xlfn.XLOOKUP(Rateload!L4772,'Dom3C Rates'!$A$8:$A$159,'Dom3C Rates'!$C$8:$S$159,0,1),0,1)</f>
        <v>184.17</v>
      </c>
      <c r="N4772" t="s">
        <v>338</v>
      </c>
      <c r="O4772" t="s">
        <v>59</v>
      </c>
      <c r="P4772" t="s">
        <v>17</v>
      </c>
      <c r="Q4772" t="str">
        <f t="shared" si="74"/>
        <v>('DHL','1/1/2025','1/1/2026','11706','Dom3C','PR','NULL','EXPRESS (DOMESTIC)','Non-Document','B','2','3',184.17,'Flat KG','Dell_DHL2025Rates',NULL),</v>
      </c>
    </row>
    <row r="4773" spans="1:17" x14ac:dyDescent="0.3">
      <c r="A4773" t="s">
        <v>14</v>
      </c>
      <c r="B4773" s="1" t="s">
        <v>57</v>
      </c>
      <c r="C4773" s="1" t="s">
        <v>58</v>
      </c>
      <c r="D4773">
        <v>11706</v>
      </c>
      <c r="E4773" t="s">
        <v>320</v>
      </c>
      <c r="F4773" t="s">
        <v>56</v>
      </c>
      <c r="G4773" t="s">
        <v>17</v>
      </c>
      <c r="H4773" t="s">
        <v>321</v>
      </c>
      <c r="I4773" t="s">
        <v>18</v>
      </c>
      <c r="J4773" t="s">
        <v>21</v>
      </c>
      <c r="K4773">
        <v>3</v>
      </c>
      <c r="L4773" s="14">
        <v>4</v>
      </c>
      <c r="M4773" s="3" cm="1">
        <f t="array" ref="M4773">_xlfn.XLOOKUP(J4773,'Dom3C Rates'!$C$7:$S$7,_xlfn.XLOOKUP(Rateload!L4773,'Dom3C Rates'!$A$8:$A$159,'Dom3C Rates'!$C$8:$S$159,0,1),0,1)</f>
        <v>203.45</v>
      </c>
      <c r="N4773" t="s">
        <v>338</v>
      </c>
      <c r="O4773" t="s">
        <v>59</v>
      </c>
      <c r="P4773" t="s">
        <v>17</v>
      </c>
      <c r="Q4773" t="str">
        <f t="shared" si="74"/>
        <v>('DHL','1/1/2025','1/1/2026','11706','Dom3C','PR','NULL','EXPRESS (DOMESTIC)','Non-Document','B','3','4',203.45,'Flat KG','Dell_DHL2025Rates',NULL),</v>
      </c>
    </row>
    <row r="4774" spans="1:17" x14ac:dyDescent="0.3">
      <c r="A4774" t="s">
        <v>14</v>
      </c>
      <c r="B4774" s="1" t="s">
        <v>57</v>
      </c>
      <c r="C4774" s="1" t="s">
        <v>58</v>
      </c>
      <c r="D4774">
        <v>11706</v>
      </c>
      <c r="E4774" t="s">
        <v>320</v>
      </c>
      <c r="F4774" t="s">
        <v>56</v>
      </c>
      <c r="G4774" t="s">
        <v>17</v>
      </c>
      <c r="H4774" t="s">
        <v>321</v>
      </c>
      <c r="I4774" t="s">
        <v>18</v>
      </c>
      <c r="J4774" t="s">
        <v>21</v>
      </c>
      <c r="K4774">
        <v>4</v>
      </c>
      <c r="L4774" s="14">
        <v>5</v>
      </c>
      <c r="M4774" s="3" cm="1">
        <f t="array" ref="M4774">_xlfn.XLOOKUP(J4774,'Dom3C Rates'!$C$7:$S$7,_xlfn.XLOOKUP(Rateload!L4774,'Dom3C Rates'!$A$8:$A$159,'Dom3C Rates'!$C$8:$S$159,0,1),0,1)</f>
        <v>222.73</v>
      </c>
      <c r="N4774" t="s">
        <v>338</v>
      </c>
      <c r="O4774" t="s">
        <v>59</v>
      </c>
      <c r="P4774" t="s">
        <v>17</v>
      </c>
      <c r="Q4774" t="str">
        <f t="shared" si="74"/>
        <v>('DHL','1/1/2025','1/1/2026','11706','Dom3C','PR','NULL','EXPRESS (DOMESTIC)','Non-Document','B','4','5',222.73,'Flat KG','Dell_DHL2025Rates',NULL),</v>
      </c>
    </row>
    <row r="4775" spans="1:17" x14ac:dyDescent="0.3">
      <c r="A4775" t="s">
        <v>14</v>
      </c>
      <c r="B4775" s="1" t="s">
        <v>57</v>
      </c>
      <c r="C4775" s="1" t="s">
        <v>58</v>
      </c>
      <c r="D4775">
        <v>11706</v>
      </c>
      <c r="E4775" t="s">
        <v>320</v>
      </c>
      <c r="F4775" t="s">
        <v>56</v>
      </c>
      <c r="G4775" t="s">
        <v>17</v>
      </c>
      <c r="H4775" t="s">
        <v>321</v>
      </c>
      <c r="I4775" t="s">
        <v>18</v>
      </c>
      <c r="J4775" t="s">
        <v>21</v>
      </c>
      <c r="K4775">
        <v>5</v>
      </c>
      <c r="L4775" s="14">
        <v>6</v>
      </c>
      <c r="M4775" s="3" cm="1">
        <f t="array" ref="M4775">_xlfn.XLOOKUP(J4775,'Dom3C Rates'!$C$7:$S$7,_xlfn.XLOOKUP(Rateload!L4775,'Dom3C Rates'!$A$8:$A$159,'Dom3C Rates'!$C$8:$S$159,0,1),0,1)</f>
        <v>240.85</v>
      </c>
      <c r="N4775" t="s">
        <v>338</v>
      </c>
      <c r="O4775" t="s">
        <v>59</v>
      </c>
      <c r="P4775" t="s">
        <v>17</v>
      </c>
      <c r="Q4775" t="str">
        <f t="shared" si="74"/>
        <v>('DHL','1/1/2025','1/1/2026','11706','Dom3C','PR','NULL','EXPRESS (DOMESTIC)','Non-Document','B','5','6',240.85,'Flat KG','Dell_DHL2025Rates',NULL),</v>
      </c>
    </row>
    <row r="4776" spans="1:17" x14ac:dyDescent="0.3">
      <c r="A4776" t="s">
        <v>14</v>
      </c>
      <c r="B4776" s="1" t="s">
        <v>57</v>
      </c>
      <c r="C4776" s="1" t="s">
        <v>58</v>
      </c>
      <c r="D4776">
        <v>11706</v>
      </c>
      <c r="E4776" t="s">
        <v>320</v>
      </c>
      <c r="F4776" t="s">
        <v>56</v>
      </c>
      <c r="G4776" t="s">
        <v>17</v>
      </c>
      <c r="H4776" t="s">
        <v>321</v>
      </c>
      <c r="I4776" t="s">
        <v>18</v>
      </c>
      <c r="J4776" t="s">
        <v>21</v>
      </c>
      <c r="K4776">
        <v>6</v>
      </c>
      <c r="L4776" s="14">
        <v>7</v>
      </c>
      <c r="M4776" s="3" cm="1">
        <f t="array" ref="M4776">_xlfn.XLOOKUP(J4776,'Dom3C Rates'!$C$7:$S$7,_xlfn.XLOOKUP(Rateload!L4776,'Dom3C Rates'!$A$8:$A$159,'Dom3C Rates'!$C$8:$S$159,0,1),0,1)</f>
        <v>258.97000000000003</v>
      </c>
      <c r="N4776" t="s">
        <v>338</v>
      </c>
      <c r="O4776" t="s">
        <v>59</v>
      </c>
      <c r="P4776" t="s">
        <v>17</v>
      </c>
      <c r="Q4776" t="str">
        <f t="shared" si="74"/>
        <v>('DHL','1/1/2025','1/1/2026','11706','Dom3C','PR','NULL','EXPRESS (DOMESTIC)','Non-Document','B','6','7',258.97,'Flat KG','Dell_DHL2025Rates',NULL),</v>
      </c>
    </row>
    <row r="4777" spans="1:17" x14ac:dyDescent="0.3">
      <c r="A4777" t="s">
        <v>14</v>
      </c>
      <c r="B4777" s="1" t="s">
        <v>57</v>
      </c>
      <c r="C4777" s="1" t="s">
        <v>58</v>
      </c>
      <c r="D4777">
        <v>11706</v>
      </c>
      <c r="E4777" t="s">
        <v>320</v>
      </c>
      <c r="F4777" t="s">
        <v>56</v>
      </c>
      <c r="G4777" t="s">
        <v>17</v>
      </c>
      <c r="H4777" t="s">
        <v>321</v>
      </c>
      <c r="I4777" t="s">
        <v>18</v>
      </c>
      <c r="J4777" t="s">
        <v>21</v>
      </c>
      <c r="K4777">
        <v>7</v>
      </c>
      <c r="L4777" s="14">
        <v>8</v>
      </c>
      <c r="M4777" s="3" cm="1">
        <f t="array" ref="M4777">_xlfn.XLOOKUP(J4777,'Dom3C Rates'!$C$7:$S$7,_xlfn.XLOOKUP(Rateload!L4777,'Dom3C Rates'!$A$8:$A$159,'Dom3C Rates'!$C$8:$S$159,0,1),0,1)</f>
        <v>277.08999999999997</v>
      </c>
      <c r="N4777" t="s">
        <v>338</v>
      </c>
      <c r="O4777" t="s">
        <v>59</v>
      </c>
      <c r="P4777" t="s">
        <v>17</v>
      </c>
      <c r="Q4777" t="str">
        <f t="shared" si="74"/>
        <v>('DHL','1/1/2025','1/1/2026','11706','Dom3C','PR','NULL','EXPRESS (DOMESTIC)','Non-Document','B','7','8',277.09,'Flat KG','Dell_DHL2025Rates',NULL),</v>
      </c>
    </row>
    <row r="4778" spans="1:17" x14ac:dyDescent="0.3">
      <c r="A4778" t="s">
        <v>14</v>
      </c>
      <c r="B4778" s="1" t="s">
        <v>57</v>
      </c>
      <c r="C4778" s="1" t="s">
        <v>58</v>
      </c>
      <c r="D4778">
        <v>11706</v>
      </c>
      <c r="E4778" t="s">
        <v>320</v>
      </c>
      <c r="F4778" t="s">
        <v>56</v>
      </c>
      <c r="G4778" t="s">
        <v>17</v>
      </c>
      <c r="H4778" t="s">
        <v>321</v>
      </c>
      <c r="I4778" t="s">
        <v>18</v>
      </c>
      <c r="J4778" t="s">
        <v>21</v>
      </c>
      <c r="K4778">
        <v>8</v>
      </c>
      <c r="L4778" s="14">
        <v>9</v>
      </c>
      <c r="M4778" s="3" cm="1">
        <f t="array" ref="M4778">_xlfn.XLOOKUP(J4778,'Dom3C Rates'!$C$7:$S$7,_xlfn.XLOOKUP(Rateload!L4778,'Dom3C Rates'!$A$8:$A$159,'Dom3C Rates'!$C$8:$S$159,0,1),0,1)</f>
        <v>295.20999999999998</v>
      </c>
      <c r="N4778" t="s">
        <v>338</v>
      </c>
      <c r="O4778" t="s">
        <v>59</v>
      </c>
      <c r="P4778" t="s">
        <v>17</v>
      </c>
      <c r="Q4778" t="str">
        <f t="shared" si="74"/>
        <v>('DHL','1/1/2025','1/1/2026','11706','Dom3C','PR','NULL','EXPRESS (DOMESTIC)','Non-Document','B','8','9',295.21,'Flat KG','Dell_DHL2025Rates',NULL),</v>
      </c>
    </row>
    <row r="4779" spans="1:17" x14ac:dyDescent="0.3">
      <c r="A4779" t="s">
        <v>14</v>
      </c>
      <c r="B4779" s="1" t="s">
        <v>57</v>
      </c>
      <c r="C4779" s="1" t="s">
        <v>58</v>
      </c>
      <c r="D4779">
        <v>11706</v>
      </c>
      <c r="E4779" t="s">
        <v>320</v>
      </c>
      <c r="F4779" t="s">
        <v>56</v>
      </c>
      <c r="G4779" t="s">
        <v>17</v>
      </c>
      <c r="H4779" t="s">
        <v>321</v>
      </c>
      <c r="I4779" t="s">
        <v>18</v>
      </c>
      <c r="J4779" t="s">
        <v>21</v>
      </c>
      <c r="K4779">
        <v>9</v>
      </c>
      <c r="L4779" s="14">
        <v>10</v>
      </c>
      <c r="M4779" s="3" cm="1">
        <f t="array" ref="M4779">_xlfn.XLOOKUP(J4779,'Dom3C Rates'!$C$7:$S$7,_xlfn.XLOOKUP(Rateload!L4779,'Dom3C Rates'!$A$8:$A$159,'Dom3C Rates'!$C$8:$S$159,0,1),0,1)</f>
        <v>313.33</v>
      </c>
      <c r="N4779" t="s">
        <v>338</v>
      </c>
      <c r="O4779" t="s">
        <v>59</v>
      </c>
      <c r="P4779" t="s">
        <v>17</v>
      </c>
      <c r="Q4779" t="str">
        <f t="shared" si="74"/>
        <v>('DHL','1/1/2025','1/1/2026','11706','Dom3C','PR','NULL','EXPRESS (DOMESTIC)','Non-Document','B','9','10',313.33,'Flat KG','Dell_DHL2025Rates',NULL),</v>
      </c>
    </row>
    <row r="4780" spans="1:17" x14ac:dyDescent="0.3">
      <c r="A4780" t="s">
        <v>14</v>
      </c>
      <c r="B4780" s="1" t="s">
        <v>57</v>
      </c>
      <c r="C4780" s="1" t="s">
        <v>58</v>
      </c>
      <c r="D4780">
        <v>11706</v>
      </c>
      <c r="E4780" t="s">
        <v>320</v>
      </c>
      <c r="F4780" t="s">
        <v>56</v>
      </c>
      <c r="G4780" t="s">
        <v>17</v>
      </c>
      <c r="H4780" t="s">
        <v>321</v>
      </c>
      <c r="I4780" t="s">
        <v>18</v>
      </c>
      <c r="J4780" t="s">
        <v>21</v>
      </c>
      <c r="K4780">
        <v>10</v>
      </c>
      <c r="L4780" s="14">
        <v>11</v>
      </c>
      <c r="M4780" s="3" cm="1">
        <f t="array" ref="M4780">_xlfn.XLOOKUP(J4780,'Dom3C Rates'!$C$7:$S$7,_xlfn.XLOOKUP(Rateload!L4780,'Dom3C Rates'!$A$8:$A$159,'Dom3C Rates'!$C$8:$S$159,0,1),0,1)</f>
        <v>330.35</v>
      </c>
      <c r="N4780" t="s">
        <v>338</v>
      </c>
      <c r="O4780" t="s">
        <v>59</v>
      </c>
      <c r="P4780" t="s">
        <v>17</v>
      </c>
      <c r="Q4780" t="str">
        <f t="shared" si="74"/>
        <v>('DHL','1/1/2025','1/1/2026','11706','Dom3C','PR','NULL','EXPRESS (DOMESTIC)','Non-Document','B','10','11',330.35,'Flat KG','Dell_DHL2025Rates',NULL),</v>
      </c>
    </row>
    <row r="4781" spans="1:17" x14ac:dyDescent="0.3">
      <c r="A4781" t="s">
        <v>14</v>
      </c>
      <c r="B4781" s="1" t="s">
        <v>57</v>
      </c>
      <c r="C4781" s="1" t="s">
        <v>58</v>
      </c>
      <c r="D4781">
        <v>11706</v>
      </c>
      <c r="E4781" t="s">
        <v>320</v>
      </c>
      <c r="F4781" t="s">
        <v>56</v>
      </c>
      <c r="G4781" t="s">
        <v>17</v>
      </c>
      <c r="H4781" t="s">
        <v>321</v>
      </c>
      <c r="I4781" t="s">
        <v>18</v>
      </c>
      <c r="J4781" t="s">
        <v>21</v>
      </c>
      <c r="K4781">
        <v>11</v>
      </c>
      <c r="L4781" s="14">
        <v>12</v>
      </c>
      <c r="M4781" s="3" cm="1">
        <f t="array" ref="M4781">_xlfn.XLOOKUP(J4781,'Dom3C Rates'!$C$7:$S$7,_xlfn.XLOOKUP(Rateload!L4781,'Dom3C Rates'!$A$8:$A$159,'Dom3C Rates'!$C$8:$S$159,0,1),0,1)</f>
        <v>347.37</v>
      </c>
      <c r="N4781" t="s">
        <v>338</v>
      </c>
      <c r="O4781" t="s">
        <v>59</v>
      </c>
      <c r="P4781" t="s">
        <v>17</v>
      </c>
      <c r="Q4781" t="str">
        <f t="shared" si="74"/>
        <v>('DHL','1/1/2025','1/1/2026','11706','Dom3C','PR','NULL','EXPRESS (DOMESTIC)','Non-Document','B','11','12',347.37,'Flat KG','Dell_DHL2025Rates',NULL),</v>
      </c>
    </row>
    <row r="4782" spans="1:17" x14ac:dyDescent="0.3">
      <c r="A4782" t="s">
        <v>14</v>
      </c>
      <c r="B4782" s="1" t="s">
        <v>57</v>
      </c>
      <c r="C4782" s="1" t="s">
        <v>58</v>
      </c>
      <c r="D4782">
        <v>11706</v>
      </c>
      <c r="E4782" t="s">
        <v>320</v>
      </c>
      <c r="F4782" t="s">
        <v>56</v>
      </c>
      <c r="G4782" t="s">
        <v>17</v>
      </c>
      <c r="H4782" t="s">
        <v>321</v>
      </c>
      <c r="I4782" t="s">
        <v>18</v>
      </c>
      <c r="J4782" t="s">
        <v>21</v>
      </c>
      <c r="K4782">
        <v>12</v>
      </c>
      <c r="L4782" s="14">
        <v>13</v>
      </c>
      <c r="M4782" s="3" cm="1">
        <f t="array" ref="M4782">_xlfn.XLOOKUP(J4782,'Dom3C Rates'!$C$7:$S$7,_xlfn.XLOOKUP(Rateload!L4782,'Dom3C Rates'!$A$8:$A$159,'Dom3C Rates'!$C$8:$S$159,0,1),0,1)</f>
        <v>364.39</v>
      </c>
      <c r="N4782" t="s">
        <v>338</v>
      </c>
      <c r="O4782" t="s">
        <v>59</v>
      </c>
      <c r="P4782" t="s">
        <v>17</v>
      </c>
      <c r="Q4782" t="str">
        <f t="shared" si="74"/>
        <v>('DHL','1/1/2025','1/1/2026','11706','Dom3C','PR','NULL','EXPRESS (DOMESTIC)','Non-Document','B','12','13',364.39,'Flat KG','Dell_DHL2025Rates',NULL),</v>
      </c>
    </row>
    <row r="4783" spans="1:17" x14ac:dyDescent="0.3">
      <c r="A4783" t="s">
        <v>14</v>
      </c>
      <c r="B4783" s="1" t="s">
        <v>57</v>
      </c>
      <c r="C4783" s="1" t="s">
        <v>58</v>
      </c>
      <c r="D4783">
        <v>11706</v>
      </c>
      <c r="E4783" t="s">
        <v>320</v>
      </c>
      <c r="F4783" t="s">
        <v>56</v>
      </c>
      <c r="G4783" t="s">
        <v>17</v>
      </c>
      <c r="H4783" t="s">
        <v>321</v>
      </c>
      <c r="I4783" t="s">
        <v>18</v>
      </c>
      <c r="J4783" t="s">
        <v>21</v>
      </c>
      <c r="K4783">
        <v>13</v>
      </c>
      <c r="L4783" s="14">
        <v>14</v>
      </c>
      <c r="M4783" s="3" cm="1">
        <f t="array" ref="M4783">_xlfn.XLOOKUP(J4783,'Dom3C Rates'!$C$7:$S$7,_xlfn.XLOOKUP(Rateload!L4783,'Dom3C Rates'!$A$8:$A$159,'Dom3C Rates'!$C$8:$S$159,0,1),0,1)</f>
        <v>381.41</v>
      </c>
      <c r="N4783" t="s">
        <v>338</v>
      </c>
      <c r="O4783" t="s">
        <v>59</v>
      </c>
      <c r="P4783" t="s">
        <v>17</v>
      </c>
      <c r="Q4783" t="str">
        <f t="shared" si="74"/>
        <v>('DHL','1/1/2025','1/1/2026','11706','Dom3C','PR','NULL','EXPRESS (DOMESTIC)','Non-Document','B','13','14',381.41,'Flat KG','Dell_DHL2025Rates',NULL),</v>
      </c>
    </row>
    <row r="4784" spans="1:17" x14ac:dyDescent="0.3">
      <c r="A4784" t="s">
        <v>14</v>
      </c>
      <c r="B4784" s="1" t="s">
        <v>57</v>
      </c>
      <c r="C4784" s="1" t="s">
        <v>58</v>
      </c>
      <c r="D4784">
        <v>11706</v>
      </c>
      <c r="E4784" t="s">
        <v>320</v>
      </c>
      <c r="F4784" t="s">
        <v>56</v>
      </c>
      <c r="G4784" t="s">
        <v>17</v>
      </c>
      <c r="H4784" t="s">
        <v>321</v>
      </c>
      <c r="I4784" t="s">
        <v>18</v>
      </c>
      <c r="J4784" t="s">
        <v>21</v>
      </c>
      <c r="K4784">
        <v>14</v>
      </c>
      <c r="L4784" s="14">
        <v>15</v>
      </c>
      <c r="M4784" s="3" cm="1">
        <f t="array" ref="M4784">_xlfn.XLOOKUP(J4784,'Dom3C Rates'!$C$7:$S$7,_xlfn.XLOOKUP(Rateload!L4784,'Dom3C Rates'!$A$8:$A$159,'Dom3C Rates'!$C$8:$S$159,0,1),0,1)</f>
        <v>398.43</v>
      </c>
      <c r="N4784" t="s">
        <v>338</v>
      </c>
      <c r="O4784" t="s">
        <v>59</v>
      </c>
      <c r="P4784" t="s">
        <v>17</v>
      </c>
      <c r="Q4784" t="str">
        <f t="shared" si="74"/>
        <v>('DHL','1/1/2025','1/1/2026','11706','Dom3C','PR','NULL','EXPRESS (DOMESTIC)','Non-Document','B','14','15',398.43,'Flat KG','Dell_DHL2025Rates',NULL),</v>
      </c>
    </row>
    <row r="4785" spans="1:17" x14ac:dyDescent="0.3">
      <c r="A4785" t="s">
        <v>14</v>
      </c>
      <c r="B4785" s="1" t="s">
        <v>57</v>
      </c>
      <c r="C4785" s="1" t="s">
        <v>58</v>
      </c>
      <c r="D4785">
        <v>11706</v>
      </c>
      <c r="E4785" t="s">
        <v>320</v>
      </c>
      <c r="F4785" t="s">
        <v>56</v>
      </c>
      <c r="G4785" t="s">
        <v>17</v>
      </c>
      <c r="H4785" t="s">
        <v>321</v>
      </c>
      <c r="I4785" t="s">
        <v>18</v>
      </c>
      <c r="J4785" t="s">
        <v>21</v>
      </c>
      <c r="K4785">
        <v>15</v>
      </c>
      <c r="L4785" s="14">
        <v>16</v>
      </c>
      <c r="M4785" s="3" cm="1">
        <f t="array" ref="M4785">_xlfn.XLOOKUP(J4785,'Dom3C Rates'!$C$7:$S$7,_xlfn.XLOOKUP(Rateload!L4785,'Dom3C Rates'!$A$8:$A$159,'Dom3C Rates'!$C$8:$S$159,0,1),0,1)</f>
        <v>415.45</v>
      </c>
      <c r="N4785" t="s">
        <v>338</v>
      </c>
      <c r="O4785" t="s">
        <v>59</v>
      </c>
      <c r="P4785" t="s">
        <v>17</v>
      </c>
      <c r="Q4785" t="str">
        <f t="shared" si="74"/>
        <v>('DHL','1/1/2025','1/1/2026','11706','Dom3C','PR','NULL','EXPRESS (DOMESTIC)','Non-Document','B','15','16',415.45,'Flat KG','Dell_DHL2025Rates',NULL),</v>
      </c>
    </row>
    <row r="4786" spans="1:17" x14ac:dyDescent="0.3">
      <c r="A4786" t="s">
        <v>14</v>
      </c>
      <c r="B4786" s="1" t="s">
        <v>57</v>
      </c>
      <c r="C4786" s="1" t="s">
        <v>58</v>
      </c>
      <c r="D4786">
        <v>11706</v>
      </c>
      <c r="E4786" t="s">
        <v>320</v>
      </c>
      <c r="F4786" t="s">
        <v>56</v>
      </c>
      <c r="G4786" t="s">
        <v>17</v>
      </c>
      <c r="H4786" t="s">
        <v>321</v>
      </c>
      <c r="I4786" t="s">
        <v>18</v>
      </c>
      <c r="J4786" t="s">
        <v>21</v>
      </c>
      <c r="K4786">
        <v>16</v>
      </c>
      <c r="L4786" s="14">
        <v>17</v>
      </c>
      <c r="M4786" s="3" cm="1">
        <f t="array" ref="M4786">_xlfn.XLOOKUP(J4786,'Dom3C Rates'!$C$7:$S$7,_xlfn.XLOOKUP(Rateload!L4786,'Dom3C Rates'!$A$8:$A$159,'Dom3C Rates'!$C$8:$S$159,0,1),0,1)</f>
        <v>432.47</v>
      </c>
      <c r="N4786" t="s">
        <v>338</v>
      </c>
      <c r="O4786" t="s">
        <v>59</v>
      </c>
      <c r="P4786" t="s">
        <v>17</v>
      </c>
      <c r="Q4786" t="str">
        <f t="shared" si="74"/>
        <v>('DHL','1/1/2025','1/1/2026','11706','Dom3C','PR','NULL','EXPRESS (DOMESTIC)','Non-Document','B','16','17',432.47,'Flat KG','Dell_DHL2025Rates',NULL),</v>
      </c>
    </row>
    <row r="4787" spans="1:17" x14ac:dyDescent="0.3">
      <c r="A4787" t="s">
        <v>14</v>
      </c>
      <c r="B4787" s="1" t="s">
        <v>57</v>
      </c>
      <c r="C4787" s="1" t="s">
        <v>58</v>
      </c>
      <c r="D4787">
        <v>11706</v>
      </c>
      <c r="E4787" t="s">
        <v>320</v>
      </c>
      <c r="F4787" t="s">
        <v>56</v>
      </c>
      <c r="G4787" t="s">
        <v>17</v>
      </c>
      <c r="H4787" t="s">
        <v>321</v>
      </c>
      <c r="I4787" t="s">
        <v>18</v>
      </c>
      <c r="J4787" t="s">
        <v>21</v>
      </c>
      <c r="K4787">
        <v>17</v>
      </c>
      <c r="L4787" s="14">
        <v>18</v>
      </c>
      <c r="M4787" s="3" cm="1">
        <f t="array" ref="M4787">_xlfn.XLOOKUP(J4787,'Dom3C Rates'!$C$7:$S$7,_xlfn.XLOOKUP(Rateload!L4787,'Dom3C Rates'!$A$8:$A$159,'Dom3C Rates'!$C$8:$S$159,0,1),0,1)</f>
        <v>449.49</v>
      </c>
      <c r="N4787" t="s">
        <v>338</v>
      </c>
      <c r="O4787" t="s">
        <v>59</v>
      </c>
      <c r="P4787" t="s">
        <v>17</v>
      </c>
      <c r="Q4787" t="str">
        <f t="shared" si="74"/>
        <v>('DHL','1/1/2025','1/1/2026','11706','Dom3C','PR','NULL','EXPRESS (DOMESTIC)','Non-Document','B','17','18',449.49,'Flat KG','Dell_DHL2025Rates',NULL),</v>
      </c>
    </row>
    <row r="4788" spans="1:17" x14ac:dyDescent="0.3">
      <c r="A4788" t="s">
        <v>14</v>
      </c>
      <c r="B4788" s="1" t="s">
        <v>57</v>
      </c>
      <c r="C4788" s="1" t="s">
        <v>58</v>
      </c>
      <c r="D4788">
        <v>11706</v>
      </c>
      <c r="E4788" t="s">
        <v>320</v>
      </c>
      <c r="F4788" t="s">
        <v>56</v>
      </c>
      <c r="G4788" t="s">
        <v>17</v>
      </c>
      <c r="H4788" t="s">
        <v>321</v>
      </c>
      <c r="I4788" t="s">
        <v>18</v>
      </c>
      <c r="J4788" t="s">
        <v>21</v>
      </c>
      <c r="K4788">
        <v>18</v>
      </c>
      <c r="L4788" s="14">
        <v>19</v>
      </c>
      <c r="M4788" s="3" cm="1">
        <f t="array" ref="M4788">_xlfn.XLOOKUP(J4788,'Dom3C Rates'!$C$7:$S$7,_xlfn.XLOOKUP(Rateload!L4788,'Dom3C Rates'!$A$8:$A$159,'Dom3C Rates'!$C$8:$S$159,0,1),0,1)</f>
        <v>466.51</v>
      </c>
      <c r="N4788" t="s">
        <v>338</v>
      </c>
      <c r="O4788" t="s">
        <v>59</v>
      </c>
      <c r="P4788" t="s">
        <v>17</v>
      </c>
      <c r="Q4788" t="str">
        <f t="shared" si="74"/>
        <v>('DHL','1/1/2025','1/1/2026','11706','Dom3C','PR','NULL','EXPRESS (DOMESTIC)','Non-Document','B','18','19',466.51,'Flat KG','Dell_DHL2025Rates',NULL),</v>
      </c>
    </row>
    <row r="4789" spans="1:17" x14ac:dyDescent="0.3">
      <c r="A4789" t="s">
        <v>14</v>
      </c>
      <c r="B4789" s="1" t="s">
        <v>57</v>
      </c>
      <c r="C4789" s="1" t="s">
        <v>58</v>
      </c>
      <c r="D4789">
        <v>11706</v>
      </c>
      <c r="E4789" t="s">
        <v>320</v>
      </c>
      <c r="F4789" t="s">
        <v>56</v>
      </c>
      <c r="G4789" t="s">
        <v>17</v>
      </c>
      <c r="H4789" t="s">
        <v>321</v>
      </c>
      <c r="I4789" t="s">
        <v>18</v>
      </c>
      <c r="J4789" t="s">
        <v>21</v>
      </c>
      <c r="K4789">
        <v>19</v>
      </c>
      <c r="L4789" s="14">
        <v>20</v>
      </c>
      <c r="M4789" s="3" cm="1">
        <f t="array" ref="M4789">_xlfn.XLOOKUP(J4789,'Dom3C Rates'!$C$7:$S$7,_xlfn.XLOOKUP(Rateload!L4789,'Dom3C Rates'!$A$8:$A$159,'Dom3C Rates'!$C$8:$S$159,0,1),0,1)</f>
        <v>483.53</v>
      </c>
      <c r="N4789" t="s">
        <v>338</v>
      </c>
      <c r="O4789" t="s">
        <v>59</v>
      </c>
      <c r="P4789" t="s">
        <v>17</v>
      </c>
      <c r="Q4789" t="str">
        <f t="shared" si="74"/>
        <v>('DHL','1/1/2025','1/1/2026','11706','Dom3C','PR','NULL','EXPRESS (DOMESTIC)','Non-Document','B','19','20',483.53,'Flat KG','Dell_DHL2025Rates',NULL),</v>
      </c>
    </row>
    <row r="4790" spans="1:17" x14ac:dyDescent="0.3">
      <c r="A4790" t="s">
        <v>14</v>
      </c>
      <c r="B4790" s="1" t="s">
        <v>57</v>
      </c>
      <c r="C4790" s="1" t="s">
        <v>58</v>
      </c>
      <c r="D4790">
        <v>11706</v>
      </c>
      <c r="E4790" t="s">
        <v>320</v>
      </c>
      <c r="F4790" t="s">
        <v>56</v>
      </c>
      <c r="G4790" t="s">
        <v>17</v>
      </c>
      <c r="H4790" t="s">
        <v>321</v>
      </c>
      <c r="I4790" t="s">
        <v>18</v>
      </c>
      <c r="J4790" t="s">
        <v>21</v>
      </c>
      <c r="K4790">
        <v>20</v>
      </c>
      <c r="L4790" s="14">
        <v>21</v>
      </c>
      <c r="M4790" s="3" cm="1">
        <f t="array" ref="M4790">_xlfn.XLOOKUP(J4790,'Dom3C Rates'!$C$7:$S$7,_xlfn.XLOOKUP(Rateload!L4790,'Dom3C Rates'!$A$8:$A$159,'Dom3C Rates'!$C$8:$S$159,0,1),0,1)</f>
        <v>500.55</v>
      </c>
      <c r="N4790" t="s">
        <v>338</v>
      </c>
      <c r="O4790" t="s">
        <v>59</v>
      </c>
      <c r="P4790" t="s">
        <v>17</v>
      </c>
      <c r="Q4790" t="str">
        <f t="shared" si="74"/>
        <v>('DHL','1/1/2025','1/1/2026','11706','Dom3C','PR','NULL','EXPRESS (DOMESTIC)','Non-Document','B','20','21',500.55,'Flat KG','Dell_DHL2025Rates',NULL),</v>
      </c>
    </row>
    <row r="4791" spans="1:17" x14ac:dyDescent="0.3">
      <c r="A4791" t="s">
        <v>14</v>
      </c>
      <c r="B4791" s="1" t="s">
        <v>57</v>
      </c>
      <c r="C4791" s="1" t="s">
        <v>58</v>
      </c>
      <c r="D4791">
        <v>11706</v>
      </c>
      <c r="E4791" t="s">
        <v>320</v>
      </c>
      <c r="F4791" t="s">
        <v>56</v>
      </c>
      <c r="G4791" t="s">
        <v>17</v>
      </c>
      <c r="H4791" t="s">
        <v>321</v>
      </c>
      <c r="I4791" t="s">
        <v>18</v>
      </c>
      <c r="J4791" t="s">
        <v>21</v>
      </c>
      <c r="K4791">
        <v>21</v>
      </c>
      <c r="L4791" s="14">
        <v>22</v>
      </c>
      <c r="M4791" s="3" cm="1">
        <f t="array" ref="M4791">_xlfn.XLOOKUP(J4791,'Dom3C Rates'!$C$7:$S$7,_xlfn.XLOOKUP(Rateload!L4791,'Dom3C Rates'!$A$8:$A$159,'Dom3C Rates'!$C$8:$S$159,0,1),0,1)</f>
        <v>517.57000000000005</v>
      </c>
      <c r="N4791" t="s">
        <v>338</v>
      </c>
      <c r="O4791" t="s">
        <v>59</v>
      </c>
      <c r="P4791" t="s">
        <v>17</v>
      </c>
      <c r="Q4791" t="str">
        <f t="shared" si="74"/>
        <v>('DHL','1/1/2025','1/1/2026','11706','Dom3C','PR','NULL','EXPRESS (DOMESTIC)','Non-Document','B','21','22',517.57,'Flat KG','Dell_DHL2025Rates',NULL),</v>
      </c>
    </row>
    <row r="4792" spans="1:17" x14ac:dyDescent="0.3">
      <c r="A4792" t="s">
        <v>14</v>
      </c>
      <c r="B4792" s="1" t="s">
        <v>57</v>
      </c>
      <c r="C4792" s="1" t="s">
        <v>58</v>
      </c>
      <c r="D4792">
        <v>11706</v>
      </c>
      <c r="E4792" t="s">
        <v>320</v>
      </c>
      <c r="F4792" t="s">
        <v>56</v>
      </c>
      <c r="G4792" t="s">
        <v>17</v>
      </c>
      <c r="H4792" t="s">
        <v>321</v>
      </c>
      <c r="I4792" t="s">
        <v>18</v>
      </c>
      <c r="J4792" t="s">
        <v>21</v>
      </c>
      <c r="K4792">
        <v>22</v>
      </c>
      <c r="L4792" s="14">
        <v>23</v>
      </c>
      <c r="M4792" s="3" cm="1">
        <f t="array" ref="M4792">_xlfn.XLOOKUP(J4792,'Dom3C Rates'!$C$7:$S$7,_xlfn.XLOOKUP(Rateload!L4792,'Dom3C Rates'!$A$8:$A$159,'Dom3C Rates'!$C$8:$S$159,0,1),0,1)</f>
        <v>534.59</v>
      </c>
      <c r="N4792" t="s">
        <v>338</v>
      </c>
      <c r="O4792" t="s">
        <v>59</v>
      </c>
      <c r="P4792" t="s">
        <v>17</v>
      </c>
      <c r="Q4792" t="str">
        <f t="shared" si="74"/>
        <v>('DHL','1/1/2025','1/1/2026','11706','Dom3C','PR','NULL','EXPRESS (DOMESTIC)','Non-Document','B','22','23',534.59,'Flat KG','Dell_DHL2025Rates',NULL),</v>
      </c>
    </row>
    <row r="4793" spans="1:17" x14ac:dyDescent="0.3">
      <c r="A4793" t="s">
        <v>14</v>
      </c>
      <c r="B4793" s="1" t="s">
        <v>57</v>
      </c>
      <c r="C4793" s="1" t="s">
        <v>58</v>
      </c>
      <c r="D4793">
        <v>11706</v>
      </c>
      <c r="E4793" t="s">
        <v>320</v>
      </c>
      <c r="F4793" t="s">
        <v>56</v>
      </c>
      <c r="G4793" t="s">
        <v>17</v>
      </c>
      <c r="H4793" t="s">
        <v>321</v>
      </c>
      <c r="I4793" t="s">
        <v>18</v>
      </c>
      <c r="J4793" t="s">
        <v>21</v>
      </c>
      <c r="K4793">
        <v>23</v>
      </c>
      <c r="L4793" s="14">
        <v>24</v>
      </c>
      <c r="M4793" s="3" cm="1">
        <f t="array" ref="M4793">_xlfn.XLOOKUP(J4793,'Dom3C Rates'!$C$7:$S$7,_xlfn.XLOOKUP(Rateload!L4793,'Dom3C Rates'!$A$8:$A$159,'Dom3C Rates'!$C$8:$S$159,0,1),0,1)</f>
        <v>551.61</v>
      </c>
      <c r="N4793" t="s">
        <v>338</v>
      </c>
      <c r="O4793" t="s">
        <v>59</v>
      </c>
      <c r="P4793" t="s">
        <v>17</v>
      </c>
      <c r="Q4793" t="str">
        <f t="shared" si="74"/>
        <v>('DHL','1/1/2025','1/1/2026','11706','Dom3C','PR','NULL','EXPRESS (DOMESTIC)','Non-Document','B','23','24',551.61,'Flat KG','Dell_DHL2025Rates',NULL),</v>
      </c>
    </row>
    <row r="4794" spans="1:17" x14ac:dyDescent="0.3">
      <c r="A4794" t="s">
        <v>14</v>
      </c>
      <c r="B4794" s="1" t="s">
        <v>57</v>
      </c>
      <c r="C4794" s="1" t="s">
        <v>58</v>
      </c>
      <c r="D4794">
        <v>11706</v>
      </c>
      <c r="E4794" t="s">
        <v>320</v>
      </c>
      <c r="F4794" t="s">
        <v>56</v>
      </c>
      <c r="G4794" t="s">
        <v>17</v>
      </c>
      <c r="H4794" t="s">
        <v>321</v>
      </c>
      <c r="I4794" t="s">
        <v>18</v>
      </c>
      <c r="J4794" t="s">
        <v>21</v>
      </c>
      <c r="K4794">
        <v>24</v>
      </c>
      <c r="L4794" s="14">
        <v>25</v>
      </c>
      <c r="M4794" s="3" cm="1">
        <f t="array" ref="M4794">_xlfn.XLOOKUP(J4794,'Dom3C Rates'!$C$7:$S$7,_xlfn.XLOOKUP(Rateload!L4794,'Dom3C Rates'!$A$8:$A$159,'Dom3C Rates'!$C$8:$S$159,0,1),0,1)</f>
        <v>568.63</v>
      </c>
      <c r="N4794" t="s">
        <v>338</v>
      </c>
      <c r="O4794" t="s">
        <v>59</v>
      </c>
      <c r="P4794" t="s">
        <v>17</v>
      </c>
      <c r="Q4794" t="str">
        <f t="shared" si="74"/>
        <v>('DHL','1/1/2025','1/1/2026','11706','Dom3C','PR','NULL','EXPRESS (DOMESTIC)','Non-Document','B','24','25',568.63,'Flat KG','Dell_DHL2025Rates',NULL),</v>
      </c>
    </row>
    <row r="4795" spans="1:17" x14ac:dyDescent="0.3">
      <c r="A4795" t="s">
        <v>14</v>
      </c>
      <c r="B4795" s="1" t="s">
        <v>57</v>
      </c>
      <c r="C4795" s="1" t="s">
        <v>58</v>
      </c>
      <c r="D4795">
        <v>11706</v>
      </c>
      <c r="E4795" t="s">
        <v>320</v>
      </c>
      <c r="F4795" t="s">
        <v>56</v>
      </c>
      <c r="G4795" t="s">
        <v>17</v>
      </c>
      <c r="H4795" t="s">
        <v>321</v>
      </c>
      <c r="I4795" t="s">
        <v>18</v>
      </c>
      <c r="J4795" t="s">
        <v>21</v>
      </c>
      <c r="K4795">
        <v>25</v>
      </c>
      <c r="L4795" s="14">
        <v>26</v>
      </c>
      <c r="M4795" s="3" cm="1">
        <f t="array" ref="M4795">_xlfn.XLOOKUP(J4795,'Dom3C Rates'!$C$7:$S$7,_xlfn.XLOOKUP(Rateload!L4795,'Dom3C Rates'!$A$8:$A$159,'Dom3C Rates'!$C$8:$S$159,0,1),0,1)</f>
        <v>585.65</v>
      </c>
      <c r="N4795" t="s">
        <v>338</v>
      </c>
      <c r="O4795" t="s">
        <v>59</v>
      </c>
      <c r="P4795" t="s">
        <v>17</v>
      </c>
      <c r="Q4795" t="str">
        <f t="shared" si="74"/>
        <v>('DHL','1/1/2025','1/1/2026','11706','Dom3C','PR','NULL','EXPRESS (DOMESTIC)','Non-Document','B','25','26',585.65,'Flat KG','Dell_DHL2025Rates',NULL),</v>
      </c>
    </row>
    <row r="4796" spans="1:17" x14ac:dyDescent="0.3">
      <c r="A4796" t="s">
        <v>14</v>
      </c>
      <c r="B4796" s="1" t="s">
        <v>57</v>
      </c>
      <c r="C4796" s="1" t="s">
        <v>58</v>
      </c>
      <c r="D4796">
        <v>11706</v>
      </c>
      <c r="E4796" t="s">
        <v>320</v>
      </c>
      <c r="F4796" t="s">
        <v>56</v>
      </c>
      <c r="G4796" t="s">
        <v>17</v>
      </c>
      <c r="H4796" t="s">
        <v>321</v>
      </c>
      <c r="I4796" t="s">
        <v>18</v>
      </c>
      <c r="J4796" t="s">
        <v>21</v>
      </c>
      <c r="K4796">
        <v>26</v>
      </c>
      <c r="L4796" s="14">
        <v>27</v>
      </c>
      <c r="M4796" s="3" cm="1">
        <f t="array" ref="M4796">_xlfn.XLOOKUP(J4796,'Dom3C Rates'!$C$7:$S$7,_xlfn.XLOOKUP(Rateload!L4796,'Dom3C Rates'!$A$8:$A$159,'Dom3C Rates'!$C$8:$S$159,0,1),0,1)</f>
        <v>602.66999999999996</v>
      </c>
      <c r="N4796" t="s">
        <v>338</v>
      </c>
      <c r="O4796" t="s">
        <v>59</v>
      </c>
      <c r="P4796" t="s">
        <v>17</v>
      </c>
      <c r="Q4796" t="str">
        <f t="shared" si="74"/>
        <v>('DHL','1/1/2025','1/1/2026','11706','Dom3C','PR','NULL','EXPRESS (DOMESTIC)','Non-Document','B','26','27',602.67,'Flat KG','Dell_DHL2025Rates',NULL),</v>
      </c>
    </row>
    <row r="4797" spans="1:17" x14ac:dyDescent="0.3">
      <c r="A4797" t="s">
        <v>14</v>
      </c>
      <c r="B4797" s="1" t="s">
        <v>57</v>
      </c>
      <c r="C4797" s="1" t="s">
        <v>58</v>
      </c>
      <c r="D4797">
        <v>11706</v>
      </c>
      <c r="E4797" t="s">
        <v>320</v>
      </c>
      <c r="F4797" t="s">
        <v>56</v>
      </c>
      <c r="G4797" t="s">
        <v>17</v>
      </c>
      <c r="H4797" t="s">
        <v>321</v>
      </c>
      <c r="I4797" t="s">
        <v>18</v>
      </c>
      <c r="J4797" t="s">
        <v>21</v>
      </c>
      <c r="K4797">
        <v>27</v>
      </c>
      <c r="L4797" s="14">
        <v>28</v>
      </c>
      <c r="M4797" s="3" cm="1">
        <f t="array" ref="M4797">_xlfn.XLOOKUP(J4797,'Dom3C Rates'!$C$7:$S$7,_xlfn.XLOOKUP(Rateload!L4797,'Dom3C Rates'!$A$8:$A$159,'Dom3C Rates'!$C$8:$S$159,0,1),0,1)</f>
        <v>619.69000000000005</v>
      </c>
      <c r="N4797" t="s">
        <v>338</v>
      </c>
      <c r="O4797" t="s">
        <v>59</v>
      </c>
      <c r="P4797" t="s">
        <v>17</v>
      </c>
      <c r="Q4797" t="str">
        <f t="shared" si="74"/>
        <v>('DHL','1/1/2025','1/1/2026','11706','Dom3C','PR','NULL','EXPRESS (DOMESTIC)','Non-Document','B','27','28',619.69,'Flat KG','Dell_DHL2025Rates',NULL),</v>
      </c>
    </row>
    <row r="4798" spans="1:17" x14ac:dyDescent="0.3">
      <c r="A4798" t="s">
        <v>14</v>
      </c>
      <c r="B4798" s="1" t="s">
        <v>57</v>
      </c>
      <c r="C4798" s="1" t="s">
        <v>58</v>
      </c>
      <c r="D4798">
        <v>11706</v>
      </c>
      <c r="E4798" t="s">
        <v>320</v>
      </c>
      <c r="F4798" t="s">
        <v>56</v>
      </c>
      <c r="G4798" t="s">
        <v>17</v>
      </c>
      <c r="H4798" t="s">
        <v>321</v>
      </c>
      <c r="I4798" t="s">
        <v>18</v>
      </c>
      <c r="J4798" t="s">
        <v>21</v>
      </c>
      <c r="K4798">
        <v>28</v>
      </c>
      <c r="L4798" s="14">
        <v>29</v>
      </c>
      <c r="M4798" s="3" cm="1">
        <f t="array" ref="M4798">_xlfn.XLOOKUP(J4798,'Dom3C Rates'!$C$7:$S$7,_xlfn.XLOOKUP(Rateload!L4798,'Dom3C Rates'!$A$8:$A$159,'Dom3C Rates'!$C$8:$S$159,0,1),0,1)</f>
        <v>636.71</v>
      </c>
      <c r="N4798" t="s">
        <v>338</v>
      </c>
      <c r="O4798" t="s">
        <v>59</v>
      </c>
      <c r="P4798" t="s">
        <v>17</v>
      </c>
      <c r="Q4798" t="str">
        <f t="shared" si="74"/>
        <v>('DHL','1/1/2025','1/1/2026','11706','Dom3C','PR','NULL','EXPRESS (DOMESTIC)','Non-Document','B','28','29',636.71,'Flat KG','Dell_DHL2025Rates',NULL),</v>
      </c>
    </row>
    <row r="4799" spans="1:17" x14ac:dyDescent="0.3">
      <c r="A4799" t="s">
        <v>14</v>
      </c>
      <c r="B4799" s="1" t="s">
        <v>57</v>
      </c>
      <c r="C4799" s="1" t="s">
        <v>58</v>
      </c>
      <c r="D4799">
        <v>11706</v>
      </c>
      <c r="E4799" t="s">
        <v>320</v>
      </c>
      <c r="F4799" t="s">
        <v>56</v>
      </c>
      <c r="G4799" t="s">
        <v>17</v>
      </c>
      <c r="H4799" t="s">
        <v>321</v>
      </c>
      <c r="I4799" t="s">
        <v>18</v>
      </c>
      <c r="J4799" t="s">
        <v>21</v>
      </c>
      <c r="K4799">
        <v>29</v>
      </c>
      <c r="L4799" s="14">
        <v>30</v>
      </c>
      <c r="M4799" s="3" cm="1">
        <f t="array" ref="M4799">_xlfn.XLOOKUP(J4799,'Dom3C Rates'!$C$7:$S$7,_xlfn.XLOOKUP(Rateload!L4799,'Dom3C Rates'!$A$8:$A$159,'Dom3C Rates'!$C$8:$S$159,0,1),0,1)</f>
        <v>653.73</v>
      </c>
      <c r="N4799" t="s">
        <v>338</v>
      </c>
      <c r="O4799" t="s">
        <v>59</v>
      </c>
      <c r="P4799" t="s">
        <v>17</v>
      </c>
      <c r="Q4799" t="str">
        <f t="shared" si="74"/>
        <v>('DHL','1/1/2025','1/1/2026','11706','Dom3C','PR','NULL','EXPRESS (DOMESTIC)','Non-Document','B','29','30',653.73,'Flat KG','Dell_DHL2025Rates',NULL),</v>
      </c>
    </row>
    <row r="4800" spans="1:17" x14ac:dyDescent="0.3">
      <c r="A4800" t="s">
        <v>14</v>
      </c>
      <c r="B4800" s="1" t="s">
        <v>57</v>
      </c>
      <c r="C4800" s="1" t="s">
        <v>58</v>
      </c>
      <c r="D4800">
        <v>11706</v>
      </c>
      <c r="E4800" t="s">
        <v>320</v>
      </c>
      <c r="F4800" t="s">
        <v>56</v>
      </c>
      <c r="G4800" t="s">
        <v>17</v>
      </c>
      <c r="H4800" t="s">
        <v>321</v>
      </c>
      <c r="I4800" t="s">
        <v>18</v>
      </c>
      <c r="J4800" t="s">
        <v>21</v>
      </c>
      <c r="K4800">
        <v>30</v>
      </c>
      <c r="L4800" s="14">
        <v>31</v>
      </c>
      <c r="M4800" s="3" cm="1">
        <f t="array" ref="M4800">_xlfn.XLOOKUP(J4800,'Dom3C Rates'!$C$7:$S$7,_xlfn.XLOOKUP(Rateload!L4800,'Dom3C Rates'!$A$8:$A$159,'Dom3C Rates'!$C$8:$S$159,0,1),0,1)</f>
        <v>669.02</v>
      </c>
      <c r="N4800" t="s">
        <v>338</v>
      </c>
      <c r="O4800" t="s">
        <v>59</v>
      </c>
      <c r="P4800" t="s">
        <v>17</v>
      </c>
      <c r="Q4800" t="str">
        <f t="shared" si="74"/>
        <v>('DHL','1/1/2025','1/1/2026','11706','Dom3C','PR','NULL','EXPRESS (DOMESTIC)','Non-Document','B','30','31',669.02,'Flat KG','Dell_DHL2025Rates',NULL),</v>
      </c>
    </row>
    <row r="4801" spans="1:17" x14ac:dyDescent="0.3">
      <c r="A4801" t="s">
        <v>14</v>
      </c>
      <c r="B4801" s="1" t="s">
        <v>57</v>
      </c>
      <c r="C4801" s="1" t="s">
        <v>58</v>
      </c>
      <c r="D4801">
        <v>11706</v>
      </c>
      <c r="E4801" t="s">
        <v>320</v>
      </c>
      <c r="F4801" t="s">
        <v>56</v>
      </c>
      <c r="G4801" t="s">
        <v>17</v>
      </c>
      <c r="H4801" t="s">
        <v>321</v>
      </c>
      <c r="I4801" t="s">
        <v>18</v>
      </c>
      <c r="J4801" t="s">
        <v>21</v>
      </c>
      <c r="K4801">
        <v>31</v>
      </c>
      <c r="L4801" s="14">
        <v>32</v>
      </c>
      <c r="M4801" s="3" cm="1">
        <f t="array" ref="M4801">_xlfn.XLOOKUP(J4801,'Dom3C Rates'!$C$7:$S$7,_xlfn.XLOOKUP(Rateload!L4801,'Dom3C Rates'!$A$8:$A$159,'Dom3C Rates'!$C$8:$S$159,0,1),0,1)</f>
        <v>684.31</v>
      </c>
      <c r="N4801" t="s">
        <v>338</v>
      </c>
      <c r="O4801" t="s">
        <v>59</v>
      </c>
      <c r="P4801" t="s">
        <v>17</v>
      </c>
      <c r="Q4801" t="str">
        <f t="shared" si="74"/>
        <v>('DHL','1/1/2025','1/1/2026','11706','Dom3C','PR','NULL','EXPRESS (DOMESTIC)','Non-Document','B','31','32',684.31,'Flat KG','Dell_DHL2025Rates',NULL),</v>
      </c>
    </row>
    <row r="4802" spans="1:17" x14ac:dyDescent="0.3">
      <c r="A4802" t="s">
        <v>14</v>
      </c>
      <c r="B4802" s="1" t="s">
        <v>57</v>
      </c>
      <c r="C4802" s="1" t="s">
        <v>58</v>
      </c>
      <c r="D4802">
        <v>11706</v>
      </c>
      <c r="E4802" t="s">
        <v>320</v>
      </c>
      <c r="F4802" t="s">
        <v>56</v>
      </c>
      <c r="G4802" t="s">
        <v>17</v>
      </c>
      <c r="H4802" t="s">
        <v>321</v>
      </c>
      <c r="I4802" t="s">
        <v>18</v>
      </c>
      <c r="J4802" t="s">
        <v>21</v>
      </c>
      <c r="K4802">
        <v>32</v>
      </c>
      <c r="L4802" s="14">
        <v>33</v>
      </c>
      <c r="M4802" s="3" cm="1">
        <f t="array" ref="M4802">_xlfn.XLOOKUP(J4802,'Dom3C Rates'!$C$7:$S$7,_xlfn.XLOOKUP(Rateload!L4802,'Dom3C Rates'!$A$8:$A$159,'Dom3C Rates'!$C$8:$S$159,0,1),0,1)</f>
        <v>699.6</v>
      </c>
      <c r="N4802" t="s">
        <v>338</v>
      </c>
      <c r="O4802" t="s">
        <v>59</v>
      </c>
      <c r="P4802" t="s">
        <v>17</v>
      </c>
      <c r="Q4802" t="str">
        <f t="shared" si="74"/>
        <v>('DHL','1/1/2025','1/1/2026','11706','Dom3C','PR','NULL','EXPRESS (DOMESTIC)','Non-Document','B','32','33',699.6,'Flat KG','Dell_DHL2025Rates',NULL),</v>
      </c>
    </row>
    <row r="4803" spans="1:17" x14ac:dyDescent="0.3">
      <c r="A4803" t="s">
        <v>14</v>
      </c>
      <c r="B4803" s="1" t="s">
        <v>57</v>
      </c>
      <c r="C4803" s="1" t="s">
        <v>58</v>
      </c>
      <c r="D4803">
        <v>11706</v>
      </c>
      <c r="E4803" t="s">
        <v>320</v>
      </c>
      <c r="F4803" t="s">
        <v>56</v>
      </c>
      <c r="G4803" t="s">
        <v>17</v>
      </c>
      <c r="H4803" t="s">
        <v>321</v>
      </c>
      <c r="I4803" t="s">
        <v>18</v>
      </c>
      <c r="J4803" t="s">
        <v>21</v>
      </c>
      <c r="K4803">
        <v>33</v>
      </c>
      <c r="L4803" s="14">
        <v>34</v>
      </c>
      <c r="M4803" s="3" cm="1">
        <f t="array" ref="M4803">_xlfn.XLOOKUP(J4803,'Dom3C Rates'!$C$7:$S$7,_xlfn.XLOOKUP(Rateload!L4803,'Dom3C Rates'!$A$8:$A$159,'Dom3C Rates'!$C$8:$S$159,0,1),0,1)</f>
        <v>714.89</v>
      </c>
      <c r="N4803" t="s">
        <v>338</v>
      </c>
      <c r="O4803" t="s">
        <v>59</v>
      </c>
      <c r="P4803" t="s">
        <v>17</v>
      </c>
      <c r="Q4803" t="str">
        <f t="shared" ref="Q4803:Q4866" si="75">IF(
    OR(ROW(A4803)=2, MOD(ROW(A4803),1000)=0),
    "insert into [TNL_RATING].[dbo].[dhl_express_rate_master] values ('" &amp; A4803 &amp; "','" &amp; B4803 &amp; "','" &amp; C4803 &amp; "','" &amp; D4803 &amp; "','" &amp; E4803 &amp; "','" &amp; F4803 &amp; "','" &amp; G4803 &amp; "','" &amp; H4803 &amp; "','" &amp; I4803 &amp; "','" &amp; J4803 &amp; "','" &amp; K4803 &amp; "','" &amp; L4803 &amp; "'," &amp; M4803 &amp; ",'" &amp; N4803 &amp; "','" &amp; O4803 &amp; "'," &amp; P4803 &amp; "),",
    IF(
        OR(A4804="", MOD(ROW(A4804),1000)=0),
        "('" &amp; A4803 &amp; "','" &amp; B4803 &amp; "','" &amp; C4803 &amp; "','" &amp; D4803 &amp; "','" &amp; E4803 &amp; "','" &amp; F4803 &amp; "','" &amp; G4803 &amp; "','" &amp; H4803 &amp; "','" &amp; I4803 &amp; "','" &amp; J4803 &amp; "','" &amp; K4803 &amp; "','" &amp; L4803 &amp; "'," &amp; M4803 &amp; ",'" &amp; N4803 &amp; "','" &amp; O4803 &amp; "'," &amp; P4803 &amp; ")",
        "('" &amp; A4803 &amp; "','" &amp; B4803 &amp; "','" &amp; C4803 &amp; "','" &amp; D4803 &amp; "','" &amp; E4803 &amp; "','" &amp; F4803 &amp; "','" &amp; G4803 &amp; "','" &amp; H4803 &amp; "','" &amp; I4803 &amp; "','" &amp; J4803 &amp; "','" &amp; K4803 &amp; "','" &amp; L4803 &amp; "'," &amp; M4803 &amp; ",'" &amp; N4803 &amp; "','" &amp; O4803 &amp; "'," &amp; P4803 &amp; "),"
    )
)</f>
        <v>('DHL','1/1/2025','1/1/2026','11706','Dom3C','PR','NULL','EXPRESS (DOMESTIC)','Non-Document','B','33','34',714.89,'Flat KG','Dell_DHL2025Rates',NULL),</v>
      </c>
    </row>
    <row r="4804" spans="1:17" x14ac:dyDescent="0.3">
      <c r="A4804" t="s">
        <v>14</v>
      </c>
      <c r="B4804" s="1" t="s">
        <v>57</v>
      </c>
      <c r="C4804" s="1" t="s">
        <v>58</v>
      </c>
      <c r="D4804">
        <v>11706</v>
      </c>
      <c r="E4804" t="s">
        <v>320</v>
      </c>
      <c r="F4804" t="s">
        <v>56</v>
      </c>
      <c r="G4804" t="s">
        <v>17</v>
      </c>
      <c r="H4804" t="s">
        <v>321</v>
      </c>
      <c r="I4804" t="s">
        <v>18</v>
      </c>
      <c r="J4804" t="s">
        <v>21</v>
      </c>
      <c r="K4804">
        <v>34</v>
      </c>
      <c r="L4804" s="14">
        <v>35</v>
      </c>
      <c r="M4804" s="3" cm="1">
        <f t="array" ref="M4804">_xlfn.XLOOKUP(J4804,'Dom3C Rates'!$C$7:$S$7,_xlfn.XLOOKUP(Rateload!L4804,'Dom3C Rates'!$A$8:$A$159,'Dom3C Rates'!$C$8:$S$159,0,1),0,1)</f>
        <v>730.18</v>
      </c>
      <c r="N4804" t="s">
        <v>338</v>
      </c>
      <c r="O4804" t="s">
        <v>59</v>
      </c>
      <c r="P4804" t="s">
        <v>17</v>
      </c>
      <c r="Q4804" t="str">
        <f t="shared" si="75"/>
        <v>('DHL','1/1/2025','1/1/2026','11706','Dom3C','PR','NULL','EXPRESS (DOMESTIC)','Non-Document','B','34','35',730.18,'Flat KG','Dell_DHL2025Rates',NULL),</v>
      </c>
    </row>
    <row r="4805" spans="1:17" x14ac:dyDescent="0.3">
      <c r="A4805" t="s">
        <v>14</v>
      </c>
      <c r="B4805" s="1" t="s">
        <v>57</v>
      </c>
      <c r="C4805" s="1" t="s">
        <v>58</v>
      </c>
      <c r="D4805">
        <v>11706</v>
      </c>
      <c r="E4805" t="s">
        <v>320</v>
      </c>
      <c r="F4805" t="s">
        <v>56</v>
      </c>
      <c r="G4805" t="s">
        <v>17</v>
      </c>
      <c r="H4805" t="s">
        <v>321</v>
      </c>
      <c r="I4805" t="s">
        <v>18</v>
      </c>
      <c r="J4805" t="s">
        <v>21</v>
      </c>
      <c r="K4805">
        <v>35</v>
      </c>
      <c r="L4805" s="14">
        <v>36</v>
      </c>
      <c r="M4805" s="3" cm="1">
        <f t="array" ref="M4805">_xlfn.XLOOKUP(J4805,'Dom3C Rates'!$C$7:$S$7,_xlfn.XLOOKUP(Rateload!L4805,'Dom3C Rates'!$A$8:$A$159,'Dom3C Rates'!$C$8:$S$159,0,1),0,1)</f>
        <v>745.47</v>
      </c>
      <c r="N4805" t="s">
        <v>338</v>
      </c>
      <c r="O4805" t="s">
        <v>59</v>
      </c>
      <c r="P4805" t="s">
        <v>17</v>
      </c>
      <c r="Q4805" t="str">
        <f t="shared" si="75"/>
        <v>('DHL','1/1/2025','1/1/2026','11706','Dom3C','PR','NULL','EXPRESS (DOMESTIC)','Non-Document','B','35','36',745.47,'Flat KG','Dell_DHL2025Rates',NULL),</v>
      </c>
    </row>
    <row r="4806" spans="1:17" x14ac:dyDescent="0.3">
      <c r="A4806" t="s">
        <v>14</v>
      </c>
      <c r="B4806" s="1" t="s">
        <v>57</v>
      </c>
      <c r="C4806" s="1" t="s">
        <v>58</v>
      </c>
      <c r="D4806">
        <v>11706</v>
      </c>
      <c r="E4806" t="s">
        <v>320</v>
      </c>
      <c r="F4806" t="s">
        <v>56</v>
      </c>
      <c r="G4806" t="s">
        <v>17</v>
      </c>
      <c r="H4806" t="s">
        <v>321</v>
      </c>
      <c r="I4806" t="s">
        <v>18</v>
      </c>
      <c r="J4806" t="s">
        <v>21</v>
      </c>
      <c r="K4806">
        <v>36</v>
      </c>
      <c r="L4806" s="14">
        <v>37</v>
      </c>
      <c r="M4806" s="3" cm="1">
        <f t="array" ref="M4806">_xlfn.XLOOKUP(J4806,'Dom3C Rates'!$C$7:$S$7,_xlfn.XLOOKUP(Rateload!L4806,'Dom3C Rates'!$A$8:$A$159,'Dom3C Rates'!$C$8:$S$159,0,1),0,1)</f>
        <v>760.76</v>
      </c>
      <c r="N4806" t="s">
        <v>338</v>
      </c>
      <c r="O4806" t="s">
        <v>59</v>
      </c>
      <c r="P4806" t="s">
        <v>17</v>
      </c>
      <c r="Q4806" t="str">
        <f t="shared" si="75"/>
        <v>('DHL','1/1/2025','1/1/2026','11706','Dom3C','PR','NULL','EXPRESS (DOMESTIC)','Non-Document','B','36','37',760.76,'Flat KG','Dell_DHL2025Rates',NULL),</v>
      </c>
    </row>
    <row r="4807" spans="1:17" x14ac:dyDescent="0.3">
      <c r="A4807" t="s">
        <v>14</v>
      </c>
      <c r="B4807" s="1" t="s">
        <v>57</v>
      </c>
      <c r="C4807" s="1" t="s">
        <v>58</v>
      </c>
      <c r="D4807">
        <v>11706</v>
      </c>
      <c r="E4807" t="s">
        <v>320</v>
      </c>
      <c r="F4807" t="s">
        <v>56</v>
      </c>
      <c r="G4807" t="s">
        <v>17</v>
      </c>
      <c r="H4807" t="s">
        <v>321</v>
      </c>
      <c r="I4807" t="s">
        <v>18</v>
      </c>
      <c r="J4807" t="s">
        <v>21</v>
      </c>
      <c r="K4807">
        <v>37</v>
      </c>
      <c r="L4807" s="14">
        <v>38</v>
      </c>
      <c r="M4807" s="3" cm="1">
        <f t="array" ref="M4807">_xlfn.XLOOKUP(J4807,'Dom3C Rates'!$C$7:$S$7,_xlfn.XLOOKUP(Rateload!L4807,'Dom3C Rates'!$A$8:$A$159,'Dom3C Rates'!$C$8:$S$159,0,1),0,1)</f>
        <v>776.05</v>
      </c>
      <c r="N4807" t="s">
        <v>338</v>
      </c>
      <c r="O4807" t="s">
        <v>59</v>
      </c>
      <c r="P4807" t="s">
        <v>17</v>
      </c>
      <c r="Q4807" t="str">
        <f t="shared" si="75"/>
        <v>('DHL','1/1/2025','1/1/2026','11706','Dom3C','PR','NULL','EXPRESS (DOMESTIC)','Non-Document','B','37','38',776.05,'Flat KG','Dell_DHL2025Rates',NULL),</v>
      </c>
    </row>
    <row r="4808" spans="1:17" x14ac:dyDescent="0.3">
      <c r="A4808" t="s">
        <v>14</v>
      </c>
      <c r="B4808" s="1" t="s">
        <v>57</v>
      </c>
      <c r="C4808" s="1" t="s">
        <v>58</v>
      </c>
      <c r="D4808">
        <v>11706</v>
      </c>
      <c r="E4808" t="s">
        <v>320</v>
      </c>
      <c r="F4808" t="s">
        <v>56</v>
      </c>
      <c r="G4808" t="s">
        <v>17</v>
      </c>
      <c r="H4808" t="s">
        <v>321</v>
      </c>
      <c r="I4808" t="s">
        <v>18</v>
      </c>
      <c r="J4808" t="s">
        <v>21</v>
      </c>
      <c r="K4808">
        <v>38</v>
      </c>
      <c r="L4808" s="14">
        <v>39</v>
      </c>
      <c r="M4808" s="3" cm="1">
        <f t="array" ref="M4808">_xlfn.XLOOKUP(J4808,'Dom3C Rates'!$C$7:$S$7,_xlfn.XLOOKUP(Rateload!L4808,'Dom3C Rates'!$A$8:$A$159,'Dom3C Rates'!$C$8:$S$159,0,1),0,1)</f>
        <v>791.34</v>
      </c>
      <c r="N4808" t="s">
        <v>338</v>
      </c>
      <c r="O4808" t="s">
        <v>59</v>
      </c>
      <c r="P4808" t="s">
        <v>17</v>
      </c>
      <c r="Q4808" t="str">
        <f t="shared" si="75"/>
        <v>('DHL','1/1/2025','1/1/2026','11706','Dom3C','PR','NULL','EXPRESS (DOMESTIC)','Non-Document','B','38','39',791.34,'Flat KG','Dell_DHL2025Rates',NULL),</v>
      </c>
    </row>
    <row r="4809" spans="1:17" x14ac:dyDescent="0.3">
      <c r="A4809" t="s">
        <v>14</v>
      </c>
      <c r="B4809" s="1" t="s">
        <v>57</v>
      </c>
      <c r="C4809" s="1" t="s">
        <v>58</v>
      </c>
      <c r="D4809">
        <v>11706</v>
      </c>
      <c r="E4809" t="s">
        <v>320</v>
      </c>
      <c r="F4809" t="s">
        <v>56</v>
      </c>
      <c r="G4809" t="s">
        <v>17</v>
      </c>
      <c r="H4809" t="s">
        <v>321</v>
      </c>
      <c r="I4809" t="s">
        <v>18</v>
      </c>
      <c r="J4809" t="s">
        <v>21</v>
      </c>
      <c r="K4809">
        <v>39</v>
      </c>
      <c r="L4809" s="14">
        <v>40</v>
      </c>
      <c r="M4809" s="3" cm="1">
        <f t="array" ref="M4809">_xlfn.XLOOKUP(J4809,'Dom3C Rates'!$C$7:$S$7,_xlfn.XLOOKUP(Rateload!L4809,'Dom3C Rates'!$A$8:$A$159,'Dom3C Rates'!$C$8:$S$159,0,1),0,1)</f>
        <v>806.63</v>
      </c>
      <c r="N4809" t="s">
        <v>338</v>
      </c>
      <c r="O4809" t="s">
        <v>59</v>
      </c>
      <c r="P4809" t="s">
        <v>17</v>
      </c>
      <c r="Q4809" t="str">
        <f t="shared" si="75"/>
        <v>('DHL','1/1/2025','1/1/2026','11706','Dom3C','PR','NULL','EXPRESS (DOMESTIC)','Non-Document','B','39','40',806.63,'Flat KG','Dell_DHL2025Rates',NULL),</v>
      </c>
    </row>
    <row r="4810" spans="1:17" x14ac:dyDescent="0.3">
      <c r="A4810" t="s">
        <v>14</v>
      </c>
      <c r="B4810" s="1" t="s">
        <v>57</v>
      </c>
      <c r="C4810" s="1" t="s">
        <v>58</v>
      </c>
      <c r="D4810">
        <v>11706</v>
      </c>
      <c r="E4810" t="s">
        <v>320</v>
      </c>
      <c r="F4810" t="s">
        <v>56</v>
      </c>
      <c r="G4810" t="s">
        <v>17</v>
      </c>
      <c r="H4810" t="s">
        <v>321</v>
      </c>
      <c r="I4810" t="s">
        <v>18</v>
      </c>
      <c r="J4810" t="s">
        <v>21</v>
      </c>
      <c r="K4810">
        <v>40</v>
      </c>
      <c r="L4810" s="14">
        <v>41</v>
      </c>
      <c r="M4810" s="3" cm="1">
        <f t="array" ref="M4810">_xlfn.XLOOKUP(J4810,'Dom3C Rates'!$C$7:$S$7,_xlfn.XLOOKUP(Rateload!L4810,'Dom3C Rates'!$A$8:$A$159,'Dom3C Rates'!$C$8:$S$159,0,1),0,1)</f>
        <v>821.92</v>
      </c>
      <c r="N4810" t="s">
        <v>338</v>
      </c>
      <c r="O4810" t="s">
        <v>59</v>
      </c>
      <c r="P4810" t="s">
        <v>17</v>
      </c>
      <c r="Q4810" t="str">
        <f t="shared" si="75"/>
        <v>('DHL','1/1/2025','1/1/2026','11706','Dom3C','PR','NULL','EXPRESS (DOMESTIC)','Non-Document','B','40','41',821.92,'Flat KG','Dell_DHL2025Rates',NULL),</v>
      </c>
    </row>
    <row r="4811" spans="1:17" x14ac:dyDescent="0.3">
      <c r="A4811" t="s">
        <v>14</v>
      </c>
      <c r="B4811" s="1" t="s">
        <v>57</v>
      </c>
      <c r="C4811" s="1" t="s">
        <v>58</v>
      </c>
      <c r="D4811">
        <v>11706</v>
      </c>
      <c r="E4811" t="s">
        <v>320</v>
      </c>
      <c r="F4811" t="s">
        <v>56</v>
      </c>
      <c r="G4811" t="s">
        <v>17</v>
      </c>
      <c r="H4811" t="s">
        <v>321</v>
      </c>
      <c r="I4811" t="s">
        <v>18</v>
      </c>
      <c r="J4811" t="s">
        <v>21</v>
      </c>
      <c r="K4811">
        <v>41</v>
      </c>
      <c r="L4811" s="14">
        <v>42</v>
      </c>
      <c r="M4811" s="3" cm="1">
        <f t="array" ref="M4811">_xlfn.XLOOKUP(J4811,'Dom3C Rates'!$C$7:$S$7,_xlfn.XLOOKUP(Rateload!L4811,'Dom3C Rates'!$A$8:$A$159,'Dom3C Rates'!$C$8:$S$159,0,1),0,1)</f>
        <v>837.21</v>
      </c>
      <c r="N4811" t="s">
        <v>338</v>
      </c>
      <c r="O4811" t="s">
        <v>59</v>
      </c>
      <c r="P4811" t="s">
        <v>17</v>
      </c>
      <c r="Q4811" t="str">
        <f t="shared" si="75"/>
        <v>('DHL','1/1/2025','1/1/2026','11706','Dom3C','PR','NULL','EXPRESS (DOMESTIC)','Non-Document','B','41','42',837.21,'Flat KG','Dell_DHL2025Rates',NULL),</v>
      </c>
    </row>
    <row r="4812" spans="1:17" x14ac:dyDescent="0.3">
      <c r="A4812" t="s">
        <v>14</v>
      </c>
      <c r="B4812" s="1" t="s">
        <v>57</v>
      </c>
      <c r="C4812" s="1" t="s">
        <v>58</v>
      </c>
      <c r="D4812">
        <v>11706</v>
      </c>
      <c r="E4812" t="s">
        <v>320</v>
      </c>
      <c r="F4812" t="s">
        <v>56</v>
      </c>
      <c r="G4812" t="s">
        <v>17</v>
      </c>
      <c r="H4812" t="s">
        <v>321</v>
      </c>
      <c r="I4812" t="s">
        <v>18</v>
      </c>
      <c r="J4812" t="s">
        <v>21</v>
      </c>
      <c r="K4812">
        <v>42</v>
      </c>
      <c r="L4812" s="14">
        <v>43</v>
      </c>
      <c r="M4812" s="3" cm="1">
        <f t="array" ref="M4812">_xlfn.XLOOKUP(J4812,'Dom3C Rates'!$C$7:$S$7,_xlfn.XLOOKUP(Rateload!L4812,'Dom3C Rates'!$A$8:$A$159,'Dom3C Rates'!$C$8:$S$159,0,1),0,1)</f>
        <v>852.5</v>
      </c>
      <c r="N4812" t="s">
        <v>338</v>
      </c>
      <c r="O4812" t="s">
        <v>59</v>
      </c>
      <c r="P4812" t="s">
        <v>17</v>
      </c>
      <c r="Q4812" t="str">
        <f t="shared" si="75"/>
        <v>('DHL','1/1/2025','1/1/2026','11706','Dom3C','PR','NULL','EXPRESS (DOMESTIC)','Non-Document','B','42','43',852.5,'Flat KG','Dell_DHL2025Rates',NULL),</v>
      </c>
    </row>
    <row r="4813" spans="1:17" x14ac:dyDescent="0.3">
      <c r="A4813" t="s">
        <v>14</v>
      </c>
      <c r="B4813" s="1" t="s">
        <v>57</v>
      </c>
      <c r="C4813" s="1" t="s">
        <v>58</v>
      </c>
      <c r="D4813">
        <v>11706</v>
      </c>
      <c r="E4813" t="s">
        <v>320</v>
      </c>
      <c r="F4813" t="s">
        <v>56</v>
      </c>
      <c r="G4813" t="s">
        <v>17</v>
      </c>
      <c r="H4813" t="s">
        <v>321</v>
      </c>
      <c r="I4813" t="s">
        <v>18</v>
      </c>
      <c r="J4813" t="s">
        <v>21</v>
      </c>
      <c r="K4813">
        <v>43</v>
      </c>
      <c r="L4813" s="14">
        <v>44</v>
      </c>
      <c r="M4813" s="3" cm="1">
        <f t="array" ref="M4813">_xlfn.XLOOKUP(J4813,'Dom3C Rates'!$C$7:$S$7,_xlfn.XLOOKUP(Rateload!L4813,'Dom3C Rates'!$A$8:$A$159,'Dom3C Rates'!$C$8:$S$159,0,1),0,1)</f>
        <v>867.79</v>
      </c>
      <c r="N4813" t="s">
        <v>338</v>
      </c>
      <c r="O4813" t="s">
        <v>59</v>
      </c>
      <c r="P4813" t="s">
        <v>17</v>
      </c>
      <c r="Q4813" t="str">
        <f t="shared" si="75"/>
        <v>('DHL','1/1/2025','1/1/2026','11706','Dom3C','PR','NULL','EXPRESS (DOMESTIC)','Non-Document','B','43','44',867.79,'Flat KG','Dell_DHL2025Rates',NULL),</v>
      </c>
    </row>
    <row r="4814" spans="1:17" x14ac:dyDescent="0.3">
      <c r="A4814" t="s">
        <v>14</v>
      </c>
      <c r="B4814" s="1" t="s">
        <v>57</v>
      </c>
      <c r="C4814" s="1" t="s">
        <v>58</v>
      </c>
      <c r="D4814">
        <v>11706</v>
      </c>
      <c r="E4814" t="s">
        <v>320</v>
      </c>
      <c r="F4814" t="s">
        <v>56</v>
      </c>
      <c r="G4814" t="s">
        <v>17</v>
      </c>
      <c r="H4814" t="s">
        <v>321</v>
      </c>
      <c r="I4814" t="s">
        <v>18</v>
      </c>
      <c r="J4814" t="s">
        <v>21</v>
      </c>
      <c r="K4814">
        <v>44</v>
      </c>
      <c r="L4814" s="14">
        <v>45</v>
      </c>
      <c r="M4814" s="3" cm="1">
        <f t="array" ref="M4814">_xlfn.XLOOKUP(J4814,'Dom3C Rates'!$C$7:$S$7,_xlfn.XLOOKUP(Rateload!L4814,'Dom3C Rates'!$A$8:$A$159,'Dom3C Rates'!$C$8:$S$159,0,1),0,1)</f>
        <v>883.08</v>
      </c>
      <c r="N4814" t="s">
        <v>338</v>
      </c>
      <c r="O4814" t="s">
        <v>59</v>
      </c>
      <c r="P4814" t="s">
        <v>17</v>
      </c>
      <c r="Q4814" t="str">
        <f t="shared" si="75"/>
        <v>('DHL','1/1/2025','1/1/2026','11706','Dom3C','PR','NULL','EXPRESS (DOMESTIC)','Non-Document','B','44','45',883.08,'Flat KG','Dell_DHL2025Rates',NULL),</v>
      </c>
    </row>
    <row r="4815" spans="1:17" x14ac:dyDescent="0.3">
      <c r="A4815" t="s">
        <v>14</v>
      </c>
      <c r="B4815" s="1" t="s">
        <v>57</v>
      </c>
      <c r="C4815" s="1" t="s">
        <v>58</v>
      </c>
      <c r="D4815">
        <v>11706</v>
      </c>
      <c r="E4815" t="s">
        <v>320</v>
      </c>
      <c r="F4815" t="s">
        <v>56</v>
      </c>
      <c r="G4815" t="s">
        <v>17</v>
      </c>
      <c r="H4815" t="s">
        <v>321</v>
      </c>
      <c r="I4815" t="s">
        <v>18</v>
      </c>
      <c r="J4815" t="s">
        <v>21</v>
      </c>
      <c r="K4815">
        <v>45</v>
      </c>
      <c r="L4815" s="14">
        <v>46</v>
      </c>
      <c r="M4815" s="3" cm="1">
        <f t="array" ref="M4815">_xlfn.XLOOKUP(J4815,'Dom3C Rates'!$C$7:$S$7,_xlfn.XLOOKUP(Rateload!L4815,'Dom3C Rates'!$A$8:$A$159,'Dom3C Rates'!$C$8:$S$159,0,1),0,1)</f>
        <v>898.37</v>
      </c>
      <c r="N4815" t="s">
        <v>338</v>
      </c>
      <c r="O4815" t="s">
        <v>59</v>
      </c>
      <c r="P4815" t="s">
        <v>17</v>
      </c>
      <c r="Q4815" t="str">
        <f t="shared" si="75"/>
        <v>('DHL','1/1/2025','1/1/2026','11706','Dom3C','PR','NULL','EXPRESS (DOMESTIC)','Non-Document','B','45','46',898.37,'Flat KG','Dell_DHL2025Rates',NULL),</v>
      </c>
    </row>
    <row r="4816" spans="1:17" x14ac:dyDescent="0.3">
      <c r="A4816" t="s">
        <v>14</v>
      </c>
      <c r="B4816" s="1" t="s">
        <v>57</v>
      </c>
      <c r="C4816" s="1" t="s">
        <v>58</v>
      </c>
      <c r="D4816">
        <v>11706</v>
      </c>
      <c r="E4816" t="s">
        <v>320</v>
      </c>
      <c r="F4816" t="s">
        <v>56</v>
      </c>
      <c r="G4816" t="s">
        <v>17</v>
      </c>
      <c r="H4816" t="s">
        <v>321</v>
      </c>
      <c r="I4816" t="s">
        <v>18</v>
      </c>
      <c r="J4816" t="s">
        <v>21</v>
      </c>
      <c r="K4816">
        <v>46</v>
      </c>
      <c r="L4816" s="14">
        <v>47</v>
      </c>
      <c r="M4816" s="3" cm="1">
        <f t="array" ref="M4816">_xlfn.XLOOKUP(J4816,'Dom3C Rates'!$C$7:$S$7,_xlfn.XLOOKUP(Rateload!L4816,'Dom3C Rates'!$A$8:$A$159,'Dom3C Rates'!$C$8:$S$159,0,1),0,1)</f>
        <v>913.66</v>
      </c>
      <c r="N4816" t="s">
        <v>338</v>
      </c>
      <c r="O4816" t="s">
        <v>59</v>
      </c>
      <c r="P4816" t="s">
        <v>17</v>
      </c>
      <c r="Q4816" t="str">
        <f t="shared" si="75"/>
        <v>('DHL','1/1/2025','1/1/2026','11706','Dom3C','PR','NULL','EXPRESS (DOMESTIC)','Non-Document','B','46','47',913.66,'Flat KG','Dell_DHL2025Rates',NULL),</v>
      </c>
    </row>
    <row r="4817" spans="1:17" x14ac:dyDescent="0.3">
      <c r="A4817" t="s">
        <v>14</v>
      </c>
      <c r="B4817" s="1" t="s">
        <v>57</v>
      </c>
      <c r="C4817" s="1" t="s">
        <v>58</v>
      </c>
      <c r="D4817">
        <v>11706</v>
      </c>
      <c r="E4817" t="s">
        <v>320</v>
      </c>
      <c r="F4817" t="s">
        <v>56</v>
      </c>
      <c r="G4817" t="s">
        <v>17</v>
      </c>
      <c r="H4817" t="s">
        <v>321</v>
      </c>
      <c r="I4817" t="s">
        <v>18</v>
      </c>
      <c r="J4817" t="s">
        <v>21</v>
      </c>
      <c r="K4817">
        <v>47</v>
      </c>
      <c r="L4817" s="14">
        <v>48</v>
      </c>
      <c r="M4817" s="3" cm="1">
        <f t="array" ref="M4817">_xlfn.XLOOKUP(J4817,'Dom3C Rates'!$C$7:$S$7,_xlfn.XLOOKUP(Rateload!L4817,'Dom3C Rates'!$A$8:$A$159,'Dom3C Rates'!$C$8:$S$159,0,1),0,1)</f>
        <v>928.95</v>
      </c>
      <c r="N4817" t="s">
        <v>338</v>
      </c>
      <c r="O4817" t="s">
        <v>59</v>
      </c>
      <c r="P4817" t="s">
        <v>17</v>
      </c>
      <c r="Q4817" t="str">
        <f t="shared" si="75"/>
        <v>('DHL','1/1/2025','1/1/2026','11706','Dom3C','PR','NULL','EXPRESS (DOMESTIC)','Non-Document','B','47','48',928.95,'Flat KG','Dell_DHL2025Rates',NULL),</v>
      </c>
    </row>
    <row r="4818" spans="1:17" x14ac:dyDescent="0.3">
      <c r="A4818" t="s">
        <v>14</v>
      </c>
      <c r="B4818" s="1" t="s">
        <v>57</v>
      </c>
      <c r="C4818" s="1" t="s">
        <v>58</v>
      </c>
      <c r="D4818">
        <v>11706</v>
      </c>
      <c r="E4818" t="s">
        <v>320</v>
      </c>
      <c r="F4818" t="s">
        <v>56</v>
      </c>
      <c r="G4818" t="s">
        <v>17</v>
      </c>
      <c r="H4818" t="s">
        <v>321</v>
      </c>
      <c r="I4818" t="s">
        <v>18</v>
      </c>
      <c r="J4818" t="s">
        <v>21</v>
      </c>
      <c r="K4818">
        <v>48</v>
      </c>
      <c r="L4818" s="14">
        <v>49</v>
      </c>
      <c r="M4818" s="3" cm="1">
        <f t="array" ref="M4818">_xlfn.XLOOKUP(J4818,'Dom3C Rates'!$C$7:$S$7,_xlfn.XLOOKUP(Rateload!L4818,'Dom3C Rates'!$A$8:$A$159,'Dom3C Rates'!$C$8:$S$159,0,1),0,1)</f>
        <v>944.24</v>
      </c>
      <c r="N4818" t="s">
        <v>338</v>
      </c>
      <c r="O4818" t="s">
        <v>59</v>
      </c>
      <c r="P4818" t="s">
        <v>17</v>
      </c>
      <c r="Q4818" t="str">
        <f t="shared" si="75"/>
        <v>('DHL','1/1/2025','1/1/2026','11706','Dom3C','PR','NULL','EXPRESS (DOMESTIC)','Non-Document','B','48','49',944.24,'Flat KG','Dell_DHL2025Rates',NULL),</v>
      </c>
    </row>
    <row r="4819" spans="1:17" x14ac:dyDescent="0.3">
      <c r="A4819" t="s">
        <v>14</v>
      </c>
      <c r="B4819" s="1" t="s">
        <v>57</v>
      </c>
      <c r="C4819" s="1" t="s">
        <v>58</v>
      </c>
      <c r="D4819">
        <v>11706</v>
      </c>
      <c r="E4819" t="s">
        <v>320</v>
      </c>
      <c r="F4819" t="s">
        <v>56</v>
      </c>
      <c r="G4819" t="s">
        <v>17</v>
      </c>
      <c r="H4819" t="s">
        <v>321</v>
      </c>
      <c r="I4819" t="s">
        <v>18</v>
      </c>
      <c r="J4819" t="s">
        <v>21</v>
      </c>
      <c r="K4819">
        <v>49</v>
      </c>
      <c r="L4819" s="14">
        <v>50</v>
      </c>
      <c r="M4819" s="3" cm="1">
        <f t="array" ref="M4819">_xlfn.XLOOKUP(J4819,'Dom3C Rates'!$C$7:$S$7,_xlfn.XLOOKUP(Rateload!L4819,'Dom3C Rates'!$A$8:$A$159,'Dom3C Rates'!$C$8:$S$159,0,1),0,1)</f>
        <v>959.53</v>
      </c>
      <c r="N4819" t="s">
        <v>338</v>
      </c>
      <c r="O4819" t="s">
        <v>59</v>
      </c>
      <c r="P4819" t="s">
        <v>17</v>
      </c>
      <c r="Q4819" t="str">
        <f t="shared" si="75"/>
        <v>('DHL','1/1/2025','1/1/2026','11706','Dom3C','PR','NULL','EXPRESS (DOMESTIC)','Non-Document','B','49','50',959.53,'Flat KG','Dell_DHL2025Rates',NULL),</v>
      </c>
    </row>
    <row r="4820" spans="1:17" x14ac:dyDescent="0.3">
      <c r="A4820" t="s">
        <v>14</v>
      </c>
      <c r="B4820" s="1" t="s">
        <v>57</v>
      </c>
      <c r="C4820" s="1" t="s">
        <v>58</v>
      </c>
      <c r="D4820">
        <v>11706</v>
      </c>
      <c r="E4820" t="s">
        <v>320</v>
      </c>
      <c r="F4820" t="s">
        <v>56</v>
      </c>
      <c r="G4820" t="s">
        <v>17</v>
      </c>
      <c r="H4820" t="s">
        <v>321</v>
      </c>
      <c r="I4820" t="s">
        <v>18</v>
      </c>
      <c r="J4820" t="s">
        <v>21</v>
      </c>
      <c r="K4820">
        <v>50</v>
      </c>
      <c r="L4820" s="14">
        <v>51</v>
      </c>
      <c r="M4820" s="3" cm="1">
        <f t="array" ref="M4820">_xlfn.XLOOKUP(J4820,'Dom3C Rates'!$C$7:$S$7,_xlfn.XLOOKUP(Rateload!L4820,'Dom3C Rates'!$A$8:$A$159,'Dom3C Rates'!$C$8:$S$159,0,1),0,1)</f>
        <v>974.82</v>
      </c>
      <c r="N4820" t="s">
        <v>338</v>
      </c>
      <c r="O4820" t="s">
        <v>59</v>
      </c>
      <c r="P4820" t="s">
        <v>17</v>
      </c>
      <c r="Q4820" t="str">
        <f t="shared" si="75"/>
        <v>('DHL','1/1/2025','1/1/2026','11706','Dom3C','PR','NULL','EXPRESS (DOMESTIC)','Non-Document','B','50','51',974.82,'Flat KG','Dell_DHL2025Rates',NULL),</v>
      </c>
    </row>
    <row r="4821" spans="1:17" x14ac:dyDescent="0.3">
      <c r="A4821" t="s">
        <v>14</v>
      </c>
      <c r="B4821" s="1" t="s">
        <v>57</v>
      </c>
      <c r="C4821" s="1" t="s">
        <v>58</v>
      </c>
      <c r="D4821">
        <v>11706</v>
      </c>
      <c r="E4821" t="s">
        <v>320</v>
      </c>
      <c r="F4821" t="s">
        <v>56</v>
      </c>
      <c r="G4821" t="s">
        <v>17</v>
      </c>
      <c r="H4821" t="s">
        <v>321</v>
      </c>
      <c r="I4821" t="s">
        <v>18</v>
      </c>
      <c r="J4821" t="s">
        <v>21</v>
      </c>
      <c r="K4821">
        <v>51</v>
      </c>
      <c r="L4821" s="14">
        <v>52</v>
      </c>
      <c r="M4821" s="3" cm="1">
        <f t="array" ref="M4821">_xlfn.XLOOKUP(J4821,'Dom3C Rates'!$C$7:$S$7,_xlfn.XLOOKUP(Rateload!L4821,'Dom3C Rates'!$A$8:$A$159,'Dom3C Rates'!$C$8:$S$159,0,1),0,1)</f>
        <v>990.11</v>
      </c>
      <c r="N4821" t="s">
        <v>338</v>
      </c>
      <c r="O4821" t="s">
        <v>59</v>
      </c>
      <c r="P4821" t="s">
        <v>17</v>
      </c>
      <c r="Q4821" t="str">
        <f t="shared" si="75"/>
        <v>('DHL','1/1/2025','1/1/2026','11706','Dom3C','PR','NULL','EXPRESS (DOMESTIC)','Non-Document','B','51','52',990.11,'Flat KG','Dell_DHL2025Rates',NULL),</v>
      </c>
    </row>
    <row r="4822" spans="1:17" x14ac:dyDescent="0.3">
      <c r="A4822" t="s">
        <v>14</v>
      </c>
      <c r="B4822" s="1" t="s">
        <v>57</v>
      </c>
      <c r="C4822" s="1" t="s">
        <v>58</v>
      </c>
      <c r="D4822">
        <v>11706</v>
      </c>
      <c r="E4822" t="s">
        <v>320</v>
      </c>
      <c r="F4822" t="s">
        <v>56</v>
      </c>
      <c r="G4822" t="s">
        <v>17</v>
      </c>
      <c r="H4822" t="s">
        <v>321</v>
      </c>
      <c r="I4822" t="s">
        <v>18</v>
      </c>
      <c r="J4822" t="s">
        <v>21</v>
      </c>
      <c r="K4822">
        <v>52</v>
      </c>
      <c r="L4822" s="14">
        <v>53</v>
      </c>
      <c r="M4822" s="3" cm="1">
        <f t="array" ref="M4822">_xlfn.XLOOKUP(J4822,'Dom3C Rates'!$C$7:$S$7,_xlfn.XLOOKUP(Rateload!L4822,'Dom3C Rates'!$A$8:$A$159,'Dom3C Rates'!$C$8:$S$159,0,1),0,1)</f>
        <v>1005.4</v>
      </c>
      <c r="N4822" t="s">
        <v>338</v>
      </c>
      <c r="O4822" t="s">
        <v>59</v>
      </c>
      <c r="P4822" t="s">
        <v>17</v>
      </c>
      <c r="Q4822" t="str">
        <f t="shared" si="75"/>
        <v>('DHL','1/1/2025','1/1/2026','11706','Dom3C','PR','NULL','EXPRESS (DOMESTIC)','Non-Document','B','52','53',1005.4,'Flat KG','Dell_DHL2025Rates',NULL),</v>
      </c>
    </row>
    <row r="4823" spans="1:17" x14ac:dyDescent="0.3">
      <c r="A4823" t="s">
        <v>14</v>
      </c>
      <c r="B4823" s="1" t="s">
        <v>57</v>
      </c>
      <c r="C4823" s="1" t="s">
        <v>58</v>
      </c>
      <c r="D4823">
        <v>11706</v>
      </c>
      <c r="E4823" t="s">
        <v>320</v>
      </c>
      <c r="F4823" t="s">
        <v>56</v>
      </c>
      <c r="G4823" t="s">
        <v>17</v>
      </c>
      <c r="H4823" t="s">
        <v>321</v>
      </c>
      <c r="I4823" t="s">
        <v>18</v>
      </c>
      <c r="J4823" t="s">
        <v>21</v>
      </c>
      <c r="K4823">
        <v>53</v>
      </c>
      <c r="L4823" s="14">
        <v>54</v>
      </c>
      <c r="M4823" s="3" cm="1">
        <f t="array" ref="M4823">_xlfn.XLOOKUP(J4823,'Dom3C Rates'!$C$7:$S$7,_xlfn.XLOOKUP(Rateload!L4823,'Dom3C Rates'!$A$8:$A$159,'Dom3C Rates'!$C$8:$S$159,0,1),0,1)</f>
        <v>1020.69</v>
      </c>
      <c r="N4823" t="s">
        <v>338</v>
      </c>
      <c r="O4823" t="s">
        <v>59</v>
      </c>
      <c r="P4823" t="s">
        <v>17</v>
      </c>
      <c r="Q4823" t="str">
        <f t="shared" si="75"/>
        <v>('DHL','1/1/2025','1/1/2026','11706','Dom3C','PR','NULL','EXPRESS (DOMESTIC)','Non-Document','B','53','54',1020.69,'Flat KG','Dell_DHL2025Rates',NULL),</v>
      </c>
    </row>
    <row r="4824" spans="1:17" x14ac:dyDescent="0.3">
      <c r="A4824" t="s">
        <v>14</v>
      </c>
      <c r="B4824" s="1" t="s">
        <v>57</v>
      </c>
      <c r="C4824" s="1" t="s">
        <v>58</v>
      </c>
      <c r="D4824">
        <v>11706</v>
      </c>
      <c r="E4824" t="s">
        <v>320</v>
      </c>
      <c r="F4824" t="s">
        <v>56</v>
      </c>
      <c r="G4824" t="s">
        <v>17</v>
      </c>
      <c r="H4824" t="s">
        <v>321</v>
      </c>
      <c r="I4824" t="s">
        <v>18</v>
      </c>
      <c r="J4824" t="s">
        <v>21</v>
      </c>
      <c r="K4824">
        <v>54</v>
      </c>
      <c r="L4824" s="14">
        <v>55</v>
      </c>
      <c r="M4824" s="3" cm="1">
        <f t="array" ref="M4824">_xlfn.XLOOKUP(J4824,'Dom3C Rates'!$C$7:$S$7,_xlfn.XLOOKUP(Rateload!L4824,'Dom3C Rates'!$A$8:$A$159,'Dom3C Rates'!$C$8:$S$159,0,1),0,1)</f>
        <v>1035.98</v>
      </c>
      <c r="N4824" t="s">
        <v>338</v>
      </c>
      <c r="O4824" t="s">
        <v>59</v>
      </c>
      <c r="P4824" t="s">
        <v>17</v>
      </c>
      <c r="Q4824" t="str">
        <f t="shared" si="75"/>
        <v>('DHL','1/1/2025','1/1/2026','11706','Dom3C','PR','NULL','EXPRESS (DOMESTIC)','Non-Document','B','54','55',1035.98,'Flat KG','Dell_DHL2025Rates',NULL),</v>
      </c>
    </row>
    <row r="4825" spans="1:17" x14ac:dyDescent="0.3">
      <c r="A4825" t="s">
        <v>14</v>
      </c>
      <c r="B4825" s="1" t="s">
        <v>57</v>
      </c>
      <c r="C4825" s="1" t="s">
        <v>58</v>
      </c>
      <c r="D4825">
        <v>11706</v>
      </c>
      <c r="E4825" t="s">
        <v>320</v>
      </c>
      <c r="F4825" t="s">
        <v>56</v>
      </c>
      <c r="G4825" t="s">
        <v>17</v>
      </c>
      <c r="H4825" t="s">
        <v>321</v>
      </c>
      <c r="I4825" t="s">
        <v>18</v>
      </c>
      <c r="J4825" t="s">
        <v>21</v>
      </c>
      <c r="K4825">
        <v>55</v>
      </c>
      <c r="L4825" s="14">
        <v>56</v>
      </c>
      <c r="M4825" s="3" cm="1">
        <f t="array" ref="M4825">_xlfn.XLOOKUP(J4825,'Dom3C Rates'!$C$7:$S$7,_xlfn.XLOOKUP(Rateload!L4825,'Dom3C Rates'!$A$8:$A$159,'Dom3C Rates'!$C$8:$S$159,0,1),0,1)</f>
        <v>1051.27</v>
      </c>
      <c r="N4825" t="s">
        <v>338</v>
      </c>
      <c r="O4825" t="s">
        <v>59</v>
      </c>
      <c r="P4825" t="s">
        <v>17</v>
      </c>
      <c r="Q4825" t="str">
        <f t="shared" si="75"/>
        <v>('DHL','1/1/2025','1/1/2026','11706','Dom3C','PR','NULL','EXPRESS (DOMESTIC)','Non-Document','B','55','56',1051.27,'Flat KG','Dell_DHL2025Rates',NULL),</v>
      </c>
    </row>
    <row r="4826" spans="1:17" x14ac:dyDescent="0.3">
      <c r="A4826" t="s">
        <v>14</v>
      </c>
      <c r="B4826" s="1" t="s">
        <v>57</v>
      </c>
      <c r="C4826" s="1" t="s">
        <v>58</v>
      </c>
      <c r="D4826">
        <v>11706</v>
      </c>
      <c r="E4826" t="s">
        <v>320</v>
      </c>
      <c r="F4826" t="s">
        <v>56</v>
      </c>
      <c r="G4826" t="s">
        <v>17</v>
      </c>
      <c r="H4826" t="s">
        <v>321</v>
      </c>
      <c r="I4826" t="s">
        <v>18</v>
      </c>
      <c r="J4826" t="s">
        <v>21</v>
      </c>
      <c r="K4826">
        <v>56</v>
      </c>
      <c r="L4826" s="14">
        <v>57</v>
      </c>
      <c r="M4826" s="3" cm="1">
        <f t="array" ref="M4826">_xlfn.XLOOKUP(J4826,'Dom3C Rates'!$C$7:$S$7,_xlfn.XLOOKUP(Rateload!L4826,'Dom3C Rates'!$A$8:$A$159,'Dom3C Rates'!$C$8:$S$159,0,1),0,1)</f>
        <v>1066.56</v>
      </c>
      <c r="N4826" t="s">
        <v>338</v>
      </c>
      <c r="O4826" t="s">
        <v>59</v>
      </c>
      <c r="P4826" t="s">
        <v>17</v>
      </c>
      <c r="Q4826" t="str">
        <f t="shared" si="75"/>
        <v>('DHL','1/1/2025','1/1/2026','11706','Dom3C','PR','NULL','EXPRESS (DOMESTIC)','Non-Document','B','56','57',1066.56,'Flat KG','Dell_DHL2025Rates',NULL),</v>
      </c>
    </row>
    <row r="4827" spans="1:17" x14ac:dyDescent="0.3">
      <c r="A4827" t="s">
        <v>14</v>
      </c>
      <c r="B4827" s="1" t="s">
        <v>57</v>
      </c>
      <c r="C4827" s="1" t="s">
        <v>58</v>
      </c>
      <c r="D4827">
        <v>11706</v>
      </c>
      <c r="E4827" t="s">
        <v>320</v>
      </c>
      <c r="F4827" t="s">
        <v>56</v>
      </c>
      <c r="G4827" t="s">
        <v>17</v>
      </c>
      <c r="H4827" t="s">
        <v>321</v>
      </c>
      <c r="I4827" t="s">
        <v>18</v>
      </c>
      <c r="J4827" t="s">
        <v>21</v>
      </c>
      <c r="K4827">
        <v>57</v>
      </c>
      <c r="L4827" s="14">
        <v>58</v>
      </c>
      <c r="M4827" s="3" cm="1">
        <f t="array" ref="M4827">_xlfn.XLOOKUP(J4827,'Dom3C Rates'!$C$7:$S$7,_xlfn.XLOOKUP(Rateload!L4827,'Dom3C Rates'!$A$8:$A$159,'Dom3C Rates'!$C$8:$S$159,0,1),0,1)</f>
        <v>1081.8499999999999</v>
      </c>
      <c r="N4827" t="s">
        <v>338</v>
      </c>
      <c r="O4827" t="s">
        <v>59</v>
      </c>
      <c r="P4827" t="s">
        <v>17</v>
      </c>
      <c r="Q4827" t="str">
        <f t="shared" si="75"/>
        <v>('DHL','1/1/2025','1/1/2026','11706','Dom3C','PR','NULL','EXPRESS (DOMESTIC)','Non-Document','B','57','58',1081.85,'Flat KG','Dell_DHL2025Rates',NULL),</v>
      </c>
    </row>
    <row r="4828" spans="1:17" x14ac:dyDescent="0.3">
      <c r="A4828" t="s">
        <v>14</v>
      </c>
      <c r="B4828" s="1" t="s">
        <v>57</v>
      </c>
      <c r="C4828" s="1" t="s">
        <v>58</v>
      </c>
      <c r="D4828">
        <v>11706</v>
      </c>
      <c r="E4828" t="s">
        <v>320</v>
      </c>
      <c r="F4828" t="s">
        <v>56</v>
      </c>
      <c r="G4828" t="s">
        <v>17</v>
      </c>
      <c r="H4828" t="s">
        <v>321</v>
      </c>
      <c r="I4828" t="s">
        <v>18</v>
      </c>
      <c r="J4828" t="s">
        <v>21</v>
      </c>
      <c r="K4828">
        <v>58</v>
      </c>
      <c r="L4828" s="14">
        <v>59</v>
      </c>
      <c r="M4828" s="3" cm="1">
        <f t="array" ref="M4828">_xlfn.XLOOKUP(J4828,'Dom3C Rates'!$C$7:$S$7,_xlfn.XLOOKUP(Rateload!L4828,'Dom3C Rates'!$A$8:$A$159,'Dom3C Rates'!$C$8:$S$159,0,1),0,1)</f>
        <v>1097.1400000000001</v>
      </c>
      <c r="N4828" t="s">
        <v>338</v>
      </c>
      <c r="O4828" t="s">
        <v>59</v>
      </c>
      <c r="P4828" t="s">
        <v>17</v>
      </c>
      <c r="Q4828" t="str">
        <f t="shared" si="75"/>
        <v>('DHL','1/1/2025','1/1/2026','11706','Dom3C','PR','NULL','EXPRESS (DOMESTIC)','Non-Document','B','58','59',1097.14,'Flat KG','Dell_DHL2025Rates',NULL),</v>
      </c>
    </row>
    <row r="4829" spans="1:17" x14ac:dyDescent="0.3">
      <c r="A4829" t="s">
        <v>14</v>
      </c>
      <c r="B4829" s="1" t="s">
        <v>57</v>
      </c>
      <c r="C4829" s="1" t="s">
        <v>58</v>
      </c>
      <c r="D4829">
        <v>11706</v>
      </c>
      <c r="E4829" t="s">
        <v>320</v>
      </c>
      <c r="F4829" t="s">
        <v>56</v>
      </c>
      <c r="G4829" t="s">
        <v>17</v>
      </c>
      <c r="H4829" t="s">
        <v>321</v>
      </c>
      <c r="I4829" t="s">
        <v>18</v>
      </c>
      <c r="J4829" t="s">
        <v>21</v>
      </c>
      <c r="K4829">
        <v>59</v>
      </c>
      <c r="L4829" s="14">
        <v>60</v>
      </c>
      <c r="M4829" s="3" cm="1">
        <f t="array" ref="M4829">_xlfn.XLOOKUP(J4829,'Dom3C Rates'!$C$7:$S$7,_xlfn.XLOOKUP(Rateload!L4829,'Dom3C Rates'!$A$8:$A$159,'Dom3C Rates'!$C$8:$S$159,0,1),0,1)</f>
        <v>1112.43</v>
      </c>
      <c r="N4829" t="s">
        <v>338</v>
      </c>
      <c r="O4829" t="s">
        <v>59</v>
      </c>
      <c r="P4829" t="s">
        <v>17</v>
      </c>
      <c r="Q4829" t="str">
        <f t="shared" si="75"/>
        <v>('DHL','1/1/2025','1/1/2026','11706','Dom3C','PR','NULL','EXPRESS (DOMESTIC)','Non-Document','B','59','60',1112.43,'Flat KG','Dell_DHL2025Rates',NULL),</v>
      </c>
    </row>
    <row r="4830" spans="1:17" x14ac:dyDescent="0.3">
      <c r="A4830" t="s">
        <v>14</v>
      </c>
      <c r="B4830" s="1" t="s">
        <v>57</v>
      </c>
      <c r="C4830" s="1" t="s">
        <v>58</v>
      </c>
      <c r="D4830">
        <v>11706</v>
      </c>
      <c r="E4830" t="s">
        <v>320</v>
      </c>
      <c r="F4830" t="s">
        <v>56</v>
      </c>
      <c r="G4830" t="s">
        <v>17</v>
      </c>
      <c r="H4830" t="s">
        <v>321</v>
      </c>
      <c r="I4830" t="s">
        <v>18</v>
      </c>
      <c r="J4830" t="s">
        <v>21</v>
      </c>
      <c r="K4830">
        <v>60</v>
      </c>
      <c r="L4830" s="14">
        <v>61</v>
      </c>
      <c r="M4830" s="3" cm="1">
        <f t="array" ref="M4830">_xlfn.XLOOKUP(J4830,'Dom3C Rates'!$C$7:$S$7,_xlfn.XLOOKUP(Rateload!L4830,'Dom3C Rates'!$A$8:$A$159,'Dom3C Rates'!$C$8:$S$159,0,1),0,1)</f>
        <v>1127.72</v>
      </c>
      <c r="N4830" t="s">
        <v>338</v>
      </c>
      <c r="O4830" t="s">
        <v>59</v>
      </c>
      <c r="P4830" t="s">
        <v>17</v>
      </c>
      <c r="Q4830" t="str">
        <f t="shared" si="75"/>
        <v>('DHL','1/1/2025','1/1/2026','11706','Dom3C','PR','NULL','EXPRESS (DOMESTIC)','Non-Document','B','60','61',1127.72,'Flat KG','Dell_DHL2025Rates',NULL),</v>
      </c>
    </row>
    <row r="4831" spans="1:17" x14ac:dyDescent="0.3">
      <c r="A4831" t="s">
        <v>14</v>
      </c>
      <c r="B4831" s="1" t="s">
        <v>57</v>
      </c>
      <c r="C4831" s="1" t="s">
        <v>58</v>
      </c>
      <c r="D4831">
        <v>11706</v>
      </c>
      <c r="E4831" t="s">
        <v>320</v>
      </c>
      <c r="F4831" t="s">
        <v>56</v>
      </c>
      <c r="G4831" t="s">
        <v>17</v>
      </c>
      <c r="H4831" t="s">
        <v>321</v>
      </c>
      <c r="I4831" t="s">
        <v>18</v>
      </c>
      <c r="J4831" t="s">
        <v>21</v>
      </c>
      <c r="K4831">
        <v>61</v>
      </c>
      <c r="L4831" s="14">
        <v>62</v>
      </c>
      <c r="M4831" s="3" cm="1">
        <f t="array" ref="M4831">_xlfn.XLOOKUP(J4831,'Dom3C Rates'!$C$7:$S$7,_xlfn.XLOOKUP(Rateload!L4831,'Dom3C Rates'!$A$8:$A$159,'Dom3C Rates'!$C$8:$S$159,0,1),0,1)</f>
        <v>1143.01</v>
      </c>
      <c r="N4831" t="s">
        <v>338</v>
      </c>
      <c r="O4831" t="s">
        <v>59</v>
      </c>
      <c r="P4831" t="s">
        <v>17</v>
      </c>
      <c r="Q4831" t="str">
        <f t="shared" si="75"/>
        <v>('DHL','1/1/2025','1/1/2026','11706','Dom3C','PR','NULL','EXPRESS (DOMESTIC)','Non-Document','B','61','62',1143.01,'Flat KG','Dell_DHL2025Rates',NULL),</v>
      </c>
    </row>
    <row r="4832" spans="1:17" x14ac:dyDescent="0.3">
      <c r="A4832" t="s">
        <v>14</v>
      </c>
      <c r="B4832" s="1" t="s">
        <v>57</v>
      </c>
      <c r="C4832" s="1" t="s">
        <v>58</v>
      </c>
      <c r="D4832">
        <v>11706</v>
      </c>
      <c r="E4832" t="s">
        <v>320</v>
      </c>
      <c r="F4832" t="s">
        <v>56</v>
      </c>
      <c r="G4832" t="s">
        <v>17</v>
      </c>
      <c r="H4832" t="s">
        <v>321</v>
      </c>
      <c r="I4832" t="s">
        <v>18</v>
      </c>
      <c r="J4832" t="s">
        <v>21</v>
      </c>
      <c r="K4832">
        <v>62</v>
      </c>
      <c r="L4832" s="14">
        <v>63</v>
      </c>
      <c r="M4832" s="3" cm="1">
        <f t="array" ref="M4832">_xlfn.XLOOKUP(J4832,'Dom3C Rates'!$C$7:$S$7,_xlfn.XLOOKUP(Rateload!L4832,'Dom3C Rates'!$A$8:$A$159,'Dom3C Rates'!$C$8:$S$159,0,1),0,1)</f>
        <v>1158.3</v>
      </c>
      <c r="N4832" t="s">
        <v>338</v>
      </c>
      <c r="O4832" t="s">
        <v>59</v>
      </c>
      <c r="P4832" t="s">
        <v>17</v>
      </c>
      <c r="Q4832" t="str">
        <f t="shared" si="75"/>
        <v>('DHL','1/1/2025','1/1/2026','11706','Dom3C','PR','NULL','EXPRESS (DOMESTIC)','Non-Document','B','62','63',1158.3,'Flat KG','Dell_DHL2025Rates',NULL),</v>
      </c>
    </row>
    <row r="4833" spans="1:17" x14ac:dyDescent="0.3">
      <c r="A4833" t="s">
        <v>14</v>
      </c>
      <c r="B4833" s="1" t="s">
        <v>57</v>
      </c>
      <c r="C4833" s="1" t="s">
        <v>58</v>
      </c>
      <c r="D4833">
        <v>11706</v>
      </c>
      <c r="E4833" t="s">
        <v>320</v>
      </c>
      <c r="F4833" t="s">
        <v>56</v>
      </c>
      <c r="G4833" t="s">
        <v>17</v>
      </c>
      <c r="H4833" t="s">
        <v>321</v>
      </c>
      <c r="I4833" t="s">
        <v>18</v>
      </c>
      <c r="J4833" t="s">
        <v>21</v>
      </c>
      <c r="K4833">
        <v>63</v>
      </c>
      <c r="L4833" s="14">
        <v>64</v>
      </c>
      <c r="M4833" s="3" cm="1">
        <f t="array" ref="M4833">_xlfn.XLOOKUP(J4833,'Dom3C Rates'!$C$7:$S$7,_xlfn.XLOOKUP(Rateload!L4833,'Dom3C Rates'!$A$8:$A$159,'Dom3C Rates'!$C$8:$S$159,0,1),0,1)</f>
        <v>1173.5899999999999</v>
      </c>
      <c r="N4833" t="s">
        <v>338</v>
      </c>
      <c r="O4833" t="s">
        <v>59</v>
      </c>
      <c r="P4833" t="s">
        <v>17</v>
      </c>
      <c r="Q4833" t="str">
        <f t="shared" si="75"/>
        <v>('DHL','1/1/2025','1/1/2026','11706','Dom3C','PR','NULL','EXPRESS (DOMESTIC)','Non-Document','B','63','64',1173.59,'Flat KG','Dell_DHL2025Rates',NULL),</v>
      </c>
    </row>
    <row r="4834" spans="1:17" x14ac:dyDescent="0.3">
      <c r="A4834" t="s">
        <v>14</v>
      </c>
      <c r="B4834" s="1" t="s">
        <v>57</v>
      </c>
      <c r="C4834" s="1" t="s">
        <v>58</v>
      </c>
      <c r="D4834">
        <v>11706</v>
      </c>
      <c r="E4834" t="s">
        <v>320</v>
      </c>
      <c r="F4834" t="s">
        <v>56</v>
      </c>
      <c r="G4834" t="s">
        <v>17</v>
      </c>
      <c r="H4834" t="s">
        <v>321</v>
      </c>
      <c r="I4834" t="s">
        <v>18</v>
      </c>
      <c r="J4834" t="s">
        <v>21</v>
      </c>
      <c r="K4834">
        <v>64</v>
      </c>
      <c r="L4834" s="14">
        <v>65</v>
      </c>
      <c r="M4834" s="3" cm="1">
        <f t="array" ref="M4834">_xlfn.XLOOKUP(J4834,'Dom3C Rates'!$C$7:$S$7,_xlfn.XLOOKUP(Rateload!L4834,'Dom3C Rates'!$A$8:$A$159,'Dom3C Rates'!$C$8:$S$159,0,1),0,1)</f>
        <v>1188.8800000000001</v>
      </c>
      <c r="N4834" t="s">
        <v>338</v>
      </c>
      <c r="O4834" t="s">
        <v>59</v>
      </c>
      <c r="P4834" t="s">
        <v>17</v>
      </c>
      <c r="Q4834" t="str">
        <f t="shared" si="75"/>
        <v>('DHL','1/1/2025','1/1/2026','11706','Dom3C','PR','NULL','EXPRESS (DOMESTIC)','Non-Document','B','64','65',1188.88,'Flat KG','Dell_DHL2025Rates',NULL),</v>
      </c>
    </row>
    <row r="4835" spans="1:17" x14ac:dyDescent="0.3">
      <c r="A4835" t="s">
        <v>14</v>
      </c>
      <c r="B4835" s="1" t="s">
        <v>57</v>
      </c>
      <c r="C4835" s="1" t="s">
        <v>58</v>
      </c>
      <c r="D4835">
        <v>11706</v>
      </c>
      <c r="E4835" t="s">
        <v>320</v>
      </c>
      <c r="F4835" t="s">
        <v>56</v>
      </c>
      <c r="G4835" t="s">
        <v>17</v>
      </c>
      <c r="H4835" t="s">
        <v>321</v>
      </c>
      <c r="I4835" t="s">
        <v>18</v>
      </c>
      <c r="J4835" t="s">
        <v>21</v>
      </c>
      <c r="K4835">
        <v>65</v>
      </c>
      <c r="L4835" s="14">
        <v>66</v>
      </c>
      <c r="M4835" s="3" cm="1">
        <f t="array" ref="M4835">_xlfn.XLOOKUP(J4835,'Dom3C Rates'!$C$7:$S$7,_xlfn.XLOOKUP(Rateload!L4835,'Dom3C Rates'!$A$8:$A$159,'Dom3C Rates'!$C$8:$S$159,0,1),0,1)</f>
        <v>1204.17</v>
      </c>
      <c r="N4835" t="s">
        <v>338</v>
      </c>
      <c r="O4835" t="s">
        <v>59</v>
      </c>
      <c r="P4835" t="s">
        <v>17</v>
      </c>
      <c r="Q4835" t="str">
        <f t="shared" si="75"/>
        <v>('DHL','1/1/2025','1/1/2026','11706','Dom3C','PR','NULL','EXPRESS (DOMESTIC)','Non-Document','B','65','66',1204.17,'Flat KG','Dell_DHL2025Rates',NULL),</v>
      </c>
    </row>
    <row r="4836" spans="1:17" x14ac:dyDescent="0.3">
      <c r="A4836" t="s">
        <v>14</v>
      </c>
      <c r="B4836" s="1" t="s">
        <v>57</v>
      </c>
      <c r="C4836" s="1" t="s">
        <v>58</v>
      </c>
      <c r="D4836">
        <v>11706</v>
      </c>
      <c r="E4836" t="s">
        <v>320</v>
      </c>
      <c r="F4836" t="s">
        <v>56</v>
      </c>
      <c r="G4836" t="s">
        <v>17</v>
      </c>
      <c r="H4836" t="s">
        <v>321</v>
      </c>
      <c r="I4836" t="s">
        <v>18</v>
      </c>
      <c r="J4836" t="s">
        <v>21</v>
      </c>
      <c r="K4836">
        <v>66</v>
      </c>
      <c r="L4836" s="14">
        <v>67</v>
      </c>
      <c r="M4836" s="3" cm="1">
        <f t="array" ref="M4836">_xlfn.XLOOKUP(J4836,'Dom3C Rates'!$C$7:$S$7,_xlfn.XLOOKUP(Rateload!L4836,'Dom3C Rates'!$A$8:$A$159,'Dom3C Rates'!$C$8:$S$159,0,1),0,1)</f>
        <v>1219.46</v>
      </c>
      <c r="N4836" t="s">
        <v>338</v>
      </c>
      <c r="O4836" t="s">
        <v>59</v>
      </c>
      <c r="P4836" t="s">
        <v>17</v>
      </c>
      <c r="Q4836" t="str">
        <f t="shared" si="75"/>
        <v>('DHL','1/1/2025','1/1/2026','11706','Dom3C','PR','NULL','EXPRESS (DOMESTIC)','Non-Document','B','66','67',1219.46,'Flat KG','Dell_DHL2025Rates',NULL),</v>
      </c>
    </row>
    <row r="4837" spans="1:17" x14ac:dyDescent="0.3">
      <c r="A4837" t="s">
        <v>14</v>
      </c>
      <c r="B4837" s="1" t="s">
        <v>57</v>
      </c>
      <c r="C4837" s="1" t="s">
        <v>58</v>
      </c>
      <c r="D4837">
        <v>11706</v>
      </c>
      <c r="E4837" t="s">
        <v>320</v>
      </c>
      <c r="F4837" t="s">
        <v>56</v>
      </c>
      <c r="G4837" t="s">
        <v>17</v>
      </c>
      <c r="H4837" t="s">
        <v>321</v>
      </c>
      <c r="I4837" t="s">
        <v>18</v>
      </c>
      <c r="J4837" t="s">
        <v>21</v>
      </c>
      <c r="K4837">
        <v>67</v>
      </c>
      <c r="L4837" s="14">
        <v>68</v>
      </c>
      <c r="M4837" s="3" cm="1">
        <f t="array" ref="M4837">_xlfn.XLOOKUP(J4837,'Dom3C Rates'!$C$7:$S$7,_xlfn.XLOOKUP(Rateload!L4837,'Dom3C Rates'!$A$8:$A$159,'Dom3C Rates'!$C$8:$S$159,0,1),0,1)</f>
        <v>1234.75</v>
      </c>
      <c r="N4837" t="s">
        <v>338</v>
      </c>
      <c r="O4837" t="s">
        <v>59</v>
      </c>
      <c r="P4837" t="s">
        <v>17</v>
      </c>
      <c r="Q4837" t="str">
        <f t="shared" si="75"/>
        <v>('DHL','1/1/2025','1/1/2026','11706','Dom3C','PR','NULL','EXPRESS (DOMESTIC)','Non-Document','B','67','68',1234.75,'Flat KG','Dell_DHL2025Rates',NULL),</v>
      </c>
    </row>
    <row r="4838" spans="1:17" x14ac:dyDescent="0.3">
      <c r="A4838" t="s">
        <v>14</v>
      </c>
      <c r="B4838" s="1" t="s">
        <v>57</v>
      </c>
      <c r="C4838" s="1" t="s">
        <v>58</v>
      </c>
      <c r="D4838">
        <v>11706</v>
      </c>
      <c r="E4838" t="s">
        <v>320</v>
      </c>
      <c r="F4838" t="s">
        <v>56</v>
      </c>
      <c r="G4838" t="s">
        <v>17</v>
      </c>
      <c r="H4838" t="s">
        <v>321</v>
      </c>
      <c r="I4838" t="s">
        <v>18</v>
      </c>
      <c r="J4838" t="s">
        <v>21</v>
      </c>
      <c r="K4838">
        <v>68</v>
      </c>
      <c r="L4838" s="14">
        <v>69</v>
      </c>
      <c r="M4838" s="3" cm="1">
        <f t="array" ref="M4838">_xlfn.XLOOKUP(J4838,'Dom3C Rates'!$C$7:$S$7,_xlfn.XLOOKUP(Rateload!L4838,'Dom3C Rates'!$A$8:$A$159,'Dom3C Rates'!$C$8:$S$159,0,1),0,1)</f>
        <v>1250.04</v>
      </c>
      <c r="N4838" t="s">
        <v>338</v>
      </c>
      <c r="O4838" t="s">
        <v>59</v>
      </c>
      <c r="P4838" t="s">
        <v>17</v>
      </c>
      <c r="Q4838" t="str">
        <f t="shared" si="75"/>
        <v>('DHL','1/1/2025','1/1/2026','11706','Dom3C','PR','NULL','EXPRESS (DOMESTIC)','Non-Document','B','68','69',1250.04,'Flat KG','Dell_DHL2025Rates',NULL),</v>
      </c>
    </row>
    <row r="4839" spans="1:17" x14ac:dyDescent="0.3">
      <c r="A4839" t="s">
        <v>14</v>
      </c>
      <c r="B4839" s="1" t="s">
        <v>57</v>
      </c>
      <c r="C4839" s="1" t="s">
        <v>58</v>
      </c>
      <c r="D4839">
        <v>11706</v>
      </c>
      <c r="E4839" t="s">
        <v>320</v>
      </c>
      <c r="F4839" t="s">
        <v>56</v>
      </c>
      <c r="G4839" t="s">
        <v>17</v>
      </c>
      <c r="H4839" t="s">
        <v>321</v>
      </c>
      <c r="I4839" t="s">
        <v>18</v>
      </c>
      <c r="J4839" t="s">
        <v>21</v>
      </c>
      <c r="K4839">
        <v>69</v>
      </c>
      <c r="L4839" s="14">
        <v>70</v>
      </c>
      <c r="M4839" s="3" cm="1">
        <f t="array" ref="M4839">_xlfn.XLOOKUP(J4839,'Dom3C Rates'!$C$7:$S$7,_xlfn.XLOOKUP(Rateload!L4839,'Dom3C Rates'!$A$8:$A$159,'Dom3C Rates'!$C$8:$S$159,0,1),0,1)</f>
        <v>1265.33</v>
      </c>
      <c r="N4839" t="s">
        <v>338</v>
      </c>
      <c r="O4839" t="s">
        <v>59</v>
      </c>
      <c r="P4839" t="s">
        <v>17</v>
      </c>
      <c r="Q4839" t="str">
        <f t="shared" si="75"/>
        <v>('DHL','1/1/2025','1/1/2026','11706','Dom3C','PR','NULL','EXPRESS (DOMESTIC)','Non-Document','B','69','70',1265.33,'Flat KG','Dell_DHL2025Rates',NULL),</v>
      </c>
    </row>
    <row r="4840" spans="1:17" x14ac:dyDescent="0.3">
      <c r="A4840" t="s">
        <v>14</v>
      </c>
      <c r="B4840" s="1" t="s">
        <v>57</v>
      </c>
      <c r="C4840" s="1" t="s">
        <v>58</v>
      </c>
      <c r="D4840">
        <v>11706</v>
      </c>
      <c r="E4840" t="s">
        <v>320</v>
      </c>
      <c r="F4840" t="s">
        <v>56</v>
      </c>
      <c r="G4840" t="s">
        <v>17</v>
      </c>
      <c r="H4840" t="s">
        <v>321</v>
      </c>
      <c r="I4840" t="s">
        <v>18</v>
      </c>
      <c r="J4840" t="s">
        <v>21</v>
      </c>
      <c r="K4840">
        <v>10</v>
      </c>
      <c r="L4840" s="14">
        <v>20.100000000000001</v>
      </c>
      <c r="M4840" s="3" cm="1">
        <f t="array" ref="M4840">_xlfn.XLOOKUP(J4840,'Dom3C Rates'!$C$7:$S$7,_xlfn.XLOOKUP(Rateload!L4840,'Dom3C Rates'!$A$8:$A$159,'Dom3C Rates'!$C$8:$S$159,0,1),0,1)</f>
        <v>8.51</v>
      </c>
      <c r="N4840" t="s">
        <v>339</v>
      </c>
      <c r="O4840" t="s">
        <v>59</v>
      </c>
      <c r="P4840" t="s">
        <v>17</v>
      </c>
      <c r="Q4840" t="str">
        <f t="shared" si="75"/>
        <v>('DHL','1/1/2025','1/1/2026','11706','Dom3C','PR','NULL','EXPRESS (DOMESTIC)','Non-Document','B','10','20.1',8.51,'Per0.5KG_A','Dell_DHL2025Rates',NULL),</v>
      </c>
    </row>
    <row r="4841" spans="1:17" x14ac:dyDescent="0.3">
      <c r="A4841" t="s">
        <v>14</v>
      </c>
      <c r="B4841" s="1" t="s">
        <v>57</v>
      </c>
      <c r="C4841" s="1" t="s">
        <v>58</v>
      </c>
      <c r="D4841">
        <v>11706</v>
      </c>
      <c r="E4841" t="s">
        <v>320</v>
      </c>
      <c r="F4841" t="s">
        <v>56</v>
      </c>
      <c r="G4841" t="s">
        <v>17</v>
      </c>
      <c r="H4841" t="s">
        <v>321</v>
      </c>
      <c r="I4841" t="s">
        <v>18</v>
      </c>
      <c r="J4841" t="s">
        <v>21</v>
      </c>
      <c r="K4841">
        <v>20</v>
      </c>
      <c r="L4841" s="14">
        <v>30.1</v>
      </c>
      <c r="M4841" s="3" cm="1">
        <f t="array" ref="M4841">_xlfn.XLOOKUP(J4841,'Dom3C Rates'!$C$7:$S$7,_xlfn.XLOOKUP(Rateload!L4841,'Dom3C Rates'!$A$8:$A$159,'Dom3C Rates'!$C$8:$S$159,0,1),0,1)</f>
        <v>15.29</v>
      </c>
      <c r="N4841" t="s">
        <v>339</v>
      </c>
      <c r="O4841" t="s">
        <v>59</v>
      </c>
      <c r="P4841" t="s">
        <v>17</v>
      </c>
      <c r="Q4841" t="str">
        <f t="shared" si="75"/>
        <v>('DHL','1/1/2025','1/1/2026','11706','Dom3C','PR','NULL','EXPRESS (DOMESTIC)','Non-Document','B','20','30.1',15.29,'Per0.5KG_A','Dell_DHL2025Rates',NULL),</v>
      </c>
    </row>
    <row r="4842" spans="1:17" x14ac:dyDescent="0.3">
      <c r="A4842" t="s">
        <v>14</v>
      </c>
      <c r="B4842" s="1" t="s">
        <v>57</v>
      </c>
      <c r="C4842" s="1" t="s">
        <v>58</v>
      </c>
      <c r="D4842">
        <v>11706</v>
      </c>
      <c r="E4842" t="s">
        <v>320</v>
      </c>
      <c r="F4842" t="s">
        <v>56</v>
      </c>
      <c r="G4842" t="s">
        <v>17</v>
      </c>
      <c r="H4842" t="s">
        <v>321</v>
      </c>
      <c r="I4842" t="s">
        <v>18</v>
      </c>
      <c r="J4842" t="s">
        <v>21</v>
      </c>
      <c r="K4842">
        <v>30</v>
      </c>
      <c r="L4842" s="14">
        <v>70.099999999999994</v>
      </c>
      <c r="M4842" s="3" cm="1">
        <f t="array" ref="M4842">_xlfn.XLOOKUP(J4842,'Dom3C Rates'!$C$7:$S$7,_xlfn.XLOOKUP(Rateload!L4842,'Dom3C Rates'!$A$8:$A$159,'Dom3C Rates'!$C$8:$S$159,0,1),0,1)</f>
        <v>15.3</v>
      </c>
      <c r="N4842" t="s">
        <v>339</v>
      </c>
      <c r="O4842" t="s">
        <v>59</v>
      </c>
      <c r="P4842" t="s">
        <v>17</v>
      </c>
      <c r="Q4842" t="str">
        <f t="shared" si="75"/>
        <v>('DHL','1/1/2025','1/1/2026','11706','Dom3C','PR','NULL','EXPRESS (DOMESTIC)','Non-Document','B','30','70.1',15.3,'Per0.5KG_A','Dell_DHL2025Rates',NULL),</v>
      </c>
    </row>
    <row r="4843" spans="1:17" x14ac:dyDescent="0.3">
      <c r="A4843" t="s">
        <v>14</v>
      </c>
      <c r="B4843" s="1" t="s">
        <v>57</v>
      </c>
      <c r="C4843" s="1" t="s">
        <v>58</v>
      </c>
      <c r="D4843">
        <v>11706</v>
      </c>
      <c r="E4843" t="s">
        <v>320</v>
      </c>
      <c r="F4843" t="s">
        <v>56</v>
      </c>
      <c r="G4843" t="s">
        <v>17</v>
      </c>
      <c r="H4843" t="s">
        <v>321</v>
      </c>
      <c r="I4843" t="s">
        <v>18</v>
      </c>
      <c r="J4843" t="s">
        <v>21</v>
      </c>
      <c r="K4843">
        <v>70</v>
      </c>
      <c r="L4843" s="14">
        <v>300.10000000000002</v>
      </c>
      <c r="M4843" s="3" cm="1">
        <f t="array" ref="M4843">_xlfn.XLOOKUP(J4843,'Dom3C Rates'!$C$7:$S$7,_xlfn.XLOOKUP(Rateload!L4843,'Dom3C Rates'!$A$8:$A$159,'Dom3C Rates'!$C$8:$S$159,0,1),0,1)</f>
        <v>17.66</v>
      </c>
      <c r="N4843" t="s">
        <v>339</v>
      </c>
      <c r="O4843" t="s">
        <v>59</v>
      </c>
      <c r="P4843" t="s">
        <v>17</v>
      </c>
      <c r="Q4843" t="str">
        <f t="shared" si="75"/>
        <v>('DHL','1/1/2025','1/1/2026','11706','Dom3C','PR','NULL','EXPRESS (DOMESTIC)','Non-Document','B','70','300.1',17.66,'Per0.5KG_A','Dell_DHL2025Rates',NULL),</v>
      </c>
    </row>
    <row r="4844" spans="1:17" x14ac:dyDescent="0.3">
      <c r="A4844" t="s">
        <v>14</v>
      </c>
      <c r="B4844" s="1" t="s">
        <v>57</v>
      </c>
      <c r="C4844" s="1" t="s">
        <v>58</v>
      </c>
      <c r="D4844">
        <v>11706</v>
      </c>
      <c r="E4844" t="s">
        <v>320</v>
      </c>
      <c r="F4844" t="s">
        <v>56</v>
      </c>
      <c r="G4844" t="s">
        <v>17</v>
      </c>
      <c r="H4844" t="s">
        <v>321</v>
      </c>
      <c r="I4844" t="s">
        <v>18</v>
      </c>
      <c r="J4844" t="s">
        <v>21</v>
      </c>
      <c r="K4844">
        <v>300</v>
      </c>
      <c r="L4844" s="14">
        <v>99999</v>
      </c>
      <c r="M4844" s="3" cm="1">
        <f t="array" ref="M4844">_xlfn.XLOOKUP(J4844,'Dom3C Rates'!$C$7:$S$7,_xlfn.XLOOKUP(Rateload!L4844,'Dom3C Rates'!$A$8:$A$159,'Dom3C Rates'!$C$8:$S$159,0,1),0,1)</f>
        <v>17.66</v>
      </c>
      <c r="N4844" t="s">
        <v>339</v>
      </c>
      <c r="O4844" t="s">
        <v>59</v>
      </c>
      <c r="P4844" t="s">
        <v>17</v>
      </c>
      <c r="Q4844" t="str">
        <f t="shared" si="75"/>
        <v>('DHL','1/1/2025','1/1/2026','11706','Dom3C','PR','NULL','EXPRESS (DOMESTIC)','Non-Document','B','300','99999',17.66,'Per0.5KG_A','Dell_DHL2025Rates',NULL),</v>
      </c>
    </row>
    <row r="4845" spans="1:17" x14ac:dyDescent="0.3">
      <c r="A4845" t="s">
        <v>14</v>
      </c>
      <c r="B4845" s="1" t="s">
        <v>57</v>
      </c>
      <c r="C4845" s="1" t="s">
        <v>58</v>
      </c>
      <c r="D4845">
        <v>11706</v>
      </c>
      <c r="E4845" t="s">
        <v>320</v>
      </c>
      <c r="F4845" t="s">
        <v>56</v>
      </c>
      <c r="G4845" t="s">
        <v>17</v>
      </c>
      <c r="H4845" t="s">
        <v>321</v>
      </c>
      <c r="I4845" t="s">
        <v>18</v>
      </c>
      <c r="J4845" t="s">
        <v>22</v>
      </c>
      <c r="K4845">
        <v>0</v>
      </c>
      <c r="L4845" s="14">
        <v>1</v>
      </c>
      <c r="M4845" s="3" cm="1">
        <f t="array" ref="M4845">_xlfn.XLOOKUP(J4845,'Dom3C Rates'!$C$7:$S$7,_xlfn.XLOOKUP(Rateload!L4845,'Dom3C Rates'!$A$8:$A$159,'Dom3C Rates'!$C$8:$S$159,0,1),0,1)</f>
        <v>129.21</v>
      </c>
      <c r="N4845" t="s">
        <v>338</v>
      </c>
      <c r="O4845" t="s">
        <v>59</v>
      </c>
      <c r="P4845" t="s">
        <v>17</v>
      </c>
      <c r="Q4845" t="str">
        <f t="shared" si="75"/>
        <v>('DHL','1/1/2025','1/1/2026','11706','Dom3C','PR','NULL','EXPRESS (DOMESTIC)','Non-Document','C','0','1',129.21,'Flat KG','Dell_DHL2025Rates',NULL),</v>
      </c>
    </row>
    <row r="4846" spans="1:17" x14ac:dyDescent="0.3">
      <c r="A4846" t="s">
        <v>14</v>
      </c>
      <c r="B4846" s="1" t="s">
        <v>57</v>
      </c>
      <c r="C4846" s="1" t="s">
        <v>58</v>
      </c>
      <c r="D4846">
        <v>11706</v>
      </c>
      <c r="E4846" t="s">
        <v>320</v>
      </c>
      <c r="F4846" t="s">
        <v>56</v>
      </c>
      <c r="G4846" t="s">
        <v>17</v>
      </c>
      <c r="H4846" t="s">
        <v>321</v>
      </c>
      <c r="I4846" t="s">
        <v>18</v>
      </c>
      <c r="J4846" t="s">
        <v>22</v>
      </c>
      <c r="K4846">
        <v>1</v>
      </c>
      <c r="L4846" s="14">
        <v>2</v>
      </c>
      <c r="M4846" s="3" cm="1">
        <f t="array" ref="M4846">_xlfn.XLOOKUP(J4846,'Dom3C Rates'!$C$7:$S$7,_xlfn.XLOOKUP(Rateload!L4846,'Dom3C Rates'!$A$8:$A$159,'Dom3C Rates'!$C$8:$S$159,0,1),0,1)</f>
        <v>179.09</v>
      </c>
      <c r="N4846" t="s">
        <v>338</v>
      </c>
      <c r="O4846" t="s">
        <v>59</v>
      </c>
      <c r="P4846" t="s">
        <v>17</v>
      </c>
      <c r="Q4846" t="str">
        <f t="shared" si="75"/>
        <v>('DHL','1/1/2025','1/1/2026','11706','Dom3C','PR','NULL','EXPRESS (DOMESTIC)','Non-Document','C','1','2',179.09,'Flat KG','Dell_DHL2025Rates',NULL),</v>
      </c>
    </row>
    <row r="4847" spans="1:17" x14ac:dyDescent="0.3">
      <c r="A4847" t="s">
        <v>14</v>
      </c>
      <c r="B4847" s="1" t="s">
        <v>57</v>
      </c>
      <c r="C4847" s="1" t="s">
        <v>58</v>
      </c>
      <c r="D4847">
        <v>11706</v>
      </c>
      <c r="E4847" t="s">
        <v>320</v>
      </c>
      <c r="F4847" t="s">
        <v>56</v>
      </c>
      <c r="G4847" t="s">
        <v>17</v>
      </c>
      <c r="H4847" t="s">
        <v>321</v>
      </c>
      <c r="I4847" t="s">
        <v>18</v>
      </c>
      <c r="J4847" t="s">
        <v>22</v>
      </c>
      <c r="K4847">
        <v>2</v>
      </c>
      <c r="L4847" s="14">
        <v>3</v>
      </c>
      <c r="M4847" s="3" cm="1">
        <f t="array" ref="M4847">_xlfn.XLOOKUP(J4847,'Dom3C Rates'!$C$7:$S$7,_xlfn.XLOOKUP(Rateload!L4847,'Dom3C Rates'!$A$8:$A$159,'Dom3C Rates'!$C$8:$S$159,0,1),0,1)</f>
        <v>217.05</v>
      </c>
      <c r="N4847" t="s">
        <v>338</v>
      </c>
      <c r="O4847" t="s">
        <v>59</v>
      </c>
      <c r="P4847" t="s">
        <v>17</v>
      </c>
      <c r="Q4847" t="str">
        <f t="shared" si="75"/>
        <v>('DHL','1/1/2025','1/1/2026','11706','Dom3C','PR','NULL','EXPRESS (DOMESTIC)','Non-Document','C','2','3',217.05,'Flat KG','Dell_DHL2025Rates',NULL),</v>
      </c>
    </row>
    <row r="4848" spans="1:17" x14ac:dyDescent="0.3">
      <c r="A4848" t="s">
        <v>14</v>
      </c>
      <c r="B4848" s="1" t="s">
        <v>57</v>
      </c>
      <c r="C4848" s="1" t="s">
        <v>58</v>
      </c>
      <c r="D4848">
        <v>11706</v>
      </c>
      <c r="E4848" t="s">
        <v>320</v>
      </c>
      <c r="F4848" t="s">
        <v>56</v>
      </c>
      <c r="G4848" t="s">
        <v>17</v>
      </c>
      <c r="H4848" t="s">
        <v>321</v>
      </c>
      <c r="I4848" t="s">
        <v>18</v>
      </c>
      <c r="J4848" t="s">
        <v>22</v>
      </c>
      <c r="K4848">
        <v>3</v>
      </c>
      <c r="L4848" s="14">
        <v>4</v>
      </c>
      <c r="M4848" s="3" cm="1">
        <f t="array" ref="M4848">_xlfn.XLOOKUP(J4848,'Dom3C Rates'!$C$7:$S$7,_xlfn.XLOOKUP(Rateload!L4848,'Dom3C Rates'!$A$8:$A$159,'Dom3C Rates'!$C$8:$S$159,0,1),0,1)</f>
        <v>243.11</v>
      </c>
      <c r="N4848" t="s">
        <v>338</v>
      </c>
      <c r="O4848" t="s">
        <v>59</v>
      </c>
      <c r="P4848" t="s">
        <v>17</v>
      </c>
      <c r="Q4848" t="str">
        <f t="shared" si="75"/>
        <v>('DHL','1/1/2025','1/1/2026','11706','Dom3C','PR','NULL','EXPRESS (DOMESTIC)','Non-Document','C','3','4',243.11,'Flat KG','Dell_DHL2025Rates',NULL),</v>
      </c>
    </row>
    <row r="4849" spans="1:17" x14ac:dyDescent="0.3">
      <c r="A4849" t="s">
        <v>14</v>
      </c>
      <c r="B4849" s="1" t="s">
        <v>57</v>
      </c>
      <c r="C4849" s="1" t="s">
        <v>58</v>
      </c>
      <c r="D4849">
        <v>11706</v>
      </c>
      <c r="E4849" t="s">
        <v>320</v>
      </c>
      <c r="F4849" t="s">
        <v>56</v>
      </c>
      <c r="G4849" t="s">
        <v>17</v>
      </c>
      <c r="H4849" t="s">
        <v>321</v>
      </c>
      <c r="I4849" t="s">
        <v>18</v>
      </c>
      <c r="J4849" t="s">
        <v>22</v>
      </c>
      <c r="K4849">
        <v>4</v>
      </c>
      <c r="L4849" s="14">
        <v>5</v>
      </c>
      <c r="M4849" s="3" cm="1">
        <f t="array" ref="M4849">_xlfn.XLOOKUP(J4849,'Dom3C Rates'!$C$7:$S$7,_xlfn.XLOOKUP(Rateload!L4849,'Dom3C Rates'!$A$8:$A$159,'Dom3C Rates'!$C$8:$S$159,0,1),0,1)</f>
        <v>269.17</v>
      </c>
      <c r="N4849" t="s">
        <v>338</v>
      </c>
      <c r="O4849" t="s">
        <v>59</v>
      </c>
      <c r="P4849" t="s">
        <v>17</v>
      </c>
      <c r="Q4849" t="str">
        <f t="shared" si="75"/>
        <v>('DHL','1/1/2025','1/1/2026','11706','Dom3C','PR','NULL','EXPRESS (DOMESTIC)','Non-Document','C','4','5',269.17,'Flat KG','Dell_DHL2025Rates',NULL),</v>
      </c>
    </row>
    <row r="4850" spans="1:17" x14ac:dyDescent="0.3">
      <c r="A4850" t="s">
        <v>14</v>
      </c>
      <c r="B4850" s="1" t="s">
        <v>57</v>
      </c>
      <c r="C4850" s="1" t="s">
        <v>58</v>
      </c>
      <c r="D4850">
        <v>11706</v>
      </c>
      <c r="E4850" t="s">
        <v>320</v>
      </c>
      <c r="F4850" t="s">
        <v>56</v>
      </c>
      <c r="G4850" t="s">
        <v>17</v>
      </c>
      <c r="H4850" t="s">
        <v>321</v>
      </c>
      <c r="I4850" t="s">
        <v>18</v>
      </c>
      <c r="J4850" t="s">
        <v>22</v>
      </c>
      <c r="K4850">
        <v>5</v>
      </c>
      <c r="L4850" s="14">
        <v>6</v>
      </c>
      <c r="M4850" s="3" cm="1">
        <f t="array" ref="M4850">_xlfn.XLOOKUP(J4850,'Dom3C Rates'!$C$7:$S$7,_xlfn.XLOOKUP(Rateload!L4850,'Dom3C Rates'!$A$8:$A$159,'Dom3C Rates'!$C$8:$S$159,0,1),0,1)</f>
        <v>292.97000000000003</v>
      </c>
      <c r="N4850" t="s">
        <v>338</v>
      </c>
      <c r="O4850" t="s">
        <v>59</v>
      </c>
      <c r="P4850" t="s">
        <v>17</v>
      </c>
      <c r="Q4850" t="str">
        <f t="shared" si="75"/>
        <v>('DHL','1/1/2025','1/1/2026','11706','Dom3C','PR','NULL','EXPRESS (DOMESTIC)','Non-Document','C','5','6',292.97,'Flat KG','Dell_DHL2025Rates',NULL),</v>
      </c>
    </row>
    <row r="4851" spans="1:17" x14ac:dyDescent="0.3">
      <c r="A4851" t="s">
        <v>14</v>
      </c>
      <c r="B4851" s="1" t="s">
        <v>57</v>
      </c>
      <c r="C4851" s="1" t="s">
        <v>58</v>
      </c>
      <c r="D4851">
        <v>11706</v>
      </c>
      <c r="E4851" t="s">
        <v>320</v>
      </c>
      <c r="F4851" t="s">
        <v>56</v>
      </c>
      <c r="G4851" t="s">
        <v>17</v>
      </c>
      <c r="H4851" t="s">
        <v>321</v>
      </c>
      <c r="I4851" t="s">
        <v>18</v>
      </c>
      <c r="J4851" t="s">
        <v>22</v>
      </c>
      <c r="K4851">
        <v>6</v>
      </c>
      <c r="L4851" s="14">
        <v>7</v>
      </c>
      <c r="M4851" s="3" cm="1">
        <f t="array" ref="M4851">_xlfn.XLOOKUP(J4851,'Dom3C Rates'!$C$7:$S$7,_xlfn.XLOOKUP(Rateload!L4851,'Dom3C Rates'!$A$8:$A$159,'Dom3C Rates'!$C$8:$S$159,0,1),0,1)</f>
        <v>316.77</v>
      </c>
      <c r="N4851" t="s">
        <v>338</v>
      </c>
      <c r="O4851" t="s">
        <v>59</v>
      </c>
      <c r="P4851" t="s">
        <v>17</v>
      </c>
      <c r="Q4851" t="str">
        <f t="shared" si="75"/>
        <v>('DHL','1/1/2025','1/1/2026','11706','Dom3C','PR','NULL','EXPRESS (DOMESTIC)','Non-Document','C','6','7',316.77,'Flat KG','Dell_DHL2025Rates',NULL),</v>
      </c>
    </row>
    <row r="4852" spans="1:17" x14ac:dyDescent="0.3">
      <c r="A4852" t="s">
        <v>14</v>
      </c>
      <c r="B4852" s="1" t="s">
        <v>57</v>
      </c>
      <c r="C4852" s="1" t="s">
        <v>58</v>
      </c>
      <c r="D4852">
        <v>11706</v>
      </c>
      <c r="E4852" t="s">
        <v>320</v>
      </c>
      <c r="F4852" t="s">
        <v>56</v>
      </c>
      <c r="G4852" t="s">
        <v>17</v>
      </c>
      <c r="H4852" t="s">
        <v>321</v>
      </c>
      <c r="I4852" t="s">
        <v>18</v>
      </c>
      <c r="J4852" t="s">
        <v>22</v>
      </c>
      <c r="K4852">
        <v>7</v>
      </c>
      <c r="L4852" s="14">
        <v>8</v>
      </c>
      <c r="M4852" s="3" cm="1">
        <f t="array" ref="M4852">_xlfn.XLOOKUP(J4852,'Dom3C Rates'!$C$7:$S$7,_xlfn.XLOOKUP(Rateload!L4852,'Dom3C Rates'!$A$8:$A$159,'Dom3C Rates'!$C$8:$S$159,0,1),0,1)</f>
        <v>340.57</v>
      </c>
      <c r="N4852" t="s">
        <v>338</v>
      </c>
      <c r="O4852" t="s">
        <v>59</v>
      </c>
      <c r="P4852" t="s">
        <v>17</v>
      </c>
      <c r="Q4852" t="str">
        <f t="shared" si="75"/>
        <v>('DHL','1/1/2025','1/1/2026','11706','Dom3C','PR','NULL','EXPRESS (DOMESTIC)','Non-Document','C','7','8',340.57,'Flat KG','Dell_DHL2025Rates',NULL),</v>
      </c>
    </row>
    <row r="4853" spans="1:17" x14ac:dyDescent="0.3">
      <c r="A4853" t="s">
        <v>14</v>
      </c>
      <c r="B4853" s="1" t="s">
        <v>57</v>
      </c>
      <c r="C4853" s="1" t="s">
        <v>58</v>
      </c>
      <c r="D4853">
        <v>11706</v>
      </c>
      <c r="E4853" t="s">
        <v>320</v>
      </c>
      <c r="F4853" t="s">
        <v>56</v>
      </c>
      <c r="G4853" t="s">
        <v>17</v>
      </c>
      <c r="H4853" t="s">
        <v>321</v>
      </c>
      <c r="I4853" t="s">
        <v>18</v>
      </c>
      <c r="J4853" t="s">
        <v>22</v>
      </c>
      <c r="K4853">
        <v>8</v>
      </c>
      <c r="L4853" s="14">
        <v>9</v>
      </c>
      <c r="M4853" s="3" cm="1">
        <f t="array" ref="M4853">_xlfn.XLOOKUP(J4853,'Dom3C Rates'!$C$7:$S$7,_xlfn.XLOOKUP(Rateload!L4853,'Dom3C Rates'!$A$8:$A$159,'Dom3C Rates'!$C$8:$S$159,0,1),0,1)</f>
        <v>364.37</v>
      </c>
      <c r="N4853" t="s">
        <v>338</v>
      </c>
      <c r="O4853" t="s">
        <v>59</v>
      </c>
      <c r="P4853" t="s">
        <v>17</v>
      </c>
      <c r="Q4853" t="str">
        <f t="shared" si="75"/>
        <v>('DHL','1/1/2025','1/1/2026','11706','Dom3C','PR','NULL','EXPRESS (DOMESTIC)','Non-Document','C','8','9',364.37,'Flat KG','Dell_DHL2025Rates',NULL),</v>
      </c>
    </row>
    <row r="4854" spans="1:17" x14ac:dyDescent="0.3">
      <c r="A4854" t="s">
        <v>14</v>
      </c>
      <c r="B4854" s="1" t="s">
        <v>57</v>
      </c>
      <c r="C4854" s="1" t="s">
        <v>58</v>
      </c>
      <c r="D4854">
        <v>11706</v>
      </c>
      <c r="E4854" t="s">
        <v>320</v>
      </c>
      <c r="F4854" t="s">
        <v>56</v>
      </c>
      <c r="G4854" t="s">
        <v>17</v>
      </c>
      <c r="H4854" t="s">
        <v>321</v>
      </c>
      <c r="I4854" t="s">
        <v>18</v>
      </c>
      <c r="J4854" t="s">
        <v>22</v>
      </c>
      <c r="K4854">
        <v>9</v>
      </c>
      <c r="L4854" s="14">
        <v>10</v>
      </c>
      <c r="M4854" s="3" cm="1">
        <f t="array" ref="M4854">_xlfn.XLOOKUP(J4854,'Dom3C Rates'!$C$7:$S$7,_xlfn.XLOOKUP(Rateload!L4854,'Dom3C Rates'!$A$8:$A$159,'Dom3C Rates'!$C$8:$S$159,0,1),0,1)</f>
        <v>388.17</v>
      </c>
      <c r="N4854" t="s">
        <v>338</v>
      </c>
      <c r="O4854" t="s">
        <v>59</v>
      </c>
      <c r="P4854" t="s">
        <v>17</v>
      </c>
      <c r="Q4854" t="str">
        <f t="shared" si="75"/>
        <v>('DHL','1/1/2025','1/1/2026','11706','Dom3C','PR','NULL','EXPRESS (DOMESTIC)','Non-Document','C','9','10',388.17,'Flat KG','Dell_DHL2025Rates',NULL),</v>
      </c>
    </row>
    <row r="4855" spans="1:17" x14ac:dyDescent="0.3">
      <c r="A4855" t="s">
        <v>14</v>
      </c>
      <c r="B4855" s="1" t="s">
        <v>57</v>
      </c>
      <c r="C4855" s="1" t="s">
        <v>58</v>
      </c>
      <c r="D4855">
        <v>11706</v>
      </c>
      <c r="E4855" t="s">
        <v>320</v>
      </c>
      <c r="F4855" t="s">
        <v>56</v>
      </c>
      <c r="G4855" t="s">
        <v>17</v>
      </c>
      <c r="H4855" t="s">
        <v>321</v>
      </c>
      <c r="I4855" t="s">
        <v>18</v>
      </c>
      <c r="J4855" t="s">
        <v>22</v>
      </c>
      <c r="K4855">
        <v>10</v>
      </c>
      <c r="L4855" s="14">
        <v>11</v>
      </c>
      <c r="M4855" s="3" cm="1">
        <f t="array" ref="M4855">_xlfn.XLOOKUP(J4855,'Dom3C Rates'!$C$7:$S$7,_xlfn.XLOOKUP(Rateload!L4855,'Dom3C Rates'!$A$8:$A$159,'Dom3C Rates'!$C$8:$S$159,0,1),0,1)</f>
        <v>410.83</v>
      </c>
      <c r="N4855" t="s">
        <v>338</v>
      </c>
      <c r="O4855" t="s">
        <v>59</v>
      </c>
      <c r="P4855" t="s">
        <v>17</v>
      </c>
      <c r="Q4855" t="str">
        <f t="shared" si="75"/>
        <v>('DHL','1/1/2025','1/1/2026','11706','Dom3C','PR','NULL','EXPRESS (DOMESTIC)','Non-Document','C','10','11',410.83,'Flat KG','Dell_DHL2025Rates',NULL),</v>
      </c>
    </row>
    <row r="4856" spans="1:17" x14ac:dyDescent="0.3">
      <c r="A4856" t="s">
        <v>14</v>
      </c>
      <c r="B4856" s="1" t="s">
        <v>57</v>
      </c>
      <c r="C4856" s="1" t="s">
        <v>58</v>
      </c>
      <c r="D4856">
        <v>11706</v>
      </c>
      <c r="E4856" t="s">
        <v>320</v>
      </c>
      <c r="F4856" t="s">
        <v>56</v>
      </c>
      <c r="G4856" t="s">
        <v>17</v>
      </c>
      <c r="H4856" t="s">
        <v>321</v>
      </c>
      <c r="I4856" t="s">
        <v>18</v>
      </c>
      <c r="J4856" t="s">
        <v>22</v>
      </c>
      <c r="K4856">
        <v>11</v>
      </c>
      <c r="L4856" s="14">
        <v>12</v>
      </c>
      <c r="M4856" s="3" cm="1">
        <f t="array" ref="M4856">_xlfn.XLOOKUP(J4856,'Dom3C Rates'!$C$7:$S$7,_xlfn.XLOOKUP(Rateload!L4856,'Dom3C Rates'!$A$8:$A$159,'Dom3C Rates'!$C$8:$S$159,0,1),0,1)</f>
        <v>433.49</v>
      </c>
      <c r="N4856" t="s">
        <v>338</v>
      </c>
      <c r="O4856" t="s">
        <v>59</v>
      </c>
      <c r="P4856" t="s">
        <v>17</v>
      </c>
      <c r="Q4856" t="str">
        <f t="shared" si="75"/>
        <v>('DHL','1/1/2025','1/1/2026','11706','Dom3C','PR','NULL','EXPRESS (DOMESTIC)','Non-Document','C','11','12',433.49,'Flat KG','Dell_DHL2025Rates',NULL),</v>
      </c>
    </row>
    <row r="4857" spans="1:17" x14ac:dyDescent="0.3">
      <c r="A4857" t="s">
        <v>14</v>
      </c>
      <c r="B4857" s="1" t="s">
        <v>57</v>
      </c>
      <c r="C4857" s="1" t="s">
        <v>58</v>
      </c>
      <c r="D4857">
        <v>11706</v>
      </c>
      <c r="E4857" t="s">
        <v>320</v>
      </c>
      <c r="F4857" t="s">
        <v>56</v>
      </c>
      <c r="G4857" t="s">
        <v>17</v>
      </c>
      <c r="H4857" t="s">
        <v>321</v>
      </c>
      <c r="I4857" t="s">
        <v>18</v>
      </c>
      <c r="J4857" t="s">
        <v>22</v>
      </c>
      <c r="K4857">
        <v>12</v>
      </c>
      <c r="L4857" s="14">
        <v>13</v>
      </c>
      <c r="M4857" s="3" cm="1">
        <f t="array" ref="M4857">_xlfn.XLOOKUP(J4857,'Dom3C Rates'!$C$7:$S$7,_xlfn.XLOOKUP(Rateload!L4857,'Dom3C Rates'!$A$8:$A$159,'Dom3C Rates'!$C$8:$S$159,0,1),0,1)</f>
        <v>456.15</v>
      </c>
      <c r="N4857" t="s">
        <v>338</v>
      </c>
      <c r="O4857" t="s">
        <v>59</v>
      </c>
      <c r="P4857" t="s">
        <v>17</v>
      </c>
      <c r="Q4857" t="str">
        <f t="shared" si="75"/>
        <v>('DHL','1/1/2025','1/1/2026','11706','Dom3C','PR','NULL','EXPRESS (DOMESTIC)','Non-Document','C','12','13',456.15,'Flat KG','Dell_DHL2025Rates',NULL),</v>
      </c>
    </row>
    <row r="4858" spans="1:17" x14ac:dyDescent="0.3">
      <c r="A4858" t="s">
        <v>14</v>
      </c>
      <c r="B4858" s="1" t="s">
        <v>57</v>
      </c>
      <c r="C4858" s="1" t="s">
        <v>58</v>
      </c>
      <c r="D4858">
        <v>11706</v>
      </c>
      <c r="E4858" t="s">
        <v>320</v>
      </c>
      <c r="F4858" t="s">
        <v>56</v>
      </c>
      <c r="G4858" t="s">
        <v>17</v>
      </c>
      <c r="H4858" t="s">
        <v>321</v>
      </c>
      <c r="I4858" t="s">
        <v>18</v>
      </c>
      <c r="J4858" t="s">
        <v>22</v>
      </c>
      <c r="K4858">
        <v>13</v>
      </c>
      <c r="L4858" s="14">
        <v>14</v>
      </c>
      <c r="M4858" s="3" cm="1">
        <f t="array" ref="M4858">_xlfn.XLOOKUP(J4858,'Dom3C Rates'!$C$7:$S$7,_xlfn.XLOOKUP(Rateload!L4858,'Dom3C Rates'!$A$8:$A$159,'Dom3C Rates'!$C$8:$S$159,0,1),0,1)</f>
        <v>478.81</v>
      </c>
      <c r="N4858" t="s">
        <v>338</v>
      </c>
      <c r="O4858" t="s">
        <v>59</v>
      </c>
      <c r="P4858" t="s">
        <v>17</v>
      </c>
      <c r="Q4858" t="str">
        <f t="shared" si="75"/>
        <v>('DHL','1/1/2025','1/1/2026','11706','Dom3C','PR','NULL','EXPRESS (DOMESTIC)','Non-Document','C','13','14',478.81,'Flat KG','Dell_DHL2025Rates',NULL),</v>
      </c>
    </row>
    <row r="4859" spans="1:17" x14ac:dyDescent="0.3">
      <c r="A4859" t="s">
        <v>14</v>
      </c>
      <c r="B4859" s="1" t="s">
        <v>57</v>
      </c>
      <c r="C4859" s="1" t="s">
        <v>58</v>
      </c>
      <c r="D4859">
        <v>11706</v>
      </c>
      <c r="E4859" t="s">
        <v>320</v>
      </c>
      <c r="F4859" t="s">
        <v>56</v>
      </c>
      <c r="G4859" t="s">
        <v>17</v>
      </c>
      <c r="H4859" t="s">
        <v>321</v>
      </c>
      <c r="I4859" t="s">
        <v>18</v>
      </c>
      <c r="J4859" t="s">
        <v>22</v>
      </c>
      <c r="K4859">
        <v>14</v>
      </c>
      <c r="L4859" s="14">
        <v>15</v>
      </c>
      <c r="M4859" s="3" cm="1">
        <f t="array" ref="M4859">_xlfn.XLOOKUP(J4859,'Dom3C Rates'!$C$7:$S$7,_xlfn.XLOOKUP(Rateload!L4859,'Dom3C Rates'!$A$8:$A$159,'Dom3C Rates'!$C$8:$S$159,0,1),0,1)</f>
        <v>501.47</v>
      </c>
      <c r="N4859" t="s">
        <v>338</v>
      </c>
      <c r="O4859" t="s">
        <v>59</v>
      </c>
      <c r="P4859" t="s">
        <v>17</v>
      </c>
      <c r="Q4859" t="str">
        <f t="shared" si="75"/>
        <v>('DHL','1/1/2025','1/1/2026','11706','Dom3C','PR','NULL','EXPRESS (DOMESTIC)','Non-Document','C','14','15',501.47,'Flat KG','Dell_DHL2025Rates',NULL),</v>
      </c>
    </row>
    <row r="4860" spans="1:17" x14ac:dyDescent="0.3">
      <c r="A4860" t="s">
        <v>14</v>
      </c>
      <c r="B4860" s="1" t="s">
        <v>57</v>
      </c>
      <c r="C4860" s="1" t="s">
        <v>58</v>
      </c>
      <c r="D4860">
        <v>11706</v>
      </c>
      <c r="E4860" t="s">
        <v>320</v>
      </c>
      <c r="F4860" t="s">
        <v>56</v>
      </c>
      <c r="G4860" t="s">
        <v>17</v>
      </c>
      <c r="H4860" t="s">
        <v>321</v>
      </c>
      <c r="I4860" t="s">
        <v>18</v>
      </c>
      <c r="J4860" t="s">
        <v>22</v>
      </c>
      <c r="K4860">
        <v>15</v>
      </c>
      <c r="L4860" s="14">
        <v>16</v>
      </c>
      <c r="M4860" s="3" cm="1">
        <f t="array" ref="M4860">_xlfn.XLOOKUP(J4860,'Dom3C Rates'!$C$7:$S$7,_xlfn.XLOOKUP(Rateload!L4860,'Dom3C Rates'!$A$8:$A$159,'Dom3C Rates'!$C$8:$S$159,0,1),0,1)</f>
        <v>524.13</v>
      </c>
      <c r="N4860" t="s">
        <v>338</v>
      </c>
      <c r="O4860" t="s">
        <v>59</v>
      </c>
      <c r="P4860" t="s">
        <v>17</v>
      </c>
      <c r="Q4860" t="str">
        <f t="shared" si="75"/>
        <v>('DHL','1/1/2025','1/1/2026','11706','Dom3C','PR','NULL','EXPRESS (DOMESTIC)','Non-Document','C','15','16',524.13,'Flat KG','Dell_DHL2025Rates',NULL),</v>
      </c>
    </row>
    <row r="4861" spans="1:17" x14ac:dyDescent="0.3">
      <c r="A4861" t="s">
        <v>14</v>
      </c>
      <c r="B4861" s="1" t="s">
        <v>57</v>
      </c>
      <c r="C4861" s="1" t="s">
        <v>58</v>
      </c>
      <c r="D4861">
        <v>11706</v>
      </c>
      <c r="E4861" t="s">
        <v>320</v>
      </c>
      <c r="F4861" t="s">
        <v>56</v>
      </c>
      <c r="G4861" t="s">
        <v>17</v>
      </c>
      <c r="H4861" t="s">
        <v>321</v>
      </c>
      <c r="I4861" t="s">
        <v>18</v>
      </c>
      <c r="J4861" t="s">
        <v>22</v>
      </c>
      <c r="K4861">
        <v>16</v>
      </c>
      <c r="L4861" s="14">
        <v>17</v>
      </c>
      <c r="M4861" s="3" cm="1">
        <f t="array" ref="M4861">_xlfn.XLOOKUP(J4861,'Dom3C Rates'!$C$7:$S$7,_xlfn.XLOOKUP(Rateload!L4861,'Dom3C Rates'!$A$8:$A$159,'Dom3C Rates'!$C$8:$S$159,0,1),0,1)</f>
        <v>546.79</v>
      </c>
      <c r="N4861" t="s">
        <v>338</v>
      </c>
      <c r="O4861" t="s">
        <v>59</v>
      </c>
      <c r="P4861" t="s">
        <v>17</v>
      </c>
      <c r="Q4861" t="str">
        <f t="shared" si="75"/>
        <v>('DHL','1/1/2025','1/1/2026','11706','Dom3C','PR','NULL','EXPRESS (DOMESTIC)','Non-Document','C','16','17',546.79,'Flat KG','Dell_DHL2025Rates',NULL),</v>
      </c>
    </row>
    <row r="4862" spans="1:17" x14ac:dyDescent="0.3">
      <c r="A4862" t="s">
        <v>14</v>
      </c>
      <c r="B4862" s="1" t="s">
        <v>57</v>
      </c>
      <c r="C4862" s="1" t="s">
        <v>58</v>
      </c>
      <c r="D4862">
        <v>11706</v>
      </c>
      <c r="E4862" t="s">
        <v>320</v>
      </c>
      <c r="F4862" t="s">
        <v>56</v>
      </c>
      <c r="G4862" t="s">
        <v>17</v>
      </c>
      <c r="H4862" t="s">
        <v>321</v>
      </c>
      <c r="I4862" t="s">
        <v>18</v>
      </c>
      <c r="J4862" t="s">
        <v>22</v>
      </c>
      <c r="K4862">
        <v>17</v>
      </c>
      <c r="L4862" s="14">
        <v>18</v>
      </c>
      <c r="M4862" s="3" cm="1">
        <f t="array" ref="M4862">_xlfn.XLOOKUP(J4862,'Dom3C Rates'!$C$7:$S$7,_xlfn.XLOOKUP(Rateload!L4862,'Dom3C Rates'!$A$8:$A$159,'Dom3C Rates'!$C$8:$S$159,0,1),0,1)</f>
        <v>569.45000000000005</v>
      </c>
      <c r="N4862" t="s">
        <v>338</v>
      </c>
      <c r="O4862" t="s">
        <v>59</v>
      </c>
      <c r="P4862" t="s">
        <v>17</v>
      </c>
      <c r="Q4862" t="str">
        <f t="shared" si="75"/>
        <v>('DHL','1/1/2025','1/1/2026','11706','Dom3C','PR','NULL','EXPRESS (DOMESTIC)','Non-Document','C','17','18',569.45,'Flat KG','Dell_DHL2025Rates',NULL),</v>
      </c>
    </row>
    <row r="4863" spans="1:17" x14ac:dyDescent="0.3">
      <c r="A4863" t="s">
        <v>14</v>
      </c>
      <c r="B4863" s="1" t="s">
        <v>57</v>
      </c>
      <c r="C4863" s="1" t="s">
        <v>58</v>
      </c>
      <c r="D4863">
        <v>11706</v>
      </c>
      <c r="E4863" t="s">
        <v>320</v>
      </c>
      <c r="F4863" t="s">
        <v>56</v>
      </c>
      <c r="G4863" t="s">
        <v>17</v>
      </c>
      <c r="H4863" t="s">
        <v>321</v>
      </c>
      <c r="I4863" t="s">
        <v>18</v>
      </c>
      <c r="J4863" t="s">
        <v>22</v>
      </c>
      <c r="K4863">
        <v>18</v>
      </c>
      <c r="L4863" s="14">
        <v>19</v>
      </c>
      <c r="M4863" s="3" cm="1">
        <f t="array" ref="M4863">_xlfn.XLOOKUP(J4863,'Dom3C Rates'!$C$7:$S$7,_xlfn.XLOOKUP(Rateload!L4863,'Dom3C Rates'!$A$8:$A$159,'Dom3C Rates'!$C$8:$S$159,0,1),0,1)</f>
        <v>592.11</v>
      </c>
      <c r="N4863" t="s">
        <v>338</v>
      </c>
      <c r="O4863" t="s">
        <v>59</v>
      </c>
      <c r="P4863" t="s">
        <v>17</v>
      </c>
      <c r="Q4863" t="str">
        <f t="shared" si="75"/>
        <v>('DHL','1/1/2025','1/1/2026','11706','Dom3C','PR','NULL','EXPRESS (DOMESTIC)','Non-Document','C','18','19',592.11,'Flat KG','Dell_DHL2025Rates',NULL),</v>
      </c>
    </row>
    <row r="4864" spans="1:17" x14ac:dyDescent="0.3">
      <c r="A4864" t="s">
        <v>14</v>
      </c>
      <c r="B4864" s="1" t="s">
        <v>57</v>
      </c>
      <c r="C4864" s="1" t="s">
        <v>58</v>
      </c>
      <c r="D4864">
        <v>11706</v>
      </c>
      <c r="E4864" t="s">
        <v>320</v>
      </c>
      <c r="F4864" t="s">
        <v>56</v>
      </c>
      <c r="G4864" t="s">
        <v>17</v>
      </c>
      <c r="H4864" t="s">
        <v>321</v>
      </c>
      <c r="I4864" t="s">
        <v>18</v>
      </c>
      <c r="J4864" t="s">
        <v>22</v>
      </c>
      <c r="K4864">
        <v>19</v>
      </c>
      <c r="L4864" s="14">
        <v>20</v>
      </c>
      <c r="M4864" s="3" cm="1">
        <f t="array" ref="M4864">_xlfn.XLOOKUP(J4864,'Dom3C Rates'!$C$7:$S$7,_xlfn.XLOOKUP(Rateload!L4864,'Dom3C Rates'!$A$8:$A$159,'Dom3C Rates'!$C$8:$S$159,0,1),0,1)</f>
        <v>614.77</v>
      </c>
      <c r="N4864" t="s">
        <v>338</v>
      </c>
      <c r="O4864" t="s">
        <v>59</v>
      </c>
      <c r="P4864" t="s">
        <v>17</v>
      </c>
      <c r="Q4864" t="str">
        <f t="shared" si="75"/>
        <v>('DHL','1/1/2025','1/1/2026','11706','Dom3C','PR','NULL','EXPRESS (DOMESTIC)','Non-Document','C','19','20',614.77,'Flat KG','Dell_DHL2025Rates',NULL),</v>
      </c>
    </row>
    <row r="4865" spans="1:17" x14ac:dyDescent="0.3">
      <c r="A4865" t="s">
        <v>14</v>
      </c>
      <c r="B4865" s="1" t="s">
        <v>57</v>
      </c>
      <c r="C4865" s="1" t="s">
        <v>58</v>
      </c>
      <c r="D4865">
        <v>11706</v>
      </c>
      <c r="E4865" t="s">
        <v>320</v>
      </c>
      <c r="F4865" t="s">
        <v>56</v>
      </c>
      <c r="G4865" t="s">
        <v>17</v>
      </c>
      <c r="H4865" t="s">
        <v>321</v>
      </c>
      <c r="I4865" t="s">
        <v>18</v>
      </c>
      <c r="J4865" t="s">
        <v>22</v>
      </c>
      <c r="K4865">
        <v>20</v>
      </c>
      <c r="L4865" s="14">
        <v>21</v>
      </c>
      <c r="M4865" s="3" cm="1">
        <f t="array" ref="M4865">_xlfn.XLOOKUP(J4865,'Dom3C Rates'!$C$7:$S$7,_xlfn.XLOOKUP(Rateload!L4865,'Dom3C Rates'!$A$8:$A$159,'Dom3C Rates'!$C$8:$S$159,0,1),0,1)</f>
        <v>637.42999999999995</v>
      </c>
      <c r="N4865" t="s">
        <v>338</v>
      </c>
      <c r="O4865" t="s">
        <v>59</v>
      </c>
      <c r="P4865" t="s">
        <v>17</v>
      </c>
      <c r="Q4865" t="str">
        <f t="shared" si="75"/>
        <v>('DHL','1/1/2025','1/1/2026','11706','Dom3C','PR','NULL','EXPRESS (DOMESTIC)','Non-Document','C','20','21',637.43,'Flat KG','Dell_DHL2025Rates',NULL),</v>
      </c>
    </row>
    <row r="4866" spans="1:17" x14ac:dyDescent="0.3">
      <c r="A4866" t="s">
        <v>14</v>
      </c>
      <c r="B4866" s="1" t="s">
        <v>57</v>
      </c>
      <c r="C4866" s="1" t="s">
        <v>58</v>
      </c>
      <c r="D4866">
        <v>11706</v>
      </c>
      <c r="E4866" t="s">
        <v>320</v>
      </c>
      <c r="F4866" t="s">
        <v>56</v>
      </c>
      <c r="G4866" t="s">
        <v>17</v>
      </c>
      <c r="H4866" t="s">
        <v>321</v>
      </c>
      <c r="I4866" t="s">
        <v>18</v>
      </c>
      <c r="J4866" t="s">
        <v>22</v>
      </c>
      <c r="K4866">
        <v>21</v>
      </c>
      <c r="L4866" s="14">
        <v>22</v>
      </c>
      <c r="M4866" s="3" cm="1">
        <f t="array" ref="M4866">_xlfn.XLOOKUP(J4866,'Dom3C Rates'!$C$7:$S$7,_xlfn.XLOOKUP(Rateload!L4866,'Dom3C Rates'!$A$8:$A$159,'Dom3C Rates'!$C$8:$S$159,0,1),0,1)</f>
        <v>660.09</v>
      </c>
      <c r="N4866" t="s">
        <v>338</v>
      </c>
      <c r="O4866" t="s">
        <v>59</v>
      </c>
      <c r="P4866" t="s">
        <v>17</v>
      </c>
      <c r="Q4866" t="str">
        <f t="shared" si="75"/>
        <v>('DHL','1/1/2025','1/1/2026','11706','Dom3C','PR','NULL','EXPRESS (DOMESTIC)','Non-Document','C','21','22',660.09,'Flat KG','Dell_DHL2025Rates',NULL),</v>
      </c>
    </row>
    <row r="4867" spans="1:17" x14ac:dyDescent="0.3">
      <c r="A4867" t="s">
        <v>14</v>
      </c>
      <c r="B4867" s="1" t="s">
        <v>57</v>
      </c>
      <c r="C4867" s="1" t="s">
        <v>58</v>
      </c>
      <c r="D4867">
        <v>11706</v>
      </c>
      <c r="E4867" t="s">
        <v>320</v>
      </c>
      <c r="F4867" t="s">
        <v>56</v>
      </c>
      <c r="G4867" t="s">
        <v>17</v>
      </c>
      <c r="H4867" t="s">
        <v>321</v>
      </c>
      <c r="I4867" t="s">
        <v>18</v>
      </c>
      <c r="J4867" t="s">
        <v>22</v>
      </c>
      <c r="K4867">
        <v>22</v>
      </c>
      <c r="L4867" s="14">
        <v>23</v>
      </c>
      <c r="M4867" s="3" cm="1">
        <f t="array" ref="M4867">_xlfn.XLOOKUP(J4867,'Dom3C Rates'!$C$7:$S$7,_xlfn.XLOOKUP(Rateload!L4867,'Dom3C Rates'!$A$8:$A$159,'Dom3C Rates'!$C$8:$S$159,0,1),0,1)</f>
        <v>682.75</v>
      </c>
      <c r="N4867" t="s">
        <v>338</v>
      </c>
      <c r="O4867" t="s">
        <v>59</v>
      </c>
      <c r="P4867" t="s">
        <v>17</v>
      </c>
      <c r="Q4867" t="str">
        <f t="shared" ref="Q4867:Q4930" si="76">IF(
    OR(ROW(A4867)=2, MOD(ROW(A4867),1000)=0),
    "insert into [TNL_RATING].[dbo].[dhl_express_rate_master] values ('" &amp; A4867 &amp; "','" &amp; B4867 &amp; "','" &amp; C4867 &amp; "','" &amp; D4867 &amp; "','" &amp; E4867 &amp; "','" &amp; F4867 &amp; "','" &amp; G4867 &amp; "','" &amp; H4867 &amp; "','" &amp; I4867 &amp; "','" &amp; J4867 &amp; "','" &amp; K4867 &amp; "','" &amp; L4867 &amp; "'," &amp; M4867 &amp; ",'" &amp; N4867 &amp; "','" &amp; O4867 &amp; "'," &amp; P4867 &amp; "),",
    IF(
        OR(A4868="", MOD(ROW(A4868),1000)=0),
        "('" &amp; A4867 &amp; "','" &amp; B4867 &amp; "','" &amp; C4867 &amp; "','" &amp; D4867 &amp; "','" &amp; E4867 &amp; "','" &amp; F4867 &amp; "','" &amp; G4867 &amp; "','" &amp; H4867 &amp; "','" &amp; I4867 &amp; "','" &amp; J4867 &amp; "','" &amp; K4867 &amp; "','" &amp; L4867 &amp; "'," &amp; M4867 &amp; ",'" &amp; N4867 &amp; "','" &amp; O4867 &amp; "'," &amp; P4867 &amp; ")",
        "('" &amp; A4867 &amp; "','" &amp; B4867 &amp; "','" &amp; C4867 &amp; "','" &amp; D4867 &amp; "','" &amp; E4867 &amp; "','" &amp; F4867 &amp; "','" &amp; G4867 &amp; "','" &amp; H4867 &amp; "','" &amp; I4867 &amp; "','" &amp; J4867 &amp; "','" &amp; K4867 &amp; "','" &amp; L4867 &amp; "'," &amp; M4867 &amp; ",'" &amp; N4867 &amp; "','" &amp; O4867 &amp; "'," &amp; P4867 &amp; "),"
    )
)</f>
        <v>('DHL','1/1/2025','1/1/2026','11706','Dom3C','PR','NULL','EXPRESS (DOMESTIC)','Non-Document','C','22','23',682.75,'Flat KG','Dell_DHL2025Rates',NULL),</v>
      </c>
    </row>
    <row r="4868" spans="1:17" x14ac:dyDescent="0.3">
      <c r="A4868" t="s">
        <v>14</v>
      </c>
      <c r="B4868" s="1" t="s">
        <v>57</v>
      </c>
      <c r="C4868" s="1" t="s">
        <v>58</v>
      </c>
      <c r="D4868">
        <v>11706</v>
      </c>
      <c r="E4868" t="s">
        <v>320</v>
      </c>
      <c r="F4868" t="s">
        <v>56</v>
      </c>
      <c r="G4868" t="s">
        <v>17</v>
      </c>
      <c r="H4868" t="s">
        <v>321</v>
      </c>
      <c r="I4868" t="s">
        <v>18</v>
      </c>
      <c r="J4868" t="s">
        <v>22</v>
      </c>
      <c r="K4868">
        <v>23</v>
      </c>
      <c r="L4868" s="14">
        <v>24</v>
      </c>
      <c r="M4868" s="3" cm="1">
        <f t="array" ref="M4868">_xlfn.XLOOKUP(J4868,'Dom3C Rates'!$C$7:$S$7,_xlfn.XLOOKUP(Rateload!L4868,'Dom3C Rates'!$A$8:$A$159,'Dom3C Rates'!$C$8:$S$159,0,1),0,1)</f>
        <v>705.41</v>
      </c>
      <c r="N4868" t="s">
        <v>338</v>
      </c>
      <c r="O4868" t="s">
        <v>59</v>
      </c>
      <c r="P4868" t="s">
        <v>17</v>
      </c>
      <c r="Q4868" t="str">
        <f t="shared" si="76"/>
        <v>('DHL','1/1/2025','1/1/2026','11706','Dom3C','PR','NULL','EXPRESS (DOMESTIC)','Non-Document','C','23','24',705.41,'Flat KG','Dell_DHL2025Rates',NULL),</v>
      </c>
    </row>
    <row r="4869" spans="1:17" x14ac:dyDescent="0.3">
      <c r="A4869" t="s">
        <v>14</v>
      </c>
      <c r="B4869" s="1" t="s">
        <v>57</v>
      </c>
      <c r="C4869" s="1" t="s">
        <v>58</v>
      </c>
      <c r="D4869">
        <v>11706</v>
      </c>
      <c r="E4869" t="s">
        <v>320</v>
      </c>
      <c r="F4869" t="s">
        <v>56</v>
      </c>
      <c r="G4869" t="s">
        <v>17</v>
      </c>
      <c r="H4869" t="s">
        <v>321</v>
      </c>
      <c r="I4869" t="s">
        <v>18</v>
      </c>
      <c r="J4869" t="s">
        <v>22</v>
      </c>
      <c r="K4869">
        <v>24</v>
      </c>
      <c r="L4869" s="14">
        <v>25</v>
      </c>
      <c r="M4869" s="3" cm="1">
        <f t="array" ref="M4869">_xlfn.XLOOKUP(J4869,'Dom3C Rates'!$C$7:$S$7,_xlfn.XLOOKUP(Rateload!L4869,'Dom3C Rates'!$A$8:$A$159,'Dom3C Rates'!$C$8:$S$159,0,1),0,1)</f>
        <v>728.07</v>
      </c>
      <c r="N4869" t="s">
        <v>338</v>
      </c>
      <c r="O4869" t="s">
        <v>59</v>
      </c>
      <c r="P4869" t="s">
        <v>17</v>
      </c>
      <c r="Q4869" t="str">
        <f t="shared" si="76"/>
        <v>('DHL','1/1/2025','1/1/2026','11706','Dom3C','PR','NULL','EXPRESS (DOMESTIC)','Non-Document','C','24','25',728.07,'Flat KG','Dell_DHL2025Rates',NULL),</v>
      </c>
    </row>
    <row r="4870" spans="1:17" x14ac:dyDescent="0.3">
      <c r="A4870" t="s">
        <v>14</v>
      </c>
      <c r="B4870" s="1" t="s">
        <v>57</v>
      </c>
      <c r="C4870" s="1" t="s">
        <v>58</v>
      </c>
      <c r="D4870">
        <v>11706</v>
      </c>
      <c r="E4870" t="s">
        <v>320</v>
      </c>
      <c r="F4870" t="s">
        <v>56</v>
      </c>
      <c r="G4870" t="s">
        <v>17</v>
      </c>
      <c r="H4870" t="s">
        <v>321</v>
      </c>
      <c r="I4870" t="s">
        <v>18</v>
      </c>
      <c r="J4870" t="s">
        <v>22</v>
      </c>
      <c r="K4870">
        <v>25</v>
      </c>
      <c r="L4870" s="14">
        <v>26</v>
      </c>
      <c r="M4870" s="3" cm="1">
        <f t="array" ref="M4870">_xlfn.XLOOKUP(J4870,'Dom3C Rates'!$C$7:$S$7,_xlfn.XLOOKUP(Rateload!L4870,'Dom3C Rates'!$A$8:$A$159,'Dom3C Rates'!$C$8:$S$159,0,1),0,1)</f>
        <v>750.73</v>
      </c>
      <c r="N4870" t="s">
        <v>338</v>
      </c>
      <c r="O4870" t="s">
        <v>59</v>
      </c>
      <c r="P4870" t="s">
        <v>17</v>
      </c>
      <c r="Q4870" t="str">
        <f t="shared" si="76"/>
        <v>('DHL','1/1/2025','1/1/2026','11706','Dom3C','PR','NULL','EXPRESS (DOMESTIC)','Non-Document','C','25','26',750.73,'Flat KG','Dell_DHL2025Rates',NULL),</v>
      </c>
    </row>
    <row r="4871" spans="1:17" x14ac:dyDescent="0.3">
      <c r="A4871" t="s">
        <v>14</v>
      </c>
      <c r="B4871" s="1" t="s">
        <v>57</v>
      </c>
      <c r="C4871" s="1" t="s">
        <v>58</v>
      </c>
      <c r="D4871">
        <v>11706</v>
      </c>
      <c r="E4871" t="s">
        <v>320</v>
      </c>
      <c r="F4871" t="s">
        <v>56</v>
      </c>
      <c r="G4871" t="s">
        <v>17</v>
      </c>
      <c r="H4871" t="s">
        <v>321</v>
      </c>
      <c r="I4871" t="s">
        <v>18</v>
      </c>
      <c r="J4871" t="s">
        <v>22</v>
      </c>
      <c r="K4871">
        <v>26</v>
      </c>
      <c r="L4871" s="14">
        <v>27</v>
      </c>
      <c r="M4871" s="3" cm="1">
        <f t="array" ref="M4871">_xlfn.XLOOKUP(J4871,'Dom3C Rates'!$C$7:$S$7,_xlfn.XLOOKUP(Rateload!L4871,'Dom3C Rates'!$A$8:$A$159,'Dom3C Rates'!$C$8:$S$159,0,1),0,1)</f>
        <v>773.39</v>
      </c>
      <c r="N4871" t="s">
        <v>338</v>
      </c>
      <c r="O4871" t="s">
        <v>59</v>
      </c>
      <c r="P4871" t="s">
        <v>17</v>
      </c>
      <c r="Q4871" t="str">
        <f t="shared" si="76"/>
        <v>('DHL','1/1/2025','1/1/2026','11706','Dom3C','PR','NULL','EXPRESS (DOMESTIC)','Non-Document','C','26','27',773.39,'Flat KG','Dell_DHL2025Rates',NULL),</v>
      </c>
    </row>
    <row r="4872" spans="1:17" x14ac:dyDescent="0.3">
      <c r="A4872" t="s">
        <v>14</v>
      </c>
      <c r="B4872" s="1" t="s">
        <v>57</v>
      </c>
      <c r="C4872" s="1" t="s">
        <v>58</v>
      </c>
      <c r="D4872">
        <v>11706</v>
      </c>
      <c r="E4872" t="s">
        <v>320</v>
      </c>
      <c r="F4872" t="s">
        <v>56</v>
      </c>
      <c r="G4872" t="s">
        <v>17</v>
      </c>
      <c r="H4872" t="s">
        <v>321</v>
      </c>
      <c r="I4872" t="s">
        <v>18</v>
      </c>
      <c r="J4872" t="s">
        <v>22</v>
      </c>
      <c r="K4872">
        <v>27</v>
      </c>
      <c r="L4872" s="14">
        <v>28</v>
      </c>
      <c r="M4872" s="3" cm="1">
        <f t="array" ref="M4872">_xlfn.XLOOKUP(J4872,'Dom3C Rates'!$C$7:$S$7,_xlfn.XLOOKUP(Rateload!L4872,'Dom3C Rates'!$A$8:$A$159,'Dom3C Rates'!$C$8:$S$159,0,1),0,1)</f>
        <v>796.05</v>
      </c>
      <c r="N4872" t="s">
        <v>338</v>
      </c>
      <c r="O4872" t="s">
        <v>59</v>
      </c>
      <c r="P4872" t="s">
        <v>17</v>
      </c>
      <c r="Q4872" t="str">
        <f t="shared" si="76"/>
        <v>('DHL','1/1/2025','1/1/2026','11706','Dom3C','PR','NULL','EXPRESS (DOMESTIC)','Non-Document','C','27','28',796.05,'Flat KG','Dell_DHL2025Rates',NULL),</v>
      </c>
    </row>
    <row r="4873" spans="1:17" x14ac:dyDescent="0.3">
      <c r="A4873" t="s">
        <v>14</v>
      </c>
      <c r="B4873" s="1" t="s">
        <v>57</v>
      </c>
      <c r="C4873" s="1" t="s">
        <v>58</v>
      </c>
      <c r="D4873">
        <v>11706</v>
      </c>
      <c r="E4873" t="s">
        <v>320</v>
      </c>
      <c r="F4873" t="s">
        <v>56</v>
      </c>
      <c r="G4873" t="s">
        <v>17</v>
      </c>
      <c r="H4873" t="s">
        <v>321</v>
      </c>
      <c r="I4873" t="s">
        <v>18</v>
      </c>
      <c r="J4873" t="s">
        <v>22</v>
      </c>
      <c r="K4873">
        <v>28</v>
      </c>
      <c r="L4873" s="14">
        <v>29</v>
      </c>
      <c r="M4873" s="3" cm="1">
        <f t="array" ref="M4873">_xlfn.XLOOKUP(J4873,'Dom3C Rates'!$C$7:$S$7,_xlfn.XLOOKUP(Rateload!L4873,'Dom3C Rates'!$A$8:$A$159,'Dom3C Rates'!$C$8:$S$159,0,1),0,1)</f>
        <v>818.71</v>
      </c>
      <c r="N4873" t="s">
        <v>338</v>
      </c>
      <c r="O4873" t="s">
        <v>59</v>
      </c>
      <c r="P4873" t="s">
        <v>17</v>
      </c>
      <c r="Q4873" t="str">
        <f t="shared" si="76"/>
        <v>('DHL','1/1/2025','1/1/2026','11706','Dom3C','PR','NULL','EXPRESS (DOMESTIC)','Non-Document','C','28','29',818.71,'Flat KG','Dell_DHL2025Rates',NULL),</v>
      </c>
    </row>
    <row r="4874" spans="1:17" x14ac:dyDescent="0.3">
      <c r="A4874" t="s">
        <v>14</v>
      </c>
      <c r="B4874" s="1" t="s">
        <v>57</v>
      </c>
      <c r="C4874" s="1" t="s">
        <v>58</v>
      </c>
      <c r="D4874">
        <v>11706</v>
      </c>
      <c r="E4874" t="s">
        <v>320</v>
      </c>
      <c r="F4874" t="s">
        <v>56</v>
      </c>
      <c r="G4874" t="s">
        <v>17</v>
      </c>
      <c r="H4874" t="s">
        <v>321</v>
      </c>
      <c r="I4874" t="s">
        <v>18</v>
      </c>
      <c r="J4874" t="s">
        <v>22</v>
      </c>
      <c r="K4874">
        <v>29</v>
      </c>
      <c r="L4874" s="14">
        <v>30</v>
      </c>
      <c r="M4874" s="3" cm="1">
        <f t="array" ref="M4874">_xlfn.XLOOKUP(J4874,'Dom3C Rates'!$C$7:$S$7,_xlfn.XLOOKUP(Rateload!L4874,'Dom3C Rates'!$A$8:$A$159,'Dom3C Rates'!$C$8:$S$159,0,1),0,1)</f>
        <v>841.37</v>
      </c>
      <c r="N4874" t="s">
        <v>338</v>
      </c>
      <c r="O4874" t="s">
        <v>59</v>
      </c>
      <c r="P4874" t="s">
        <v>17</v>
      </c>
      <c r="Q4874" t="str">
        <f t="shared" si="76"/>
        <v>('DHL','1/1/2025','1/1/2026','11706','Dom3C','PR','NULL','EXPRESS (DOMESTIC)','Non-Document','C','29','30',841.37,'Flat KG','Dell_DHL2025Rates',NULL),</v>
      </c>
    </row>
    <row r="4875" spans="1:17" x14ac:dyDescent="0.3">
      <c r="A4875" t="s">
        <v>14</v>
      </c>
      <c r="B4875" s="1" t="s">
        <v>57</v>
      </c>
      <c r="C4875" s="1" t="s">
        <v>58</v>
      </c>
      <c r="D4875">
        <v>11706</v>
      </c>
      <c r="E4875" t="s">
        <v>320</v>
      </c>
      <c r="F4875" t="s">
        <v>56</v>
      </c>
      <c r="G4875" t="s">
        <v>17</v>
      </c>
      <c r="H4875" t="s">
        <v>321</v>
      </c>
      <c r="I4875" t="s">
        <v>18</v>
      </c>
      <c r="J4875" t="s">
        <v>22</v>
      </c>
      <c r="K4875">
        <v>30</v>
      </c>
      <c r="L4875" s="14">
        <v>31</v>
      </c>
      <c r="M4875" s="3" cm="1">
        <f t="array" ref="M4875">_xlfn.XLOOKUP(J4875,'Dom3C Rates'!$C$7:$S$7,_xlfn.XLOOKUP(Rateload!L4875,'Dom3C Rates'!$A$8:$A$159,'Dom3C Rates'!$C$8:$S$159,0,1),0,1)</f>
        <v>860.63</v>
      </c>
      <c r="N4875" t="s">
        <v>338</v>
      </c>
      <c r="O4875" t="s">
        <v>59</v>
      </c>
      <c r="P4875" t="s">
        <v>17</v>
      </c>
      <c r="Q4875" t="str">
        <f t="shared" si="76"/>
        <v>('DHL','1/1/2025','1/1/2026','11706','Dom3C','PR','NULL','EXPRESS (DOMESTIC)','Non-Document','C','30','31',860.63,'Flat KG','Dell_DHL2025Rates',NULL),</v>
      </c>
    </row>
    <row r="4876" spans="1:17" x14ac:dyDescent="0.3">
      <c r="A4876" t="s">
        <v>14</v>
      </c>
      <c r="B4876" s="1" t="s">
        <v>57</v>
      </c>
      <c r="C4876" s="1" t="s">
        <v>58</v>
      </c>
      <c r="D4876">
        <v>11706</v>
      </c>
      <c r="E4876" t="s">
        <v>320</v>
      </c>
      <c r="F4876" t="s">
        <v>56</v>
      </c>
      <c r="G4876" t="s">
        <v>17</v>
      </c>
      <c r="H4876" t="s">
        <v>321</v>
      </c>
      <c r="I4876" t="s">
        <v>18</v>
      </c>
      <c r="J4876" t="s">
        <v>22</v>
      </c>
      <c r="K4876">
        <v>31</v>
      </c>
      <c r="L4876" s="14">
        <v>32</v>
      </c>
      <c r="M4876" s="3" cm="1">
        <f t="array" ref="M4876">_xlfn.XLOOKUP(J4876,'Dom3C Rates'!$C$7:$S$7,_xlfn.XLOOKUP(Rateload!L4876,'Dom3C Rates'!$A$8:$A$159,'Dom3C Rates'!$C$8:$S$159,0,1),0,1)</f>
        <v>879.89</v>
      </c>
      <c r="N4876" t="s">
        <v>338</v>
      </c>
      <c r="O4876" t="s">
        <v>59</v>
      </c>
      <c r="P4876" t="s">
        <v>17</v>
      </c>
      <c r="Q4876" t="str">
        <f t="shared" si="76"/>
        <v>('DHL','1/1/2025','1/1/2026','11706','Dom3C','PR','NULL','EXPRESS (DOMESTIC)','Non-Document','C','31','32',879.89,'Flat KG','Dell_DHL2025Rates',NULL),</v>
      </c>
    </row>
    <row r="4877" spans="1:17" x14ac:dyDescent="0.3">
      <c r="A4877" t="s">
        <v>14</v>
      </c>
      <c r="B4877" s="1" t="s">
        <v>57</v>
      </c>
      <c r="C4877" s="1" t="s">
        <v>58</v>
      </c>
      <c r="D4877">
        <v>11706</v>
      </c>
      <c r="E4877" t="s">
        <v>320</v>
      </c>
      <c r="F4877" t="s">
        <v>56</v>
      </c>
      <c r="G4877" t="s">
        <v>17</v>
      </c>
      <c r="H4877" t="s">
        <v>321</v>
      </c>
      <c r="I4877" t="s">
        <v>18</v>
      </c>
      <c r="J4877" t="s">
        <v>22</v>
      </c>
      <c r="K4877">
        <v>32</v>
      </c>
      <c r="L4877" s="14">
        <v>33</v>
      </c>
      <c r="M4877" s="3" cm="1">
        <f t="array" ref="M4877">_xlfn.XLOOKUP(J4877,'Dom3C Rates'!$C$7:$S$7,_xlfn.XLOOKUP(Rateload!L4877,'Dom3C Rates'!$A$8:$A$159,'Dom3C Rates'!$C$8:$S$159,0,1),0,1)</f>
        <v>899.15</v>
      </c>
      <c r="N4877" t="s">
        <v>338</v>
      </c>
      <c r="O4877" t="s">
        <v>59</v>
      </c>
      <c r="P4877" t="s">
        <v>17</v>
      </c>
      <c r="Q4877" t="str">
        <f t="shared" si="76"/>
        <v>('DHL','1/1/2025','1/1/2026','11706','Dom3C','PR','NULL','EXPRESS (DOMESTIC)','Non-Document','C','32','33',899.15,'Flat KG','Dell_DHL2025Rates',NULL),</v>
      </c>
    </row>
    <row r="4878" spans="1:17" x14ac:dyDescent="0.3">
      <c r="A4878" t="s">
        <v>14</v>
      </c>
      <c r="B4878" s="1" t="s">
        <v>57</v>
      </c>
      <c r="C4878" s="1" t="s">
        <v>58</v>
      </c>
      <c r="D4878">
        <v>11706</v>
      </c>
      <c r="E4878" t="s">
        <v>320</v>
      </c>
      <c r="F4878" t="s">
        <v>56</v>
      </c>
      <c r="G4878" t="s">
        <v>17</v>
      </c>
      <c r="H4878" t="s">
        <v>321</v>
      </c>
      <c r="I4878" t="s">
        <v>18</v>
      </c>
      <c r="J4878" t="s">
        <v>22</v>
      </c>
      <c r="K4878">
        <v>33</v>
      </c>
      <c r="L4878" s="14">
        <v>34</v>
      </c>
      <c r="M4878" s="3" cm="1">
        <f t="array" ref="M4878">_xlfn.XLOOKUP(J4878,'Dom3C Rates'!$C$7:$S$7,_xlfn.XLOOKUP(Rateload!L4878,'Dom3C Rates'!$A$8:$A$159,'Dom3C Rates'!$C$8:$S$159,0,1),0,1)</f>
        <v>918.41</v>
      </c>
      <c r="N4878" t="s">
        <v>338</v>
      </c>
      <c r="O4878" t="s">
        <v>59</v>
      </c>
      <c r="P4878" t="s">
        <v>17</v>
      </c>
      <c r="Q4878" t="str">
        <f t="shared" si="76"/>
        <v>('DHL','1/1/2025','1/1/2026','11706','Dom3C','PR','NULL','EXPRESS (DOMESTIC)','Non-Document','C','33','34',918.41,'Flat KG','Dell_DHL2025Rates',NULL),</v>
      </c>
    </row>
    <row r="4879" spans="1:17" x14ac:dyDescent="0.3">
      <c r="A4879" t="s">
        <v>14</v>
      </c>
      <c r="B4879" s="1" t="s">
        <v>57</v>
      </c>
      <c r="C4879" s="1" t="s">
        <v>58</v>
      </c>
      <c r="D4879">
        <v>11706</v>
      </c>
      <c r="E4879" t="s">
        <v>320</v>
      </c>
      <c r="F4879" t="s">
        <v>56</v>
      </c>
      <c r="G4879" t="s">
        <v>17</v>
      </c>
      <c r="H4879" t="s">
        <v>321</v>
      </c>
      <c r="I4879" t="s">
        <v>18</v>
      </c>
      <c r="J4879" t="s">
        <v>22</v>
      </c>
      <c r="K4879">
        <v>34</v>
      </c>
      <c r="L4879" s="14">
        <v>35</v>
      </c>
      <c r="M4879" s="3" cm="1">
        <f t="array" ref="M4879">_xlfn.XLOOKUP(J4879,'Dom3C Rates'!$C$7:$S$7,_xlfn.XLOOKUP(Rateload!L4879,'Dom3C Rates'!$A$8:$A$159,'Dom3C Rates'!$C$8:$S$159,0,1),0,1)</f>
        <v>937.67</v>
      </c>
      <c r="N4879" t="s">
        <v>338</v>
      </c>
      <c r="O4879" t="s">
        <v>59</v>
      </c>
      <c r="P4879" t="s">
        <v>17</v>
      </c>
      <c r="Q4879" t="str">
        <f t="shared" si="76"/>
        <v>('DHL','1/1/2025','1/1/2026','11706','Dom3C','PR','NULL','EXPRESS (DOMESTIC)','Non-Document','C','34','35',937.67,'Flat KG','Dell_DHL2025Rates',NULL),</v>
      </c>
    </row>
    <row r="4880" spans="1:17" x14ac:dyDescent="0.3">
      <c r="A4880" t="s">
        <v>14</v>
      </c>
      <c r="B4880" s="1" t="s">
        <v>57</v>
      </c>
      <c r="C4880" s="1" t="s">
        <v>58</v>
      </c>
      <c r="D4880">
        <v>11706</v>
      </c>
      <c r="E4880" t="s">
        <v>320</v>
      </c>
      <c r="F4880" t="s">
        <v>56</v>
      </c>
      <c r="G4880" t="s">
        <v>17</v>
      </c>
      <c r="H4880" t="s">
        <v>321</v>
      </c>
      <c r="I4880" t="s">
        <v>18</v>
      </c>
      <c r="J4880" t="s">
        <v>22</v>
      </c>
      <c r="K4880">
        <v>35</v>
      </c>
      <c r="L4880" s="14">
        <v>36</v>
      </c>
      <c r="M4880" s="3" cm="1">
        <f t="array" ref="M4880">_xlfn.XLOOKUP(J4880,'Dom3C Rates'!$C$7:$S$7,_xlfn.XLOOKUP(Rateload!L4880,'Dom3C Rates'!$A$8:$A$159,'Dom3C Rates'!$C$8:$S$159,0,1),0,1)</f>
        <v>956.93</v>
      </c>
      <c r="N4880" t="s">
        <v>338</v>
      </c>
      <c r="O4880" t="s">
        <v>59</v>
      </c>
      <c r="P4880" t="s">
        <v>17</v>
      </c>
      <c r="Q4880" t="str">
        <f t="shared" si="76"/>
        <v>('DHL','1/1/2025','1/1/2026','11706','Dom3C','PR','NULL','EXPRESS (DOMESTIC)','Non-Document','C','35','36',956.93,'Flat KG','Dell_DHL2025Rates',NULL),</v>
      </c>
    </row>
    <row r="4881" spans="1:17" x14ac:dyDescent="0.3">
      <c r="A4881" t="s">
        <v>14</v>
      </c>
      <c r="B4881" s="1" t="s">
        <v>57</v>
      </c>
      <c r="C4881" s="1" t="s">
        <v>58</v>
      </c>
      <c r="D4881">
        <v>11706</v>
      </c>
      <c r="E4881" t="s">
        <v>320</v>
      </c>
      <c r="F4881" t="s">
        <v>56</v>
      </c>
      <c r="G4881" t="s">
        <v>17</v>
      </c>
      <c r="H4881" t="s">
        <v>321</v>
      </c>
      <c r="I4881" t="s">
        <v>18</v>
      </c>
      <c r="J4881" t="s">
        <v>22</v>
      </c>
      <c r="K4881">
        <v>36</v>
      </c>
      <c r="L4881" s="14">
        <v>37</v>
      </c>
      <c r="M4881" s="3" cm="1">
        <f t="array" ref="M4881">_xlfn.XLOOKUP(J4881,'Dom3C Rates'!$C$7:$S$7,_xlfn.XLOOKUP(Rateload!L4881,'Dom3C Rates'!$A$8:$A$159,'Dom3C Rates'!$C$8:$S$159,0,1),0,1)</f>
        <v>976.19</v>
      </c>
      <c r="N4881" t="s">
        <v>338</v>
      </c>
      <c r="O4881" t="s">
        <v>59</v>
      </c>
      <c r="P4881" t="s">
        <v>17</v>
      </c>
      <c r="Q4881" t="str">
        <f t="shared" si="76"/>
        <v>('DHL','1/1/2025','1/1/2026','11706','Dom3C','PR','NULL','EXPRESS (DOMESTIC)','Non-Document','C','36','37',976.19,'Flat KG','Dell_DHL2025Rates',NULL),</v>
      </c>
    </row>
    <row r="4882" spans="1:17" x14ac:dyDescent="0.3">
      <c r="A4882" t="s">
        <v>14</v>
      </c>
      <c r="B4882" s="1" t="s">
        <v>57</v>
      </c>
      <c r="C4882" s="1" t="s">
        <v>58</v>
      </c>
      <c r="D4882">
        <v>11706</v>
      </c>
      <c r="E4882" t="s">
        <v>320</v>
      </c>
      <c r="F4882" t="s">
        <v>56</v>
      </c>
      <c r="G4882" t="s">
        <v>17</v>
      </c>
      <c r="H4882" t="s">
        <v>321</v>
      </c>
      <c r="I4882" t="s">
        <v>18</v>
      </c>
      <c r="J4882" t="s">
        <v>22</v>
      </c>
      <c r="K4882">
        <v>37</v>
      </c>
      <c r="L4882" s="14">
        <v>38</v>
      </c>
      <c r="M4882" s="3" cm="1">
        <f t="array" ref="M4882">_xlfn.XLOOKUP(J4882,'Dom3C Rates'!$C$7:$S$7,_xlfn.XLOOKUP(Rateload!L4882,'Dom3C Rates'!$A$8:$A$159,'Dom3C Rates'!$C$8:$S$159,0,1),0,1)</f>
        <v>995.45</v>
      </c>
      <c r="N4882" t="s">
        <v>338</v>
      </c>
      <c r="O4882" t="s">
        <v>59</v>
      </c>
      <c r="P4882" t="s">
        <v>17</v>
      </c>
      <c r="Q4882" t="str">
        <f t="shared" si="76"/>
        <v>('DHL','1/1/2025','1/1/2026','11706','Dom3C','PR','NULL','EXPRESS (DOMESTIC)','Non-Document','C','37','38',995.45,'Flat KG','Dell_DHL2025Rates',NULL),</v>
      </c>
    </row>
    <row r="4883" spans="1:17" x14ac:dyDescent="0.3">
      <c r="A4883" t="s">
        <v>14</v>
      </c>
      <c r="B4883" s="1" t="s">
        <v>57</v>
      </c>
      <c r="C4883" s="1" t="s">
        <v>58</v>
      </c>
      <c r="D4883">
        <v>11706</v>
      </c>
      <c r="E4883" t="s">
        <v>320</v>
      </c>
      <c r="F4883" t="s">
        <v>56</v>
      </c>
      <c r="G4883" t="s">
        <v>17</v>
      </c>
      <c r="H4883" t="s">
        <v>321</v>
      </c>
      <c r="I4883" t="s">
        <v>18</v>
      </c>
      <c r="J4883" t="s">
        <v>22</v>
      </c>
      <c r="K4883">
        <v>38</v>
      </c>
      <c r="L4883" s="14">
        <v>39</v>
      </c>
      <c r="M4883" s="3" cm="1">
        <f t="array" ref="M4883">_xlfn.XLOOKUP(J4883,'Dom3C Rates'!$C$7:$S$7,_xlfn.XLOOKUP(Rateload!L4883,'Dom3C Rates'!$A$8:$A$159,'Dom3C Rates'!$C$8:$S$159,0,1),0,1)</f>
        <v>1014.71</v>
      </c>
      <c r="N4883" t="s">
        <v>338</v>
      </c>
      <c r="O4883" t="s">
        <v>59</v>
      </c>
      <c r="P4883" t="s">
        <v>17</v>
      </c>
      <c r="Q4883" t="str">
        <f t="shared" si="76"/>
        <v>('DHL','1/1/2025','1/1/2026','11706','Dom3C','PR','NULL','EXPRESS (DOMESTIC)','Non-Document','C','38','39',1014.71,'Flat KG','Dell_DHL2025Rates',NULL),</v>
      </c>
    </row>
    <row r="4884" spans="1:17" x14ac:dyDescent="0.3">
      <c r="A4884" t="s">
        <v>14</v>
      </c>
      <c r="B4884" s="1" t="s">
        <v>57</v>
      </c>
      <c r="C4884" s="1" t="s">
        <v>58</v>
      </c>
      <c r="D4884">
        <v>11706</v>
      </c>
      <c r="E4884" t="s">
        <v>320</v>
      </c>
      <c r="F4884" t="s">
        <v>56</v>
      </c>
      <c r="G4884" t="s">
        <v>17</v>
      </c>
      <c r="H4884" t="s">
        <v>321</v>
      </c>
      <c r="I4884" t="s">
        <v>18</v>
      </c>
      <c r="J4884" t="s">
        <v>22</v>
      </c>
      <c r="K4884">
        <v>39</v>
      </c>
      <c r="L4884" s="14">
        <v>40</v>
      </c>
      <c r="M4884" s="3" cm="1">
        <f t="array" ref="M4884">_xlfn.XLOOKUP(J4884,'Dom3C Rates'!$C$7:$S$7,_xlfn.XLOOKUP(Rateload!L4884,'Dom3C Rates'!$A$8:$A$159,'Dom3C Rates'!$C$8:$S$159,0,1),0,1)</f>
        <v>1033.97</v>
      </c>
      <c r="N4884" t="s">
        <v>338</v>
      </c>
      <c r="O4884" t="s">
        <v>59</v>
      </c>
      <c r="P4884" t="s">
        <v>17</v>
      </c>
      <c r="Q4884" t="str">
        <f t="shared" si="76"/>
        <v>('DHL','1/1/2025','1/1/2026','11706','Dom3C','PR','NULL','EXPRESS (DOMESTIC)','Non-Document','C','39','40',1033.97,'Flat KG','Dell_DHL2025Rates',NULL),</v>
      </c>
    </row>
    <row r="4885" spans="1:17" x14ac:dyDescent="0.3">
      <c r="A4885" t="s">
        <v>14</v>
      </c>
      <c r="B4885" s="1" t="s">
        <v>57</v>
      </c>
      <c r="C4885" s="1" t="s">
        <v>58</v>
      </c>
      <c r="D4885">
        <v>11706</v>
      </c>
      <c r="E4885" t="s">
        <v>320</v>
      </c>
      <c r="F4885" t="s">
        <v>56</v>
      </c>
      <c r="G4885" t="s">
        <v>17</v>
      </c>
      <c r="H4885" t="s">
        <v>321</v>
      </c>
      <c r="I4885" t="s">
        <v>18</v>
      </c>
      <c r="J4885" t="s">
        <v>22</v>
      </c>
      <c r="K4885">
        <v>40</v>
      </c>
      <c r="L4885" s="14">
        <v>41</v>
      </c>
      <c r="M4885" s="3" cm="1">
        <f t="array" ref="M4885">_xlfn.XLOOKUP(J4885,'Dom3C Rates'!$C$7:$S$7,_xlfn.XLOOKUP(Rateload!L4885,'Dom3C Rates'!$A$8:$A$159,'Dom3C Rates'!$C$8:$S$159,0,1),0,1)</f>
        <v>1053.23</v>
      </c>
      <c r="N4885" t="s">
        <v>338</v>
      </c>
      <c r="O4885" t="s">
        <v>59</v>
      </c>
      <c r="P4885" t="s">
        <v>17</v>
      </c>
      <c r="Q4885" t="str">
        <f t="shared" si="76"/>
        <v>('DHL','1/1/2025','1/1/2026','11706','Dom3C','PR','NULL','EXPRESS (DOMESTIC)','Non-Document','C','40','41',1053.23,'Flat KG','Dell_DHL2025Rates',NULL),</v>
      </c>
    </row>
    <row r="4886" spans="1:17" x14ac:dyDescent="0.3">
      <c r="A4886" t="s">
        <v>14</v>
      </c>
      <c r="B4886" s="1" t="s">
        <v>57</v>
      </c>
      <c r="C4886" s="1" t="s">
        <v>58</v>
      </c>
      <c r="D4886">
        <v>11706</v>
      </c>
      <c r="E4886" t="s">
        <v>320</v>
      </c>
      <c r="F4886" t="s">
        <v>56</v>
      </c>
      <c r="G4886" t="s">
        <v>17</v>
      </c>
      <c r="H4886" t="s">
        <v>321</v>
      </c>
      <c r="I4886" t="s">
        <v>18</v>
      </c>
      <c r="J4886" t="s">
        <v>22</v>
      </c>
      <c r="K4886">
        <v>41</v>
      </c>
      <c r="L4886" s="14">
        <v>42</v>
      </c>
      <c r="M4886" s="3" cm="1">
        <f t="array" ref="M4886">_xlfn.XLOOKUP(J4886,'Dom3C Rates'!$C$7:$S$7,_xlfn.XLOOKUP(Rateload!L4886,'Dom3C Rates'!$A$8:$A$159,'Dom3C Rates'!$C$8:$S$159,0,1),0,1)</f>
        <v>1072.49</v>
      </c>
      <c r="N4886" t="s">
        <v>338</v>
      </c>
      <c r="O4886" t="s">
        <v>59</v>
      </c>
      <c r="P4886" t="s">
        <v>17</v>
      </c>
      <c r="Q4886" t="str">
        <f t="shared" si="76"/>
        <v>('DHL','1/1/2025','1/1/2026','11706','Dom3C','PR','NULL','EXPRESS (DOMESTIC)','Non-Document','C','41','42',1072.49,'Flat KG','Dell_DHL2025Rates',NULL),</v>
      </c>
    </row>
    <row r="4887" spans="1:17" x14ac:dyDescent="0.3">
      <c r="A4887" t="s">
        <v>14</v>
      </c>
      <c r="B4887" s="1" t="s">
        <v>57</v>
      </c>
      <c r="C4887" s="1" t="s">
        <v>58</v>
      </c>
      <c r="D4887">
        <v>11706</v>
      </c>
      <c r="E4887" t="s">
        <v>320</v>
      </c>
      <c r="F4887" t="s">
        <v>56</v>
      </c>
      <c r="G4887" t="s">
        <v>17</v>
      </c>
      <c r="H4887" t="s">
        <v>321</v>
      </c>
      <c r="I4887" t="s">
        <v>18</v>
      </c>
      <c r="J4887" t="s">
        <v>22</v>
      </c>
      <c r="K4887">
        <v>42</v>
      </c>
      <c r="L4887" s="14">
        <v>43</v>
      </c>
      <c r="M4887" s="3" cm="1">
        <f t="array" ref="M4887">_xlfn.XLOOKUP(J4887,'Dom3C Rates'!$C$7:$S$7,_xlfn.XLOOKUP(Rateload!L4887,'Dom3C Rates'!$A$8:$A$159,'Dom3C Rates'!$C$8:$S$159,0,1),0,1)</f>
        <v>1091.75</v>
      </c>
      <c r="N4887" t="s">
        <v>338</v>
      </c>
      <c r="O4887" t="s">
        <v>59</v>
      </c>
      <c r="P4887" t="s">
        <v>17</v>
      </c>
      <c r="Q4887" t="str">
        <f t="shared" si="76"/>
        <v>('DHL','1/1/2025','1/1/2026','11706','Dom3C','PR','NULL','EXPRESS (DOMESTIC)','Non-Document','C','42','43',1091.75,'Flat KG','Dell_DHL2025Rates',NULL),</v>
      </c>
    </row>
    <row r="4888" spans="1:17" x14ac:dyDescent="0.3">
      <c r="A4888" t="s">
        <v>14</v>
      </c>
      <c r="B4888" s="1" t="s">
        <v>57</v>
      </c>
      <c r="C4888" s="1" t="s">
        <v>58</v>
      </c>
      <c r="D4888">
        <v>11706</v>
      </c>
      <c r="E4888" t="s">
        <v>320</v>
      </c>
      <c r="F4888" t="s">
        <v>56</v>
      </c>
      <c r="G4888" t="s">
        <v>17</v>
      </c>
      <c r="H4888" t="s">
        <v>321</v>
      </c>
      <c r="I4888" t="s">
        <v>18</v>
      </c>
      <c r="J4888" t="s">
        <v>22</v>
      </c>
      <c r="K4888">
        <v>43</v>
      </c>
      <c r="L4888" s="14">
        <v>44</v>
      </c>
      <c r="M4888" s="3" cm="1">
        <f t="array" ref="M4888">_xlfn.XLOOKUP(J4888,'Dom3C Rates'!$C$7:$S$7,_xlfn.XLOOKUP(Rateload!L4888,'Dom3C Rates'!$A$8:$A$159,'Dom3C Rates'!$C$8:$S$159,0,1),0,1)</f>
        <v>1111.01</v>
      </c>
      <c r="N4888" t="s">
        <v>338</v>
      </c>
      <c r="O4888" t="s">
        <v>59</v>
      </c>
      <c r="P4888" t="s">
        <v>17</v>
      </c>
      <c r="Q4888" t="str">
        <f t="shared" si="76"/>
        <v>('DHL','1/1/2025','1/1/2026','11706','Dom3C','PR','NULL','EXPRESS (DOMESTIC)','Non-Document','C','43','44',1111.01,'Flat KG','Dell_DHL2025Rates',NULL),</v>
      </c>
    </row>
    <row r="4889" spans="1:17" x14ac:dyDescent="0.3">
      <c r="A4889" t="s">
        <v>14</v>
      </c>
      <c r="B4889" s="1" t="s">
        <v>57</v>
      </c>
      <c r="C4889" s="1" t="s">
        <v>58</v>
      </c>
      <c r="D4889">
        <v>11706</v>
      </c>
      <c r="E4889" t="s">
        <v>320</v>
      </c>
      <c r="F4889" t="s">
        <v>56</v>
      </c>
      <c r="G4889" t="s">
        <v>17</v>
      </c>
      <c r="H4889" t="s">
        <v>321</v>
      </c>
      <c r="I4889" t="s">
        <v>18</v>
      </c>
      <c r="J4889" t="s">
        <v>22</v>
      </c>
      <c r="K4889">
        <v>44</v>
      </c>
      <c r="L4889" s="14">
        <v>45</v>
      </c>
      <c r="M4889" s="3" cm="1">
        <f t="array" ref="M4889">_xlfn.XLOOKUP(J4889,'Dom3C Rates'!$C$7:$S$7,_xlfn.XLOOKUP(Rateload!L4889,'Dom3C Rates'!$A$8:$A$159,'Dom3C Rates'!$C$8:$S$159,0,1),0,1)</f>
        <v>1130.27</v>
      </c>
      <c r="N4889" t="s">
        <v>338</v>
      </c>
      <c r="O4889" t="s">
        <v>59</v>
      </c>
      <c r="P4889" t="s">
        <v>17</v>
      </c>
      <c r="Q4889" t="str">
        <f t="shared" si="76"/>
        <v>('DHL','1/1/2025','1/1/2026','11706','Dom3C','PR','NULL','EXPRESS (DOMESTIC)','Non-Document','C','44','45',1130.27,'Flat KG','Dell_DHL2025Rates',NULL),</v>
      </c>
    </row>
    <row r="4890" spans="1:17" x14ac:dyDescent="0.3">
      <c r="A4890" t="s">
        <v>14</v>
      </c>
      <c r="B4890" s="1" t="s">
        <v>57</v>
      </c>
      <c r="C4890" s="1" t="s">
        <v>58</v>
      </c>
      <c r="D4890">
        <v>11706</v>
      </c>
      <c r="E4890" t="s">
        <v>320</v>
      </c>
      <c r="F4890" t="s">
        <v>56</v>
      </c>
      <c r="G4890" t="s">
        <v>17</v>
      </c>
      <c r="H4890" t="s">
        <v>321</v>
      </c>
      <c r="I4890" t="s">
        <v>18</v>
      </c>
      <c r="J4890" t="s">
        <v>22</v>
      </c>
      <c r="K4890">
        <v>45</v>
      </c>
      <c r="L4890" s="14">
        <v>46</v>
      </c>
      <c r="M4890" s="3" cm="1">
        <f t="array" ref="M4890">_xlfn.XLOOKUP(J4890,'Dom3C Rates'!$C$7:$S$7,_xlfn.XLOOKUP(Rateload!L4890,'Dom3C Rates'!$A$8:$A$159,'Dom3C Rates'!$C$8:$S$159,0,1),0,1)</f>
        <v>1149.53</v>
      </c>
      <c r="N4890" t="s">
        <v>338</v>
      </c>
      <c r="O4890" t="s">
        <v>59</v>
      </c>
      <c r="P4890" t="s">
        <v>17</v>
      </c>
      <c r="Q4890" t="str">
        <f t="shared" si="76"/>
        <v>('DHL','1/1/2025','1/1/2026','11706','Dom3C','PR','NULL','EXPRESS (DOMESTIC)','Non-Document','C','45','46',1149.53,'Flat KG','Dell_DHL2025Rates',NULL),</v>
      </c>
    </row>
    <row r="4891" spans="1:17" x14ac:dyDescent="0.3">
      <c r="A4891" t="s">
        <v>14</v>
      </c>
      <c r="B4891" s="1" t="s">
        <v>57</v>
      </c>
      <c r="C4891" s="1" t="s">
        <v>58</v>
      </c>
      <c r="D4891">
        <v>11706</v>
      </c>
      <c r="E4891" t="s">
        <v>320</v>
      </c>
      <c r="F4891" t="s">
        <v>56</v>
      </c>
      <c r="G4891" t="s">
        <v>17</v>
      </c>
      <c r="H4891" t="s">
        <v>321</v>
      </c>
      <c r="I4891" t="s">
        <v>18</v>
      </c>
      <c r="J4891" t="s">
        <v>22</v>
      </c>
      <c r="K4891">
        <v>46</v>
      </c>
      <c r="L4891" s="14">
        <v>47</v>
      </c>
      <c r="M4891" s="3" cm="1">
        <f t="array" ref="M4891">_xlfn.XLOOKUP(J4891,'Dom3C Rates'!$C$7:$S$7,_xlfn.XLOOKUP(Rateload!L4891,'Dom3C Rates'!$A$8:$A$159,'Dom3C Rates'!$C$8:$S$159,0,1),0,1)</f>
        <v>1168.79</v>
      </c>
      <c r="N4891" t="s">
        <v>338</v>
      </c>
      <c r="O4891" t="s">
        <v>59</v>
      </c>
      <c r="P4891" t="s">
        <v>17</v>
      </c>
      <c r="Q4891" t="str">
        <f t="shared" si="76"/>
        <v>('DHL','1/1/2025','1/1/2026','11706','Dom3C','PR','NULL','EXPRESS (DOMESTIC)','Non-Document','C','46','47',1168.79,'Flat KG','Dell_DHL2025Rates',NULL),</v>
      </c>
    </row>
    <row r="4892" spans="1:17" x14ac:dyDescent="0.3">
      <c r="A4892" t="s">
        <v>14</v>
      </c>
      <c r="B4892" s="1" t="s">
        <v>57</v>
      </c>
      <c r="C4892" s="1" t="s">
        <v>58</v>
      </c>
      <c r="D4892">
        <v>11706</v>
      </c>
      <c r="E4892" t="s">
        <v>320</v>
      </c>
      <c r="F4892" t="s">
        <v>56</v>
      </c>
      <c r="G4892" t="s">
        <v>17</v>
      </c>
      <c r="H4892" t="s">
        <v>321</v>
      </c>
      <c r="I4892" t="s">
        <v>18</v>
      </c>
      <c r="J4892" t="s">
        <v>22</v>
      </c>
      <c r="K4892">
        <v>47</v>
      </c>
      <c r="L4892" s="14">
        <v>48</v>
      </c>
      <c r="M4892" s="3" cm="1">
        <f t="array" ref="M4892">_xlfn.XLOOKUP(J4892,'Dom3C Rates'!$C$7:$S$7,_xlfn.XLOOKUP(Rateload!L4892,'Dom3C Rates'!$A$8:$A$159,'Dom3C Rates'!$C$8:$S$159,0,1),0,1)</f>
        <v>1188.05</v>
      </c>
      <c r="N4892" t="s">
        <v>338</v>
      </c>
      <c r="O4892" t="s">
        <v>59</v>
      </c>
      <c r="P4892" t="s">
        <v>17</v>
      </c>
      <c r="Q4892" t="str">
        <f t="shared" si="76"/>
        <v>('DHL','1/1/2025','1/1/2026','11706','Dom3C','PR','NULL','EXPRESS (DOMESTIC)','Non-Document','C','47','48',1188.05,'Flat KG','Dell_DHL2025Rates',NULL),</v>
      </c>
    </row>
    <row r="4893" spans="1:17" x14ac:dyDescent="0.3">
      <c r="A4893" t="s">
        <v>14</v>
      </c>
      <c r="B4893" s="1" t="s">
        <v>57</v>
      </c>
      <c r="C4893" s="1" t="s">
        <v>58</v>
      </c>
      <c r="D4893">
        <v>11706</v>
      </c>
      <c r="E4893" t="s">
        <v>320</v>
      </c>
      <c r="F4893" t="s">
        <v>56</v>
      </c>
      <c r="G4893" t="s">
        <v>17</v>
      </c>
      <c r="H4893" t="s">
        <v>321</v>
      </c>
      <c r="I4893" t="s">
        <v>18</v>
      </c>
      <c r="J4893" t="s">
        <v>22</v>
      </c>
      <c r="K4893">
        <v>48</v>
      </c>
      <c r="L4893" s="14">
        <v>49</v>
      </c>
      <c r="M4893" s="3" cm="1">
        <f t="array" ref="M4893">_xlfn.XLOOKUP(J4893,'Dom3C Rates'!$C$7:$S$7,_xlfn.XLOOKUP(Rateload!L4893,'Dom3C Rates'!$A$8:$A$159,'Dom3C Rates'!$C$8:$S$159,0,1),0,1)</f>
        <v>1207.31</v>
      </c>
      <c r="N4893" t="s">
        <v>338</v>
      </c>
      <c r="O4893" t="s">
        <v>59</v>
      </c>
      <c r="P4893" t="s">
        <v>17</v>
      </c>
      <c r="Q4893" t="str">
        <f t="shared" si="76"/>
        <v>('DHL','1/1/2025','1/1/2026','11706','Dom3C','PR','NULL','EXPRESS (DOMESTIC)','Non-Document','C','48','49',1207.31,'Flat KG','Dell_DHL2025Rates',NULL),</v>
      </c>
    </row>
    <row r="4894" spans="1:17" x14ac:dyDescent="0.3">
      <c r="A4894" t="s">
        <v>14</v>
      </c>
      <c r="B4894" s="1" t="s">
        <v>57</v>
      </c>
      <c r="C4894" s="1" t="s">
        <v>58</v>
      </c>
      <c r="D4894">
        <v>11706</v>
      </c>
      <c r="E4894" t="s">
        <v>320</v>
      </c>
      <c r="F4894" t="s">
        <v>56</v>
      </c>
      <c r="G4894" t="s">
        <v>17</v>
      </c>
      <c r="H4894" t="s">
        <v>321</v>
      </c>
      <c r="I4894" t="s">
        <v>18</v>
      </c>
      <c r="J4894" t="s">
        <v>22</v>
      </c>
      <c r="K4894">
        <v>49</v>
      </c>
      <c r="L4894" s="14">
        <v>50</v>
      </c>
      <c r="M4894" s="3" cm="1">
        <f t="array" ref="M4894">_xlfn.XLOOKUP(J4894,'Dom3C Rates'!$C$7:$S$7,_xlfn.XLOOKUP(Rateload!L4894,'Dom3C Rates'!$A$8:$A$159,'Dom3C Rates'!$C$8:$S$159,0,1),0,1)</f>
        <v>1226.57</v>
      </c>
      <c r="N4894" t="s">
        <v>338</v>
      </c>
      <c r="O4894" t="s">
        <v>59</v>
      </c>
      <c r="P4894" t="s">
        <v>17</v>
      </c>
      <c r="Q4894" t="str">
        <f t="shared" si="76"/>
        <v>('DHL','1/1/2025','1/1/2026','11706','Dom3C','PR','NULL','EXPRESS (DOMESTIC)','Non-Document','C','49','50',1226.57,'Flat KG','Dell_DHL2025Rates',NULL),</v>
      </c>
    </row>
    <row r="4895" spans="1:17" x14ac:dyDescent="0.3">
      <c r="A4895" t="s">
        <v>14</v>
      </c>
      <c r="B4895" s="1" t="s">
        <v>57</v>
      </c>
      <c r="C4895" s="1" t="s">
        <v>58</v>
      </c>
      <c r="D4895">
        <v>11706</v>
      </c>
      <c r="E4895" t="s">
        <v>320</v>
      </c>
      <c r="F4895" t="s">
        <v>56</v>
      </c>
      <c r="G4895" t="s">
        <v>17</v>
      </c>
      <c r="H4895" t="s">
        <v>321</v>
      </c>
      <c r="I4895" t="s">
        <v>18</v>
      </c>
      <c r="J4895" t="s">
        <v>22</v>
      </c>
      <c r="K4895">
        <v>50</v>
      </c>
      <c r="L4895" s="14">
        <v>51</v>
      </c>
      <c r="M4895" s="3" cm="1">
        <f t="array" ref="M4895">_xlfn.XLOOKUP(J4895,'Dom3C Rates'!$C$7:$S$7,_xlfn.XLOOKUP(Rateload!L4895,'Dom3C Rates'!$A$8:$A$159,'Dom3C Rates'!$C$8:$S$159,0,1),0,1)</f>
        <v>1245.83</v>
      </c>
      <c r="N4895" t="s">
        <v>338</v>
      </c>
      <c r="O4895" t="s">
        <v>59</v>
      </c>
      <c r="P4895" t="s">
        <v>17</v>
      </c>
      <c r="Q4895" t="str">
        <f t="shared" si="76"/>
        <v>('DHL','1/1/2025','1/1/2026','11706','Dom3C','PR','NULL','EXPRESS (DOMESTIC)','Non-Document','C','50','51',1245.83,'Flat KG','Dell_DHL2025Rates',NULL),</v>
      </c>
    </row>
    <row r="4896" spans="1:17" x14ac:dyDescent="0.3">
      <c r="A4896" t="s">
        <v>14</v>
      </c>
      <c r="B4896" s="1" t="s">
        <v>57</v>
      </c>
      <c r="C4896" s="1" t="s">
        <v>58</v>
      </c>
      <c r="D4896">
        <v>11706</v>
      </c>
      <c r="E4896" t="s">
        <v>320</v>
      </c>
      <c r="F4896" t="s">
        <v>56</v>
      </c>
      <c r="G4896" t="s">
        <v>17</v>
      </c>
      <c r="H4896" t="s">
        <v>321</v>
      </c>
      <c r="I4896" t="s">
        <v>18</v>
      </c>
      <c r="J4896" t="s">
        <v>22</v>
      </c>
      <c r="K4896">
        <v>51</v>
      </c>
      <c r="L4896" s="14">
        <v>52</v>
      </c>
      <c r="M4896" s="3" cm="1">
        <f t="array" ref="M4896">_xlfn.XLOOKUP(J4896,'Dom3C Rates'!$C$7:$S$7,_xlfn.XLOOKUP(Rateload!L4896,'Dom3C Rates'!$A$8:$A$159,'Dom3C Rates'!$C$8:$S$159,0,1),0,1)</f>
        <v>1265.0899999999999</v>
      </c>
      <c r="N4896" t="s">
        <v>338</v>
      </c>
      <c r="O4896" t="s">
        <v>59</v>
      </c>
      <c r="P4896" t="s">
        <v>17</v>
      </c>
      <c r="Q4896" t="str">
        <f t="shared" si="76"/>
        <v>('DHL','1/1/2025','1/1/2026','11706','Dom3C','PR','NULL','EXPRESS (DOMESTIC)','Non-Document','C','51','52',1265.09,'Flat KG','Dell_DHL2025Rates',NULL),</v>
      </c>
    </row>
    <row r="4897" spans="1:17" x14ac:dyDescent="0.3">
      <c r="A4897" t="s">
        <v>14</v>
      </c>
      <c r="B4897" s="1" t="s">
        <v>57</v>
      </c>
      <c r="C4897" s="1" t="s">
        <v>58</v>
      </c>
      <c r="D4897">
        <v>11706</v>
      </c>
      <c r="E4897" t="s">
        <v>320</v>
      </c>
      <c r="F4897" t="s">
        <v>56</v>
      </c>
      <c r="G4897" t="s">
        <v>17</v>
      </c>
      <c r="H4897" t="s">
        <v>321</v>
      </c>
      <c r="I4897" t="s">
        <v>18</v>
      </c>
      <c r="J4897" t="s">
        <v>22</v>
      </c>
      <c r="K4897">
        <v>52</v>
      </c>
      <c r="L4897" s="14">
        <v>53</v>
      </c>
      <c r="M4897" s="3" cm="1">
        <f t="array" ref="M4897">_xlfn.XLOOKUP(J4897,'Dom3C Rates'!$C$7:$S$7,_xlfn.XLOOKUP(Rateload!L4897,'Dom3C Rates'!$A$8:$A$159,'Dom3C Rates'!$C$8:$S$159,0,1),0,1)</f>
        <v>1284.3499999999999</v>
      </c>
      <c r="N4897" t="s">
        <v>338</v>
      </c>
      <c r="O4897" t="s">
        <v>59</v>
      </c>
      <c r="P4897" t="s">
        <v>17</v>
      </c>
      <c r="Q4897" t="str">
        <f t="shared" si="76"/>
        <v>('DHL','1/1/2025','1/1/2026','11706','Dom3C','PR','NULL','EXPRESS (DOMESTIC)','Non-Document','C','52','53',1284.35,'Flat KG','Dell_DHL2025Rates',NULL),</v>
      </c>
    </row>
    <row r="4898" spans="1:17" x14ac:dyDescent="0.3">
      <c r="A4898" t="s">
        <v>14</v>
      </c>
      <c r="B4898" s="1" t="s">
        <v>57</v>
      </c>
      <c r="C4898" s="1" t="s">
        <v>58</v>
      </c>
      <c r="D4898">
        <v>11706</v>
      </c>
      <c r="E4898" t="s">
        <v>320</v>
      </c>
      <c r="F4898" t="s">
        <v>56</v>
      </c>
      <c r="G4898" t="s">
        <v>17</v>
      </c>
      <c r="H4898" t="s">
        <v>321</v>
      </c>
      <c r="I4898" t="s">
        <v>18</v>
      </c>
      <c r="J4898" t="s">
        <v>22</v>
      </c>
      <c r="K4898">
        <v>53</v>
      </c>
      <c r="L4898" s="14">
        <v>54</v>
      </c>
      <c r="M4898" s="3" cm="1">
        <f t="array" ref="M4898">_xlfn.XLOOKUP(J4898,'Dom3C Rates'!$C$7:$S$7,_xlfn.XLOOKUP(Rateload!L4898,'Dom3C Rates'!$A$8:$A$159,'Dom3C Rates'!$C$8:$S$159,0,1),0,1)</f>
        <v>1303.6099999999999</v>
      </c>
      <c r="N4898" t="s">
        <v>338</v>
      </c>
      <c r="O4898" t="s">
        <v>59</v>
      </c>
      <c r="P4898" t="s">
        <v>17</v>
      </c>
      <c r="Q4898" t="str">
        <f t="shared" si="76"/>
        <v>('DHL','1/1/2025','1/1/2026','11706','Dom3C','PR','NULL','EXPRESS (DOMESTIC)','Non-Document','C','53','54',1303.61,'Flat KG','Dell_DHL2025Rates',NULL),</v>
      </c>
    </row>
    <row r="4899" spans="1:17" x14ac:dyDescent="0.3">
      <c r="A4899" t="s">
        <v>14</v>
      </c>
      <c r="B4899" s="1" t="s">
        <v>57</v>
      </c>
      <c r="C4899" s="1" t="s">
        <v>58</v>
      </c>
      <c r="D4899">
        <v>11706</v>
      </c>
      <c r="E4899" t="s">
        <v>320</v>
      </c>
      <c r="F4899" t="s">
        <v>56</v>
      </c>
      <c r="G4899" t="s">
        <v>17</v>
      </c>
      <c r="H4899" t="s">
        <v>321</v>
      </c>
      <c r="I4899" t="s">
        <v>18</v>
      </c>
      <c r="J4899" t="s">
        <v>22</v>
      </c>
      <c r="K4899">
        <v>54</v>
      </c>
      <c r="L4899" s="14">
        <v>55</v>
      </c>
      <c r="M4899" s="3" cm="1">
        <f t="array" ref="M4899">_xlfn.XLOOKUP(J4899,'Dom3C Rates'!$C$7:$S$7,_xlfn.XLOOKUP(Rateload!L4899,'Dom3C Rates'!$A$8:$A$159,'Dom3C Rates'!$C$8:$S$159,0,1),0,1)</f>
        <v>1322.87</v>
      </c>
      <c r="N4899" t="s">
        <v>338</v>
      </c>
      <c r="O4899" t="s">
        <v>59</v>
      </c>
      <c r="P4899" t="s">
        <v>17</v>
      </c>
      <c r="Q4899" t="str">
        <f t="shared" si="76"/>
        <v>('DHL','1/1/2025','1/1/2026','11706','Dom3C','PR','NULL','EXPRESS (DOMESTIC)','Non-Document','C','54','55',1322.87,'Flat KG','Dell_DHL2025Rates',NULL),</v>
      </c>
    </row>
    <row r="4900" spans="1:17" x14ac:dyDescent="0.3">
      <c r="A4900" t="s">
        <v>14</v>
      </c>
      <c r="B4900" s="1" t="s">
        <v>57</v>
      </c>
      <c r="C4900" s="1" t="s">
        <v>58</v>
      </c>
      <c r="D4900">
        <v>11706</v>
      </c>
      <c r="E4900" t="s">
        <v>320</v>
      </c>
      <c r="F4900" t="s">
        <v>56</v>
      </c>
      <c r="G4900" t="s">
        <v>17</v>
      </c>
      <c r="H4900" t="s">
        <v>321</v>
      </c>
      <c r="I4900" t="s">
        <v>18</v>
      </c>
      <c r="J4900" t="s">
        <v>22</v>
      </c>
      <c r="K4900">
        <v>55</v>
      </c>
      <c r="L4900" s="14">
        <v>56</v>
      </c>
      <c r="M4900" s="3" cm="1">
        <f t="array" ref="M4900">_xlfn.XLOOKUP(J4900,'Dom3C Rates'!$C$7:$S$7,_xlfn.XLOOKUP(Rateload!L4900,'Dom3C Rates'!$A$8:$A$159,'Dom3C Rates'!$C$8:$S$159,0,1),0,1)</f>
        <v>1342.13</v>
      </c>
      <c r="N4900" t="s">
        <v>338</v>
      </c>
      <c r="O4900" t="s">
        <v>59</v>
      </c>
      <c r="P4900" t="s">
        <v>17</v>
      </c>
      <c r="Q4900" t="str">
        <f t="shared" si="76"/>
        <v>('DHL','1/1/2025','1/1/2026','11706','Dom3C','PR','NULL','EXPRESS (DOMESTIC)','Non-Document','C','55','56',1342.13,'Flat KG','Dell_DHL2025Rates',NULL),</v>
      </c>
    </row>
    <row r="4901" spans="1:17" x14ac:dyDescent="0.3">
      <c r="A4901" t="s">
        <v>14</v>
      </c>
      <c r="B4901" s="1" t="s">
        <v>57</v>
      </c>
      <c r="C4901" s="1" t="s">
        <v>58</v>
      </c>
      <c r="D4901">
        <v>11706</v>
      </c>
      <c r="E4901" t="s">
        <v>320</v>
      </c>
      <c r="F4901" t="s">
        <v>56</v>
      </c>
      <c r="G4901" t="s">
        <v>17</v>
      </c>
      <c r="H4901" t="s">
        <v>321</v>
      </c>
      <c r="I4901" t="s">
        <v>18</v>
      </c>
      <c r="J4901" t="s">
        <v>22</v>
      </c>
      <c r="K4901">
        <v>56</v>
      </c>
      <c r="L4901" s="14">
        <v>57</v>
      </c>
      <c r="M4901" s="3" cm="1">
        <f t="array" ref="M4901">_xlfn.XLOOKUP(J4901,'Dom3C Rates'!$C$7:$S$7,_xlfn.XLOOKUP(Rateload!L4901,'Dom3C Rates'!$A$8:$A$159,'Dom3C Rates'!$C$8:$S$159,0,1),0,1)</f>
        <v>1361.39</v>
      </c>
      <c r="N4901" t="s">
        <v>338</v>
      </c>
      <c r="O4901" t="s">
        <v>59</v>
      </c>
      <c r="P4901" t="s">
        <v>17</v>
      </c>
      <c r="Q4901" t="str">
        <f t="shared" si="76"/>
        <v>('DHL','1/1/2025','1/1/2026','11706','Dom3C','PR','NULL','EXPRESS (DOMESTIC)','Non-Document','C','56','57',1361.39,'Flat KG','Dell_DHL2025Rates',NULL),</v>
      </c>
    </row>
    <row r="4902" spans="1:17" x14ac:dyDescent="0.3">
      <c r="A4902" t="s">
        <v>14</v>
      </c>
      <c r="B4902" s="1" t="s">
        <v>57</v>
      </c>
      <c r="C4902" s="1" t="s">
        <v>58</v>
      </c>
      <c r="D4902">
        <v>11706</v>
      </c>
      <c r="E4902" t="s">
        <v>320</v>
      </c>
      <c r="F4902" t="s">
        <v>56</v>
      </c>
      <c r="G4902" t="s">
        <v>17</v>
      </c>
      <c r="H4902" t="s">
        <v>321</v>
      </c>
      <c r="I4902" t="s">
        <v>18</v>
      </c>
      <c r="J4902" t="s">
        <v>22</v>
      </c>
      <c r="K4902">
        <v>57</v>
      </c>
      <c r="L4902" s="14">
        <v>58</v>
      </c>
      <c r="M4902" s="3" cm="1">
        <f t="array" ref="M4902">_xlfn.XLOOKUP(J4902,'Dom3C Rates'!$C$7:$S$7,_xlfn.XLOOKUP(Rateload!L4902,'Dom3C Rates'!$A$8:$A$159,'Dom3C Rates'!$C$8:$S$159,0,1),0,1)</f>
        <v>1380.65</v>
      </c>
      <c r="N4902" t="s">
        <v>338</v>
      </c>
      <c r="O4902" t="s">
        <v>59</v>
      </c>
      <c r="P4902" t="s">
        <v>17</v>
      </c>
      <c r="Q4902" t="str">
        <f t="shared" si="76"/>
        <v>('DHL','1/1/2025','1/1/2026','11706','Dom3C','PR','NULL','EXPRESS (DOMESTIC)','Non-Document','C','57','58',1380.65,'Flat KG','Dell_DHL2025Rates',NULL),</v>
      </c>
    </row>
    <row r="4903" spans="1:17" x14ac:dyDescent="0.3">
      <c r="A4903" t="s">
        <v>14</v>
      </c>
      <c r="B4903" s="1" t="s">
        <v>57</v>
      </c>
      <c r="C4903" s="1" t="s">
        <v>58</v>
      </c>
      <c r="D4903">
        <v>11706</v>
      </c>
      <c r="E4903" t="s">
        <v>320</v>
      </c>
      <c r="F4903" t="s">
        <v>56</v>
      </c>
      <c r="G4903" t="s">
        <v>17</v>
      </c>
      <c r="H4903" t="s">
        <v>321</v>
      </c>
      <c r="I4903" t="s">
        <v>18</v>
      </c>
      <c r="J4903" t="s">
        <v>22</v>
      </c>
      <c r="K4903">
        <v>58</v>
      </c>
      <c r="L4903" s="14">
        <v>59</v>
      </c>
      <c r="M4903" s="3" cm="1">
        <f t="array" ref="M4903">_xlfn.XLOOKUP(J4903,'Dom3C Rates'!$C$7:$S$7,_xlfn.XLOOKUP(Rateload!L4903,'Dom3C Rates'!$A$8:$A$159,'Dom3C Rates'!$C$8:$S$159,0,1),0,1)</f>
        <v>1399.91</v>
      </c>
      <c r="N4903" t="s">
        <v>338</v>
      </c>
      <c r="O4903" t="s">
        <v>59</v>
      </c>
      <c r="P4903" t="s">
        <v>17</v>
      </c>
      <c r="Q4903" t="str">
        <f t="shared" si="76"/>
        <v>('DHL','1/1/2025','1/1/2026','11706','Dom3C','PR','NULL','EXPRESS (DOMESTIC)','Non-Document','C','58','59',1399.91,'Flat KG','Dell_DHL2025Rates',NULL),</v>
      </c>
    </row>
    <row r="4904" spans="1:17" x14ac:dyDescent="0.3">
      <c r="A4904" t="s">
        <v>14</v>
      </c>
      <c r="B4904" s="1" t="s">
        <v>57</v>
      </c>
      <c r="C4904" s="1" t="s">
        <v>58</v>
      </c>
      <c r="D4904">
        <v>11706</v>
      </c>
      <c r="E4904" t="s">
        <v>320</v>
      </c>
      <c r="F4904" t="s">
        <v>56</v>
      </c>
      <c r="G4904" t="s">
        <v>17</v>
      </c>
      <c r="H4904" t="s">
        <v>321</v>
      </c>
      <c r="I4904" t="s">
        <v>18</v>
      </c>
      <c r="J4904" t="s">
        <v>22</v>
      </c>
      <c r="K4904">
        <v>59</v>
      </c>
      <c r="L4904" s="14">
        <v>60</v>
      </c>
      <c r="M4904" s="3" cm="1">
        <f t="array" ref="M4904">_xlfn.XLOOKUP(J4904,'Dom3C Rates'!$C$7:$S$7,_xlfn.XLOOKUP(Rateload!L4904,'Dom3C Rates'!$A$8:$A$159,'Dom3C Rates'!$C$8:$S$159,0,1),0,1)</f>
        <v>1419.17</v>
      </c>
      <c r="N4904" t="s">
        <v>338</v>
      </c>
      <c r="O4904" t="s">
        <v>59</v>
      </c>
      <c r="P4904" t="s">
        <v>17</v>
      </c>
      <c r="Q4904" t="str">
        <f t="shared" si="76"/>
        <v>('DHL','1/1/2025','1/1/2026','11706','Dom3C','PR','NULL','EXPRESS (DOMESTIC)','Non-Document','C','59','60',1419.17,'Flat KG','Dell_DHL2025Rates',NULL),</v>
      </c>
    </row>
    <row r="4905" spans="1:17" x14ac:dyDescent="0.3">
      <c r="A4905" t="s">
        <v>14</v>
      </c>
      <c r="B4905" s="1" t="s">
        <v>57</v>
      </c>
      <c r="C4905" s="1" t="s">
        <v>58</v>
      </c>
      <c r="D4905">
        <v>11706</v>
      </c>
      <c r="E4905" t="s">
        <v>320</v>
      </c>
      <c r="F4905" t="s">
        <v>56</v>
      </c>
      <c r="G4905" t="s">
        <v>17</v>
      </c>
      <c r="H4905" t="s">
        <v>321</v>
      </c>
      <c r="I4905" t="s">
        <v>18</v>
      </c>
      <c r="J4905" t="s">
        <v>22</v>
      </c>
      <c r="K4905">
        <v>60</v>
      </c>
      <c r="L4905" s="14">
        <v>61</v>
      </c>
      <c r="M4905" s="3" cm="1">
        <f t="array" ref="M4905">_xlfn.XLOOKUP(J4905,'Dom3C Rates'!$C$7:$S$7,_xlfn.XLOOKUP(Rateload!L4905,'Dom3C Rates'!$A$8:$A$159,'Dom3C Rates'!$C$8:$S$159,0,1),0,1)</f>
        <v>1438.43</v>
      </c>
      <c r="N4905" t="s">
        <v>338</v>
      </c>
      <c r="O4905" t="s">
        <v>59</v>
      </c>
      <c r="P4905" t="s">
        <v>17</v>
      </c>
      <c r="Q4905" t="str">
        <f t="shared" si="76"/>
        <v>('DHL','1/1/2025','1/1/2026','11706','Dom3C','PR','NULL','EXPRESS (DOMESTIC)','Non-Document','C','60','61',1438.43,'Flat KG','Dell_DHL2025Rates',NULL),</v>
      </c>
    </row>
    <row r="4906" spans="1:17" x14ac:dyDescent="0.3">
      <c r="A4906" t="s">
        <v>14</v>
      </c>
      <c r="B4906" s="1" t="s">
        <v>57</v>
      </c>
      <c r="C4906" s="1" t="s">
        <v>58</v>
      </c>
      <c r="D4906">
        <v>11706</v>
      </c>
      <c r="E4906" t="s">
        <v>320</v>
      </c>
      <c r="F4906" t="s">
        <v>56</v>
      </c>
      <c r="G4906" t="s">
        <v>17</v>
      </c>
      <c r="H4906" t="s">
        <v>321</v>
      </c>
      <c r="I4906" t="s">
        <v>18</v>
      </c>
      <c r="J4906" t="s">
        <v>22</v>
      </c>
      <c r="K4906">
        <v>61</v>
      </c>
      <c r="L4906" s="14">
        <v>62</v>
      </c>
      <c r="M4906" s="3" cm="1">
        <f t="array" ref="M4906">_xlfn.XLOOKUP(J4906,'Dom3C Rates'!$C$7:$S$7,_xlfn.XLOOKUP(Rateload!L4906,'Dom3C Rates'!$A$8:$A$159,'Dom3C Rates'!$C$8:$S$159,0,1),0,1)</f>
        <v>1457.69</v>
      </c>
      <c r="N4906" t="s">
        <v>338</v>
      </c>
      <c r="O4906" t="s">
        <v>59</v>
      </c>
      <c r="P4906" t="s">
        <v>17</v>
      </c>
      <c r="Q4906" t="str">
        <f t="shared" si="76"/>
        <v>('DHL','1/1/2025','1/1/2026','11706','Dom3C','PR','NULL','EXPRESS (DOMESTIC)','Non-Document','C','61','62',1457.69,'Flat KG','Dell_DHL2025Rates',NULL),</v>
      </c>
    </row>
    <row r="4907" spans="1:17" x14ac:dyDescent="0.3">
      <c r="A4907" t="s">
        <v>14</v>
      </c>
      <c r="B4907" s="1" t="s">
        <v>57</v>
      </c>
      <c r="C4907" s="1" t="s">
        <v>58</v>
      </c>
      <c r="D4907">
        <v>11706</v>
      </c>
      <c r="E4907" t="s">
        <v>320</v>
      </c>
      <c r="F4907" t="s">
        <v>56</v>
      </c>
      <c r="G4907" t="s">
        <v>17</v>
      </c>
      <c r="H4907" t="s">
        <v>321</v>
      </c>
      <c r="I4907" t="s">
        <v>18</v>
      </c>
      <c r="J4907" t="s">
        <v>22</v>
      </c>
      <c r="K4907">
        <v>62</v>
      </c>
      <c r="L4907" s="14">
        <v>63</v>
      </c>
      <c r="M4907" s="3" cm="1">
        <f t="array" ref="M4907">_xlfn.XLOOKUP(J4907,'Dom3C Rates'!$C$7:$S$7,_xlfn.XLOOKUP(Rateload!L4907,'Dom3C Rates'!$A$8:$A$159,'Dom3C Rates'!$C$8:$S$159,0,1),0,1)</f>
        <v>1476.95</v>
      </c>
      <c r="N4907" t="s">
        <v>338</v>
      </c>
      <c r="O4907" t="s">
        <v>59</v>
      </c>
      <c r="P4907" t="s">
        <v>17</v>
      </c>
      <c r="Q4907" t="str">
        <f t="shared" si="76"/>
        <v>('DHL','1/1/2025','1/1/2026','11706','Dom3C','PR','NULL','EXPRESS (DOMESTIC)','Non-Document','C','62','63',1476.95,'Flat KG','Dell_DHL2025Rates',NULL),</v>
      </c>
    </row>
    <row r="4908" spans="1:17" x14ac:dyDescent="0.3">
      <c r="A4908" t="s">
        <v>14</v>
      </c>
      <c r="B4908" s="1" t="s">
        <v>57</v>
      </c>
      <c r="C4908" s="1" t="s">
        <v>58</v>
      </c>
      <c r="D4908">
        <v>11706</v>
      </c>
      <c r="E4908" t="s">
        <v>320</v>
      </c>
      <c r="F4908" t="s">
        <v>56</v>
      </c>
      <c r="G4908" t="s">
        <v>17</v>
      </c>
      <c r="H4908" t="s">
        <v>321</v>
      </c>
      <c r="I4908" t="s">
        <v>18</v>
      </c>
      <c r="J4908" t="s">
        <v>22</v>
      </c>
      <c r="K4908">
        <v>63</v>
      </c>
      <c r="L4908" s="14">
        <v>64</v>
      </c>
      <c r="M4908" s="3" cm="1">
        <f t="array" ref="M4908">_xlfn.XLOOKUP(J4908,'Dom3C Rates'!$C$7:$S$7,_xlfn.XLOOKUP(Rateload!L4908,'Dom3C Rates'!$A$8:$A$159,'Dom3C Rates'!$C$8:$S$159,0,1),0,1)</f>
        <v>1496.21</v>
      </c>
      <c r="N4908" t="s">
        <v>338</v>
      </c>
      <c r="O4908" t="s">
        <v>59</v>
      </c>
      <c r="P4908" t="s">
        <v>17</v>
      </c>
      <c r="Q4908" t="str">
        <f t="shared" si="76"/>
        <v>('DHL','1/1/2025','1/1/2026','11706','Dom3C','PR','NULL','EXPRESS (DOMESTIC)','Non-Document','C','63','64',1496.21,'Flat KG','Dell_DHL2025Rates',NULL),</v>
      </c>
    </row>
    <row r="4909" spans="1:17" x14ac:dyDescent="0.3">
      <c r="A4909" t="s">
        <v>14</v>
      </c>
      <c r="B4909" s="1" t="s">
        <v>57</v>
      </c>
      <c r="C4909" s="1" t="s">
        <v>58</v>
      </c>
      <c r="D4909">
        <v>11706</v>
      </c>
      <c r="E4909" t="s">
        <v>320</v>
      </c>
      <c r="F4909" t="s">
        <v>56</v>
      </c>
      <c r="G4909" t="s">
        <v>17</v>
      </c>
      <c r="H4909" t="s">
        <v>321</v>
      </c>
      <c r="I4909" t="s">
        <v>18</v>
      </c>
      <c r="J4909" t="s">
        <v>22</v>
      </c>
      <c r="K4909">
        <v>64</v>
      </c>
      <c r="L4909" s="14">
        <v>65</v>
      </c>
      <c r="M4909" s="3" cm="1">
        <f t="array" ref="M4909">_xlfn.XLOOKUP(J4909,'Dom3C Rates'!$C$7:$S$7,_xlfn.XLOOKUP(Rateload!L4909,'Dom3C Rates'!$A$8:$A$159,'Dom3C Rates'!$C$8:$S$159,0,1),0,1)</f>
        <v>1515.47</v>
      </c>
      <c r="N4909" t="s">
        <v>338</v>
      </c>
      <c r="O4909" t="s">
        <v>59</v>
      </c>
      <c r="P4909" t="s">
        <v>17</v>
      </c>
      <c r="Q4909" t="str">
        <f t="shared" si="76"/>
        <v>('DHL','1/1/2025','1/1/2026','11706','Dom3C','PR','NULL','EXPRESS (DOMESTIC)','Non-Document','C','64','65',1515.47,'Flat KG','Dell_DHL2025Rates',NULL),</v>
      </c>
    </row>
    <row r="4910" spans="1:17" x14ac:dyDescent="0.3">
      <c r="A4910" t="s">
        <v>14</v>
      </c>
      <c r="B4910" s="1" t="s">
        <v>57</v>
      </c>
      <c r="C4910" s="1" t="s">
        <v>58</v>
      </c>
      <c r="D4910">
        <v>11706</v>
      </c>
      <c r="E4910" t="s">
        <v>320</v>
      </c>
      <c r="F4910" t="s">
        <v>56</v>
      </c>
      <c r="G4910" t="s">
        <v>17</v>
      </c>
      <c r="H4910" t="s">
        <v>321</v>
      </c>
      <c r="I4910" t="s">
        <v>18</v>
      </c>
      <c r="J4910" t="s">
        <v>22</v>
      </c>
      <c r="K4910">
        <v>65</v>
      </c>
      <c r="L4910" s="14">
        <v>66</v>
      </c>
      <c r="M4910" s="3" cm="1">
        <f t="array" ref="M4910">_xlfn.XLOOKUP(J4910,'Dom3C Rates'!$C$7:$S$7,_xlfn.XLOOKUP(Rateload!L4910,'Dom3C Rates'!$A$8:$A$159,'Dom3C Rates'!$C$8:$S$159,0,1),0,1)</f>
        <v>1534.73</v>
      </c>
      <c r="N4910" t="s">
        <v>338</v>
      </c>
      <c r="O4910" t="s">
        <v>59</v>
      </c>
      <c r="P4910" t="s">
        <v>17</v>
      </c>
      <c r="Q4910" t="str">
        <f t="shared" si="76"/>
        <v>('DHL','1/1/2025','1/1/2026','11706','Dom3C','PR','NULL','EXPRESS (DOMESTIC)','Non-Document','C','65','66',1534.73,'Flat KG','Dell_DHL2025Rates',NULL),</v>
      </c>
    </row>
    <row r="4911" spans="1:17" x14ac:dyDescent="0.3">
      <c r="A4911" t="s">
        <v>14</v>
      </c>
      <c r="B4911" s="1" t="s">
        <v>57</v>
      </c>
      <c r="C4911" s="1" t="s">
        <v>58</v>
      </c>
      <c r="D4911">
        <v>11706</v>
      </c>
      <c r="E4911" t="s">
        <v>320</v>
      </c>
      <c r="F4911" t="s">
        <v>56</v>
      </c>
      <c r="G4911" t="s">
        <v>17</v>
      </c>
      <c r="H4911" t="s">
        <v>321</v>
      </c>
      <c r="I4911" t="s">
        <v>18</v>
      </c>
      <c r="J4911" t="s">
        <v>22</v>
      </c>
      <c r="K4911">
        <v>66</v>
      </c>
      <c r="L4911" s="14">
        <v>67</v>
      </c>
      <c r="M4911" s="3" cm="1">
        <f t="array" ref="M4911">_xlfn.XLOOKUP(J4911,'Dom3C Rates'!$C$7:$S$7,_xlfn.XLOOKUP(Rateload!L4911,'Dom3C Rates'!$A$8:$A$159,'Dom3C Rates'!$C$8:$S$159,0,1),0,1)</f>
        <v>1553.99</v>
      </c>
      <c r="N4911" t="s">
        <v>338</v>
      </c>
      <c r="O4911" t="s">
        <v>59</v>
      </c>
      <c r="P4911" t="s">
        <v>17</v>
      </c>
      <c r="Q4911" t="str">
        <f t="shared" si="76"/>
        <v>('DHL','1/1/2025','1/1/2026','11706','Dom3C','PR','NULL','EXPRESS (DOMESTIC)','Non-Document','C','66','67',1553.99,'Flat KG','Dell_DHL2025Rates',NULL),</v>
      </c>
    </row>
    <row r="4912" spans="1:17" x14ac:dyDescent="0.3">
      <c r="A4912" t="s">
        <v>14</v>
      </c>
      <c r="B4912" s="1" t="s">
        <v>57</v>
      </c>
      <c r="C4912" s="1" t="s">
        <v>58</v>
      </c>
      <c r="D4912">
        <v>11706</v>
      </c>
      <c r="E4912" t="s">
        <v>320</v>
      </c>
      <c r="F4912" t="s">
        <v>56</v>
      </c>
      <c r="G4912" t="s">
        <v>17</v>
      </c>
      <c r="H4912" t="s">
        <v>321</v>
      </c>
      <c r="I4912" t="s">
        <v>18</v>
      </c>
      <c r="J4912" t="s">
        <v>22</v>
      </c>
      <c r="K4912">
        <v>67</v>
      </c>
      <c r="L4912" s="14">
        <v>68</v>
      </c>
      <c r="M4912" s="3" cm="1">
        <f t="array" ref="M4912">_xlfn.XLOOKUP(J4912,'Dom3C Rates'!$C$7:$S$7,_xlfn.XLOOKUP(Rateload!L4912,'Dom3C Rates'!$A$8:$A$159,'Dom3C Rates'!$C$8:$S$159,0,1),0,1)</f>
        <v>1573.25</v>
      </c>
      <c r="N4912" t="s">
        <v>338</v>
      </c>
      <c r="O4912" t="s">
        <v>59</v>
      </c>
      <c r="P4912" t="s">
        <v>17</v>
      </c>
      <c r="Q4912" t="str">
        <f t="shared" si="76"/>
        <v>('DHL','1/1/2025','1/1/2026','11706','Dom3C','PR','NULL','EXPRESS (DOMESTIC)','Non-Document','C','67','68',1573.25,'Flat KG','Dell_DHL2025Rates',NULL),</v>
      </c>
    </row>
    <row r="4913" spans="1:17" x14ac:dyDescent="0.3">
      <c r="A4913" t="s">
        <v>14</v>
      </c>
      <c r="B4913" s="1" t="s">
        <v>57</v>
      </c>
      <c r="C4913" s="1" t="s">
        <v>58</v>
      </c>
      <c r="D4913">
        <v>11706</v>
      </c>
      <c r="E4913" t="s">
        <v>320</v>
      </c>
      <c r="F4913" t="s">
        <v>56</v>
      </c>
      <c r="G4913" t="s">
        <v>17</v>
      </c>
      <c r="H4913" t="s">
        <v>321</v>
      </c>
      <c r="I4913" t="s">
        <v>18</v>
      </c>
      <c r="J4913" t="s">
        <v>22</v>
      </c>
      <c r="K4913">
        <v>68</v>
      </c>
      <c r="L4913" s="14">
        <v>69</v>
      </c>
      <c r="M4913" s="3" cm="1">
        <f t="array" ref="M4913">_xlfn.XLOOKUP(J4913,'Dom3C Rates'!$C$7:$S$7,_xlfn.XLOOKUP(Rateload!L4913,'Dom3C Rates'!$A$8:$A$159,'Dom3C Rates'!$C$8:$S$159,0,1),0,1)</f>
        <v>1592.51</v>
      </c>
      <c r="N4913" t="s">
        <v>338</v>
      </c>
      <c r="O4913" t="s">
        <v>59</v>
      </c>
      <c r="P4913" t="s">
        <v>17</v>
      </c>
      <c r="Q4913" t="str">
        <f t="shared" si="76"/>
        <v>('DHL','1/1/2025','1/1/2026','11706','Dom3C','PR','NULL','EXPRESS (DOMESTIC)','Non-Document','C','68','69',1592.51,'Flat KG','Dell_DHL2025Rates',NULL),</v>
      </c>
    </row>
    <row r="4914" spans="1:17" x14ac:dyDescent="0.3">
      <c r="A4914" t="s">
        <v>14</v>
      </c>
      <c r="B4914" s="1" t="s">
        <v>57</v>
      </c>
      <c r="C4914" s="1" t="s">
        <v>58</v>
      </c>
      <c r="D4914">
        <v>11706</v>
      </c>
      <c r="E4914" t="s">
        <v>320</v>
      </c>
      <c r="F4914" t="s">
        <v>56</v>
      </c>
      <c r="G4914" t="s">
        <v>17</v>
      </c>
      <c r="H4914" t="s">
        <v>321</v>
      </c>
      <c r="I4914" t="s">
        <v>18</v>
      </c>
      <c r="J4914" t="s">
        <v>22</v>
      </c>
      <c r="K4914">
        <v>69</v>
      </c>
      <c r="L4914" s="14">
        <v>70</v>
      </c>
      <c r="M4914" s="3" cm="1">
        <f t="array" ref="M4914">_xlfn.XLOOKUP(J4914,'Dom3C Rates'!$C$7:$S$7,_xlfn.XLOOKUP(Rateload!L4914,'Dom3C Rates'!$A$8:$A$159,'Dom3C Rates'!$C$8:$S$159,0,1),0,1)</f>
        <v>1611.77</v>
      </c>
      <c r="N4914" t="s">
        <v>338</v>
      </c>
      <c r="O4914" t="s">
        <v>59</v>
      </c>
      <c r="P4914" t="s">
        <v>17</v>
      </c>
      <c r="Q4914" t="str">
        <f t="shared" si="76"/>
        <v>('DHL','1/1/2025','1/1/2026','11706','Dom3C','PR','NULL','EXPRESS (DOMESTIC)','Non-Document','C','69','70',1611.77,'Flat KG','Dell_DHL2025Rates',NULL),</v>
      </c>
    </row>
    <row r="4915" spans="1:17" x14ac:dyDescent="0.3">
      <c r="A4915" t="s">
        <v>14</v>
      </c>
      <c r="B4915" s="1" t="s">
        <v>57</v>
      </c>
      <c r="C4915" s="1" t="s">
        <v>58</v>
      </c>
      <c r="D4915">
        <v>11706</v>
      </c>
      <c r="E4915" t="s">
        <v>320</v>
      </c>
      <c r="F4915" t="s">
        <v>56</v>
      </c>
      <c r="G4915" t="s">
        <v>17</v>
      </c>
      <c r="H4915" t="s">
        <v>321</v>
      </c>
      <c r="I4915" t="s">
        <v>18</v>
      </c>
      <c r="J4915" t="s">
        <v>22</v>
      </c>
      <c r="K4915">
        <v>10</v>
      </c>
      <c r="L4915" s="14">
        <v>20.100000000000001</v>
      </c>
      <c r="M4915" s="3" cm="1">
        <f t="array" ref="M4915">_xlfn.XLOOKUP(J4915,'Dom3C Rates'!$C$7:$S$7,_xlfn.XLOOKUP(Rateload!L4915,'Dom3C Rates'!$A$8:$A$159,'Dom3C Rates'!$C$8:$S$159,0,1),0,1)</f>
        <v>11.33</v>
      </c>
      <c r="N4915" t="s">
        <v>339</v>
      </c>
      <c r="O4915" t="s">
        <v>59</v>
      </c>
      <c r="P4915" t="s">
        <v>17</v>
      </c>
      <c r="Q4915" t="str">
        <f t="shared" si="76"/>
        <v>('DHL','1/1/2025','1/1/2026','11706','Dom3C','PR','NULL','EXPRESS (DOMESTIC)','Non-Document','C','10','20.1',11.33,'Per0.5KG_A','Dell_DHL2025Rates',NULL),</v>
      </c>
    </row>
    <row r="4916" spans="1:17" x14ac:dyDescent="0.3">
      <c r="A4916" t="s">
        <v>14</v>
      </c>
      <c r="B4916" s="1" t="s">
        <v>57</v>
      </c>
      <c r="C4916" s="1" t="s">
        <v>58</v>
      </c>
      <c r="D4916">
        <v>11706</v>
      </c>
      <c r="E4916" t="s">
        <v>320</v>
      </c>
      <c r="F4916" t="s">
        <v>56</v>
      </c>
      <c r="G4916" t="s">
        <v>17</v>
      </c>
      <c r="H4916" t="s">
        <v>321</v>
      </c>
      <c r="I4916" t="s">
        <v>18</v>
      </c>
      <c r="J4916" t="s">
        <v>22</v>
      </c>
      <c r="K4916">
        <v>20</v>
      </c>
      <c r="L4916" s="14">
        <v>30.1</v>
      </c>
      <c r="M4916" s="3" cm="1">
        <f t="array" ref="M4916">_xlfn.XLOOKUP(J4916,'Dom3C Rates'!$C$7:$S$7,_xlfn.XLOOKUP(Rateload!L4916,'Dom3C Rates'!$A$8:$A$159,'Dom3C Rates'!$C$8:$S$159,0,1),0,1)</f>
        <v>19.260000000000002</v>
      </c>
      <c r="N4916" t="s">
        <v>339</v>
      </c>
      <c r="O4916" t="s">
        <v>59</v>
      </c>
      <c r="P4916" t="s">
        <v>17</v>
      </c>
      <c r="Q4916" t="str">
        <f t="shared" si="76"/>
        <v>('DHL','1/1/2025','1/1/2026','11706','Dom3C','PR','NULL','EXPRESS (DOMESTIC)','Non-Document','C','20','30.1',19.26,'Per0.5KG_A','Dell_DHL2025Rates',NULL),</v>
      </c>
    </row>
    <row r="4917" spans="1:17" x14ac:dyDescent="0.3">
      <c r="A4917" t="s">
        <v>14</v>
      </c>
      <c r="B4917" s="1" t="s">
        <v>57</v>
      </c>
      <c r="C4917" s="1" t="s">
        <v>58</v>
      </c>
      <c r="D4917">
        <v>11706</v>
      </c>
      <c r="E4917" t="s">
        <v>320</v>
      </c>
      <c r="F4917" t="s">
        <v>56</v>
      </c>
      <c r="G4917" t="s">
        <v>17</v>
      </c>
      <c r="H4917" t="s">
        <v>321</v>
      </c>
      <c r="I4917" t="s">
        <v>18</v>
      </c>
      <c r="J4917" t="s">
        <v>22</v>
      </c>
      <c r="K4917">
        <v>30</v>
      </c>
      <c r="L4917" s="14">
        <v>70.099999999999994</v>
      </c>
      <c r="M4917" s="3" cm="1">
        <f t="array" ref="M4917">_xlfn.XLOOKUP(J4917,'Dom3C Rates'!$C$7:$S$7,_xlfn.XLOOKUP(Rateload!L4917,'Dom3C Rates'!$A$8:$A$159,'Dom3C Rates'!$C$8:$S$159,0,1),0,1)</f>
        <v>19.260000000000002</v>
      </c>
      <c r="N4917" t="s">
        <v>339</v>
      </c>
      <c r="O4917" t="s">
        <v>59</v>
      </c>
      <c r="P4917" t="s">
        <v>17</v>
      </c>
      <c r="Q4917" t="str">
        <f t="shared" si="76"/>
        <v>('DHL','1/1/2025','1/1/2026','11706','Dom3C','PR','NULL','EXPRESS (DOMESTIC)','Non-Document','C','30','70.1',19.26,'Per0.5KG_A','Dell_DHL2025Rates',NULL),</v>
      </c>
    </row>
    <row r="4918" spans="1:17" x14ac:dyDescent="0.3">
      <c r="A4918" t="s">
        <v>14</v>
      </c>
      <c r="B4918" s="1" t="s">
        <v>57</v>
      </c>
      <c r="C4918" s="1" t="s">
        <v>58</v>
      </c>
      <c r="D4918">
        <v>11706</v>
      </c>
      <c r="E4918" t="s">
        <v>320</v>
      </c>
      <c r="F4918" t="s">
        <v>56</v>
      </c>
      <c r="G4918" t="s">
        <v>17</v>
      </c>
      <c r="H4918" t="s">
        <v>321</v>
      </c>
      <c r="I4918" t="s">
        <v>18</v>
      </c>
      <c r="J4918" t="s">
        <v>22</v>
      </c>
      <c r="K4918">
        <v>70</v>
      </c>
      <c r="L4918" s="14">
        <v>300.10000000000002</v>
      </c>
      <c r="M4918" s="3" cm="1">
        <f t="array" ref="M4918">_xlfn.XLOOKUP(J4918,'Dom3C Rates'!$C$7:$S$7,_xlfn.XLOOKUP(Rateload!L4918,'Dom3C Rates'!$A$8:$A$159,'Dom3C Rates'!$C$8:$S$159,0,1),0,1)</f>
        <v>22.25</v>
      </c>
      <c r="N4918" t="s">
        <v>339</v>
      </c>
      <c r="O4918" t="s">
        <v>59</v>
      </c>
      <c r="P4918" t="s">
        <v>17</v>
      </c>
      <c r="Q4918" t="str">
        <f t="shared" si="76"/>
        <v>('DHL','1/1/2025','1/1/2026','11706','Dom3C','PR','NULL','EXPRESS (DOMESTIC)','Non-Document','C','70','300.1',22.25,'Per0.5KG_A','Dell_DHL2025Rates',NULL),</v>
      </c>
    </row>
    <row r="4919" spans="1:17" x14ac:dyDescent="0.3">
      <c r="A4919" t="s">
        <v>14</v>
      </c>
      <c r="B4919" s="1" t="s">
        <v>57</v>
      </c>
      <c r="C4919" s="1" t="s">
        <v>58</v>
      </c>
      <c r="D4919">
        <v>11706</v>
      </c>
      <c r="E4919" t="s">
        <v>320</v>
      </c>
      <c r="F4919" t="s">
        <v>56</v>
      </c>
      <c r="G4919" t="s">
        <v>17</v>
      </c>
      <c r="H4919" t="s">
        <v>321</v>
      </c>
      <c r="I4919" t="s">
        <v>18</v>
      </c>
      <c r="J4919" t="s">
        <v>22</v>
      </c>
      <c r="K4919">
        <v>300</v>
      </c>
      <c r="L4919" s="14">
        <v>99999</v>
      </c>
      <c r="M4919" s="3" cm="1">
        <f t="array" ref="M4919">_xlfn.XLOOKUP(J4919,'Dom3C Rates'!$C$7:$S$7,_xlfn.XLOOKUP(Rateload!L4919,'Dom3C Rates'!$A$8:$A$159,'Dom3C Rates'!$C$8:$S$159,0,1),0,1)</f>
        <v>22.25</v>
      </c>
      <c r="N4919" t="s">
        <v>339</v>
      </c>
      <c r="O4919" t="s">
        <v>59</v>
      </c>
      <c r="P4919" t="s">
        <v>17</v>
      </c>
      <c r="Q4919" t="str">
        <f t="shared" si="76"/>
        <v>('DHL','1/1/2025','1/1/2026','11706','Dom3C','PR','NULL','EXPRESS (DOMESTIC)','Non-Document','C','300','99999',22.25,'Per0.5KG_A','Dell_DHL2025Rates',NULL),</v>
      </c>
    </row>
    <row r="4920" spans="1:17" x14ac:dyDescent="0.3">
      <c r="A4920" t="s">
        <v>14</v>
      </c>
      <c r="B4920" s="1" t="s">
        <v>57</v>
      </c>
      <c r="C4920" s="1" t="s">
        <v>58</v>
      </c>
      <c r="D4920">
        <v>11706</v>
      </c>
      <c r="E4920" t="s">
        <v>320</v>
      </c>
      <c r="F4920" t="s">
        <v>56</v>
      </c>
      <c r="G4920" t="s">
        <v>17</v>
      </c>
      <c r="H4920" t="s">
        <v>321</v>
      </c>
      <c r="I4920" t="s">
        <v>18</v>
      </c>
      <c r="J4920" t="s">
        <v>23</v>
      </c>
      <c r="K4920">
        <v>0</v>
      </c>
      <c r="L4920" s="14">
        <v>1</v>
      </c>
      <c r="M4920" s="3" cm="1">
        <f t="array" ref="M4920">_xlfn.XLOOKUP(J4920,'Dom3C Rates'!$C$7:$S$7,_xlfn.XLOOKUP(Rateload!L4920,'Dom3C Rates'!$A$8:$A$159,'Dom3C Rates'!$C$8:$S$159,0,1),0,1)</f>
        <v>137.71</v>
      </c>
      <c r="N4920" t="s">
        <v>338</v>
      </c>
      <c r="O4920" t="s">
        <v>59</v>
      </c>
      <c r="P4920" t="s">
        <v>17</v>
      </c>
      <c r="Q4920" t="str">
        <f t="shared" si="76"/>
        <v>('DHL','1/1/2025','1/1/2026','11706','Dom3C','PR','NULL','EXPRESS (DOMESTIC)','Non-Document','D','0','1',137.71,'Flat KG','Dell_DHL2025Rates',NULL),</v>
      </c>
    </row>
    <row r="4921" spans="1:17" x14ac:dyDescent="0.3">
      <c r="A4921" t="s">
        <v>14</v>
      </c>
      <c r="B4921" s="1" t="s">
        <v>57</v>
      </c>
      <c r="C4921" s="1" t="s">
        <v>58</v>
      </c>
      <c r="D4921">
        <v>11706</v>
      </c>
      <c r="E4921" t="s">
        <v>320</v>
      </c>
      <c r="F4921" t="s">
        <v>56</v>
      </c>
      <c r="G4921" t="s">
        <v>17</v>
      </c>
      <c r="H4921" t="s">
        <v>321</v>
      </c>
      <c r="I4921" t="s">
        <v>18</v>
      </c>
      <c r="J4921" t="s">
        <v>23</v>
      </c>
      <c r="K4921">
        <v>1</v>
      </c>
      <c r="L4921" s="14">
        <v>2</v>
      </c>
      <c r="M4921" s="3" cm="1">
        <f t="array" ref="M4921">_xlfn.XLOOKUP(J4921,'Dom3C Rates'!$C$7:$S$7,_xlfn.XLOOKUP(Rateload!L4921,'Dom3C Rates'!$A$8:$A$159,'Dom3C Rates'!$C$8:$S$159,0,1),0,1)</f>
        <v>192.11</v>
      </c>
      <c r="N4921" t="s">
        <v>338</v>
      </c>
      <c r="O4921" t="s">
        <v>59</v>
      </c>
      <c r="P4921" t="s">
        <v>17</v>
      </c>
      <c r="Q4921" t="str">
        <f t="shared" si="76"/>
        <v>('DHL','1/1/2025','1/1/2026','11706','Dom3C','PR','NULL','EXPRESS (DOMESTIC)','Non-Document','D','1','2',192.11,'Flat KG','Dell_DHL2025Rates',NULL),</v>
      </c>
    </row>
    <row r="4922" spans="1:17" x14ac:dyDescent="0.3">
      <c r="A4922" t="s">
        <v>14</v>
      </c>
      <c r="B4922" s="1" t="s">
        <v>57</v>
      </c>
      <c r="C4922" s="1" t="s">
        <v>58</v>
      </c>
      <c r="D4922">
        <v>11706</v>
      </c>
      <c r="E4922" t="s">
        <v>320</v>
      </c>
      <c r="F4922" t="s">
        <v>56</v>
      </c>
      <c r="G4922" t="s">
        <v>17</v>
      </c>
      <c r="H4922" t="s">
        <v>321</v>
      </c>
      <c r="I4922" t="s">
        <v>18</v>
      </c>
      <c r="J4922" t="s">
        <v>23</v>
      </c>
      <c r="K4922">
        <v>2</v>
      </c>
      <c r="L4922" s="14">
        <v>3</v>
      </c>
      <c r="M4922" s="3" cm="1">
        <f t="array" ref="M4922">_xlfn.XLOOKUP(J4922,'Dom3C Rates'!$C$7:$S$7,_xlfn.XLOOKUP(Rateload!L4922,'Dom3C Rates'!$A$8:$A$159,'Dom3C Rates'!$C$8:$S$159,0,1),0,1)</f>
        <v>235.76</v>
      </c>
      <c r="N4922" t="s">
        <v>338</v>
      </c>
      <c r="O4922" t="s">
        <v>59</v>
      </c>
      <c r="P4922" t="s">
        <v>17</v>
      </c>
      <c r="Q4922" t="str">
        <f t="shared" si="76"/>
        <v>('DHL','1/1/2025','1/1/2026','11706','Dom3C','PR','NULL','EXPRESS (DOMESTIC)','Non-Document','D','2','3',235.76,'Flat KG','Dell_DHL2025Rates',NULL),</v>
      </c>
    </row>
    <row r="4923" spans="1:17" x14ac:dyDescent="0.3">
      <c r="A4923" t="s">
        <v>14</v>
      </c>
      <c r="B4923" s="1" t="s">
        <v>57</v>
      </c>
      <c r="C4923" s="1" t="s">
        <v>58</v>
      </c>
      <c r="D4923">
        <v>11706</v>
      </c>
      <c r="E4923" t="s">
        <v>320</v>
      </c>
      <c r="F4923" t="s">
        <v>56</v>
      </c>
      <c r="G4923" t="s">
        <v>17</v>
      </c>
      <c r="H4923" t="s">
        <v>321</v>
      </c>
      <c r="I4923" t="s">
        <v>18</v>
      </c>
      <c r="J4923" t="s">
        <v>23</v>
      </c>
      <c r="K4923">
        <v>3</v>
      </c>
      <c r="L4923" s="14">
        <v>4</v>
      </c>
      <c r="M4923" s="3" cm="1">
        <f t="array" ref="M4923">_xlfn.XLOOKUP(J4923,'Dom3C Rates'!$C$7:$S$7,_xlfn.XLOOKUP(Rateload!L4923,'Dom3C Rates'!$A$8:$A$159,'Dom3C Rates'!$C$8:$S$159,0,1),0,1)</f>
        <v>268.64</v>
      </c>
      <c r="N4923" t="s">
        <v>338</v>
      </c>
      <c r="O4923" t="s">
        <v>59</v>
      </c>
      <c r="P4923" t="s">
        <v>17</v>
      </c>
      <c r="Q4923" t="str">
        <f t="shared" si="76"/>
        <v>('DHL','1/1/2025','1/1/2026','11706','Dom3C','PR','NULL','EXPRESS (DOMESTIC)','Non-Document','D','3','4',268.64,'Flat KG','Dell_DHL2025Rates',NULL),</v>
      </c>
    </row>
    <row r="4924" spans="1:17" x14ac:dyDescent="0.3">
      <c r="A4924" t="s">
        <v>14</v>
      </c>
      <c r="B4924" s="1" t="s">
        <v>57</v>
      </c>
      <c r="C4924" s="1" t="s">
        <v>58</v>
      </c>
      <c r="D4924">
        <v>11706</v>
      </c>
      <c r="E4924" t="s">
        <v>320</v>
      </c>
      <c r="F4924" t="s">
        <v>56</v>
      </c>
      <c r="G4924" t="s">
        <v>17</v>
      </c>
      <c r="H4924" t="s">
        <v>321</v>
      </c>
      <c r="I4924" t="s">
        <v>18</v>
      </c>
      <c r="J4924" t="s">
        <v>23</v>
      </c>
      <c r="K4924">
        <v>4</v>
      </c>
      <c r="L4924" s="14">
        <v>5</v>
      </c>
      <c r="M4924" s="3" cm="1">
        <f t="array" ref="M4924">_xlfn.XLOOKUP(J4924,'Dom3C Rates'!$C$7:$S$7,_xlfn.XLOOKUP(Rateload!L4924,'Dom3C Rates'!$A$8:$A$159,'Dom3C Rates'!$C$8:$S$159,0,1),0,1)</f>
        <v>301.52</v>
      </c>
      <c r="N4924" t="s">
        <v>338</v>
      </c>
      <c r="O4924" t="s">
        <v>59</v>
      </c>
      <c r="P4924" t="s">
        <v>17</v>
      </c>
      <c r="Q4924" t="str">
        <f t="shared" si="76"/>
        <v>('DHL','1/1/2025','1/1/2026','11706','Dom3C','PR','NULL','EXPRESS (DOMESTIC)','Non-Document','D','4','5',301.52,'Flat KG','Dell_DHL2025Rates',NULL),</v>
      </c>
    </row>
    <row r="4925" spans="1:17" x14ac:dyDescent="0.3">
      <c r="A4925" t="s">
        <v>14</v>
      </c>
      <c r="B4925" s="1" t="s">
        <v>57</v>
      </c>
      <c r="C4925" s="1" t="s">
        <v>58</v>
      </c>
      <c r="D4925">
        <v>11706</v>
      </c>
      <c r="E4925" t="s">
        <v>320</v>
      </c>
      <c r="F4925" t="s">
        <v>56</v>
      </c>
      <c r="G4925" t="s">
        <v>17</v>
      </c>
      <c r="H4925" t="s">
        <v>321</v>
      </c>
      <c r="I4925" t="s">
        <v>18</v>
      </c>
      <c r="J4925" t="s">
        <v>23</v>
      </c>
      <c r="K4925">
        <v>5</v>
      </c>
      <c r="L4925" s="14">
        <v>6</v>
      </c>
      <c r="M4925" s="3" cm="1">
        <f t="array" ref="M4925">_xlfn.XLOOKUP(J4925,'Dom3C Rates'!$C$7:$S$7,_xlfn.XLOOKUP(Rateload!L4925,'Dom3C Rates'!$A$8:$A$159,'Dom3C Rates'!$C$8:$S$159,0,1),0,1)</f>
        <v>331</v>
      </c>
      <c r="N4925" t="s">
        <v>338</v>
      </c>
      <c r="O4925" t="s">
        <v>59</v>
      </c>
      <c r="P4925" t="s">
        <v>17</v>
      </c>
      <c r="Q4925" t="str">
        <f t="shared" si="76"/>
        <v>('DHL','1/1/2025','1/1/2026','11706','Dom3C','PR','NULL','EXPRESS (DOMESTIC)','Non-Document','D','5','6',331,'Flat KG','Dell_DHL2025Rates',NULL),</v>
      </c>
    </row>
    <row r="4926" spans="1:17" x14ac:dyDescent="0.3">
      <c r="A4926" t="s">
        <v>14</v>
      </c>
      <c r="B4926" s="1" t="s">
        <v>57</v>
      </c>
      <c r="C4926" s="1" t="s">
        <v>58</v>
      </c>
      <c r="D4926">
        <v>11706</v>
      </c>
      <c r="E4926" t="s">
        <v>320</v>
      </c>
      <c r="F4926" t="s">
        <v>56</v>
      </c>
      <c r="G4926" t="s">
        <v>17</v>
      </c>
      <c r="H4926" t="s">
        <v>321</v>
      </c>
      <c r="I4926" t="s">
        <v>18</v>
      </c>
      <c r="J4926" t="s">
        <v>23</v>
      </c>
      <c r="K4926">
        <v>6</v>
      </c>
      <c r="L4926" s="14">
        <v>7</v>
      </c>
      <c r="M4926" s="3" cm="1">
        <f t="array" ref="M4926">_xlfn.XLOOKUP(J4926,'Dom3C Rates'!$C$7:$S$7,_xlfn.XLOOKUP(Rateload!L4926,'Dom3C Rates'!$A$8:$A$159,'Dom3C Rates'!$C$8:$S$159,0,1),0,1)</f>
        <v>360.48</v>
      </c>
      <c r="N4926" t="s">
        <v>338</v>
      </c>
      <c r="O4926" t="s">
        <v>59</v>
      </c>
      <c r="P4926" t="s">
        <v>17</v>
      </c>
      <c r="Q4926" t="str">
        <f t="shared" si="76"/>
        <v>('DHL','1/1/2025','1/1/2026','11706','Dom3C','PR','NULL','EXPRESS (DOMESTIC)','Non-Document','D','6','7',360.48,'Flat KG','Dell_DHL2025Rates',NULL),</v>
      </c>
    </row>
    <row r="4927" spans="1:17" x14ac:dyDescent="0.3">
      <c r="A4927" t="s">
        <v>14</v>
      </c>
      <c r="B4927" s="1" t="s">
        <v>57</v>
      </c>
      <c r="C4927" s="1" t="s">
        <v>58</v>
      </c>
      <c r="D4927">
        <v>11706</v>
      </c>
      <c r="E4927" t="s">
        <v>320</v>
      </c>
      <c r="F4927" t="s">
        <v>56</v>
      </c>
      <c r="G4927" t="s">
        <v>17</v>
      </c>
      <c r="H4927" t="s">
        <v>321</v>
      </c>
      <c r="I4927" t="s">
        <v>18</v>
      </c>
      <c r="J4927" t="s">
        <v>23</v>
      </c>
      <c r="K4927">
        <v>7</v>
      </c>
      <c r="L4927" s="14">
        <v>8</v>
      </c>
      <c r="M4927" s="3" cm="1">
        <f t="array" ref="M4927">_xlfn.XLOOKUP(J4927,'Dom3C Rates'!$C$7:$S$7,_xlfn.XLOOKUP(Rateload!L4927,'Dom3C Rates'!$A$8:$A$159,'Dom3C Rates'!$C$8:$S$159,0,1),0,1)</f>
        <v>389.96</v>
      </c>
      <c r="N4927" t="s">
        <v>338</v>
      </c>
      <c r="O4927" t="s">
        <v>59</v>
      </c>
      <c r="P4927" t="s">
        <v>17</v>
      </c>
      <c r="Q4927" t="str">
        <f t="shared" si="76"/>
        <v>('DHL','1/1/2025','1/1/2026','11706','Dom3C','PR','NULL','EXPRESS (DOMESTIC)','Non-Document','D','7','8',389.96,'Flat KG','Dell_DHL2025Rates',NULL),</v>
      </c>
    </row>
    <row r="4928" spans="1:17" x14ac:dyDescent="0.3">
      <c r="A4928" t="s">
        <v>14</v>
      </c>
      <c r="B4928" s="1" t="s">
        <v>57</v>
      </c>
      <c r="C4928" s="1" t="s">
        <v>58</v>
      </c>
      <c r="D4928">
        <v>11706</v>
      </c>
      <c r="E4928" t="s">
        <v>320</v>
      </c>
      <c r="F4928" t="s">
        <v>56</v>
      </c>
      <c r="G4928" t="s">
        <v>17</v>
      </c>
      <c r="H4928" t="s">
        <v>321</v>
      </c>
      <c r="I4928" t="s">
        <v>18</v>
      </c>
      <c r="J4928" t="s">
        <v>23</v>
      </c>
      <c r="K4928">
        <v>8</v>
      </c>
      <c r="L4928" s="14">
        <v>9</v>
      </c>
      <c r="M4928" s="3" cm="1">
        <f t="array" ref="M4928">_xlfn.XLOOKUP(J4928,'Dom3C Rates'!$C$7:$S$7,_xlfn.XLOOKUP(Rateload!L4928,'Dom3C Rates'!$A$8:$A$159,'Dom3C Rates'!$C$8:$S$159,0,1),0,1)</f>
        <v>419.44</v>
      </c>
      <c r="N4928" t="s">
        <v>338</v>
      </c>
      <c r="O4928" t="s">
        <v>59</v>
      </c>
      <c r="P4928" t="s">
        <v>17</v>
      </c>
      <c r="Q4928" t="str">
        <f t="shared" si="76"/>
        <v>('DHL','1/1/2025','1/1/2026','11706','Dom3C','PR','NULL','EXPRESS (DOMESTIC)','Non-Document','D','8','9',419.44,'Flat KG','Dell_DHL2025Rates',NULL),</v>
      </c>
    </row>
    <row r="4929" spans="1:17" x14ac:dyDescent="0.3">
      <c r="A4929" t="s">
        <v>14</v>
      </c>
      <c r="B4929" s="1" t="s">
        <v>57</v>
      </c>
      <c r="C4929" s="1" t="s">
        <v>58</v>
      </c>
      <c r="D4929">
        <v>11706</v>
      </c>
      <c r="E4929" t="s">
        <v>320</v>
      </c>
      <c r="F4929" t="s">
        <v>56</v>
      </c>
      <c r="G4929" t="s">
        <v>17</v>
      </c>
      <c r="H4929" t="s">
        <v>321</v>
      </c>
      <c r="I4929" t="s">
        <v>18</v>
      </c>
      <c r="J4929" t="s">
        <v>23</v>
      </c>
      <c r="K4929">
        <v>9</v>
      </c>
      <c r="L4929" s="14">
        <v>10</v>
      </c>
      <c r="M4929" s="3" cm="1">
        <f t="array" ref="M4929">_xlfn.XLOOKUP(J4929,'Dom3C Rates'!$C$7:$S$7,_xlfn.XLOOKUP(Rateload!L4929,'Dom3C Rates'!$A$8:$A$159,'Dom3C Rates'!$C$8:$S$159,0,1),0,1)</f>
        <v>448.92</v>
      </c>
      <c r="N4929" t="s">
        <v>338</v>
      </c>
      <c r="O4929" t="s">
        <v>59</v>
      </c>
      <c r="P4929" t="s">
        <v>17</v>
      </c>
      <c r="Q4929" t="str">
        <f t="shared" si="76"/>
        <v>('DHL','1/1/2025','1/1/2026','11706','Dom3C','PR','NULL','EXPRESS (DOMESTIC)','Non-Document','D','9','10',448.92,'Flat KG','Dell_DHL2025Rates',NULL),</v>
      </c>
    </row>
    <row r="4930" spans="1:17" x14ac:dyDescent="0.3">
      <c r="A4930" t="s">
        <v>14</v>
      </c>
      <c r="B4930" s="1" t="s">
        <v>57</v>
      </c>
      <c r="C4930" s="1" t="s">
        <v>58</v>
      </c>
      <c r="D4930">
        <v>11706</v>
      </c>
      <c r="E4930" t="s">
        <v>320</v>
      </c>
      <c r="F4930" t="s">
        <v>56</v>
      </c>
      <c r="G4930" t="s">
        <v>17</v>
      </c>
      <c r="H4930" t="s">
        <v>321</v>
      </c>
      <c r="I4930" t="s">
        <v>18</v>
      </c>
      <c r="J4930" t="s">
        <v>23</v>
      </c>
      <c r="K4930">
        <v>10</v>
      </c>
      <c r="L4930" s="14">
        <v>11</v>
      </c>
      <c r="M4930" s="3" cm="1">
        <f t="array" ref="M4930">_xlfn.XLOOKUP(J4930,'Dom3C Rates'!$C$7:$S$7,_xlfn.XLOOKUP(Rateload!L4930,'Dom3C Rates'!$A$8:$A$159,'Dom3C Rates'!$C$8:$S$159,0,1),0,1)</f>
        <v>477.24</v>
      </c>
      <c r="N4930" t="s">
        <v>338</v>
      </c>
      <c r="O4930" t="s">
        <v>59</v>
      </c>
      <c r="P4930" t="s">
        <v>17</v>
      </c>
      <c r="Q4930" t="str">
        <f t="shared" si="76"/>
        <v>('DHL','1/1/2025','1/1/2026','11706','Dom3C','PR','NULL','EXPRESS (DOMESTIC)','Non-Document','D','10','11',477.24,'Flat KG','Dell_DHL2025Rates',NULL),</v>
      </c>
    </row>
    <row r="4931" spans="1:17" x14ac:dyDescent="0.3">
      <c r="A4931" t="s">
        <v>14</v>
      </c>
      <c r="B4931" s="1" t="s">
        <v>57</v>
      </c>
      <c r="C4931" s="1" t="s">
        <v>58</v>
      </c>
      <c r="D4931">
        <v>11706</v>
      </c>
      <c r="E4931" t="s">
        <v>320</v>
      </c>
      <c r="F4931" t="s">
        <v>56</v>
      </c>
      <c r="G4931" t="s">
        <v>17</v>
      </c>
      <c r="H4931" t="s">
        <v>321</v>
      </c>
      <c r="I4931" t="s">
        <v>18</v>
      </c>
      <c r="J4931" t="s">
        <v>23</v>
      </c>
      <c r="K4931">
        <v>11</v>
      </c>
      <c r="L4931" s="14">
        <v>12</v>
      </c>
      <c r="M4931" s="3" cm="1">
        <f t="array" ref="M4931">_xlfn.XLOOKUP(J4931,'Dom3C Rates'!$C$7:$S$7,_xlfn.XLOOKUP(Rateload!L4931,'Dom3C Rates'!$A$8:$A$159,'Dom3C Rates'!$C$8:$S$159,0,1),0,1)</f>
        <v>505.56</v>
      </c>
      <c r="N4931" t="s">
        <v>338</v>
      </c>
      <c r="O4931" t="s">
        <v>59</v>
      </c>
      <c r="P4931" t="s">
        <v>17</v>
      </c>
      <c r="Q4931" t="str">
        <f t="shared" ref="Q4931:Q4994" si="77">IF(
    OR(ROW(A4931)=2, MOD(ROW(A4931),1000)=0),
    "insert into [TNL_RATING].[dbo].[dhl_express_rate_master] values ('" &amp; A4931 &amp; "','" &amp; B4931 &amp; "','" &amp; C4931 &amp; "','" &amp; D4931 &amp; "','" &amp; E4931 &amp; "','" &amp; F4931 &amp; "','" &amp; G4931 &amp; "','" &amp; H4931 &amp; "','" &amp; I4931 &amp; "','" &amp; J4931 &amp; "','" &amp; K4931 &amp; "','" &amp; L4931 &amp; "'," &amp; M4931 &amp; ",'" &amp; N4931 &amp; "','" &amp; O4931 &amp; "'," &amp; P4931 &amp; "),",
    IF(
        OR(A4932="", MOD(ROW(A4932),1000)=0),
        "('" &amp; A4931 &amp; "','" &amp; B4931 &amp; "','" &amp; C4931 &amp; "','" &amp; D4931 &amp; "','" &amp; E4931 &amp; "','" &amp; F4931 &amp; "','" &amp; G4931 &amp; "','" &amp; H4931 &amp; "','" &amp; I4931 &amp; "','" &amp; J4931 &amp; "','" &amp; K4931 &amp; "','" &amp; L4931 &amp; "'," &amp; M4931 &amp; ",'" &amp; N4931 &amp; "','" &amp; O4931 &amp; "'," &amp; P4931 &amp; ")",
        "('" &amp; A4931 &amp; "','" &amp; B4931 &amp; "','" &amp; C4931 &amp; "','" &amp; D4931 &amp; "','" &amp; E4931 &amp; "','" &amp; F4931 &amp; "','" &amp; G4931 &amp; "','" &amp; H4931 &amp; "','" &amp; I4931 &amp; "','" &amp; J4931 &amp; "','" &amp; K4931 &amp; "','" &amp; L4931 &amp; "'," &amp; M4931 &amp; ",'" &amp; N4931 &amp; "','" &amp; O4931 &amp; "'," &amp; P4931 &amp; "),"
    )
)</f>
        <v>('DHL','1/1/2025','1/1/2026','11706','Dom3C','PR','NULL','EXPRESS (DOMESTIC)','Non-Document','D','11','12',505.56,'Flat KG','Dell_DHL2025Rates',NULL),</v>
      </c>
    </row>
    <row r="4932" spans="1:17" x14ac:dyDescent="0.3">
      <c r="A4932" t="s">
        <v>14</v>
      </c>
      <c r="B4932" s="1" t="s">
        <v>57</v>
      </c>
      <c r="C4932" s="1" t="s">
        <v>58</v>
      </c>
      <c r="D4932">
        <v>11706</v>
      </c>
      <c r="E4932" t="s">
        <v>320</v>
      </c>
      <c r="F4932" t="s">
        <v>56</v>
      </c>
      <c r="G4932" t="s">
        <v>17</v>
      </c>
      <c r="H4932" t="s">
        <v>321</v>
      </c>
      <c r="I4932" t="s">
        <v>18</v>
      </c>
      <c r="J4932" t="s">
        <v>23</v>
      </c>
      <c r="K4932">
        <v>12</v>
      </c>
      <c r="L4932" s="14">
        <v>13</v>
      </c>
      <c r="M4932" s="3" cm="1">
        <f t="array" ref="M4932">_xlfn.XLOOKUP(J4932,'Dom3C Rates'!$C$7:$S$7,_xlfn.XLOOKUP(Rateload!L4932,'Dom3C Rates'!$A$8:$A$159,'Dom3C Rates'!$C$8:$S$159,0,1),0,1)</f>
        <v>533.88</v>
      </c>
      <c r="N4932" t="s">
        <v>338</v>
      </c>
      <c r="O4932" t="s">
        <v>59</v>
      </c>
      <c r="P4932" t="s">
        <v>17</v>
      </c>
      <c r="Q4932" t="str">
        <f t="shared" si="77"/>
        <v>('DHL','1/1/2025','1/1/2026','11706','Dom3C','PR','NULL','EXPRESS (DOMESTIC)','Non-Document','D','12','13',533.88,'Flat KG','Dell_DHL2025Rates',NULL),</v>
      </c>
    </row>
    <row r="4933" spans="1:17" x14ac:dyDescent="0.3">
      <c r="A4933" t="s">
        <v>14</v>
      </c>
      <c r="B4933" s="1" t="s">
        <v>57</v>
      </c>
      <c r="C4933" s="1" t="s">
        <v>58</v>
      </c>
      <c r="D4933">
        <v>11706</v>
      </c>
      <c r="E4933" t="s">
        <v>320</v>
      </c>
      <c r="F4933" t="s">
        <v>56</v>
      </c>
      <c r="G4933" t="s">
        <v>17</v>
      </c>
      <c r="H4933" t="s">
        <v>321</v>
      </c>
      <c r="I4933" t="s">
        <v>18</v>
      </c>
      <c r="J4933" t="s">
        <v>23</v>
      </c>
      <c r="K4933">
        <v>13</v>
      </c>
      <c r="L4933" s="14">
        <v>14</v>
      </c>
      <c r="M4933" s="3" cm="1">
        <f t="array" ref="M4933">_xlfn.XLOOKUP(J4933,'Dom3C Rates'!$C$7:$S$7,_xlfn.XLOOKUP(Rateload!L4933,'Dom3C Rates'!$A$8:$A$159,'Dom3C Rates'!$C$8:$S$159,0,1),0,1)</f>
        <v>562.20000000000005</v>
      </c>
      <c r="N4933" t="s">
        <v>338</v>
      </c>
      <c r="O4933" t="s">
        <v>59</v>
      </c>
      <c r="P4933" t="s">
        <v>17</v>
      </c>
      <c r="Q4933" t="str">
        <f t="shared" si="77"/>
        <v>('DHL','1/1/2025','1/1/2026','11706','Dom3C','PR','NULL','EXPRESS (DOMESTIC)','Non-Document','D','13','14',562.2,'Flat KG','Dell_DHL2025Rates',NULL),</v>
      </c>
    </row>
    <row r="4934" spans="1:17" x14ac:dyDescent="0.3">
      <c r="A4934" t="s">
        <v>14</v>
      </c>
      <c r="B4934" s="1" t="s">
        <v>57</v>
      </c>
      <c r="C4934" s="1" t="s">
        <v>58</v>
      </c>
      <c r="D4934">
        <v>11706</v>
      </c>
      <c r="E4934" t="s">
        <v>320</v>
      </c>
      <c r="F4934" t="s">
        <v>56</v>
      </c>
      <c r="G4934" t="s">
        <v>17</v>
      </c>
      <c r="H4934" t="s">
        <v>321</v>
      </c>
      <c r="I4934" t="s">
        <v>18</v>
      </c>
      <c r="J4934" t="s">
        <v>23</v>
      </c>
      <c r="K4934">
        <v>14</v>
      </c>
      <c r="L4934" s="14">
        <v>15</v>
      </c>
      <c r="M4934" s="3" cm="1">
        <f t="array" ref="M4934">_xlfn.XLOOKUP(J4934,'Dom3C Rates'!$C$7:$S$7,_xlfn.XLOOKUP(Rateload!L4934,'Dom3C Rates'!$A$8:$A$159,'Dom3C Rates'!$C$8:$S$159,0,1),0,1)</f>
        <v>590.52</v>
      </c>
      <c r="N4934" t="s">
        <v>338</v>
      </c>
      <c r="O4934" t="s">
        <v>59</v>
      </c>
      <c r="P4934" t="s">
        <v>17</v>
      </c>
      <c r="Q4934" t="str">
        <f t="shared" si="77"/>
        <v>('DHL','1/1/2025','1/1/2026','11706','Dom3C','PR','NULL','EXPRESS (DOMESTIC)','Non-Document','D','14','15',590.52,'Flat KG','Dell_DHL2025Rates',NULL),</v>
      </c>
    </row>
    <row r="4935" spans="1:17" x14ac:dyDescent="0.3">
      <c r="A4935" t="s">
        <v>14</v>
      </c>
      <c r="B4935" s="1" t="s">
        <v>57</v>
      </c>
      <c r="C4935" s="1" t="s">
        <v>58</v>
      </c>
      <c r="D4935">
        <v>11706</v>
      </c>
      <c r="E4935" t="s">
        <v>320</v>
      </c>
      <c r="F4935" t="s">
        <v>56</v>
      </c>
      <c r="G4935" t="s">
        <v>17</v>
      </c>
      <c r="H4935" t="s">
        <v>321</v>
      </c>
      <c r="I4935" t="s">
        <v>18</v>
      </c>
      <c r="J4935" t="s">
        <v>23</v>
      </c>
      <c r="K4935">
        <v>15</v>
      </c>
      <c r="L4935" s="14">
        <v>16</v>
      </c>
      <c r="M4935" s="3" cm="1">
        <f t="array" ref="M4935">_xlfn.XLOOKUP(J4935,'Dom3C Rates'!$C$7:$S$7,_xlfn.XLOOKUP(Rateload!L4935,'Dom3C Rates'!$A$8:$A$159,'Dom3C Rates'!$C$8:$S$159,0,1),0,1)</f>
        <v>618.84</v>
      </c>
      <c r="N4935" t="s">
        <v>338</v>
      </c>
      <c r="O4935" t="s">
        <v>59</v>
      </c>
      <c r="P4935" t="s">
        <v>17</v>
      </c>
      <c r="Q4935" t="str">
        <f t="shared" si="77"/>
        <v>('DHL','1/1/2025','1/1/2026','11706','Dom3C','PR','NULL','EXPRESS (DOMESTIC)','Non-Document','D','15','16',618.84,'Flat KG','Dell_DHL2025Rates',NULL),</v>
      </c>
    </row>
    <row r="4936" spans="1:17" x14ac:dyDescent="0.3">
      <c r="A4936" t="s">
        <v>14</v>
      </c>
      <c r="B4936" s="1" t="s">
        <v>57</v>
      </c>
      <c r="C4936" s="1" t="s">
        <v>58</v>
      </c>
      <c r="D4936">
        <v>11706</v>
      </c>
      <c r="E4936" t="s">
        <v>320</v>
      </c>
      <c r="F4936" t="s">
        <v>56</v>
      </c>
      <c r="G4936" t="s">
        <v>17</v>
      </c>
      <c r="H4936" t="s">
        <v>321</v>
      </c>
      <c r="I4936" t="s">
        <v>18</v>
      </c>
      <c r="J4936" t="s">
        <v>23</v>
      </c>
      <c r="K4936">
        <v>16</v>
      </c>
      <c r="L4936" s="14">
        <v>17</v>
      </c>
      <c r="M4936" s="3" cm="1">
        <f t="array" ref="M4936">_xlfn.XLOOKUP(J4936,'Dom3C Rates'!$C$7:$S$7,_xlfn.XLOOKUP(Rateload!L4936,'Dom3C Rates'!$A$8:$A$159,'Dom3C Rates'!$C$8:$S$159,0,1),0,1)</f>
        <v>647.16</v>
      </c>
      <c r="N4936" t="s">
        <v>338</v>
      </c>
      <c r="O4936" t="s">
        <v>59</v>
      </c>
      <c r="P4936" t="s">
        <v>17</v>
      </c>
      <c r="Q4936" t="str">
        <f t="shared" si="77"/>
        <v>('DHL','1/1/2025','1/1/2026','11706','Dom3C','PR','NULL','EXPRESS (DOMESTIC)','Non-Document','D','16','17',647.16,'Flat KG','Dell_DHL2025Rates',NULL),</v>
      </c>
    </row>
    <row r="4937" spans="1:17" x14ac:dyDescent="0.3">
      <c r="A4937" t="s">
        <v>14</v>
      </c>
      <c r="B4937" s="1" t="s">
        <v>57</v>
      </c>
      <c r="C4937" s="1" t="s">
        <v>58</v>
      </c>
      <c r="D4937">
        <v>11706</v>
      </c>
      <c r="E4937" t="s">
        <v>320</v>
      </c>
      <c r="F4937" t="s">
        <v>56</v>
      </c>
      <c r="G4937" t="s">
        <v>17</v>
      </c>
      <c r="H4937" t="s">
        <v>321</v>
      </c>
      <c r="I4937" t="s">
        <v>18</v>
      </c>
      <c r="J4937" t="s">
        <v>23</v>
      </c>
      <c r="K4937">
        <v>17</v>
      </c>
      <c r="L4937" s="14">
        <v>18</v>
      </c>
      <c r="M4937" s="3" cm="1">
        <f t="array" ref="M4937">_xlfn.XLOOKUP(J4937,'Dom3C Rates'!$C$7:$S$7,_xlfn.XLOOKUP(Rateload!L4937,'Dom3C Rates'!$A$8:$A$159,'Dom3C Rates'!$C$8:$S$159,0,1),0,1)</f>
        <v>675.48</v>
      </c>
      <c r="N4937" t="s">
        <v>338</v>
      </c>
      <c r="O4937" t="s">
        <v>59</v>
      </c>
      <c r="P4937" t="s">
        <v>17</v>
      </c>
      <c r="Q4937" t="str">
        <f t="shared" si="77"/>
        <v>('DHL','1/1/2025','1/1/2026','11706','Dom3C','PR','NULL','EXPRESS (DOMESTIC)','Non-Document','D','17','18',675.48,'Flat KG','Dell_DHL2025Rates',NULL),</v>
      </c>
    </row>
    <row r="4938" spans="1:17" x14ac:dyDescent="0.3">
      <c r="A4938" t="s">
        <v>14</v>
      </c>
      <c r="B4938" s="1" t="s">
        <v>57</v>
      </c>
      <c r="C4938" s="1" t="s">
        <v>58</v>
      </c>
      <c r="D4938">
        <v>11706</v>
      </c>
      <c r="E4938" t="s">
        <v>320</v>
      </c>
      <c r="F4938" t="s">
        <v>56</v>
      </c>
      <c r="G4938" t="s">
        <v>17</v>
      </c>
      <c r="H4938" t="s">
        <v>321</v>
      </c>
      <c r="I4938" t="s">
        <v>18</v>
      </c>
      <c r="J4938" t="s">
        <v>23</v>
      </c>
      <c r="K4938">
        <v>18</v>
      </c>
      <c r="L4938" s="14">
        <v>19</v>
      </c>
      <c r="M4938" s="3" cm="1">
        <f t="array" ref="M4938">_xlfn.XLOOKUP(J4938,'Dom3C Rates'!$C$7:$S$7,_xlfn.XLOOKUP(Rateload!L4938,'Dom3C Rates'!$A$8:$A$159,'Dom3C Rates'!$C$8:$S$159,0,1),0,1)</f>
        <v>703.8</v>
      </c>
      <c r="N4938" t="s">
        <v>338</v>
      </c>
      <c r="O4938" t="s">
        <v>59</v>
      </c>
      <c r="P4938" t="s">
        <v>17</v>
      </c>
      <c r="Q4938" t="str">
        <f t="shared" si="77"/>
        <v>('DHL','1/1/2025','1/1/2026','11706','Dom3C','PR','NULL','EXPRESS (DOMESTIC)','Non-Document','D','18','19',703.8,'Flat KG','Dell_DHL2025Rates',NULL),</v>
      </c>
    </row>
    <row r="4939" spans="1:17" x14ac:dyDescent="0.3">
      <c r="A4939" t="s">
        <v>14</v>
      </c>
      <c r="B4939" s="1" t="s">
        <v>57</v>
      </c>
      <c r="C4939" s="1" t="s">
        <v>58</v>
      </c>
      <c r="D4939">
        <v>11706</v>
      </c>
      <c r="E4939" t="s">
        <v>320</v>
      </c>
      <c r="F4939" t="s">
        <v>56</v>
      </c>
      <c r="G4939" t="s">
        <v>17</v>
      </c>
      <c r="H4939" t="s">
        <v>321</v>
      </c>
      <c r="I4939" t="s">
        <v>18</v>
      </c>
      <c r="J4939" t="s">
        <v>23</v>
      </c>
      <c r="K4939">
        <v>19</v>
      </c>
      <c r="L4939" s="14">
        <v>20</v>
      </c>
      <c r="M4939" s="3" cm="1">
        <f t="array" ref="M4939">_xlfn.XLOOKUP(J4939,'Dom3C Rates'!$C$7:$S$7,_xlfn.XLOOKUP(Rateload!L4939,'Dom3C Rates'!$A$8:$A$159,'Dom3C Rates'!$C$8:$S$159,0,1),0,1)</f>
        <v>732.12</v>
      </c>
      <c r="N4939" t="s">
        <v>338</v>
      </c>
      <c r="O4939" t="s">
        <v>59</v>
      </c>
      <c r="P4939" t="s">
        <v>17</v>
      </c>
      <c r="Q4939" t="str">
        <f t="shared" si="77"/>
        <v>('DHL','1/1/2025','1/1/2026','11706','Dom3C','PR','NULL','EXPRESS (DOMESTIC)','Non-Document','D','19','20',732.12,'Flat KG','Dell_DHL2025Rates',NULL),</v>
      </c>
    </row>
    <row r="4940" spans="1:17" x14ac:dyDescent="0.3">
      <c r="A4940" t="s">
        <v>14</v>
      </c>
      <c r="B4940" s="1" t="s">
        <v>57</v>
      </c>
      <c r="C4940" s="1" t="s">
        <v>58</v>
      </c>
      <c r="D4940">
        <v>11706</v>
      </c>
      <c r="E4940" t="s">
        <v>320</v>
      </c>
      <c r="F4940" t="s">
        <v>56</v>
      </c>
      <c r="G4940" t="s">
        <v>17</v>
      </c>
      <c r="H4940" t="s">
        <v>321</v>
      </c>
      <c r="I4940" t="s">
        <v>18</v>
      </c>
      <c r="J4940" t="s">
        <v>23</v>
      </c>
      <c r="K4940">
        <v>20</v>
      </c>
      <c r="L4940" s="14">
        <v>21</v>
      </c>
      <c r="M4940" s="3" cm="1">
        <f t="array" ref="M4940">_xlfn.XLOOKUP(J4940,'Dom3C Rates'!$C$7:$S$7,_xlfn.XLOOKUP(Rateload!L4940,'Dom3C Rates'!$A$8:$A$159,'Dom3C Rates'!$C$8:$S$159,0,1),0,1)</f>
        <v>760.44</v>
      </c>
      <c r="N4940" t="s">
        <v>338</v>
      </c>
      <c r="O4940" t="s">
        <v>59</v>
      </c>
      <c r="P4940" t="s">
        <v>17</v>
      </c>
      <c r="Q4940" t="str">
        <f t="shared" si="77"/>
        <v>('DHL','1/1/2025','1/1/2026','11706','Dom3C','PR','NULL','EXPRESS (DOMESTIC)','Non-Document','D','20','21',760.44,'Flat KG','Dell_DHL2025Rates',NULL),</v>
      </c>
    </row>
    <row r="4941" spans="1:17" x14ac:dyDescent="0.3">
      <c r="A4941" t="s">
        <v>14</v>
      </c>
      <c r="B4941" s="1" t="s">
        <v>57</v>
      </c>
      <c r="C4941" s="1" t="s">
        <v>58</v>
      </c>
      <c r="D4941">
        <v>11706</v>
      </c>
      <c r="E4941" t="s">
        <v>320</v>
      </c>
      <c r="F4941" t="s">
        <v>56</v>
      </c>
      <c r="G4941" t="s">
        <v>17</v>
      </c>
      <c r="H4941" t="s">
        <v>321</v>
      </c>
      <c r="I4941" t="s">
        <v>18</v>
      </c>
      <c r="J4941" t="s">
        <v>23</v>
      </c>
      <c r="K4941">
        <v>21</v>
      </c>
      <c r="L4941" s="14">
        <v>22</v>
      </c>
      <c r="M4941" s="3" cm="1">
        <f t="array" ref="M4941">_xlfn.XLOOKUP(J4941,'Dom3C Rates'!$C$7:$S$7,_xlfn.XLOOKUP(Rateload!L4941,'Dom3C Rates'!$A$8:$A$159,'Dom3C Rates'!$C$8:$S$159,0,1),0,1)</f>
        <v>788.76</v>
      </c>
      <c r="N4941" t="s">
        <v>338</v>
      </c>
      <c r="O4941" t="s">
        <v>59</v>
      </c>
      <c r="P4941" t="s">
        <v>17</v>
      </c>
      <c r="Q4941" t="str">
        <f t="shared" si="77"/>
        <v>('DHL','1/1/2025','1/1/2026','11706','Dom3C','PR','NULL','EXPRESS (DOMESTIC)','Non-Document','D','21','22',788.76,'Flat KG','Dell_DHL2025Rates',NULL),</v>
      </c>
    </row>
    <row r="4942" spans="1:17" x14ac:dyDescent="0.3">
      <c r="A4942" t="s">
        <v>14</v>
      </c>
      <c r="B4942" s="1" t="s">
        <v>57</v>
      </c>
      <c r="C4942" s="1" t="s">
        <v>58</v>
      </c>
      <c r="D4942">
        <v>11706</v>
      </c>
      <c r="E4942" t="s">
        <v>320</v>
      </c>
      <c r="F4942" t="s">
        <v>56</v>
      </c>
      <c r="G4942" t="s">
        <v>17</v>
      </c>
      <c r="H4942" t="s">
        <v>321</v>
      </c>
      <c r="I4942" t="s">
        <v>18</v>
      </c>
      <c r="J4942" t="s">
        <v>23</v>
      </c>
      <c r="K4942">
        <v>22</v>
      </c>
      <c r="L4942" s="14">
        <v>23</v>
      </c>
      <c r="M4942" s="3" cm="1">
        <f t="array" ref="M4942">_xlfn.XLOOKUP(J4942,'Dom3C Rates'!$C$7:$S$7,_xlfn.XLOOKUP(Rateload!L4942,'Dom3C Rates'!$A$8:$A$159,'Dom3C Rates'!$C$8:$S$159,0,1),0,1)</f>
        <v>817.08</v>
      </c>
      <c r="N4942" t="s">
        <v>338</v>
      </c>
      <c r="O4942" t="s">
        <v>59</v>
      </c>
      <c r="P4942" t="s">
        <v>17</v>
      </c>
      <c r="Q4942" t="str">
        <f t="shared" si="77"/>
        <v>('DHL','1/1/2025','1/1/2026','11706','Dom3C','PR','NULL','EXPRESS (DOMESTIC)','Non-Document','D','22','23',817.08,'Flat KG','Dell_DHL2025Rates',NULL),</v>
      </c>
    </row>
    <row r="4943" spans="1:17" x14ac:dyDescent="0.3">
      <c r="A4943" t="s">
        <v>14</v>
      </c>
      <c r="B4943" s="1" t="s">
        <v>57</v>
      </c>
      <c r="C4943" s="1" t="s">
        <v>58</v>
      </c>
      <c r="D4943">
        <v>11706</v>
      </c>
      <c r="E4943" t="s">
        <v>320</v>
      </c>
      <c r="F4943" t="s">
        <v>56</v>
      </c>
      <c r="G4943" t="s">
        <v>17</v>
      </c>
      <c r="H4943" t="s">
        <v>321</v>
      </c>
      <c r="I4943" t="s">
        <v>18</v>
      </c>
      <c r="J4943" t="s">
        <v>23</v>
      </c>
      <c r="K4943">
        <v>23</v>
      </c>
      <c r="L4943" s="14">
        <v>24</v>
      </c>
      <c r="M4943" s="3" cm="1">
        <f t="array" ref="M4943">_xlfn.XLOOKUP(J4943,'Dom3C Rates'!$C$7:$S$7,_xlfn.XLOOKUP(Rateload!L4943,'Dom3C Rates'!$A$8:$A$159,'Dom3C Rates'!$C$8:$S$159,0,1),0,1)</f>
        <v>845.4</v>
      </c>
      <c r="N4943" t="s">
        <v>338</v>
      </c>
      <c r="O4943" t="s">
        <v>59</v>
      </c>
      <c r="P4943" t="s">
        <v>17</v>
      </c>
      <c r="Q4943" t="str">
        <f t="shared" si="77"/>
        <v>('DHL','1/1/2025','1/1/2026','11706','Dom3C','PR','NULL','EXPRESS (DOMESTIC)','Non-Document','D','23','24',845.4,'Flat KG','Dell_DHL2025Rates',NULL),</v>
      </c>
    </row>
    <row r="4944" spans="1:17" x14ac:dyDescent="0.3">
      <c r="A4944" t="s">
        <v>14</v>
      </c>
      <c r="B4944" s="1" t="s">
        <v>57</v>
      </c>
      <c r="C4944" s="1" t="s">
        <v>58</v>
      </c>
      <c r="D4944">
        <v>11706</v>
      </c>
      <c r="E4944" t="s">
        <v>320</v>
      </c>
      <c r="F4944" t="s">
        <v>56</v>
      </c>
      <c r="G4944" t="s">
        <v>17</v>
      </c>
      <c r="H4944" t="s">
        <v>321</v>
      </c>
      <c r="I4944" t="s">
        <v>18</v>
      </c>
      <c r="J4944" t="s">
        <v>23</v>
      </c>
      <c r="K4944">
        <v>24</v>
      </c>
      <c r="L4944" s="14">
        <v>25</v>
      </c>
      <c r="M4944" s="3" cm="1">
        <f t="array" ref="M4944">_xlfn.XLOOKUP(J4944,'Dom3C Rates'!$C$7:$S$7,_xlfn.XLOOKUP(Rateload!L4944,'Dom3C Rates'!$A$8:$A$159,'Dom3C Rates'!$C$8:$S$159,0,1),0,1)</f>
        <v>873.72</v>
      </c>
      <c r="N4944" t="s">
        <v>338</v>
      </c>
      <c r="O4944" t="s">
        <v>59</v>
      </c>
      <c r="P4944" t="s">
        <v>17</v>
      </c>
      <c r="Q4944" t="str">
        <f t="shared" si="77"/>
        <v>('DHL','1/1/2025','1/1/2026','11706','Dom3C','PR','NULL','EXPRESS (DOMESTIC)','Non-Document','D','24','25',873.72,'Flat KG','Dell_DHL2025Rates',NULL),</v>
      </c>
    </row>
    <row r="4945" spans="1:17" x14ac:dyDescent="0.3">
      <c r="A4945" t="s">
        <v>14</v>
      </c>
      <c r="B4945" s="1" t="s">
        <v>57</v>
      </c>
      <c r="C4945" s="1" t="s">
        <v>58</v>
      </c>
      <c r="D4945">
        <v>11706</v>
      </c>
      <c r="E4945" t="s">
        <v>320</v>
      </c>
      <c r="F4945" t="s">
        <v>56</v>
      </c>
      <c r="G4945" t="s">
        <v>17</v>
      </c>
      <c r="H4945" t="s">
        <v>321</v>
      </c>
      <c r="I4945" t="s">
        <v>18</v>
      </c>
      <c r="J4945" t="s">
        <v>23</v>
      </c>
      <c r="K4945">
        <v>25</v>
      </c>
      <c r="L4945" s="14">
        <v>26</v>
      </c>
      <c r="M4945" s="3" cm="1">
        <f t="array" ref="M4945">_xlfn.XLOOKUP(J4945,'Dom3C Rates'!$C$7:$S$7,_xlfn.XLOOKUP(Rateload!L4945,'Dom3C Rates'!$A$8:$A$159,'Dom3C Rates'!$C$8:$S$159,0,1),0,1)</f>
        <v>902.04</v>
      </c>
      <c r="N4945" t="s">
        <v>338</v>
      </c>
      <c r="O4945" t="s">
        <v>59</v>
      </c>
      <c r="P4945" t="s">
        <v>17</v>
      </c>
      <c r="Q4945" t="str">
        <f t="shared" si="77"/>
        <v>('DHL','1/1/2025','1/1/2026','11706','Dom3C','PR','NULL','EXPRESS (DOMESTIC)','Non-Document','D','25','26',902.04,'Flat KG','Dell_DHL2025Rates',NULL),</v>
      </c>
    </row>
    <row r="4946" spans="1:17" x14ac:dyDescent="0.3">
      <c r="A4946" t="s">
        <v>14</v>
      </c>
      <c r="B4946" s="1" t="s">
        <v>57</v>
      </c>
      <c r="C4946" s="1" t="s">
        <v>58</v>
      </c>
      <c r="D4946">
        <v>11706</v>
      </c>
      <c r="E4946" t="s">
        <v>320</v>
      </c>
      <c r="F4946" t="s">
        <v>56</v>
      </c>
      <c r="G4946" t="s">
        <v>17</v>
      </c>
      <c r="H4946" t="s">
        <v>321</v>
      </c>
      <c r="I4946" t="s">
        <v>18</v>
      </c>
      <c r="J4946" t="s">
        <v>23</v>
      </c>
      <c r="K4946">
        <v>26</v>
      </c>
      <c r="L4946" s="14">
        <v>27</v>
      </c>
      <c r="M4946" s="3" cm="1">
        <f t="array" ref="M4946">_xlfn.XLOOKUP(J4946,'Dom3C Rates'!$C$7:$S$7,_xlfn.XLOOKUP(Rateload!L4946,'Dom3C Rates'!$A$8:$A$159,'Dom3C Rates'!$C$8:$S$159,0,1),0,1)</f>
        <v>930.36</v>
      </c>
      <c r="N4946" t="s">
        <v>338</v>
      </c>
      <c r="O4946" t="s">
        <v>59</v>
      </c>
      <c r="P4946" t="s">
        <v>17</v>
      </c>
      <c r="Q4946" t="str">
        <f t="shared" si="77"/>
        <v>('DHL','1/1/2025','1/1/2026','11706','Dom3C','PR','NULL','EXPRESS (DOMESTIC)','Non-Document','D','26','27',930.36,'Flat KG','Dell_DHL2025Rates',NULL),</v>
      </c>
    </row>
    <row r="4947" spans="1:17" x14ac:dyDescent="0.3">
      <c r="A4947" t="s">
        <v>14</v>
      </c>
      <c r="B4947" s="1" t="s">
        <v>57</v>
      </c>
      <c r="C4947" s="1" t="s">
        <v>58</v>
      </c>
      <c r="D4947">
        <v>11706</v>
      </c>
      <c r="E4947" t="s">
        <v>320</v>
      </c>
      <c r="F4947" t="s">
        <v>56</v>
      </c>
      <c r="G4947" t="s">
        <v>17</v>
      </c>
      <c r="H4947" t="s">
        <v>321</v>
      </c>
      <c r="I4947" t="s">
        <v>18</v>
      </c>
      <c r="J4947" t="s">
        <v>23</v>
      </c>
      <c r="K4947">
        <v>27</v>
      </c>
      <c r="L4947" s="14">
        <v>28</v>
      </c>
      <c r="M4947" s="3" cm="1">
        <f t="array" ref="M4947">_xlfn.XLOOKUP(J4947,'Dom3C Rates'!$C$7:$S$7,_xlfn.XLOOKUP(Rateload!L4947,'Dom3C Rates'!$A$8:$A$159,'Dom3C Rates'!$C$8:$S$159,0,1),0,1)</f>
        <v>958.68</v>
      </c>
      <c r="N4947" t="s">
        <v>338</v>
      </c>
      <c r="O4947" t="s">
        <v>59</v>
      </c>
      <c r="P4947" t="s">
        <v>17</v>
      </c>
      <c r="Q4947" t="str">
        <f t="shared" si="77"/>
        <v>('DHL','1/1/2025','1/1/2026','11706','Dom3C','PR','NULL','EXPRESS (DOMESTIC)','Non-Document','D','27','28',958.68,'Flat KG','Dell_DHL2025Rates',NULL),</v>
      </c>
    </row>
    <row r="4948" spans="1:17" x14ac:dyDescent="0.3">
      <c r="A4948" t="s">
        <v>14</v>
      </c>
      <c r="B4948" s="1" t="s">
        <v>57</v>
      </c>
      <c r="C4948" s="1" t="s">
        <v>58</v>
      </c>
      <c r="D4948">
        <v>11706</v>
      </c>
      <c r="E4948" t="s">
        <v>320</v>
      </c>
      <c r="F4948" t="s">
        <v>56</v>
      </c>
      <c r="G4948" t="s">
        <v>17</v>
      </c>
      <c r="H4948" t="s">
        <v>321</v>
      </c>
      <c r="I4948" t="s">
        <v>18</v>
      </c>
      <c r="J4948" t="s">
        <v>23</v>
      </c>
      <c r="K4948">
        <v>28</v>
      </c>
      <c r="L4948" s="14">
        <v>29</v>
      </c>
      <c r="M4948" s="3" cm="1">
        <f t="array" ref="M4948">_xlfn.XLOOKUP(J4948,'Dom3C Rates'!$C$7:$S$7,_xlfn.XLOOKUP(Rateload!L4948,'Dom3C Rates'!$A$8:$A$159,'Dom3C Rates'!$C$8:$S$159,0,1),0,1)</f>
        <v>987</v>
      </c>
      <c r="N4948" t="s">
        <v>338</v>
      </c>
      <c r="O4948" t="s">
        <v>59</v>
      </c>
      <c r="P4948" t="s">
        <v>17</v>
      </c>
      <c r="Q4948" t="str">
        <f t="shared" si="77"/>
        <v>('DHL','1/1/2025','1/1/2026','11706','Dom3C','PR','NULL','EXPRESS (DOMESTIC)','Non-Document','D','28','29',987,'Flat KG','Dell_DHL2025Rates',NULL),</v>
      </c>
    </row>
    <row r="4949" spans="1:17" x14ac:dyDescent="0.3">
      <c r="A4949" t="s">
        <v>14</v>
      </c>
      <c r="B4949" s="1" t="s">
        <v>57</v>
      </c>
      <c r="C4949" s="1" t="s">
        <v>58</v>
      </c>
      <c r="D4949">
        <v>11706</v>
      </c>
      <c r="E4949" t="s">
        <v>320</v>
      </c>
      <c r="F4949" t="s">
        <v>56</v>
      </c>
      <c r="G4949" t="s">
        <v>17</v>
      </c>
      <c r="H4949" t="s">
        <v>321</v>
      </c>
      <c r="I4949" t="s">
        <v>18</v>
      </c>
      <c r="J4949" t="s">
        <v>23</v>
      </c>
      <c r="K4949">
        <v>29</v>
      </c>
      <c r="L4949" s="14">
        <v>30</v>
      </c>
      <c r="M4949" s="3" cm="1">
        <f t="array" ref="M4949">_xlfn.XLOOKUP(J4949,'Dom3C Rates'!$C$7:$S$7,_xlfn.XLOOKUP(Rateload!L4949,'Dom3C Rates'!$A$8:$A$159,'Dom3C Rates'!$C$8:$S$159,0,1),0,1)</f>
        <v>1015.32</v>
      </c>
      <c r="N4949" t="s">
        <v>338</v>
      </c>
      <c r="O4949" t="s">
        <v>59</v>
      </c>
      <c r="P4949" t="s">
        <v>17</v>
      </c>
      <c r="Q4949" t="str">
        <f t="shared" si="77"/>
        <v>('DHL','1/1/2025','1/1/2026','11706','Dom3C','PR','NULL','EXPRESS (DOMESTIC)','Non-Document','D','29','30',1015.32,'Flat KG','Dell_DHL2025Rates',NULL),</v>
      </c>
    </row>
    <row r="4950" spans="1:17" x14ac:dyDescent="0.3">
      <c r="A4950" t="s">
        <v>14</v>
      </c>
      <c r="B4950" s="1" t="s">
        <v>57</v>
      </c>
      <c r="C4950" s="1" t="s">
        <v>58</v>
      </c>
      <c r="D4950">
        <v>11706</v>
      </c>
      <c r="E4950" t="s">
        <v>320</v>
      </c>
      <c r="F4950" t="s">
        <v>56</v>
      </c>
      <c r="G4950" t="s">
        <v>17</v>
      </c>
      <c r="H4950" t="s">
        <v>321</v>
      </c>
      <c r="I4950" t="s">
        <v>18</v>
      </c>
      <c r="J4950" t="s">
        <v>23</v>
      </c>
      <c r="K4950">
        <v>30</v>
      </c>
      <c r="L4950" s="14">
        <v>31</v>
      </c>
      <c r="M4950" s="3" cm="1">
        <f t="array" ref="M4950">_xlfn.XLOOKUP(J4950,'Dom3C Rates'!$C$7:$S$7,_xlfn.XLOOKUP(Rateload!L4950,'Dom3C Rates'!$A$8:$A$159,'Dom3C Rates'!$C$8:$S$159,0,1),0,1)</f>
        <v>1042.0899999999999</v>
      </c>
      <c r="N4950" t="s">
        <v>338</v>
      </c>
      <c r="O4950" t="s">
        <v>59</v>
      </c>
      <c r="P4950" t="s">
        <v>17</v>
      </c>
      <c r="Q4950" t="str">
        <f t="shared" si="77"/>
        <v>('DHL','1/1/2025','1/1/2026','11706','Dom3C','PR','NULL','EXPRESS (DOMESTIC)','Non-Document','D','30','31',1042.09,'Flat KG','Dell_DHL2025Rates',NULL),</v>
      </c>
    </row>
    <row r="4951" spans="1:17" x14ac:dyDescent="0.3">
      <c r="A4951" t="s">
        <v>14</v>
      </c>
      <c r="B4951" s="1" t="s">
        <v>57</v>
      </c>
      <c r="C4951" s="1" t="s">
        <v>58</v>
      </c>
      <c r="D4951">
        <v>11706</v>
      </c>
      <c r="E4951" t="s">
        <v>320</v>
      </c>
      <c r="F4951" t="s">
        <v>56</v>
      </c>
      <c r="G4951" t="s">
        <v>17</v>
      </c>
      <c r="H4951" t="s">
        <v>321</v>
      </c>
      <c r="I4951" t="s">
        <v>18</v>
      </c>
      <c r="J4951" t="s">
        <v>23</v>
      </c>
      <c r="K4951">
        <v>31</v>
      </c>
      <c r="L4951" s="14">
        <v>32</v>
      </c>
      <c r="M4951" s="3" cm="1">
        <f t="array" ref="M4951">_xlfn.XLOOKUP(J4951,'Dom3C Rates'!$C$7:$S$7,_xlfn.XLOOKUP(Rateload!L4951,'Dom3C Rates'!$A$8:$A$159,'Dom3C Rates'!$C$8:$S$159,0,1),0,1)</f>
        <v>1068.8599999999999</v>
      </c>
      <c r="N4951" t="s">
        <v>338</v>
      </c>
      <c r="O4951" t="s">
        <v>59</v>
      </c>
      <c r="P4951" t="s">
        <v>17</v>
      </c>
      <c r="Q4951" t="str">
        <f t="shared" si="77"/>
        <v>('DHL','1/1/2025','1/1/2026','11706','Dom3C','PR','NULL','EXPRESS (DOMESTIC)','Non-Document','D','31','32',1068.86,'Flat KG','Dell_DHL2025Rates',NULL),</v>
      </c>
    </row>
    <row r="4952" spans="1:17" x14ac:dyDescent="0.3">
      <c r="A4952" t="s">
        <v>14</v>
      </c>
      <c r="B4952" s="1" t="s">
        <v>57</v>
      </c>
      <c r="C4952" s="1" t="s">
        <v>58</v>
      </c>
      <c r="D4952">
        <v>11706</v>
      </c>
      <c r="E4952" t="s">
        <v>320</v>
      </c>
      <c r="F4952" t="s">
        <v>56</v>
      </c>
      <c r="G4952" t="s">
        <v>17</v>
      </c>
      <c r="H4952" t="s">
        <v>321</v>
      </c>
      <c r="I4952" t="s">
        <v>18</v>
      </c>
      <c r="J4952" t="s">
        <v>23</v>
      </c>
      <c r="K4952">
        <v>32</v>
      </c>
      <c r="L4952" s="14">
        <v>33</v>
      </c>
      <c r="M4952" s="3" cm="1">
        <f t="array" ref="M4952">_xlfn.XLOOKUP(J4952,'Dom3C Rates'!$C$7:$S$7,_xlfn.XLOOKUP(Rateload!L4952,'Dom3C Rates'!$A$8:$A$159,'Dom3C Rates'!$C$8:$S$159,0,1),0,1)</f>
        <v>1095.6300000000001</v>
      </c>
      <c r="N4952" t="s">
        <v>338</v>
      </c>
      <c r="O4952" t="s">
        <v>59</v>
      </c>
      <c r="P4952" t="s">
        <v>17</v>
      </c>
      <c r="Q4952" t="str">
        <f t="shared" si="77"/>
        <v>('DHL','1/1/2025','1/1/2026','11706','Dom3C','PR','NULL','EXPRESS (DOMESTIC)','Non-Document','D','32','33',1095.63,'Flat KG','Dell_DHL2025Rates',NULL),</v>
      </c>
    </row>
    <row r="4953" spans="1:17" x14ac:dyDescent="0.3">
      <c r="A4953" t="s">
        <v>14</v>
      </c>
      <c r="B4953" s="1" t="s">
        <v>57</v>
      </c>
      <c r="C4953" s="1" t="s">
        <v>58</v>
      </c>
      <c r="D4953">
        <v>11706</v>
      </c>
      <c r="E4953" t="s">
        <v>320</v>
      </c>
      <c r="F4953" t="s">
        <v>56</v>
      </c>
      <c r="G4953" t="s">
        <v>17</v>
      </c>
      <c r="H4953" t="s">
        <v>321</v>
      </c>
      <c r="I4953" t="s">
        <v>18</v>
      </c>
      <c r="J4953" t="s">
        <v>23</v>
      </c>
      <c r="K4953">
        <v>33</v>
      </c>
      <c r="L4953" s="14">
        <v>34</v>
      </c>
      <c r="M4953" s="3" cm="1">
        <f t="array" ref="M4953">_xlfn.XLOOKUP(J4953,'Dom3C Rates'!$C$7:$S$7,_xlfn.XLOOKUP(Rateload!L4953,'Dom3C Rates'!$A$8:$A$159,'Dom3C Rates'!$C$8:$S$159,0,1),0,1)</f>
        <v>1122.4000000000001</v>
      </c>
      <c r="N4953" t="s">
        <v>338</v>
      </c>
      <c r="O4953" t="s">
        <v>59</v>
      </c>
      <c r="P4953" t="s">
        <v>17</v>
      </c>
      <c r="Q4953" t="str">
        <f t="shared" si="77"/>
        <v>('DHL','1/1/2025','1/1/2026','11706','Dom3C','PR','NULL','EXPRESS (DOMESTIC)','Non-Document','D','33','34',1122.4,'Flat KG','Dell_DHL2025Rates',NULL),</v>
      </c>
    </row>
    <row r="4954" spans="1:17" x14ac:dyDescent="0.3">
      <c r="A4954" t="s">
        <v>14</v>
      </c>
      <c r="B4954" s="1" t="s">
        <v>57</v>
      </c>
      <c r="C4954" s="1" t="s">
        <v>58</v>
      </c>
      <c r="D4954">
        <v>11706</v>
      </c>
      <c r="E4954" t="s">
        <v>320</v>
      </c>
      <c r="F4954" t="s">
        <v>56</v>
      </c>
      <c r="G4954" t="s">
        <v>17</v>
      </c>
      <c r="H4954" t="s">
        <v>321</v>
      </c>
      <c r="I4954" t="s">
        <v>18</v>
      </c>
      <c r="J4954" t="s">
        <v>23</v>
      </c>
      <c r="K4954">
        <v>34</v>
      </c>
      <c r="L4954" s="14">
        <v>35</v>
      </c>
      <c r="M4954" s="3" cm="1">
        <f t="array" ref="M4954">_xlfn.XLOOKUP(J4954,'Dom3C Rates'!$C$7:$S$7,_xlfn.XLOOKUP(Rateload!L4954,'Dom3C Rates'!$A$8:$A$159,'Dom3C Rates'!$C$8:$S$159,0,1),0,1)</f>
        <v>1149.17</v>
      </c>
      <c r="N4954" t="s">
        <v>338</v>
      </c>
      <c r="O4954" t="s">
        <v>59</v>
      </c>
      <c r="P4954" t="s">
        <v>17</v>
      </c>
      <c r="Q4954" t="str">
        <f t="shared" si="77"/>
        <v>('DHL','1/1/2025','1/1/2026','11706','Dom3C','PR','NULL','EXPRESS (DOMESTIC)','Non-Document','D','34','35',1149.17,'Flat KG','Dell_DHL2025Rates',NULL),</v>
      </c>
    </row>
    <row r="4955" spans="1:17" x14ac:dyDescent="0.3">
      <c r="A4955" t="s">
        <v>14</v>
      </c>
      <c r="B4955" s="1" t="s">
        <v>57</v>
      </c>
      <c r="C4955" s="1" t="s">
        <v>58</v>
      </c>
      <c r="D4955">
        <v>11706</v>
      </c>
      <c r="E4955" t="s">
        <v>320</v>
      </c>
      <c r="F4955" t="s">
        <v>56</v>
      </c>
      <c r="G4955" t="s">
        <v>17</v>
      </c>
      <c r="H4955" t="s">
        <v>321</v>
      </c>
      <c r="I4955" t="s">
        <v>18</v>
      </c>
      <c r="J4955" t="s">
        <v>23</v>
      </c>
      <c r="K4955">
        <v>35</v>
      </c>
      <c r="L4955" s="14">
        <v>36</v>
      </c>
      <c r="M4955" s="3" cm="1">
        <f t="array" ref="M4955">_xlfn.XLOOKUP(J4955,'Dom3C Rates'!$C$7:$S$7,_xlfn.XLOOKUP(Rateload!L4955,'Dom3C Rates'!$A$8:$A$159,'Dom3C Rates'!$C$8:$S$159,0,1),0,1)</f>
        <v>1175.94</v>
      </c>
      <c r="N4955" t="s">
        <v>338</v>
      </c>
      <c r="O4955" t="s">
        <v>59</v>
      </c>
      <c r="P4955" t="s">
        <v>17</v>
      </c>
      <c r="Q4955" t="str">
        <f t="shared" si="77"/>
        <v>('DHL','1/1/2025','1/1/2026','11706','Dom3C','PR','NULL','EXPRESS (DOMESTIC)','Non-Document','D','35','36',1175.94,'Flat KG','Dell_DHL2025Rates',NULL),</v>
      </c>
    </row>
    <row r="4956" spans="1:17" x14ac:dyDescent="0.3">
      <c r="A4956" t="s">
        <v>14</v>
      </c>
      <c r="B4956" s="1" t="s">
        <v>57</v>
      </c>
      <c r="C4956" s="1" t="s">
        <v>58</v>
      </c>
      <c r="D4956">
        <v>11706</v>
      </c>
      <c r="E4956" t="s">
        <v>320</v>
      </c>
      <c r="F4956" t="s">
        <v>56</v>
      </c>
      <c r="G4956" t="s">
        <v>17</v>
      </c>
      <c r="H4956" t="s">
        <v>321</v>
      </c>
      <c r="I4956" t="s">
        <v>18</v>
      </c>
      <c r="J4956" t="s">
        <v>23</v>
      </c>
      <c r="K4956">
        <v>36</v>
      </c>
      <c r="L4956" s="14">
        <v>37</v>
      </c>
      <c r="M4956" s="3" cm="1">
        <f t="array" ref="M4956">_xlfn.XLOOKUP(J4956,'Dom3C Rates'!$C$7:$S$7,_xlfn.XLOOKUP(Rateload!L4956,'Dom3C Rates'!$A$8:$A$159,'Dom3C Rates'!$C$8:$S$159,0,1),0,1)</f>
        <v>1202.71</v>
      </c>
      <c r="N4956" t="s">
        <v>338</v>
      </c>
      <c r="O4956" t="s">
        <v>59</v>
      </c>
      <c r="P4956" t="s">
        <v>17</v>
      </c>
      <c r="Q4956" t="str">
        <f t="shared" si="77"/>
        <v>('DHL','1/1/2025','1/1/2026','11706','Dom3C','PR','NULL','EXPRESS (DOMESTIC)','Non-Document','D','36','37',1202.71,'Flat KG','Dell_DHL2025Rates',NULL),</v>
      </c>
    </row>
    <row r="4957" spans="1:17" x14ac:dyDescent="0.3">
      <c r="A4957" t="s">
        <v>14</v>
      </c>
      <c r="B4957" s="1" t="s">
        <v>57</v>
      </c>
      <c r="C4957" s="1" t="s">
        <v>58</v>
      </c>
      <c r="D4957">
        <v>11706</v>
      </c>
      <c r="E4957" t="s">
        <v>320</v>
      </c>
      <c r="F4957" t="s">
        <v>56</v>
      </c>
      <c r="G4957" t="s">
        <v>17</v>
      </c>
      <c r="H4957" t="s">
        <v>321</v>
      </c>
      <c r="I4957" t="s">
        <v>18</v>
      </c>
      <c r="J4957" t="s">
        <v>23</v>
      </c>
      <c r="K4957">
        <v>37</v>
      </c>
      <c r="L4957" s="14">
        <v>38</v>
      </c>
      <c r="M4957" s="3" cm="1">
        <f t="array" ref="M4957">_xlfn.XLOOKUP(J4957,'Dom3C Rates'!$C$7:$S$7,_xlfn.XLOOKUP(Rateload!L4957,'Dom3C Rates'!$A$8:$A$159,'Dom3C Rates'!$C$8:$S$159,0,1),0,1)</f>
        <v>1229.48</v>
      </c>
      <c r="N4957" t="s">
        <v>338</v>
      </c>
      <c r="O4957" t="s">
        <v>59</v>
      </c>
      <c r="P4957" t="s">
        <v>17</v>
      </c>
      <c r="Q4957" t="str">
        <f t="shared" si="77"/>
        <v>('DHL','1/1/2025','1/1/2026','11706','Dom3C','PR','NULL','EXPRESS (DOMESTIC)','Non-Document','D','37','38',1229.48,'Flat KG','Dell_DHL2025Rates',NULL),</v>
      </c>
    </row>
    <row r="4958" spans="1:17" x14ac:dyDescent="0.3">
      <c r="A4958" t="s">
        <v>14</v>
      </c>
      <c r="B4958" s="1" t="s">
        <v>57</v>
      </c>
      <c r="C4958" s="1" t="s">
        <v>58</v>
      </c>
      <c r="D4958">
        <v>11706</v>
      </c>
      <c r="E4958" t="s">
        <v>320</v>
      </c>
      <c r="F4958" t="s">
        <v>56</v>
      </c>
      <c r="G4958" t="s">
        <v>17</v>
      </c>
      <c r="H4958" t="s">
        <v>321</v>
      </c>
      <c r="I4958" t="s">
        <v>18</v>
      </c>
      <c r="J4958" t="s">
        <v>23</v>
      </c>
      <c r="K4958">
        <v>38</v>
      </c>
      <c r="L4958" s="14">
        <v>39</v>
      </c>
      <c r="M4958" s="3" cm="1">
        <f t="array" ref="M4958">_xlfn.XLOOKUP(J4958,'Dom3C Rates'!$C$7:$S$7,_xlfn.XLOOKUP(Rateload!L4958,'Dom3C Rates'!$A$8:$A$159,'Dom3C Rates'!$C$8:$S$159,0,1),0,1)</f>
        <v>1256.25</v>
      </c>
      <c r="N4958" t="s">
        <v>338</v>
      </c>
      <c r="O4958" t="s">
        <v>59</v>
      </c>
      <c r="P4958" t="s">
        <v>17</v>
      </c>
      <c r="Q4958" t="str">
        <f t="shared" si="77"/>
        <v>('DHL','1/1/2025','1/1/2026','11706','Dom3C','PR','NULL','EXPRESS (DOMESTIC)','Non-Document','D','38','39',1256.25,'Flat KG','Dell_DHL2025Rates',NULL),</v>
      </c>
    </row>
    <row r="4959" spans="1:17" x14ac:dyDescent="0.3">
      <c r="A4959" t="s">
        <v>14</v>
      </c>
      <c r="B4959" s="1" t="s">
        <v>57</v>
      </c>
      <c r="C4959" s="1" t="s">
        <v>58</v>
      </c>
      <c r="D4959">
        <v>11706</v>
      </c>
      <c r="E4959" t="s">
        <v>320</v>
      </c>
      <c r="F4959" t="s">
        <v>56</v>
      </c>
      <c r="G4959" t="s">
        <v>17</v>
      </c>
      <c r="H4959" t="s">
        <v>321</v>
      </c>
      <c r="I4959" t="s">
        <v>18</v>
      </c>
      <c r="J4959" t="s">
        <v>23</v>
      </c>
      <c r="K4959">
        <v>39</v>
      </c>
      <c r="L4959" s="14">
        <v>40</v>
      </c>
      <c r="M4959" s="3" cm="1">
        <f t="array" ref="M4959">_xlfn.XLOOKUP(J4959,'Dom3C Rates'!$C$7:$S$7,_xlfn.XLOOKUP(Rateload!L4959,'Dom3C Rates'!$A$8:$A$159,'Dom3C Rates'!$C$8:$S$159,0,1),0,1)</f>
        <v>1283.02</v>
      </c>
      <c r="N4959" t="s">
        <v>338</v>
      </c>
      <c r="O4959" t="s">
        <v>59</v>
      </c>
      <c r="P4959" t="s">
        <v>17</v>
      </c>
      <c r="Q4959" t="str">
        <f t="shared" si="77"/>
        <v>('DHL','1/1/2025','1/1/2026','11706','Dom3C','PR','NULL','EXPRESS (DOMESTIC)','Non-Document','D','39','40',1283.02,'Flat KG','Dell_DHL2025Rates',NULL),</v>
      </c>
    </row>
    <row r="4960" spans="1:17" x14ac:dyDescent="0.3">
      <c r="A4960" t="s">
        <v>14</v>
      </c>
      <c r="B4960" s="1" t="s">
        <v>57</v>
      </c>
      <c r="C4960" s="1" t="s">
        <v>58</v>
      </c>
      <c r="D4960">
        <v>11706</v>
      </c>
      <c r="E4960" t="s">
        <v>320</v>
      </c>
      <c r="F4960" t="s">
        <v>56</v>
      </c>
      <c r="G4960" t="s">
        <v>17</v>
      </c>
      <c r="H4960" t="s">
        <v>321</v>
      </c>
      <c r="I4960" t="s">
        <v>18</v>
      </c>
      <c r="J4960" t="s">
        <v>23</v>
      </c>
      <c r="K4960">
        <v>40</v>
      </c>
      <c r="L4960" s="14">
        <v>41</v>
      </c>
      <c r="M4960" s="3" cm="1">
        <f t="array" ref="M4960">_xlfn.XLOOKUP(J4960,'Dom3C Rates'!$C$7:$S$7,_xlfn.XLOOKUP(Rateload!L4960,'Dom3C Rates'!$A$8:$A$159,'Dom3C Rates'!$C$8:$S$159,0,1),0,1)</f>
        <v>1309.79</v>
      </c>
      <c r="N4960" t="s">
        <v>338</v>
      </c>
      <c r="O4960" t="s">
        <v>59</v>
      </c>
      <c r="P4960" t="s">
        <v>17</v>
      </c>
      <c r="Q4960" t="str">
        <f t="shared" si="77"/>
        <v>('DHL','1/1/2025','1/1/2026','11706','Dom3C','PR','NULL','EXPRESS (DOMESTIC)','Non-Document','D','40','41',1309.79,'Flat KG','Dell_DHL2025Rates',NULL),</v>
      </c>
    </row>
    <row r="4961" spans="1:17" x14ac:dyDescent="0.3">
      <c r="A4961" t="s">
        <v>14</v>
      </c>
      <c r="B4961" s="1" t="s">
        <v>57</v>
      </c>
      <c r="C4961" s="1" t="s">
        <v>58</v>
      </c>
      <c r="D4961">
        <v>11706</v>
      </c>
      <c r="E4961" t="s">
        <v>320</v>
      </c>
      <c r="F4961" t="s">
        <v>56</v>
      </c>
      <c r="G4961" t="s">
        <v>17</v>
      </c>
      <c r="H4961" t="s">
        <v>321</v>
      </c>
      <c r="I4961" t="s">
        <v>18</v>
      </c>
      <c r="J4961" t="s">
        <v>23</v>
      </c>
      <c r="K4961">
        <v>41</v>
      </c>
      <c r="L4961" s="14">
        <v>42</v>
      </c>
      <c r="M4961" s="3" cm="1">
        <f t="array" ref="M4961">_xlfn.XLOOKUP(J4961,'Dom3C Rates'!$C$7:$S$7,_xlfn.XLOOKUP(Rateload!L4961,'Dom3C Rates'!$A$8:$A$159,'Dom3C Rates'!$C$8:$S$159,0,1),0,1)</f>
        <v>1336.56</v>
      </c>
      <c r="N4961" t="s">
        <v>338</v>
      </c>
      <c r="O4961" t="s">
        <v>59</v>
      </c>
      <c r="P4961" t="s">
        <v>17</v>
      </c>
      <c r="Q4961" t="str">
        <f t="shared" si="77"/>
        <v>('DHL','1/1/2025','1/1/2026','11706','Dom3C','PR','NULL','EXPRESS (DOMESTIC)','Non-Document','D','41','42',1336.56,'Flat KG','Dell_DHL2025Rates',NULL),</v>
      </c>
    </row>
    <row r="4962" spans="1:17" x14ac:dyDescent="0.3">
      <c r="A4962" t="s">
        <v>14</v>
      </c>
      <c r="B4962" s="1" t="s">
        <v>57</v>
      </c>
      <c r="C4962" s="1" t="s">
        <v>58</v>
      </c>
      <c r="D4962">
        <v>11706</v>
      </c>
      <c r="E4962" t="s">
        <v>320</v>
      </c>
      <c r="F4962" t="s">
        <v>56</v>
      </c>
      <c r="G4962" t="s">
        <v>17</v>
      </c>
      <c r="H4962" t="s">
        <v>321</v>
      </c>
      <c r="I4962" t="s">
        <v>18</v>
      </c>
      <c r="J4962" t="s">
        <v>23</v>
      </c>
      <c r="K4962">
        <v>42</v>
      </c>
      <c r="L4962" s="14">
        <v>43</v>
      </c>
      <c r="M4962" s="3" cm="1">
        <f t="array" ref="M4962">_xlfn.XLOOKUP(J4962,'Dom3C Rates'!$C$7:$S$7,_xlfn.XLOOKUP(Rateload!L4962,'Dom3C Rates'!$A$8:$A$159,'Dom3C Rates'!$C$8:$S$159,0,1),0,1)</f>
        <v>1363.33</v>
      </c>
      <c r="N4962" t="s">
        <v>338</v>
      </c>
      <c r="O4962" t="s">
        <v>59</v>
      </c>
      <c r="P4962" t="s">
        <v>17</v>
      </c>
      <c r="Q4962" t="str">
        <f t="shared" si="77"/>
        <v>('DHL','1/1/2025','1/1/2026','11706','Dom3C','PR','NULL','EXPRESS (DOMESTIC)','Non-Document','D','42','43',1363.33,'Flat KG','Dell_DHL2025Rates',NULL),</v>
      </c>
    </row>
    <row r="4963" spans="1:17" x14ac:dyDescent="0.3">
      <c r="A4963" t="s">
        <v>14</v>
      </c>
      <c r="B4963" s="1" t="s">
        <v>57</v>
      </c>
      <c r="C4963" s="1" t="s">
        <v>58</v>
      </c>
      <c r="D4963">
        <v>11706</v>
      </c>
      <c r="E4963" t="s">
        <v>320</v>
      </c>
      <c r="F4963" t="s">
        <v>56</v>
      </c>
      <c r="G4963" t="s">
        <v>17</v>
      </c>
      <c r="H4963" t="s">
        <v>321</v>
      </c>
      <c r="I4963" t="s">
        <v>18</v>
      </c>
      <c r="J4963" t="s">
        <v>23</v>
      </c>
      <c r="K4963">
        <v>43</v>
      </c>
      <c r="L4963" s="14">
        <v>44</v>
      </c>
      <c r="M4963" s="3" cm="1">
        <f t="array" ref="M4963">_xlfn.XLOOKUP(J4963,'Dom3C Rates'!$C$7:$S$7,_xlfn.XLOOKUP(Rateload!L4963,'Dom3C Rates'!$A$8:$A$159,'Dom3C Rates'!$C$8:$S$159,0,1),0,1)</f>
        <v>1390.1</v>
      </c>
      <c r="N4963" t="s">
        <v>338</v>
      </c>
      <c r="O4963" t="s">
        <v>59</v>
      </c>
      <c r="P4963" t="s">
        <v>17</v>
      </c>
      <c r="Q4963" t="str">
        <f t="shared" si="77"/>
        <v>('DHL','1/1/2025','1/1/2026','11706','Dom3C','PR','NULL','EXPRESS (DOMESTIC)','Non-Document','D','43','44',1390.1,'Flat KG','Dell_DHL2025Rates',NULL),</v>
      </c>
    </row>
    <row r="4964" spans="1:17" x14ac:dyDescent="0.3">
      <c r="A4964" t="s">
        <v>14</v>
      </c>
      <c r="B4964" s="1" t="s">
        <v>57</v>
      </c>
      <c r="C4964" s="1" t="s">
        <v>58</v>
      </c>
      <c r="D4964">
        <v>11706</v>
      </c>
      <c r="E4964" t="s">
        <v>320</v>
      </c>
      <c r="F4964" t="s">
        <v>56</v>
      </c>
      <c r="G4964" t="s">
        <v>17</v>
      </c>
      <c r="H4964" t="s">
        <v>321</v>
      </c>
      <c r="I4964" t="s">
        <v>18</v>
      </c>
      <c r="J4964" t="s">
        <v>23</v>
      </c>
      <c r="K4964">
        <v>44</v>
      </c>
      <c r="L4964" s="14">
        <v>45</v>
      </c>
      <c r="M4964" s="3" cm="1">
        <f t="array" ref="M4964">_xlfn.XLOOKUP(J4964,'Dom3C Rates'!$C$7:$S$7,_xlfn.XLOOKUP(Rateload!L4964,'Dom3C Rates'!$A$8:$A$159,'Dom3C Rates'!$C$8:$S$159,0,1),0,1)</f>
        <v>1416.87</v>
      </c>
      <c r="N4964" t="s">
        <v>338</v>
      </c>
      <c r="O4964" t="s">
        <v>59</v>
      </c>
      <c r="P4964" t="s">
        <v>17</v>
      </c>
      <c r="Q4964" t="str">
        <f t="shared" si="77"/>
        <v>('DHL','1/1/2025','1/1/2026','11706','Dom3C','PR','NULL','EXPRESS (DOMESTIC)','Non-Document','D','44','45',1416.87,'Flat KG','Dell_DHL2025Rates',NULL),</v>
      </c>
    </row>
    <row r="4965" spans="1:17" x14ac:dyDescent="0.3">
      <c r="A4965" t="s">
        <v>14</v>
      </c>
      <c r="B4965" s="1" t="s">
        <v>57</v>
      </c>
      <c r="C4965" s="1" t="s">
        <v>58</v>
      </c>
      <c r="D4965">
        <v>11706</v>
      </c>
      <c r="E4965" t="s">
        <v>320</v>
      </c>
      <c r="F4965" t="s">
        <v>56</v>
      </c>
      <c r="G4965" t="s">
        <v>17</v>
      </c>
      <c r="H4965" t="s">
        <v>321</v>
      </c>
      <c r="I4965" t="s">
        <v>18</v>
      </c>
      <c r="J4965" t="s">
        <v>23</v>
      </c>
      <c r="K4965">
        <v>45</v>
      </c>
      <c r="L4965" s="14">
        <v>46</v>
      </c>
      <c r="M4965" s="3" cm="1">
        <f t="array" ref="M4965">_xlfn.XLOOKUP(J4965,'Dom3C Rates'!$C$7:$S$7,_xlfn.XLOOKUP(Rateload!L4965,'Dom3C Rates'!$A$8:$A$159,'Dom3C Rates'!$C$8:$S$159,0,1),0,1)</f>
        <v>1443.64</v>
      </c>
      <c r="N4965" t="s">
        <v>338</v>
      </c>
      <c r="O4965" t="s">
        <v>59</v>
      </c>
      <c r="P4965" t="s">
        <v>17</v>
      </c>
      <c r="Q4965" t="str">
        <f t="shared" si="77"/>
        <v>('DHL','1/1/2025','1/1/2026','11706','Dom3C','PR','NULL','EXPRESS (DOMESTIC)','Non-Document','D','45','46',1443.64,'Flat KG','Dell_DHL2025Rates',NULL),</v>
      </c>
    </row>
    <row r="4966" spans="1:17" x14ac:dyDescent="0.3">
      <c r="A4966" t="s">
        <v>14</v>
      </c>
      <c r="B4966" s="1" t="s">
        <v>57</v>
      </c>
      <c r="C4966" s="1" t="s">
        <v>58</v>
      </c>
      <c r="D4966">
        <v>11706</v>
      </c>
      <c r="E4966" t="s">
        <v>320</v>
      </c>
      <c r="F4966" t="s">
        <v>56</v>
      </c>
      <c r="G4966" t="s">
        <v>17</v>
      </c>
      <c r="H4966" t="s">
        <v>321</v>
      </c>
      <c r="I4966" t="s">
        <v>18</v>
      </c>
      <c r="J4966" t="s">
        <v>23</v>
      </c>
      <c r="K4966">
        <v>46</v>
      </c>
      <c r="L4966" s="14">
        <v>47</v>
      </c>
      <c r="M4966" s="3" cm="1">
        <f t="array" ref="M4966">_xlfn.XLOOKUP(J4966,'Dom3C Rates'!$C$7:$S$7,_xlfn.XLOOKUP(Rateload!L4966,'Dom3C Rates'!$A$8:$A$159,'Dom3C Rates'!$C$8:$S$159,0,1),0,1)</f>
        <v>1470.41</v>
      </c>
      <c r="N4966" t="s">
        <v>338</v>
      </c>
      <c r="O4966" t="s">
        <v>59</v>
      </c>
      <c r="P4966" t="s">
        <v>17</v>
      </c>
      <c r="Q4966" t="str">
        <f t="shared" si="77"/>
        <v>('DHL','1/1/2025','1/1/2026','11706','Dom3C','PR','NULL','EXPRESS (DOMESTIC)','Non-Document','D','46','47',1470.41,'Flat KG','Dell_DHL2025Rates',NULL),</v>
      </c>
    </row>
    <row r="4967" spans="1:17" x14ac:dyDescent="0.3">
      <c r="A4967" t="s">
        <v>14</v>
      </c>
      <c r="B4967" s="1" t="s">
        <v>57</v>
      </c>
      <c r="C4967" s="1" t="s">
        <v>58</v>
      </c>
      <c r="D4967">
        <v>11706</v>
      </c>
      <c r="E4967" t="s">
        <v>320</v>
      </c>
      <c r="F4967" t="s">
        <v>56</v>
      </c>
      <c r="G4967" t="s">
        <v>17</v>
      </c>
      <c r="H4967" t="s">
        <v>321</v>
      </c>
      <c r="I4967" t="s">
        <v>18</v>
      </c>
      <c r="J4967" t="s">
        <v>23</v>
      </c>
      <c r="K4967">
        <v>47</v>
      </c>
      <c r="L4967" s="14">
        <v>48</v>
      </c>
      <c r="M4967" s="3" cm="1">
        <f t="array" ref="M4967">_xlfn.XLOOKUP(J4967,'Dom3C Rates'!$C$7:$S$7,_xlfn.XLOOKUP(Rateload!L4967,'Dom3C Rates'!$A$8:$A$159,'Dom3C Rates'!$C$8:$S$159,0,1),0,1)</f>
        <v>1497.18</v>
      </c>
      <c r="N4967" t="s">
        <v>338</v>
      </c>
      <c r="O4967" t="s">
        <v>59</v>
      </c>
      <c r="P4967" t="s">
        <v>17</v>
      </c>
      <c r="Q4967" t="str">
        <f t="shared" si="77"/>
        <v>('DHL','1/1/2025','1/1/2026','11706','Dom3C','PR','NULL','EXPRESS (DOMESTIC)','Non-Document','D','47','48',1497.18,'Flat KG','Dell_DHL2025Rates',NULL),</v>
      </c>
    </row>
    <row r="4968" spans="1:17" x14ac:dyDescent="0.3">
      <c r="A4968" t="s">
        <v>14</v>
      </c>
      <c r="B4968" s="1" t="s">
        <v>57</v>
      </c>
      <c r="C4968" s="1" t="s">
        <v>58</v>
      </c>
      <c r="D4968">
        <v>11706</v>
      </c>
      <c r="E4968" t="s">
        <v>320</v>
      </c>
      <c r="F4968" t="s">
        <v>56</v>
      </c>
      <c r="G4968" t="s">
        <v>17</v>
      </c>
      <c r="H4968" t="s">
        <v>321</v>
      </c>
      <c r="I4968" t="s">
        <v>18</v>
      </c>
      <c r="J4968" t="s">
        <v>23</v>
      </c>
      <c r="K4968">
        <v>48</v>
      </c>
      <c r="L4968" s="14">
        <v>49</v>
      </c>
      <c r="M4968" s="3" cm="1">
        <f t="array" ref="M4968">_xlfn.XLOOKUP(J4968,'Dom3C Rates'!$C$7:$S$7,_xlfn.XLOOKUP(Rateload!L4968,'Dom3C Rates'!$A$8:$A$159,'Dom3C Rates'!$C$8:$S$159,0,1),0,1)</f>
        <v>1523.95</v>
      </c>
      <c r="N4968" t="s">
        <v>338</v>
      </c>
      <c r="O4968" t="s">
        <v>59</v>
      </c>
      <c r="P4968" t="s">
        <v>17</v>
      </c>
      <c r="Q4968" t="str">
        <f t="shared" si="77"/>
        <v>('DHL','1/1/2025','1/1/2026','11706','Dom3C','PR','NULL','EXPRESS (DOMESTIC)','Non-Document','D','48','49',1523.95,'Flat KG','Dell_DHL2025Rates',NULL),</v>
      </c>
    </row>
    <row r="4969" spans="1:17" x14ac:dyDescent="0.3">
      <c r="A4969" t="s">
        <v>14</v>
      </c>
      <c r="B4969" s="1" t="s">
        <v>57</v>
      </c>
      <c r="C4969" s="1" t="s">
        <v>58</v>
      </c>
      <c r="D4969">
        <v>11706</v>
      </c>
      <c r="E4969" t="s">
        <v>320</v>
      </c>
      <c r="F4969" t="s">
        <v>56</v>
      </c>
      <c r="G4969" t="s">
        <v>17</v>
      </c>
      <c r="H4969" t="s">
        <v>321</v>
      </c>
      <c r="I4969" t="s">
        <v>18</v>
      </c>
      <c r="J4969" t="s">
        <v>23</v>
      </c>
      <c r="K4969">
        <v>49</v>
      </c>
      <c r="L4969" s="14">
        <v>50</v>
      </c>
      <c r="M4969" s="3" cm="1">
        <f t="array" ref="M4969">_xlfn.XLOOKUP(J4969,'Dom3C Rates'!$C$7:$S$7,_xlfn.XLOOKUP(Rateload!L4969,'Dom3C Rates'!$A$8:$A$159,'Dom3C Rates'!$C$8:$S$159,0,1),0,1)</f>
        <v>1550.72</v>
      </c>
      <c r="N4969" t="s">
        <v>338</v>
      </c>
      <c r="O4969" t="s">
        <v>59</v>
      </c>
      <c r="P4969" t="s">
        <v>17</v>
      </c>
      <c r="Q4969" t="str">
        <f t="shared" si="77"/>
        <v>('DHL','1/1/2025','1/1/2026','11706','Dom3C','PR','NULL','EXPRESS (DOMESTIC)','Non-Document','D','49','50',1550.72,'Flat KG','Dell_DHL2025Rates',NULL),</v>
      </c>
    </row>
    <row r="4970" spans="1:17" x14ac:dyDescent="0.3">
      <c r="A4970" t="s">
        <v>14</v>
      </c>
      <c r="B4970" s="1" t="s">
        <v>57</v>
      </c>
      <c r="C4970" s="1" t="s">
        <v>58</v>
      </c>
      <c r="D4970">
        <v>11706</v>
      </c>
      <c r="E4970" t="s">
        <v>320</v>
      </c>
      <c r="F4970" t="s">
        <v>56</v>
      </c>
      <c r="G4970" t="s">
        <v>17</v>
      </c>
      <c r="H4970" t="s">
        <v>321</v>
      </c>
      <c r="I4970" t="s">
        <v>18</v>
      </c>
      <c r="J4970" t="s">
        <v>23</v>
      </c>
      <c r="K4970">
        <v>50</v>
      </c>
      <c r="L4970" s="14">
        <v>51</v>
      </c>
      <c r="M4970" s="3" cm="1">
        <f t="array" ref="M4970">_xlfn.XLOOKUP(J4970,'Dom3C Rates'!$C$7:$S$7,_xlfn.XLOOKUP(Rateload!L4970,'Dom3C Rates'!$A$8:$A$159,'Dom3C Rates'!$C$8:$S$159,0,1),0,1)</f>
        <v>1577.49</v>
      </c>
      <c r="N4970" t="s">
        <v>338</v>
      </c>
      <c r="O4970" t="s">
        <v>59</v>
      </c>
      <c r="P4970" t="s">
        <v>17</v>
      </c>
      <c r="Q4970" t="str">
        <f t="shared" si="77"/>
        <v>('DHL','1/1/2025','1/1/2026','11706','Dom3C','PR','NULL','EXPRESS (DOMESTIC)','Non-Document','D','50','51',1577.49,'Flat KG','Dell_DHL2025Rates',NULL),</v>
      </c>
    </row>
    <row r="4971" spans="1:17" x14ac:dyDescent="0.3">
      <c r="A4971" t="s">
        <v>14</v>
      </c>
      <c r="B4971" s="1" t="s">
        <v>57</v>
      </c>
      <c r="C4971" s="1" t="s">
        <v>58</v>
      </c>
      <c r="D4971">
        <v>11706</v>
      </c>
      <c r="E4971" t="s">
        <v>320</v>
      </c>
      <c r="F4971" t="s">
        <v>56</v>
      </c>
      <c r="G4971" t="s">
        <v>17</v>
      </c>
      <c r="H4971" t="s">
        <v>321</v>
      </c>
      <c r="I4971" t="s">
        <v>18</v>
      </c>
      <c r="J4971" t="s">
        <v>23</v>
      </c>
      <c r="K4971">
        <v>51</v>
      </c>
      <c r="L4971" s="14">
        <v>52</v>
      </c>
      <c r="M4971" s="3" cm="1">
        <f t="array" ref="M4971">_xlfn.XLOOKUP(J4971,'Dom3C Rates'!$C$7:$S$7,_xlfn.XLOOKUP(Rateload!L4971,'Dom3C Rates'!$A$8:$A$159,'Dom3C Rates'!$C$8:$S$159,0,1),0,1)</f>
        <v>1604.26</v>
      </c>
      <c r="N4971" t="s">
        <v>338</v>
      </c>
      <c r="O4971" t="s">
        <v>59</v>
      </c>
      <c r="P4971" t="s">
        <v>17</v>
      </c>
      <c r="Q4971" t="str">
        <f t="shared" si="77"/>
        <v>('DHL','1/1/2025','1/1/2026','11706','Dom3C','PR','NULL','EXPRESS (DOMESTIC)','Non-Document','D','51','52',1604.26,'Flat KG','Dell_DHL2025Rates',NULL),</v>
      </c>
    </row>
    <row r="4972" spans="1:17" x14ac:dyDescent="0.3">
      <c r="A4972" t="s">
        <v>14</v>
      </c>
      <c r="B4972" s="1" t="s">
        <v>57</v>
      </c>
      <c r="C4972" s="1" t="s">
        <v>58</v>
      </c>
      <c r="D4972">
        <v>11706</v>
      </c>
      <c r="E4972" t="s">
        <v>320</v>
      </c>
      <c r="F4972" t="s">
        <v>56</v>
      </c>
      <c r="G4972" t="s">
        <v>17</v>
      </c>
      <c r="H4972" t="s">
        <v>321</v>
      </c>
      <c r="I4972" t="s">
        <v>18</v>
      </c>
      <c r="J4972" t="s">
        <v>23</v>
      </c>
      <c r="K4972">
        <v>52</v>
      </c>
      <c r="L4972" s="14">
        <v>53</v>
      </c>
      <c r="M4972" s="3" cm="1">
        <f t="array" ref="M4972">_xlfn.XLOOKUP(J4972,'Dom3C Rates'!$C$7:$S$7,_xlfn.XLOOKUP(Rateload!L4972,'Dom3C Rates'!$A$8:$A$159,'Dom3C Rates'!$C$8:$S$159,0,1),0,1)</f>
        <v>1631.03</v>
      </c>
      <c r="N4972" t="s">
        <v>338</v>
      </c>
      <c r="O4972" t="s">
        <v>59</v>
      </c>
      <c r="P4972" t="s">
        <v>17</v>
      </c>
      <c r="Q4972" t="str">
        <f t="shared" si="77"/>
        <v>('DHL','1/1/2025','1/1/2026','11706','Dom3C','PR','NULL','EXPRESS (DOMESTIC)','Non-Document','D','52','53',1631.03,'Flat KG','Dell_DHL2025Rates',NULL),</v>
      </c>
    </row>
    <row r="4973" spans="1:17" x14ac:dyDescent="0.3">
      <c r="A4973" t="s">
        <v>14</v>
      </c>
      <c r="B4973" s="1" t="s">
        <v>57</v>
      </c>
      <c r="C4973" s="1" t="s">
        <v>58</v>
      </c>
      <c r="D4973">
        <v>11706</v>
      </c>
      <c r="E4973" t="s">
        <v>320</v>
      </c>
      <c r="F4973" t="s">
        <v>56</v>
      </c>
      <c r="G4973" t="s">
        <v>17</v>
      </c>
      <c r="H4973" t="s">
        <v>321</v>
      </c>
      <c r="I4973" t="s">
        <v>18</v>
      </c>
      <c r="J4973" t="s">
        <v>23</v>
      </c>
      <c r="K4973">
        <v>53</v>
      </c>
      <c r="L4973" s="14">
        <v>54</v>
      </c>
      <c r="M4973" s="3" cm="1">
        <f t="array" ref="M4973">_xlfn.XLOOKUP(J4973,'Dom3C Rates'!$C$7:$S$7,_xlfn.XLOOKUP(Rateload!L4973,'Dom3C Rates'!$A$8:$A$159,'Dom3C Rates'!$C$8:$S$159,0,1),0,1)</f>
        <v>1657.8</v>
      </c>
      <c r="N4973" t="s">
        <v>338</v>
      </c>
      <c r="O4973" t="s">
        <v>59</v>
      </c>
      <c r="P4973" t="s">
        <v>17</v>
      </c>
      <c r="Q4973" t="str">
        <f t="shared" si="77"/>
        <v>('DHL','1/1/2025','1/1/2026','11706','Dom3C','PR','NULL','EXPRESS (DOMESTIC)','Non-Document','D','53','54',1657.8,'Flat KG','Dell_DHL2025Rates',NULL),</v>
      </c>
    </row>
    <row r="4974" spans="1:17" x14ac:dyDescent="0.3">
      <c r="A4974" t="s">
        <v>14</v>
      </c>
      <c r="B4974" s="1" t="s">
        <v>57</v>
      </c>
      <c r="C4974" s="1" t="s">
        <v>58</v>
      </c>
      <c r="D4974">
        <v>11706</v>
      </c>
      <c r="E4974" t="s">
        <v>320</v>
      </c>
      <c r="F4974" t="s">
        <v>56</v>
      </c>
      <c r="G4974" t="s">
        <v>17</v>
      </c>
      <c r="H4974" t="s">
        <v>321</v>
      </c>
      <c r="I4974" t="s">
        <v>18</v>
      </c>
      <c r="J4974" t="s">
        <v>23</v>
      </c>
      <c r="K4974">
        <v>54</v>
      </c>
      <c r="L4974" s="14">
        <v>55</v>
      </c>
      <c r="M4974" s="3" cm="1">
        <f t="array" ref="M4974">_xlfn.XLOOKUP(J4974,'Dom3C Rates'!$C$7:$S$7,_xlfn.XLOOKUP(Rateload!L4974,'Dom3C Rates'!$A$8:$A$159,'Dom3C Rates'!$C$8:$S$159,0,1),0,1)</f>
        <v>1684.57</v>
      </c>
      <c r="N4974" t="s">
        <v>338</v>
      </c>
      <c r="O4974" t="s">
        <v>59</v>
      </c>
      <c r="P4974" t="s">
        <v>17</v>
      </c>
      <c r="Q4974" t="str">
        <f t="shared" si="77"/>
        <v>('DHL','1/1/2025','1/1/2026','11706','Dom3C','PR','NULL','EXPRESS (DOMESTIC)','Non-Document','D','54','55',1684.57,'Flat KG','Dell_DHL2025Rates',NULL),</v>
      </c>
    </row>
    <row r="4975" spans="1:17" x14ac:dyDescent="0.3">
      <c r="A4975" t="s">
        <v>14</v>
      </c>
      <c r="B4975" s="1" t="s">
        <v>57</v>
      </c>
      <c r="C4975" s="1" t="s">
        <v>58</v>
      </c>
      <c r="D4975">
        <v>11706</v>
      </c>
      <c r="E4975" t="s">
        <v>320</v>
      </c>
      <c r="F4975" t="s">
        <v>56</v>
      </c>
      <c r="G4975" t="s">
        <v>17</v>
      </c>
      <c r="H4975" t="s">
        <v>321</v>
      </c>
      <c r="I4975" t="s">
        <v>18</v>
      </c>
      <c r="J4975" t="s">
        <v>23</v>
      </c>
      <c r="K4975">
        <v>55</v>
      </c>
      <c r="L4975" s="14">
        <v>56</v>
      </c>
      <c r="M4975" s="3" cm="1">
        <f t="array" ref="M4975">_xlfn.XLOOKUP(J4975,'Dom3C Rates'!$C$7:$S$7,_xlfn.XLOOKUP(Rateload!L4975,'Dom3C Rates'!$A$8:$A$159,'Dom3C Rates'!$C$8:$S$159,0,1),0,1)</f>
        <v>1711.34</v>
      </c>
      <c r="N4975" t="s">
        <v>338</v>
      </c>
      <c r="O4975" t="s">
        <v>59</v>
      </c>
      <c r="P4975" t="s">
        <v>17</v>
      </c>
      <c r="Q4975" t="str">
        <f t="shared" si="77"/>
        <v>('DHL','1/1/2025','1/1/2026','11706','Dom3C','PR','NULL','EXPRESS (DOMESTIC)','Non-Document','D','55','56',1711.34,'Flat KG','Dell_DHL2025Rates',NULL),</v>
      </c>
    </row>
    <row r="4976" spans="1:17" x14ac:dyDescent="0.3">
      <c r="A4976" t="s">
        <v>14</v>
      </c>
      <c r="B4976" s="1" t="s">
        <v>57</v>
      </c>
      <c r="C4976" s="1" t="s">
        <v>58</v>
      </c>
      <c r="D4976">
        <v>11706</v>
      </c>
      <c r="E4976" t="s">
        <v>320</v>
      </c>
      <c r="F4976" t="s">
        <v>56</v>
      </c>
      <c r="G4976" t="s">
        <v>17</v>
      </c>
      <c r="H4976" t="s">
        <v>321</v>
      </c>
      <c r="I4976" t="s">
        <v>18</v>
      </c>
      <c r="J4976" t="s">
        <v>23</v>
      </c>
      <c r="K4976">
        <v>56</v>
      </c>
      <c r="L4976" s="14">
        <v>57</v>
      </c>
      <c r="M4976" s="3" cm="1">
        <f t="array" ref="M4976">_xlfn.XLOOKUP(J4976,'Dom3C Rates'!$C$7:$S$7,_xlfn.XLOOKUP(Rateload!L4976,'Dom3C Rates'!$A$8:$A$159,'Dom3C Rates'!$C$8:$S$159,0,1),0,1)</f>
        <v>1738.11</v>
      </c>
      <c r="N4976" t="s">
        <v>338</v>
      </c>
      <c r="O4976" t="s">
        <v>59</v>
      </c>
      <c r="P4976" t="s">
        <v>17</v>
      </c>
      <c r="Q4976" t="str">
        <f t="shared" si="77"/>
        <v>('DHL','1/1/2025','1/1/2026','11706','Dom3C','PR','NULL','EXPRESS (DOMESTIC)','Non-Document','D','56','57',1738.11,'Flat KG','Dell_DHL2025Rates',NULL),</v>
      </c>
    </row>
    <row r="4977" spans="1:17" x14ac:dyDescent="0.3">
      <c r="A4977" t="s">
        <v>14</v>
      </c>
      <c r="B4977" s="1" t="s">
        <v>57</v>
      </c>
      <c r="C4977" s="1" t="s">
        <v>58</v>
      </c>
      <c r="D4977">
        <v>11706</v>
      </c>
      <c r="E4977" t="s">
        <v>320</v>
      </c>
      <c r="F4977" t="s">
        <v>56</v>
      </c>
      <c r="G4977" t="s">
        <v>17</v>
      </c>
      <c r="H4977" t="s">
        <v>321</v>
      </c>
      <c r="I4977" t="s">
        <v>18</v>
      </c>
      <c r="J4977" t="s">
        <v>23</v>
      </c>
      <c r="K4977">
        <v>57</v>
      </c>
      <c r="L4977" s="14">
        <v>58</v>
      </c>
      <c r="M4977" s="3" cm="1">
        <f t="array" ref="M4977">_xlfn.XLOOKUP(J4977,'Dom3C Rates'!$C$7:$S$7,_xlfn.XLOOKUP(Rateload!L4977,'Dom3C Rates'!$A$8:$A$159,'Dom3C Rates'!$C$8:$S$159,0,1),0,1)</f>
        <v>1764.88</v>
      </c>
      <c r="N4977" t="s">
        <v>338</v>
      </c>
      <c r="O4977" t="s">
        <v>59</v>
      </c>
      <c r="P4977" t="s">
        <v>17</v>
      </c>
      <c r="Q4977" t="str">
        <f t="shared" si="77"/>
        <v>('DHL','1/1/2025','1/1/2026','11706','Dom3C','PR','NULL','EXPRESS (DOMESTIC)','Non-Document','D','57','58',1764.88,'Flat KG','Dell_DHL2025Rates',NULL),</v>
      </c>
    </row>
    <row r="4978" spans="1:17" x14ac:dyDescent="0.3">
      <c r="A4978" t="s">
        <v>14</v>
      </c>
      <c r="B4978" s="1" t="s">
        <v>57</v>
      </c>
      <c r="C4978" s="1" t="s">
        <v>58</v>
      </c>
      <c r="D4978">
        <v>11706</v>
      </c>
      <c r="E4978" t="s">
        <v>320</v>
      </c>
      <c r="F4978" t="s">
        <v>56</v>
      </c>
      <c r="G4978" t="s">
        <v>17</v>
      </c>
      <c r="H4978" t="s">
        <v>321</v>
      </c>
      <c r="I4978" t="s">
        <v>18</v>
      </c>
      <c r="J4978" t="s">
        <v>23</v>
      </c>
      <c r="K4978">
        <v>58</v>
      </c>
      <c r="L4978" s="14">
        <v>59</v>
      </c>
      <c r="M4978" s="3" cm="1">
        <f t="array" ref="M4978">_xlfn.XLOOKUP(J4978,'Dom3C Rates'!$C$7:$S$7,_xlfn.XLOOKUP(Rateload!L4978,'Dom3C Rates'!$A$8:$A$159,'Dom3C Rates'!$C$8:$S$159,0,1),0,1)</f>
        <v>1791.65</v>
      </c>
      <c r="N4978" t="s">
        <v>338</v>
      </c>
      <c r="O4978" t="s">
        <v>59</v>
      </c>
      <c r="P4978" t="s">
        <v>17</v>
      </c>
      <c r="Q4978" t="str">
        <f t="shared" si="77"/>
        <v>('DHL','1/1/2025','1/1/2026','11706','Dom3C','PR','NULL','EXPRESS (DOMESTIC)','Non-Document','D','58','59',1791.65,'Flat KG','Dell_DHL2025Rates',NULL),</v>
      </c>
    </row>
    <row r="4979" spans="1:17" x14ac:dyDescent="0.3">
      <c r="A4979" t="s">
        <v>14</v>
      </c>
      <c r="B4979" s="1" t="s">
        <v>57</v>
      </c>
      <c r="C4979" s="1" t="s">
        <v>58</v>
      </c>
      <c r="D4979">
        <v>11706</v>
      </c>
      <c r="E4979" t="s">
        <v>320</v>
      </c>
      <c r="F4979" t="s">
        <v>56</v>
      </c>
      <c r="G4979" t="s">
        <v>17</v>
      </c>
      <c r="H4979" t="s">
        <v>321</v>
      </c>
      <c r="I4979" t="s">
        <v>18</v>
      </c>
      <c r="J4979" t="s">
        <v>23</v>
      </c>
      <c r="K4979">
        <v>59</v>
      </c>
      <c r="L4979" s="14">
        <v>60</v>
      </c>
      <c r="M4979" s="3" cm="1">
        <f t="array" ref="M4979">_xlfn.XLOOKUP(J4979,'Dom3C Rates'!$C$7:$S$7,_xlfn.XLOOKUP(Rateload!L4979,'Dom3C Rates'!$A$8:$A$159,'Dom3C Rates'!$C$8:$S$159,0,1),0,1)</f>
        <v>1818.42</v>
      </c>
      <c r="N4979" t="s">
        <v>338</v>
      </c>
      <c r="O4979" t="s">
        <v>59</v>
      </c>
      <c r="P4979" t="s">
        <v>17</v>
      </c>
      <c r="Q4979" t="str">
        <f t="shared" si="77"/>
        <v>('DHL','1/1/2025','1/1/2026','11706','Dom3C','PR','NULL','EXPRESS (DOMESTIC)','Non-Document','D','59','60',1818.42,'Flat KG','Dell_DHL2025Rates',NULL),</v>
      </c>
    </row>
    <row r="4980" spans="1:17" x14ac:dyDescent="0.3">
      <c r="A4980" t="s">
        <v>14</v>
      </c>
      <c r="B4980" s="1" t="s">
        <v>57</v>
      </c>
      <c r="C4980" s="1" t="s">
        <v>58</v>
      </c>
      <c r="D4980">
        <v>11706</v>
      </c>
      <c r="E4980" t="s">
        <v>320</v>
      </c>
      <c r="F4980" t="s">
        <v>56</v>
      </c>
      <c r="G4980" t="s">
        <v>17</v>
      </c>
      <c r="H4980" t="s">
        <v>321</v>
      </c>
      <c r="I4980" t="s">
        <v>18</v>
      </c>
      <c r="J4980" t="s">
        <v>23</v>
      </c>
      <c r="K4980">
        <v>60</v>
      </c>
      <c r="L4980" s="14">
        <v>61</v>
      </c>
      <c r="M4980" s="3" cm="1">
        <f t="array" ref="M4980">_xlfn.XLOOKUP(J4980,'Dom3C Rates'!$C$7:$S$7,_xlfn.XLOOKUP(Rateload!L4980,'Dom3C Rates'!$A$8:$A$159,'Dom3C Rates'!$C$8:$S$159,0,1),0,1)</f>
        <v>1845.19</v>
      </c>
      <c r="N4980" t="s">
        <v>338</v>
      </c>
      <c r="O4980" t="s">
        <v>59</v>
      </c>
      <c r="P4980" t="s">
        <v>17</v>
      </c>
      <c r="Q4980" t="str">
        <f t="shared" si="77"/>
        <v>('DHL','1/1/2025','1/1/2026','11706','Dom3C','PR','NULL','EXPRESS (DOMESTIC)','Non-Document','D','60','61',1845.19,'Flat KG','Dell_DHL2025Rates',NULL),</v>
      </c>
    </row>
    <row r="4981" spans="1:17" x14ac:dyDescent="0.3">
      <c r="A4981" t="s">
        <v>14</v>
      </c>
      <c r="B4981" s="1" t="s">
        <v>57</v>
      </c>
      <c r="C4981" s="1" t="s">
        <v>58</v>
      </c>
      <c r="D4981">
        <v>11706</v>
      </c>
      <c r="E4981" t="s">
        <v>320</v>
      </c>
      <c r="F4981" t="s">
        <v>56</v>
      </c>
      <c r="G4981" t="s">
        <v>17</v>
      </c>
      <c r="H4981" t="s">
        <v>321</v>
      </c>
      <c r="I4981" t="s">
        <v>18</v>
      </c>
      <c r="J4981" t="s">
        <v>23</v>
      </c>
      <c r="K4981">
        <v>61</v>
      </c>
      <c r="L4981" s="14">
        <v>62</v>
      </c>
      <c r="M4981" s="3" cm="1">
        <f t="array" ref="M4981">_xlfn.XLOOKUP(J4981,'Dom3C Rates'!$C$7:$S$7,_xlfn.XLOOKUP(Rateload!L4981,'Dom3C Rates'!$A$8:$A$159,'Dom3C Rates'!$C$8:$S$159,0,1),0,1)</f>
        <v>1871.96</v>
      </c>
      <c r="N4981" t="s">
        <v>338</v>
      </c>
      <c r="O4981" t="s">
        <v>59</v>
      </c>
      <c r="P4981" t="s">
        <v>17</v>
      </c>
      <c r="Q4981" t="str">
        <f t="shared" si="77"/>
        <v>('DHL','1/1/2025','1/1/2026','11706','Dom3C','PR','NULL','EXPRESS (DOMESTIC)','Non-Document','D','61','62',1871.96,'Flat KG','Dell_DHL2025Rates',NULL),</v>
      </c>
    </row>
    <row r="4982" spans="1:17" x14ac:dyDescent="0.3">
      <c r="A4982" t="s">
        <v>14</v>
      </c>
      <c r="B4982" s="1" t="s">
        <v>57</v>
      </c>
      <c r="C4982" s="1" t="s">
        <v>58</v>
      </c>
      <c r="D4982">
        <v>11706</v>
      </c>
      <c r="E4982" t="s">
        <v>320</v>
      </c>
      <c r="F4982" t="s">
        <v>56</v>
      </c>
      <c r="G4982" t="s">
        <v>17</v>
      </c>
      <c r="H4982" t="s">
        <v>321</v>
      </c>
      <c r="I4982" t="s">
        <v>18</v>
      </c>
      <c r="J4982" t="s">
        <v>23</v>
      </c>
      <c r="K4982">
        <v>62</v>
      </c>
      <c r="L4982" s="14">
        <v>63</v>
      </c>
      <c r="M4982" s="3" cm="1">
        <f t="array" ref="M4982">_xlfn.XLOOKUP(J4982,'Dom3C Rates'!$C$7:$S$7,_xlfn.XLOOKUP(Rateload!L4982,'Dom3C Rates'!$A$8:$A$159,'Dom3C Rates'!$C$8:$S$159,0,1),0,1)</f>
        <v>1898.73</v>
      </c>
      <c r="N4982" t="s">
        <v>338</v>
      </c>
      <c r="O4982" t="s">
        <v>59</v>
      </c>
      <c r="P4982" t="s">
        <v>17</v>
      </c>
      <c r="Q4982" t="str">
        <f t="shared" si="77"/>
        <v>('DHL','1/1/2025','1/1/2026','11706','Dom3C','PR','NULL','EXPRESS (DOMESTIC)','Non-Document','D','62','63',1898.73,'Flat KG','Dell_DHL2025Rates',NULL),</v>
      </c>
    </row>
    <row r="4983" spans="1:17" x14ac:dyDescent="0.3">
      <c r="A4983" t="s">
        <v>14</v>
      </c>
      <c r="B4983" s="1" t="s">
        <v>57</v>
      </c>
      <c r="C4983" s="1" t="s">
        <v>58</v>
      </c>
      <c r="D4983">
        <v>11706</v>
      </c>
      <c r="E4983" t="s">
        <v>320</v>
      </c>
      <c r="F4983" t="s">
        <v>56</v>
      </c>
      <c r="G4983" t="s">
        <v>17</v>
      </c>
      <c r="H4983" t="s">
        <v>321</v>
      </c>
      <c r="I4983" t="s">
        <v>18</v>
      </c>
      <c r="J4983" t="s">
        <v>23</v>
      </c>
      <c r="K4983">
        <v>63</v>
      </c>
      <c r="L4983" s="14">
        <v>64</v>
      </c>
      <c r="M4983" s="3" cm="1">
        <f t="array" ref="M4983">_xlfn.XLOOKUP(J4983,'Dom3C Rates'!$C$7:$S$7,_xlfn.XLOOKUP(Rateload!L4983,'Dom3C Rates'!$A$8:$A$159,'Dom3C Rates'!$C$8:$S$159,0,1),0,1)</f>
        <v>1925.5</v>
      </c>
      <c r="N4983" t="s">
        <v>338</v>
      </c>
      <c r="O4983" t="s">
        <v>59</v>
      </c>
      <c r="P4983" t="s">
        <v>17</v>
      </c>
      <c r="Q4983" t="str">
        <f t="shared" si="77"/>
        <v>('DHL','1/1/2025','1/1/2026','11706','Dom3C','PR','NULL','EXPRESS (DOMESTIC)','Non-Document','D','63','64',1925.5,'Flat KG','Dell_DHL2025Rates',NULL),</v>
      </c>
    </row>
    <row r="4984" spans="1:17" x14ac:dyDescent="0.3">
      <c r="A4984" t="s">
        <v>14</v>
      </c>
      <c r="B4984" s="1" t="s">
        <v>57</v>
      </c>
      <c r="C4984" s="1" t="s">
        <v>58</v>
      </c>
      <c r="D4984">
        <v>11706</v>
      </c>
      <c r="E4984" t="s">
        <v>320</v>
      </c>
      <c r="F4984" t="s">
        <v>56</v>
      </c>
      <c r="G4984" t="s">
        <v>17</v>
      </c>
      <c r="H4984" t="s">
        <v>321</v>
      </c>
      <c r="I4984" t="s">
        <v>18</v>
      </c>
      <c r="J4984" t="s">
        <v>23</v>
      </c>
      <c r="K4984">
        <v>64</v>
      </c>
      <c r="L4984" s="14">
        <v>65</v>
      </c>
      <c r="M4984" s="3" cm="1">
        <f t="array" ref="M4984">_xlfn.XLOOKUP(J4984,'Dom3C Rates'!$C$7:$S$7,_xlfn.XLOOKUP(Rateload!L4984,'Dom3C Rates'!$A$8:$A$159,'Dom3C Rates'!$C$8:$S$159,0,1),0,1)</f>
        <v>1952.27</v>
      </c>
      <c r="N4984" t="s">
        <v>338</v>
      </c>
      <c r="O4984" t="s">
        <v>59</v>
      </c>
      <c r="P4984" t="s">
        <v>17</v>
      </c>
      <c r="Q4984" t="str">
        <f t="shared" si="77"/>
        <v>('DHL','1/1/2025','1/1/2026','11706','Dom3C','PR','NULL','EXPRESS (DOMESTIC)','Non-Document','D','64','65',1952.27,'Flat KG','Dell_DHL2025Rates',NULL),</v>
      </c>
    </row>
    <row r="4985" spans="1:17" x14ac:dyDescent="0.3">
      <c r="A4985" t="s">
        <v>14</v>
      </c>
      <c r="B4985" s="1" t="s">
        <v>57</v>
      </c>
      <c r="C4985" s="1" t="s">
        <v>58</v>
      </c>
      <c r="D4985">
        <v>11706</v>
      </c>
      <c r="E4985" t="s">
        <v>320</v>
      </c>
      <c r="F4985" t="s">
        <v>56</v>
      </c>
      <c r="G4985" t="s">
        <v>17</v>
      </c>
      <c r="H4985" t="s">
        <v>321</v>
      </c>
      <c r="I4985" t="s">
        <v>18</v>
      </c>
      <c r="J4985" t="s">
        <v>23</v>
      </c>
      <c r="K4985">
        <v>65</v>
      </c>
      <c r="L4985" s="14">
        <v>66</v>
      </c>
      <c r="M4985" s="3" cm="1">
        <f t="array" ref="M4985">_xlfn.XLOOKUP(J4985,'Dom3C Rates'!$C$7:$S$7,_xlfn.XLOOKUP(Rateload!L4985,'Dom3C Rates'!$A$8:$A$159,'Dom3C Rates'!$C$8:$S$159,0,1),0,1)</f>
        <v>1979.04</v>
      </c>
      <c r="N4985" t="s">
        <v>338</v>
      </c>
      <c r="O4985" t="s">
        <v>59</v>
      </c>
      <c r="P4985" t="s">
        <v>17</v>
      </c>
      <c r="Q4985" t="str">
        <f t="shared" si="77"/>
        <v>('DHL','1/1/2025','1/1/2026','11706','Dom3C','PR','NULL','EXPRESS (DOMESTIC)','Non-Document','D','65','66',1979.04,'Flat KG','Dell_DHL2025Rates',NULL),</v>
      </c>
    </row>
    <row r="4986" spans="1:17" x14ac:dyDescent="0.3">
      <c r="A4986" t="s">
        <v>14</v>
      </c>
      <c r="B4986" s="1" t="s">
        <v>57</v>
      </c>
      <c r="C4986" s="1" t="s">
        <v>58</v>
      </c>
      <c r="D4986">
        <v>11706</v>
      </c>
      <c r="E4986" t="s">
        <v>320</v>
      </c>
      <c r="F4986" t="s">
        <v>56</v>
      </c>
      <c r="G4986" t="s">
        <v>17</v>
      </c>
      <c r="H4986" t="s">
        <v>321</v>
      </c>
      <c r="I4986" t="s">
        <v>18</v>
      </c>
      <c r="J4986" t="s">
        <v>23</v>
      </c>
      <c r="K4986">
        <v>66</v>
      </c>
      <c r="L4986" s="14">
        <v>67</v>
      </c>
      <c r="M4986" s="3" cm="1">
        <f t="array" ref="M4986">_xlfn.XLOOKUP(J4986,'Dom3C Rates'!$C$7:$S$7,_xlfn.XLOOKUP(Rateload!L4986,'Dom3C Rates'!$A$8:$A$159,'Dom3C Rates'!$C$8:$S$159,0,1),0,1)</f>
        <v>2005.81</v>
      </c>
      <c r="N4986" t="s">
        <v>338</v>
      </c>
      <c r="O4986" t="s">
        <v>59</v>
      </c>
      <c r="P4986" t="s">
        <v>17</v>
      </c>
      <c r="Q4986" t="str">
        <f t="shared" si="77"/>
        <v>('DHL','1/1/2025','1/1/2026','11706','Dom3C','PR','NULL','EXPRESS (DOMESTIC)','Non-Document','D','66','67',2005.81,'Flat KG','Dell_DHL2025Rates',NULL),</v>
      </c>
    </row>
    <row r="4987" spans="1:17" x14ac:dyDescent="0.3">
      <c r="A4987" t="s">
        <v>14</v>
      </c>
      <c r="B4987" s="1" t="s">
        <v>57</v>
      </c>
      <c r="C4987" s="1" t="s">
        <v>58</v>
      </c>
      <c r="D4987">
        <v>11706</v>
      </c>
      <c r="E4987" t="s">
        <v>320</v>
      </c>
      <c r="F4987" t="s">
        <v>56</v>
      </c>
      <c r="G4987" t="s">
        <v>17</v>
      </c>
      <c r="H4987" t="s">
        <v>321</v>
      </c>
      <c r="I4987" t="s">
        <v>18</v>
      </c>
      <c r="J4987" t="s">
        <v>23</v>
      </c>
      <c r="K4987">
        <v>67</v>
      </c>
      <c r="L4987" s="14">
        <v>68</v>
      </c>
      <c r="M4987" s="3" cm="1">
        <f t="array" ref="M4987">_xlfn.XLOOKUP(J4987,'Dom3C Rates'!$C$7:$S$7,_xlfn.XLOOKUP(Rateload!L4987,'Dom3C Rates'!$A$8:$A$159,'Dom3C Rates'!$C$8:$S$159,0,1),0,1)</f>
        <v>2032.58</v>
      </c>
      <c r="N4987" t="s">
        <v>338</v>
      </c>
      <c r="O4987" t="s">
        <v>59</v>
      </c>
      <c r="P4987" t="s">
        <v>17</v>
      </c>
      <c r="Q4987" t="str">
        <f t="shared" si="77"/>
        <v>('DHL','1/1/2025','1/1/2026','11706','Dom3C','PR','NULL','EXPRESS (DOMESTIC)','Non-Document','D','67','68',2032.58,'Flat KG','Dell_DHL2025Rates',NULL),</v>
      </c>
    </row>
    <row r="4988" spans="1:17" x14ac:dyDescent="0.3">
      <c r="A4988" t="s">
        <v>14</v>
      </c>
      <c r="B4988" s="1" t="s">
        <v>57</v>
      </c>
      <c r="C4988" s="1" t="s">
        <v>58</v>
      </c>
      <c r="D4988">
        <v>11706</v>
      </c>
      <c r="E4988" t="s">
        <v>320</v>
      </c>
      <c r="F4988" t="s">
        <v>56</v>
      </c>
      <c r="G4988" t="s">
        <v>17</v>
      </c>
      <c r="H4988" t="s">
        <v>321</v>
      </c>
      <c r="I4988" t="s">
        <v>18</v>
      </c>
      <c r="J4988" t="s">
        <v>23</v>
      </c>
      <c r="K4988">
        <v>68</v>
      </c>
      <c r="L4988" s="14">
        <v>69</v>
      </c>
      <c r="M4988" s="3" cm="1">
        <f t="array" ref="M4988">_xlfn.XLOOKUP(J4988,'Dom3C Rates'!$C$7:$S$7,_xlfn.XLOOKUP(Rateload!L4988,'Dom3C Rates'!$A$8:$A$159,'Dom3C Rates'!$C$8:$S$159,0,1),0,1)</f>
        <v>2059.35</v>
      </c>
      <c r="N4988" t="s">
        <v>338</v>
      </c>
      <c r="O4988" t="s">
        <v>59</v>
      </c>
      <c r="P4988" t="s">
        <v>17</v>
      </c>
      <c r="Q4988" t="str">
        <f t="shared" si="77"/>
        <v>('DHL','1/1/2025','1/1/2026','11706','Dom3C','PR','NULL','EXPRESS (DOMESTIC)','Non-Document','D','68','69',2059.35,'Flat KG','Dell_DHL2025Rates',NULL),</v>
      </c>
    </row>
    <row r="4989" spans="1:17" x14ac:dyDescent="0.3">
      <c r="A4989" t="s">
        <v>14</v>
      </c>
      <c r="B4989" s="1" t="s">
        <v>57</v>
      </c>
      <c r="C4989" s="1" t="s">
        <v>58</v>
      </c>
      <c r="D4989">
        <v>11706</v>
      </c>
      <c r="E4989" t="s">
        <v>320</v>
      </c>
      <c r="F4989" t="s">
        <v>56</v>
      </c>
      <c r="G4989" t="s">
        <v>17</v>
      </c>
      <c r="H4989" t="s">
        <v>321</v>
      </c>
      <c r="I4989" t="s">
        <v>18</v>
      </c>
      <c r="J4989" t="s">
        <v>23</v>
      </c>
      <c r="K4989">
        <v>69</v>
      </c>
      <c r="L4989" s="14">
        <v>70</v>
      </c>
      <c r="M4989" s="3" cm="1">
        <f t="array" ref="M4989">_xlfn.XLOOKUP(J4989,'Dom3C Rates'!$C$7:$S$7,_xlfn.XLOOKUP(Rateload!L4989,'Dom3C Rates'!$A$8:$A$159,'Dom3C Rates'!$C$8:$S$159,0,1),0,1)</f>
        <v>2086.12</v>
      </c>
      <c r="N4989" t="s">
        <v>338</v>
      </c>
      <c r="O4989" t="s">
        <v>59</v>
      </c>
      <c r="P4989" t="s">
        <v>17</v>
      </c>
      <c r="Q4989" t="str">
        <f t="shared" si="77"/>
        <v>('DHL','1/1/2025','1/1/2026','11706','Dom3C','PR','NULL','EXPRESS (DOMESTIC)','Non-Document','D','69','70',2086.12,'Flat KG','Dell_DHL2025Rates',NULL),</v>
      </c>
    </row>
    <row r="4990" spans="1:17" x14ac:dyDescent="0.3">
      <c r="A4990" t="s">
        <v>14</v>
      </c>
      <c r="B4990" s="1" t="s">
        <v>57</v>
      </c>
      <c r="C4990" s="1" t="s">
        <v>58</v>
      </c>
      <c r="D4990">
        <v>11706</v>
      </c>
      <c r="E4990" t="s">
        <v>320</v>
      </c>
      <c r="F4990" t="s">
        <v>56</v>
      </c>
      <c r="G4990" t="s">
        <v>17</v>
      </c>
      <c r="H4990" t="s">
        <v>321</v>
      </c>
      <c r="I4990" t="s">
        <v>18</v>
      </c>
      <c r="J4990" t="s">
        <v>23</v>
      </c>
      <c r="K4990">
        <v>10</v>
      </c>
      <c r="L4990" s="14">
        <v>20.100000000000001</v>
      </c>
      <c r="M4990" s="3" cm="1">
        <f t="array" ref="M4990">_xlfn.XLOOKUP(J4990,'Dom3C Rates'!$C$7:$S$7,_xlfn.XLOOKUP(Rateload!L4990,'Dom3C Rates'!$A$8:$A$159,'Dom3C Rates'!$C$8:$S$159,0,1),0,1)</f>
        <v>14.16</v>
      </c>
      <c r="N4990" t="s">
        <v>339</v>
      </c>
      <c r="O4990" t="s">
        <v>59</v>
      </c>
      <c r="P4990" t="s">
        <v>17</v>
      </c>
      <c r="Q4990" t="str">
        <f t="shared" si="77"/>
        <v>('DHL','1/1/2025','1/1/2026','11706','Dom3C','PR','NULL','EXPRESS (DOMESTIC)','Non-Document','D','10','20.1',14.16,'Per0.5KG_A','Dell_DHL2025Rates',NULL),</v>
      </c>
    </row>
    <row r="4991" spans="1:17" x14ac:dyDescent="0.3">
      <c r="A4991" t="s">
        <v>14</v>
      </c>
      <c r="B4991" s="1" t="s">
        <v>57</v>
      </c>
      <c r="C4991" s="1" t="s">
        <v>58</v>
      </c>
      <c r="D4991">
        <v>11706</v>
      </c>
      <c r="E4991" t="s">
        <v>320</v>
      </c>
      <c r="F4991" t="s">
        <v>56</v>
      </c>
      <c r="G4991" t="s">
        <v>17</v>
      </c>
      <c r="H4991" t="s">
        <v>321</v>
      </c>
      <c r="I4991" t="s">
        <v>18</v>
      </c>
      <c r="J4991" t="s">
        <v>23</v>
      </c>
      <c r="K4991">
        <v>20</v>
      </c>
      <c r="L4991" s="14">
        <v>30.1</v>
      </c>
      <c r="M4991" s="3" cm="1">
        <f t="array" ref="M4991">_xlfn.XLOOKUP(J4991,'Dom3C Rates'!$C$7:$S$7,_xlfn.XLOOKUP(Rateload!L4991,'Dom3C Rates'!$A$8:$A$159,'Dom3C Rates'!$C$8:$S$159,0,1),0,1)</f>
        <v>26.77</v>
      </c>
      <c r="N4991" t="s">
        <v>339</v>
      </c>
      <c r="O4991" t="s">
        <v>59</v>
      </c>
      <c r="P4991" t="s">
        <v>17</v>
      </c>
      <c r="Q4991" t="str">
        <f t="shared" si="77"/>
        <v>('DHL','1/1/2025','1/1/2026','11706','Dom3C','PR','NULL','EXPRESS (DOMESTIC)','Non-Document','D','20','30.1',26.77,'Per0.5KG_A','Dell_DHL2025Rates',NULL),</v>
      </c>
    </row>
    <row r="4992" spans="1:17" x14ac:dyDescent="0.3">
      <c r="A4992" t="s">
        <v>14</v>
      </c>
      <c r="B4992" s="1" t="s">
        <v>57</v>
      </c>
      <c r="C4992" s="1" t="s">
        <v>58</v>
      </c>
      <c r="D4992">
        <v>11706</v>
      </c>
      <c r="E4992" t="s">
        <v>320</v>
      </c>
      <c r="F4992" t="s">
        <v>56</v>
      </c>
      <c r="G4992" t="s">
        <v>17</v>
      </c>
      <c r="H4992" t="s">
        <v>321</v>
      </c>
      <c r="I4992" t="s">
        <v>18</v>
      </c>
      <c r="J4992" t="s">
        <v>23</v>
      </c>
      <c r="K4992">
        <v>30</v>
      </c>
      <c r="L4992" s="14">
        <v>70.099999999999994</v>
      </c>
      <c r="M4992" s="3" cm="1">
        <f t="array" ref="M4992">_xlfn.XLOOKUP(J4992,'Dom3C Rates'!$C$7:$S$7,_xlfn.XLOOKUP(Rateload!L4992,'Dom3C Rates'!$A$8:$A$159,'Dom3C Rates'!$C$8:$S$159,0,1),0,1)</f>
        <v>26.77</v>
      </c>
      <c r="N4992" t="s">
        <v>339</v>
      </c>
      <c r="O4992" t="s">
        <v>59</v>
      </c>
      <c r="P4992" t="s">
        <v>17</v>
      </c>
      <c r="Q4992" t="str">
        <f t="shared" si="77"/>
        <v>('DHL','1/1/2025','1/1/2026','11706','Dom3C','PR','NULL','EXPRESS (DOMESTIC)','Non-Document','D','30','70.1',26.77,'Per0.5KG_A','Dell_DHL2025Rates',NULL),</v>
      </c>
    </row>
    <row r="4993" spans="1:17" x14ac:dyDescent="0.3">
      <c r="A4993" t="s">
        <v>14</v>
      </c>
      <c r="B4993" s="1" t="s">
        <v>57</v>
      </c>
      <c r="C4993" s="1" t="s">
        <v>58</v>
      </c>
      <c r="D4993">
        <v>11706</v>
      </c>
      <c r="E4993" t="s">
        <v>320</v>
      </c>
      <c r="F4993" t="s">
        <v>56</v>
      </c>
      <c r="G4993" t="s">
        <v>17</v>
      </c>
      <c r="H4993" t="s">
        <v>321</v>
      </c>
      <c r="I4993" t="s">
        <v>18</v>
      </c>
      <c r="J4993" t="s">
        <v>23</v>
      </c>
      <c r="K4993">
        <v>70</v>
      </c>
      <c r="L4993" s="14">
        <v>300.10000000000002</v>
      </c>
      <c r="M4993" s="3" cm="1">
        <f t="array" ref="M4993">_xlfn.XLOOKUP(J4993,'Dom3C Rates'!$C$7:$S$7,_xlfn.XLOOKUP(Rateload!L4993,'Dom3C Rates'!$A$8:$A$159,'Dom3C Rates'!$C$8:$S$159,0,1),0,1)</f>
        <v>29.45</v>
      </c>
      <c r="N4993" t="s">
        <v>339</v>
      </c>
      <c r="O4993" t="s">
        <v>59</v>
      </c>
      <c r="P4993" t="s">
        <v>17</v>
      </c>
      <c r="Q4993" t="str">
        <f t="shared" si="77"/>
        <v>('DHL','1/1/2025','1/1/2026','11706','Dom3C','PR','NULL','EXPRESS (DOMESTIC)','Non-Document','D','70','300.1',29.45,'Per0.5KG_A','Dell_DHL2025Rates',NULL),</v>
      </c>
    </row>
    <row r="4994" spans="1:17" x14ac:dyDescent="0.3">
      <c r="A4994" t="s">
        <v>14</v>
      </c>
      <c r="B4994" s="1" t="s">
        <v>57</v>
      </c>
      <c r="C4994" s="1" t="s">
        <v>58</v>
      </c>
      <c r="D4994">
        <v>11706</v>
      </c>
      <c r="E4994" t="s">
        <v>320</v>
      </c>
      <c r="F4994" t="s">
        <v>56</v>
      </c>
      <c r="G4994" t="s">
        <v>17</v>
      </c>
      <c r="H4994" t="s">
        <v>321</v>
      </c>
      <c r="I4994" t="s">
        <v>18</v>
      </c>
      <c r="J4994" t="s">
        <v>23</v>
      </c>
      <c r="K4994">
        <v>300</v>
      </c>
      <c r="L4994" s="14">
        <v>99999</v>
      </c>
      <c r="M4994" s="3" cm="1">
        <f t="array" ref="M4994">_xlfn.XLOOKUP(J4994,'Dom3C Rates'!$C$7:$S$7,_xlfn.XLOOKUP(Rateload!L4994,'Dom3C Rates'!$A$8:$A$159,'Dom3C Rates'!$C$8:$S$159,0,1),0,1)</f>
        <v>29.45</v>
      </c>
      <c r="N4994" t="s">
        <v>339</v>
      </c>
      <c r="O4994" t="s">
        <v>59</v>
      </c>
      <c r="P4994" t="s">
        <v>17</v>
      </c>
      <c r="Q4994" t="str">
        <f t="shared" si="77"/>
        <v>('DHL','1/1/2025','1/1/2026','11706','Dom3C','PR','NULL','EXPRESS (DOMESTIC)','Non-Document','D','300','99999',29.45,'Per0.5KG_A','Dell_DHL2025Rates',NULL),</v>
      </c>
    </row>
    <row r="4995" spans="1:17" x14ac:dyDescent="0.3">
      <c r="A4995" t="s">
        <v>14</v>
      </c>
      <c r="B4995" s="1" t="s">
        <v>57</v>
      </c>
      <c r="C4995" s="1" t="s">
        <v>58</v>
      </c>
      <c r="D4995">
        <v>11706</v>
      </c>
      <c r="E4995" t="s">
        <v>320</v>
      </c>
      <c r="F4995" t="s">
        <v>56</v>
      </c>
      <c r="G4995" t="s">
        <v>17</v>
      </c>
      <c r="H4995" t="s">
        <v>321</v>
      </c>
      <c r="I4995" t="s">
        <v>18</v>
      </c>
      <c r="J4995" t="s">
        <v>24</v>
      </c>
      <c r="K4995">
        <v>0</v>
      </c>
      <c r="L4995" s="14">
        <v>1</v>
      </c>
      <c r="M4995" s="3" cm="1">
        <f t="array" ref="M4995">_xlfn.XLOOKUP(J4995,'Dom3C Rates'!$C$7:$S$7,_xlfn.XLOOKUP(Rateload!L4995,'Dom3C Rates'!$A$8:$A$159,'Dom3C Rates'!$C$8:$S$159,0,1),0,1)</f>
        <v>146.79</v>
      </c>
      <c r="N4995" t="s">
        <v>338</v>
      </c>
      <c r="O4995" t="s">
        <v>59</v>
      </c>
      <c r="P4995" t="s">
        <v>17</v>
      </c>
      <c r="Q4995" t="str">
        <f t="shared" ref="Q4995:Q5058" si="78">IF(
    OR(ROW(A4995)=2, MOD(ROW(A4995),1000)=0),
    "insert into [TNL_RATING].[dbo].[dhl_express_rate_master] values ('" &amp; A4995 &amp; "','" &amp; B4995 &amp; "','" &amp; C4995 &amp; "','" &amp; D4995 &amp; "','" &amp; E4995 &amp; "','" &amp; F4995 &amp; "','" &amp; G4995 &amp; "','" &amp; H4995 &amp; "','" &amp; I4995 &amp; "','" &amp; J4995 &amp; "','" &amp; K4995 &amp; "','" &amp; L4995 &amp; "'," &amp; M4995 &amp; ",'" &amp; N4995 &amp; "','" &amp; O4995 &amp; "'," &amp; P4995 &amp; "),",
    IF(
        OR(A4996="", MOD(ROW(A4996),1000)=0),
        "('" &amp; A4995 &amp; "','" &amp; B4995 &amp; "','" &amp; C4995 &amp; "','" &amp; D4995 &amp; "','" &amp; E4995 &amp; "','" &amp; F4995 &amp; "','" &amp; G4995 &amp; "','" &amp; H4995 &amp; "','" &amp; I4995 &amp; "','" &amp; J4995 &amp; "','" &amp; K4995 &amp; "','" &amp; L4995 &amp; "'," &amp; M4995 &amp; ",'" &amp; N4995 &amp; "','" &amp; O4995 &amp; "'," &amp; P4995 &amp; ")",
        "('" &amp; A4995 &amp; "','" &amp; B4995 &amp; "','" &amp; C4995 &amp; "','" &amp; D4995 &amp; "','" &amp; E4995 &amp; "','" &amp; F4995 &amp; "','" &amp; G4995 &amp; "','" &amp; H4995 &amp; "','" &amp; I4995 &amp; "','" &amp; J4995 &amp; "','" &amp; K4995 &amp; "','" &amp; L4995 &amp; "'," &amp; M4995 &amp; ",'" &amp; N4995 &amp; "','" &amp; O4995 &amp; "'," &amp; P4995 &amp; "),"
    )
)</f>
        <v>('DHL','1/1/2025','1/1/2026','11706','Dom3C','PR','NULL','EXPRESS (DOMESTIC)','Non-Document','E','0','1',146.79,'Flat KG','Dell_DHL2025Rates',NULL),</v>
      </c>
    </row>
    <row r="4996" spans="1:17" x14ac:dyDescent="0.3">
      <c r="A4996" t="s">
        <v>14</v>
      </c>
      <c r="B4996" s="1" t="s">
        <v>57</v>
      </c>
      <c r="C4996" s="1" t="s">
        <v>58</v>
      </c>
      <c r="D4996">
        <v>11706</v>
      </c>
      <c r="E4996" t="s">
        <v>320</v>
      </c>
      <c r="F4996" t="s">
        <v>56</v>
      </c>
      <c r="G4996" t="s">
        <v>17</v>
      </c>
      <c r="H4996" t="s">
        <v>321</v>
      </c>
      <c r="I4996" t="s">
        <v>18</v>
      </c>
      <c r="J4996" t="s">
        <v>24</v>
      </c>
      <c r="K4996">
        <v>1</v>
      </c>
      <c r="L4996" s="14">
        <v>2</v>
      </c>
      <c r="M4996" s="3" cm="1">
        <f t="array" ref="M4996">_xlfn.XLOOKUP(J4996,'Dom3C Rates'!$C$7:$S$7,_xlfn.XLOOKUP(Rateload!L4996,'Dom3C Rates'!$A$8:$A$159,'Dom3C Rates'!$C$8:$S$159,0,1),0,1)</f>
        <v>204.59</v>
      </c>
      <c r="N4996" t="s">
        <v>338</v>
      </c>
      <c r="O4996" t="s">
        <v>59</v>
      </c>
      <c r="P4996" t="s">
        <v>17</v>
      </c>
      <c r="Q4996" t="str">
        <f t="shared" si="78"/>
        <v>('DHL','1/1/2025','1/1/2026','11706','Dom3C','PR','NULL','EXPRESS (DOMESTIC)','Non-Document','E','1','2',204.59,'Flat KG','Dell_DHL2025Rates',NULL),</v>
      </c>
    </row>
    <row r="4997" spans="1:17" x14ac:dyDescent="0.3">
      <c r="A4997" t="s">
        <v>14</v>
      </c>
      <c r="B4997" s="1" t="s">
        <v>57</v>
      </c>
      <c r="C4997" s="1" t="s">
        <v>58</v>
      </c>
      <c r="D4997">
        <v>11706</v>
      </c>
      <c r="E4997" t="s">
        <v>320</v>
      </c>
      <c r="F4997" t="s">
        <v>56</v>
      </c>
      <c r="G4997" t="s">
        <v>17</v>
      </c>
      <c r="H4997" t="s">
        <v>321</v>
      </c>
      <c r="I4997" t="s">
        <v>18</v>
      </c>
      <c r="J4997" t="s">
        <v>24</v>
      </c>
      <c r="K4997">
        <v>2</v>
      </c>
      <c r="L4997" s="14">
        <v>3</v>
      </c>
      <c r="M4997" s="3" cm="1">
        <f t="array" ref="M4997">_xlfn.XLOOKUP(J4997,'Dom3C Rates'!$C$7:$S$7,_xlfn.XLOOKUP(Rateload!L4997,'Dom3C Rates'!$A$8:$A$159,'Dom3C Rates'!$C$8:$S$159,0,1),0,1)</f>
        <v>252.75</v>
      </c>
      <c r="N4997" t="s">
        <v>338</v>
      </c>
      <c r="O4997" t="s">
        <v>59</v>
      </c>
      <c r="P4997" t="s">
        <v>17</v>
      </c>
      <c r="Q4997" t="str">
        <f t="shared" si="78"/>
        <v>('DHL','1/1/2025','1/1/2026','11706','Dom3C','PR','NULL','EXPRESS (DOMESTIC)','Non-Document','E','2','3',252.75,'Flat KG','Dell_DHL2025Rates',NULL),</v>
      </c>
    </row>
    <row r="4998" spans="1:17" x14ac:dyDescent="0.3">
      <c r="A4998" t="s">
        <v>14</v>
      </c>
      <c r="B4998" s="1" t="s">
        <v>57</v>
      </c>
      <c r="C4998" s="1" t="s">
        <v>58</v>
      </c>
      <c r="D4998">
        <v>11706</v>
      </c>
      <c r="E4998" t="s">
        <v>320</v>
      </c>
      <c r="F4998" t="s">
        <v>56</v>
      </c>
      <c r="G4998" t="s">
        <v>17</v>
      </c>
      <c r="H4998" t="s">
        <v>321</v>
      </c>
      <c r="I4998" t="s">
        <v>18</v>
      </c>
      <c r="J4998" t="s">
        <v>24</v>
      </c>
      <c r="K4998">
        <v>3</v>
      </c>
      <c r="L4998" s="14">
        <v>4</v>
      </c>
      <c r="M4998" s="3" cm="1">
        <f t="array" ref="M4998">_xlfn.XLOOKUP(J4998,'Dom3C Rates'!$C$7:$S$7,_xlfn.XLOOKUP(Rateload!L4998,'Dom3C Rates'!$A$8:$A$159,'Dom3C Rates'!$C$8:$S$159,0,1),0,1)</f>
        <v>291.27</v>
      </c>
      <c r="N4998" t="s">
        <v>338</v>
      </c>
      <c r="O4998" t="s">
        <v>59</v>
      </c>
      <c r="P4998" t="s">
        <v>17</v>
      </c>
      <c r="Q4998" t="str">
        <f t="shared" si="78"/>
        <v>('DHL','1/1/2025','1/1/2026','11706','Dom3C','PR','NULL','EXPRESS (DOMESTIC)','Non-Document','E','3','4',291.27,'Flat KG','Dell_DHL2025Rates',NULL),</v>
      </c>
    </row>
    <row r="4999" spans="1:17" x14ac:dyDescent="0.3">
      <c r="A4999" t="s">
        <v>14</v>
      </c>
      <c r="B4999" s="1" t="s">
        <v>57</v>
      </c>
      <c r="C4999" s="1" t="s">
        <v>58</v>
      </c>
      <c r="D4999">
        <v>11706</v>
      </c>
      <c r="E4999" t="s">
        <v>320</v>
      </c>
      <c r="F4999" t="s">
        <v>56</v>
      </c>
      <c r="G4999" t="s">
        <v>17</v>
      </c>
      <c r="H4999" t="s">
        <v>321</v>
      </c>
      <c r="I4999" t="s">
        <v>18</v>
      </c>
      <c r="J4999" t="s">
        <v>24</v>
      </c>
      <c r="K4999">
        <v>4</v>
      </c>
      <c r="L4999" s="14">
        <v>5</v>
      </c>
      <c r="M4999" s="3" cm="1">
        <f t="array" ref="M4999">_xlfn.XLOOKUP(J4999,'Dom3C Rates'!$C$7:$S$7,_xlfn.XLOOKUP(Rateload!L4999,'Dom3C Rates'!$A$8:$A$159,'Dom3C Rates'!$C$8:$S$159,0,1),0,1)</f>
        <v>329.79</v>
      </c>
      <c r="N4999" t="s">
        <v>338</v>
      </c>
      <c r="O4999" t="s">
        <v>59</v>
      </c>
      <c r="P4999" t="s">
        <v>17</v>
      </c>
      <c r="Q4999" t="str">
        <f t="shared" si="78"/>
        <v>('DHL','1/1/2025','1/1/2026','11706','Dom3C','PR','NULL','EXPRESS (DOMESTIC)','Non-Document','E','4','5',329.79,'Flat KG','Dell_DHL2025Rates',NULL)</v>
      </c>
    </row>
    <row r="5000" spans="1:17" x14ac:dyDescent="0.3">
      <c r="A5000" t="s">
        <v>14</v>
      </c>
      <c r="B5000" s="1" t="s">
        <v>57</v>
      </c>
      <c r="C5000" s="1" t="s">
        <v>58</v>
      </c>
      <c r="D5000">
        <v>11706</v>
      </c>
      <c r="E5000" t="s">
        <v>320</v>
      </c>
      <c r="F5000" t="s">
        <v>56</v>
      </c>
      <c r="G5000" t="s">
        <v>17</v>
      </c>
      <c r="H5000" t="s">
        <v>321</v>
      </c>
      <c r="I5000" t="s">
        <v>18</v>
      </c>
      <c r="J5000" t="s">
        <v>24</v>
      </c>
      <c r="K5000">
        <v>5</v>
      </c>
      <c r="L5000" s="14">
        <v>6</v>
      </c>
      <c r="M5000" s="3" cm="1">
        <f t="array" ref="M5000">_xlfn.XLOOKUP(J5000,'Dom3C Rates'!$C$7:$S$7,_xlfn.XLOOKUP(Rateload!L5000,'Dom3C Rates'!$A$8:$A$159,'Dom3C Rates'!$C$8:$S$159,0,1),0,1)</f>
        <v>366.05</v>
      </c>
      <c r="N5000" t="s">
        <v>338</v>
      </c>
      <c r="O5000" t="s">
        <v>59</v>
      </c>
      <c r="P5000" t="s">
        <v>17</v>
      </c>
      <c r="Q5000" t="str">
        <f t="shared" si="78"/>
        <v>insert into [TNL_RATING].[dbo].[dhl_express_rate_master] values ('DHL','1/1/2025','1/1/2026','11706','Dom3C','PR','NULL','EXPRESS (DOMESTIC)','Non-Document','E','5','6',366.05,'Flat KG','Dell_DHL2025Rates',NULL),</v>
      </c>
    </row>
    <row r="5001" spans="1:17" x14ac:dyDescent="0.3">
      <c r="A5001" t="s">
        <v>14</v>
      </c>
      <c r="B5001" s="1" t="s">
        <v>57</v>
      </c>
      <c r="C5001" s="1" t="s">
        <v>58</v>
      </c>
      <c r="D5001">
        <v>11706</v>
      </c>
      <c r="E5001" t="s">
        <v>320</v>
      </c>
      <c r="F5001" t="s">
        <v>56</v>
      </c>
      <c r="G5001" t="s">
        <v>17</v>
      </c>
      <c r="H5001" t="s">
        <v>321</v>
      </c>
      <c r="I5001" t="s">
        <v>18</v>
      </c>
      <c r="J5001" t="s">
        <v>24</v>
      </c>
      <c r="K5001">
        <v>6</v>
      </c>
      <c r="L5001" s="14">
        <v>7</v>
      </c>
      <c r="M5001" s="3" cm="1">
        <f t="array" ref="M5001">_xlfn.XLOOKUP(J5001,'Dom3C Rates'!$C$7:$S$7,_xlfn.XLOOKUP(Rateload!L5001,'Dom3C Rates'!$A$8:$A$159,'Dom3C Rates'!$C$8:$S$159,0,1),0,1)</f>
        <v>402.31</v>
      </c>
      <c r="N5001" t="s">
        <v>338</v>
      </c>
      <c r="O5001" t="s">
        <v>59</v>
      </c>
      <c r="P5001" t="s">
        <v>17</v>
      </c>
      <c r="Q5001" t="str">
        <f t="shared" si="78"/>
        <v>('DHL','1/1/2025','1/1/2026','11706','Dom3C','PR','NULL','EXPRESS (DOMESTIC)','Non-Document','E','6','7',402.31,'Flat KG','Dell_DHL2025Rates',NULL),</v>
      </c>
    </row>
    <row r="5002" spans="1:17" x14ac:dyDescent="0.3">
      <c r="A5002" t="s">
        <v>14</v>
      </c>
      <c r="B5002" s="1" t="s">
        <v>57</v>
      </c>
      <c r="C5002" s="1" t="s">
        <v>58</v>
      </c>
      <c r="D5002">
        <v>11706</v>
      </c>
      <c r="E5002" t="s">
        <v>320</v>
      </c>
      <c r="F5002" t="s">
        <v>56</v>
      </c>
      <c r="G5002" t="s">
        <v>17</v>
      </c>
      <c r="H5002" t="s">
        <v>321</v>
      </c>
      <c r="I5002" t="s">
        <v>18</v>
      </c>
      <c r="J5002" t="s">
        <v>24</v>
      </c>
      <c r="K5002">
        <v>7</v>
      </c>
      <c r="L5002" s="14">
        <v>8</v>
      </c>
      <c r="M5002" s="3" cm="1">
        <f t="array" ref="M5002">_xlfn.XLOOKUP(J5002,'Dom3C Rates'!$C$7:$S$7,_xlfn.XLOOKUP(Rateload!L5002,'Dom3C Rates'!$A$8:$A$159,'Dom3C Rates'!$C$8:$S$159,0,1),0,1)</f>
        <v>438.57</v>
      </c>
      <c r="N5002" t="s">
        <v>338</v>
      </c>
      <c r="O5002" t="s">
        <v>59</v>
      </c>
      <c r="P5002" t="s">
        <v>17</v>
      </c>
      <c r="Q5002" t="str">
        <f t="shared" si="78"/>
        <v>('DHL','1/1/2025','1/1/2026','11706','Dom3C','PR','NULL','EXPRESS (DOMESTIC)','Non-Document','E','7','8',438.57,'Flat KG','Dell_DHL2025Rates',NULL),</v>
      </c>
    </row>
    <row r="5003" spans="1:17" x14ac:dyDescent="0.3">
      <c r="A5003" t="s">
        <v>14</v>
      </c>
      <c r="B5003" s="1" t="s">
        <v>57</v>
      </c>
      <c r="C5003" s="1" t="s">
        <v>58</v>
      </c>
      <c r="D5003">
        <v>11706</v>
      </c>
      <c r="E5003" t="s">
        <v>320</v>
      </c>
      <c r="F5003" t="s">
        <v>56</v>
      </c>
      <c r="G5003" t="s">
        <v>17</v>
      </c>
      <c r="H5003" t="s">
        <v>321</v>
      </c>
      <c r="I5003" t="s">
        <v>18</v>
      </c>
      <c r="J5003" t="s">
        <v>24</v>
      </c>
      <c r="K5003">
        <v>8</v>
      </c>
      <c r="L5003" s="14">
        <v>9</v>
      </c>
      <c r="M5003" s="3" cm="1">
        <f t="array" ref="M5003">_xlfn.XLOOKUP(J5003,'Dom3C Rates'!$C$7:$S$7,_xlfn.XLOOKUP(Rateload!L5003,'Dom3C Rates'!$A$8:$A$159,'Dom3C Rates'!$C$8:$S$159,0,1),0,1)</f>
        <v>474.83</v>
      </c>
      <c r="N5003" t="s">
        <v>338</v>
      </c>
      <c r="O5003" t="s">
        <v>59</v>
      </c>
      <c r="P5003" t="s">
        <v>17</v>
      </c>
      <c r="Q5003" t="str">
        <f t="shared" si="78"/>
        <v>('DHL','1/1/2025','1/1/2026','11706','Dom3C','PR','NULL','EXPRESS (DOMESTIC)','Non-Document','E','8','9',474.83,'Flat KG','Dell_DHL2025Rates',NULL),</v>
      </c>
    </row>
    <row r="5004" spans="1:17" x14ac:dyDescent="0.3">
      <c r="A5004" t="s">
        <v>14</v>
      </c>
      <c r="B5004" s="1" t="s">
        <v>57</v>
      </c>
      <c r="C5004" s="1" t="s">
        <v>58</v>
      </c>
      <c r="D5004">
        <v>11706</v>
      </c>
      <c r="E5004" t="s">
        <v>320</v>
      </c>
      <c r="F5004" t="s">
        <v>56</v>
      </c>
      <c r="G5004" t="s">
        <v>17</v>
      </c>
      <c r="H5004" t="s">
        <v>321</v>
      </c>
      <c r="I5004" t="s">
        <v>18</v>
      </c>
      <c r="J5004" t="s">
        <v>24</v>
      </c>
      <c r="K5004">
        <v>9</v>
      </c>
      <c r="L5004" s="14">
        <v>10</v>
      </c>
      <c r="M5004" s="3" cm="1">
        <f t="array" ref="M5004">_xlfn.XLOOKUP(J5004,'Dom3C Rates'!$C$7:$S$7,_xlfn.XLOOKUP(Rateload!L5004,'Dom3C Rates'!$A$8:$A$159,'Dom3C Rates'!$C$8:$S$159,0,1),0,1)</f>
        <v>511.09</v>
      </c>
      <c r="N5004" t="s">
        <v>338</v>
      </c>
      <c r="O5004" t="s">
        <v>59</v>
      </c>
      <c r="P5004" t="s">
        <v>17</v>
      </c>
      <c r="Q5004" t="str">
        <f t="shared" si="78"/>
        <v>('DHL','1/1/2025','1/1/2026','11706','Dom3C','PR','NULL','EXPRESS (DOMESTIC)','Non-Document','E','9','10',511.09,'Flat KG','Dell_DHL2025Rates',NULL),</v>
      </c>
    </row>
    <row r="5005" spans="1:17" x14ac:dyDescent="0.3">
      <c r="A5005" t="s">
        <v>14</v>
      </c>
      <c r="B5005" s="1" t="s">
        <v>57</v>
      </c>
      <c r="C5005" s="1" t="s">
        <v>58</v>
      </c>
      <c r="D5005">
        <v>11706</v>
      </c>
      <c r="E5005" t="s">
        <v>320</v>
      </c>
      <c r="F5005" t="s">
        <v>56</v>
      </c>
      <c r="G5005" t="s">
        <v>17</v>
      </c>
      <c r="H5005" t="s">
        <v>321</v>
      </c>
      <c r="I5005" t="s">
        <v>18</v>
      </c>
      <c r="J5005" t="s">
        <v>24</v>
      </c>
      <c r="K5005">
        <v>10</v>
      </c>
      <c r="L5005" s="14">
        <v>11</v>
      </c>
      <c r="M5005" s="3" cm="1">
        <f t="array" ref="M5005">_xlfn.XLOOKUP(J5005,'Dom3C Rates'!$C$7:$S$7,_xlfn.XLOOKUP(Rateload!L5005,'Dom3C Rates'!$A$8:$A$159,'Dom3C Rates'!$C$8:$S$159,0,1),0,1)</f>
        <v>545.09</v>
      </c>
      <c r="N5005" t="s">
        <v>338</v>
      </c>
      <c r="O5005" t="s">
        <v>59</v>
      </c>
      <c r="P5005" t="s">
        <v>17</v>
      </c>
      <c r="Q5005" t="str">
        <f t="shared" si="78"/>
        <v>('DHL','1/1/2025','1/1/2026','11706','Dom3C','PR','NULL','EXPRESS (DOMESTIC)','Non-Document','E','10','11',545.09,'Flat KG','Dell_DHL2025Rates',NULL),</v>
      </c>
    </row>
    <row r="5006" spans="1:17" x14ac:dyDescent="0.3">
      <c r="A5006" t="s">
        <v>14</v>
      </c>
      <c r="B5006" s="1" t="s">
        <v>57</v>
      </c>
      <c r="C5006" s="1" t="s">
        <v>58</v>
      </c>
      <c r="D5006">
        <v>11706</v>
      </c>
      <c r="E5006" t="s">
        <v>320</v>
      </c>
      <c r="F5006" t="s">
        <v>56</v>
      </c>
      <c r="G5006" t="s">
        <v>17</v>
      </c>
      <c r="H5006" t="s">
        <v>321</v>
      </c>
      <c r="I5006" t="s">
        <v>18</v>
      </c>
      <c r="J5006" t="s">
        <v>24</v>
      </c>
      <c r="K5006">
        <v>11</v>
      </c>
      <c r="L5006" s="14">
        <v>12</v>
      </c>
      <c r="M5006" s="3" cm="1">
        <f t="array" ref="M5006">_xlfn.XLOOKUP(J5006,'Dom3C Rates'!$C$7:$S$7,_xlfn.XLOOKUP(Rateload!L5006,'Dom3C Rates'!$A$8:$A$159,'Dom3C Rates'!$C$8:$S$159,0,1),0,1)</f>
        <v>579.09</v>
      </c>
      <c r="N5006" t="s">
        <v>338</v>
      </c>
      <c r="O5006" t="s">
        <v>59</v>
      </c>
      <c r="P5006" t="s">
        <v>17</v>
      </c>
      <c r="Q5006" t="str">
        <f t="shared" si="78"/>
        <v>('DHL','1/1/2025','1/1/2026','11706','Dom3C','PR','NULL','EXPRESS (DOMESTIC)','Non-Document','E','11','12',579.09,'Flat KG','Dell_DHL2025Rates',NULL),</v>
      </c>
    </row>
    <row r="5007" spans="1:17" x14ac:dyDescent="0.3">
      <c r="A5007" t="s">
        <v>14</v>
      </c>
      <c r="B5007" s="1" t="s">
        <v>57</v>
      </c>
      <c r="C5007" s="1" t="s">
        <v>58</v>
      </c>
      <c r="D5007">
        <v>11706</v>
      </c>
      <c r="E5007" t="s">
        <v>320</v>
      </c>
      <c r="F5007" t="s">
        <v>56</v>
      </c>
      <c r="G5007" t="s">
        <v>17</v>
      </c>
      <c r="H5007" t="s">
        <v>321</v>
      </c>
      <c r="I5007" t="s">
        <v>18</v>
      </c>
      <c r="J5007" t="s">
        <v>24</v>
      </c>
      <c r="K5007">
        <v>12</v>
      </c>
      <c r="L5007" s="14">
        <v>13</v>
      </c>
      <c r="M5007" s="3" cm="1">
        <f t="array" ref="M5007">_xlfn.XLOOKUP(J5007,'Dom3C Rates'!$C$7:$S$7,_xlfn.XLOOKUP(Rateload!L5007,'Dom3C Rates'!$A$8:$A$159,'Dom3C Rates'!$C$8:$S$159,0,1),0,1)</f>
        <v>613.09</v>
      </c>
      <c r="N5007" t="s">
        <v>338</v>
      </c>
      <c r="O5007" t="s">
        <v>59</v>
      </c>
      <c r="P5007" t="s">
        <v>17</v>
      </c>
      <c r="Q5007" t="str">
        <f t="shared" si="78"/>
        <v>('DHL','1/1/2025','1/1/2026','11706','Dom3C','PR','NULL','EXPRESS (DOMESTIC)','Non-Document','E','12','13',613.09,'Flat KG','Dell_DHL2025Rates',NULL),</v>
      </c>
    </row>
    <row r="5008" spans="1:17" x14ac:dyDescent="0.3">
      <c r="A5008" t="s">
        <v>14</v>
      </c>
      <c r="B5008" s="1" t="s">
        <v>57</v>
      </c>
      <c r="C5008" s="1" t="s">
        <v>58</v>
      </c>
      <c r="D5008">
        <v>11706</v>
      </c>
      <c r="E5008" t="s">
        <v>320</v>
      </c>
      <c r="F5008" t="s">
        <v>56</v>
      </c>
      <c r="G5008" t="s">
        <v>17</v>
      </c>
      <c r="H5008" t="s">
        <v>321</v>
      </c>
      <c r="I5008" t="s">
        <v>18</v>
      </c>
      <c r="J5008" t="s">
        <v>24</v>
      </c>
      <c r="K5008">
        <v>13</v>
      </c>
      <c r="L5008" s="14">
        <v>14</v>
      </c>
      <c r="M5008" s="3" cm="1">
        <f t="array" ref="M5008">_xlfn.XLOOKUP(J5008,'Dom3C Rates'!$C$7:$S$7,_xlfn.XLOOKUP(Rateload!L5008,'Dom3C Rates'!$A$8:$A$159,'Dom3C Rates'!$C$8:$S$159,0,1),0,1)</f>
        <v>647.09</v>
      </c>
      <c r="N5008" t="s">
        <v>338</v>
      </c>
      <c r="O5008" t="s">
        <v>59</v>
      </c>
      <c r="P5008" t="s">
        <v>17</v>
      </c>
      <c r="Q5008" t="str">
        <f t="shared" si="78"/>
        <v>('DHL','1/1/2025','1/1/2026','11706','Dom3C','PR','NULL','EXPRESS (DOMESTIC)','Non-Document','E','13','14',647.09,'Flat KG','Dell_DHL2025Rates',NULL),</v>
      </c>
    </row>
    <row r="5009" spans="1:17" x14ac:dyDescent="0.3">
      <c r="A5009" t="s">
        <v>14</v>
      </c>
      <c r="B5009" s="1" t="s">
        <v>57</v>
      </c>
      <c r="C5009" s="1" t="s">
        <v>58</v>
      </c>
      <c r="D5009">
        <v>11706</v>
      </c>
      <c r="E5009" t="s">
        <v>320</v>
      </c>
      <c r="F5009" t="s">
        <v>56</v>
      </c>
      <c r="G5009" t="s">
        <v>17</v>
      </c>
      <c r="H5009" t="s">
        <v>321</v>
      </c>
      <c r="I5009" t="s">
        <v>18</v>
      </c>
      <c r="J5009" t="s">
        <v>24</v>
      </c>
      <c r="K5009">
        <v>14</v>
      </c>
      <c r="L5009" s="14">
        <v>15</v>
      </c>
      <c r="M5009" s="3" cm="1">
        <f t="array" ref="M5009">_xlfn.XLOOKUP(J5009,'Dom3C Rates'!$C$7:$S$7,_xlfn.XLOOKUP(Rateload!L5009,'Dom3C Rates'!$A$8:$A$159,'Dom3C Rates'!$C$8:$S$159,0,1),0,1)</f>
        <v>681.09</v>
      </c>
      <c r="N5009" t="s">
        <v>338</v>
      </c>
      <c r="O5009" t="s">
        <v>59</v>
      </c>
      <c r="P5009" t="s">
        <v>17</v>
      </c>
      <c r="Q5009" t="str">
        <f t="shared" si="78"/>
        <v>('DHL','1/1/2025','1/1/2026','11706','Dom3C','PR','NULL','EXPRESS (DOMESTIC)','Non-Document','E','14','15',681.09,'Flat KG','Dell_DHL2025Rates',NULL),</v>
      </c>
    </row>
    <row r="5010" spans="1:17" x14ac:dyDescent="0.3">
      <c r="A5010" t="s">
        <v>14</v>
      </c>
      <c r="B5010" s="1" t="s">
        <v>57</v>
      </c>
      <c r="C5010" s="1" t="s">
        <v>58</v>
      </c>
      <c r="D5010">
        <v>11706</v>
      </c>
      <c r="E5010" t="s">
        <v>320</v>
      </c>
      <c r="F5010" t="s">
        <v>56</v>
      </c>
      <c r="G5010" t="s">
        <v>17</v>
      </c>
      <c r="H5010" t="s">
        <v>321</v>
      </c>
      <c r="I5010" t="s">
        <v>18</v>
      </c>
      <c r="J5010" t="s">
        <v>24</v>
      </c>
      <c r="K5010">
        <v>15</v>
      </c>
      <c r="L5010" s="14">
        <v>16</v>
      </c>
      <c r="M5010" s="3" cm="1">
        <f t="array" ref="M5010">_xlfn.XLOOKUP(J5010,'Dom3C Rates'!$C$7:$S$7,_xlfn.XLOOKUP(Rateload!L5010,'Dom3C Rates'!$A$8:$A$159,'Dom3C Rates'!$C$8:$S$159,0,1),0,1)</f>
        <v>715.09</v>
      </c>
      <c r="N5010" t="s">
        <v>338</v>
      </c>
      <c r="O5010" t="s">
        <v>59</v>
      </c>
      <c r="P5010" t="s">
        <v>17</v>
      </c>
      <c r="Q5010" t="str">
        <f t="shared" si="78"/>
        <v>('DHL','1/1/2025','1/1/2026','11706','Dom3C','PR','NULL','EXPRESS (DOMESTIC)','Non-Document','E','15','16',715.09,'Flat KG','Dell_DHL2025Rates',NULL),</v>
      </c>
    </row>
    <row r="5011" spans="1:17" x14ac:dyDescent="0.3">
      <c r="A5011" t="s">
        <v>14</v>
      </c>
      <c r="B5011" s="1" t="s">
        <v>57</v>
      </c>
      <c r="C5011" s="1" t="s">
        <v>58</v>
      </c>
      <c r="D5011">
        <v>11706</v>
      </c>
      <c r="E5011" t="s">
        <v>320</v>
      </c>
      <c r="F5011" t="s">
        <v>56</v>
      </c>
      <c r="G5011" t="s">
        <v>17</v>
      </c>
      <c r="H5011" t="s">
        <v>321</v>
      </c>
      <c r="I5011" t="s">
        <v>18</v>
      </c>
      <c r="J5011" t="s">
        <v>24</v>
      </c>
      <c r="K5011">
        <v>16</v>
      </c>
      <c r="L5011" s="14">
        <v>17</v>
      </c>
      <c r="M5011" s="3" cm="1">
        <f t="array" ref="M5011">_xlfn.XLOOKUP(J5011,'Dom3C Rates'!$C$7:$S$7,_xlfn.XLOOKUP(Rateload!L5011,'Dom3C Rates'!$A$8:$A$159,'Dom3C Rates'!$C$8:$S$159,0,1),0,1)</f>
        <v>749.09</v>
      </c>
      <c r="N5011" t="s">
        <v>338</v>
      </c>
      <c r="O5011" t="s">
        <v>59</v>
      </c>
      <c r="P5011" t="s">
        <v>17</v>
      </c>
      <c r="Q5011" t="str">
        <f t="shared" si="78"/>
        <v>('DHL','1/1/2025','1/1/2026','11706','Dom3C','PR','NULL','EXPRESS (DOMESTIC)','Non-Document','E','16','17',749.09,'Flat KG','Dell_DHL2025Rates',NULL),</v>
      </c>
    </row>
    <row r="5012" spans="1:17" x14ac:dyDescent="0.3">
      <c r="A5012" t="s">
        <v>14</v>
      </c>
      <c r="B5012" s="1" t="s">
        <v>57</v>
      </c>
      <c r="C5012" s="1" t="s">
        <v>58</v>
      </c>
      <c r="D5012">
        <v>11706</v>
      </c>
      <c r="E5012" t="s">
        <v>320</v>
      </c>
      <c r="F5012" t="s">
        <v>56</v>
      </c>
      <c r="G5012" t="s">
        <v>17</v>
      </c>
      <c r="H5012" t="s">
        <v>321</v>
      </c>
      <c r="I5012" t="s">
        <v>18</v>
      </c>
      <c r="J5012" t="s">
        <v>24</v>
      </c>
      <c r="K5012">
        <v>17</v>
      </c>
      <c r="L5012" s="14">
        <v>18</v>
      </c>
      <c r="M5012" s="3" cm="1">
        <f t="array" ref="M5012">_xlfn.XLOOKUP(J5012,'Dom3C Rates'!$C$7:$S$7,_xlfn.XLOOKUP(Rateload!L5012,'Dom3C Rates'!$A$8:$A$159,'Dom3C Rates'!$C$8:$S$159,0,1),0,1)</f>
        <v>783.09</v>
      </c>
      <c r="N5012" t="s">
        <v>338</v>
      </c>
      <c r="O5012" t="s">
        <v>59</v>
      </c>
      <c r="P5012" t="s">
        <v>17</v>
      </c>
      <c r="Q5012" t="str">
        <f t="shared" si="78"/>
        <v>('DHL','1/1/2025','1/1/2026','11706','Dom3C','PR','NULL','EXPRESS (DOMESTIC)','Non-Document','E','17','18',783.09,'Flat KG','Dell_DHL2025Rates',NULL),</v>
      </c>
    </row>
    <row r="5013" spans="1:17" x14ac:dyDescent="0.3">
      <c r="A5013" t="s">
        <v>14</v>
      </c>
      <c r="B5013" s="1" t="s">
        <v>57</v>
      </c>
      <c r="C5013" s="1" t="s">
        <v>58</v>
      </c>
      <c r="D5013">
        <v>11706</v>
      </c>
      <c r="E5013" t="s">
        <v>320</v>
      </c>
      <c r="F5013" t="s">
        <v>56</v>
      </c>
      <c r="G5013" t="s">
        <v>17</v>
      </c>
      <c r="H5013" t="s">
        <v>321</v>
      </c>
      <c r="I5013" t="s">
        <v>18</v>
      </c>
      <c r="J5013" t="s">
        <v>24</v>
      </c>
      <c r="K5013">
        <v>18</v>
      </c>
      <c r="L5013" s="14">
        <v>19</v>
      </c>
      <c r="M5013" s="3" cm="1">
        <f t="array" ref="M5013">_xlfn.XLOOKUP(J5013,'Dom3C Rates'!$C$7:$S$7,_xlfn.XLOOKUP(Rateload!L5013,'Dom3C Rates'!$A$8:$A$159,'Dom3C Rates'!$C$8:$S$159,0,1),0,1)</f>
        <v>817.09</v>
      </c>
      <c r="N5013" t="s">
        <v>338</v>
      </c>
      <c r="O5013" t="s">
        <v>59</v>
      </c>
      <c r="P5013" t="s">
        <v>17</v>
      </c>
      <c r="Q5013" t="str">
        <f t="shared" si="78"/>
        <v>('DHL','1/1/2025','1/1/2026','11706','Dom3C','PR','NULL','EXPRESS (DOMESTIC)','Non-Document','E','18','19',817.09,'Flat KG','Dell_DHL2025Rates',NULL),</v>
      </c>
    </row>
    <row r="5014" spans="1:17" x14ac:dyDescent="0.3">
      <c r="A5014" t="s">
        <v>14</v>
      </c>
      <c r="B5014" s="1" t="s">
        <v>57</v>
      </c>
      <c r="C5014" s="1" t="s">
        <v>58</v>
      </c>
      <c r="D5014">
        <v>11706</v>
      </c>
      <c r="E5014" t="s">
        <v>320</v>
      </c>
      <c r="F5014" t="s">
        <v>56</v>
      </c>
      <c r="G5014" t="s">
        <v>17</v>
      </c>
      <c r="H5014" t="s">
        <v>321</v>
      </c>
      <c r="I5014" t="s">
        <v>18</v>
      </c>
      <c r="J5014" t="s">
        <v>24</v>
      </c>
      <c r="K5014">
        <v>19</v>
      </c>
      <c r="L5014" s="14">
        <v>20</v>
      </c>
      <c r="M5014" s="3" cm="1">
        <f t="array" ref="M5014">_xlfn.XLOOKUP(J5014,'Dom3C Rates'!$C$7:$S$7,_xlfn.XLOOKUP(Rateload!L5014,'Dom3C Rates'!$A$8:$A$159,'Dom3C Rates'!$C$8:$S$159,0,1),0,1)</f>
        <v>851.09</v>
      </c>
      <c r="N5014" t="s">
        <v>338</v>
      </c>
      <c r="O5014" t="s">
        <v>59</v>
      </c>
      <c r="P5014" t="s">
        <v>17</v>
      </c>
      <c r="Q5014" t="str">
        <f t="shared" si="78"/>
        <v>('DHL','1/1/2025','1/1/2026','11706','Dom3C','PR','NULL','EXPRESS (DOMESTIC)','Non-Document','E','19','20',851.09,'Flat KG','Dell_DHL2025Rates',NULL),</v>
      </c>
    </row>
    <row r="5015" spans="1:17" x14ac:dyDescent="0.3">
      <c r="A5015" t="s">
        <v>14</v>
      </c>
      <c r="B5015" s="1" t="s">
        <v>57</v>
      </c>
      <c r="C5015" s="1" t="s">
        <v>58</v>
      </c>
      <c r="D5015">
        <v>11706</v>
      </c>
      <c r="E5015" t="s">
        <v>320</v>
      </c>
      <c r="F5015" t="s">
        <v>56</v>
      </c>
      <c r="G5015" t="s">
        <v>17</v>
      </c>
      <c r="H5015" t="s">
        <v>321</v>
      </c>
      <c r="I5015" t="s">
        <v>18</v>
      </c>
      <c r="J5015" t="s">
        <v>24</v>
      </c>
      <c r="K5015">
        <v>20</v>
      </c>
      <c r="L5015" s="14">
        <v>21</v>
      </c>
      <c r="M5015" s="3" cm="1">
        <f t="array" ref="M5015">_xlfn.XLOOKUP(J5015,'Dom3C Rates'!$C$7:$S$7,_xlfn.XLOOKUP(Rateload!L5015,'Dom3C Rates'!$A$8:$A$159,'Dom3C Rates'!$C$8:$S$159,0,1),0,1)</f>
        <v>885.11</v>
      </c>
      <c r="N5015" t="s">
        <v>338</v>
      </c>
      <c r="O5015" t="s">
        <v>59</v>
      </c>
      <c r="P5015" t="s">
        <v>17</v>
      </c>
      <c r="Q5015" t="str">
        <f t="shared" si="78"/>
        <v>('DHL','1/1/2025','1/1/2026','11706','Dom3C','PR','NULL','EXPRESS (DOMESTIC)','Non-Document','E','20','21',885.11,'Flat KG','Dell_DHL2025Rates',NULL),</v>
      </c>
    </row>
    <row r="5016" spans="1:17" x14ac:dyDescent="0.3">
      <c r="A5016" t="s">
        <v>14</v>
      </c>
      <c r="B5016" s="1" t="s">
        <v>57</v>
      </c>
      <c r="C5016" s="1" t="s">
        <v>58</v>
      </c>
      <c r="D5016">
        <v>11706</v>
      </c>
      <c r="E5016" t="s">
        <v>320</v>
      </c>
      <c r="F5016" t="s">
        <v>56</v>
      </c>
      <c r="G5016" t="s">
        <v>17</v>
      </c>
      <c r="H5016" t="s">
        <v>321</v>
      </c>
      <c r="I5016" t="s">
        <v>18</v>
      </c>
      <c r="J5016" t="s">
        <v>24</v>
      </c>
      <c r="K5016">
        <v>21</v>
      </c>
      <c r="L5016" s="14">
        <v>22</v>
      </c>
      <c r="M5016" s="3" cm="1">
        <f t="array" ref="M5016">_xlfn.XLOOKUP(J5016,'Dom3C Rates'!$C$7:$S$7,_xlfn.XLOOKUP(Rateload!L5016,'Dom3C Rates'!$A$8:$A$159,'Dom3C Rates'!$C$8:$S$159,0,1),0,1)</f>
        <v>919.13</v>
      </c>
      <c r="N5016" t="s">
        <v>338</v>
      </c>
      <c r="O5016" t="s">
        <v>59</v>
      </c>
      <c r="P5016" t="s">
        <v>17</v>
      </c>
      <c r="Q5016" t="str">
        <f t="shared" si="78"/>
        <v>('DHL','1/1/2025','1/1/2026','11706','Dom3C','PR','NULL','EXPRESS (DOMESTIC)','Non-Document','E','21','22',919.13,'Flat KG','Dell_DHL2025Rates',NULL),</v>
      </c>
    </row>
    <row r="5017" spans="1:17" x14ac:dyDescent="0.3">
      <c r="A5017" t="s">
        <v>14</v>
      </c>
      <c r="B5017" s="1" t="s">
        <v>57</v>
      </c>
      <c r="C5017" s="1" t="s">
        <v>58</v>
      </c>
      <c r="D5017">
        <v>11706</v>
      </c>
      <c r="E5017" t="s">
        <v>320</v>
      </c>
      <c r="F5017" t="s">
        <v>56</v>
      </c>
      <c r="G5017" t="s">
        <v>17</v>
      </c>
      <c r="H5017" t="s">
        <v>321</v>
      </c>
      <c r="I5017" t="s">
        <v>18</v>
      </c>
      <c r="J5017" t="s">
        <v>24</v>
      </c>
      <c r="K5017">
        <v>22</v>
      </c>
      <c r="L5017" s="14">
        <v>23</v>
      </c>
      <c r="M5017" s="3" cm="1">
        <f t="array" ref="M5017">_xlfn.XLOOKUP(J5017,'Dom3C Rates'!$C$7:$S$7,_xlfn.XLOOKUP(Rateload!L5017,'Dom3C Rates'!$A$8:$A$159,'Dom3C Rates'!$C$8:$S$159,0,1),0,1)</f>
        <v>953.15</v>
      </c>
      <c r="N5017" t="s">
        <v>338</v>
      </c>
      <c r="O5017" t="s">
        <v>59</v>
      </c>
      <c r="P5017" t="s">
        <v>17</v>
      </c>
      <c r="Q5017" t="str">
        <f t="shared" si="78"/>
        <v>('DHL','1/1/2025','1/1/2026','11706','Dom3C','PR','NULL','EXPRESS (DOMESTIC)','Non-Document','E','22','23',953.15,'Flat KG','Dell_DHL2025Rates',NULL),</v>
      </c>
    </row>
    <row r="5018" spans="1:17" x14ac:dyDescent="0.3">
      <c r="A5018" t="s">
        <v>14</v>
      </c>
      <c r="B5018" s="1" t="s">
        <v>57</v>
      </c>
      <c r="C5018" s="1" t="s">
        <v>58</v>
      </c>
      <c r="D5018">
        <v>11706</v>
      </c>
      <c r="E5018" t="s">
        <v>320</v>
      </c>
      <c r="F5018" t="s">
        <v>56</v>
      </c>
      <c r="G5018" t="s">
        <v>17</v>
      </c>
      <c r="H5018" t="s">
        <v>321</v>
      </c>
      <c r="I5018" t="s">
        <v>18</v>
      </c>
      <c r="J5018" t="s">
        <v>24</v>
      </c>
      <c r="K5018">
        <v>23</v>
      </c>
      <c r="L5018" s="14">
        <v>24</v>
      </c>
      <c r="M5018" s="3" cm="1">
        <f t="array" ref="M5018">_xlfn.XLOOKUP(J5018,'Dom3C Rates'!$C$7:$S$7,_xlfn.XLOOKUP(Rateload!L5018,'Dom3C Rates'!$A$8:$A$159,'Dom3C Rates'!$C$8:$S$159,0,1),0,1)</f>
        <v>987.17</v>
      </c>
      <c r="N5018" t="s">
        <v>338</v>
      </c>
      <c r="O5018" t="s">
        <v>59</v>
      </c>
      <c r="P5018" t="s">
        <v>17</v>
      </c>
      <c r="Q5018" t="str">
        <f t="shared" si="78"/>
        <v>('DHL','1/1/2025','1/1/2026','11706','Dom3C','PR','NULL','EXPRESS (DOMESTIC)','Non-Document','E','23','24',987.17,'Flat KG','Dell_DHL2025Rates',NULL),</v>
      </c>
    </row>
    <row r="5019" spans="1:17" x14ac:dyDescent="0.3">
      <c r="A5019" t="s">
        <v>14</v>
      </c>
      <c r="B5019" s="1" t="s">
        <v>57</v>
      </c>
      <c r="C5019" s="1" t="s">
        <v>58</v>
      </c>
      <c r="D5019">
        <v>11706</v>
      </c>
      <c r="E5019" t="s">
        <v>320</v>
      </c>
      <c r="F5019" t="s">
        <v>56</v>
      </c>
      <c r="G5019" t="s">
        <v>17</v>
      </c>
      <c r="H5019" t="s">
        <v>321</v>
      </c>
      <c r="I5019" t="s">
        <v>18</v>
      </c>
      <c r="J5019" t="s">
        <v>24</v>
      </c>
      <c r="K5019">
        <v>24</v>
      </c>
      <c r="L5019" s="14">
        <v>25</v>
      </c>
      <c r="M5019" s="3" cm="1">
        <f t="array" ref="M5019">_xlfn.XLOOKUP(J5019,'Dom3C Rates'!$C$7:$S$7,_xlfn.XLOOKUP(Rateload!L5019,'Dom3C Rates'!$A$8:$A$159,'Dom3C Rates'!$C$8:$S$159,0,1),0,1)</f>
        <v>1021.19</v>
      </c>
      <c r="N5019" t="s">
        <v>338</v>
      </c>
      <c r="O5019" t="s">
        <v>59</v>
      </c>
      <c r="P5019" t="s">
        <v>17</v>
      </c>
      <c r="Q5019" t="str">
        <f t="shared" si="78"/>
        <v>('DHL','1/1/2025','1/1/2026','11706','Dom3C','PR','NULL','EXPRESS (DOMESTIC)','Non-Document','E','24','25',1021.19,'Flat KG','Dell_DHL2025Rates',NULL),</v>
      </c>
    </row>
    <row r="5020" spans="1:17" x14ac:dyDescent="0.3">
      <c r="A5020" t="s">
        <v>14</v>
      </c>
      <c r="B5020" s="1" t="s">
        <v>57</v>
      </c>
      <c r="C5020" s="1" t="s">
        <v>58</v>
      </c>
      <c r="D5020">
        <v>11706</v>
      </c>
      <c r="E5020" t="s">
        <v>320</v>
      </c>
      <c r="F5020" t="s">
        <v>56</v>
      </c>
      <c r="G5020" t="s">
        <v>17</v>
      </c>
      <c r="H5020" t="s">
        <v>321</v>
      </c>
      <c r="I5020" t="s">
        <v>18</v>
      </c>
      <c r="J5020" t="s">
        <v>24</v>
      </c>
      <c r="K5020">
        <v>25</v>
      </c>
      <c r="L5020" s="14">
        <v>26</v>
      </c>
      <c r="M5020" s="3" cm="1">
        <f t="array" ref="M5020">_xlfn.XLOOKUP(J5020,'Dom3C Rates'!$C$7:$S$7,_xlfn.XLOOKUP(Rateload!L5020,'Dom3C Rates'!$A$8:$A$159,'Dom3C Rates'!$C$8:$S$159,0,1),0,1)</f>
        <v>1055.21</v>
      </c>
      <c r="N5020" t="s">
        <v>338</v>
      </c>
      <c r="O5020" t="s">
        <v>59</v>
      </c>
      <c r="P5020" t="s">
        <v>17</v>
      </c>
      <c r="Q5020" t="str">
        <f t="shared" si="78"/>
        <v>('DHL','1/1/2025','1/1/2026','11706','Dom3C','PR','NULL','EXPRESS (DOMESTIC)','Non-Document','E','25','26',1055.21,'Flat KG','Dell_DHL2025Rates',NULL),</v>
      </c>
    </row>
    <row r="5021" spans="1:17" x14ac:dyDescent="0.3">
      <c r="A5021" t="s">
        <v>14</v>
      </c>
      <c r="B5021" s="1" t="s">
        <v>57</v>
      </c>
      <c r="C5021" s="1" t="s">
        <v>58</v>
      </c>
      <c r="D5021">
        <v>11706</v>
      </c>
      <c r="E5021" t="s">
        <v>320</v>
      </c>
      <c r="F5021" t="s">
        <v>56</v>
      </c>
      <c r="G5021" t="s">
        <v>17</v>
      </c>
      <c r="H5021" t="s">
        <v>321</v>
      </c>
      <c r="I5021" t="s">
        <v>18</v>
      </c>
      <c r="J5021" t="s">
        <v>24</v>
      </c>
      <c r="K5021">
        <v>26</v>
      </c>
      <c r="L5021" s="14">
        <v>27</v>
      </c>
      <c r="M5021" s="3" cm="1">
        <f t="array" ref="M5021">_xlfn.XLOOKUP(J5021,'Dom3C Rates'!$C$7:$S$7,_xlfn.XLOOKUP(Rateload!L5021,'Dom3C Rates'!$A$8:$A$159,'Dom3C Rates'!$C$8:$S$159,0,1),0,1)</f>
        <v>1089.23</v>
      </c>
      <c r="N5021" t="s">
        <v>338</v>
      </c>
      <c r="O5021" t="s">
        <v>59</v>
      </c>
      <c r="P5021" t="s">
        <v>17</v>
      </c>
      <c r="Q5021" t="str">
        <f t="shared" si="78"/>
        <v>('DHL','1/1/2025','1/1/2026','11706','Dom3C','PR','NULL','EXPRESS (DOMESTIC)','Non-Document','E','26','27',1089.23,'Flat KG','Dell_DHL2025Rates',NULL),</v>
      </c>
    </row>
    <row r="5022" spans="1:17" x14ac:dyDescent="0.3">
      <c r="A5022" t="s">
        <v>14</v>
      </c>
      <c r="B5022" s="1" t="s">
        <v>57</v>
      </c>
      <c r="C5022" s="1" t="s">
        <v>58</v>
      </c>
      <c r="D5022">
        <v>11706</v>
      </c>
      <c r="E5022" t="s">
        <v>320</v>
      </c>
      <c r="F5022" t="s">
        <v>56</v>
      </c>
      <c r="G5022" t="s">
        <v>17</v>
      </c>
      <c r="H5022" t="s">
        <v>321</v>
      </c>
      <c r="I5022" t="s">
        <v>18</v>
      </c>
      <c r="J5022" t="s">
        <v>24</v>
      </c>
      <c r="K5022">
        <v>27</v>
      </c>
      <c r="L5022" s="14">
        <v>28</v>
      </c>
      <c r="M5022" s="3" cm="1">
        <f t="array" ref="M5022">_xlfn.XLOOKUP(J5022,'Dom3C Rates'!$C$7:$S$7,_xlfn.XLOOKUP(Rateload!L5022,'Dom3C Rates'!$A$8:$A$159,'Dom3C Rates'!$C$8:$S$159,0,1),0,1)</f>
        <v>1123.25</v>
      </c>
      <c r="N5022" t="s">
        <v>338</v>
      </c>
      <c r="O5022" t="s">
        <v>59</v>
      </c>
      <c r="P5022" t="s">
        <v>17</v>
      </c>
      <c r="Q5022" t="str">
        <f t="shared" si="78"/>
        <v>('DHL','1/1/2025','1/1/2026','11706','Dom3C','PR','NULL','EXPRESS (DOMESTIC)','Non-Document','E','27','28',1123.25,'Flat KG','Dell_DHL2025Rates',NULL),</v>
      </c>
    </row>
    <row r="5023" spans="1:17" x14ac:dyDescent="0.3">
      <c r="A5023" t="s">
        <v>14</v>
      </c>
      <c r="B5023" s="1" t="s">
        <v>57</v>
      </c>
      <c r="C5023" s="1" t="s">
        <v>58</v>
      </c>
      <c r="D5023">
        <v>11706</v>
      </c>
      <c r="E5023" t="s">
        <v>320</v>
      </c>
      <c r="F5023" t="s">
        <v>56</v>
      </c>
      <c r="G5023" t="s">
        <v>17</v>
      </c>
      <c r="H5023" t="s">
        <v>321</v>
      </c>
      <c r="I5023" t="s">
        <v>18</v>
      </c>
      <c r="J5023" t="s">
        <v>24</v>
      </c>
      <c r="K5023">
        <v>28</v>
      </c>
      <c r="L5023" s="14">
        <v>29</v>
      </c>
      <c r="M5023" s="3" cm="1">
        <f t="array" ref="M5023">_xlfn.XLOOKUP(J5023,'Dom3C Rates'!$C$7:$S$7,_xlfn.XLOOKUP(Rateload!L5023,'Dom3C Rates'!$A$8:$A$159,'Dom3C Rates'!$C$8:$S$159,0,1),0,1)</f>
        <v>1157.27</v>
      </c>
      <c r="N5023" t="s">
        <v>338</v>
      </c>
      <c r="O5023" t="s">
        <v>59</v>
      </c>
      <c r="P5023" t="s">
        <v>17</v>
      </c>
      <c r="Q5023" t="str">
        <f t="shared" si="78"/>
        <v>('DHL','1/1/2025','1/1/2026','11706','Dom3C','PR','NULL','EXPRESS (DOMESTIC)','Non-Document','E','28','29',1157.27,'Flat KG','Dell_DHL2025Rates',NULL),</v>
      </c>
    </row>
    <row r="5024" spans="1:17" x14ac:dyDescent="0.3">
      <c r="A5024" t="s">
        <v>14</v>
      </c>
      <c r="B5024" s="1" t="s">
        <v>57</v>
      </c>
      <c r="C5024" s="1" t="s">
        <v>58</v>
      </c>
      <c r="D5024">
        <v>11706</v>
      </c>
      <c r="E5024" t="s">
        <v>320</v>
      </c>
      <c r="F5024" t="s">
        <v>56</v>
      </c>
      <c r="G5024" t="s">
        <v>17</v>
      </c>
      <c r="H5024" t="s">
        <v>321</v>
      </c>
      <c r="I5024" t="s">
        <v>18</v>
      </c>
      <c r="J5024" t="s">
        <v>24</v>
      </c>
      <c r="K5024">
        <v>29</v>
      </c>
      <c r="L5024" s="14">
        <v>30</v>
      </c>
      <c r="M5024" s="3" cm="1">
        <f t="array" ref="M5024">_xlfn.XLOOKUP(J5024,'Dom3C Rates'!$C$7:$S$7,_xlfn.XLOOKUP(Rateload!L5024,'Dom3C Rates'!$A$8:$A$159,'Dom3C Rates'!$C$8:$S$159,0,1),0,1)</f>
        <v>1191.29</v>
      </c>
      <c r="N5024" t="s">
        <v>338</v>
      </c>
      <c r="O5024" t="s">
        <v>59</v>
      </c>
      <c r="P5024" t="s">
        <v>17</v>
      </c>
      <c r="Q5024" t="str">
        <f t="shared" si="78"/>
        <v>('DHL','1/1/2025','1/1/2026','11706','Dom3C','PR','NULL','EXPRESS (DOMESTIC)','Non-Document','E','29','30',1191.29,'Flat KG','Dell_DHL2025Rates',NULL),</v>
      </c>
    </row>
    <row r="5025" spans="1:17" x14ac:dyDescent="0.3">
      <c r="A5025" t="s">
        <v>14</v>
      </c>
      <c r="B5025" s="1" t="s">
        <v>57</v>
      </c>
      <c r="C5025" s="1" t="s">
        <v>58</v>
      </c>
      <c r="D5025">
        <v>11706</v>
      </c>
      <c r="E5025" t="s">
        <v>320</v>
      </c>
      <c r="F5025" t="s">
        <v>56</v>
      </c>
      <c r="G5025" t="s">
        <v>17</v>
      </c>
      <c r="H5025" t="s">
        <v>321</v>
      </c>
      <c r="I5025" t="s">
        <v>18</v>
      </c>
      <c r="J5025" t="s">
        <v>24</v>
      </c>
      <c r="K5025">
        <v>30</v>
      </c>
      <c r="L5025" s="14">
        <v>31</v>
      </c>
      <c r="M5025" s="3" cm="1">
        <f t="array" ref="M5025">_xlfn.XLOOKUP(J5025,'Dom3C Rates'!$C$7:$S$7,_xlfn.XLOOKUP(Rateload!L5025,'Dom3C Rates'!$A$8:$A$159,'Dom3C Rates'!$C$8:$S$159,0,1),0,1)</f>
        <v>1221.8900000000001</v>
      </c>
      <c r="N5025" t="s">
        <v>338</v>
      </c>
      <c r="O5025" t="s">
        <v>59</v>
      </c>
      <c r="P5025" t="s">
        <v>17</v>
      </c>
      <c r="Q5025" t="str">
        <f t="shared" si="78"/>
        <v>('DHL','1/1/2025','1/1/2026','11706','Dom3C','PR','NULL','EXPRESS (DOMESTIC)','Non-Document','E','30','31',1221.89,'Flat KG','Dell_DHL2025Rates',NULL),</v>
      </c>
    </row>
    <row r="5026" spans="1:17" x14ac:dyDescent="0.3">
      <c r="A5026" t="s">
        <v>14</v>
      </c>
      <c r="B5026" s="1" t="s">
        <v>57</v>
      </c>
      <c r="C5026" s="1" t="s">
        <v>58</v>
      </c>
      <c r="D5026">
        <v>11706</v>
      </c>
      <c r="E5026" t="s">
        <v>320</v>
      </c>
      <c r="F5026" t="s">
        <v>56</v>
      </c>
      <c r="G5026" t="s">
        <v>17</v>
      </c>
      <c r="H5026" t="s">
        <v>321</v>
      </c>
      <c r="I5026" t="s">
        <v>18</v>
      </c>
      <c r="J5026" t="s">
        <v>24</v>
      </c>
      <c r="K5026">
        <v>31</v>
      </c>
      <c r="L5026" s="14">
        <v>32</v>
      </c>
      <c r="M5026" s="3" cm="1">
        <f t="array" ref="M5026">_xlfn.XLOOKUP(J5026,'Dom3C Rates'!$C$7:$S$7,_xlfn.XLOOKUP(Rateload!L5026,'Dom3C Rates'!$A$8:$A$159,'Dom3C Rates'!$C$8:$S$159,0,1),0,1)</f>
        <v>1252.49</v>
      </c>
      <c r="N5026" t="s">
        <v>338</v>
      </c>
      <c r="O5026" t="s">
        <v>59</v>
      </c>
      <c r="P5026" t="s">
        <v>17</v>
      </c>
      <c r="Q5026" t="str">
        <f t="shared" si="78"/>
        <v>('DHL','1/1/2025','1/1/2026','11706','Dom3C','PR','NULL','EXPRESS (DOMESTIC)','Non-Document','E','31','32',1252.49,'Flat KG','Dell_DHL2025Rates',NULL),</v>
      </c>
    </row>
    <row r="5027" spans="1:17" x14ac:dyDescent="0.3">
      <c r="A5027" t="s">
        <v>14</v>
      </c>
      <c r="B5027" s="1" t="s">
        <v>57</v>
      </c>
      <c r="C5027" s="1" t="s">
        <v>58</v>
      </c>
      <c r="D5027">
        <v>11706</v>
      </c>
      <c r="E5027" t="s">
        <v>320</v>
      </c>
      <c r="F5027" t="s">
        <v>56</v>
      </c>
      <c r="G5027" t="s">
        <v>17</v>
      </c>
      <c r="H5027" t="s">
        <v>321</v>
      </c>
      <c r="I5027" t="s">
        <v>18</v>
      </c>
      <c r="J5027" t="s">
        <v>24</v>
      </c>
      <c r="K5027">
        <v>32</v>
      </c>
      <c r="L5027" s="14">
        <v>33</v>
      </c>
      <c r="M5027" s="3" cm="1">
        <f t="array" ref="M5027">_xlfn.XLOOKUP(J5027,'Dom3C Rates'!$C$7:$S$7,_xlfn.XLOOKUP(Rateload!L5027,'Dom3C Rates'!$A$8:$A$159,'Dom3C Rates'!$C$8:$S$159,0,1),0,1)</f>
        <v>1283.0899999999999</v>
      </c>
      <c r="N5027" t="s">
        <v>338</v>
      </c>
      <c r="O5027" t="s">
        <v>59</v>
      </c>
      <c r="P5027" t="s">
        <v>17</v>
      </c>
      <c r="Q5027" t="str">
        <f t="shared" si="78"/>
        <v>('DHL','1/1/2025','1/1/2026','11706','Dom3C','PR','NULL','EXPRESS (DOMESTIC)','Non-Document','E','32','33',1283.09,'Flat KG','Dell_DHL2025Rates',NULL),</v>
      </c>
    </row>
    <row r="5028" spans="1:17" x14ac:dyDescent="0.3">
      <c r="A5028" t="s">
        <v>14</v>
      </c>
      <c r="B5028" s="1" t="s">
        <v>57</v>
      </c>
      <c r="C5028" s="1" t="s">
        <v>58</v>
      </c>
      <c r="D5028">
        <v>11706</v>
      </c>
      <c r="E5028" t="s">
        <v>320</v>
      </c>
      <c r="F5028" t="s">
        <v>56</v>
      </c>
      <c r="G5028" t="s">
        <v>17</v>
      </c>
      <c r="H5028" t="s">
        <v>321</v>
      </c>
      <c r="I5028" t="s">
        <v>18</v>
      </c>
      <c r="J5028" t="s">
        <v>24</v>
      </c>
      <c r="K5028">
        <v>33</v>
      </c>
      <c r="L5028" s="14">
        <v>34</v>
      </c>
      <c r="M5028" s="3" cm="1">
        <f t="array" ref="M5028">_xlfn.XLOOKUP(J5028,'Dom3C Rates'!$C$7:$S$7,_xlfn.XLOOKUP(Rateload!L5028,'Dom3C Rates'!$A$8:$A$159,'Dom3C Rates'!$C$8:$S$159,0,1),0,1)</f>
        <v>1313.69</v>
      </c>
      <c r="N5028" t="s">
        <v>338</v>
      </c>
      <c r="O5028" t="s">
        <v>59</v>
      </c>
      <c r="P5028" t="s">
        <v>17</v>
      </c>
      <c r="Q5028" t="str">
        <f t="shared" si="78"/>
        <v>('DHL','1/1/2025','1/1/2026','11706','Dom3C','PR','NULL','EXPRESS (DOMESTIC)','Non-Document','E','33','34',1313.69,'Flat KG','Dell_DHL2025Rates',NULL),</v>
      </c>
    </row>
    <row r="5029" spans="1:17" x14ac:dyDescent="0.3">
      <c r="A5029" t="s">
        <v>14</v>
      </c>
      <c r="B5029" s="1" t="s">
        <v>57</v>
      </c>
      <c r="C5029" s="1" t="s">
        <v>58</v>
      </c>
      <c r="D5029">
        <v>11706</v>
      </c>
      <c r="E5029" t="s">
        <v>320</v>
      </c>
      <c r="F5029" t="s">
        <v>56</v>
      </c>
      <c r="G5029" t="s">
        <v>17</v>
      </c>
      <c r="H5029" t="s">
        <v>321</v>
      </c>
      <c r="I5029" t="s">
        <v>18</v>
      </c>
      <c r="J5029" t="s">
        <v>24</v>
      </c>
      <c r="K5029">
        <v>34</v>
      </c>
      <c r="L5029" s="14">
        <v>35</v>
      </c>
      <c r="M5029" s="3" cm="1">
        <f t="array" ref="M5029">_xlfn.XLOOKUP(J5029,'Dom3C Rates'!$C$7:$S$7,_xlfn.XLOOKUP(Rateload!L5029,'Dom3C Rates'!$A$8:$A$159,'Dom3C Rates'!$C$8:$S$159,0,1),0,1)</f>
        <v>1344.29</v>
      </c>
      <c r="N5029" t="s">
        <v>338</v>
      </c>
      <c r="O5029" t="s">
        <v>59</v>
      </c>
      <c r="P5029" t="s">
        <v>17</v>
      </c>
      <c r="Q5029" t="str">
        <f t="shared" si="78"/>
        <v>('DHL','1/1/2025','1/1/2026','11706','Dom3C','PR','NULL','EXPRESS (DOMESTIC)','Non-Document','E','34','35',1344.29,'Flat KG','Dell_DHL2025Rates',NULL),</v>
      </c>
    </row>
    <row r="5030" spans="1:17" x14ac:dyDescent="0.3">
      <c r="A5030" t="s">
        <v>14</v>
      </c>
      <c r="B5030" s="1" t="s">
        <v>57</v>
      </c>
      <c r="C5030" s="1" t="s">
        <v>58</v>
      </c>
      <c r="D5030">
        <v>11706</v>
      </c>
      <c r="E5030" t="s">
        <v>320</v>
      </c>
      <c r="F5030" t="s">
        <v>56</v>
      </c>
      <c r="G5030" t="s">
        <v>17</v>
      </c>
      <c r="H5030" t="s">
        <v>321</v>
      </c>
      <c r="I5030" t="s">
        <v>18</v>
      </c>
      <c r="J5030" t="s">
        <v>24</v>
      </c>
      <c r="K5030">
        <v>35</v>
      </c>
      <c r="L5030" s="14">
        <v>36</v>
      </c>
      <c r="M5030" s="3" cm="1">
        <f t="array" ref="M5030">_xlfn.XLOOKUP(J5030,'Dom3C Rates'!$C$7:$S$7,_xlfn.XLOOKUP(Rateload!L5030,'Dom3C Rates'!$A$8:$A$159,'Dom3C Rates'!$C$8:$S$159,0,1),0,1)</f>
        <v>1374.89</v>
      </c>
      <c r="N5030" t="s">
        <v>338</v>
      </c>
      <c r="O5030" t="s">
        <v>59</v>
      </c>
      <c r="P5030" t="s">
        <v>17</v>
      </c>
      <c r="Q5030" t="str">
        <f t="shared" si="78"/>
        <v>('DHL','1/1/2025','1/1/2026','11706','Dom3C','PR','NULL','EXPRESS (DOMESTIC)','Non-Document','E','35','36',1374.89,'Flat KG','Dell_DHL2025Rates',NULL),</v>
      </c>
    </row>
    <row r="5031" spans="1:17" x14ac:dyDescent="0.3">
      <c r="A5031" t="s">
        <v>14</v>
      </c>
      <c r="B5031" s="1" t="s">
        <v>57</v>
      </c>
      <c r="C5031" s="1" t="s">
        <v>58</v>
      </c>
      <c r="D5031">
        <v>11706</v>
      </c>
      <c r="E5031" t="s">
        <v>320</v>
      </c>
      <c r="F5031" t="s">
        <v>56</v>
      </c>
      <c r="G5031" t="s">
        <v>17</v>
      </c>
      <c r="H5031" t="s">
        <v>321</v>
      </c>
      <c r="I5031" t="s">
        <v>18</v>
      </c>
      <c r="J5031" t="s">
        <v>24</v>
      </c>
      <c r="K5031">
        <v>36</v>
      </c>
      <c r="L5031" s="14">
        <v>37</v>
      </c>
      <c r="M5031" s="3" cm="1">
        <f t="array" ref="M5031">_xlfn.XLOOKUP(J5031,'Dom3C Rates'!$C$7:$S$7,_xlfn.XLOOKUP(Rateload!L5031,'Dom3C Rates'!$A$8:$A$159,'Dom3C Rates'!$C$8:$S$159,0,1),0,1)</f>
        <v>1405.49</v>
      </c>
      <c r="N5031" t="s">
        <v>338</v>
      </c>
      <c r="O5031" t="s">
        <v>59</v>
      </c>
      <c r="P5031" t="s">
        <v>17</v>
      </c>
      <c r="Q5031" t="str">
        <f t="shared" si="78"/>
        <v>('DHL','1/1/2025','1/1/2026','11706','Dom3C','PR','NULL','EXPRESS (DOMESTIC)','Non-Document','E','36','37',1405.49,'Flat KG','Dell_DHL2025Rates',NULL),</v>
      </c>
    </row>
    <row r="5032" spans="1:17" x14ac:dyDescent="0.3">
      <c r="A5032" t="s">
        <v>14</v>
      </c>
      <c r="B5032" s="1" t="s">
        <v>57</v>
      </c>
      <c r="C5032" s="1" t="s">
        <v>58</v>
      </c>
      <c r="D5032">
        <v>11706</v>
      </c>
      <c r="E5032" t="s">
        <v>320</v>
      </c>
      <c r="F5032" t="s">
        <v>56</v>
      </c>
      <c r="G5032" t="s">
        <v>17</v>
      </c>
      <c r="H5032" t="s">
        <v>321</v>
      </c>
      <c r="I5032" t="s">
        <v>18</v>
      </c>
      <c r="J5032" t="s">
        <v>24</v>
      </c>
      <c r="K5032">
        <v>37</v>
      </c>
      <c r="L5032" s="14">
        <v>38</v>
      </c>
      <c r="M5032" s="3" cm="1">
        <f t="array" ref="M5032">_xlfn.XLOOKUP(J5032,'Dom3C Rates'!$C$7:$S$7,_xlfn.XLOOKUP(Rateload!L5032,'Dom3C Rates'!$A$8:$A$159,'Dom3C Rates'!$C$8:$S$159,0,1),0,1)</f>
        <v>1436.09</v>
      </c>
      <c r="N5032" t="s">
        <v>338</v>
      </c>
      <c r="O5032" t="s">
        <v>59</v>
      </c>
      <c r="P5032" t="s">
        <v>17</v>
      </c>
      <c r="Q5032" t="str">
        <f t="shared" si="78"/>
        <v>('DHL','1/1/2025','1/1/2026','11706','Dom3C','PR','NULL','EXPRESS (DOMESTIC)','Non-Document','E','37','38',1436.09,'Flat KG','Dell_DHL2025Rates',NULL),</v>
      </c>
    </row>
    <row r="5033" spans="1:17" x14ac:dyDescent="0.3">
      <c r="A5033" t="s">
        <v>14</v>
      </c>
      <c r="B5033" s="1" t="s">
        <v>57</v>
      </c>
      <c r="C5033" s="1" t="s">
        <v>58</v>
      </c>
      <c r="D5033">
        <v>11706</v>
      </c>
      <c r="E5033" t="s">
        <v>320</v>
      </c>
      <c r="F5033" t="s">
        <v>56</v>
      </c>
      <c r="G5033" t="s">
        <v>17</v>
      </c>
      <c r="H5033" t="s">
        <v>321</v>
      </c>
      <c r="I5033" t="s">
        <v>18</v>
      </c>
      <c r="J5033" t="s">
        <v>24</v>
      </c>
      <c r="K5033">
        <v>38</v>
      </c>
      <c r="L5033" s="14">
        <v>39</v>
      </c>
      <c r="M5033" s="3" cm="1">
        <f t="array" ref="M5033">_xlfn.XLOOKUP(J5033,'Dom3C Rates'!$C$7:$S$7,_xlfn.XLOOKUP(Rateload!L5033,'Dom3C Rates'!$A$8:$A$159,'Dom3C Rates'!$C$8:$S$159,0,1),0,1)</f>
        <v>1466.69</v>
      </c>
      <c r="N5033" t="s">
        <v>338</v>
      </c>
      <c r="O5033" t="s">
        <v>59</v>
      </c>
      <c r="P5033" t="s">
        <v>17</v>
      </c>
      <c r="Q5033" t="str">
        <f t="shared" si="78"/>
        <v>('DHL','1/1/2025','1/1/2026','11706','Dom3C','PR','NULL','EXPRESS (DOMESTIC)','Non-Document','E','38','39',1466.69,'Flat KG','Dell_DHL2025Rates',NULL),</v>
      </c>
    </row>
    <row r="5034" spans="1:17" x14ac:dyDescent="0.3">
      <c r="A5034" t="s">
        <v>14</v>
      </c>
      <c r="B5034" s="1" t="s">
        <v>57</v>
      </c>
      <c r="C5034" s="1" t="s">
        <v>58</v>
      </c>
      <c r="D5034">
        <v>11706</v>
      </c>
      <c r="E5034" t="s">
        <v>320</v>
      </c>
      <c r="F5034" t="s">
        <v>56</v>
      </c>
      <c r="G5034" t="s">
        <v>17</v>
      </c>
      <c r="H5034" t="s">
        <v>321</v>
      </c>
      <c r="I5034" t="s">
        <v>18</v>
      </c>
      <c r="J5034" t="s">
        <v>24</v>
      </c>
      <c r="K5034">
        <v>39</v>
      </c>
      <c r="L5034" s="14">
        <v>40</v>
      </c>
      <c r="M5034" s="3" cm="1">
        <f t="array" ref="M5034">_xlfn.XLOOKUP(J5034,'Dom3C Rates'!$C$7:$S$7,_xlfn.XLOOKUP(Rateload!L5034,'Dom3C Rates'!$A$8:$A$159,'Dom3C Rates'!$C$8:$S$159,0,1),0,1)</f>
        <v>1497.29</v>
      </c>
      <c r="N5034" t="s">
        <v>338</v>
      </c>
      <c r="O5034" t="s">
        <v>59</v>
      </c>
      <c r="P5034" t="s">
        <v>17</v>
      </c>
      <c r="Q5034" t="str">
        <f t="shared" si="78"/>
        <v>('DHL','1/1/2025','1/1/2026','11706','Dom3C','PR','NULL','EXPRESS (DOMESTIC)','Non-Document','E','39','40',1497.29,'Flat KG','Dell_DHL2025Rates',NULL),</v>
      </c>
    </row>
    <row r="5035" spans="1:17" x14ac:dyDescent="0.3">
      <c r="A5035" t="s">
        <v>14</v>
      </c>
      <c r="B5035" s="1" t="s">
        <v>57</v>
      </c>
      <c r="C5035" s="1" t="s">
        <v>58</v>
      </c>
      <c r="D5035">
        <v>11706</v>
      </c>
      <c r="E5035" t="s">
        <v>320</v>
      </c>
      <c r="F5035" t="s">
        <v>56</v>
      </c>
      <c r="G5035" t="s">
        <v>17</v>
      </c>
      <c r="H5035" t="s">
        <v>321</v>
      </c>
      <c r="I5035" t="s">
        <v>18</v>
      </c>
      <c r="J5035" t="s">
        <v>24</v>
      </c>
      <c r="K5035">
        <v>40</v>
      </c>
      <c r="L5035" s="14">
        <v>41</v>
      </c>
      <c r="M5035" s="3" cm="1">
        <f t="array" ref="M5035">_xlfn.XLOOKUP(J5035,'Dom3C Rates'!$C$7:$S$7,_xlfn.XLOOKUP(Rateload!L5035,'Dom3C Rates'!$A$8:$A$159,'Dom3C Rates'!$C$8:$S$159,0,1),0,1)</f>
        <v>1527.89</v>
      </c>
      <c r="N5035" t="s">
        <v>338</v>
      </c>
      <c r="O5035" t="s">
        <v>59</v>
      </c>
      <c r="P5035" t="s">
        <v>17</v>
      </c>
      <c r="Q5035" t="str">
        <f t="shared" si="78"/>
        <v>('DHL','1/1/2025','1/1/2026','11706','Dom3C','PR','NULL','EXPRESS (DOMESTIC)','Non-Document','E','40','41',1527.89,'Flat KG','Dell_DHL2025Rates',NULL),</v>
      </c>
    </row>
    <row r="5036" spans="1:17" x14ac:dyDescent="0.3">
      <c r="A5036" t="s">
        <v>14</v>
      </c>
      <c r="B5036" s="1" t="s">
        <v>57</v>
      </c>
      <c r="C5036" s="1" t="s">
        <v>58</v>
      </c>
      <c r="D5036">
        <v>11706</v>
      </c>
      <c r="E5036" t="s">
        <v>320</v>
      </c>
      <c r="F5036" t="s">
        <v>56</v>
      </c>
      <c r="G5036" t="s">
        <v>17</v>
      </c>
      <c r="H5036" t="s">
        <v>321</v>
      </c>
      <c r="I5036" t="s">
        <v>18</v>
      </c>
      <c r="J5036" t="s">
        <v>24</v>
      </c>
      <c r="K5036">
        <v>41</v>
      </c>
      <c r="L5036" s="14">
        <v>42</v>
      </c>
      <c r="M5036" s="3" cm="1">
        <f t="array" ref="M5036">_xlfn.XLOOKUP(J5036,'Dom3C Rates'!$C$7:$S$7,_xlfn.XLOOKUP(Rateload!L5036,'Dom3C Rates'!$A$8:$A$159,'Dom3C Rates'!$C$8:$S$159,0,1),0,1)</f>
        <v>1558.49</v>
      </c>
      <c r="N5036" t="s">
        <v>338</v>
      </c>
      <c r="O5036" t="s">
        <v>59</v>
      </c>
      <c r="P5036" t="s">
        <v>17</v>
      </c>
      <c r="Q5036" t="str">
        <f t="shared" si="78"/>
        <v>('DHL','1/1/2025','1/1/2026','11706','Dom3C','PR','NULL','EXPRESS (DOMESTIC)','Non-Document','E','41','42',1558.49,'Flat KG','Dell_DHL2025Rates',NULL),</v>
      </c>
    </row>
    <row r="5037" spans="1:17" x14ac:dyDescent="0.3">
      <c r="A5037" t="s">
        <v>14</v>
      </c>
      <c r="B5037" s="1" t="s">
        <v>57</v>
      </c>
      <c r="C5037" s="1" t="s">
        <v>58</v>
      </c>
      <c r="D5037">
        <v>11706</v>
      </c>
      <c r="E5037" t="s">
        <v>320</v>
      </c>
      <c r="F5037" t="s">
        <v>56</v>
      </c>
      <c r="G5037" t="s">
        <v>17</v>
      </c>
      <c r="H5037" t="s">
        <v>321</v>
      </c>
      <c r="I5037" t="s">
        <v>18</v>
      </c>
      <c r="J5037" t="s">
        <v>24</v>
      </c>
      <c r="K5037">
        <v>42</v>
      </c>
      <c r="L5037" s="14">
        <v>43</v>
      </c>
      <c r="M5037" s="3" cm="1">
        <f t="array" ref="M5037">_xlfn.XLOOKUP(J5037,'Dom3C Rates'!$C$7:$S$7,_xlfn.XLOOKUP(Rateload!L5037,'Dom3C Rates'!$A$8:$A$159,'Dom3C Rates'!$C$8:$S$159,0,1),0,1)</f>
        <v>1589.09</v>
      </c>
      <c r="N5037" t="s">
        <v>338</v>
      </c>
      <c r="O5037" t="s">
        <v>59</v>
      </c>
      <c r="P5037" t="s">
        <v>17</v>
      </c>
      <c r="Q5037" t="str">
        <f t="shared" si="78"/>
        <v>('DHL','1/1/2025','1/1/2026','11706','Dom3C','PR','NULL','EXPRESS (DOMESTIC)','Non-Document','E','42','43',1589.09,'Flat KG','Dell_DHL2025Rates',NULL),</v>
      </c>
    </row>
    <row r="5038" spans="1:17" x14ac:dyDescent="0.3">
      <c r="A5038" t="s">
        <v>14</v>
      </c>
      <c r="B5038" s="1" t="s">
        <v>57</v>
      </c>
      <c r="C5038" s="1" t="s">
        <v>58</v>
      </c>
      <c r="D5038">
        <v>11706</v>
      </c>
      <c r="E5038" t="s">
        <v>320</v>
      </c>
      <c r="F5038" t="s">
        <v>56</v>
      </c>
      <c r="G5038" t="s">
        <v>17</v>
      </c>
      <c r="H5038" t="s">
        <v>321</v>
      </c>
      <c r="I5038" t="s">
        <v>18</v>
      </c>
      <c r="J5038" t="s">
        <v>24</v>
      </c>
      <c r="K5038">
        <v>43</v>
      </c>
      <c r="L5038" s="14">
        <v>44</v>
      </c>
      <c r="M5038" s="3" cm="1">
        <f t="array" ref="M5038">_xlfn.XLOOKUP(J5038,'Dom3C Rates'!$C$7:$S$7,_xlfn.XLOOKUP(Rateload!L5038,'Dom3C Rates'!$A$8:$A$159,'Dom3C Rates'!$C$8:$S$159,0,1),0,1)</f>
        <v>1619.69</v>
      </c>
      <c r="N5038" t="s">
        <v>338</v>
      </c>
      <c r="O5038" t="s">
        <v>59</v>
      </c>
      <c r="P5038" t="s">
        <v>17</v>
      </c>
      <c r="Q5038" t="str">
        <f t="shared" si="78"/>
        <v>('DHL','1/1/2025','1/1/2026','11706','Dom3C','PR','NULL','EXPRESS (DOMESTIC)','Non-Document','E','43','44',1619.69,'Flat KG','Dell_DHL2025Rates',NULL),</v>
      </c>
    </row>
    <row r="5039" spans="1:17" x14ac:dyDescent="0.3">
      <c r="A5039" t="s">
        <v>14</v>
      </c>
      <c r="B5039" s="1" t="s">
        <v>57</v>
      </c>
      <c r="C5039" s="1" t="s">
        <v>58</v>
      </c>
      <c r="D5039">
        <v>11706</v>
      </c>
      <c r="E5039" t="s">
        <v>320</v>
      </c>
      <c r="F5039" t="s">
        <v>56</v>
      </c>
      <c r="G5039" t="s">
        <v>17</v>
      </c>
      <c r="H5039" t="s">
        <v>321</v>
      </c>
      <c r="I5039" t="s">
        <v>18</v>
      </c>
      <c r="J5039" t="s">
        <v>24</v>
      </c>
      <c r="K5039">
        <v>44</v>
      </c>
      <c r="L5039" s="14">
        <v>45</v>
      </c>
      <c r="M5039" s="3" cm="1">
        <f t="array" ref="M5039">_xlfn.XLOOKUP(J5039,'Dom3C Rates'!$C$7:$S$7,_xlfn.XLOOKUP(Rateload!L5039,'Dom3C Rates'!$A$8:$A$159,'Dom3C Rates'!$C$8:$S$159,0,1),0,1)</f>
        <v>1650.29</v>
      </c>
      <c r="N5039" t="s">
        <v>338</v>
      </c>
      <c r="O5039" t="s">
        <v>59</v>
      </c>
      <c r="P5039" t="s">
        <v>17</v>
      </c>
      <c r="Q5039" t="str">
        <f t="shared" si="78"/>
        <v>('DHL','1/1/2025','1/1/2026','11706','Dom3C','PR','NULL','EXPRESS (DOMESTIC)','Non-Document','E','44','45',1650.29,'Flat KG','Dell_DHL2025Rates',NULL),</v>
      </c>
    </row>
    <row r="5040" spans="1:17" x14ac:dyDescent="0.3">
      <c r="A5040" t="s">
        <v>14</v>
      </c>
      <c r="B5040" s="1" t="s">
        <v>57</v>
      </c>
      <c r="C5040" s="1" t="s">
        <v>58</v>
      </c>
      <c r="D5040">
        <v>11706</v>
      </c>
      <c r="E5040" t="s">
        <v>320</v>
      </c>
      <c r="F5040" t="s">
        <v>56</v>
      </c>
      <c r="G5040" t="s">
        <v>17</v>
      </c>
      <c r="H5040" t="s">
        <v>321</v>
      </c>
      <c r="I5040" t="s">
        <v>18</v>
      </c>
      <c r="J5040" t="s">
        <v>24</v>
      </c>
      <c r="K5040">
        <v>45</v>
      </c>
      <c r="L5040" s="14">
        <v>46</v>
      </c>
      <c r="M5040" s="3" cm="1">
        <f t="array" ref="M5040">_xlfn.XLOOKUP(J5040,'Dom3C Rates'!$C$7:$S$7,_xlfn.XLOOKUP(Rateload!L5040,'Dom3C Rates'!$A$8:$A$159,'Dom3C Rates'!$C$8:$S$159,0,1),0,1)</f>
        <v>1680.89</v>
      </c>
      <c r="N5040" t="s">
        <v>338</v>
      </c>
      <c r="O5040" t="s">
        <v>59</v>
      </c>
      <c r="P5040" t="s">
        <v>17</v>
      </c>
      <c r="Q5040" t="str">
        <f t="shared" si="78"/>
        <v>('DHL','1/1/2025','1/1/2026','11706','Dom3C','PR','NULL','EXPRESS (DOMESTIC)','Non-Document','E','45','46',1680.89,'Flat KG','Dell_DHL2025Rates',NULL),</v>
      </c>
    </row>
    <row r="5041" spans="1:17" x14ac:dyDescent="0.3">
      <c r="A5041" t="s">
        <v>14</v>
      </c>
      <c r="B5041" s="1" t="s">
        <v>57</v>
      </c>
      <c r="C5041" s="1" t="s">
        <v>58</v>
      </c>
      <c r="D5041">
        <v>11706</v>
      </c>
      <c r="E5041" t="s">
        <v>320</v>
      </c>
      <c r="F5041" t="s">
        <v>56</v>
      </c>
      <c r="G5041" t="s">
        <v>17</v>
      </c>
      <c r="H5041" t="s">
        <v>321</v>
      </c>
      <c r="I5041" t="s">
        <v>18</v>
      </c>
      <c r="J5041" t="s">
        <v>24</v>
      </c>
      <c r="K5041">
        <v>46</v>
      </c>
      <c r="L5041" s="14">
        <v>47</v>
      </c>
      <c r="M5041" s="3" cm="1">
        <f t="array" ref="M5041">_xlfn.XLOOKUP(J5041,'Dom3C Rates'!$C$7:$S$7,_xlfn.XLOOKUP(Rateload!L5041,'Dom3C Rates'!$A$8:$A$159,'Dom3C Rates'!$C$8:$S$159,0,1),0,1)</f>
        <v>1711.49</v>
      </c>
      <c r="N5041" t="s">
        <v>338</v>
      </c>
      <c r="O5041" t="s">
        <v>59</v>
      </c>
      <c r="P5041" t="s">
        <v>17</v>
      </c>
      <c r="Q5041" t="str">
        <f t="shared" si="78"/>
        <v>('DHL','1/1/2025','1/1/2026','11706','Dom3C','PR','NULL','EXPRESS (DOMESTIC)','Non-Document','E','46','47',1711.49,'Flat KG','Dell_DHL2025Rates',NULL),</v>
      </c>
    </row>
    <row r="5042" spans="1:17" x14ac:dyDescent="0.3">
      <c r="A5042" t="s">
        <v>14</v>
      </c>
      <c r="B5042" s="1" t="s">
        <v>57</v>
      </c>
      <c r="C5042" s="1" t="s">
        <v>58</v>
      </c>
      <c r="D5042">
        <v>11706</v>
      </c>
      <c r="E5042" t="s">
        <v>320</v>
      </c>
      <c r="F5042" t="s">
        <v>56</v>
      </c>
      <c r="G5042" t="s">
        <v>17</v>
      </c>
      <c r="H5042" t="s">
        <v>321</v>
      </c>
      <c r="I5042" t="s">
        <v>18</v>
      </c>
      <c r="J5042" t="s">
        <v>24</v>
      </c>
      <c r="K5042">
        <v>47</v>
      </c>
      <c r="L5042" s="14">
        <v>48</v>
      </c>
      <c r="M5042" s="3" cm="1">
        <f t="array" ref="M5042">_xlfn.XLOOKUP(J5042,'Dom3C Rates'!$C$7:$S$7,_xlfn.XLOOKUP(Rateload!L5042,'Dom3C Rates'!$A$8:$A$159,'Dom3C Rates'!$C$8:$S$159,0,1),0,1)</f>
        <v>1742.09</v>
      </c>
      <c r="N5042" t="s">
        <v>338</v>
      </c>
      <c r="O5042" t="s">
        <v>59</v>
      </c>
      <c r="P5042" t="s">
        <v>17</v>
      </c>
      <c r="Q5042" t="str">
        <f t="shared" si="78"/>
        <v>('DHL','1/1/2025','1/1/2026','11706','Dom3C','PR','NULL','EXPRESS (DOMESTIC)','Non-Document','E','47','48',1742.09,'Flat KG','Dell_DHL2025Rates',NULL),</v>
      </c>
    </row>
    <row r="5043" spans="1:17" x14ac:dyDescent="0.3">
      <c r="A5043" t="s">
        <v>14</v>
      </c>
      <c r="B5043" s="1" t="s">
        <v>57</v>
      </c>
      <c r="C5043" s="1" t="s">
        <v>58</v>
      </c>
      <c r="D5043">
        <v>11706</v>
      </c>
      <c r="E5043" t="s">
        <v>320</v>
      </c>
      <c r="F5043" t="s">
        <v>56</v>
      </c>
      <c r="G5043" t="s">
        <v>17</v>
      </c>
      <c r="H5043" t="s">
        <v>321</v>
      </c>
      <c r="I5043" t="s">
        <v>18</v>
      </c>
      <c r="J5043" t="s">
        <v>24</v>
      </c>
      <c r="K5043">
        <v>48</v>
      </c>
      <c r="L5043" s="14">
        <v>49</v>
      </c>
      <c r="M5043" s="3" cm="1">
        <f t="array" ref="M5043">_xlfn.XLOOKUP(J5043,'Dom3C Rates'!$C$7:$S$7,_xlfn.XLOOKUP(Rateload!L5043,'Dom3C Rates'!$A$8:$A$159,'Dom3C Rates'!$C$8:$S$159,0,1),0,1)</f>
        <v>1772.69</v>
      </c>
      <c r="N5043" t="s">
        <v>338</v>
      </c>
      <c r="O5043" t="s">
        <v>59</v>
      </c>
      <c r="P5043" t="s">
        <v>17</v>
      </c>
      <c r="Q5043" t="str">
        <f t="shared" si="78"/>
        <v>('DHL','1/1/2025','1/1/2026','11706','Dom3C','PR','NULL','EXPRESS (DOMESTIC)','Non-Document','E','48','49',1772.69,'Flat KG','Dell_DHL2025Rates',NULL),</v>
      </c>
    </row>
    <row r="5044" spans="1:17" x14ac:dyDescent="0.3">
      <c r="A5044" t="s">
        <v>14</v>
      </c>
      <c r="B5044" s="1" t="s">
        <v>57</v>
      </c>
      <c r="C5044" s="1" t="s">
        <v>58</v>
      </c>
      <c r="D5044">
        <v>11706</v>
      </c>
      <c r="E5044" t="s">
        <v>320</v>
      </c>
      <c r="F5044" t="s">
        <v>56</v>
      </c>
      <c r="G5044" t="s">
        <v>17</v>
      </c>
      <c r="H5044" t="s">
        <v>321</v>
      </c>
      <c r="I5044" t="s">
        <v>18</v>
      </c>
      <c r="J5044" t="s">
        <v>24</v>
      </c>
      <c r="K5044">
        <v>49</v>
      </c>
      <c r="L5044" s="14">
        <v>50</v>
      </c>
      <c r="M5044" s="3" cm="1">
        <f t="array" ref="M5044">_xlfn.XLOOKUP(J5044,'Dom3C Rates'!$C$7:$S$7,_xlfn.XLOOKUP(Rateload!L5044,'Dom3C Rates'!$A$8:$A$159,'Dom3C Rates'!$C$8:$S$159,0,1),0,1)</f>
        <v>1803.29</v>
      </c>
      <c r="N5044" t="s">
        <v>338</v>
      </c>
      <c r="O5044" t="s">
        <v>59</v>
      </c>
      <c r="P5044" t="s">
        <v>17</v>
      </c>
      <c r="Q5044" t="str">
        <f t="shared" si="78"/>
        <v>('DHL','1/1/2025','1/1/2026','11706','Dom3C','PR','NULL','EXPRESS (DOMESTIC)','Non-Document','E','49','50',1803.29,'Flat KG','Dell_DHL2025Rates',NULL),</v>
      </c>
    </row>
    <row r="5045" spans="1:17" x14ac:dyDescent="0.3">
      <c r="A5045" t="s">
        <v>14</v>
      </c>
      <c r="B5045" s="1" t="s">
        <v>57</v>
      </c>
      <c r="C5045" s="1" t="s">
        <v>58</v>
      </c>
      <c r="D5045">
        <v>11706</v>
      </c>
      <c r="E5045" t="s">
        <v>320</v>
      </c>
      <c r="F5045" t="s">
        <v>56</v>
      </c>
      <c r="G5045" t="s">
        <v>17</v>
      </c>
      <c r="H5045" t="s">
        <v>321</v>
      </c>
      <c r="I5045" t="s">
        <v>18</v>
      </c>
      <c r="J5045" t="s">
        <v>24</v>
      </c>
      <c r="K5045">
        <v>50</v>
      </c>
      <c r="L5045" s="14">
        <v>51</v>
      </c>
      <c r="M5045" s="3" cm="1">
        <f t="array" ref="M5045">_xlfn.XLOOKUP(J5045,'Dom3C Rates'!$C$7:$S$7,_xlfn.XLOOKUP(Rateload!L5045,'Dom3C Rates'!$A$8:$A$159,'Dom3C Rates'!$C$8:$S$159,0,1),0,1)</f>
        <v>1833.89</v>
      </c>
      <c r="N5045" t="s">
        <v>338</v>
      </c>
      <c r="O5045" t="s">
        <v>59</v>
      </c>
      <c r="P5045" t="s">
        <v>17</v>
      </c>
      <c r="Q5045" t="str">
        <f t="shared" si="78"/>
        <v>('DHL','1/1/2025','1/1/2026','11706','Dom3C','PR','NULL','EXPRESS (DOMESTIC)','Non-Document','E','50','51',1833.89,'Flat KG','Dell_DHL2025Rates',NULL),</v>
      </c>
    </row>
    <row r="5046" spans="1:17" x14ac:dyDescent="0.3">
      <c r="A5046" t="s">
        <v>14</v>
      </c>
      <c r="B5046" s="1" t="s">
        <v>57</v>
      </c>
      <c r="C5046" s="1" t="s">
        <v>58</v>
      </c>
      <c r="D5046">
        <v>11706</v>
      </c>
      <c r="E5046" t="s">
        <v>320</v>
      </c>
      <c r="F5046" t="s">
        <v>56</v>
      </c>
      <c r="G5046" t="s">
        <v>17</v>
      </c>
      <c r="H5046" t="s">
        <v>321</v>
      </c>
      <c r="I5046" t="s">
        <v>18</v>
      </c>
      <c r="J5046" t="s">
        <v>24</v>
      </c>
      <c r="K5046">
        <v>51</v>
      </c>
      <c r="L5046" s="14">
        <v>52</v>
      </c>
      <c r="M5046" s="3" cm="1">
        <f t="array" ref="M5046">_xlfn.XLOOKUP(J5046,'Dom3C Rates'!$C$7:$S$7,_xlfn.XLOOKUP(Rateload!L5046,'Dom3C Rates'!$A$8:$A$159,'Dom3C Rates'!$C$8:$S$159,0,1),0,1)</f>
        <v>1864.49</v>
      </c>
      <c r="N5046" t="s">
        <v>338</v>
      </c>
      <c r="O5046" t="s">
        <v>59</v>
      </c>
      <c r="P5046" t="s">
        <v>17</v>
      </c>
      <c r="Q5046" t="str">
        <f t="shared" si="78"/>
        <v>('DHL','1/1/2025','1/1/2026','11706','Dom3C','PR','NULL','EXPRESS (DOMESTIC)','Non-Document','E','51','52',1864.49,'Flat KG','Dell_DHL2025Rates',NULL),</v>
      </c>
    </row>
    <row r="5047" spans="1:17" x14ac:dyDescent="0.3">
      <c r="A5047" t="s">
        <v>14</v>
      </c>
      <c r="B5047" s="1" t="s">
        <v>57</v>
      </c>
      <c r="C5047" s="1" t="s">
        <v>58</v>
      </c>
      <c r="D5047">
        <v>11706</v>
      </c>
      <c r="E5047" t="s">
        <v>320</v>
      </c>
      <c r="F5047" t="s">
        <v>56</v>
      </c>
      <c r="G5047" t="s">
        <v>17</v>
      </c>
      <c r="H5047" t="s">
        <v>321</v>
      </c>
      <c r="I5047" t="s">
        <v>18</v>
      </c>
      <c r="J5047" t="s">
        <v>24</v>
      </c>
      <c r="K5047">
        <v>52</v>
      </c>
      <c r="L5047" s="14">
        <v>53</v>
      </c>
      <c r="M5047" s="3" cm="1">
        <f t="array" ref="M5047">_xlfn.XLOOKUP(J5047,'Dom3C Rates'!$C$7:$S$7,_xlfn.XLOOKUP(Rateload!L5047,'Dom3C Rates'!$A$8:$A$159,'Dom3C Rates'!$C$8:$S$159,0,1),0,1)</f>
        <v>1895.09</v>
      </c>
      <c r="N5047" t="s">
        <v>338</v>
      </c>
      <c r="O5047" t="s">
        <v>59</v>
      </c>
      <c r="P5047" t="s">
        <v>17</v>
      </c>
      <c r="Q5047" t="str">
        <f t="shared" si="78"/>
        <v>('DHL','1/1/2025','1/1/2026','11706','Dom3C','PR','NULL','EXPRESS (DOMESTIC)','Non-Document','E','52','53',1895.09,'Flat KG','Dell_DHL2025Rates',NULL),</v>
      </c>
    </row>
    <row r="5048" spans="1:17" x14ac:dyDescent="0.3">
      <c r="A5048" t="s">
        <v>14</v>
      </c>
      <c r="B5048" s="1" t="s">
        <v>57</v>
      </c>
      <c r="C5048" s="1" t="s">
        <v>58</v>
      </c>
      <c r="D5048">
        <v>11706</v>
      </c>
      <c r="E5048" t="s">
        <v>320</v>
      </c>
      <c r="F5048" t="s">
        <v>56</v>
      </c>
      <c r="G5048" t="s">
        <v>17</v>
      </c>
      <c r="H5048" t="s">
        <v>321</v>
      </c>
      <c r="I5048" t="s">
        <v>18</v>
      </c>
      <c r="J5048" t="s">
        <v>24</v>
      </c>
      <c r="K5048">
        <v>53</v>
      </c>
      <c r="L5048" s="14">
        <v>54</v>
      </c>
      <c r="M5048" s="3" cm="1">
        <f t="array" ref="M5048">_xlfn.XLOOKUP(J5048,'Dom3C Rates'!$C$7:$S$7,_xlfn.XLOOKUP(Rateload!L5048,'Dom3C Rates'!$A$8:$A$159,'Dom3C Rates'!$C$8:$S$159,0,1),0,1)</f>
        <v>1925.69</v>
      </c>
      <c r="N5048" t="s">
        <v>338</v>
      </c>
      <c r="O5048" t="s">
        <v>59</v>
      </c>
      <c r="P5048" t="s">
        <v>17</v>
      </c>
      <c r="Q5048" t="str">
        <f t="shared" si="78"/>
        <v>('DHL','1/1/2025','1/1/2026','11706','Dom3C','PR','NULL','EXPRESS (DOMESTIC)','Non-Document','E','53','54',1925.69,'Flat KG','Dell_DHL2025Rates',NULL),</v>
      </c>
    </row>
    <row r="5049" spans="1:17" x14ac:dyDescent="0.3">
      <c r="A5049" t="s">
        <v>14</v>
      </c>
      <c r="B5049" s="1" t="s">
        <v>57</v>
      </c>
      <c r="C5049" s="1" t="s">
        <v>58</v>
      </c>
      <c r="D5049">
        <v>11706</v>
      </c>
      <c r="E5049" t="s">
        <v>320</v>
      </c>
      <c r="F5049" t="s">
        <v>56</v>
      </c>
      <c r="G5049" t="s">
        <v>17</v>
      </c>
      <c r="H5049" t="s">
        <v>321</v>
      </c>
      <c r="I5049" t="s">
        <v>18</v>
      </c>
      <c r="J5049" t="s">
        <v>24</v>
      </c>
      <c r="K5049">
        <v>54</v>
      </c>
      <c r="L5049" s="14">
        <v>55</v>
      </c>
      <c r="M5049" s="3" cm="1">
        <f t="array" ref="M5049">_xlfn.XLOOKUP(J5049,'Dom3C Rates'!$C$7:$S$7,_xlfn.XLOOKUP(Rateload!L5049,'Dom3C Rates'!$A$8:$A$159,'Dom3C Rates'!$C$8:$S$159,0,1),0,1)</f>
        <v>1956.29</v>
      </c>
      <c r="N5049" t="s">
        <v>338</v>
      </c>
      <c r="O5049" t="s">
        <v>59</v>
      </c>
      <c r="P5049" t="s">
        <v>17</v>
      </c>
      <c r="Q5049" t="str">
        <f t="shared" si="78"/>
        <v>('DHL','1/1/2025','1/1/2026','11706','Dom3C','PR','NULL','EXPRESS (DOMESTIC)','Non-Document','E','54','55',1956.29,'Flat KG','Dell_DHL2025Rates',NULL),</v>
      </c>
    </row>
    <row r="5050" spans="1:17" x14ac:dyDescent="0.3">
      <c r="A5050" t="s">
        <v>14</v>
      </c>
      <c r="B5050" s="1" t="s">
        <v>57</v>
      </c>
      <c r="C5050" s="1" t="s">
        <v>58</v>
      </c>
      <c r="D5050">
        <v>11706</v>
      </c>
      <c r="E5050" t="s">
        <v>320</v>
      </c>
      <c r="F5050" t="s">
        <v>56</v>
      </c>
      <c r="G5050" t="s">
        <v>17</v>
      </c>
      <c r="H5050" t="s">
        <v>321</v>
      </c>
      <c r="I5050" t="s">
        <v>18</v>
      </c>
      <c r="J5050" t="s">
        <v>24</v>
      </c>
      <c r="K5050">
        <v>55</v>
      </c>
      <c r="L5050" s="14">
        <v>56</v>
      </c>
      <c r="M5050" s="3" cm="1">
        <f t="array" ref="M5050">_xlfn.XLOOKUP(J5050,'Dom3C Rates'!$C$7:$S$7,_xlfn.XLOOKUP(Rateload!L5050,'Dom3C Rates'!$A$8:$A$159,'Dom3C Rates'!$C$8:$S$159,0,1),0,1)</f>
        <v>1986.89</v>
      </c>
      <c r="N5050" t="s">
        <v>338</v>
      </c>
      <c r="O5050" t="s">
        <v>59</v>
      </c>
      <c r="P5050" t="s">
        <v>17</v>
      </c>
      <c r="Q5050" t="str">
        <f t="shared" si="78"/>
        <v>('DHL','1/1/2025','1/1/2026','11706','Dom3C','PR','NULL','EXPRESS (DOMESTIC)','Non-Document','E','55','56',1986.89,'Flat KG','Dell_DHL2025Rates',NULL),</v>
      </c>
    </row>
    <row r="5051" spans="1:17" x14ac:dyDescent="0.3">
      <c r="A5051" t="s">
        <v>14</v>
      </c>
      <c r="B5051" s="1" t="s">
        <v>57</v>
      </c>
      <c r="C5051" s="1" t="s">
        <v>58</v>
      </c>
      <c r="D5051">
        <v>11706</v>
      </c>
      <c r="E5051" t="s">
        <v>320</v>
      </c>
      <c r="F5051" t="s">
        <v>56</v>
      </c>
      <c r="G5051" t="s">
        <v>17</v>
      </c>
      <c r="H5051" t="s">
        <v>321</v>
      </c>
      <c r="I5051" t="s">
        <v>18</v>
      </c>
      <c r="J5051" t="s">
        <v>24</v>
      </c>
      <c r="K5051">
        <v>56</v>
      </c>
      <c r="L5051" s="14">
        <v>57</v>
      </c>
      <c r="M5051" s="3" cm="1">
        <f t="array" ref="M5051">_xlfn.XLOOKUP(J5051,'Dom3C Rates'!$C$7:$S$7,_xlfn.XLOOKUP(Rateload!L5051,'Dom3C Rates'!$A$8:$A$159,'Dom3C Rates'!$C$8:$S$159,0,1),0,1)</f>
        <v>2017.49</v>
      </c>
      <c r="N5051" t="s">
        <v>338</v>
      </c>
      <c r="O5051" t="s">
        <v>59</v>
      </c>
      <c r="P5051" t="s">
        <v>17</v>
      </c>
      <c r="Q5051" t="str">
        <f t="shared" si="78"/>
        <v>('DHL','1/1/2025','1/1/2026','11706','Dom3C','PR','NULL','EXPRESS (DOMESTIC)','Non-Document','E','56','57',2017.49,'Flat KG','Dell_DHL2025Rates',NULL),</v>
      </c>
    </row>
    <row r="5052" spans="1:17" x14ac:dyDescent="0.3">
      <c r="A5052" t="s">
        <v>14</v>
      </c>
      <c r="B5052" s="1" t="s">
        <v>57</v>
      </c>
      <c r="C5052" s="1" t="s">
        <v>58</v>
      </c>
      <c r="D5052">
        <v>11706</v>
      </c>
      <c r="E5052" t="s">
        <v>320</v>
      </c>
      <c r="F5052" t="s">
        <v>56</v>
      </c>
      <c r="G5052" t="s">
        <v>17</v>
      </c>
      <c r="H5052" t="s">
        <v>321</v>
      </c>
      <c r="I5052" t="s">
        <v>18</v>
      </c>
      <c r="J5052" t="s">
        <v>24</v>
      </c>
      <c r="K5052">
        <v>57</v>
      </c>
      <c r="L5052" s="14">
        <v>58</v>
      </c>
      <c r="M5052" s="3" cm="1">
        <f t="array" ref="M5052">_xlfn.XLOOKUP(J5052,'Dom3C Rates'!$C$7:$S$7,_xlfn.XLOOKUP(Rateload!L5052,'Dom3C Rates'!$A$8:$A$159,'Dom3C Rates'!$C$8:$S$159,0,1),0,1)</f>
        <v>2048.09</v>
      </c>
      <c r="N5052" t="s">
        <v>338</v>
      </c>
      <c r="O5052" t="s">
        <v>59</v>
      </c>
      <c r="P5052" t="s">
        <v>17</v>
      </c>
      <c r="Q5052" t="str">
        <f t="shared" si="78"/>
        <v>('DHL','1/1/2025','1/1/2026','11706','Dom3C','PR','NULL','EXPRESS (DOMESTIC)','Non-Document','E','57','58',2048.09,'Flat KG','Dell_DHL2025Rates',NULL),</v>
      </c>
    </row>
    <row r="5053" spans="1:17" x14ac:dyDescent="0.3">
      <c r="A5053" t="s">
        <v>14</v>
      </c>
      <c r="B5053" s="1" t="s">
        <v>57</v>
      </c>
      <c r="C5053" s="1" t="s">
        <v>58</v>
      </c>
      <c r="D5053">
        <v>11706</v>
      </c>
      <c r="E5053" t="s">
        <v>320</v>
      </c>
      <c r="F5053" t="s">
        <v>56</v>
      </c>
      <c r="G5053" t="s">
        <v>17</v>
      </c>
      <c r="H5053" t="s">
        <v>321</v>
      </c>
      <c r="I5053" t="s">
        <v>18</v>
      </c>
      <c r="J5053" t="s">
        <v>24</v>
      </c>
      <c r="K5053">
        <v>58</v>
      </c>
      <c r="L5053" s="14">
        <v>59</v>
      </c>
      <c r="M5053" s="3" cm="1">
        <f t="array" ref="M5053">_xlfn.XLOOKUP(J5053,'Dom3C Rates'!$C$7:$S$7,_xlfn.XLOOKUP(Rateload!L5053,'Dom3C Rates'!$A$8:$A$159,'Dom3C Rates'!$C$8:$S$159,0,1),0,1)</f>
        <v>2078.69</v>
      </c>
      <c r="N5053" t="s">
        <v>338</v>
      </c>
      <c r="O5053" t="s">
        <v>59</v>
      </c>
      <c r="P5053" t="s">
        <v>17</v>
      </c>
      <c r="Q5053" t="str">
        <f t="shared" si="78"/>
        <v>('DHL','1/1/2025','1/1/2026','11706','Dom3C','PR','NULL','EXPRESS (DOMESTIC)','Non-Document','E','58','59',2078.69,'Flat KG','Dell_DHL2025Rates',NULL),</v>
      </c>
    </row>
    <row r="5054" spans="1:17" x14ac:dyDescent="0.3">
      <c r="A5054" t="s">
        <v>14</v>
      </c>
      <c r="B5054" s="1" t="s">
        <v>57</v>
      </c>
      <c r="C5054" s="1" t="s">
        <v>58</v>
      </c>
      <c r="D5054">
        <v>11706</v>
      </c>
      <c r="E5054" t="s">
        <v>320</v>
      </c>
      <c r="F5054" t="s">
        <v>56</v>
      </c>
      <c r="G5054" t="s">
        <v>17</v>
      </c>
      <c r="H5054" t="s">
        <v>321</v>
      </c>
      <c r="I5054" t="s">
        <v>18</v>
      </c>
      <c r="J5054" t="s">
        <v>24</v>
      </c>
      <c r="K5054">
        <v>59</v>
      </c>
      <c r="L5054" s="14">
        <v>60</v>
      </c>
      <c r="M5054" s="3" cm="1">
        <f t="array" ref="M5054">_xlfn.XLOOKUP(J5054,'Dom3C Rates'!$C$7:$S$7,_xlfn.XLOOKUP(Rateload!L5054,'Dom3C Rates'!$A$8:$A$159,'Dom3C Rates'!$C$8:$S$159,0,1),0,1)</f>
        <v>2109.29</v>
      </c>
      <c r="N5054" t="s">
        <v>338</v>
      </c>
      <c r="O5054" t="s">
        <v>59</v>
      </c>
      <c r="P5054" t="s">
        <v>17</v>
      </c>
      <c r="Q5054" t="str">
        <f t="shared" si="78"/>
        <v>('DHL','1/1/2025','1/1/2026','11706','Dom3C','PR','NULL','EXPRESS (DOMESTIC)','Non-Document','E','59','60',2109.29,'Flat KG','Dell_DHL2025Rates',NULL),</v>
      </c>
    </row>
    <row r="5055" spans="1:17" x14ac:dyDescent="0.3">
      <c r="A5055" t="s">
        <v>14</v>
      </c>
      <c r="B5055" s="1" t="s">
        <v>57</v>
      </c>
      <c r="C5055" s="1" t="s">
        <v>58</v>
      </c>
      <c r="D5055">
        <v>11706</v>
      </c>
      <c r="E5055" t="s">
        <v>320</v>
      </c>
      <c r="F5055" t="s">
        <v>56</v>
      </c>
      <c r="G5055" t="s">
        <v>17</v>
      </c>
      <c r="H5055" t="s">
        <v>321</v>
      </c>
      <c r="I5055" t="s">
        <v>18</v>
      </c>
      <c r="J5055" t="s">
        <v>24</v>
      </c>
      <c r="K5055">
        <v>60</v>
      </c>
      <c r="L5055" s="14">
        <v>61</v>
      </c>
      <c r="M5055" s="3" cm="1">
        <f t="array" ref="M5055">_xlfn.XLOOKUP(J5055,'Dom3C Rates'!$C$7:$S$7,_xlfn.XLOOKUP(Rateload!L5055,'Dom3C Rates'!$A$8:$A$159,'Dom3C Rates'!$C$8:$S$159,0,1),0,1)</f>
        <v>2139.89</v>
      </c>
      <c r="N5055" t="s">
        <v>338</v>
      </c>
      <c r="O5055" t="s">
        <v>59</v>
      </c>
      <c r="P5055" t="s">
        <v>17</v>
      </c>
      <c r="Q5055" t="str">
        <f t="shared" si="78"/>
        <v>('DHL','1/1/2025','1/1/2026','11706','Dom3C','PR','NULL','EXPRESS (DOMESTIC)','Non-Document','E','60','61',2139.89,'Flat KG','Dell_DHL2025Rates',NULL),</v>
      </c>
    </row>
    <row r="5056" spans="1:17" x14ac:dyDescent="0.3">
      <c r="A5056" t="s">
        <v>14</v>
      </c>
      <c r="B5056" s="1" t="s">
        <v>57</v>
      </c>
      <c r="C5056" s="1" t="s">
        <v>58</v>
      </c>
      <c r="D5056">
        <v>11706</v>
      </c>
      <c r="E5056" t="s">
        <v>320</v>
      </c>
      <c r="F5056" t="s">
        <v>56</v>
      </c>
      <c r="G5056" t="s">
        <v>17</v>
      </c>
      <c r="H5056" t="s">
        <v>321</v>
      </c>
      <c r="I5056" t="s">
        <v>18</v>
      </c>
      <c r="J5056" t="s">
        <v>24</v>
      </c>
      <c r="K5056">
        <v>61</v>
      </c>
      <c r="L5056" s="14">
        <v>62</v>
      </c>
      <c r="M5056" s="3" cm="1">
        <f t="array" ref="M5056">_xlfn.XLOOKUP(J5056,'Dom3C Rates'!$C$7:$S$7,_xlfn.XLOOKUP(Rateload!L5056,'Dom3C Rates'!$A$8:$A$159,'Dom3C Rates'!$C$8:$S$159,0,1),0,1)</f>
        <v>2170.4899999999998</v>
      </c>
      <c r="N5056" t="s">
        <v>338</v>
      </c>
      <c r="O5056" t="s">
        <v>59</v>
      </c>
      <c r="P5056" t="s">
        <v>17</v>
      </c>
      <c r="Q5056" t="str">
        <f t="shared" si="78"/>
        <v>('DHL','1/1/2025','1/1/2026','11706','Dom3C','PR','NULL','EXPRESS (DOMESTIC)','Non-Document','E','61','62',2170.49,'Flat KG','Dell_DHL2025Rates',NULL),</v>
      </c>
    </row>
    <row r="5057" spans="1:17" x14ac:dyDescent="0.3">
      <c r="A5057" t="s">
        <v>14</v>
      </c>
      <c r="B5057" s="1" t="s">
        <v>57</v>
      </c>
      <c r="C5057" s="1" t="s">
        <v>58</v>
      </c>
      <c r="D5057">
        <v>11706</v>
      </c>
      <c r="E5057" t="s">
        <v>320</v>
      </c>
      <c r="F5057" t="s">
        <v>56</v>
      </c>
      <c r="G5057" t="s">
        <v>17</v>
      </c>
      <c r="H5057" t="s">
        <v>321</v>
      </c>
      <c r="I5057" t="s">
        <v>18</v>
      </c>
      <c r="J5057" t="s">
        <v>24</v>
      </c>
      <c r="K5057">
        <v>62</v>
      </c>
      <c r="L5057" s="14">
        <v>63</v>
      </c>
      <c r="M5057" s="3" cm="1">
        <f t="array" ref="M5057">_xlfn.XLOOKUP(J5057,'Dom3C Rates'!$C$7:$S$7,_xlfn.XLOOKUP(Rateload!L5057,'Dom3C Rates'!$A$8:$A$159,'Dom3C Rates'!$C$8:$S$159,0,1),0,1)</f>
        <v>2201.09</v>
      </c>
      <c r="N5057" t="s">
        <v>338</v>
      </c>
      <c r="O5057" t="s">
        <v>59</v>
      </c>
      <c r="P5057" t="s">
        <v>17</v>
      </c>
      <c r="Q5057" t="str">
        <f t="shared" si="78"/>
        <v>('DHL','1/1/2025','1/1/2026','11706','Dom3C','PR','NULL','EXPRESS (DOMESTIC)','Non-Document','E','62','63',2201.09,'Flat KG','Dell_DHL2025Rates',NULL),</v>
      </c>
    </row>
    <row r="5058" spans="1:17" x14ac:dyDescent="0.3">
      <c r="A5058" t="s">
        <v>14</v>
      </c>
      <c r="B5058" s="1" t="s">
        <v>57</v>
      </c>
      <c r="C5058" s="1" t="s">
        <v>58</v>
      </c>
      <c r="D5058">
        <v>11706</v>
      </c>
      <c r="E5058" t="s">
        <v>320</v>
      </c>
      <c r="F5058" t="s">
        <v>56</v>
      </c>
      <c r="G5058" t="s">
        <v>17</v>
      </c>
      <c r="H5058" t="s">
        <v>321</v>
      </c>
      <c r="I5058" t="s">
        <v>18</v>
      </c>
      <c r="J5058" t="s">
        <v>24</v>
      </c>
      <c r="K5058">
        <v>63</v>
      </c>
      <c r="L5058" s="14">
        <v>64</v>
      </c>
      <c r="M5058" s="3" cm="1">
        <f t="array" ref="M5058">_xlfn.XLOOKUP(J5058,'Dom3C Rates'!$C$7:$S$7,_xlfn.XLOOKUP(Rateload!L5058,'Dom3C Rates'!$A$8:$A$159,'Dom3C Rates'!$C$8:$S$159,0,1),0,1)</f>
        <v>2231.69</v>
      </c>
      <c r="N5058" t="s">
        <v>338</v>
      </c>
      <c r="O5058" t="s">
        <v>59</v>
      </c>
      <c r="P5058" t="s">
        <v>17</v>
      </c>
      <c r="Q5058" t="str">
        <f t="shared" si="78"/>
        <v>('DHL','1/1/2025','1/1/2026','11706','Dom3C','PR','NULL','EXPRESS (DOMESTIC)','Non-Document','E','63','64',2231.69,'Flat KG','Dell_DHL2025Rates',NULL),</v>
      </c>
    </row>
    <row r="5059" spans="1:17" x14ac:dyDescent="0.3">
      <c r="A5059" t="s">
        <v>14</v>
      </c>
      <c r="B5059" s="1" t="s">
        <v>57</v>
      </c>
      <c r="C5059" s="1" t="s">
        <v>58</v>
      </c>
      <c r="D5059">
        <v>11706</v>
      </c>
      <c r="E5059" t="s">
        <v>320</v>
      </c>
      <c r="F5059" t="s">
        <v>56</v>
      </c>
      <c r="G5059" t="s">
        <v>17</v>
      </c>
      <c r="H5059" t="s">
        <v>321</v>
      </c>
      <c r="I5059" t="s">
        <v>18</v>
      </c>
      <c r="J5059" t="s">
        <v>24</v>
      </c>
      <c r="K5059">
        <v>64</v>
      </c>
      <c r="L5059" s="14">
        <v>65</v>
      </c>
      <c r="M5059" s="3" cm="1">
        <f t="array" ref="M5059">_xlfn.XLOOKUP(J5059,'Dom3C Rates'!$C$7:$S$7,_xlfn.XLOOKUP(Rateload!L5059,'Dom3C Rates'!$A$8:$A$159,'Dom3C Rates'!$C$8:$S$159,0,1),0,1)</f>
        <v>2262.29</v>
      </c>
      <c r="N5059" t="s">
        <v>338</v>
      </c>
      <c r="O5059" t="s">
        <v>59</v>
      </c>
      <c r="P5059" t="s">
        <v>17</v>
      </c>
      <c r="Q5059" t="str">
        <f t="shared" ref="Q5059:Q5122" si="79">IF(
    OR(ROW(A5059)=2, MOD(ROW(A5059),1000)=0),
    "insert into [TNL_RATING].[dbo].[dhl_express_rate_master] values ('" &amp; A5059 &amp; "','" &amp; B5059 &amp; "','" &amp; C5059 &amp; "','" &amp; D5059 &amp; "','" &amp; E5059 &amp; "','" &amp; F5059 &amp; "','" &amp; G5059 &amp; "','" &amp; H5059 &amp; "','" &amp; I5059 &amp; "','" &amp; J5059 &amp; "','" &amp; K5059 &amp; "','" &amp; L5059 &amp; "'," &amp; M5059 &amp; ",'" &amp; N5059 &amp; "','" &amp; O5059 &amp; "'," &amp; P5059 &amp; "),",
    IF(
        OR(A5060="", MOD(ROW(A5060),1000)=0),
        "('" &amp; A5059 &amp; "','" &amp; B5059 &amp; "','" &amp; C5059 &amp; "','" &amp; D5059 &amp; "','" &amp; E5059 &amp; "','" &amp; F5059 &amp; "','" &amp; G5059 &amp; "','" &amp; H5059 &amp; "','" &amp; I5059 &amp; "','" &amp; J5059 &amp; "','" &amp; K5059 &amp; "','" &amp; L5059 &amp; "'," &amp; M5059 &amp; ",'" &amp; N5059 &amp; "','" &amp; O5059 &amp; "'," &amp; P5059 &amp; ")",
        "('" &amp; A5059 &amp; "','" &amp; B5059 &amp; "','" &amp; C5059 &amp; "','" &amp; D5059 &amp; "','" &amp; E5059 &amp; "','" &amp; F5059 &amp; "','" &amp; G5059 &amp; "','" &amp; H5059 &amp; "','" &amp; I5059 &amp; "','" &amp; J5059 &amp; "','" &amp; K5059 &amp; "','" &amp; L5059 &amp; "'," &amp; M5059 &amp; ",'" &amp; N5059 &amp; "','" &amp; O5059 &amp; "'," &amp; P5059 &amp; "),"
    )
)</f>
        <v>('DHL','1/1/2025','1/1/2026','11706','Dom3C','PR','NULL','EXPRESS (DOMESTIC)','Non-Document','E','64','65',2262.29,'Flat KG','Dell_DHL2025Rates',NULL),</v>
      </c>
    </row>
    <row r="5060" spans="1:17" x14ac:dyDescent="0.3">
      <c r="A5060" t="s">
        <v>14</v>
      </c>
      <c r="B5060" s="1" t="s">
        <v>57</v>
      </c>
      <c r="C5060" s="1" t="s">
        <v>58</v>
      </c>
      <c r="D5060">
        <v>11706</v>
      </c>
      <c r="E5060" t="s">
        <v>320</v>
      </c>
      <c r="F5060" t="s">
        <v>56</v>
      </c>
      <c r="G5060" t="s">
        <v>17</v>
      </c>
      <c r="H5060" t="s">
        <v>321</v>
      </c>
      <c r="I5060" t="s">
        <v>18</v>
      </c>
      <c r="J5060" t="s">
        <v>24</v>
      </c>
      <c r="K5060">
        <v>65</v>
      </c>
      <c r="L5060" s="14">
        <v>66</v>
      </c>
      <c r="M5060" s="3" cm="1">
        <f t="array" ref="M5060">_xlfn.XLOOKUP(J5060,'Dom3C Rates'!$C$7:$S$7,_xlfn.XLOOKUP(Rateload!L5060,'Dom3C Rates'!$A$8:$A$159,'Dom3C Rates'!$C$8:$S$159,0,1),0,1)</f>
        <v>2292.89</v>
      </c>
      <c r="N5060" t="s">
        <v>338</v>
      </c>
      <c r="O5060" t="s">
        <v>59</v>
      </c>
      <c r="P5060" t="s">
        <v>17</v>
      </c>
      <c r="Q5060" t="str">
        <f t="shared" si="79"/>
        <v>('DHL','1/1/2025','1/1/2026','11706','Dom3C','PR','NULL','EXPRESS (DOMESTIC)','Non-Document','E','65','66',2292.89,'Flat KG','Dell_DHL2025Rates',NULL),</v>
      </c>
    </row>
    <row r="5061" spans="1:17" x14ac:dyDescent="0.3">
      <c r="A5061" t="s">
        <v>14</v>
      </c>
      <c r="B5061" s="1" t="s">
        <v>57</v>
      </c>
      <c r="C5061" s="1" t="s">
        <v>58</v>
      </c>
      <c r="D5061">
        <v>11706</v>
      </c>
      <c r="E5061" t="s">
        <v>320</v>
      </c>
      <c r="F5061" t="s">
        <v>56</v>
      </c>
      <c r="G5061" t="s">
        <v>17</v>
      </c>
      <c r="H5061" t="s">
        <v>321</v>
      </c>
      <c r="I5061" t="s">
        <v>18</v>
      </c>
      <c r="J5061" t="s">
        <v>24</v>
      </c>
      <c r="K5061">
        <v>66</v>
      </c>
      <c r="L5061" s="14">
        <v>67</v>
      </c>
      <c r="M5061" s="3" cm="1">
        <f t="array" ref="M5061">_xlfn.XLOOKUP(J5061,'Dom3C Rates'!$C$7:$S$7,_xlfn.XLOOKUP(Rateload!L5061,'Dom3C Rates'!$A$8:$A$159,'Dom3C Rates'!$C$8:$S$159,0,1),0,1)</f>
        <v>2323.4899999999998</v>
      </c>
      <c r="N5061" t="s">
        <v>338</v>
      </c>
      <c r="O5061" t="s">
        <v>59</v>
      </c>
      <c r="P5061" t="s">
        <v>17</v>
      </c>
      <c r="Q5061" t="str">
        <f t="shared" si="79"/>
        <v>('DHL','1/1/2025','1/1/2026','11706','Dom3C','PR','NULL','EXPRESS (DOMESTIC)','Non-Document','E','66','67',2323.49,'Flat KG','Dell_DHL2025Rates',NULL),</v>
      </c>
    </row>
    <row r="5062" spans="1:17" x14ac:dyDescent="0.3">
      <c r="A5062" t="s">
        <v>14</v>
      </c>
      <c r="B5062" s="1" t="s">
        <v>57</v>
      </c>
      <c r="C5062" s="1" t="s">
        <v>58</v>
      </c>
      <c r="D5062">
        <v>11706</v>
      </c>
      <c r="E5062" t="s">
        <v>320</v>
      </c>
      <c r="F5062" t="s">
        <v>56</v>
      </c>
      <c r="G5062" t="s">
        <v>17</v>
      </c>
      <c r="H5062" t="s">
        <v>321</v>
      </c>
      <c r="I5062" t="s">
        <v>18</v>
      </c>
      <c r="J5062" t="s">
        <v>24</v>
      </c>
      <c r="K5062">
        <v>67</v>
      </c>
      <c r="L5062" s="14">
        <v>68</v>
      </c>
      <c r="M5062" s="3" cm="1">
        <f t="array" ref="M5062">_xlfn.XLOOKUP(J5062,'Dom3C Rates'!$C$7:$S$7,_xlfn.XLOOKUP(Rateload!L5062,'Dom3C Rates'!$A$8:$A$159,'Dom3C Rates'!$C$8:$S$159,0,1),0,1)</f>
        <v>2354.09</v>
      </c>
      <c r="N5062" t="s">
        <v>338</v>
      </c>
      <c r="O5062" t="s">
        <v>59</v>
      </c>
      <c r="P5062" t="s">
        <v>17</v>
      </c>
      <c r="Q5062" t="str">
        <f t="shared" si="79"/>
        <v>('DHL','1/1/2025','1/1/2026','11706','Dom3C','PR','NULL','EXPRESS (DOMESTIC)','Non-Document','E','67','68',2354.09,'Flat KG','Dell_DHL2025Rates',NULL),</v>
      </c>
    </row>
    <row r="5063" spans="1:17" x14ac:dyDescent="0.3">
      <c r="A5063" t="s">
        <v>14</v>
      </c>
      <c r="B5063" s="1" t="s">
        <v>57</v>
      </c>
      <c r="C5063" s="1" t="s">
        <v>58</v>
      </c>
      <c r="D5063">
        <v>11706</v>
      </c>
      <c r="E5063" t="s">
        <v>320</v>
      </c>
      <c r="F5063" t="s">
        <v>56</v>
      </c>
      <c r="G5063" t="s">
        <v>17</v>
      </c>
      <c r="H5063" t="s">
        <v>321</v>
      </c>
      <c r="I5063" t="s">
        <v>18</v>
      </c>
      <c r="J5063" t="s">
        <v>24</v>
      </c>
      <c r="K5063">
        <v>68</v>
      </c>
      <c r="L5063" s="14">
        <v>69</v>
      </c>
      <c r="M5063" s="3" cm="1">
        <f t="array" ref="M5063">_xlfn.XLOOKUP(J5063,'Dom3C Rates'!$C$7:$S$7,_xlfn.XLOOKUP(Rateload!L5063,'Dom3C Rates'!$A$8:$A$159,'Dom3C Rates'!$C$8:$S$159,0,1),0,1)</f>
        <v>2384.69</v>
      </c>
      <c r="N5063" t="s">
        <v>338</v>
      </c>
      <c r="O5063" t="s">
        <v>59</v>
      </c>
      <c r="P5063" t="s">
        <v>17</v>
      </c>
      <c r="Q5063" t="str">
        <f t="shared" si="79"/>
        <v>('DHL','1/1/2025','1/1/2026','11706','Dom3C','PR','NULL','EXPRESS (DOMESTIC)','Non-Document','E','68','69',2384.69,'Flat KG','Dell_DHL2025Rates',NULL),</v>
      </c>
    </row>
    <row r="5064" spans="1:17" x14ac:dyDescent="0.3">
      <c r="A5064" t="s">
        <v>14</v>
      </c>
      <c r="B5064" s="1" t="s">
        <v>57</v>
      </c>
      <c r="C5064" s="1" t="s">
        <v>58</v>
      </c>
      <c r="D5064">
        <v>11706</v>
      </c>
      <c r="E5064" t="s">
        <v>320</v>
      </c>
      <c r="F5064" t="s">
        <v>56</v>
      </c>
      <c r="G5064" t="s">
        <v>17</v>
      </c>
      <c r="H5064" t="s">
        <v>321</v>
      </c>
      <c r="I5064" t="s">
        <v>18</v>
      </c>
      <c r="J5064" t="s">
        <v>24</v>
      </c>
      <c r="K5064">
        <v>69</v>
      </c>
      <c r="L5064" s="14">
        <v>70</v>
      </c>
      <c r="M5064" s="3" cm="1">
        <f t="array" ref="M5064">_xlfn.XLOOKUP(J5064,'Dom3C Rates'!$C$7:$S$7,_xlfn.XLOOKUP(Rateload!L5064,'Dom3C Rates'!$A$8:$A$159,'Dom3C Rates'!$C$8:$S$159,0,1),0,1)</f>
        <v>2415.29</v>
      </c>
      <c r="N5064" t="s">
        <v>338</v>
      </c>
      <c r="O5064" t="s">
        <v>59</v>
      </c>
      <c r="P5064" t="s">
        <v>17</v>
      </c>
      <c r="Q5064" t="str">
        <f t="shared" si="79"/>
        <v>('DHL','1/1/2025','1/1/2026','11706','Dom3C','PR','NULL','EXPRESS (DOMESTIC)','Non-Document','E','69','70',2415.29,'Flat KG','Dell_DHL2025Rates',NULL),</v>
      </c>
    </row>
    <row r="5065" spans="1:17" x14ac:dyDescent="0.3">
      <c r="A5065" t="s">
        <v>14</v>
      </c>
      <c r="B5065" s="1" t="s">
        <v>57</v>
      </c>
      <c r="C5065" s="1" t="s">
        <v>58</v>
      </c>
      <c r="D5065">
        <v>11706</v>
      </c>
      <c r="E5065" t="s">
        <v>320</v>
      </c>
      <c r="F5065" t="s">
        <v>56</v>
      </c>
      <c r="G5065" t="s">
        <v>17</v>
      </c>
      <c r="H5065" t="s">
        <v>321</v>
      </c>
      <c r="I5065" t="s">
        <v>18</v>
      </c>
      <c r="J5065" t="s">
        <v>24</v>
      </c>
      <c r="K5065">
        <v>10</v>
      </c>
      <c r="L5065" s="14">
        <v>20.100000000000001</v>
      </c>
      <c r="M5065" s="3" cm="1">
        <f t="array" ref="M5065">_xlfn.XLOOKUP(J5065,'Dom3C Rates'!$C$7:$S$7,_xlfn.XLOOKUP(Rateload!L5065,'Dom3C Rates'!$A$8:$A$159,'Dom3C Rates'!$C$8:$S$159,0,1),0,1)</f>
        <v>17.010000000000002</v>
      </c>
      <c r="N5065" t="s">
        <v>339</v>
      </c>
      <c r="O5065" t="s">
        <v>59</v>
      </c>
      <c r="P5065" t="s">
        <v>17</v>
      </c>
      <c r="Q5065" t="str">
        <f t="shared" si="79"/>
        <v>('DHL','1/1/2025','1/1/2026','11706','Dom3C','PR','NULL','EXPRESS (DOMESTIC)','Non-Document','E','10','20.1',17.01,'Per0.5KG_A','Dell_DHL2025Rates',NULL),</v>
      </c>
    </row>
    <row r="5066" spans="1:17" x14ac:dyDescent="0.3">
      <c r="A5066" t="s">
        <v>14</v>
      </c>
      <c r="B5066" s="1" t="s">
        <v>57</v>
      </c>
      <c r="C5066" s="1" t="s">
        <v>58</v>
      </c>
      <c r="D5066">
        <v>11706</v>
      </c>
      <c r="E5066" t="s">
        <v>320</v>
      </c>
      <c r="F5066" t="s">
        <v>56</v>
      </c>
      <c r="G5066" t="s">
        <v>17</v>
      </c>
      <c r="H5066" t="s">
        <v>321</v>
      </c>
      <c r="I5066" t="s">
        <v>18</v>
      </c>
      <c r="J5066" t="s">
        <v>24</v>
      </c>
      <c r="K5066">
        <v>20</v>
      </c>
      <c r="L5066" s="14">
        <v>30.1</v>
      </c>
      <c r="M5066" s="3" cm="1">
        <f t="array" ref="M5066">_xlfn.XLOOKUP(J5066,'Dom3C Rates'!$C$7:$S$7,_xlfn.XLOOKUP(Rateload!L5066,'Dom3C Rates'!$A$8:$A$159,'Dom3C Rates'!$C$8:$S$159,0,1),0,1)</f>
        <v>30.6</v>
      </c>
      <c r="N5066" t="s">
        <v>339</v>
      </c>
      <c r="O5066" t="s">
        <v>59</v>
      </c>
      <c r="P5066" t="s">
        <v>17</v>
      </c>
      <c r="Q5066" t="str">
        <f t="shared" si="79"/>
        <v>('DHL','1/1/2025','1/1/2026','11706','Dom3C','PR','NULL','EXPRESS (DOMESTIC)','Non-Document','E','20','30.1',30.6,'Per0.5KG_A','Dell_DHL2025Rates',NULL),</v>
      </c>
    </row>
    <row r="5067" spans="1:17" x14ac:dyDescent="0.3">
      <c r="A5067" t="s">
        <v>14</v>
      </c>
      <c r="B5067" s="1" t="s">
        <v>57</v>
      </c>
      <c r="C5067" s="1" t="s">
        <v>58</v>
      </c>
      <c r="D5067">
        <v>11706</v>
      </c>
      <c r="E5067" t="s">
        <v>320</v>
      </c>
      <c r="F5067" t="s">
        <v>56</v>
      </c>
      <c r="G5067" t="s">
        <v>17</v>
      </c>
      <c r="H5067" t="s">
        <v>321</v>
      </c>
      <c r="I5067" t="s">
        <v>18</v>
      </c>
      <c r="J5067" t="s">
        <v>24</v>
      </c>
      <c r="K5067">
        <v>30</v>
      </c>
      <c r="L5067" s="14">
        <v>70.099999999999994</v>
      </c>
      <c r="M5067" s="3" cm="1">
        <f t="array" ref="M5067">_xlfn.XLOOKUP(J5067,'Dom3C Rates'!$C$7:$S$7,_xlfn.XLOOKUP(Rateload!L5067,'Dom3C Rates'!$A$8:$A$159,'Dom3C Rates'!$C$8:$S$159,0,1),0,1)</f>
        <v>30.6</v>
      </c>
      <c r="N5067" t="s">
        <v>339</v>
      </c>
      <c r="O5067" t="s">
        <v>59</v>
      </c>
      <c r="P5067" t="s">
        <v>17</v>
      </c>
      <c r="Q5067" t="str">
        <f t="shared" si="79"/>
        <v>('DHL','1/1/2025','1/1/2026','11706','Dom3C','PR','NULL','EXPRESS (DOMESTIC)','Non-Document','E','30','70.1',30.6,'Per0.5KG_A','Dell_DHL2025Rates',NULL),</v>
      </c>
    </row>
    <row r="5068" spans="1:17" x14ac:dyDescent="0.3">
      <c r="A5068" t="s">
        <v>14</v>
      </c>
      <c r="B5068" s="1" t="s">
        <v>57</v>
      </c>
      <c r="C5068" s="1" t="s">
        <v>58</v>
      </c>
      <c r="D5068">
        <v>11706</v>
      </c>
      <c r="E5068" t="s">
        <v>320</v>
      </c>
      <c r="F5068" t="s">
        <v>56</v>
      </c>
      <c r="G5068" t="s">
        <v>17</v>
      </c>
      <c r="H5068" t="s">
        <v>321</v>
      </c>
      <c r="I5068" t="s">
        <v>18</v>
      </c>
      <c r="J5068" t="s">
        <v>24</v>
      </c>
      <c r="K5068">
        <v>70</v>
      </c>
      <c r="L5068" s="14">
        <v>300.10000000000002</v>
      </c>
      <c r="M5068" s="3" cm="1">
        <f t="array" ref="M5068">_xlfn.XLOOKUP(J5068,'Dom3C Rates'!$C$7:$S$7,_xlfn.XLOOKUP(Rateload!L5068,'Dom3C Rates'!$A$8:$A$159,'Dom3C Rates'!$C$8:$S$159,0,1),0,1)</f>
        <v>35.33</v>
      </c>
      <c r="N5068" t="s">
        <v>339</v>
      </c>
      <c r="O5068" t="s">
        <v>59</v>
      </c>
      <c r="P5068" t="s">
        <v>17</v>
      </c>
      <c r="Q5068" t="str">
        <f t="shared" si="79"/>
        <v>('DHL','1/1/2025','1/1/2026','11706','Dom3C','PR','NULL','EXPRESS (DOMESTIC)','Non-Document','E','70','300.1',35.33,'Per0.5KG_A','Dell_DHL2025Rates',NULL),</v>
      </c>
    </row>
    <row r="5069" spans="1:17" x14ac:dyDescent="0.3">
      <c r="A5069" t="s">
        <v>14</v>
      </c>
      <c r="B5069" s="1" t="s">
        <v>57</v>
      </c>
      <c r="C5069" s="1" t="s">
        <v>58</v>
      </c>
      <c r="D5069">
        <v>11706</v>
      </c>
      <c r="E5069" t="s">
        <v>320</v>
      </c>
      <c r="F5069" t="s">
        <v>56</v>
      </c>
      <c r="G5069" t="s">
        <v>17</v>
      </c>
      <c r="H5069" t="s">
        <v>321</v>
      </c>
      <c r="I5069" t="s">
        <v>18</v>
      </c>
      <c r="J5069" t="s">
        <v>24</v>
      </c>
      <c r="K5069">
        <v>300</v>
      </c>
      <c r="L5069" s="14">
        <v>99999</v>
      </c>
      <c r="M5069" s="3" cm="1">
        <f t="array" ref="M5069">_xlfn.XLOOKUP(J5069,'Dom3C Rates'!$C$7:$S$7,_xlfn.XLOOKUP(Rateload!L5069,'Dom3C Rates'!$A$8:$A$159,'Dom3C Rates'!$C$8:$S$159,0,1),0,1)</f>
        <v>35.33</v>
      </c>
      <c r="N5069" t="s">
        <v>339</v>
      </c>
      <c r="O5069" t="s">
        <v>59</v>
      </c>
      <c r="P5069" t="s">
        <v>17</v>
      </c>
      <c r="Q5069" t="str">
        <f t="shared" si="79"/>
        <v>('DHL','1/1/2025','1/1/2026','11706','Dom3C','PR','NULL','EXPRESS (DOMESTIC)','Non-Document','E','300','99999',35.33,'Per0.5KG_A','Dell_DHL2025Rates',NULL),</v>
      </c>
    </row>
    <row r="5070" spans="1:17" x14ac:dyDescent="0.3">
      <c r="A5070" t="s">
        <v>14</v>
      </c>
      <c r="B5070" s="1" t="s">
        <v>57</v>
      </c>
      <c r="C5070" s="1" t="s">
        <v>58</v>
      </c>
      <c r="D5070">
        <v>11706</v>
      </c>
      <c r="E5070" t="s">
        <v>320</v>
      </c>
      <c r="F5070" t="s">
        <v>56</v>
      </c>
      <c r="G5070" t="s">
        <v>17</v>
      </c>
      <c r="H5070" t="s">
        <v>321</v>
      </c>
      <c r="I5070" t="s">
        <v>18</v>
      </c>
      <c r="J5070" t="s">
        <v>25</v>
      </c>
      <c r="K5070">
        <v>0</v>
      </c>
      <c r="L5070" s="14">
        <v>1</v>
      </c>
      <c r="M5070" s="3" cm="1">
        <f t="array" ref="M5070">_xlfn.XLOOKUP(J5070,'Dom3C Rates'!$C$7:$S$7,_xlfn.XLOOKUP(Rateload!L5070,'Dom3C Rates'!$A$8:$A$159,'Dom3C Rates'!$C$8:$S$159,0,1),0,1)</f>
        <v>203.45</v>
      </c>
      <c r="N5070" t="s">
        <v>338</v>
      </c>
      <c r="O5070" t="s">
        <v>59</v>
      </c>
      <c r="P5070" t="s">
        <v>17</v>
      </c>
      <c r="Q5070" t="str">
        <f t="shared" si="79"/>
        <v>('DHL','1/1/2025','1/1/2026','11706','Dom3C','PR','NULL','EXPRESS (DOMESTIC)','Non-Document','F','0','1',203.45,'Flat KG','Dell_DHL2025Rates',NULL),</v>
      </c>
    </row>
    <row r="5071" spans="1:17" x14ac:dyDescent="0.3">
      <c r="A5071" t="s">
        <v>14</v>
      </c>
      <c r="B5071" s="1" t="s">
        <v>57</v>
      </c>
      <c r="C5071" s="1" t="s">
        <v>58</v>
      </c>
      <c r="D5071">
        <v>11706</v>
      </c>
      <c r="E5071" t="s">
        <v>320</v>
      </c>
      <c r="F5071" t="s">
        <v>56</v>
      </c>
      <c r="G5071" t="s">
        <v>17</v>
      </c>
      <c r="H5071" t="s">
        <v>321</v>
      </c>
      <c r="I5071" t="s">
        <v>18</v>
      </c>
      <c r="J5071" t="s">
        <v>25</v>
      </c>
      <c r="K5071">
        <v>1</v>
      </c>
      <c r="L5071" s="14">
        <v>2</v>
      </c>
      <c r="M5071" s="3" cm="1">
        <f t="array" ref="M5071">_xlfn.XLOOKUP(J5071,'Dom3C Rates'!$C$7:$S$7,_xlfn.XLOOKUP(Rateload!L5071,'Dom3C Rates'!$A$8:$A$159,'Dom3C Rates'!$C$8:$S$159,0,1),0,1)</f>
        <v>280.52999999999997</v>
      </c>
      <c r="N5071" t="s">
        <v>338</v>
      </c>
      <c r="O5071" t="s">
        <v>59</v>
      </c>
      <c r="P5071" t="s">
        <v>17</v>
      </c>
      <c r="Q5071" t="str">
        <f t="shared" si="79"/>
        <v>('DHL','1/1/2025','1/1/2026','11706','Dom3C','PR','NULL','EXPRESS (DOMESTIC)','Non-Document','F','1','2',280.53,'Flat KG','Dell_DHL2025Rates',NULL),</v>
      </c>
    </row>
    <row r="5072" spans="1:17" x14ac:dyDescent="0.3">
      <c r="A5072" t="s">
        <v>14</v>
      </c>
      <c r="B5072" s="1" t="s">
        <v>57</v>
      </c>
      <c r="C5072" s="1" t="s">
        <v>58</v>
      </c>
      <c r="D5072">
        <v>11706</v>
      </c>
      <c r="E5072" t="s">
        <v>320</v>
      </c>
      <c r="F5072" t="s">
        <v>56</v>
      </c>
      <c r="G5072" t="s">
        <v>17</v>
      </c>
      <c r="H5072" t="s">
        <v>321</v>
      </c>
      <c r="I5072" t="s">
        <v>18</v>
      </c>
      <c r="J5072" t="s">
        <v>25</v>
      </c>
      <c r="K5072">
        <v>2</v>
      </c>
      <c r="L5072" s="14">
        <v>3</v>
      </c>
      <c r="M5072" s="3" cm="1">
        <f t="array" ref="M5072">_xlfn.XLOOKUP(J5072,'Dom3C Rates'!$C$7:$S$7,_xlfn.XLOOKUP(Rateload!L5072,'Dom3C Rates'!$A$8:$A$159,'Dom3C Rates'!$C$8:$S$159,0,1),0,1)</f>
        <v>351.38</v>
      </c>
      <c r="N5072" t="s">
        <v>338</v>
      </c>
      <c r="O5072" t="s">
        <v>59</v>
      </c>
      <c r="P5072" t="s">
        <v>17</v>
      </c>
      <c r="Q5072" t="str">
        <f t="shared" si="79"/>
        <v>('DHL','1/1/2025','1/1/2026','11706','Dom3C','PR','NULL','EXPRESS (DOMESTIC)','Non-Document','F','2','3',351.38,'Flat KG','Dell_DHL2025Rates',NULL),</v>
      </c>
    </row>
    <row r="5073" spans="1:17" x14ac:dyDescent="0.3">
      <c r="A5073" t="s">
        <v>14</v>
      </c>
      <c r="B5073" s="1" t="s">
        <v>57</v>
      </c>
      <c r="C5073" s="1" t="s">
        <v>58</v>
      </c>
      <c r="D5073">
        <v>11706</v>
      </c>
      <c r="E5073" t="s">
        <v>320</v>
      </c>
      <c r="F5073" t="s">
        <v>56</v>
      </c>
      <c r="G5073" t="s">
        <v>17</v>
      </c>
      <c r="H5073" t="s">
        <v>321</v>
      </c>
      <c r="I5073" t="s">
        <v>18</v>
      </c>
      <c r="J5073" t="s">
        <v>25</v>
      </c>
      <c r="K5073">
        <v>3</v>
      </c>
      <c r="L5073" s="14">
        <v>4</v>
      </c>
      <c r="M5073" s="3" cm="1">
        <f t="array" ref="M5073">_xlfn.XLOOKUP(J5073,'Dom3C Rates'!$C$7:$S$7,_xlfn.XLOOKUP(Rateload!L5073,'Dom3C Rates'!$A$8:$A$159,'Dom3C Rates'!$C$8:$S$159,0,1),0,1)</f>
        <v>416</v>
      </c>
      <c r="N5073" t="s">
        <v>338</v>
      </c>
      <c r="O5073" t="s">
        <v>59</v>
      </c>
      <c r="P5073" t="s">
        <v>17</v>
      </c>
      <c r="Q5073" t="str">
        <f t="shared" si="79"/>
        <v>('DHL','1/1/2025','1/1/2026','11706','Dom3C','PR','NULL','EXPRESS (DOMESTIC)','Non-Document','F','3','4',416,'Flat KG','Dell_DHL2025Rates',NULL),</v>
      </c>
    </row>
    <row r="5074" spans="1:17" x14ac:dyDescent="0.3">
      <c r="A5074" t="s">
        <v>14</v>
      </c>
      <c r="B5074" s="1" t="s">
        <v>57</v>
      </c>
      <c r="C5074" s="1" t="s">
        <v>58</v>
      </c>
      <c r="D5074">
        <v>11706</v>
      </c>
      <c r="E5074" t="s">
        <v>320</v>
      </c>
      <c r="F5074" t="s">
        <v>56</v>
      </c>
      <c r="G5074" t="s">
        <v>17</v>
      </c>
      <c r="H5074" t="s">
        <v>321</v>
      </c>
      <c r="I5074" t="s">
        <v>18</v>
      </c>
      <c r="J5074" t="s">
        <v>25</v>
      </c>
      <c r="K5074">
        <v>4</v>
      </c>
      <c r="L5074" s="14">
        <v>5</v>
      </c>
      <c r="M5074" s="3" cm="1">
        <f t="array" ref="M5074">_xlfn.XLOOKUP(J5074,'Dom3C Rates'!$C$7:$S$7,_xlfn.XLOOKUP(Rateload!L5074,'Dom3C Rates'!$A$8:$A$159,'Dom3C Rates'!$C$8:$S$159,0,1),0,1)</f>
        <v>480.62</v>
      </c>
      <c r="N5074" t="s">
        <v>338</v>
      </c>
      <c r="O5074" t="s">
        <v>59</v>
      </c>
      <c r="P5074" t="s">
        <v>17</v>
      </c>
      <c r="Q5074" t="str">
        <f t="shared" si="79"/>
        <v>('DHL','1/1/2025','1/1/2026','11706','Dom3C','PR','NULL','EXPRESS (DOMESTIC)','Non-Document','F','4','5',480.62,'Flat KG','Dell_DHL2025Rates',NULL),</v>
      </c>
    </row>
    <row r="5075" spans="1:17" x14ac:dyDescent="0.3">
      <c r="A5075" t="s">
        <v>14</v>
      </c>
      <c r="B5075" s="1" t="s">
        <v>57</v>
      </c>
      <c r="C5075" s="1" t="s">
        <v>58</v>
      </c>
      <c r="D5075">
        <v>11706</v>
      </c>
      <c r="E5075" t="s">
        <v>320</v>
      </c>
      <c r="F5075" t="s">
        <v>56</v>
      </c>
      <c r="G5075" t="s">
        <v>17</v>
      </c>
      <c r="H5075" t="s">
        <v>321</v>
      </c>
      <c r="I5075" t="s">
        <v>18</v>
      </c>
      <c r="J5075" t="s">
        <v>25</v>
      </c>
      <c r="K5075">
        <v>5</v>
      </c>
      <c r="L5075" s="14">
        <v>6</v>
      </c>
      <c r="M5075" s="3" cm="1">
        <f t="array" ref="M5075">_xlfn.XLOOKUP(J5075,'Dom3C Rates'!$C$7:$S$7,_xlfn.XLOOKUP(Rateload!L5075,'Dom3C Rates'!$A$8:$A$159,'Dom3C Rates'!$C$8:$S$159,0,1),0,1)</f>
        <v>541.82000000000005</v>
      </c>
      <c r="N5075" t="s">
        <v>338</v>
      </c>
      <c r="O5075" t="s">
        <v>59</v>
      </c>
      <c r="P5075" t="s">
        <v>17</v>
      </c>
      <c r="Q5075" t="str">
        <f t="shared" si="79"/>
        <v>('DHL','1/1/2025','1/1/2026','11706','Dom3C','PR','NULL','EXPRESS (DOMESTIC)','Non-Document','F','5','6',541.82,'Flat KG','Dell_DHL2025Rates',NULL),</v>
      </c>
    </row>
    <row r="5076" spans="1:17" x14ac:dyDescent="0.3">
      <c r="A5076" t="s">
        <v>14</v>
      </c>
      <c r="B5076" s="1" t="s">
        <v>57</v>
      </c>
      <c r="C5076" s="1" t="s">
        <v>58</v>
      </c>
      <c r="D5076">
        <v>11706</v>
      </c>
      <c r="E5076" t="s">
        <v>320</v>
      </c>
      <c r="F5076" t="s">
        <v>56</v>
      </c>
      <c r="G5076" t="s">
        <v>17</v>
      </c>
      <c r="H5076" t="s">
        <v>321</v>
      </c>
      <c r="I5076" t="s">
        <v>18</v>
      </c>
      <c r="J5076" t="s">
        <v>25</v>
      </c>
      <c r="K5076">
        <v>6</v>
      </c>
      <c r="L5076" s="14">
        <v>7</v>
      </c>
      <c r="M5076" s="3" cm="1">
        <f t="array" ref="M5076">_xlfn.XLOOKUP(J5076,'Dom3C Rates'!$C$7:$S$7,_xlfn.XLOOKUP(Rateload!L5076,'Dom3C Rates'!$A$8:$A$159,'Dom3C Rates'!$C$8:$S$159,0,1),0,1)</f>
        <v>603.02</v>
      </c>
      <c r="N5076" t="s">
        <v>338</v>
      </c>
      <c r="O5076" t="s">
        <v>59</v>
      </c>
      <c r="P5076" t="s">
        <v>17</v>
      </c>
      <c r="Q5076" t="str">
        <f t="shared" si="79"/>
        <v>('DHL','1/1/2025','1/1/2026','11706','Dom3C','PR','NULL','EXPRESS (DOMESTIC)','Non-Document','F','6','7',603.02,'Flat KG','Dell_DHL2025Rates',NULL),</v>
      </c>
    </row>
    <row r="5077" spans="1:17" x14ac:dyDescent="0.3">
      <c r="A5077" t="s">
        <v>14</v>
      </c>
      <c r="B5077" s="1" t="s">
        <v>57</v>
      </c>
      <c r="C5077" s="1" t="s">
        <v>58</v>
      </c>
      <c r="D5077">
        <v>11706</v>
      </c>
      <c r="E5077" t="s">
        <v>320</v>
      </c>
      <c r="F5077" t="s">
        <v>56</v>
      </c>
      <c r="G5077" t="s">
        <v>17</v>
      </c>
      <c r="H5077" t="s">
        <v>321</v>
      </c>
      <c r="I5077" t="s">
        <v>18</v>
      </c>
      <c r="J5077" t="s">
        <v>25</v>
      </c>
      <c r="K5077">
        <v>7</v>
      </c>
      <c r="L5077" s="14">
        <v>8</v>
      </c>
      <c r="M5077" s="3" cm="1">
        <f t="array" ref="M5077">_xlfn.XLOOKUP(J5077,'Dom3C Rates'!$C$7:$S$7,_xlfn.XLOOKUP(Rateload!L5077,'Dom3C Rates'!$A$8:$A$159,'Dom3C Rates'!$C$8:$S$159,0,1),0,1)</f>
        <v>664.22</v>
      </c>
      <c r="N5077" t="s">
        <v>338</v>
      </c>
      <c r="O5077" t="s">
        <v>59</v>
      </c>
      <c r="P5077" t="s">
        <v>17</v>
      </c>
      <c r="Q5077" t="str">
        <f t="shared" si="79"/>
        <v>('DHL','1/1/2025','1/1/2026','11706','Dom3C','PR','NULL','EXPRESS (DOMESTIC)','Non-Document','F','7','8',664.22,'Flat KG','Dell_DHL2025Rates',NULL),</v>
      </c>
    </row>
    <row r="5078" spans="1:17" x14ac:dyDescent="0.3">
      <c r="A5078" t="s">
        <v>14</v>
      </c>
      <c r="B5078" s="1" t="s">
        <v>57</v>
      </c>
      <c r="C5078" s="1" t="s">
        <v>58</v>
      </c>
      <c r="D5078">
        <v>11706</v>
      </c>
      <c r="E5078" t="s">
        <v>320</v>
      </c>
      <c r="F5078" t="s">
        <v>56</v>
      </c>
      <c r="G5078" t="s">
        <v>17</v>
      </c>
      <c r="H5078" t="s">
        <v>321</v>
      </c>
      <c r="I5078" t="s">
        <v>18</v>
      </c>
      <c r="J5078" t="s">
        <v>25</v>
      </c>
      <c r="K5078">
        <v>8</v>
      </c>
      <c r="L5078" s="14">
        <v>9</v>
      </c>
      <c r="M5078" s="3" cm="1">
        <f t="array" ref="M5078">_xlfn.XLOOKUP(J5078,'Dom3C Rates'!$C$7:$S$7,_xlfn.XLOOKUP(Rateload!L5078,'Dom3C Rates'!$A$8:$A$159,'Dom3C Rates'!$C$8:$S$159,0,1),0,1)</f>
        <v>725.42</v>
      </c>
      <c r="N5078" t="s">
        <v>338</v>
      </c>
      <c r="O5078" t="s">
        <v>59</v>
      </c>
      <c r="P5078" t="s">
        <v>17</v>
      </c>
      <c r="Q5078" t="str">
        <f t="shared" si="79"/>
        <v>('DHL','1/1/2025','1/1/2026','11706','Dom3C','PR','NULL','EXPRESS (DOMESTIC)','Non-Document','F','8','9',725.42,'Flat KG','Dell_DHL2025Rates',NULL),</v>
      </c>
    </row>
    <row r="5079" spans="1:17" x14ac:dyDescent="0.3">
      <c r="A5079" t="s">
        <v>14</v>
      </c>
      <c r="B5079" s="1" t="s">
        <v>57</v>
      </c>
      <c r="C5079" s="1" t="s">
        <v>58</v>
      </c>
      <c r="D5079">
        <v>11706</v>
      </c>
      <c r="E5079" t="s">
        <v>320</v>
      </c>
      <c r="F5079" t="s">
        <v>56</v>
      </c>
      <c r="G5079" t="s">
        <v>17</v>
      </c>
      <c r="H5079" t="s">
        <v>321</v>
      </c>
      <c r="I5079" t="s">
        <v>18</v>
      </c>
      <c r="J5079" t="s">
        <v>25</v>
      </c>
      <c r="K5079">
        <v>9</v>
      </c>
      <c r="L5079" s="14">
        <v>10</v>
      </c>
      <c r="M5079" s="3" cm="1">
        <f t="array" ref="M5079">_xlfn.XLOOKUP(J5079,'Dom3C Rates'!$C$7:$S$7,_xlfn.XLOOKUP(Rateload!L5079,'Dom3C Rates'!$A$8:$A$159,'Dom3C Rates'!$C$8:$S$159,0,1),0,1)</f>
        <v>786.62</v>
      </c>
      <c r="N5079" t="s">
        <v>338</v>
      </c>
      <c r="O5079" t="s">
        <v>59</v>
      </c>
      <c r="P5079" t="s">
        <v>17</v>
      </c>
      <c r="Q5079" t="str">
        <f t="shared" si="79"/>
        <v>('DHL','1/1/2025','1/1/2026','11706','Dom3C','PR','NULL','EXPRESS (DOMESTIC)','Non-Document','F','9','10',786.62,'Flat KG','Dell_DHL2025Rates',NULL),</v>
      </c>
    </row>
    <row r="5080" spans="1:17" x14ac:dyDescent="0.3">
      <c r="A5080" t="s">
        <v>14</v>
      </c>
      <c r="B5080" s="1" t="s">
        <v>57</v>
      </c>
      <c r="C5080" s="1" t="s">
        <v>58</v>
      </c>
      <c r="D5080">
        <v>11706</v>
      </c>
      <c r="E5080" t="s">
        <v>320</v>
      </c>
      <c r="F5080" t="s">
        <v>56</v>
      </c>
      <c r="G5080" t="s">
        <v>17</v>
      </c>
      <c r="H5080" t="s">
        <v>321</v>
      </c>
      <c r="I5080" t="s">
        <v>18</v>
      </c>
      <c r="J5080" t="s">
        <v>25</v>
      </c>
      <c r="K5080">
        <v>10</v>
      </c>
      <c r="L5080" s="14">
        <v>11</v>
      </c>
      <c r="M5080" s="3" cm="1">
        <f t="array" ref="M5080">_xlfn.XLOOKUP(J5080,'Dom3C Rates'!$C$7:$S$7,_xlfn.XLOOKUP(Rateload!L5080,'Dom3C Rates'!$A$8:$A$159,'Dom3C Rates'!$C$8:$S$159,0,1),0,1)</f>
        <v>843.32</v>
      </c>
      <c r="N5080" t="s">
        <v>338</v>
      </c>
      <c r="O5080" t="s">
        <v>59</v>
      </c>
      <c r="P5080" t="s">
        <v>17</v>
      </c>
      <c r="Q5080" t="str">
        <f t="shared" si="79"/>
        <v>('DHL','1/1/2025','1/1/2026','11706','Dom3C','PR','NULL','EXPRESS (DOMESTIC)','Non-Document','F','10','11',843.32,'Flat KG','Dell_DHL2025Rates',NULL),</v>
      </c>
    </row>
    <row r="5081" spans="1:17" x14ac:dyDescent="0.3">
      <c r="A5081" t="s">
        <v>14</v>
      </c>
      <c r="B5081" s="1" t="s">
        <v>57</v>
      </c>
      <c r="C5081" s="1" t="s">
        <v>58</v>
      </c>
      <c r="D5081">
        <v>11706</v>
      </c>
      <c r="E5081" t="s">
        <v>320</v>
      </c>
      <c r="F5081" t="s">
        <v>56</v>
      </c>
      <c r="G5081" t="s">
        <v>17</v>
      </c>
      <c r="H5081" t="s">
        <v>321</v>
      </c>
      <c r="I5081" t="s">
        <v>18</v>
      </c>
      <c r="J5081" t="s">
        <v>25</v>
      </c>
      <c r="K5081">
        <v>11</v>
      </c>
      <c r="L5081" s="14">
        <v>12</v>
      </c>
      <c r="M5081" s="3" cm="1">
        <f t="array" ref="M5081">_xlfn.XLOOKUP(J5081,'Dom3C Rates'!$C$7:$S$7,_xlfn.XLOOKUP(Rateload!L5081,'Dom3C Rates'!$A$8:$A$159,'Dom3C Rates'!$C$8:$S$159,0,1),0,1)</f>
        <v>900.02</v>
      </c>
      <c r="N5081" t="s">
        <v>338</v>
      </c>
      <c r="O5081" t="s">
        <v>59</v>
      </c>
      <c r="P5081" t="s">
        <v>17</v>
      </c>
      <c r="Q5081" t="str">
        <f t="shared" si="79"/>
        <v>('DHL','1/1/2025','1/1/2026','11706','Dom3C','PR','NULL','EXPRESS (DOMESTIC)','Non-Document','F','11','12',900.02,'Flat KG','Dell_DHL2025Rates',NULL),</v>
      </c>
    </row>
    <row r="5082" spans="1:17" x14ac:dyDescent="0.3">
      <c r="A5082" t="s">
        <v>14</v>
      </c>
      <c r="B5082" s="1" t="s">
        <v>57</v>
      </c>
      <c r="C5082" s="1" t="s">
        <v>58</v>
      </c>
      <c r="D5082">
        <v>11706</v>
      </c>
      <c r="E5082" t="s">
        <v>320</v>
      </c>
      <c r="F5082" t="s">
        <v>56</v>
      </c>
      <c r="G5082" t="s">
        <v>17</v>
      </c>
      <c r="H5082" t="s">
        <v>321</v>
      </c>
      <c r="I5082" t="s">
        <v>18</v>
      </c>
      <c r="J5082" t="s">
        <v>25</v>
      </c>
      <c r="K5082">
        <v>12</v>
      </c>
      <c r="L5082" s="14">
        <v>13</v>
      </c>
      <c r="M5082" s="3" cm="1">
        <f t="array" ref="M5082">_xlfn.XLOOKUP(J5082,'Dom3C Rates'!$C$7:$S$7,_xlfn.XLOOKUP(Rateload!L5082,'Dom3C Rates'!$A$8:$A$159,'Dom3C Rates'!$C$8:$S$159,0,1),0,1)</f>
        <v>956.72</v>
      </c>
      <c r="N5082" t="s">
        <v>338</v>
      </c>
      <c r="O5082" t="s">
        <v>59</v>
      </c>
      <c r="P5082" t="s">
        <v>17</v>
      </c>
      <c r="Q5082" t="str">
        <f t="shared" si="79"/>
        <v>('DHL','1/1/2025','1/1/2026','11706','Dom3C','PR','NULL','EXPRESS (DOMESTIC)','Non-Document','F','12','13',956.72,'Flat KG','Dell_DHL2025Rates',NULL),</v>
      </c>
    </row>
    <row r="5083" spans="1:17" x14ac:dyDescent="0.3">
      <c r="A5083" t="s">
        <v>14</v>
      </c>
      <c r="B5083" s="1" t="s">
        <v>57</v>
      </c>
      <c r="C5083" s="1" t="s">
        <v>58</v>
      </c>
      <c r="D5083">
        <v>11706</v>
      </c>
      <c r="E5083" t="s">
        <v>320</v>
      </c>
      <c r="F5083" t="s">
        <v>56</v>
      </c>
      <c r="G5083" t="s">
        <v>17</v>
      </c>
      <c r="H5083" t="s">
        <v>321</v>
      </c>
      <c r="I5083" t="s">
        <v>18</v>
      </c>
      <c r="J5083" t="s">
        <v>25</v>
      </c>
      <c r="K5083">
        <v>13</v>
      </c>
      <c r="L5083" s="14">
        <v>14</v>
      </c>
      <c r="M5083" s="3" cm="1">
        <f t="array" ref="M5083">_xlfn.XLOOKUP(J5083,'Dom3C Rates'!$C$7:$S$7,_xlfn.XLOOKUP(Rateload!L5083,'Dom3C Rates'!$A$8:$A$159,'Dom3C Rates'!$C$8:$S$159,0,1),0,1)</f>
        <v>1013.42</v>
      </c>
      <c r="N5083" t="s">
        <v>338</v>
      </c>
      <c r="O5083" t="s">
        <v>59</v>
      </c>
      <c r="P5083" t="s">
        <v>17</v>
      </c>
      <c r="Q5083" t="str">
        <f t="shared" si="79"/>
        <v>('DHL','1/1/2025','1/1/2026','11706','Dom3C','PR','NULL','EXPRESS (DOMESTIC)','Non-Document','F','13','14',1013.42,'Flat KG','Dell_DHL2025Rates',NULL),</v>
      </c>
    </row>
    <row r="5084" spans="1:17" x14ac:dyDescent="0.3">
      <c r="A5084" t="s">
        <v>14</v>
      </c>
      <c r="B5084" s="1" t="s">
        <v>57</v>
      </c>
      <c r="C5084" s="1" t="s">
        <v>58</v>
      </c>
      <c r="D5084">
        <v>11706</v>
      </c>
      <c r="E5084" t="s">
        <v>320</v>
      </c>
      <c r="F5084" t="s">
        <v>56</v>
      </c>
      <c r="G5084" t="s">
        <v>17</v>
      </c>
      <c r="H5084" t="s">
        <v>321</v>
      </c>
      <c r="I5084" t="s">
        <v>18</v>
      </c>
      <c r="J5084" t="s">
        <v>25</v>
      </c>
      <c r="K5084">
        <v>14</v>
      </c>
      <c r="L5084" s="14">
        <v>15</v>
      </c>
      <c r="M5084" s="3" cm="1">
        <f t="array" ref="M5084">_xlfn.XLOOKUP(J5084,'Dom3C Rates'!$C$7:$S$7,_xlfn.XLOOKUP(Rateload!L5084,'Dom3C Rates'!$A$8:$A$159,'Dom3C Rates'!$C$8:$S$159,0,1),0,1)</f>
        <v>1070.1199999999999</v>
      </c>
      <c r="N5084" t="s">
        <v>338</v>
      </c>
      <c r="O5084" t="s">
        <v>59</v>
      </c>
      <c r="P5084" t="s">
        <v>17</v>
      </c>
      <c r="Q5084" t="str">
        <f t="shared" si="79"/>
        <v>('DHL','1/1/2025','1/1/2026','11706','Dom3C','PR','NULL','EXPRESS (DOMESTIC)','Non-Document','F','14','15',1070.12,'Flat KG','Dell_DHL2025Rates',NULL),</v>
      </c>
    </row>
    <row r="5085" spans="1:17" x14ac:dyDescent="0.3">
      <c r="A5085" t="s">
        <v>14</v>
      </c>
      <c r="B5085" s="1" t="s">
        <v>57</v>
      </c>
      <c r="C5085" s="1" t="s">
        <v>58</v>
      </c>
      <c r="D5085">
        <v>11706</v>
      </c>
      <c r="E5085" t="s">
        <v>320</v>
      </c>
      <c r="F5085" t="s">
        <v>56</v>
      </c>
      <c r="G5085" t="s">
        <v>17</v>
      </c>
      <c r="H5085" t="s">
        <v>321</v>
      </c>
      <c r="I5085" t="s">
        <v>18</v>
      </c>
      <c r="J5085" t="s">
        <v>25</v>
      </c>
      <c r="K5085">
        <v>15</v>
      </c>
      <c r="L5085" s="14">
        <v>16</v>
      </c>
      <c r="M5085" s="3" cm="1">
        <f t="array" ref="M5085">_xlfn.XLOOKUP(J5085,'Dom3C Rates'!$C$7:$S$7,_xlfn.XLOOKUP(Rateload!L5085,'Dom3C Rates'!$A$8:$A$159,'Dom3C Rates'!$C$8:$S$159,0,1),0,1)</f>
        <v>1126.82</v>
      </c>
      <c r="N5085" t="s">
        <v>338</v>
      </c>
      <c r="O5085" t="s">
        <v>59</v>
      </c>
      <c r="P5085" t="s">
        <v>17</v>
      </c>
      <c r="Q5085" t="str">
        <f t="shared" si="79"/>
        <v>('DHL','1/1/2025','1/1/2026','11706','Dom3C','PR','NULL','EXPRESS (DOMESTIC)','Non-Document','F','15','16',1126.82,'Flat KG','Dell_DHL2025Rates',NULL),</v>
      </c>
    </row>
    <row r="5086" spans="1:17" x14ac:dyDescent="0.3">
      <c r="A5086" t="s">
        <v>14</v>
      </c>
      <c r="B5086" s="1" t="s">
        <v>57</v>
      </c>
      <c r="C5086" s="1" t="s">
        <v>58</v>
      </c>
      <c r="D5086">
        <v>11706</v>
      </c>
      <c r="E5086" t="s">
        <v>320</v>
      </c>
      <c r="F5086" t="s">
        <v>56</v>
      </c>
      <c r="G5086" t="s">
        <v>17</v>
      </c>
      <c r="H5086" t="s">
        <v>321</v>
      </c>
      <c r="I5086" t="s">
        <v>18</v>
      </c>
      <c r="J5086" t="s">
        <v>25</v>
      </c>
      <c r="K5086">
        <v>16</v>
      </c>
      <c r="L5086" s="14">
        <v>17</v>
      </c>
      <c r="M5086" s="3" cm="1">
        <f t="array" ref="M5086">_xlfn.XLOOKUP(J5086,'Dom3C Rates'!$C$7:$S$7,_xlfn.XLOOKUP(Rateload!L5086,'Dom3C Rates'!$A$8:$A$159,'Dom3C Rates'!$C$8:$S$159,0,1),0,1)</f>
        <v>1183.52</v>
      </c>
      <c r="N5086" t="s">
        <v>338</v>
      </c>
      <c r="O5086" t="s">
        <v>59</v>
      </c>
      <c r="P5086" t="s">
        <v>17</v>
      </c>
      <c r="Q5086" t="str">
        <f t="shared" si="79"/>
        <v>('DHL','1/1/2025','1/1/2026','11706','Dom3C','PR','NULL','EXPRESS (DOMESTIC)','Non-Document','F','16','17',1183.52,'Flat KG','Dell_DHL2025Rates',NULL),</v>
      </c>
    </row>
    <row r="5087" spans="1:17" x14ac:dyDescent="0.3">
      <c r="A5087" t="s">
        <v>14</v>
      </c>
      <c r="B5087" s="1" t="s">
        <v>57</v>
      </c>
      <c r="C5087" s="1" t="s">
        <v>58</v>
      </c>
      <c r="D5087">
        <v>11706</v>
      </c>
      <c r="E5087" t="s">
        <v>320</v>
      </c>
      <c r="F5087" t="s">
        <v>56</v>
      </c>
      <c r="G5087" t="s">
        <v>17</v>
      </c>
      <c r="H5087" t="s">
        <v>321</v>
      </c>
      <c r="I5087" t="s">
        <v>18</v>
      </c>
      <c r="J5087" t="s">
        <v>25</v>
      </c>
      <c r="K5087">
        <v>17</v>
      </c>
      <c r="L5087" s="14">
        <v>18</v>
      </c>
      <c r="M5087" s="3" cm="1">
        <f t="array" ref="M5087">_xlfn.XLOOKUP(J5087,'Dom3C Rates'!$C$7:$S$7,_xlfn.XLOOKUP(Rateload!L5087,'Dom3C Rates'!$A$8:$A$159,'Dom3C Rates'!$C$8:$S$159,0,1),0,1)</f>
        <v>1240.22</v>
      </c>
      <c r="N5087" t="s">
        <v>338</v>
      </c>
      <c r="O5087" t="s">
        <v>59</v>
      </c>
      <c r="P5087" t="s">
        <v>17</v>
      </c>
      <c r="Q5087" t="str">
        <f t="shared" si="79"/>
        <v>('DHL','1/1/2025','1/1/2026','11706','Dom3C','PR','NULL','EXPRESS (DOMESTIC)','Non-Document','F','17','18',1240.22,'Flat KG','Dell_DHL2025Rates',NULL),</v>
      </c>
    </row>
    <row r="5088" spans="1:17" x14ac:dyDescent="0.3">
      <c r="A5088" t="s">
        <v>14</v>
      </c>
      <c r="B5088" s="1" t="s">
        <v>57</v>
      </c>
      <c r="C5088" s="1" t="s">
        <v>58</v>
      </c>
      <c r="D5088">
        <v>11706</v>
      </c>
      <c r="E5088" t="s">
        <v>320</v>
      </c>
      <c r="F5088" t="s">
        <v>56</v>
      </c>
      <c r="G5088" t="s">
        <v>17</v>
      </c>
      <c r="H5088" t="s">
        <v>321</v>
      </c>
      <c r="I5088" t="s">
        <v>18</v>
      </c>
      <c r="J5088" t="s">
        <v>25</v>
      </c>
      <c r="K5088">
        <v>18</v>
      </c>
      <c r="L5088" s="14">
        <v>19</v>
      </c>
      <c r="M5088" s="3" cm="1">
        <f t="array" ref="M5088">_xlfn.XLOOKUP(J5088,'Dom3C Rates'!$C$7:$S$7,_xlfn.XLOOKUP(Rateload!L5088,'Dom3C Rates'!$A$8:$A$159,'Dom3C Rates'!$C$8:$S$159,0,1),0,1)</f>
        <v>1296.92</v>
      </c>
      <c r="N5088" t="s">
        <v>338</v>
      </c>
      <c r="O5088" t="s">
        <v>59</v>
      </c>
      <c r="P5088" t="s">
        <v>17</v>
      </c>
      <c r="Q5088" t="str">
        <f t="shared" si="79"/>
        <v>('DHL','1/1/2025','1/1/2026','11706','Dom3C','PR','NULL','EXPRESS (DOMESTIC)','Non-Document','F','18','19',1296.92,'Flat KG','Dell_DHL2025Rates',NULL),</v>
      </c>
    </row>
    <row r="5089" spans="1:17" x14ac:dyDescent="0.3">
      <c r="A5089" t="s">
        <v>14</v>
      </c>
      <c r="B5089" s="1" t="s">
        <v>57</v>
      </c>
      <c r="C5089" s="1" t="s">
        <v>58</v>
      </c>
      <c r="D5089">
        <v>11706</v>
      </c>
      <c r="E5089" t="s">
        <v>320</v>
      </c>
      <c r="F5089" t="s">
        <v>56</v>
      </c>
      <c r="G5089" t="s">
        <v>17</v>
      </c>
      <c r="H5089" t="s">
        <v>321</v>
      </c>
      <c r="I5089" t="s">
        <v>18</v>
      </c>
      <c r="J5089" t="s">
        <v>25</v>
      </c>
      <c r="K5089">
        <v>19</v>
      </c>
      <c r="L5089" s="14">
        <v>20</v>
      </c>
      <c r="M5089" s="3" cm="1">
        <f t="array" ref="M5089">_xlfn.XLOOKUP(J5089,'Dom3C Rates'!$C$7:$S$7,_xlfn.XLOOKUP(Rateload!L5089,'Dom3C Rates'!$A$8:$A$159,'Dom3C Rates'!$C$8:$S$159,0,1),0,1)</f>
        <v>1353.62</v>
      </c>
      <c r="N5089" t="s">
        <v>338</v>
      </c>
      <c r="O5089" t="s">
        <v>59</v>
      </c>
      <c r="P5089" t="s">
        <v>17</v>
      </c>
      <c r="Q5089" t="str">
        <f t="shared" si="79"/>
        <v>('DHL','1/1/2025','1/1/2026','11706','Dom3C','PR','NULL','EXPRESS (DOMESTIC)','Non-Document','F','19','20',1353.62,'Flat KG','Dell_DHL2025Rates',NULL),</v>
      </c>
    </row>
    <row r="5090" spans="1:17" x14ac:dyDescent="0.3">
      <c r="A5090" t="s">
        <v>14</v>
      </c>
      <c r="B5090" s="1" t="s">
        <v>57</v>
      </c>
      <c r="C5090" s="1" t="s">
        <v>58</v>
      </c>
      <c r="D5090">
        <v>11706</v>
      </c>
      <c r="E5090" t="s">
        <v>320</v>
      </c>
      <c r="F5090" t="s">
        <v>56</v>
      </c>
      <c r="G5090" t="s">
        <v>17</v>
      </c>
      <c r="H5090" t="s">
        <v>321</v>
      </c>
      <c r="I5090" t="s">
        <v>18</v>
      </c>
      <c r="J5090" t="s">
        <v>25</v>
      </c>
      <c r="K5090">
        <v>20</v>
      </c>
      <c r="L5090" s="14">
        <v>21</v>
      </c>
      <c r="M5090" s="3" cm="1">
        <f t="array" ref="M5090">_xlfn.XLOOKUP(J5090,'Dom3C Rates'!$C$7:$S$7,_xlfn.XLOOKUP(Rateload!L5090,'Dom3C Rates'!$A$8:$A$159,'Dom3C Rates'!$C$8:$S$159,0,1),0,1)</f>
        <v>1410.3</v>
      </c>
      <c r="N5090" t="s">
        <v>338</v>
      </c>
      <c r="O5090" t="s">
        <v>59</v>
      </c>
      <c r="P5090" t="s">
        <v>17</v>
      </c>
      <c r="Q5090" t="str">
        <f t="shared" si="79"/>
        <v>('DHL','1/1/2025','1/1/2026','11706','Dom3C','PR','NULL','EXPRESS (DOMESTIC)','Non-Document','F','20','21',1410.3,'Flat KG','Dell_DHL2025Rates',NULL),</v>
      </c>
    </row>
    <row r="5091" spans="1:17" x14ac:dyDescent="0.3">
      <c r="A5091" t="s">
        <v>14</v>
      </c>
      <c r="B5091" s="1" t="s">
        <v>57</v>
      </c>
      <c r="C5091" s="1" t="s">
        <v>58</v>
      </c>
      <c r="D5091">
        <v>11706</v>
      </c>
      <c r="E5091" t="s">
        <v>320</v>
      </c>
      <c r="F5091" t="s">
        <v>56</v>
      </c>
      <c r="G5091" t="s">
        <v>17</v>
      </c>
      <c r="H5091" t="s">
        <v>321</v>
      </c>
      <c r="I5091" t="s">
        <v>18</v>
      </c>
      <c r="J5091" t="s">
        <v>25</v>
      </c>
      <c r="K5091">
        <v>21</v>
      </c>
      <c r="L5091" s="14">
        <v>22</v>
      </c>
      <c r="M5091" s="3" cm="1">
        <f t="array" ref="M5091">_xlfn.XLOOKUP(J5091,'Dom3C Rates'!$C$7:$S$7,_xlfn.XLOOKUP(Rateload!L5091,'Dom3C Rates'!$A$8:$A$159,'Dom3C Rates'!$C$8:$S$159,0,1),0,1)</f>
        <v>1466.98</v>
      </c>
      <c r="N5091" t="s">
        <v>338</v>
      </c>
      <c r="O5091" t="s">
        <v>59</v>
      </c>
      <c r="P5091" t="s">
        <v>17</v>
      </c>
      <c r="Q5091" t="str">
        <f t="shared" si="79"/>
        <v>('DHL','1/1/2025','1/1/2026','11706','Dom3C','PR','NULL','EXPRESS (DOMESTIC)','Non-Document','F','21','22',1466.98,'Flat KG','Dell_DHL2025Rates',NULL),</v>
      </c>
    </row>
    <row r="5092" spans="1:17" x14ac:dyDescent="0.3">
      <c r="A5092" t="s">
        <v>14</v>
      </c>
      <c r="B5092" s="1" t="s">
        <v>57</v>
      </c>
      <c r="C5092" s="1" t="s">
        <v>58</v>
      </c>
      <c r="D5092">
        <v>11706</v>
      </c>
      <c r="E5092" t="s">
        <v>320</v>
      </c>
      <c r="F5092" t="s">
        <v>56</v>
      </c>
      <c r="G5092" t="s">
        <v>17</v>
      </c>
      <c r="H5092" t="s">
        <v>321</v>
      </c>
      <c r="I5092" t="s">
        <v>18</v>
      </c>
      <c r="J5092" t="s">
        <v>25</v>
      </c>
      <c r="K5092">
        <v>22</v>
      </c>
      <c r="L5092" s="14">
        <v>23</v>
      </c>
      <c r="M5092" s="3" cm="1">
        <f t="array" ref="M5092">_xlfn.XLOOKUP(J5092,'Dom3C Rates'!$C$7:$S$7,_xlfn.XLOOKUP(Rateload!L5092,'Dom3C Rates'!$A$8:$A$159,'Dom3C Rates'!$C$8:$S$159,0,1),0,1)</f>
        <v>1523.66</v>
      </c>
      <c r="N5092" t="s">
        <v>338</v>
      </c>
      <c r="O5092" t="s">
        <v>59</v>
      </c>
      <c r="P5092" t="s">
        <v>17</v>
      </c>
      <c r="Q5092" t="str">
        <f t="shared" si="79"/>
        <v>('DHL','1/1/2025','1/1/2026','11706','Dom3C','PR','NULL','EXPRESS (DOMESTIC)','Non-Document','F','22','23',1523.66,'Flat KG','Dell_DHL2025Rates',NULL),</v>
      </c>
    </row>
    <row r="5093" spans="1:17" x14ac:dyDescent="0.3">
      <c r="A5093" t="s">
        <v>14</v>
      </c>
      <c r="B5093" s="1" t="s">
        <v>57</v>
      </c>
      <c r="C5093" s="1" t="s">
        <v>58</v>
      </c>
      <c r="D5093">
        <v>11706</v>
      </c>
      <c r="E5093" t="s">
        <v>320</v>
      </c>
      <c r="F5093" t="s">
        <v>56</v>
      </c>
      <c r="G5093" t="s">
        <v>17</v>
      </c>
      <c r="H5093" t="s">
        <v>321</v>
      </c>
      <c r="I5093" t="s">
        <v>18</v>
      </c>
      <c r="J5093" t="s">
        <v>25</v>
      </c>
      <c r="K5093">
        <v>23</v>
      </c>
      <c r="L5093" s="14">
        <v>24</v>
      </c>
      <c r="M5093" s="3" cm="1">
        <f t="array" ref="M5093">_xlfn.XLOOKUP(J5093,'Dom3C Rates'!$C$7:$S$7,_xlfn.XLOOKUP(Rateload!L5093,'Dom3C Rates'!$A$8:$A$159,'Dom3C Rates'!$C$8:$S$159,0,1),0,1)</f>
        <v>1580.34</v>
      </c>
      <c r="N5093" t="s">
        <v>338</v>
      </c>
      <c r="O5093" t="s">
        <v>59</v>
      </c>
      <c r="P5093" t="s">
        <v>17</v>
      </c>
      <c r="Q5093" t="str">
        <f t="shared" si="79"/>
        <v>('DHL','1/1/2025','1/1/2026','11706','Dom3C','PR','NULL','EXPRESS (DOMESTIC)','Non-Document','F','23','24',1580.34,'Flat KG','Dell_DHL2025Rates',NULL),</v>
      </c>
    </row>
    <row r="5094" spans="1:17" x14ac:dyDescent="0.3">
      <c r="A5094" t="s">
        <v>14</v>
      </c>
      <c r="B5094" s="1" t="s">
        <v>57</v>
      </c>
      <c r="C5094" s="1" t="s">
        <v>58</v>
      </c>
      <c r="D5094">
        <v>11706</v>
      </c>
      <c r="E5094" t="s">
        <v>320</v>
      </c>
      <c r="F5094" t="s">
        <v>56</v>
      </c>
      <c r="G5094" t="s">
        <v>17</v>
      </c>
      <c r="H5094" t="s">
        <v>321</v>
      </c>
      <c r="I5094" t="s">
        <v>18</v>
      </c>
      <c r="J5094" t="s">
        <v>25</v>
      </c>
      <c r="K5094">
        <v>24</v>
      </c>
      <c r="L5094" s="14">
        <v>25</v>
      </c>
      <c r="M5094" s="3" cm="1">
        <f t="array" ref="M5094">_xlfn.XLOOKUP(J5094,'Dom3C Rates'!$C$7:$S$7,_xlfn.XLOOKUP(Rateload!L5094,'Dom3C Rates'!$A$8:$A$159,'Dom3C Rates'!$C$8:$S$159,0,1),0,1)</f>
        <v>1637.02</v>
      </c>
      <c r="N5094" t="s">
        <v>338</v>
      </c>
      <c r="O5094" t="s">
        <v>59</v>
      </c>
      <c r="P5094" t="s">
        <v>17</v>
      </c>
      <c r="Q5094" t="str">
        <f t="shared" si="79"/>
        <v>('DHL','1/1/2025','1/1/2026','11706','Dom3C','PR','NULL','EXPRESS (DOMESTIC)','Non-Document','F','24','25',1637.02,'Flat KG','Dell_DHL2025Rates',NULL),</v>
      </c>
    </row>
    <row r="5095" spans="1:17" x14ac:dyDescent="0.3">
      <c r="A5095" t="s">
        <v>14</v>
      </c>
      <c r="B5095" s="1" t="s">
        <v>57</v>
      </c>
      <c r="C5095" s="1" t="s">
        <v>58</v>
      </c>
      <c r="D5095">
        <v>11706</v>
      </c>
      <c r="E5095" t="s">
        <v>320</v>
      </c>
      <c r="F5095" t="s">
        <v>56</v>
      </c>
      <c r="G5095" t="s">
        <v>17</v>
      </c>
      <c r="H5095" t="s">
        <v>321</v>
      </c>
      <c r="I5095" t="s">
        <v>18</v>
      </c>
      <c r="J5095" t="s">
        <v>25</v>
      </c>
      <c r="K5095">
        <v>25</v>
      </c>
      <c r="L5095" s="14">
        <v>26</v>
      </c>
      <c r="M5095" s="3" cm="1">
        <f t="array" ref="M5095">_xlfn.XLOOKUP(J5095,'Dom3C Rates'!$C$7:$S$7,_xlfn.XLOOKUP(Rateload!L5095,'Dom3C Rates'!$A$8:$A$159,'Dom3C Rates'!$C$8:$S$159,0,1),0,1)</f>
        <v>1693.7</v>
      </c>
      <c r="N5095" t="s">
        <v>338</v>
      </c>
      <c r="O5095" t="s">
        <v>59</v>
      </c>
      <c r="P5095" t="s">
        <v>17</v>
      </c>
      <c r="Q5095" t="str">
        <f t="shared" si="79"/>
        <v>('DHL','1/1/2025','1/1/2026','11706','Dom3C','PR','NULL','EXPRESS (DOMESTIC)','Non-Document','F','25','26',1693.7,'Flat KG','Dell_DHL2025Rates',NULL),</v>
      </c>
    </row>
    <row r="5096" spans="1:17" x14ac:dyDescent="0.3">
      <c r="A5096" t="s">
        <v>14</v>
      </c>
      <c r="B5096" s="1" t="s">
        <v>57</v>
      </c>
      <c r="C5096" s="1" t="s">
        <v>58</v>
      </c>
      <c r="D5096">
        <v>11706</v>
      </c>
      <c r="E5096" t="s">
        <v>320</v>
      </c>
      <c r="F5096" t="s">
        <v>56</v>
      </c>
      <c r="G5096" t="s">
        <v>17</v>
      </c>
      <c r="H5096" t="s">
        <v>321</v>
      </c>
      <c r="I5096" t="s">
        <v>18</v>
      </c>
      <c r="J5096" t="s">
        <v>25</v>
      </c>
      <c r="K5096">
        <v>26</v>
      </c>
      <c r="L5096" s="14">
        <v>27</v>
      </c>
      <c r="M5096" s="3" cm="1">
        <f t="array" ref="M5096">_xlfn.XLOOKUP(J5096,'Dom3C Rates'!$C$7:$S$7,_xlfn.XLOOKUP(Rateload!L5096,'Dom3C Rates'!$A$8:$A$159,'Dom3C Rates'!$C$8:$S$159,0,1),0,1)</f>
        <v>1750.38</v>
      </c>
      <c r="N5096" t="s">
        <v>338</v>
      </c>
      <c r="O5096" t="s">
        <v>59</v>
      </c>
      <c r="P5096" t="s">
        <v>17</v>
      </c>
      <c r="Q5096" t="str">
        <f t="shared" si="79"/>
        <v>('DHL','1/1/2025','1/1/2026','11706','Dom3C','PR','NULL','EXPRESS (DOMESTIC)','Non-Document','F','26','27',1750.38,'Flat KG','Dell_DHL2025Rates',NULL),</v>
      </c>
    </row>
    <row r="5097" spans="1:17" x14ac:dyDescent="0.3">
      <c r="A5097" t="s">
        <v>14</v>
      </c>
      <c r="B5097" s="1" t="s">
        <v>57</v>
      </c>
      <c r="C5097" s="1" t="s">
        <v>58</v>
      </c>
      <c r="D5097">
        <v>11706</v>
      </c>
      <c r="E5097" t="s">
        <v>320</v>
      </c>
      <c r="F5097" t="s">
        <v>56</v>
      </c>
      <c r="G5097" t="s">
        <v>17</v>
      </c>
      <c r="H5097" t="s">
        <v>321</v>
      </c>
      <c r="I5097" t="s">
        <v>18</v>
      </c>
      <c r="J5097" t="s">
        <v>25</v>
      </c>
      <c r="K5097">
        <v>27</v>
      </c>
      <c r="L5097" s="14">
        <v>28</v>
      </c>
      <c r="M5097" s="3" cm="1">
        <f t="array" ref="M5097">_xlfn.XLOOKUP(J5097,'Dom3C Rates'!$C$7:$S$7,_xlfn.XLOOKUP(Rateload!L5097,'Dom3C Rates'!$A$8:$A$159,'Dom3C Rates'!$C$8:$S$159,0,1),0,1)</f>
        <v>1807.06</v>
      </c>
      <c r="N5097" t="s">
        <v>338</v>
      </c>
      <c r="O5097" t="s">
        <v>59</v>
      </c>
      <c r="P5097" t="s">
        <v>17</v>
      </c>
      <c r="Q5097" t="str">
        <f t="shared" si="79"/>
        <v>('DHL','1/1/2025','1/1/2026','11706','Dom3C','PR','NULL','EXPRESS (DOMESTIC)','Non-Document','F','27','28',1807.06,'Flat KG','Dell_DHL2025Rates',NULL),</v>
      </c>
    </row>
    <row r="5098" spans="1:17" x14ac:dyDescent="0.3">
      <c r="A5098" t="s">
        <v>14</v>
      </c>
      <c r="B5098" s="1" t="s">
        <v>57</v>
      </c>
      <c r="C5098" s="1" t="s">
        <v>58</v>
      </c>
      <c r="D5098">
        <v>11706</v>
      </c>
      <c r="E5098" t="s">
        <v>320</v>
      </c>
      <c r="F5098" t="s">
        <v>56</v>
      </c>
      <c r="G5098" t="s">
        <v>17</v>
      </c>
      <c r="H5098" t="s">
        <v>321</v>
      </c>
      <c r="I5098" t="s">
        <v>18</v>
      </c>
      <c r="J5098" t="s">
        <v>25</v>
      </c>
      <c r="K5098">
        <v>28</v>
      </c>
      <c r="L5098" s="14">
        <v>29</v>
      </c>
      <c r="M5098" s="3" cm="1">
        <f t="array" ref="M5098">_xlfn.XLOOKUP(J5098,'Dom3C Rates'!$C$7:$S$7,_xlfn.XLOOKUP(Rateload!L5098,'Dom3C Rates'!$A$8:$A$159,'Dom3C Rates'!$C$8:$S$159,0,1),0,1)</f>
        <v>1863.74</v>
      </c>
      <c r="N5098" t="s">
        <v>338</v>
      </c>
      <c r="O5098" t="s">
        <v>59</v>
      </c>
      <c r="P5098" t="s">
        <v>17</v>
      </c>
      <c r="Q5098" t="str">
        <f t="shared" si="79"/>
        <v>('DHL','1/1/2025','1/1/2026','11706','Dom3C','PR','NULL','EXPRESS (DOMESTIC)','Non-Document','F','28','29',1863.74,'Flat KG','Dell_DHL2025Rates',NULL),</v>
      </c>
    </row>
    <row r="5099" spans="1:17" x14ac:dyDescent="0.3">
      <c r="A5099" t="s">
        <v>14</v>
      </c>
      <c r="B5099" s="1" t="s">
        <v>57</v>
      </c>
      <c r="C5099" s="1" t="s">
        <v>58</v>
      </c>
      <c r="D5099">
        <v>11706</v>
      </c>
      <c r="E5099" t="s">
        <v>320</v>
      </c>
      <c r="F5099" t="s">
        <v>56</v>
      </c>
      <c r="G5099" t="s">
        <v>17</v>
      </c>
      <c r="H5099" t="s">
        <v>321</v>
      </c>
      <c r="I5099" t="s">
        <v>18</v>
      </c>
      <c r="J5099" t="s">
        <v>25</v>
      </c>
      <c r="K5099">
        <v>29</v>
      </c>
      <c r="L5099" s="14">
        <v>30</v>
      </c>
      <c r="M5099" s="3" cm="1">
        <f t="array" ref="M5099">_xlfn.XLOOKUP(J5099,'Dom3C Rates'!$C$7:$S$7,_xlfn.XLOOKUP(Rateload!L5099,'Dom3C Rates'!$A$8:$A$159,'Dom3C Rates'!$C$8:$S$159,0,1),0,1)</f>
        <v>1920.42</v>
      </c>
      <c r="N5099" t="s">
        <v>338</v>
      </c>
      <c r="O5099" t="s">
        <v>59</v>
      </c>
      <c r="P5099" t="s">
        <v>17</v>
      </c>
      <c r="Q5099" t="str">
        <f t="shared" si="79"/>
        <v>('DHL','1/1/2025','1/1/2026','11706','Dom3C','PR','NULL','EXPRESS (DOMESTIC)','Non-Document','F','29','30',1920.42,'Flat KG','Dell_DHL2025Rates',NULL),</v>
      </c>
    </row>
    <row r="5100" spans="1:17" x14ac:dyDescent="0.3">
      <c r="A5100" t="s">
        <v>14</v>
      </c>
      <c r="B5100" s="1" t="s">
        <v>57</v>
      </c>
      <c r="C5100" s="1" t="s">
        <v>58</v>
      </c>
      <c r="D5100">
        <v>11706</v>
      </c>
      <c r="E5100" t="s">
        <v>320</v>
      </c>
      <c r="F5100" t="s">
        <v>56</v>
      </c>
      <c r="G5100" t="s">
        <v>17</v>
      </c>
      <c r="H5100" t="s">
        <v>321</v>
      </c>
      <c r="I5100" t="s">
        <v>18</v>
      </c>
      <c r="J5100" t="s">
        <v>25</v>
      </c>
      <c r="K5100">
        <v>30</v>
      </c>
      <c r="L5100" s="14">
        <v>31</v>
      </c>
      <c r="M5100" s="3" cm="1">
        <f t="array" ref="M5100">_xlfn.XLOOKUP(J5100,'Dom3C Rates'!$C$7:$S$7,_xlfn.XLOOKUP(Rateload!L5100,'Dom3C Rates'!$A$8:$A$159,'Dom3C Rates'!$C$8:$S$159,0,1),0,1)</f>
        <v>1971.43</v>
      </c>
      <c r="N5100" t="s">
        <v>338</v>
      </c>
      <c r="O5100" t="s">
        <v>59</v>
      </c>
      <c r="P5100" t="s">
        <v>17</v>
      </c>
      <c r="Q5100" t="str">
        <f t="shared" si="79"/>
        <v>('DHL','1/1/2025','1/1/2026','11706','Dom3C','PR','NULL','EXPRESS (DOMESTIC)','Non-Document','F','30','31',1971.43,'Flat KG','Dell_DHL2025Rates',NULL),</v>
      </c>
    </row>
    <row r="5101" spans="1:17" x14ac:dyDescent="0.3">
      <c r="A5101" t="s">
        <v>14</v>
      </c>
      <c r="B5101" s="1" t="s">
        <v>57</v>
      </c>
      <c r="C5101" s="1" t="s">
        <v>58</v>
      </c>
      <c r="D5101">
        <v>11706</v>
      </c>
      <c r="E5101" t="s">
        <v>320</v>
      </c>
      <c r="F5101" t="s">
        <v>56</v>
      </c>
      <c r="G5101" t="s">
        <v>17</v>
      </c>
      <c r="H5101" t="s">
        <v>321</v>
      </c>
      <c r="I5101" t="s">
        <v>18</v>
      </c>
      <c r="J5101" t="s">
        <v>25</v>
      </c>
      <c r="K5101">
        <v>31</v>
      </c>
      <c r="L5101" s="14">
        <v>32</v>
      </c>
      <c r="M5101" s="3" cm="1">
        <f t="array" ref="M5101">_xlfn.XLOOKUP(J5101,'Dom3C Rates'!$C$7:$S$7,_xlfn.XLOOKUP(Rateload!L5101,'Dom3C Rates'!$A$8:$A$159,'Dom3C Rates'!$C$8:$S$159,0,1),0,1)</f>
        <v>2022.44</v>
      </c>
      <c r="N5101" t="s">
        <v>338</v>
      </c>
      <c r="O5101" t="s">
        <v>59</v>
      </c>
      <c r="P5101" t="s">
        <v>17</v>
      </c>
      <c r="Q5101" t="str">
        <f t="shared" si="79"/>
        <v>('DHL','1/1/2025','1/1/2026','11706','Dom3C','PR','NULL','EXPRESS (DOMESTIC)','Non-Document','F','31','32',2022.44,'Flat KG','Dell_DHL2025Rates',NULL),</v>
      </c>
    </row>
    <row r="5102" spans="1:17" x14ac:dyDescent="0.3">
      <c r="A5102" t="s">
        <v>14</v>
      </c>
      <c r="B5102" s="1" t="s">
        <v>57</v>
      </c>
      <c r="C5102" s="1" t="s">
        <v>58</v>
      </c>
      <c r="D5102">
        <v>11706</v>
      </c>
      <c r="E5102" t="s">
        <v>320</v>
      </c>
      <c r="F5102" t="s">
        <v>56</v>
      </c>
      <c r="G5102" t="s">
        <v>17</v>
      </c>
      <c r="H5102" t="s">
        <v>321</v>
      </c>
      <c r="I5102" t="s">
        <v>18</v>
      </c>
      <c r="J5102" t="s">
        <v>25</v>
      </c>
      <c r="K5102">
        <v>32</v>
      </c>
      <c r="L5102" s="14">
        <v>33</v>
      </c>
      <c r="M5102" s="3" cm="1">
        <f t="array" ref="M5102">_xlfn.XLOOKUP(J5102,'Dom3C Rates'!$C$7:$S$7,_xlfn.XLOOKUP(Rateload!L5102,'Dom3C Rates'!$A$8:$A$159,'Dom3C Rates'!$C$8:$S$159,0,1),0,1)</f>
        <v>2073.4499999999998</v>
      </c>
      <c r="N5102" t="s">
        <v>338</v>
      </c>
      <c r="O5102" t="s">
        <v>59</v>
      </c>
      <c r="P5102" t="s">
        <v>17</v>
      </c>
      <c r="Q5102" t="str">
        <f t="shared" si="79"/>
        <v>('DHL','1/1/2025','1/1/2026','11706','Dom3C','PR','NULL','EXPRESS (DOMESTIC)','Non-Document','F','32','33',2073.45,'Flat KG','Dell_DHL2025Rates',NULL),</v>
      </c>
    </row>
    <row r="5103" spans="1:17" x14ac:dyDescent="0.3">
      <c r="A5103" t="s">
        <v>14</v>
      </c>
      <c r="B5103" s="1" t="s">
        <v>57</v>
      </c>
      <c r="C5103" s="1" t="s">
        <v>58</v>
      </c>
      <c r="D5103">
        <v>11706</v>
      </c>
      <c r="E5103" t="s">
        <v>320</v>
      </c>
      <c r="F5103" t="s">
        <v>56</v>
      </c>
      <c r="G5103" t="s">
        <v>17</v>
      </c>
      <c r="H5103" t="s">
        <v>321</v>
      </c>
      <c r="I5103" t="s">
        <v>18</v>
      </c>
      <c r="J5103" t="s">
        <v>25</v>
      </c>
      <c r="K5103">
        <v>33</v>
      </c>
      <c r="L5103" s="14">
        <v>34</v>
      </c>
      <c r="M5103" s="3" cm="1">
        <f t="array" ref="M5103">_xlfn.XLOOKUP(J5103,'Dom3C Rates'!$C$7:$S$7,_xlfn.XLOOKUP(Rateload!L5103,'Dom3C Rates'!$A$8:$A$159,'Dom3C Rates'!$C$8:$S$159,0,1),0,1)</f>
        <v>2124.46</v>
      </c>
      <c r="N5103" t="s">
        <v>338</v>
      </c>
      <c r="O5103" t="s">
        <v>59</v>
      </c>
      <c r="P5103" t="s">
        <v>17</v>
      </c>
      <c r="Q5103" t="str">
        <f t="shared" si="79"/>
        <v>('DHL','1/1/2025','1/1/2026','11706','Dom3C','PR','NULL','EXPRESS (DOMESTIC)','Non-Document','F','33','34',2124.46,'Flat KG','Dell_DHL2025Rates',NULL),</v>
      </c>
    </row>
    <row r="5104" spans="1:17" x14ac:dyDescent="0.3">
      <c r="A5104" t="s">
        <v>14</v>
      </c>
      <c r="B5104" s="1" t="s">
        <v>57</v>
      </c>
      <c r="C5104" s="1" t="s">
        <v>58</v>
      </c>
      <c r="D5104">
        <v>11706</v>
      </c>
      <c r="E5104" t="s">
        <v>320</v>
      </c>
      <c r="F5104" t="s">
        <v>56</v>
      </c>
      <c r="G5104" t="s">
        <v>17</v>
      </c>
      <c r="H5104" t="s">
        <v>321</v>
      </c>
      <c r="I5104" t="s">
        <v>18</v>
      </c>
      <c r="J5104" t="s">
        <v>25</v>
      </c>
      <c r="K5104">
        <v>34</v>
      </c>
      <c r="L5104" s="14">
        <v>35</v>
      </c>
      <c r="M5104" s="3" cm="1">
        <f t="array" ref="M5104">_xlfn.XLOOKUP(J5104,'Dom3C Rates'!$C$7:$S$7,_xlfn.XLOOKUP(Rateload!L5104,'Dom3C Rates'!$A$8:$A$159,'Dom3C Rates'!$C$8:$S$159,0,1),0,1)</f>
        <v>2175.4699999999998</v>
      </c>
      <c r="N5104" t="s">
        <v>338</v>
      </c>
      <c r="O5104" t="s">
        <v>59</v>
      </c>
      <c r="P5104" t="s">
        <v>17</v>
      </c>
      <c r="Q5104" t="str">
        <f t="shared" si="79"/>
        <v>('DHL','1/1/2025','1/1/2026','11706','Dom3C','PR','NULL','EXPRESS (DOMESTIC)','Non-Document','F','34','35',2175.47,'Flat KG','Dell_DHL2025Rates',NULL),</v>
      </c>
    </row>
    <row r="5105" spans="1:17" x14ac:dyDescent="0.3">
      <c r="A5105" t="s">
        <v>14</v>
      </c>
      <c r="B5105" s="1" t="s">
        <v>57</v>
      </c>
      <c r="C5105" s="1" t="s">
        <v>58</v>
      </c>
      <c r="D5105">
        <v>11706</v>
      </c>
      <c r="E5105" t="s">
        <v>320</v>
      </c>
      <c r="F5105" t="s">
        <v>56</v>
      </c>
      <c r="G5105" t="s">
        <v>17</v>
      </c>
      <c r="H5105" t="s">
        <v>321</v>
      </c>
      <c r="I5105" t="s">
        <v>18</v>
      </c>
      <c r="J5105" t="s">
        <v>25</v>
      </c>
      <c r="K5105">
        <v>35</v>
      </c>
      <c r="L5105" s="14">
        <v>36</v>
      </c>
      <c r="M5105" s="3" cm="1">
        <f t="array" ref="M5105">_xlfn.XLOOKUP(J5105,'Dom3C Rates'!$C$7:$S$7,_xlfn.XLOOKUP(Rateload!L5105,'Dom3C Rates'!$A$8:$A$159,'Dom3C Rates'!$C$8:$S$159,0,1),0,1)</f>
        <v>2226.48</v>
      </c>
      <c r="N5105" t="s">
        <v>338</v>
      </c>
      <c r="O5105" t="s">
        <v>59</v>
      </c>
      <c r="P5105" t="s">
        <v>17</v>
      </c>
      <c r="Q5105" t="str">
        <f t="shared" si="79"/>
        <v>('DHL','1/1/2025','1/1/2026','11706','Dom3C','PR','NULL','EXPRESS (DOMESTIC)','Non-Document','F','35','36',2226.48,'Flat KG','Dell_DHL2025Rates',NULL),</v>
      </c>
    </row>
    <row r="5106" spans="1:17" x14ac:dyDescent="0.3">
      <c r="A5106" t="s">
        <v>14</v>
      </c>
      <c r="B5106" s="1" t="s">
        <v>57</v>
      </c>
      <c r="C5106" s="1" t="s">
        <v>58</v>
      </c>
      <c r="D5106">
        <v>11706</v>
      </c>
      <c r="E5106" t="s">
        <v>320</v>
      </c>
      <c r="F5106" t="s">
        <v>56</v>
      </c>
      <c r="G5106" t="s">
        <v>17</v>
      </c>
      <c r="H5106" t="s">
        <v>321</v>
      </c>
      <c r="I5106" t="s">
        <v>18</v>
      </c>
      <c r="J5106" t="s">
        <v>25</v>
      </c>
      <c r="K5106">
        <v>36</v>
      </c>
      <c r="L5106" s="14">
        <v>37</v>
      </c>
      <c r="M5106" s="3" cm="1">
        <f t="array" ref="M5106">_xlfn.XLOOKUP(J5106,'Dom3C Rates'!$C$7:$S$7,_xlfn.XLOOKUP(Rateload!L5106,'Dom3C Rates'!$A$8:$A$159,'Dom3C Rates'!$C$8:$S$159,0,1),0,1)</f>
        <v>2277.4899999999998</v>
      </c>
      <c r="N5106" t="s">
        <v>338</v>
      </c>
      <c r="O5106" t="s">
        <v>59</v>
      </c>
      <c r="P5106" t="s">
        <v>17</v>
      </c>
      <c r="Q5106" t="str">
        <f t="shared" si="79"/>
        <v>('DHL','1/1/2025','1/1/2026','11706','Dom3C','PR','NULL','EXPRESS (DOMESTIC)','Non-Document','F','36','37',2277.49,'Flat KG','Dell_DHL2025Rates',NULL),</v>
      </c>
    </row>
    <row r="5107" spans="1:17" x14ac:dyDescent="0.3">
      <c r="A5107" t="s">
        <v>14</v>
      </c>
      <c r="B5107" s="1" t="s">
        <v>57</v>
      </c>
      <c r="C5107" s="1" t="s">
        <v>58</v>
      </c>
      <c r="D5107">
        <v>11706</v>
      </c>
      <c r="E5107" t="s">
        <v>320</v>
      </c>
      <c r="F5107" t="s">
        <v>56</v>
      </c>
      <c r="G5107" t="s">
        <v>17</v>
      </c>
      <c r="H5107" t="s">
        <v>321</v>
      </c>
      <c r="I5107" t="s">
        <v>18</v>
      </c>
      <c r="J5107" t="s">
        <v>25</v>
      </c>
      <c r="K5107">
        <v>37</v>
      </c>
      <c r="L5107" s="14">
        <v>38</v>
      </c>
      <c r="M5107" s="3" cm="1">
        <f t="array" ref="M5107">_xlfn.XLOOKUP(J5107,'Dom3C Rates'!$C$7:$S$7,_xlfn.XLOOKUP(Rateload!L5107,'Dom3C Rates'!$A$8:$A$159,'Dom3C Rates'!$C$8:$S$159,0,1),0,1)</f>
        <v>2328.5</v>
      </c>
      <c r="N5107" t="s">
        <v>338</v>
      </c>
      <c r="O5107" t="s">
        <v>59</v>
      </c>
      <c r="P5107" t="s">
        <v>17</v>
      </c>
      <c r="Q5107" t="str">
        <f t="shared" si="79"/>
        <v>('DHL','1/1/2025','1/1/2026','11706','Dom3C','PR','NULL','EXPRESS (DOMESTIC)','Non-Document','F','37','38',2328.5,'Flat KG','Dell_DHL2025Rates',NULL),</v>
      </c>
    </row>
    <row r="5108" spans="1:17" x14ac:dyDescent="0.3">
      <c r="A5108" t="s">
        <v>14</v>
      </c>
      <c r="B5108" s="1" t="s">
        <v>57</v>
      </c>
      <c r="C5108" s="1" t="s">
        <v>58</v>
      </c>
      <c r="D5108">
        <v>11706</v>
      </c>
      <c r="E5108" t="s">
        <v>320</v>
      </c>
      <c r="F5108" t="s">
        <v>56</v>
      </c>
      <c r="G5108" t="s">
        <v>17</v>
      </c>
      <c r="H5108" t="s">
        <v>321</v>
      </c>
      <c r="I5108" t="s">
        <v>18</v>
      </c>
      <c r="J5108" t="s">
        <v>25</v>
      </c>
      <c r="K5108">
        <v>38</v>
      </c>
      <c r="L5108" s="14">
        <v>39</v>
      </c>
      <c r="M5108" s="3" cm="1">
        <f t="array" ref="M5108">_xlfn.XLOOKUP(J5108,'Dom3C Rates'!$C$7:$S$7,_xlfn.XLOOKUP(Rateload!L5108,'Dom3C Rates'!$A$8:$A$159,'Dom3C Rates'!$C$8:$S$159,0,1),0,1)</f>
        <v>2379.5100000000002</v>
      </c>
      <c r="N5108" t="s">
        <v>338</v>
      </c>
      <c r="O5108" t="s">
        <v>59</v>
      </c>
      <c r="P5108" t="s">
        <v>17</v>
      </c>
      <c r="Q5108" t="str">
        <f t="shared" si="79"/>
        <v>('DHL','1/1/2025','1/1/2026','11706','Dom3C','PR','NULL','EXPRESS (DOMESTIC)','Non-Document','F','38','39',2379.51,'Flat KG','Dell_DHL2025Rates',NULL),</v>
      </c>
    </row>
    <row r="5109" spans="1:17" x14ac:dyDescent="0.3">
      <c r="A5109" t="s">
        <v>14</v>
      </c>
      <c r="B5109" s="1" t="s">
        <v>57</v>
      </c>
      <c r="C5109" s="1" t="s">
        <v>58</v>
      </c>
      <c r="D5109">
        <v>11706</v>
      </c>
      <c r="E5109" t="s">
        <v>320</v>
      </c>
      <c r="F5109" t="s">
        <v>56</v>
      </c>
      <c r="G5109" t="s">
        <v>17</v>
      </c>
      <c r="H5109" t="s">
        <v>321</v>
      </c>
      <c r="I5109" t="s">
        <v>18</v>
      </c>
      <c r="J5109" t="s">
        <v>25</v>
      </c>
      <c r="K5109">
        <v>39</v>
      </c>
      <c r="L5109" s="14">
        <v>40</v>
      </c>
      <c r="M5109" s="3" cm="1">
        <f t="array" ref="M5109">_xlfn.XLOOKUP(J5109,'Dom3C Rates'!$C$7:$S$7,_xlfn.XLOOKUP(Rateload!L5109,'Dom3C Rates'!$A$8:$A$159,'Dom3C Rates'!$C$8:$S$159,0,1),0,1)</f>
        <v>2430.52</v>
      </c>
      <c r="N5109" t="s">
        <v>338</v>
      </c>
      <c r="O5109" t="s">
        <v>59</v>
      </c>
      <c r="P5109" t="s">
        <v>17</v>
      </c>
      <c r="Q5109" t="str">
        <f t="shared" si="79"/>
        <v>('DHL','1/1/2025','1/1/2026','11706','Dom3C','PR','NULL','EXPRESS (DOMESTIC)','Non-Document','F','39','40',2430.52,'Flat KG','Dell_DHL2025Rates',NULL),</v>
      </c>
    </row>
    <row r="5110" spans="1:17" x14ac:dyDescent="0.3">
      <c r="A5110" t="s">
        <v>14</v>
      </c>
      <c r="B5110" s="1" t="s">
        <v>57</v>
      </c>
      <c r="C5110" s="1" t="s">
        <v>58</v>
      </c>
      <c r="D5110">
        <v>11706</v>
      </c>
      <c r="E5110" t="s">
        <v>320</v>
      </c>
      <c r="F5110" t="s">
        <v>56</v>
      </c>
      <c r="G5110" t="s">
        <v>17</v>
      </c>
      <c r="H5110" t="s">
        <v>321</v>
      </c>
      <c r="I5110" t="s">
        <v>18</v>
      </c>
      <c r="J5110" t="s">
        <v>25</v>
      </c>
      <c r="K5110">
        <v>40</v>
      </c>
      <c r="L5110" s="14">
        <v>41</v>
      </c>
      <c r="M5110" s="3" cm="1">
        <f t="array" ref="M5110">_xlfn.XLOOKUP(J5110,'Dom3C Rates'!$C$7:$S$7,_xlfn.XLOOKUP(Rateload!L5110,'Dom3C Rates'!$A$8:$A$159,'Dom3C Rates'!$C$8:$S$159,0,1),0,1)</f>
        <v>2481.5300000000002</v>
      </c>
      <c r="N5110" t="s">
        <v>338</v>
      </c>
      <c r="O5110" t="s">
        <v>59</v>
      </c>
      <c r="P5110" t="s">
        <v>17</v>
      </c>
      <c r="Q5110" t="str">
        <f t="shared" si="79"/>
        <v>('DHL','1/1/2025','1/1/2026','11706','Dom3C','PR','NULL','EXPRESS (DOMESTIC)','Non-Document','F','40','41',2481.53,'Flat KG','Dell_DHL2025Rates',NULL),</v>
      </c>
    </row>
    <row r="5111" spans="1:17" x14ac:dyDescent="0.3">
      <c r="A5111" t="s">
        <v>14</v>
      </c>
      <c r="B5111" s="1" t="s">
        <v>57</v>
      </c>
      <c r="C5111" s="1" t="s">
        <v>58</v>
      </c>
      <c r="D5111">
        <v>11706</v>
      </c>
      <c r="E5111" t="s">
        <v>320</v>
      </c>
      <c r="F5111" t="s">
        <v>56</v>
      </c>
      <c r="G5111" t="s">
        <v>17</v>
      </c>
      <c r="H5111" t="s">
        <v>321</v>
      </c>
      <c r="I5111" t="s">
        <v>18</v>
      </c>
      <c r="J5111" t="s">
        <v>25</v>
      </c>
      <c r="K5111">
        <v>41</v>
      </c>
      <c r="L5111" s="14">
        <v>42</v>
      </c>
      <c r="M5111" s="3" cm="1">
        <f t="array" ref="M5111">_xlfn.XLOOKUP(J5111,'Dom3C Rates'!$C$7:$S$7,_xlfn.XLOOKUP(Rateload!L5111,'Dom3C Rates'!$A$8:$A$159,'Dom3C Rates'!$C$8:$S$159,0,1),0,1)</f>
        <v>2532.54</v>
      </c>
      <c r="N5111" t="s">
        <v>338</v>
      </c>
      <c r="O5111" t="s">
        <v>59</v>
      </c>
      <c r="P5111" t="s">
        <v>17</v>
      </c>
      <c r="Q5111" t="str">
        <f t="shared" si="79"/>
        <v>('DHL','1/1/2025','1/1/2026','11706','Dom3C','PR','NULL','EXPRESS (DOMESTIC)','Non-Document','F','41','42',2532.54,'Flat KG','Dell_DHL2025Rates',NULL),</v>
      </c>
    </row>
    <row r="5112" spans="1:17" x14ac:dyDescent="0.3">
      <c r="A5112" t="s">
        <v>14</v>
      </c>
      <c r="B5112" s="1" t="s">
        <v>57</v>
      </c>
      <c r="C5112" s="1" t="s">
        <v>58</v>
      </c>
      <c r="D5112">
        <v>11706</v>
      </c>
      <c r="E5112" t="s">
        <v>320</v>
      </c>
      <c r="F5112" t="s">
        <v>56</v>
      </c>
      <c r="G5112" t="s">
        <v>17</v>
      </c>
      <c r="H5112" t="s">
        <v>321</v>
      </c>
      <c r="I5112" t="s">
        <v>18</v>
      </c>
      <c r="J5112" t="s">
        <v>25</v>
      </c>
      <c r="K5112">
        <v>42</v>
      </c>
      <c r="L5112" s="14">
        <v>43</v>
      </c>
      <c r="M5112" s="3" cm="1">
        <f t="array" ref="M5112">_xlfn.XLOOKUP(J5112,'Dom3C Rates'!$C$7:$S$7,_xlfn.XLOOKUP(Rateload!L5112,'Dom3C Rates'!$A$8:$A$159,'Dom3C Rates'!$C$8:$S$159,0,1),0,1)</f>
        <v>2583.5500000000002</v>
      </c>
      <c r="N5112" t="s">
        <v>338</v>
      </c>
      <c r="O5112" t="s">
        <v>59</v>
      </c>
      <c r="P5112" t="s">
        <v>17</v>
      </c>
      <c r="Q5112" t="str">
        <f t="shared" si="79"/>
        <v>('DHL','1/1/2025','1/1/2026','11706','Dom3C','PR','NULL','EXPRESS (DOMESTIC)','Non-Document','F','42','43',2583.55,'Flat KG','Dell_DHL2025Rates',NULL),</v>
      </c>
    </row>
    <row r="5113" spans="1:17" x14ac:dyDescent="0.3">
      <c r="A5113" t="s">
        <v>14</v>
      </c>
      <c r="B5113" s="1" t="s">
        <v>57</v>
      </c>
      <c r="C5113" s="1" t="s">
        <v>58</v>
      </c>
      <c r="D5113">
        <v>11706</v>
      </c>
      <c r="E5113" t="s">
        <v>320</v>
      </c>
      <c r="F5113" t="s">
        <v>56</v>
      </c>
      <c r="G5113" t="s">
        <v>17</v>
      </c>
      <c r="H5113" t="s">
        <v>321</v>
      </c>
      <c r="I5113" t="s">
        <v>18</v>
      </c>
      <c r="J5113" t="s">
        <v>25</v>
      </c>
      <c r="K5113">
        <v>43</v>
      </c>
      <c r="L5113" s="14">
        <v>44</v>
      </c>
      <c r="M5113" s="3" cm="1">
        <f t="array" ref="M5113">_xlfn.XLOOKUP(J5113,'Dom3C Rates'!$C$7:$S$7,_xlfn.XLOOKUP(Rateload!L5113,'Dom3C Rates'!$A$8:$A$159,'Dom3C Rates'!$C$8:$S$159,0,1),0,1)</f>
        <v>2634.56</v>
      </c>
      <c r="N5113" t="s">
        <v>338</v>
      </c>
      <c r="O5113" t="s">
        <v>59</v>
      </c>
      <c r="P5113" t="s">
        <v>17</v>
      </c>
      <c r="Q5113" t="str">
        <f t="shared" si="79"/>
        <v>('DHL','1/1/2025','1/1/2026','11706','Dom3C','PR','NULL','EXPRESS (DOMESTIC)','Non-Document','F','43','44',2634.56,'Flat KG','Dell_DHL2025Rates',NULL),</v>
      </c>
    </row>
    <row r="5114" spans="1:17" x14ac:dyDescent="0.3">
      <c r="A5114" t="s">
        <v>14</v>
      </c>
      <c r="B5114" s="1" t="s">
        <v>57</v>
      </c>
      <c r="C5114" s="1" t="s">
        <v>58</v>
      </c>
      <c r="D5114">
        <v>11706</v>
      </c>
      <c r="E5114" t="s">
        <v>320</v>
      </c>
      <c r="F5114" t="s">
        <v>56</v>
      </c>
      <c r="G5114" t="s">
        <v>17</v>
      </c>
      <c r="H5114" t="s">
        <v>321</v>
      </c>
      <c r="I5114" t="s">
        <v>18</v>
      </c>
      <c r="J5114" t="s">
        <v>25</v>
      </c>
      <c r="K5114">
        <v>44</v>
      </c>
      <c r="L5114" s="14">
        <v>45</v>
      </c>
      <c r="M5114" s="3" cm="1">
        <f t="array" ref="M5114">_xlfn.XLOOKUP(J5114,'Dom3C Rates'!$C$7:$S$7,_xlfn.XLOOKUP(Rateload!L5114,'Dom3C Rates'!$A$8:$A$159,'Dom3C Rates'!$C$8:$S$159,0,1),0,1)</f>
        <v>2685.57</v>
      </c>
      <c r="N5114" t="s">
        <v>338</v>
      </c>
      <c r="O5114" t="s">
        <v>59</v>
      </c>
      <c r="P5114" t="s">
        <v>17</v>
      </c>
      <c r="Q5114" t="str">
        <f t="shared" si="79"/>
        <v>('DHL','1/1/2025','1/1/2026','11706','Dom3C','PR','NULL','EXPRESS (DOMESTIC)','Non-Document','F','44','45',2685.57,'Flat KG','Dell_DHL2025Rates',NULL),</v>
      </c>
    </row>
    <row r="5115" spans="1:17" x14ac:dyDescent="0.3">
      <c r="A5115" t="s">
        <v>14</v>
      </c>
      <c r="B5115" s="1" t="s">
        <v>57</v>
      </c>
      <c r="C5115" s="1" t="s">
        <v>58</v>
      </c>
      <c r="D5115">
        <v>11706</v>
      </c>
      <c r="E5115" t="s">
        <v>320</v>
      </c>
      <c r="F5115" t="s">
        <v>56</v>
      </c>
      <c r="G5115" t="s">
        <v>17</v>
      </c>
      <c r="H5115" t="s">
        <v>321</v>
      </c>
      <c r="I5115" t="s">
        <v>18</v>
      </c>
      <c r="J5115" t="s">
        <v>25</v>
      </c>
      <c r="K5115">
        <v>45</v>
      </c>
      <c r="L5115" s="14">
        <v>46</v>
      </c>
      <c r="M5115" s="3" cm="1">
        <f t="array" ref="M5115">_xlfn.XLOOKUP(J5115,'Dom3C Rates'!$C$7:$S$7,_xlfn.XLOOKUP(Rateload!L5115,'Dom3C Rates'!$A$8:$A$159,'Dom3C Rates'!$C$8:$S$159,0,1),0,1)</f>
        <v>2736.58</v>
      </c>
      <c r="N5115" t="s">
        <v>338</v>
      </c>
      <c r="O5115" t="s">
        <v>59</v>
      </c>
      <c r="P5115" t="s">
        <v>17</v>
      </c>
      <c r="Q5115" t="str">
        <f t="shared" si="79"/>
        <v>('DHL','1/1/2025','1/1/2026','11706','Dom3C','PR','NULL','EXPRESS (DOMESTIC)','Non-Document','F','45','46',2736.58,'Flat KG','Dell_DHL2025Rates',NULL),</v>
      </c>
    </row>
    <row r="5116" spans="1:17" x14ac:dyDescent="0.3">
      <c r="A5116" t="s">
        <v>14</v>
      </c>
      <c r="B5116" s="1" t="s">
        <v>57</v>
      </c>
      <c r="C5116" s="1" t="s">
        <v>58</v>
      </c>
      <c r="D5116">
        <v>11706</v>
      </c>
      <c r="E5116" t="s">
        <v>320</v>
      </c>
      <c r="F5116" t="s">
        <v>56</v>
      </c>
      <c r="G5116" t="s">
        <v>17</v>
      </c>
      <c r="H5116" t="s">
        <v>321</v>
      </c>
      <c r="I5116" t="s">
        <v>18</v>
      </c>
      <c r="J5116" t="s">
        <v>25</v>
      </c>
      <c r="K5116">
        <v>46</v>
      </c>
      <c r="L5116" s="14">
        <v>47</v>
      </c>
      <c r="M5116" s="3" cm="1">
        <f t="array" ref="M5116">_xlfn.XLOOKUP(J5116,'Dom3C Rates'!$C$7:$S$7,_xlfn.XLOOKUP(Rateload!L5116,'Dom3C Rates'!$A$8:$A$159,'Dom3C Rates'!$C$8:$S$159,0,1),0,1)</f>
        <v>2787.59</v>
      </c>
      <c r="N5116" t="s">
        <v>338</v>
      </c>
      <c r="O5116" t="s">
        <v>59</v>
      </c>
      <c r="P5116" t="s">
        <v>17</v>
      </c>
      <c r="Q5116" t="str">
        <f t="shared" si="79"/>
        <v>('DHL','1/1/2025','1/1/2026','11706','Dom3C','PR','NULL','EXPRESS (DOMESTIC)','Non-Document','F','46','47',2787.59,'Flat KG','Dell_DHL2025Rates',NULL),</v>
      </c>
    </row>
    <row r="5117" spans="1:17" x14ac:dyDescent="0.3">
      <c r="A5117" t="s">
        <v>14</v>
      </c>
      <c r="B5117" s="1" t="s">
        <v>57</v>
      </c>
      <c r="C5117" s="1" t="s">
        <v>58</v>
      </c>
      <c r="D5117">
        <v>11706</v>
      </c>
      <c r="E5117" t="s">
        <v>320</v>
      </c>
      <c r="F5117" t="s">
        <v>56</v>
      </c>
      <c r="G5117" t="s">
        <v>17</v>
      </c>
      <c r="H5117" t="s">
        <v>321</v>
      </c>
      <c r="I5117" t="s">
        <v>18</v>
      </c>
      <c r="J5117" t="s">
        <v>25</v>
      </c>
      <c r="K5117">
        <v>47</v>
      </c>
      <c r="L5117" s="14">
        <v>48</v>
      </c>
      <c r="M5117" s="3" cm="1">
        <f t="array" ref="M5117">_xlfn.XLOOKUP(J5117,'Dom3C Rates'!$C$7:$S$7,_xlfn.XLOOKUP(Rateload!L5117,'Dom3C Rates'!$A$8:$A$159,'Dom3C Rates'!$C$8:$S$159,0,1),0,1)</f>
        <v>2838.6</v>
      </c>
      <c r="N5117" t="s">
        <v>338</v>
      </c>
      <c r="O5117" t="s">
        <v>59</v>
      </c>
      <c r="P5117" t="s">
        <v>17</v>
      </c>
      <c r="Q5117" t="str">
        <f t="shared" si="79"/>
        <v>('DHL','1/1/2025','1/1/2026','11706','Dom3C','PR','NULL','EXPRESS (DOMESTIC)','Non-Document','F','47','48',2838.6,'Flat KG','Dell_DHL2025Rates',NULL),</v>
      </c>
    </row>
    <row r="5118" spans="1:17" x14ac:dyDescent="0.3">
      <c r="A5118" t="s">
        <v>14</v>
      </c>
      <c r="B5118" s="1" t="s">
        <v>57</v>
      </c>
      <c r="C5118" s="1" t="s">
        <v>58</v>
      </c>
      <c r="D5118">
        <v>11706</v>
      </c>
      <c r="E5118" t="s">
        <v>320</v>
      </c>
      <c r="F5118" t="s">
        <v>56</v>
      </c>
      <c r="G5118" t="s">
        <v>17</v>
      </c>
      <c r="H5118" t="s">
        <v>321</v>
      </c>
      <c r="I5118" t="s">
        <v>18</v>
      </c>
      <c r="J5118" t="s">
        <v>25</v>
      </c>
      <c r="K5118">
        <v>48</v>
      </c>
      <c r="L5118" s="14">
        <v>49</v>
      </c>
      <c r="M5118" s="3" cm="1">
        <f t="array" ref="M5118">_xlfn.XLOOKUP(J5118,'Dom3C Rates'!$C$7:$S$7,_xlfn.XLOOKUP(Rateload!L5118,'Dom3C Rates'!$A$8:$A$159,'Dom3C Rates'!$C$8:$S$159,0,1),0,1)</f>
        <v>2889.61</v>
      </c>
      <c r="N5118" t="s">
        <v>338</v>
      </c>
      <c r="O5118" t="s">
        <v>59</v>
      </c>
      <c r="P5118" t="s">
        <v>17</v>
      </c>
      <c r="Q5118" t="str">
        <f t="shared" si="79"/>
        <v>('DHL','1/1/2025','1/1/2026','11706','Dom3C','PR','NULL','EXPRESS (DOMESTIC)','Non-Document','F','48','49',2889.61,'Flat KG','Dell_DHL2025Rates',NULL),</v>
      </c>
    </row>
    <row r="5119" spans="1:17" x14ac:dyDescent="0.3">
      <c r="A5119" t="s">
        <v>14</v>
      </c>
      <c r="B5119" s="1" t="s">
        <v>57</v>
      </c>
      <c r="C5119" s="1" t="s">
        <v>58</v>
      </c>
      <c r="D5119">
        <v>11706</v>
      </c>
      <c r="E5119" t="s">
        <v>320</v>
      </c>
      <c r="F5119" t="s">
        <v>56</v>
      </c>
      <c r="G5119" t="s">
        <v>17</v>
      </c>
      <c r="H5119" t="s">
        <v>321</v>
      </c>
      <c r="I5119" t="s">
        <v>18</v>
      </c>
      <c r="J5119" t="s">
        <v>25</v>
      </c>
      <c r="K5119">
        <v>49</v>
      </c>
      <c r="L5119" s="14">
        <v>50</v>
      </c>
      <c r="M5119" s="3" cm="1">
        <f t="array" ref="M5119">_xlfn.XLOOKUP(J5119,'Dom3C Rates'!$C$7:$S$7,_xlfn.XLOOKUP(Rateload!L5119,'Dom3C Rates'!$A$8:$A$159,'Dom3C Rates'!$C$8:$S$159,0,1),0,1)</f>
        <v>2940.62</v>
      </c>
      <c r="N5119" t="s">
        <v>338</v>
      </c>
      <c r="O5119" t="s">
        <v>59</v>
      </c>
      <c r="P5119" t="s">
        <v>17</v>
      </c>
      <c r="Q5119" t="str">
        <f t="shared" si="79"/>
        <v>('DHL','1/1/2025','1/1/2026','11706','Dom3C','PR','NULL','EXPRESS (DOMESTIC)','Non-Document','F','49','50',2940.62,'Flat KG','Dell_DHL2025Rates',NULL),</v>
      </c>
    </row>
    <row r="5120" spans="1:17" x14ac:dyDescent="0.3">
      <c r="A5120" t="s">
        <v>14</v>
      </c>
      <c r="B5120" s="1" t="s">
        <v>57</v>
      </c>
      <c r="C5120" s="1" t="s">
        <v>58</v>
      </c>
      <c r="D5120">
        <v>11706</v>
      </c>
      <c r="E5120" t="s">
        <v>320</v>
      </c>
      <c r="F5120" t="s">
        <v>56</v>
      </c>
      <c r="G5120" t="s">
        <v>17</v>
      </c>
      <c r="H5120" t="s">
        <v>321</v>
      </c>
      <c r="I5120" t="s">
        <v>18</v>
      </c>
      <c r="J5120" t="s">
        <v>25</v>
      </c>
      <c r="K5120">
        <v>50</v>
      </c>
      <c r="L5120" s="14">
        <v>51</v>
      </c>
      <c r="M5120" s="3" cm="1">
        <f t="array" ref="M5120">_xlfn.XLOOKUP(J5120,'Dom3C Rates'!$C$7:$S$7,_xlfn.XLOOKUP(Rateload!L5120,'Dom3C Rates'!$A$8:$A$159,'Dom3C Rates'!$C$8:$S$159,0,1),0,1)</f>
        <v>2991.63</v>
      </c>
      <c r="N5120" t="s">
        <v>338</v>
      </c>
      <c r="O5120" t="s">
        <v>59</v>
      </c>
      <c r="P5120" t="s">
        <v>17</v>
      </c>
      <c r="Q5120" t="str">
        <f t="shared" si="79"/>
        <v>('DHL','1/1/2025','1/1/2026','11706','Dom3C','PR','NULL','EXPRESS (DOMESTIC)','Non-Document','F','50','51',2991.63,'Flat KG','Dell_DHL2025Rates',NULL),</v>
      </c>
    </row>
    <row r="5121" spans="1:17" x14ac:dyDescent="0.3">
      <c r="A5121" t="s">
        <v>14</v>
      </c>
      <c r="B5121" s="1" t="s">
        <v>57</v>
      </c>
      <c r="C5121" s="1" t="s">
        <v>58</v>
      </c>
      <c r="D5121">
        <v>11706</v>
      </c>
      <c r="E5121" t="s">
        <v>320</v>
      </c>
      <c r="F5121" t="s">
        <v>56</v>
      </c>
      <c r="G5121" t="s">
        <v>17</v>
      </c>
      <c r="H5121" t="s">
        <v>321</v>
      </c>
      <c r="I5121" t="s">
        <v>18</v>
      </c>
      <c r="J5121" t="s">
        <v>25</v>
      </c>
      <c r="K5121">
        <v>51</v>
      </c>
      <c r="L5121" s="14">
        <v>52</v>
      </c>
      <c r="M5121" s="3" cm="1">
        <f t="array" ref="M5121">_xlfn.XLOOKUP(J5121,'Dom3C Rates'!$C$7:$S$7,_xlfn.XLOOKUP(Rateload!L5121,'Dom3C Rates'!$A$8:$A$159,'Dom3C Rates'!$C$8:$S$159,0,1),0,1)</f>
        <v>3042.64</v>
      </c>
      <c r="N5121" t="s">
        <v>338</v>
      </c>
      <c r="O5121" t="s">
        <v>59</v>
      </c>
      <c r="P5121" t="s">
        <v>17</v>
      </c>
      <c r="Q5121" t="str">
        <f t="shared" si="79"/>
        <v>('DHL','1/1/2025','1/1/2026','11706','Dom3C','PR','NULL','EXPRESS (DOMESTIC)','Non-Document','F','51','52',3042.64,'Flat KG','Dell_DHL2025Rates',NULL),</v>
      </c>
    </row>
    <row r="5122" spans="1:17" x14ac:dyDescent="0.3">
      <c r="A5122" t="s">
        <v>14</v>
      </c>
      <c r="B5122" s="1" t="s">
        <v>57</v>
      </c>
      <c r="C5122" s="1" t="s">
        <v>58</v>
      </c>
      <c r="D5122">
        <v>11706</v>
      </c>
      <c r="E5122" t="s">
        <v>320</v>
      </c>
      <c r="F5122" t="s">
        <v>56</v>
      </c>
      <c r="G5122" t="s">
        <v>17</v>
      </c>
      <c r="H5122" t="s">
        <v>321</v>
      </c>
      <c r="I5122" t="s">
        <v>18</v>
      </c>
      <c r="J5122" t="s">
        <v>25</v>
      </c>
      <c r="K5122">
        <v>52</v>
      </c>
      <c r="L5122" s="14">
        <v>53</v>
      </c>
      <c r="M5122" s="3" cm="1">
        <f t="array" ref="M5122">_xlfn.XLOOKUP(J5122,'Dom3C Rates'!$C$7:$S$7,_xlfn.XLOOKUP(Rateload!L5122,'Dom3C Rates'!$A$8:$A$159,'Dom3C Rates'!$C$8:$S$159,0,1),0,1)</f>
        <v>3093.65</v>
      </c>
      <c r="N5122" t="s">
        <v>338</v>
      </c>
      <c r="O5122" t="s">
        <v>59</v>
      </c>
      <c r="P5122" t="s">
        <v>17</v>
      </c>
      <c r="Q5122" t="str">
        <f t="shared" si="79"/>
        <v>('DHL','1/1/2025','1/1/2026','11706','Dom3C','PR','NULL','EXPRESS (DOMESTIC)','Non-Document','F','52','53',3093.65,'Flat KG','Dell_DHL2025Rates',NULL),</v>
      </c>
    </row>
    <row r="5123" spans="1:17" x14ac:dyDescent="0.3">
      <c r="A5123" t="s">
        <v>14</v>
      </c>
      <c r="B5123" s="1" t="s">
        <v>57</v>
      </c>
      <c r="C5123" s="1" t="s">
        <v>58</v>
      </c>
      <c r="D5123">
        <v>11706</v>
      </c>
      <c r="E5123" t="s">
        <v>320</v>
      </c>
      <c r="F5123" t="s">
        <v>56</v>
      </c>
      <c r="G5123" t="s">
        <v>17</v>
      </c>
      <c r="H5123" t="s">
        <v>321</v>
      </c>
      <c r="I5123" t="s">
        <v>18</v>
      </c>
      <c r="J5123" t="s">
        <v>25</v>
      </c>
      <c r="K5123">
        <v>53</v>
      </c>
      <c r="L5123" s="14">
        <v>54</v>
      </c>
      <c r="M5123" s="3" cm="1">
        <f t="array" ref="M5123">_xlfn.XLOOKUP(J5123,'Dom3C Rates'!$C$7:$S$7,_xlfn.XLOOKUP(Rateload!L5123,'Dom3C Rates'!$A$8:$A$159,'Dom3C Rates'!$C$8:$S$159,0,1),0,1)</f>
        <v>3144.66</v>
      </c>
      <c r="N5123" t="s">
        <v>338</v>
      </c>
      <c r="O5123" t="s">
        <v>59</v>
      </c>
      <c r="P5123" t="s">
        <v>17</v>
      </c>
      <c r="Q5123" t="str">
        <f t="shared" ref="Q5123:Q5186" si="80">IF(
    OR(ROW(A5123)=2, MOD(ROW(A5123),1000)=0),
    "insert into [TNL_RATING].[dbo].[dhl_express_rate_master] values ('" &amp; A5123 &amp; "','" &amp; B5123 &amp; "','" &amp; C5123 &amp; "','" &amp; D5123 &amp; "','" &amp; E5123 &amp; "','" &amp; F5123 &amp; "','" &amp; G5123 &amp; "','" &amp; H5123 &amp; "','" &amp; I5123 &amp; "','" &amp; J5123 &amp; "','" &amp; K5123 &amp; "','" &amp; L5123 &amp; "'," &amp; M5123 &amp; ",'" &amp; N5123 &amp; "','" &amp; O5123 &amp; "'," &amp; P5123 &amp; "),",
    IF(
        OR(A5124="", MOD(ROW(A5124),1000)=0),
        "('" &amp; A5123 &amp; "','" &amp; B5123 &amp; "','" &amp; C5123 &amp; "','" &amp; D5123 &amp; "','" &amp; E5123 &amp; "','" &amp; F5123 &amp; "','" &amp; G5123 &amp; "','" &amp; H5123 &amp; "','" &amp; I5123 &amp; "','" &amp; J5123 &amp; "','" &amp; K5123 &amp; "','" &amp; L5123 &amp; "'," &amp; M5123 &amp; ",'" &amp; N5123 &amp; "','" &amp; O5123 &amp; "'," &amp; P5123 &amp; ")",
        "('" &amp; A5123 &amp; "','" &amp; B5123 &amp; "','" &amp; C5123 &amp; "','" &amp; D5123 &amp; "','" &amp; E5123 &amp; "','" &amp; F5123 &amp; "','" &amp; G5123 &amp; "','" &amp; H5123 &amp; "','" &amp; I5123 &amp; "','" &amp; J5123 &amp; "','" &amp; K5123 &amp; "','" &amp; L5123 &amp; "'," &amp; M5123 &amp; ",'" &amp; N5123 &amp; "','" &amp; O5123 &amp; "'," &amp; P5123 &amp; "),"
    )
)</f>
        <v>('DHL','1/1/2025','1/1/2026','11706','Dom3C','PR','NULL','EXPRESS (DOMESTIC)','Non-Document','F','53','54',3144.66,'Flat KG','Dell_DHL2025Rates',NULL),</v>
      </c>
    </row>
    <row r="5124" spans="1:17" x14ac:dyDescent="0.3">
      <c r="A5124" t="s">
        <v>14</v>
      </c>
      <c r="B5124" s="1" t="s">
        <v>57</v>
      </c>
      <c r="C5124" s="1" t="s">
        <v>58</v>
      </c>
      <c r="D5124">
        <v>11706</v>
      </c>
      <c r="E5124" t="s">
        <v>320</v>
      </c>
      <c r="F5124" t="s">
        <v>56</v>
      </c>
      <c r="G5124" t="s">
        <v>17</v>
      </c>
      <c r="H5124" t="s">
        <v>321</v>
      </c>
      <c r="I5124" t="s">
        <v>18</v>
      </c>
      <c r="J5124" t="s">
        <v>25</v>
      </c>
      <c r="K5124">
        <v>54</v>
      </c>
      <c r="L5124" s="14">
        <v>55</v>
      </c>
      <c r="M5124" s="3" cm="1">
        <f t="array" ref="M5124">_xlfn.XLOOKUP(J5124,'Dom3C Rates'!$C$7:$S$7,_xlfn.XLOOKUP(Rateload!L5124,'Dom3C Rates'!$A$8:$A$159,'Dom3C Rates'!$C$8:$S$159,0,1),0,1)</f>
        <v>3195.67</v>
      </c>
      <c r="N5124" t="s">
        <v>338</v>
      </c>
      <c r="O5124" t="s">
        <v>59</v>
      </c>
      <c r="P5124" t="s">
        <v>17</v>
      </c>
      <c r="Q5124" t="str">
        <f t="shared" si="80"/>
        <v>('DHL','1/1/2025','1/1/2026','11706','Dom3C','PR','NULL','EXPRESS (DOMESTIC)','Non-Document','F','54','55',3195.67,'Flat KG','Dell_DHL2025Rates',NULL),</v>
      </c>
    </row>
    <row r="5125" spans="1:17" x14ac:dyDescent="0.3">
      <c r="A5125" t="s">
        <v>14</v>
      </c>
      <c r="B5125" s="1" t="s">
        <v>57</v>
      </c>
      <c r="C5125" s="1" t="s">
        <v>58</v>
      </c>
      <c r="D5125">
        <v>11706</v>
      </c>
      <c r="E5125" t="s">
        <v>320</v>
      </c>
      <c r="F5125" t="s">
        <v>56</v>
      </c>
      <c r="G5125" t="s">
        <v>17</v>
      </c>
      <c r="H5125" t="s">
        <v>321</v>
      </c>
      <c r="I5125" t="s">
        <v>18</v>
      </c>
      <c r="J5125" t="s">
        <v>25</v>
      </c>
      <c r="K5125">
        <v>55</v>
      </c>
      <c r="L5125" s="14">
        <v>56</v>
      </c>
      <c r="M5125" s="3" cm="1">
        <f t="array" ref="M5125">_xlfn.XLOOKUP(J5125,'Dom3C Rates'!$C$7:$S$7,_xlfn.XLOOKUP(Rateload!L5125,'Dom3C Rates'!$A$8:$A$159,'Dom3C Rates'!$C$8:$S$159,0,1),0,1)</f>
        <v>3246.68</v>
      </c>
      <c r="N5125" t="s">
        <v>338</v>
      </c>
      <c r="O5125" t="s">
        <v>59</v>
      </c>
      <c r="P5125" t="s">
        <v>17</v>
      </c>
      <c r="Q5125" t="str">
        <f t="shared" si="80"/>
        <v>('DHL','1/1/2025','1/1/2026','11706','Dom3C','PR','NULL','EXPRESS (DOMESTIC)','Non-Document','F','55','56',3246.68,'Flat KG','Dell_DHL2025Rates',NULL),</v>
      </c>
    </row>
    <row r="5126" spans="1:17" x14ac:dyDescent="0.3">
      <c r="A5126" t="s">
        <v>14</v>
      </c>
      <c r="B5126" s="1" t="s">
        <v>57</v>
      </c>
      <c r="C5126" s="1" t="s">
        <v>58</v>
      </c>
      <c r="D5126">
        <v>11706</v>
      </c>
      <c r="E5126" t="s">
        <v>320</v>
      </c>
      <c r="F5126" t="s">
        <v>56</v>
      </c>
      <c r="G5126" t="s">
        <v>17</v>
      </c>
      <c r="H5126" t="s">
        <v>321</v>
      </c>
      <c r="I5126" t="s">
        <v>18</v>
      </c>
      <c r="J5126" t="s">
        <v>25</v>
      </c>
      <c r="K5126">
        <v>56</v>
      </c>
      <c r="L5126" s="14">
        <v>57</v>
      </c>
      <c r="M5126" s="3" cm="1">
        <f t="array" ref="M5126">_xlfn.XLOOKUP(J5126,'Dom3C Rates'!$C$7:$S$7,_xlfn.XLOOKUP(Rateload!L5126,'Dom3C Rates'!$A$8:$A$159,'Dom3C Rates'!$C$8:$S$159,0,1),0,1)</f>
        <v>3297.69</v>
      </c>
      <c r="N5126" t="s">
        <v>338</v>
      </c>
      <c r="O5126" t="s">
        <v>59</v>
      </c>
      <c r="P5126" t="s">
        <v>17</v>
      </c>
      <c r="Q5126" t="str">
        <f t="shared" si="80"/>
        <v>('DHL','1/1/2025','1/1/2026','11706','Dom3C','PR','NULL','EXPRESS (DOMESTIC)','Non-Document','F','56','57',3297.69,'Flat KG','Dell_DHL2025Rates',NULL),</v>
      </c>
    </row>
    <row r="5127" spans="1:17" x14ac:dyDescent="0.3">
      <c r="A5127" t="s">
        <v>14</v>
      </c>
      <c r="B5127" s="1" t="s">
        <v>57</v>
      </c>
      <c r="C5127" s="1" t="s">
        <v>58</v>
      </c>
      <c r="D5127">
        <v>11706</v>
      </c>
      <c r="E5127" t="s">
        <v>320</v>
      </c>
      <c r="F5127" t="s">
        <v>56</v>
      </c>
      <c r="G5127" t="s">
        <v>17</v>
      </c>
      <c r="H5127" t="s">
        <v>321</v>
      </c>
      <c r="I5127" t="s">
        <v>18</v>
      </c>
      <c r="J5127" t="s">
        <v>25</v>
      </c>
      <c r="K5127">
        <v>57</v>
      </c>
      <c r="L5127" s="14">
        <v>58</v>
      </c>
      <c r="M5127" s="3" cm="1">
        <f t="array" ref="M5127">_xlfn.XLOOKUP(J5127,'Dom3C Rates'!$C$7:$S$7,_xlfn.XLOOKUP(Rateload!L5127,'Dom3C Rates'!$A$8:$A$159,'Dom3C Rates'!$C$8:$S$159,0,1),0,1)</f>
        <v>3348.7</v>
      </c>
      <c r="N5127" t="s">
        <v>338</v>
      </c>
      <c r="O5127" t="s">
        <v>59</v>
      </c>
      <c r="P5127" t="s">
        <v>17</v>
      </c>
      <c r="Q5127" t="str">
        <f t="shared" si="80"/>
        <v>('DHL','1/1/2025','1/1/2026','11706','Dom3C','PR','NULL','EXPRESS (DOMESTIC)','Non-Document','F','57','58',3348.7,'Flat KG','Dell_DHL2025Rates',NULL),</v>
      </c>
    </row>
    <row r="5128" spans="1:17" x14ac:dyDescent="0.3">
      <c r="A5128" t="s">
        <v>14</v>
      </c>
      <c r="B5128" s="1" t="s">
        <v>57</v>
      </c>
      <c r="C5128" s="1" t="s">
        <v>58</v>
      </c>
      <c r="D5128">
        <v>11706</v>
      </c>
      <c r="E5128" t="s">
        <v>320</v>
      </c>
      <c r="F5128" t="s">
        <v>56</v>
      </c>
      <c r="G5128" t="s">
        <v>17</v>
      </c>
      <c r="H5128" t="s">
        <v>321</v>
      </c>
      <c r="I5128" t="s">
        <v>18</v>
      </c>
      <c r="J5128" t="s">
        <v>25</v>
      </c>
      <c r="K5128">
        <v>58</v>
      </c>
      <c r="L5128" s="14">
        <v>59</v>
      </c>
      <c r="M5128" s="3" cm="1">
        <f t="array" ref="M5128">_xlfn.XLOOKUP(J5128,'Dom3C Rates'!$C$7:$S$7,_xlfn.XLOOKUP(Rateload!L5128,'Dom3C Rates'!$A$8:$A$159,'Dom3C Rates'!$C$8:$S$159,0,1),0,1)</f>
        <v>3399.71</v>
      </c>
      <c r="N5128" t="s">
        <v>338</v>
      </c>
      <c r="O5128" t="s">
        <v>59</v>
      </c>
      <c r="P5128" t="s">
        <v>17</v>
      </c>
      <c r="Q5128" t="str">
        <f t="shared" si="80"/>
        <v>('DHL','1/1/2025','1/1/2026','11706','Dom3C','PR','NULL','EXPRESS (DOMESTIC)','Non-Document','F','58','59',3399.71,'Flat KG','Dell_DHL2025Rates',NULL),</v>
      </c>
    </row>
    <row r="5129" spans="1:17" x14ac:dyDescent="0.3">
      <c r="A5129" t="s">
        <v>14</v>
      </c>
      <c r="B5129" s="1" t="s">
        <v>57</v>
      </c>
      <c r="C5129" s="1" t="s">
        <v>58</v>
      </c>
      <c r="D5129">
        <v>11706</v>
      </c>
      <c r="E5129" t="s">
        <v>320</v>
      </c>
      <c r="F5129" t="s">
        <v>56</v>
      </c>
      <c r="G5129" t="s">
        <v>17</v>
      </c>
      <c r="H5129" t="s">
        <v>321</v>
      </c>
      <c r="I5129" t="s">
        <v>18</v>
      </c>
      <c r="J5129" t="s">
        <v>25</v>
      </c>
      <c r="K5129">
        <v>59</v>
      </c>
      <c r="L5129" s="14">
        <v>60</v>
      </c>
      <c r="M5129" s="3" cm="1">
        <f t="array" ref="M5129">_xlfn.XLOOKUP(J5129,'Dom3C Rates'!$C$7:$S$7,_xlfn.XLOOKUP(Rateload!L5129,'Dom3C Rates'!$A$8:$A$159,'Dom3C Rates'!$C$8:$S$159,0,1),0,1)</f>
        <v>3450.72</v>
      </c>
      <c r="N5129" t="s">
        <v>338</v>
      </c>
      <c r="O5129" t="s">
        <v>59</v>
      </c>
      <c r="P5129" t="s">
        <v>17</v>
      </c>
      <c r="Q5129" t="str">
        <f t="shared" si="80"/>
        <v>('DHL','1/1/2025','1/1/2026','11706','Dom3C','PR','NULL','EXPRESS (DOMESTIC)','Non-Document','F','59','60',3450.72,'Flat KG','Dell_DHL2025Rates',NULL),</v>
      </c>
    </row>
    <row r="5130" spans="1:17" x14ac:dyDescent="0.3">
      <c r="A5130" t="s">
        <v>14</v>
      </c>
      <c r="B5130" s="1" t="s">
        <v>57</v>
      </c>
      <c r="C5130" s="1" t="s">
        <v>58</v>
      </c>
      <c r="D5130">
        <v>11706</v>
      </c>
      <c r="E5130" t="s">
        <v>320</v>
      </c>
      <c r="F5130" t="s">
        <v>56</v>
      </c>
      <c r="G5130" t="s">
        <v>17</v>
      </c>
      <c r="H5130" t="s">
        <v>321</v>
      </c>
      <c r="I5130" t="s">
        <v>18</v>
      </c>
      <c r="J5130" t="s">
        <v>25</v>
      </c>
      <c r="K5130">
        <v>60</v>
      </c>
      <c r="L5130" s="14">
        <v>61</v>
      </c>
      <c r="M5130" s="3" cm="1">
        <f t="array" ref="M5130">_xlfn.XLOOKUP(J5130,'Dom3C Rates'!$C$7:$S$7,_xlfn.XLOOKUP(Rateload!L5130,'Dom3C Rates'!$A$8:$A$159,'Dom3C Rates'!$C$8:$S$159,0,1),0,1)</f>
        <v>3501.73</v>
      </c>
      <c r="N5130" t="s">
        <v>338</v>
      </c>
      <c r="O5130" t="s">
        <v>59</v>
      </c>
      <c r="P5130" t="s">
        <v>17</v>
      </c>
      <c r="Q5130" t="str">
        <f t="shared" si="80"/>
        <v>('DHL','1/1/2025','1/1/2026','11706','Dom3C','PR','NULL','EXPRESS (DOMESTIC)','Non-Document','F','60','61',3501.73,'Flat KG','Dell_DHL2025Rates',NULL),</v>
      </c>
    </row>
    <row r="5131" spans="1:17" x14ac:dyDescent="0.3">
      <c r="A5131" t="s">
        <v>14</v>
      </c>
      <c r="B5131" s="1" t="s">
        <v>57</v>
      </c>
      <c r="C5131" s="1" t="s">
        <v>58</v>
      </c>
      <c r="D5131">
        <v>11706</v>
      </c>
      <c r="E5131" t="s">
        <v>320</v>
      </c>
      <c r="F5131" t="s">
        <v>56</v>
      </c>
      <c r="G5131" t="s">
        <v>17</v>
      </c>
      <c r="H5131" t="s">
        <v>321</v>
      </c>
      <c r="I5131" t="s">
        <v>18</v>
      </c>
      <c r="J5131" t="s">
        <v>25</v>
      </c>
      <c r="K5131">
        <v>61</v>
      </c>
      <c r="L5131" s="14">
        <v>62</v>
      </c>
      <c r="M5131" s="3" cm="1">
        <f t="array" ref="M5131">_xlfn.XLOOKUP(J5131,'Dom3C Rates'!$C$7:$S$7,_xlfn.XLOOKUP(Rateload!L5131,'Dom3C Rates'!$A$8:$A$159,'Dom3C Rates'!$C$8:$S$159,0,1),0,1)</f>
        <v>3552.74</v>
      </c>
      <c r="N5131" t="s">
        <v>338</v>
      </c>
      <c r="O5131" t="s">
        <v>59</v>
      </c>
      <c r="P5131" t="s">
        <v>17</v>
      </c>
      <c r="Q5131" t="str">
        <f t="shared" si="80"/>
        <v>('DHL','1/1/2025','1/1/2026','11706','Dom3C','PR','NULL','EXPRESS (DOMESTIC)','Non-Document','F','61','62',3552.74,'Flat KG','Dell_DHL2025Rates',NULL),</v>
      </c>
    </row>
    <row r="5132" spans="1:17" x14ac:dyDescent="0.3">
      <c r="A5132" t="s">
        <v>14</v>
      </c>
      <c r="B5132" s="1" t="s">
        <v>57</v>
      </c>
      <c r="C5132" s="1" t="s">
        <v>58</v>
      </c>
      <c r="D5132">
        <v>11706</v>
      </c>
      <c r="E5132" t="s">
        <v>320</v>
      </c>
      <c r="F5132" t="s">
        <v>56</v>
      </c>
      <c r="G5132" t="s">
        <v>17</v>
      </c>
      <c r="H5132" t="s">
        <v>321</v>
      </c>
      <c r="I5132" t="s">
        <v>18</v>
      </c>
      <c r="J5132" t="s">
        <v>25</v>
      </c>
      <c r="K5132">
        <v>62</v>
      </c>
      <c r="L5132" s="14">
        <v>63</v>
      </c>
      <c r="M5132" s="3" cm="1">
        <f t="array" ref="M5132">_xlfn.XLOOKUP(J5132,'Dom3C Rates'!$C$7:$S$7,_xlfn.XLOOKUP(Rateload!L5132,'Dom3C Rates'!$A$8:$A$159,'Dom3C Rates'!$C$8:$S$159,0,1),0,1)</f>
        <v>3603.75</v>
      </c>
      <c r="N5132" t="s">
        <v>338</v>
      </c>
      <c r="O5132" t="s">
        <v>59</v>
      </c>
      <c r="P5132" t="s">
        <v>17</v>
      </c>
      <c r="Q5132" t="str">
        <f t="shared" si="80"/>
        <v>('DHL','1/1/2025','1/1/2026','11706','Dom3C','PR','NULL','EXPRESS (DOMESTIC)','Non-Document','F','62','63',3603.75,'Flat KG','Dell_DHL2025Rates',NULL),</v>
      </c>
    </row>
    <row r="5133" spans="1:17" x14ac:dyDescent="0.3">
      <c r="A5133" t="s">
        <v>14</v>
      </c>
      <c r="B5133" s="1" t="s">
        <v>57</v>
      </c>
      <c r="C5133" s="1" t="s">
        <v>58</v>
      </c>
      <c r="D5133">
        <v>11706</v>
      </c>
      <c r="E5133" t="s">
        <v>320</v>
      </c>
      <c r="F5133" t="s">
        <v>56</v>
      </c>
      <c r="G5133" t="s">
        <v>17</v>
      </c>
      <c r="H5133" t="s">
        <v>321</v>
      </c>
      <c r="I5133" t="s">
        <v>18</v>
      </c>
      <c r="J5133" t="s">
        <v>25</v>
      </c>
      <c r="K5133">
        <v>63</v>
      </c>
      <c r="L5133" s="14">
        <v>64</v>
      </c>
      <c r="M5133" s="3" cm="1">
        <f t="array" ref="M5133">_xlfn.XLOOKUP(J5133,'Dom3C Rates'!$C$7:$S$7,_xlfn.XLOOKUP(Rateload!L5133,'Dom3C Rates'!$A$8:$A$159,'Dom3C Rates'!$C$8:$S$159,0,1),0,1)</f>
        <v>3654.76</v>
      </c>
      <c r="N5133" t="s">
        <v>338</v>
      </c>
      <c r="O5133" t="s">
        <v>59</v>
      </c>
      <c r="P5133" t="s">
        <v>17</v>
      </c>
      <c r="Q5133" t="str">
        <f t="shared" si="80"/>
        <v>('DHL','1/1/2025','1/1/2026','11706','Dom3C','PR','NULL','EXPRESS (DOMESTIC)','Non-Document','F','63','64',3654.76,'Flat KG','Dell_DHL2025Rates',NULL),</v>
      </c>
    </row>
    <row r="5134" spans="1:17" x14ac:dyDescent="0.3">
      <c r="A5134" t="s">
        <v>14</v>
      </c>
      <c r="B5134" s="1" t="s">
        <v>57</v>
      </c>
      <c r="C5134" s="1" t="s">
        <v>58</v>
      </c>
      <c r="D5134">
        <v>11706</v>
      </c>
      <c r="E5134" t="s">
        <v>320</v>
      </c>
      <c r="F5134" t="s">
        <v>56</v>
      </c>
      <c r="G5134" t="s">
        <v>17</v>
      </c>
      <c r="H5134" t="s">
        <v>321</v>
      </c>
      <c r="I5134" t="s">
        <v>18</v>
      </c>
      <c r="J5134" t="s">
        <v>25</v>
      </c>
      <c r="K5134">
        <v>64</v>
      </c>
      <c r="L5134" s="14">
        <v>65</v>
      </c>
      <c r="M5134" s="3" cm="1">
        <f t="array" ref="M5134">_xlfn.XLOOKUP(J5134,'Dom3C Rates'!$C$7:$S$7,_xlfn.XLOOKUP(Rateload!L5134,'Dom3C Rates'!$A$8:$A$159,'Dom3C Rates'!$C$8:$S$159,0,1),0,1)</f>
        <v>3705.77</v>
      </c>
      <c r="N5134" t="s">
        <v>338</v>
      </c>
      <c r="O5134" t="s">
        <v>59</v>
      </c>
      <c r="P5134" t="s">
        <v>17</v>
      </c>
      <c r="Q5134" t="str">
        <f t="shared" si="80"/>
        <v>('DHL','1/1/2025','1/1/2026','11706','Dom3C','PR','NULL','EXPRESS (DOMESTIC)','Non-Document','F','64','65',3705.77,'Flat KG','Dell_DHL2025Rates',NULL),</v>
      </c>
    </row>
    <row r="5135" spans="1:17" x14ac:dyDescent="0.3">
      <c r="A5135" t="s">
        <v>14</v>
      </c>
      <c r="B5135" s="1" t="s">
        <v>57</v>
      </c>
      <c r="C5135" s="1" t="s">
        <v>58</v>
      </c>
      <c r="D5135">
        <v>11706</v>
      </c>
      <c r="E5135" t="s">
        <v>320</v>
      </c>
      <c r="F5135" t="s">
        <v>56</v>
      </c>
      <c r="G5135" t="s">
        <v>17</v>
      </c>
      <c r="H5135" t="s">
        <v>321</v>
      </c>
      <c r="I5135" t="s">
        <v>18</v>
      </c>
      <c r="J5135" t="s">
        <v>25</v>
      </c>
      <c r="K5135">
        <v>65</v>
      </c>
      <c r="L5135" s="14">
        <v>66</v>
      </c>
      <c r="M5135" s="3" cm="1">
        <f t="array" ref="M5135">_xlfn.XLOOKUP(J5135,'Dom3C Rates'!$C$7:$S$7,_xlfn.XLOOKUP(Rateload!L5135,'Dom3C Rates'!$A$8:$A$159,'Dom3C Rates'!$C$8:$S$159,0,1),0,1)</f>
        <v>3756.78</v>
      </c>
      <c r="N5135" t="s">
        <v>338</v>
      </c>
      <c r="O5135" t="s">
        <v>59</v>
      </c>
      <c r="P5135" t="s">
        <v>17</v>
      </c>
      <c r="Q5135" t="str">
        <f t="shared" si="80"/>
        <v>('DHL','1/1/2025','1/1/2026','11706','Dom3C','PR','NULL','EXPRESS (DOMESTIC)','Non-Document','F','65','66',3756.78,'Flat KG','Dell_DHL2025Rates',NULL),</v>
      </c>
    </row>
    <row r="5136" spans="1:17" x14ac:dyDescent="0.3">
      <c r="A5136" t="s">
        <v>14</v>
      </c>
      <c r="B5136" s="1" t="s">
        <v>57</v>
      </c>
      <c r="C5136" s="1" t="s">
        <v>58</v>
      </c>
      <c r="D5136">
        <v>11706</v>
      </c>
      <c r="E5136" t="s">
        <v>320</v>
      </c>
      <c r="F5136" t="s">
        <v>56</v>
      </c>
      <c r="G5136" t="s">
        <v>17</v>
      </c>
      <c r="H5136" t="s">
        <v>321</v>
      </c>
      <c r="I5136" t="s">
        <v>18</v>
      </c>
      <c r="J5136" t="s">
        <v>25</v>
      </c>
      <c r="K5136">
        <v>66</v>
      </c>
      <c r="L5136" s="14">
        <v>67</v>
      </c>
      <c r="M5136" s="3" cm="1">
        <f t="array" ref="M5136">_xlfn.XLOOKUP(J5136,'Dom3C Rates'!$C$7:$S$7,_xlfn.XLOOKUP(Rateload!L5136,'Dom3C Rates'!$A$8:$A$159,'Dom3C Rates'!$C$8:$S$159,0,1),0,1)</f>
        <v>3807.79</v>
      </c>
      <c r="N5136" t="s">
        <v>338</v>
      </c>
      <c r="O5136" t="s">
        <v>59</v>
      </c>
      <c r="P5136" t="s">
        <v>17</v>
      </c>
      <c r="Q5136" t="str">
        <f t="shared" si="80"/>
        <v>('DHL','1/1/2025','1/1/2026','11706','Dom3C','PR','NULL','EXPRESS (DOMESTIC)','Non-Document','F','66','67',3807.79,'Flat KG','Dell_DHL2025Rates',NULL),</v>
      </c>
    </row>
    <row r="5137" spans="1:17" x14ac:dyDescent="0.3">
      <c r="A5137" t="s">
        <v>14</v>
      </c>
      <c r="B5137" s="1" t="s">
        <v>57</v>
      </c>
      <c r="C5137" s="1" t="s">
        <v>58</v>
      </c>
      <c r="D5137">
        <v>11706</v>
      </c>
      <c r="E5137" t="s">
        <v>320</v>
      </c>
      <c r="F5137" t="s">
        <v>56</v>
      </c>
      <c r="G5137" t="s">
        <v>17</v>
      </c>
      <c r="H5137" t="s">
        <v>321</v>
      </c>
      <c r="I5137" t="s">
        <v>18</v>
      </c>
      <c r="J5137" t="s">
        <v>25</v>
      </c>
      <c r="K5137">
        <v>67</v>
      </c>
      <c r="L5137" s="14">
        <v>68</v>
      </c>
      <c r="M5137" s="3" cm="1">
        <f t="array" ref="M5137">_xlfn.XLOOKUP(J5137,'Dom3C Rates'!$C$7:$S$7,_xlfn.XLOOKUP(Rateload!L5137,'Dom3C Rates'!$A$8:$A$159,'Dom3C Rates'!$C$8:$S$159,0,1),0,1)</f>
        <v>3858.8</v>
      </c>
      <c r="N5137" t="s">
        <v>338</v>
      </c>
      <c r="O5137" t="s">
        <v>59</v>
      </c>
      <c r="P5137" t="s">
        <v>17</v>
      </c>
      <c r="Q5137" t="str">
        <f t="shared" si="80"/>
        <v>('DHL','1/1/2025','1/1/2026','11706','Dom3C','PR','NULL','EXPRESS (DOMESTIC)','Non-Document','F','67','68',3858.8,'Flat KG','Dell_DHL2025Rates',NULL),</v>
      </c>
    </row>
    <row r="5138" spans="1:17" x14ac:dyDescent="0.3">
      <c r="A5138" t="s">
        <v>14</v>
      </c>
      <c r="B5138" s="1" t="s">
        <v>57</v>
      </c>
      <c r="C5138" s="1" t="s">
        <v>58</v>
      </c>
      <c r="D5138">
        <v>11706</v>
      </c>
      <c r="E5138" t="s">
        <v>320</v>
      </c>
      <c r="F5138" t="s">
        <v>56</v>
      </c>
      <c r="G5138" t="s">
        <v>17</v>
      </c>
      <c r="H5138" t="s">
        <v>321</v>
      </c>
      <c r="I5138" t="s">
        <v>18</v>
      </c>
      <c r="J5138" t="s">
        <v>25</v>
      </c>
      <c r="K5138">
        <v>68</v>
      </c>
      <c r="L5138" s="14">
        <v>69</v>
      </c>
      <c r="M5138" s="3" cm="1">
        <f t="array" ref="M5138">_xlfn.XLOOKUP(J5138,'Dom3C Rates'!$C$7:$S$7,_xlfn.XLOOKUP(Rateload!L5138,'Dom3C Rates'!$A$8:$A$159,'Dom3C Rates'!$C$8:$S$159,0,1),0,1)</f>
        <v>3909.81</v>
      </c>
      <c r="N5138" t="s">
        <v>338</v>
      </c>
      <c r="O5138" t="s">
        <v>59</v>
      </c>
      <c r="P5138" t="s">
        <v>17</v>
      </c>
      <c r="Q5138" t="str">
        <f t="shared" si="80"/>
        <v>('DHL','1/1/2025','1/1/2026','11706','Dom3C','PR','NULL','EXPRESS (DOMESTIC)','Non-Document','F','68','69',3909.81,'Flat KG','Dell_DHL2025Rates',NULL),</v>
      </c>
    </row>
    <row r="5139" spans="1:17" x14ac:dyDescent="0.3">
      <c r="A5139" t="s">
        <v>14</v>
      </c>
      <c r="B5139" s="1" t="s">
        <v>57</v>
      </c>
      <c r="C5139" s="1" t="s">
        <v>58</v>
      </c>
      <c r="D5139">
        <v>11706</v>
      </c>
      <c r="E5139" t="s">
        <v>320</v>
      </c>
      <c r="F5139" t="s">
        <v>56</v>
      </c>
      <c r="G5139" t="s">
        <v>17</v>
      </c>
      <c r="H5139" t="s">
        <v>321</v>
      </c>
      <c r="I5139" t="s">
        <v>18</v>
      </c>
      <c r="J5139" t="s">
        <v>25</v>
      </c>
      <c r="K5139">
        <v>69</v>
      </c>
      <c r="L5139" s="14">
        <v>70</v>
      </c>
      <c r="M5139" s="3" cm="1">
        <f t="array" ref="M5139">_xlfn.XLOOKUP(J5139,'Dom3C Rates'!$C$7:$S$7,_xlfn.XLOOKUP(Rateload!L5139,'Dom3C Rates'!$A$8:$A$159,'Dom3C Rates'!$C$8:$S$159,0,1),0,1)</f>
        <v>3960.82</v>
      </c>
      <c r="N5139" t="s">
        <v>338</v>
      </c>
      <c r="O5139" t="s">
        <v>59</v>
      </c>
      <c r="P5139" t="s">
        <v>17</v>
      </c>
      <c r="Q5139" t="str">
        <f t="shared" si="80"/>
        <v>('DHL','1/1/2025','1/1/2026','11706','Dom3C','PR','NULL','EXPRESS (DOMESTIC)','Non-Document','F','69','70',3960.82,'Flat KG','Dell_DHL2025Rates',NULL),</v>
      </c>
    </row>
    <row r="5140" spans="1:17" x14ac:dyDescent="0.3">
      <c r="A5140" t="s">
        <v>14</v>
      </c>
      <c r="B5140" s="1" t="s">
        <v>57</v>
      </c>
      <c r="C5140" s="1" t="s">
        <v>58</v>
      </c>
      <c r="D5140">
        <v>11706</v>
      </c>
      <c r="E5140" t="s">
        <v>320</v>
      </c>
      <c r="F5140" t="s">
        <v>56</v>
      </c>
      <c r="G5140" t="s">
        <v>17</v>
      </c>
      <c r="H5140" t="s">
        <v>321</v>
      </c>
      <c r="I5140" t="s">
        <v>18</v>
      </c>
      <c r="J5140" t="s">
        <v>25</v>
      </c>
      <c r="K5140">
        <v>10</v>
      </c>
      <c r="L5140" s="14">
        <v>20.100000000000001</v>
      </c>
      <c r="M5140" s="3" cm="1">
        <f t="array" ref="M5140">_xlfn.XLOOKUP(J5140,'Dom3C Rates'!$C$7:$S$7,_xlfn.XLOOKUP(Rateload!L5140,'Dom3C Rates'!$A$8:$A$159,'Dom3C Rates'!$C$8:$S$159,0,1),0,1)</f>
        <v>28.34</v>
      </c>
      <c r="N5140" t="s">
        <v>339</v>
      </c>
      <c r="O5140" t="s">
        <v>59</v>
      </c>
      <c r="P5140" t="s">
        <v>17</v>
      </c>
      <c r="Q5140" t="str">
        <f t="shared" si="80"/>
        <v>('DHL','1/1/2025','1/1/2026','11706','Dom3C','PR','NULL','EXPRESS (DOMESTIC)','Non-Document','F','10','20.1',28.34,'Per0.5KG_A','Dell_DHL2025Rates',NULL),</v>
      </c>
    </row>
    <row r="5141" spans="1:17" x14ac:dyDescent="0.3">
      <c r="A5141" t="s">
        <v>14</v>
      </c>
      <c r="B5141" s="1" t="s">
        <v>57</v>
      </c>
      <c r="C5141" s="1" t="s">
        <v>58</v>
      </c>
      <c r="D5141">
        <v>11706</v>
      </c>
      <c r="E5141" t="s">
        <v>320</v>
      </c>
      <c r="F5141" t="s">
        <v>56</v>
      </c>
      <c r="G5141" t="s">
        <v>17</v>
      </c>
      <c r="H5141" t="s">
        <v>321</v>
      </c>
      <c r="I5141" t="s">
        <v>18</v>
      </c>
      <c r="J5141" t="s">
        <v>25</v>
      </c>
      <c r="K5141">
        <v>20</v>
      </c>
      <c r="L5141" s="14">
        <v>30.1</v>
      </c>
      <c r="M5141" s="3" cm="1">
        <f t="array" ref="M5141">_xlfn.XLOOKUP(J5141,'Dom3C Rates'!$C$7:$S$7,_xlfn.XLOOKUP(Rateload!L5141,'Dom3C Rates'!$A$8:$A$159,'Dom3C Rates'!$C$8:$S$159,0,1),0,1)</f>
        <v>51.01</v>
      </c>
      <c r="N5141" t="s">
        <v>339</v>
      </c>
      <c r="O5141" t="s">
        <v>59</v>
      </c>
      <c r="P5141" t="s">
        <v>17</v>
      </c>
      <c r="Q5141" t="str">
        <f t="shared" si="80"/>
        <v>('DHL','1/1/2025','1/1/2026','11706','Dom3C','PR','NULL','EXPRESS (DOMESTIC)','Non-Document','F','20','30.1',51.01,'Per0.5KG_A','Dell_DHL2025Rates',NULL),</v>
      </c>
    </row>
    <row r="5142" spans="1:17" x14ac:dyDescent="0.3">
      <c r="A5142" t="s">
        <v>14</v>
      </c>
      <c r="B5142" s="1" t="s">
        <v>57</v>
      </c>
      <c r="C5142" s="1" t="s">
        <v>58</v>
      </c>
      <c r="D5142">
        <v>11706</v>
      </c>
      <c r="E5142" t="s">
        <v>320</v>
      </c>
      <c r="F5142" t="s">
        <v>56</v>
      </c>
      <c r="G5142" t="s">
        <v>17</v>
      </c>
      <c r="H5142" t="s">
        <v>321</v>
      </c>
      <c r="I5142" t="s">
        <v>18</v>
      </c>
      <c r="J5142" t="s">
        <v>25</v>
      </c>
      <c r="K5142">
        <v>30</v>
      </c>
      <c r="L5142" s="14">
        <v>70.099999999999994</v>
      </c>
      <c r="M5142" s="3" cm="1">
        <f t="array" ref="M5142">_xlfn.XLOOKUP(J5142,'Dom3C Rates'!$C$7:$S$7,_xlfn.XLOOKUP(Rateload!L5142,'Dom3C Rates'!$A$8:$A$159,'Dom3C Rates'!$C$8:$S$159,0,1),0,1)</f>
        <v>51.01</v>
      </c>
      <c r="N5142" t="s">
        <v>339</v>
      </c>
      <c r="O5142" t="s">
        <v>59</v>
      </c>
      <c r="P5142" t="s">
        <v>17</v>
      </c>
      <c r="Q5142" t="str">
        <f t="shared" si="80"/>
        <v>('DHL','1/1/2025','1/1/2026','11706','Dom3C','PR','NULL','EXPRESS (DOMESTIC)','Non-Document','F','30','70.1',51.01,'Per0.5KG_A','Dell_DHL2025Rates',NULL),</v>
      </c>
    </row>
    <row r="5143" spans="1:17" x14ac:dyDescent="0.3">
      <c r="A5143" t="s">
        <v>14</v>
      </c>
      <c r="B5143" s="1" t="s">
        <v>57</v>
      </c>
      <c r="C5143" s="1" t="s">
        <v>58</v>
      </c>
      <c r="D5143">
        <v>11706</v>
      </c>
      <c r="E5143" t="s">
        <v>320</v>
      </c>
      <c r="F5143" t="s">
        <v>56</v>
      </c>
      <c r="G5143" t="s">
        <v>17</v>
      </c>
      <c r="H5143" t="s">
        <v>321</v>
      </c>
      <c r="I5143" t="s">
        <v>18</v>
      </c>
      <c r="J5143" t="s">
        <v>25</v>
      </c>
      <c r="K5143">
        <v>70</v>
      </c>
      <c r="L5143" s="14">
        <v>300.10000000000002</v>
      </c>
      <c r="M5143" s="3" cm="1">
        <f t="array" ref="M5143">_xlfn.XLOOKUP(J5143,'Dom3C Rates'!$C$7:$S$7,_xlfn.XLOOKUP(Rateload!L5143,'Dom3C Rates'!$A$8:$A$159,'Dom3C Rates'!$C$8:$S$159,0,1),0,1)</f>
        <v>58.89</v>
      </c>
      <c r="N5143" t="s">
        <v>339</v>
      </c>
      <c r="O5143" t="s">
        <v>59</v>
      </c>
      <c r="P5143" t="s">
        <v>17</v>
      </c>
      <c r="Q5143" t="str">
        <f t="shared" si="80"/>
        <v>('DHL','1/1/2025','1/1/2026','11706','Dom3C','PR','NULL','EXPRESS (DOMESTIC)','Non-Document','F','70','300.1',58.89,'Per0.5KG_A','Dell_DHL2025Rates',NULL),</v>
      </c>
    </row>
    <row r="5144" spans="1:17" x14ac:dyDescent="0.3">
      <c r="A5144" t="s">
        <v>14</v>
      </c>
      <c r="B5144" s="1" t="s">
        <v>57</v>
      </c>
      <c r="C5144" s="1" t="s">
        <v>58</v>
      </c>
      <c r="D5144">
        <v>11706</v>
      </c>
      <c r="E5144" t="s">
        <v>320</v>
      </c>
      <c r="F5144" t="s">
        <v>56</v>
      </c>
      <c r="G5144" t="s">
        <v>17</v>
      </c>
      <c r="H5144" t="s">
        <v>321</v>
      </c>
      <c r="I5144" t="s">
        <v>18</v>
      </c>
      <c r="J5144" t="s">
        <v>25</v>
      </c>
      <c r="K5144">
        <v>300</v>
      </c>
      <c r="L5144" s="14">
        <v>99999</v>
      </c>
      <c r="M5144" s="3" cm="1">
        <f t="array" ref="M5144">_xlfn.XLOOKUP(J5144,'Dom3C Rates'!$C$7:$S$7,_xlfn.XLOOKUP(Rateload!L5144,'Dom3C Rates'!$A$8:$A$159,'Dom3C Rates'!$C$8:$S$159,0,1),0,1)</f>
        <v>58.89</v>
      </c>
      <c r="N5144" t="s">
        <v>339</v>
      </c>
      <c r="O5144" t="s">
        <v>59</v>
      </c>
      <c r="P5144" t="s">
        <v>17</v>
      </c>
      <c r="Q5144" t="str">
        <f t="shared" si="80"/>
        <v>('DHL','1/1/2025','1/1/2026','11706','Dom3C','PR','NULL','EXPRESS (DOMESTIC)','Non-Document','F','300','99999',58.89,'Per0.5KG_A','Dell_DHL2025Rates',NULL),</v>
      </c>
    </row>
    <row r="5145" spans="1:17" x14ac:dyDescent="0.3">
      <c r="A5145" t="s">
        <v>14</v>
      </c>
      <c r="B5145" s="1" t="s">
        <v>57</v>
      </c>
      <c r="C5145" s="1" t="s">
        <v>58</v>
      </c>
      <c r="D5145">
        <v>11706</v>
      </c>
      <c r="E5145" t="s">
        <v>320</v>
      </c>
      <c r="F5145" t="s">
        <v>56</v>
      </c>
      <c r="G5145" t="s">
        <v>17</v>
      </c>
      <c r="H5145" t="s">
        <v>321</v>
      </c>
      <c r="I5145" t="s">
        <v>18</v>
      </c>
      <c r="J5145" t="s">
        <v>20</v>
      </c>
      <c r="K5145">
        <v>0</v>
      </c>
      <c r="L5145" s="14">
        <v>1</v>
      </c>
      <c r="M5145" s="3" cm="1">
        <f t="array" ref="M5145">_xlfn.XLOOKUP(J5145,'Dom3C Rates'!$C$7:$S$7,_xlfn.XLOOKUP(Rateload!L5145,'Dom3C Rates'!$A$8:$A$159,'Dom3C Rates'!$C$8:$S$159,0,1),0,1)</f>
        <v>89.54</v>
      </c>
      <c r="N5145" t="s">
        <v>338</v>
      </c>
      <c r="O5145" t="s">
        <v>59</v>
      </c>
      <c r="P5145" t="s">
        <v>17</v>
      </c>
      <c r="Q5145" t="str">
        <f t="shared" si="80"/>
        <v>('DHL','1/1/2025','1/1/2026','11706','Dom3C','PR','NULL','EXPRESS (DOMESTIC)','Non-Document','A','0','1',89.54,'Flat KG','Dell_DHL2025Rates',NULL),</v>
      </c>
    </row>
    <row r="5146" spans="1:17" x14ac:dyDescent="0.3">
      <c r="A5146" t="s">
        <v>14</v>
      </c>
      <c r="B5146" s="1" t="s">
        <v>57</v>
      </c>
      <c r="C5146" s="1" t="s">
        <v>58</v>
      </c>
      <c r="D5146">
        <v>11706</v>
      </c>
      <c r="E5146" t="s">
        <v>320</v>
      </c>
      <c r="F5146" t="s">
        <v>56</v>
      </c>
      <c r="G5146" t="s">
        <v>17</v>
      </c>
      <c r="H5146" t="s">
        <v>321</v>
      </c>
      <c r="I5146" t="s">
        <v>18</v>
      </c>
      <c r="J5146" t="s">
        <v>20</v>
      </c>
      <c r="K5146">
        <v>1</v>
      </c>
      <c r="L5146" s="14">
        <v>2</v>
      </c>
      <c r="M5146" s="3" cm="1">
        <f t="array" ref="M5146">_xlfn.XLOOKUP(J5146,'Dom3C Rates'!$C$7:$S$7,_xlfn.XLOOKUP(Rateload!L5146,'Dom3C Rates'!$A$8:$A$159,'Dom3C Rates'!$C$8:$S$159,0,1),0,1)</f>
        <v>128.06</v>
      </c>
      <c r="N5146" t="s">
        <v>338</v>
      </c>
      <c r="O5146" t="s">
        <v>59</v>
      </c>
      <c r="P5146" t="s">
        <v>17</v>
      </c>
      <c r="Q5146" t="str">
        <f t="shared" si="80"/>
        <v>('DHL','1/1/2025','1/1/2026','11706','Dom3C','PR','NULL','EXPRESS (DOMESTIC)','Non-Document','A','1','2',128.06,'Flat KG','Dell_DHL2025Rates',NULL),</v>
      </c>
    </row>
    <row r="5147" spans="1:17" x14ac:dyDescent="0.3">
      <c r="A5147" t="s">
        <v>14</v>
      </c>
      <c r="B5147" s="1" t="s">
        <v>57</v>
      </c>
      <c r="C5147" s="1" t="s">
        <v>58</v>
      </c>
      <c r="D5147">
        <v>11706</v>
      </c>
      <c r="E5147" t="s">
        <v>320</v>
      </c>
      <c r="F5147" t="s">
        <v>56</v>
      </c>
      <c r="G5147" t="s">
        <v>17</v>
      </c>
      <c r="H5147" t="s">
        <v>321</v>
      </c>
      <c r="I5147" t="s">
        <v>18</v>
      </c>
      <c r="J5147" t="s">
        <v>20</v>
      </c>
      <c r="K5147">
        <v>2</v>
      </c>
      <c r="L5147" s="14">
        <v>3</v>
      </c>
      <c r="M5147" s="3" cm="1">
        <f t="array" ref="M5147">_xlfn.XLOOKUP(J5147,'Dom3C Rates'!$C$7:$S$7,_xlfn.XLOOKUP(Rateload!L5147,'Dom3C Rates'!$A$8:$A$159,'Dom3C Rates'!$C$8:$S$159,0,1),0,1)</f>
        <v>155.83000000000001</v>
      </c>
      <c r="N5147" t="s">
        <v>338</v>
      </c>
      <c r="O5147" t="s">
        <v>59</v>
      </c>
      <c r="P5147" t="s">
        <v>17</v>
      </c>
      <c r="Q5147" t="str">
        <f t="shared" si="80"/>
        <v>('DHL','1/1/2025','1/1/2026','11706','Dom3C','PR','NULL','EXPRESS (DOMESTIC)','Non-Document','A','2','3',155.83,'Flat KG','Dell_DHL2025Rates',NULL),</v>
      </c>
    </row>
    <row r="5148" spans="1:17" x14ac:dyDescent="0.3">
      <c r="A5148" t="s">
        <v>14</v>
      </c>
      <c r="B5148" s="1" t="s">
        <v>57</v>
      </c>
      <c r="C5148" s="1" t="s">
        <v>58</v>
      </c>
      <c r="D5148">
        <v>11706</v>
      </c>
      <c r="E5148" t="s">
        <v>320</v>
      </c>
      <c r="F5148" t="s">
        <v>56</v>
      </c>
      <c r="G5148" t="s">
        <v>17</v>
      </c>
      <c r="H5148" t="s">
        <v>321</v>
      </c>
      <c r="I5148" t="s">
        <v>18</v>
      </c>
      <c r="J5148" t="s">
        <v>20</v>
      </c>
      <c r="K5148">
        <v>3</v>
      </c>
      <c r="L5148" s="14">
        <v>4</v>
      </c>
      <c r="M5148" s="3" cm="1">
        <f t="array" ref="M5148">_xlfn.XLOOKUP(J5148,'Dom3C Rates'!$C$7:$S$7,_xlfn.XLOOKUP(Rateload!L5148,'Dom3C Rates'!$A$8:$A$159,'Dom3C Rates'!$C$8:$S$159,0,1),0,1)</f>
        <v>172.85</v>
      </c>
      <c r="N5148" t="s">
        <v>338</v>
      </c>
      <c r="O5148" t="s">
        <v>59</v>
      </c>
      <c r="P5148" t="s">
        <v>17</v>
      </c>
      <c r="Q5148" t="str">
        <f t="shared" si="80"/>
        <v>('DHL','1/1/2025','1/1/2026','11706','Dom3C','PR','NULL','EXPRESS (DOMESTIC)','Non-Document','A','3','4',172.85,'Flat KG','Dell_DHL2025Rates',NULL),</v>
      </c>
    </row>
    <row r="5149" spans="1:17" x14ac:dyDescent="0.3">
      <c r="A5149" t="s">
        <v>14</v>
      </c>
      <c r="B5149" s="1" t="s">
        <v>57</v>
      </c>
      <c r="C5149" s="1" t="s">
        <v>58</v>
      </c>
      <c r="D5149">
        <v>11706</v>
      </c>
      <c r="E5149" t="s">
        <v>320</v>
      </c>
      <c r="F5149" t="s">
        <v>56</v>
      </c>
      <c r="G5149" t="s">
        <v>17</v>
      </c>
      <c r="H5149" t="s">
        <v>321</v>
      </c>
      <c r="I5149" t="s">
        <v>18</v>
      </c>
      <c r="J5149" t="s">
        <v>20</v>
      </c>
      <c r="K5149">
        <v>4</v>
      </c>
      <c r="L5149" s="14">
        <v>5</v>
      </c>
      <c r="M5149" s="3" cm="1">
        <f t="array" ref="M5149">_xlfn.XLOOKUP(J5149,'Dom3C Rates'!$C$7:$S$7,_xlfn.XLOOKUP(Rateload!L5149,'Dom3C Rates'!$A$8:$A$159,'Dom3C Rates'!$C$8:$S$159,0,1),0,1)</f>
        <v>189.87</v>
      </c>
      <c r="N5149" t="s">
        <v>338</v>
      </c>
      <c r="O5149" t="s">
        <v>59</v>
      </c>
      <c r="P5149" t="s">
        <v>17</v>
      </c>
      <c r="Q5149" t="str">
        <f t="shared" si="80"/>
        <v>('DHL','1/1/2025','1/1/2026','11706','Dom3C','PR','NULL','EXPRESS (DOMESTIC)','Non-Document','A','4','5',189.87,'Flat KG','Dell_DHL2025Rates',NULL),</v>
      </c>
    </row>
    <row r="5150" spans="1:17" x14ac:dyDescent="0.3">
      <c r="A5150" t="s">
        <v>14</v>
      </c>
      <c r="B5150" s="1" t="s">
        <v>57</v>
      </c>
      <c r="C5150" s="1" t="s">
        <v>58</v>
      </c>
      <c r="D5150">
        <v>11706</v>
      </c>
      <c r="E5150" t="s">
        <v>320</v>
      </c>
      <c r="F5150" t="s">
        <v>56</v>
      </c>
      <c r="G5150" t="s">
        <v>17</v>
      </c>
      <c r="H5150" t="s">
        <v>321</v>
      </c>
      <c r="I5150" t="s">
        <v>18</v>
      </c>
      <c r="J5150" t="s">
        <v>20</v>
      </c>
      <c r="K5150">
        <v>5</v>
      </c>
      <c r="L5150" s="14">
        <v>6</v>
      </c>
      <c r="M5150" s="3" cm="1">
        <f t="array" ref="M5150">_xlfn.XLOOKUP(J5150,'Dom3C Rates'!$C$7:$S$7,_xlfn.XLOOKUP(Rateload!L5150,'Dom3C Rates'!$A$8:$A$159,'Dom3C Rates'!$C$8:$S$159,0,1),0,1)</f>
        <v>205.73</v>
      </c>
      <c r="N5150" t="s">
        <v>338</v>
      </c>
      <c r="O5150" t="s">
        <v>59</v>
      </c>
      <c r="P5150" t="s">
        <v>17</v>
      </c>
      <c r="Q5150" t="str">
        <f t="shared" si="80"/>
        <v>('DHL','1/1/2025','1/1/2026','11706','Dom3C','PR','NULL','EXPRESS (DOMESTIC)','Non-Document','A','5','6',205.73,'Flat KG','Dell_DHL2025Rates',NULL),</v>
      </c>
    </row>
    <row r="5151" spans="1:17" x14ac:dyDescent="0.3">
      <c r="A5151" t="s">
        <v>14</v>
      </c>
      <c r="B5151" s="1" t="s">
        <v>57</v>
      </c>
      <c r="C5151" s="1" t="s">
        <v>58</v>
      </c>
      <c r="D5151">
        <v>11706</v>
      </c>
      <c r="E5151" t="s">
        <v>320</v>
      </c>
      <c r="F5151" t="s">
        <v>56</v>
      </c>
      <c r="G5151" t="s">
        <v>17</v>
      </c>
      <c r="H5151" t="s">
        <v>321</v>
      </c>
      <c r="I5151" t="s">
        <v>18</v>
      </c>
      <c r="J5151" t="s">
        <v>20</v>
      </c>
      <c r="K5151">
        <v>6</v>
      </c>
      <c r="L5151" s="14">
        <v>7</v>
      </c>
      <c r="M5151" s="3" cm="1">
        <f t="array" ref="M5151">_xlfn.XLOOKUP(J5151,'Dom3C Rates'!$C$7:$S$7,_xlfn.XLOOKUP(Rateload!L5151,'Dom3C Rates'!$A$8:$A$159,'Dom3C Rates'!$C$8:$S$159,0,1),0,1)</f>
        <v>221.59</v>
      </c>
      <c r="N5151" t="s">
        <v>338</v>
      </c>
      <c r="O5151" t="s">
        <v>59</v>
      </c>
      <c r="P5151" t="s">
        <v>17</v>
      </c>
      <c r="Q5151" t="str">
        <f t="shared" si="80"/>
        <v>('DHL','1/1/2025','1/1/2026','11706','Dom3C','PR','NULL','EXPRESS (DOMESTIC)','Non-Document','A','6','7',221.59,'Flat KG','Dell_DHL2025Rates',NULL),</v>
      </c>
    </row>
    <row r="5152" spans="1:17" x14ac:dyDescent="0.3">
      <c r="A5152" t="s">
        <v>14</v>
      </c>
      <c r="B5152" s="1" t="s">
        <v>57</v>
      </c>
      <c r="C5152" s="1" t="s">
        <v>58</v>
      </c>
      <c r="D5152">
        <v>11706</v>
      </c>
      <c r="E5152" t="s">
        <v>320</v>
      </c>
      <c r="F5152" t="s">
        <v>56</v>
      </c>
      <c r="G5152" t="s">
        <v>17</v>
      </c>
      <c r="H5152" t="s">
        <v>321</v>
      </c>
      <c r="I5152" t="s">
        <v>18</v>
      </c>
      <c r="J5152" t="s">
        <v>20</v>
      </c>
      <c r="K5152">
        <v>7</v>
      </c>
      <c r="L5152" s="14">
        <v>8</v>
      </c>
      <c r="M5152" s="3" cm="1">
        <f t="array" ref="M5152">_xlfn.XLOOKUP(J5152,'Dom3C Rates'!$C$7:$S$7,_xlfn.XLOOKUP(Rateload!L5152,'Dom3C Rates'!$A$8:$A$159,'Dom3C Rates'!$C$8:$S$159,0,1),0,1)</f>
        <v>237.45</v>
      </c>
      <c r="N5152" t="s">
        <v>338</v>
      </c>
      <c r="O5152" t="s">
        <v>59</v>
      </c>
      <c r="P5152" t="s">
        <v>17</v>
      </c>
      <c r="Q5152" t="str">
        <f t="shared" si="80"/>
        <v>('DHL','1/1/2025','1/1/2026','11706','Dom3C','PR','NULL','EXPRESS (DOMESTIC)','Non-Document','A','7','8',237.45,'Flat KG','Dell_DHL2025Rates',NULL),</v>
      </c>
    </row>
    <row r="5153" spans="1:17" x14ac:dyDescent="0.3">
      <c r="A5153" t="s">
        <v>14</v>
      </c>
      <c r="B5153" s="1" t="s">
        <v>57</v>
      </c>
      <c r="C5153" s="1" t="s">
        <v>58</v>
      </c>
      <c r="D5153">
        <v>11706</v>
      </c>
      <c r="E5153" t="s">
        <v>320</v>
      </c>
      <c r="F5153" t="s">
        <v>56</v>
      </c>
      <c r="G5153" t="s">
        <v>17</v>
      </c>
      <c r="H5153" t="s">
        <v>321</v>
      </c>
      <c r="I5153" t="s">
        <v>18</v>
      </c>
      <c r="J5153" t="s">
        <v>20</v>
      </c>
      <c r="K5153">
        <v>8</v>
      </c>
      <c r="L5153" s="14">
        <v>9</v>
      </c>
      <c r="M5153" s="3" cm="1">
        <f t="array" ref="M5153">_xlfn.XLOOKUP(J5153,'Dom3C Rates'!$C$7:$S$7,_xlfn.XLOOKUP(Rateload!L5153,'Dom3C Rates'!$A$8:$A$159,'Dom3C Rates'!$C$8:$S$159,0,1),0,1)</f>
        <v>253.31</v>
      </c>
      <c r="N5153" t="s">
        <v>338</v>
      </c>
      <c r="O5153" t="s">
        <v>59</v>
      </c>
      <c r="P5153" t="s">
        <v>17</v>
      </c>
      <c r="Q5153" t="str">
        <f t="shared" si="80"/>
        <v>('DHL','1/1/2025','1/1/2026','11706','Dom3C','PR','NULL','EXPRESS (DOMESTIC)','Non-Document','A','8','9',253.31,'Flat KG','Dell_DHL2025Rates',NULL),</v>
      </c>
    </row>
    <row r="5154" spans="1:17" x14ac:dyDescent="0.3">
      <c r="A5154" t="s">
        <v>14</v>
      </c>
      <c r="B5154" s="1" t="s">
        <v>57</v>
      </c>
      <c r="C5154" s="1" t="s">
        <v>58</v>
      </c>
      <c r="D5154">
        <v>11706</v>
      </c>
      <c r="E5154" t="s">
        <v>320</v>
      </c>
      <c r="F5154" t="s">
        <v>56</v>
      </c>
      <c r="G5154" t="s">
        <v>17</v>
      </c>
      <c r="H5154" t="s">
        <v>321</v>
      </c>
      <c r="I5154" t="s">
        <v>18</v>
      </c>
      <c r="J5154" t="s">
        <v>20</v>
      </c>
      <c r="K5154">
        <v>9</v>
      </c>
      <c r="L5154" s="14">
        <v>10</v>
      </c>
      <c r="M5154" s="3" cm="1">
        <f t="array" ref="M5154">_xlfn.XLOOKUP(J5154,'Dom3C Rates'!$C$7:$S$7,_xlfn.XLOOKUP(Rateload!L5154,'Dom3C Rates'!$A$8:$A$159,'Dom3C Rates'!$C$8:$S$159,0,1),0,1)</f>
        <v>269.17</v>
      </c>
      <c r="N5154" t="s">
        <v>338</v>
      </c>
      <c r="O5154" t="s">
        <v>59</v>
      </c>
      <c r="P5154" t="s">
        <v>17</v>
      </c>
      <c r="Q5154" t="str">
        <f t="shared" si="80"/>
        <v>('DHL','1/1/2025','1/1/2026','11706','Dom3C','PR','NULL','EXPRESS (DOMESTIC)','Non-Document','A','9','10',269.17,'Flat KG','Dell_DHL2025Rates',NULL),</v>
      </c>
    </row>
    <row r="5155" spans="1:17" x14ac:dyDescent="0.3">
      <c r="A5155" t="s">
        <v>14</v>
      </c>
      <c r="B5155" s="1" t="s">
        <v>57</v>
      </c>
      <c r="C5155" s="1" t="s">
        <v>58</v>
      </c>
      <c r="D5155">
        <v>11706</v>
      </c>
      <c r="E5155" t="s">
        <v>320</v>
      </c>
      <c r="F5155" t="s">
        <v>56</v>
      </c>
      <c r="G5155" t="s">
        <v>17</v>
      </c>
      <c r="H5155" t="s">
        <v>321</v>
      </c>
      <c r="I5155" t="s">
        <v>18</v>
      </c>
      <c r="J5155" t="s">
        <v>20</v>
      </c>
      <c r="K5155">
        <v>10</v>
      </c>
      <c r="L5155" s="14">
        <v>11</v>
      </c>
      <c r="M5155" s="3" cm="1">
        <f t="array" ref="M5155">_xlfn.XLOOKUP(J5155,'Dom3C Rates'!$C$7:$S$7,_xlfn.XLOOKUP(Rateload!L5155,'Dom3C Rates'!$A$8:$A$159,'Dom3C Rates'!$C$8:$S$159,0,1),0,1)</f>
        <v>283.89</v>
      </c>
      <c r="N5155" t="s">
        <v>338</v>
      </c>
      <c r="O5155" t="s">
        <v>59</v>
      </c>
      <c r="P5155" t="s">
        <v>17</v>
      </c>
      <c r="Q5155" t="str">
        <f t="shared" si="80"/>
        <v>('DHL','1/1/2025','1/1/2026','11706','Dom3C','PR','NULL','EXPRESS (DOMESTIC)','Non-Document','A','10','11',283.89,'Flat KG','Dell_DHL2025Rates',NULL),</v>
      </c>
    </row>
    <row r="5156" spans="1:17" x14ac:dyDescent="0.3">
      <c r="A5156" t="s">
        <v>14</v>
      </c>
      <c r="B5156" s="1" t="s">
        <v>57</v>
      </c>
      <c r="C5156" s="1" t="s">
        <v>58</v>
      </c>
      <c r="D5156">
        <v>11706</v>
      </c>
      <c r="E5156" t="s">
        <v>320</v>
      </c>
      <c r="F5156" t="s">
        <v>56</v>
      </c>
      <c r="G5156" t="s">
        <v>17</v>
      </c>
      <c r="H5156" t="s">
        <v>321</v>
      </c>
      <c r="I5156" t="s">
        <v>18</v>
      </c>
      <c r="J5156" t="s">
        <v>20</v>
      </c>
      <c r="K5156">
        <v>11</v>
      </c>
      <c r="L5156" s="14">
        <v>12</v>
      </c>
      <c r="M5156" s="3" cm="1">
        <f t="array" ref="M5156">_xlfn.XLOOKUP(J5156,'Dom3C Rates'!$C$7:$S$7,_xlfn.XLOOKUP(Rateload!L5156,'Dom3C Rates'!$A$8:$A$159,'Dom3C Rates'!$C$8:$S$159,0,1),0,1)</f>
        <v>298.61</v>
      </c>
      <c r="N5156" t="s">
        <v>338</v>
      </c>
      <c r="O5156" t="s">
        <v>59</v>
      </c>
      <c r="P5156" t="s">
        <v>17</v>
      </c>
      <c r="Q5156" t="str">
        <f t="shared" si="80"/>
        <v>('DHL','1/1/2025','1/1/2026','11706','Dom3C','PR','NULL','EXPRESS (DOMESTIC)','Non-Document','A','11','12',298.61,'Flat KG','Dell_DHL2025Rates',NULL),</v>
      </c>
    </row>
    <row r="5157" spans="1:17" x14ac:dyDescent="0.3">
      <c r="A5157" t="s">
        <v>14</v>
      </c>
      <c r="B5157" s="1" t="s">
        <v>57</v>
      </c>
      <c r="C5157" s="1" t="s">
        <v>58</v>
      </c>
      <c r="D5157">
        <v>11706</v>
      </c>
      <c r="E5157" t="s">
        <v>320</v>
      </c>
      <c r="F5157" t="s">
        <v>56</v>
      </c>
      <c r="G5157" t="s">
        <v>17</v>
      </c>
      <c r="H5157" t="s">
        <v>321</v>
      </c>
      <c r="I5157" t="s">
        <v>18</v>
      </c>
      <c r="J5157" t="s">
        <v>20</v>
      </c>
      <c r="K5157">
        <v>12</v>
      </c>
      <c r="L5157" s="14">
        <v>13</v>
      </c>
      <c r="M5157" s="3" cm="1">
        <f t="array" ref="M5157">_xlfn.XLOOKUP(J5157,'Dom3C Rates'!$C$7:$S$7,_xlfn.XLOOKUP(Rateload!L5157,'Dom3C Rates'!$A$8:$A$159,'Dom3C Rates'!$C$8:$S$159,0,1),0,1)</f>
        <v>313.33</v>
      </c>
      <c r="N5157" t="s">
        <v>338</v>
      </c>
      <c r="O5157" t="s">
        <v>59</v>
      </c>
      <c r="P5157" t="s">
        <v>17</v>
      </c>
      <c r="Q5157" t="str">
        <f t="shared" si="80"/>
        <v>('DHL','1/1/2025','1/1/2026','11706','Dom3C','PR','NULL','EXPRESS (DOMESTIC)','Non-Document','A','12','13',313.33,'Flat KG','Dell_DHL2025Rates',NULL),</v>
      </c>
    </row>
    <row r="5158" spans="1:17" x14ac:dyDescent="0.3">
      <c r="A5158" t="s">
        <v>14</v>
      </c>
      <c r="B5158" s="1" t="s">
        <v>57</v>
      </c>
      <c r="C5158" s="1" t="s">
        <v>58</v>
      </c>
      <c r="D5158">
        <v>11706</v>
      </c>
      <c r="E5158" t="s">
        <v>320</v>
      </c>
      <c r="F5158" t="s">
        <v>56</v>
      </c>
      <c r="G5158" t="s">
        <v>17</v>
      </c>
      <c r="H5158" t="s">
        <v>321</v>
      </c>
      <c r="I5158" t="s">
        <v>18</v>
      </c>
      <c r="J5158" t="s">
        <v>20</v>
      </c>
      <c r="K5158">
        <v>13</v>
      </c>
      <c r="L5158" s="14">
        <v>14</v>
      </c>
      <c r="M5158" s="3" cm="1">
        <f t="array" ref="M5158">_xlfn.XLOOKUP(J5158,'Dom3C Rates'!$C$7:$S$7,_xlfn.XLOOKUP(Rateload!L5158,'Dom3C Rates'!$A$8:$A$159,'Dom3C Rates'!$C$8:$S$159,0,1),0,1)</f>
        <v>328.05</v>
      </c>
      <c r="N5158" t="s">
        <v>338</v>
      </c>
      <c r="O5158" t="s">
        <v>59</v>
      </c>
      <c r="P5158" t="s">
        <v>17</v>
      </c>
      <c r="Q5158" t="str">
        <f t="shared" si="80"/>
        <v>('DHL','1/1/2025','1/1/2026','11706','Dom3C','PR','NULL','EXPRESS (DOMESTIC)','Non-Document','A','13','14',328.05,'Flat KG','Dell_DHL2025Rates',NULL),</v>
      </c>
    </row>
    <row r="5159" spans="1:17" x14ac:dyDescent="0.3">
      <c r="A5159" t="s">
        <v>14</v>
      </c>
      <c r="B5159" s="1" t="s">
        <v>57</v>
      </c>
      <c r="C5159" s="1" t="s">
        <v>58</v>
      </c>
      <c r="D5159">
        <v>11706</v>
      </c>
      <c r="E5159" t="s">
        <v>320</v>
      </c>
      <c r="F5159" t="s">
        <v>56</v>
      </c>
      <c r="G5159" t="s">
        <v>17</v>
      </c>
      <c r="H5159" t="s">
        <v>321</v>
      </c>
      <c r="I5159" t="s">
        <v>18</v>
      </c>
      <c r="J5159" t="s">
        <v>20</v>
      </c>
      <c r="K5159">
        <v>14</v>
      </c>
      <c r="L5159" s="14">
        <v>15</v>
      </c>
      <c r="M5159" s="3" cm="1">
        <f t="array" ref="M5159">_xlfn.XLOOKUP(J5159,'Dom3C Rates'!$C$7:$S$7,_xlfn.XLOOKUP(Rateload!L5159,'Dom3C Rates'!$A$8:$A$159,'Dom3C Rates'!$C$8:$S$159,0,1),0,1)</f>
        <v>342.77</v>
      </c>
      <c r="N5159" t="s">
        <v>338</v>
      </c>
      <c r="O5159" t="s">
        <v>59</v>
      </c>
      <c r="P5159" t="s">
        <v>17</v>
      </c>
      <c r="Q5159" t="str">
        <f t="shared" si="80"/>
        <v>('DHL','1/1/2025','1/1/2026','11706','Dom3C','PR','NULL','EXPRESS (DOMESTIC)','Non-Document','A','14','15',342.77,'Flat KG','Dell_DHL2025Rates',NULL),</v>
      </c>
    </row>
    <row r="5160" spans="1:17" x14ac:dyDescent="0.3">
      <c r="A5160" t="s">
        <v>14</v>
      </c>
      <c r="B5160" s="1" t="s">
        <v>57</v>
      </c>
      <c r="C5160" s="1" t="s">
        <v>58</v>
      </c>
      <c r="D5160">
        <v>11706</v>
      </c>
      <c r="E5160" t="s">
        <v>320</v>
      </c>
      <c r="F5160" t="s">
        <v>56</v>
      </c>
      <c r="G5160" t="s">
        <v>17</v>
      </c>
      <c r="H5160" t="s">
        <v>321</v>
      </c>
      <c r="I5160" t="s">
        <v>18</v>
      </c>
      <c r="J5160" t="s">
        <v>20</v>
      </c>
      <c r="K5160">
        <v>15</v>
      </c>
      <c r="L5160" s="14">
        <v>16</v>
      </c>
      <c r="M5160" s="3" cm="1">
        <f t="array" ref="M5160">_xlfn.XLOOKUP(J5160,'Dom3C Rates'!$C$7:$S$7,_xlfn.XLOOKUP(Rateload!L5160,'Dom3C Rates'!$A$8:$A$159,'Dom3C Rates'!$C$8:$S$159,0,1),0,1)</f>
        <v>357.49</v>
      </c>
      <c r="N5160" t="s">
        <v>338</v>
      </c>
      <c r="O5160" t="s">
        <v>59</v>
      </c>
      <c r="P5160" t="s">
        <v>17</v>
      </c>
      <c r="Q5160" t="str">
        <f t="shared" si="80"/>
        <v>('DHL','1/1/2025','1/1/2026','11706','Dom3C','PR','NULL','EXPRESS (DOMESTIC)','Non-Document','A','15','16',357.49,'Flat KG','Dell_DHL2025Rates',NULL),</v>
      </c>
    </row>
    <row r="5161" spans="1:17" x14ac:dyDescent="0.3">
      <c r="A5161" t="s">
        <v>14</v>
      </c>
      <c r="B5161" s="1" t="s">
        <v>57</v>
      </c>
      <c r="C5161" s="1" t="s">
        <v>58</v>
      </c>
      <c r="D5161">
        <v>11706</v>
      </c>
      <c r="E5161" t="s">
        <v>320</v>
      </c>
      <c r="F5161" t="s">
        <v>56</v>
      </c>
      <c r="G5161" t="s">
        <v>17</v>
      </c>
      <c r="H5161" t="s">
        <v>321</v>
      </c>
      <c r="I5161" t="s">
        <v>18</v>
      </c>
      <c r="J5161" t="s">
        <v>20</v>
      </c>
      <c r="K5161">
        <v>16</v>
      </c>
      <c r="L5161" s="14">
        <v>17</v>
      </c>
      <c r="M5161" s="3" cm="1">
        <f t="array" ref="M5161">_xlfn.XLOOKUP(J5161,'Dom3C Rates'!$C$7:$S$7,_xlfn.XLOOKUP(Rateload!L5161,'Dom3C Rates'!$A$8:$A$159,'Dom3C Rates'!$C$8:$S$159,0,1),0,1)</f>
        <v>372.21</v>
      </c>
      <c r="N5161" t="s">
        <v>338</v>
      </c>
      <c r="O5161" t="s">
        <v>59</v>
      </c>
      <c r="P5161" t="s">
        <v>17</v>
      </c>
      <c r="Q5161" t="str">
        <f t="shared" si="80"/>
        <v>('DHL','1/1/2025','1/1/2026','11706','Dom3C','PR','NULL','EXPRESS (DOMESTIC)','Non-Document','A','16','17',372.21,'Flat KG','Dell_DHL2025Rates',NULL),</v>
      </c>
    </row>
    <row r="5162" spans="1:17" x14ac:dyDescent="0.3">
      <c r="A5162" t="s">
        <v>14</v>
      </c>
      <c r="B5162" s="1" t="s">
        <v>57</v>
      </c>
      <c r="C5162" s="1" t="s">
        <v>58</v>
      </c>
      <c r="D5162">
        <v>11706</v>
      </c>
      <c r="E5162" t="s">
        <v>320</v>
      </c>
      <c r="F5162" t="s">
        <v>56</v>
      </c>
      <c r="G5162" t="s">
        <v>17</v>
      </c>
      <c r="H5162" t="s">
        <v>321</v>
      </c>
      <c r="I5162" t="s">
        <v>18</v>
      </c>
      <c r="J5162" t="s">
        <v>20</v>
      </c>
      <c r="K5162">
        <v>17</v>
      </c>
      <c r="L5162" s="14">
        <v>18</v>
      </c>
      <c r="M5162" s="3" cm="1">
        <f t="array" ref="M5162">_xlfn.XLOOKUP(J5162,'Dom3C Rates'!$C$7:$S$7,_xlfn.XLOOKUP(Rateload!L5162,'Dom3C Rates'!$A$8:$A$159,'Dom3C Rates'!$C$8:$S$159,0,1),0,1)</f>
        <v>386.93</v>
      </c>
      <c r="N5162" t="s">
        <v>338</v>
      </c>
      <c r="O5162" t="s">
        <v>59</v>
      </c>
      <c r="P5162" t="s">
        <v>17</v>
      </c>
      <c r="Q5162" t="str">
        <f t="shared" si="80"/>
        <v>('DHL','1/1/2025','1/1/2026','11706','Dom3C','PR','NULL','EXPRESS (DOMESTIC)','Non-Document','A','17','18',386.93,'Flat KG','Dell_DHL2025Rates',NULL),</v>
      </c>
    </row>
    <row r="5163" spans="1:17" x14ac:dyDescent="0.3">
      <c r="A5163" t="s">
        <v>14</v>
      </c>
      <c r="B5163" s="1" t="s">
        <v>57</v>
      </c>
      <c r="C5163" s="1" t="s">
        <v>58</v>
      </c>
      <c r="D5163">
        <v>11706</v>
      </c>
      <c r="E5163" t="s">
        <v>320</v>
      </c>
      <c r="F5163" t="s">
        <v>56</v>
      </c>
      <c r="G5163" t="s">
        <v>17</v>
      </c>
      <c r="H5163" t="s">
        <v>321</v>
      </c>
      <c r="I5163" t="s">
        <v>18</v>
      </c>
      <c r="J5163" t="s">
        <v>20</v>
      </c>
      <c r="K5163">
        <v>18</v>
      </c>
      <c r="L5163" s="14">
        <v>19</v>
      </c>
      <c r="M5163" s="3" cm="1">
        <f t="array" ref="M5163">_xlfn.XLOOKUP(J5163,'Dom3C Rates'!$C$7:$S$7,_xlfn.XLOOKUP(Rateload!L5163,'Dom3C Rates'!$A$8:$A$159,'Dom3C Rates'!$C$8:$S$159,0,1),0,1)</f>
        <v>401.65</v>
      </c>
      <c r="N5163" t="s">
        <v>338</v>
      </c>
      <c r="O5163" t="s">
        <v>59</v>
      </c>
      <c r="P5163" t="s">
        <v>17</v>
      </c>
      <c r="Q5163" t="str">
        <f t="shared" si="80"/>
        <v>('DHL','1/1/2025','1/1/2026','11706','Dom3C','PR','NULL','EXPRESS (DOMESTIC)','Non-Document','A','18','19',401.65,'Flat KG','Dell_DHL2025Rates',NULL),</v>
      </c>
    </row>
    <row r="5164" spans="1:17" x14ac:dyDescent="0.3">
      <c r="A5164" t="s">
        <v>14</v>
      </c>
      <c r="B5164" s="1" t="s">
        <v>57</v>
      </c>
      <c r="C5164" s="1" t="s">
        <v>58</v>
      </c>
      <c r="D5164">
        <v>11706</v>
      </c>
      <c r="E5164" t="s">
        <v>320</v>
      </c>
      <c r="F5164" t="s">
        <v>56</v>
      </c>
      <c r="G5164" t="s">
        <v>17</v>
      </c>
      <c r="H5164" t="s">
        <v>321</v>
      </c>
      <c r="I5164" t="s">
        <v>18</v>
      </c>
      <c r="J5164" t="s">
        <v>20</v>
      </c>
      <c r="K5164">
        <v>19</v>
      </c>
      <c r="L5164" s="14">
        <v>20</v>
      </c>
      <c r="M5164" s="3" cm="1">
        <f t="array" ref="M5164">_xlfn.XLOOKUP(J5164,'Dom3C Rates'!$C$7:$S$7,_xlfn.XLOOKUP(Rateload!L5164,'Dom3C Rates'!$A$8:$A$159,'Dom3C Rates'!$C$8:$S$159,0,1),0,1)</f>
        <v>416.37</v>
      </c>
      <c r="N5164" t="s">
        <v>338</v>
      </c>
      <c r="O5164" t="s">
        <v>59</v>
      </c>
      <c r="P5164" t="s">
        <v>17</v>
      </c>
      <c r="Q5164" t="str">
        <f t="shared" si="80"/>
        <v>('DHL','1/1/2025','1/1/2026','11706','Dom3C','PR','NULL','EXPRESS (DOMESTIC)','Non-Document','A','19','20',416.37,'Flat KG','Dell_DHL2025Rates',NULL),</v>
      </c>
    </row>
    <row r="5165" spans="1:17" x14ac:dyDescent="0.3">
      <c r="A5165" t="s">
        <v>14</v>
      </c>
      <c r="B5165" s="1" t="s">
        <v>57</v>
      </c>
      <c r="C5165" s="1" t="s">
        <v>58</v>
      </c>
      <c r="D5165">
        <v>11706</v>
      </c>
      <c r="E5165" t="s">
        <v>320</v>
      </c>
      <c r="F5165" t="s">
        <v>56</v>
      </c>
      <c r="G5165" t="s">
        <v>17</v>
      </c>
      <c r="H5165" t="s">
        <v>321</v>
      </c>
      <c r="I5165" t="s">
        <v>18</v>
      </c>
      <c r="J5165" t="s">
        <v>20</v>
      </c>
      <c r="K5165">
        <v>20</v>
      </c>
      <c r="L5165" s="14">
        <v>21</v>
      </c>
      <c r="M5165" s="3" cm="1">
        <f t="array" ref="M5165">_xlfn.XLOOKUP(J5165,'Dom3C Rates'!$C$7:$S$7,_xlfn.XLOOKUP(Rateload!L5165,'Dom3C Rates'!$A$8:$A$159,'Dom3C Rates'!$C$8:$S$159,0,1),0,1)</f>
        <v>431.11</v>
      </c>
      <c r="N5165" t="s">
        <v>338</v>
      </c>
      <c r="O5165" t="s">
        <v>59</v>
      </c>
      <c r="P5165" t="s">
        <v>17</v>
      </c>
      <c r="Q5165" t="str">
        <f t="shared" si="80"/>
        <v>('DHL','1/1/2025','1/1/2026','11706','Dom3C','PR','NULL','EXPRESS (DOMESTIC)','Non-Document','A','20','21',431.11,'Flat KG','Dell_DHL2025Rates',NULL),</v>
      </c>
    </row>
    <row r="5166" spans="1:17" x14ac:dyDescent="0.3">
      <c r="A5166" t="s">
        <v>14</v>
      </c>
      <c r="B5166" s="1" t="s">
        <v>57</v>
      </c>
      <c r="C5166" s="1" t="s">
        <v>58</v>
      </c>
      <c r="D5166">
        <v>11706</v>
      </c>
      <c r="E5166" t="s">
        <v>320</v>
      </c>
      <c r="F5166" t="s">
        <v>56</v>
      </c>
      <c r="G5166" t="s">
        <v>17</v>
      </c>
      <c r="H5166" t="s">
        <v>321</v>
      </c>
      <c r="I5166" t="s">
        <v>18</v>
      </c>
      <c r="J5166" t="s">
        <v>20</v>
      </c>
      <c r="K5166">
        <v>21</v>
      </c>
      <c r="L5166" s="14">
        <v>22</v>
      </c>
      <c r="M5166" s="3" cm="1">
        <f t="array" ref="M5166">_xlfn.XLOOKUP(J5166,'Dom3C Rates'!$C$7:$S$7,_xlfn.XLOOKUP(Rateload!L5166,'Dom3C Rates'!$A$8:$A$159,'Dom3C Rates'!$C$8:$S$159,0,1),0,1)</f>
        <v>445.85</v>
      </c>
      <c r="N5166" t="s">
        <v>338</v>
      </c>
      <c r="O5166" t="s">
        <v>59</v>
      </c>
      <c r="P5166" t="s">
        <v>17</v>
      </c>
      <c r="Q5166" t="str">
        <f t="shared" si="80"/>
        <v>('DHL','1/1/2025','1/1/2026','11706','Dom3C','PR','NULL','EXPRESS (DOMESTIC)','Non-Document','A','21','22',445.85,'Flat KG','Dell_DHL2025Rates',NULL),</v>
      </c>
    </row>
    <row r="5167" spans="1:17" x14ac:dyDescent="0.3">
      <c r="A5167" t="s">
        <v>14</v>
      </c>
      <c r="B5167" s="1" t="s">
        <v>57</v>
      </c>
      <c r="C5167" s="1" t="s">
        <v>58</v>
      </c>
      <c r="D5167">
        <v>11706</v>
      </c>
      <c r="E5167" t="s">
        <v>320</v>
      </c>
      <c r="F5167" t="s">
        <v>56</v>
      </c>
      <c r="G5167" t="s">
        <v>17</v>
      </c>
      <c r="H5167" t="s">
        <v>321</v>
      </c>
      <c r="I5167" t="s">
        <v>18</v>
      </c>
      <c r="J5167" t="s">
        <v>20</v>
      </c>
      <c r="K5167">
        <v>22</v>
      </c>
      <c r="L5167" s="14">
        <v>23</v>
      </c>
      <c r="M5167" s="3" cm="1">
        <f t="array" ref="M5167">_xlfn.XLOOKUP(J5167,'Dom3C Rates'!$C$7:$S$7,_xlfn.XLOOKUP(Rateload!L5167,'Dom3C Rates'!$A$8:$A$159,'Dom3C Rates'!$C$8:$S$159,0,1),0,1)</f>
        <v>460.59</v>
      </c>
      <c r="N5167" t="s">
        <v>338</v>
      </c>
      <c r="O5167" t="s">
        <v>59</v>
      </c>
      <c r="P5167" t="s">
        <v>17</v>
      </c>
      <c r="Q5167" t="str">
        <f t="shared" si="80"/>
        <v>('DHL','1/1/2025','1/1/2026','11706','Dom3C','PR','NULL','EXPRESS (DOMESTIC)','Non-Document','A','22','23',460.59,'Flat KG','Dell_DHL2025Rates',NULL),</v>
      </c>
    </row>
    <row r="5168" spans="1:17" x14ac:dyDescent="0.3">
      <c r="A5168" t="s">
        <v>14</v>
      </c>
      <c r="B5168" s="1" t="s">
        <v>57</v>
      </c>
      <c r="C5168" s="1" t="s">
        <v>58</v>
      </c>
      <c r="D5168">
        <v>11706</v>
      </c>
      <c r="E5168" t="s">
        <v>320</v>
      </c>
      <c r="F5168" t="s">
        <v>56</v>
      </c>
      <c r="G5168" t="s">
        <v>17</v>
      </c>
      <c r="H5168" t="s">
        <v>321</v>
      </c>
      <c r="I5168" t="s">
        <v>18</v>
      </c>
      <c r="J5168" t="s">
        <v>20</v>
      </c>
      <c r="K5168">
        <v>23</v>
      </c>
      <c r="L5168" s="14">
        <v>24</v>
      </c>
      <c r="M5168" s="3" cm="1">
        <f t="array" ref="M5168">_xlfn.XLOOKUP(J5168,'Dom3C Rates'!$C$7:$S$7,_xlfn.XLOOKUP(Rateload!L5168,'Dom3C Rates'!$A$8:$A$159,'Dom3C Rates'!$C$8:$S$159,0,1),0,1)</f>
        <v>475.33</v>
      </c>
      <c r="N5168" t="s">
        <v>338</v>
      </c>
      <c r="O5168" t="s">
        <v>59</v>
      </c>
      <c r="P5168" t="s">
        <v>17</v>
      </c>
      <c r="Q5168" t="str">
        <f t="shared" si="80"/>
        <v>('DHL','1/1/2025','1/1/2026','11706','Dom3C','PR','NULL','EXPRESS (DOMESTIC)','Non-Document','A','23','24',475.33,'Flat KG','Dell_DHL2025Rates',NULL),</v>
      </c>
    </row>
    <row r="5169" spans="1:17" x14ac:dyDescent="0.3">
      <c r="A5169" t="s">
        <v>14</v>
      </c>
      <c r="B5169" s="1" t="s">
        <v>57</v>
      </c>
      <c r="C5169" s="1" t="s">
        <v>58</v>
      </c>
      <c r="D5169">
        <v>11706</v>
      </c>
      <c r="E5169" t="s">
        <v>320</v>
      </c>
      <c r="F5169" t="s">
        <v>56</v>
      </c>
      <c r="G5169" t="s">
        <v>17</v>
      </c>
      <c r="H5169" t="s">
        <v>321</v>
      </c>
      <c r="I5169" t="s">
        <v>18</v>
      </c>
      <c r="J5169" t="s">
        <v>20</v>
      </c>
      <c r="K5169">
        <v>24</v>
      </c>
      <c r="L5169" s="14">
        <v>25</v>
      </c>
      <c r="M5169" s="3" cm="1">
        <f t="array" ref="M5169">_xlfn.XLOOKUP(J5169,'Dom3C Rates'!$C$7:$S$7,_xlfn.XLOOKUP(Rateload!L5169,'Dom3C Rates'!$A$8:$A$159,'Dom3C Rates'!$C$8:$S$159,0,1),0,1)</f>
        <v>490.07</v>
      </c>
      <c r="N5169" t="s">
        <v>338</v>
      </c>
      <c r="O5169" t="s">
        <v>59</v>
      </c>
      <c r="P5169" t="s">
        <v>17</v>
      </c>
      <c r="Q5169" t="str">
        <f t="shared" si="80"/>
        <v>('DHL','1/1/2025','1/1/2026','11706','Dom3C','PR','NULL','EXPRESS (DOMESTIC)','Non-Document','A','24','25',490.07,'Flat KG','Dell_DHL2025Rates',NULL),</v>
      </c>
    </row>
    <row r="5170" spans="1:17" x14ac:dyDescent="0.3">
      <c r="A5170" t="s">
        <v>14</v>
      </c>
      <c r="B5170" s="1" t="s">
        <v>57</v>
      </c>
      <c r="C5170" s="1" t="s">
        <v>58</v>
      </c>
      <c r="D5170">
        <v>11706</v>
      </c>
      <c r="E5170" t="s">
        <v>320</v>
      </c>
      <c r="F5170" t="s">
        <v>56</v>
      </c>
      <c r="G5170" t="s">
        <v>17</v>
      </c>
      <c r="H5170" t="s">
        <v>321</v>
      </c>
      <c r="I5170" t="s">
        <v>18</v>
      </c>
      <c r="J5170" t="s">
        <v>20</v>
      </c>
      <c r="K5170">
        <v>25</v>
      </c>
      <c r="L5170" s="14">
        <v>26</v>
      </c>
      <c r="M5170" s="3" cm="1">
        <f t="array" ref="M5170">_xlfn.XLOOKUP(J5170,'Dom3C Rates'!$C$7:$S$7,_xlfn.XLOOKUP(Rateload!L5170,'Dom3C Rates'!$A$8:$A$159,'Dom3C Rates'!$C$8:$S$159,0,1),0,1)</f>
        <v>504.81</v>
      </c>
      <c r="N5170" t="s">
        <v>338</v>
      </c>
      <c r="O5170" t="s">
        <v>59</v>
      </c>
      <c r="P5170" t="s">
        <v>17</v>
      </c>
      <c r="Q5170" t="str">
        <f t="shared" si="80"/>
        <v>('DHL','1/1/2025','1/1/2026','11706','Dom3C','PR','NULL','EXPRESS (DOMESTIC)','Non-Document','A','25','26',504.81,'Flat KG','Dell_DHL2025Rates',NULL),</v>
      </c>
    </row>
    <row r="5171" spans="1:17" x14ac:dyDescent="0.3">
      <c r="A5171" t="s">
        <v>14</v>
      </c>
      <c r="B5171" s="1" t="s">
        <v>57</v>
      </c>
      <c r="C5171" s="1" t="s">
        <v>58</v>
      </c>
      <c r="D5171">
        <v>11706</v>
      </c>
      <c r="E5171" t="s">
        <v>320</v>
      </c>
      <c r="F5171" t="s">
        <v>56</v>
      </c>
      <c r="G5171" t="s">
        <v>17</v>
      </c>
      <c r="H5171" t="s">
        <v>321</v>
      </c>
      <c r="I5171" t="s">
        <v>18</v>
      </c>
      <c r="J5171" t="s">
        <v>20</v>
      </c>
      <c r="K5171">
        <v>26</v>
      </c>
      <c r="L5171" s="14">
        <v>27</v>
      </c>
      <c r="M5171" s="3" cm="1">
        <f t="array" ref="M5171">_xlfn.XLOOKUP(J5171,'Dom3C Rates'!$C$7:$S$7,_xlfn.XLOOKUP(Rateload!L5171,'Dom3C Rates'!$A$8:$A$159,'Dom3C Rates'!$C$8:$S$159,0,1),0,1)</f>
        <v>519.54999999999995</v>
      </c>
      <c r="N5171" t="s">
        <v>338</v>
      </c>
      <c r="O5171" t="s">
        <v>59</v>
      </c>
      <c r="P5171" t="s">
        <v>17</v>
      </c>
      <c r="Q5171" t="str">
        <f t="shared" si="80"/>
        <v>('DHL','1/1/2025','1/1/2026','11706','Dom3C','PR','NULL','EXPRESS (DOMESTIC)','Non-Document','A','26','27',519.55,'Flat KG','Dell_DHL2025Rates',NULL),</v>
      </c>
    </row>
    <row r="5172" spans="1:17" x14ac:dyDescent="0.3">
      <c r="A5172" t="s">
        <v>14</v>
      </c>
      <c r="B5172" s="1" t="s">
        <v>57</v>
      </c>
      <c r="C5172" s="1" t="s">
        <v>58</v>
      </c>
      <c r="D5172">
        <v>11706</v>
      </c>
      <c r="E5172" t="s">
        <v>320</v>
      </c>
      <c r="F5172" t="s">
        <v>56</v>
      </c>
      <c r="G5172" t="s">
        <v>17</v>
      </c>
      <c r="H5172" t="s">
        <v>321</v>
      </c>
      <c r="I5172" t="s">
        <v>18</v>
      </c>
      <c r="J5172" t="s">
        <v>20</v>
      </c>
      <c r="K5172">
        <v>27</v>
      </c>
      <c r="L5172" s="14">
        <v>28</v>
      </c>
      <c r="M5172" s="3" cm="1">
        <f t="array" ref="M5172">_xlfn.XLOOKUP(J5172,'Dom3C Rates'!$C$7:$S$7,_xlfn.XLOOKUP(Rateload!L5172,'Dom3C Rates'!$A$8:$A$159,'Dom3C Rates'!$C$8:$S$159,0,1),0,1)</f>
        <v>534.29</v>
      </c>
      <c r="N5172" t="s">
        <v>338</v>
      </c>
      <c r="O5172" t="s">
        <v>59</v>
      </c>
      <c r="P5172" t="s">
        <v>17</v>
      </c>
      <c r="Q5172" t="str">
        <f t="shared" si="80"/>
        <v>('DHL','1/1/2025','1/1/2026','11706','Dom3C','PR','NULL','EXPRESS (DOMESTIC)','Non-Document','A','27','28',534.29,'Flat KG','Dell_DHL2025Rates',NULL),</v>
      </c>
    </row>
    <row r="5173" spans="1:17" x14ac:dyDescent="0.3">
      <c r="A5173" t="s">
        <v>14</v>
      </c>
      <c r="B5173" s="1" t="s">
        <v>57</v>
      </c>
      <c r="C5173" s="1" t="s">
        <v>58</v>
      </c>
      <c r="D5173">
        <v>11706</v>
      </c>
      <c r="E5173" t="s">
        <v>320</v>
      </c>
      <c r="F5173" t="s">
        <v>56</v>
      </c>
      <c r="G5173" t="s">
        <v>17</v>
      </c>
      <c r="H5173" t="s">
        <v>321</v>
      </c>
      <c r="I5173" t="s">
        <v>18</v>
      </c>
      <c r="J5173" t="s">
        <v>20</v>
      </c>
      <c r="K5173">
        <v>28</v>
      </c>
      <c r="L5173" s="14">
        <v>29</v>
      </c>
      <c r="M5173" s="3" cm="1">
        <f t="array" ref="M5173">_xlfn.XLOOKUP(J5173,'Dom3C Rates'!$C$7:$S$7,_xlfn.XLOOKUP(Rateload!L5173,'Dom3C Rates'!$A$8:$A$159,'Dom3C Rates'!$C$8:$S$159,0,1),0,1)</f>
        <v>549.03</v>
      </c>
      <c r="N5173" t="s">
        <v>338</v>
      </c>
      <c r="O5173" t="s">
        <v>59</v>
      </c>
      <c r="P5173" t="s">
        <v>17</v>
      </c>
      <c r="Q5173" t="str">
        <f t="shared" si="80"/>
        <v>('DHL','1/1/2025','1/1/2026','11706','Dom3C','PR','NULL','EXPRESS (DOMESTIC)','Non-Document','A','28','29',549.03,'Flat KG','Dell_DHL2025Rates',NULL),</v>
      </c>
    </row>
    <row r="5174" spans="1:17" x14ac:dyDescent="0.3">
      <c r="A5174" t="s">
        <v>14</v>
      </c>
      <c r="B5174" s="1" t="s">
        <v>57</v>
      </c>
      <c r="C5174" s="1" t="s">
        <v>58</v>
      </c>
      <c r="D5174">
        <v>11706</v>
      </c>
      <c r="E5174" t="s">
        <v>320</v>
      </c>
      <c r="F5174" t="s">
        <v>56</v>
      </c>
      <c r="G5174" t="s">
        <v>17</v>
      </c>
      <c r="H5174" t="s">
        <v>321</v>
      </c>
      <c r="I5174" t="s">
        <v>18</v>
      </c>
      <c r="J5174" t="s">
        <v>20</v>
      </c>
      <c r="K5174">
        <v>29</v>
      </c>
      <c r="L5174" s="14">
        <v>30</v>
      </c>
      <c r="M5174" s="3" cm="1">
        <f t="array" ref="M5174">_xlfn.XLOOKUP(J5174,'Dom3C Rates'!$C$7:$S$7,_xlfn.XLOOKUP(Rateload!L5174,'Dom3C Rates'!$A$8:$A$159,'Dom3C Rates'!$C$8:$S$159,0,1),0,1)</f>
        <v>563.77</v>
      </c>
      <c r="N5174" t="s">
        <v>338</v>
      </c>
      <c r="O5174" t="s">
        <v>59</v>
      </c>
      <c r="P5174" t="s">
        <v>17</v>
      </c>
      <c r="Q5174" t="str">
        <f t="shared" si="80"/>
        <v>('DHL','1/1/2025','1/1/2026','11706','Dom3C','PR','NULL','EXPRESS (DOMESTIC)','Non-Document','A','29','30',563.77,'Flat KG','Dell_DHL2025Rates',NULL),</v>
      </c>
    </row>
    <row r="5175" spans="1:17" x14ac:dyDescent="0.3">
      <c r="A5175" t="s">
        <v>14</v>
      </c>
      <c r="B5175" s="1" t="s">
        <v>57</v>
      </c>
      <c r="C5175" s="1" t="s">
        <v>58</v>
      </c>
      <c r="D5175">
        <v>11706</v>
      </c>
      <c r="E5175" t="s">
        <v>320</v>
      </c>
      <c r="F5175" t="s">
        <v>56</v>
      </c>
      <c r="G5175" t="s">
        <v>17</v>
      </c>
      <c r="H5175" t="s">
        <v>321</v>
      </c>
      <c r="I5175" t="s">
        <v>18</v>
      </c>
      <c r="J5175" t="s">
        <v>20</v>
      </c>
      <c r="K5175">
        <v>30</v>
      </c>
      <c r="L5175" s="14">
        <v>31</v>
      </c>
      <c r="M5175" s="3" cm="1">
        <f t="array" ref="M5175">_xlfn.XLOOKUP(J5175,'Dom3C Rates'!$C$7:$S$7,_xlfn.XLOOKUP(Rateload!L5175,'Dom3C Rates'!$A$8:$A$159,'Dom3C Rates'!$C$8:$S$159,0,1),0,1)</f>
        <v>576.79999999999995</v>
      </c>
      <c r="N5175" t="s">
        <v>338</v>
      </c>
      <c r="O5175" t="s">
        <v>59</v>
      </c>
      <c r="P5175" t="s">
        <v>17</v>
      </c>
      <c r="Q5175" t="str">
        <f t="shared" si="80"/>
        <v>('DHL','1/1/2025','1/1/2026','11706','Dom3C','PR','NULL','EXPRESS (DOMESTIC)','Non-Document','A','30','31',576.8,'Flat KG','Dell_DHL2025Rates',NULL),</v>
      </c>
    </row>
    <row r="5176" spans="1:17" x14ac:dyDescent="0.3">
      <c r="A5176" t="s">
        <v>14</v>
      </c>
      <c r="B5176" s="1" t="s">
        <v>57</v>
      </c>
      <c r="C5176" s="1" t="s">
        <v>58</v>
      </c>
      <c r="D5176">
        <v>11706</v>
      </c>
      <c r="E5176" t="s">
        <v>320</v>
      </c>
      <c r="F5176" t="s">
        <v>56</v>
      </c>
      <c r="G5176" t="s">
        <v>17</v>
      </c>
      <c r="H5176" t="s">
        <v>321</v>
      </c>
      <c r="I5176" t="s">
        <v>18</v>
      </c>
      <c r="J5176" t="s">
        <v>20</v>
      </c>
      <c r="K5176">
        <v>31</v>
      </c>
      <c r="L5176" s="14">
        <v>32</v>
      </c>
      <c r="M5176" s="3" cm="1">
        <f t="array" ref="M5176">_xlfn.XLOOKUP(J5176,'Dom3C Rates'!$C$7:$S$7,_xlfn.XLOOKUP(Rateload!L5176,'Dom3C Rates'!$A$8:$A$159,'Dom3C Rates'!$C$8:$S$159,0,1),0,1)</f>
        <v>589.83000000000004</v>
      </c>
      <c r="N5176" t="s">
        <v>338</v>
      </c>
      <c r="O5176" t="s">
        <v>59</v>
      </c>
      <c r="P5176" t="s">
        <v>17</v>
      </c>
      <c r="Q5176" t="str">
        <f t="shared" si="80"/>
        <v>('DHL','1/1/2025','1/1/2026','11706','Dom3C','PR','NULL','EXPRESS (DOMESTIC)','Non-Document','A','31','32',589.83,'Flat KG','Dell_DHL2025Rates',NULL),</v>
      </c>
    </row>
    <row r="5177" spans="1:17" x14ac:dyDescent="0.3">
      <c r="A5177" t="s">
        <v>14</v>
      </c>
      <c r="B5177" s="1" t="s">
        <v>57</v>
      </c>
      <c r="C5177" s="1" t="s">
        <v>58</v>
      </c>
      <c r="D5177">
        <v>11706</v>
      </c>
      <c r="E5177" t="s">
        <v>320</v>
      </c>
      <c r="F5177" t="s">
        <v>56</v>
      </c>
      <c r="G5177" t="s">
        <v>17</v>
      </c>
      <c r="H5177" t="s">
        <v>321</v>
      </c>
      <c r="I5177" t="s">
        <v>18</v>
      </c>
      <c r="J5177" t="s">
        <v>20</v>
      </c>
      <c r="K5177">
        <v>32</v>
      </c>
      <c r="L5177" s="14">
        <v>33</v>
      </c>
      <c r="M5177" s="3" cm="1">
        <f t="array" ref="M5177">_xlfn.XLOOKUP(J5177,'Dom3C Rates'!$C$7:$S$7,_xlfn.XLOOKUP(Rateload!L5177,'Dom3C Rates'!$A$8:$A$159,'Dom3C Rates'!$C$8:$S$159,0,1),0,1)</f>
        <v>602.86</v>
      </c>
      <c r="N5177" t="s">
        <v>338</v>
      </c>
      <c r="O5177" t="s">
        <v>59</v>
      </c>
      <c r="P5177" t="s">
        <v>17</v>
      </c>
      <c r="Q5177" t="str">
        <f t="shared" si="80"/>
        <v>('DHL','1/1/2025','1/1/2026','11706','Dom3C','PR','NULL','EXPRESS (DOMESTIC)','Non-Document','A','32','33',602.86,'Flat KG','Dell_DHL2025Rates',NULL),</v>
      </c>
    </row>
    <row r="5178" spans="1:17" x14ac:dyDescent="0.3">
      <c r="A5178" t="s">
        <v>14</v>
      </c>
      <c r="B5178" s="1" t="s">
        <v>57</v>
      </c>
      <c r="C5178" s="1" t="s">
        <v>58</v>
      </c>
      <c r="D5178">
        <v>11706</v>
      </c>
      <c r="E5178" t="s">
        <v>320</v>
      </c>
      <c r="F5178" t="s">
        <v>56</v>
      </c>
      <c r="G5178" t="s">
        <v>17</v>
      </c>
      <c r="H5178" t="s">
        <v>321</v>
      </c>
      <c r="I5178" t="s">
        <v>18</v>
      </c>
      <c r="J5178" t="s">
        <v>20</v>
      </c>
      <c r="K5178">
        <v>33</v>
      </c>
      <c r="L5178" s="14">
        <v>34</v>
      </c>
      <c r="M5178" s="3" cm="1">
        <f t="array" ref="M5178">_xlfn.XLOOKUP(J5178,'Dom3C Rates'!$C$7:$S$7,_xlfn.XLOOKUP(Rateload!L5178,'Dom3C Rates'!$A$8:$A$159,'Dom3C Rates'!$C$8:$S$159,0,1),0,1)</f>
        <v>615.89</v>
      </c>
      <c r="N5178" t="s">
        <v>338</v>
      </c>
      <c r="O5178" t="s">
        <v>59</v>
      </c>
      <c r="P5178" t="s">
        <v>17</v>
      </c>
      <c r="Q5178" t="str">
        <f t="shared" si="80"/>
        <v>('DHL','1/1/2025','1/1/2026','11706','Dom3C','PR','NULL','EXPRESS (DOMESTIC)','Non-Document','A','33','34',615.89,'Flat KG','Dell_DHL2025Rates',NULL),</v>
      </c>
    </row>
    <row r="5179" spans="1:17" x14ac:dyDescent="0.3">
      <c r="A5179" t="s">
        <v>14</v>
      </c>
      <c r="B5179" s="1" t="s">
        <v>57</v>
      </c>
      <c r="C5179" s="1" t="s">
        <v>58</v>
      </c>
      <c r="D5179">
        <v>11706</v>
      </c>
      <c r="E5179" t="s">
        <v>320</v>
      </c>
      <c r="F5179" t="s">
        <v>56</v>
      </c>
      <c r="G5179" t="s">
        <v>17</v>
      </c>
      <c r="H5179" t="s">
        <v>321</v>
      </c>
      <c r="I5179" t="s">
        <v>18</v>
      </c>
      <c r="J5179" t="s">
        <v>20</v>
      </c>
      <c r="K5179">
        <v>34</v>
      </c>
      <c r="L5179" s="14">
        <v>35</v>
      </c>
      <c r="M5179" s="3" cm="1">
        <f t="array" ref="M5179">_xlfn.XLOOKUP(J5179,'Dom3C Rates'!$C$7:$S$7,_xlfn.XLOOKUP(Rateload!L5179,'Dom3C Rates'!$A$8:$A$159,'Dom3C Rates'!$C$8:$S$159,0,1),0,1)</f>
        <v>628.91999999999996</v>
      </c>
      <c r="N5179" t="s">
        <v>338</v>
      </c>
      <c r="O5179" t="s">
        <v>59</v>
      </c>
      <c r="P5179" t="s">
        <v>17</v>
      </c>
      <c r="Q5179" t="str">
        <f t="shared" si="80"/>
        <v>('DHL','1/1/2025','1/1/2026','11706','Dom3C','PR','NULL','EXPRESS (DOMESTIC)','Non-Document','A','34','35',628.92,'Flat KG','Dell_DHL2025Rates',NULL),</v>
      </c>
    </row>
    <row r="5180" spans="1:17" x14ac:dyDescent="0.3">
      <c r="A5180" t="s">
        <v>14</v>
      </c>
      <c r="B5180" s="1" t="s">
        <v>57</v>
      </c>
      <c r="C5180" s="1" t="s">
        <v>58</v>
      </c>
      <c r="D5180">
        <v>11706</v>
      </c>
      <c r="E5180" t="s">
        <v>320</v>
      </c>
      <c r="F5180" t="s">
        <v>56</v>
      </c>
      <c r="G5180" t="s">
        <v>17</v>
      </c>
      <c r="H5180" t="s">
        <v>321</v>
      </c>
      <c r="I5180" t="s">
        <v>18</v>
      </c>
      <c r="J5180" t="s">
        <v>20</v>
      </c>
      <c r="K5180">
        <v>35</v>
      </c>
      <c r="L5180" s="14">
        <v>36</v>
      </c>
      <c r="M5180" s="3" cm="1">
        <f t="array" ref="M5180">_xlfn.XLOOKUP(J5180,'Dom3C Rates'!$C$7:$S$7,_xlfn.XLOOKUP(Rateload!L5180,'Dom3C Rates'!$A$8:$A$159,'Dom3C Rates'!$C$8:$S$159,0,1),0,1)</f>
        <v>641.95000000000005</v>
      </c>
      <c r="N5180" t="s">
        <v>338</v>
      </c>
      <c r="O5180" t="s">
        <v>59</v>
      </c>
      <c r="P5180" t="s">
        <v>17</v>
      </c>
      <c r="Q5180" t="str">
        <f t="shared" si="80"/>
        <v>('DHL','1/1/2025','1/1/2026','11706','Dom3C','PR','NULL','EXPRESS (DOMESTIC)','Non-Document','A','35','36',641.95,'Flat KG','Dell_DHL2025Rates',NULL),</v>
      </c>
    </row>
    <row r="5181" spans="1:17" x14ac:dyDescent="0.3">
      <c r="A5181" t="s">
        <v>14</v>
      </c>
      <c r="B5181" s="1" t="s">
        <v>57</v>
      </c>
      <c r="C5181" s="1" t="s">
        <v>58</v>
      </c>
      <c r="D5181">
        <v>11706</v>
      </c>
      <c r="E5181" t="s">
        <v>320</v>
      </c>
      <c r="F5181" t="s">
        <v>56</v>
      </c>
      <c r="G5181" t="s">
        <v>17</v>
      </c>
      <c r="H5181" t="s">
        <v>321</v>
      </c>
      <c r="I5181" t="s">
        <v>18</v>
      </c>
      <c r="J5181" t="s">
        <v>20</v>
      </c>
      <c r="K5181">
        <v>36</v>
      </c>
      <c r="L5181" s="14">
        <v>37</v>
      </c>
      <c r="M5181" s="3" cm="1">
        <f t="array" ref="M5181">_xlfn.XLOOKUP(J5181,'Dom3C Rates'!$C$7:$S$7,_xlfn.XLOOKUP(Rateload!L5181,'Dom3C Rates'!$A$8:$A$159,'Dom3C Rates'!$C$8:$S$159,0,1),0,1)</f>
        <v>654.98</v>
      </c>
      <c r="N5181" t="s">
        <v>338</v>
      </c>
      <c r="O5181" t="s">
        <v>59</v>
      </c>
      <c r="P5181" t="s">
        <v>17</v>
      </c>
      <c r="Q5181" t="str">
        <f t="shared" si="80"/>
        <v>('DHL','1/1/2025','1/1/2026','11706','Dom3C','PR','NULL','EXPRESS (DOMESTIC)','Non-Document','A','36','37',654.98,'Flat KG','Dell_DHL2025Rates',NULL),</v>
      </c>
    </row>
    <row r="5182" spans="1:17" x14ac:dyDescent="0.3">
      <c r="A5182" t="s">
        <v>14</v>
      </c>
      <c r="B5182" s="1" t="s">
        <v>57</v>
      </c>
      <c r="C5182" s="1" t="s">
        <v>58</v>
      </c>
      <c r="D5182">
        <v>11706</v>
      </c>
      <c r="E5182" t="s">
        <v>320</v>
      </c>
      <c r="F5182" t="s">
        <v>56</v>
      </c>
      <c r="G5182" t="s">
        <v>17</v>
      </c>
      <c r="H5182" t="s">
        <v>321</v>
      </c>
      <c r="I5182" t="s">
        <v>18</v>
      </c>
      <c r="J5182" t="s">
        <v>20</v>
      </c>
      <c r="K5182">
        <v>37</v>
      </c>
      <c r="L5182" s="14">
        <v>38</v>
      </c>
      <c r="M5182" s="3" cm="1">
        <f t="array" ref="M5182">_xlfn.XLOOKUP(J5182,'Dom3C Rates'!$C$7:$S$7,_xlfn.XLOOKUP(Rateload!L5182,'Dom3C Rates'!$A$8:$A$159,'Dom3C Rates'!$C$8:$S$159,0,1),0,1)</f>
        <v>668.01</v>
      </c>
      <c r="N5182" t="s">
        <v>338</v>
      </c>
      <c r="O5182" t="s">
        <v>59</v>
      </c>
      <c r="P5182" t="s">
        <v>17</v>
      </c>
      <c r="Q5182" t="str">
        <f t="shared" si="80"/>
        <v>('DHL','1/1/2025','1/1/2026','11706','Dom3C','PR','NULL','EXPRESS (DOMESTIC)','Non-Document','A','37','38',668.01,'Flat KG','Dell_DHL2025Rates',NULL),</v>
      </c>
    </row>
    <row r="5183" spans="1:17" x14ac:dyDescent="0.3">
      <c r="A5183" t="s">
        <v>14</v>
      </c>
      <c r="B5183" s="1" t="s">
        <v>57</v>
      </c>
      <c r="C5183" s="1" t="s">
        <v>58</v>
      </c>
      <c r="D5183">
        <v>11706</v>
      </c>
      <c r="E5183" t="s">
        <v>320</v>
      </c>
      <c r="F5183" t="s">
        <v>56</v>
      </c>
      <c r="G5183" t="s">
        <v>17</v>
      </c>
      <c r="H5183" t="s">
        <v>321</v>
      </c>
      <c r="I5183" t="s">
        <v>18</v>
      </c>
      <c r="J5183" t="s">
        <v>20</v>
      </c>
      <c r="K5183">
        <v>38</v>
      </c>
      <c r="L5183" s="14">
        <v>39</v>
      </c>
      <c r="M5183" s="3" cm="1">
        <f t="array" ref="M5183">_xlfn.XLOOKUP(J5183,'Dom3C Rates'!$C$7:$S$7,_xlfn.XLOOKUP(Rateload!L5183,'Dom3C Rates'!$A$8:$A$159,'Dom3C Rates'!$C$8:$S$159,0,1),0,1)</f>
        <v>681.04</v>
      </c>
      <c r="N5183" t="s">
        <v>338</v>
      </c>
      <c r="O5183" t="s">
        <v>59</v>
      </c>
      <c r="P5183" t="s">
        <v>17</v>
      </c>
      <c r="Q5183" t="str">
        <f t="shared" si="80"/>
        <v>('DHL','1/1/2025','1/1/2026','11706','Dom3C','PR','NULL','EXPRESS (DOMESTIC)','Non-Document','A','38','39',681.04,'Flat KG','Dell_DHL2025Rates',NULL),</v>
      </c>
    </row>
    <row r="5184" spans="1:17" x14ac:dyDescent="0.3">
      <c r="A5184" t="s">
        <v>14</v>
      </c>
      <c r="B5184" s="1" t="s">
        <v>57</v>
      </c>
      <c r="C5184" s="1" t="s">
        <v>58</v>
      </c>
      <c r="D5184">
        <v>11706</v>
      </c>
      <c r="E5184" t="s">
        <v>320</v>
      </c>
      <c r="F5184" t="s">
        <v>56</v>
      </c>
      <c r="G5184" t="s">
        <v>17</v>
      </c>
      <c r="H5184" t="s">
        <v>321</v>
      </c>
      <c r="I5184" t="s">
        <v>18</v>
      </c>
      <c r="J5184" t="s">
        <v>20</v>
      </c>
      <c r="K5184">
        <v>39</v>
      </c>
      <c r="L5184" s="14">
        <v>40</v>
      </c>
      <c r="M5184" s="3" cm="1">
        <f t="array" ref="M5184">_xlfn.XLOOKUP(J5184,'Dom3C Rates'!$C$7:$S$7,_xlfn.XLOOKUP(Rateload!L5184,'Dom3C Rates'!$A$8:$A$159,'Dom3C Rates'!$C$8:$S$159,0,1),0,1)</f>
        <v>694.07</v>
      </c>
      <c r="N5184" t="s">
        <v>338</v>
      </c>
      <c r="O5184" t="s">
        <v>59</v>
      </c>
      <c r="P5184" t="s">
        <v>17</v>
      </c>
      <c r="Q5184" t="str">
        <f t="shared" si="80"/>
        <v>('DHL','1/1/2025','1/1/2026','11706','Dom3C','PR','NULL','EXPRESS (DOMESTIC)','Non-Document','A','39','40',694.07,'Flat KG','Dell_DHL2025Rates',NULL),</v>
      </c>
    </row>
    <row r="5185" spans="1:17" x14ac:dyDescent="0.3">
      <c r="A5185" t="s">
        <v>14</v>
      </c>
      <c r="B5185" s="1" t="s">
        <v>57</v>
      </c>
      <c r="C5185" s="1" t="s">
        <v>58</v>
      </c>
      <c r="D5185">
        <v>11706</v>
      </c>
      <c r="E5185" t="s">
        <v>320</v>
      </c>
      <c r="F5185" t="s">
        <v>56</v>
      </c>
      <c r="G5185" t="s">
        <v>17</v>
      </c>
      <c r="H5185" t="s">
        <v>321</v>
      </c>
      <c r="I5185" t="s">
        <v>18</v>
      </c>
      <c r="J5185" t="s">
        <v>20</v>
      </c>
      <c r="K5185">
        <v>40</v>
      </c>
      <c r="L5185" s="14">
        <v>41</v>
      </c>
      <c r="M5185" s="3" cm="1">
        <f t="array" ref="M5185">_xlfn.XLOOKUP(J5185,'Dom3C Rates'!$C$7:$S$7,_xlfn.XLOOKUP(Rateload!L5185,'Dom3C Rates'!$A$8:$A$159,'Dom3C Rates'!$C$8:$S$159,0,1),0,1)</f>
        <v>707.1</v>
      </c>
      <c r="N5185" t="s">
        <v>338</v>
      </c>
      <c r="O5185" t="s">
        <v>59</v>
      </c>
      <c r="P5185" t="s">
        <v>17</v>
      </c>
      <c r="Q5185" t="str">
        <f t="shared" si="80"/>
        <v>('DHL','1/1/2025','1/1/2026','11706','Dom3C','PR','NULL','EXPRESS (DOMESTIC)','Non-Document','A','40','41',707.1,'Flat KG','Dell_DHL2025Rates',NULL),</v>
      </c>
    </row>
    <row r="5186" spans="1:17" x14ac:dyDescent="0.3">
      <c r="A5186" t="s">
        <v>14</v>
      </c>
      <c r="B5186" s="1" t="s">
        <v>57</v>
      </c>
      <c r="C5186" s="1" t="s">
        <v>58</v>
      </c>
      <c r="D5186">
        <v>11706</v>
      </c>
      <c r="E5186" t="s">
        <v>320</v>
      </c>
      <c r="F5186" t="s">
        <v>56</v>
      </c>
      <c r="G5186" t="s">
        <v>17</v>
      </c>
      <c r="H5186" t="s">
        <v>321</v>
      </c>
      <c r="I5186" t="s">
        <v>18</v>
      </c>
      <c r="J5186" t="s">
        <v>20</v>
      </c>
      <c r="K5186">
        <v>41</v>
      </c>
      <c r="L5186" s="14">
        <v>42</v>
      </c>
      <c r="M5186" s="3" cm="1">
        <f t="array" ref="M5186">_xlfn.XLOOKUP(J5186,'Dom3C Rates'!$C$7:$S$7,_xlfn.XLOOKUP(Rateload!L5186,'Dom3C Rates'!$A$8:$A$159,'Dom3C Rates'!$C$8:$S$159,0,1),0,1)</f>
        <v>720.13</v>
      </c>
      <c r="N5186" t="s">
        <v>338</v>
      </c>
      <c r="O5186" t="s">
        <v>59</v>
      </c>
      <c r="P5186" t="s">
        <v>17</v>
      </c>
      <c r="Q5186" t="str">
        <f t="shared" si="80"/>
        <v>('DHL','1/1/2025','1/1/2026','11706','Dom3C','PR','NULL','EXPRESS (DOMESTIC)','Non-Document','A','41','42',720.13,'Flat KG','Dell_DHL2025Rates',NULL),</v>
      </c>
    </row>
    <row r="5187" spans="1:17" x14ac:dyDescent="0.3">
      <c r="A5187" t="s">
        <v>14</v>
      </c>
      <c r="B5187" s="1" t="s">
        <v>57</v>
      </c>
      <c r="C5187" s="1" t="s">
        <v>58</v>
      </c>
      <c r="D5187">
        <v>11706</v>
      </c>
      <c r="E5187" t="s">
        <v>320</v>
      </c>
      <c r="F5187" t="s">
        <v>56</v>
      </c>
      <c r="G5187" t="s">
        <v>17</v>
      </c>
      <c r="H5187" t="s">
        <v>321</v>
      </c>
      <c r="I5187" t="s">
        <v>18</v>
      </c>
      <c r="J5187" t="s">
        <v>20</v>
      </c>
      <c r="K5187">
        <v>42</v>
      </c>
      <c r="L5187" s="14">
        <v>43</v>
      </c>
      <c r="M5187" s="3" cm="1">
        <f t="array" ref="M5187">_xlfn.XLOOKUP(J5187,'Dom3C Rates'!$C$7:$S$7,_xlfn.XLOOKUP(Rateload!L5187,'Dom3C Rates'!$A$8:$A$159,'Dom3C Rates'!$C$8:$S$159,0,1),0,1)</f>
        <v>733.16</v>
      </c>
      <c r="N5187" t="s">
        <v>338</v>
      </c>
      <c r="O5187" t="s">
        <v>59</v>
      </c>
      <c r="P5187" t="s">
        <v>17</v>
      </c>
      <c r="Q5187" t="str">
        <f t="shared" ref="Q5187:Q5250" si="81">IF(
    OR(ROW(A5187)=2, MOD(ROW(A5187),1000)=0),
    "insert into [TNL_RATING].[dbo].[dhl_express_rate_master] values ('" &amp; A5187 &amp; "','" &amp; B5187 &amp; "','" &amp; C5187 &amp; "','" &amp; D5187 &amp; "','" &amp; E5187 &amp; "','" &amp; F5187 &amp; "','" &amp; G5187 &amp; "','" &amp; H5187 &amp; "','" &amp; I5187 &amp; "','" &amp; J5187 &amp; "','" &amp; K5187 &amp; "','" &amp; L5187 &amp; "'," &amp; M5187 &amp; ",'" &amp; N5187 &amp; "','" &amp; O5187 &amp; "'," &amp; P5187 &amp; "),",
    IF(
        OR(A5188="", MOD(ROW(A5188),1000)=0),
        "('" &amp; A5187 &amp; "','" &amp; B5187 &amp; "','" &amp; C5187 &amp; "','" &amp; D5187 &amp; "','" &amp; E5187 &amp; "','" &amp; F5187 &amp; "','" &amp; G5187 &amp; "','" &amp; H5187 &amp; "','" &amp; I5187 &amp; "','" &amp; J5187 &amp; "','" &amp; K5187 &amp; "','" &amp; L5187 &amp; "'," &amp; M5187 &amp; ",'" &amp; N5187 &amp; "','" &amp; O5187 &amp; "'," &amp; P5187 &amp; ")",
        "('" &amp; A5187 &amp; "','" &amp; B5187 &amp; "','" &amp; C5187 &amp; "','" &amp; D5187 &amp; "','" &amp; E5187 &amp; "','" &amp; F5187 &amp; "','" &amp; G5187 &amp; "','" &amp; H5187 &amp; "','" &amp; I5187 &amp; "','" &amp; J5187 &amp; "','" &amp; K5187 &amp; "','" &amp; L5187 &amp; "'," &amp; M5187 &amp; ",'" &amp; N5187 &amp; "','" &amp; O5187 &amp; "'," &amp; P5187 &amp; "),"
    )
)</f>
        <v>('DHL','1/1/2025','1/1/2026','11706','Dom3C','PR','NULL','EXPRESS (DOMESTIC)','Non-Document','A','42','43',733.16,'Flat KG','Dell_DHL2025Rates',NULL),</v>
      </c>
    </row>
    <row r="5188" spans="1:17" x14ac:dyDescent="0.3">
      <c r="A5188" t="s">
        <v>14</v>
      </c>
      <c r="B5188" s="1" t="s">
        <v>57</v>
      </c>
      <c r="C5188" s="1" t="s">
        <v>58</v>
      </c>
      <c r="D5188">
        <v>11706</v>
      </c>
      <c r="E5188" t="s">
        <v>320</v>
      </c>
      <c r="F5188" t="s">
        <v>56</v>
      </c>
      <c r="G5188" t="s">
        <v>17</v>
      </c>
      <c r="H5188" t="s">
        <v>321</v>
      </c>
      <c r="I5188" t="s">
        <v>18</v>
      </c>
      <c r="J5188" t="s">
        <v>20</v>
      </c>
      <c r="K5188">
        <v>43</v>
      </c>
      <c r="L5188" s="14">
        <v>44</v>
      </c>
      <c r="M5188" s="3" cm="1">
        <f t="array" ref="M5188">_xlfn.XLOOKUP(J5188,'Dom3C Rates'!$C$7:$S$7,_xlfn.XLOOKUP(Rateload!L5188,'Dom3C Rates'!$A$8:$A$159,'Dom3C Rates'!$C$8:$S$159,0,1),0,1)</f>
        <v>746.19</v>
      </c>
      <c r="N5188" t="s">
        <v>338</v>
      </c>
      <c r="O5188" t="s">
        <v>59</v>
      </c>
      <c r="P5188" t="s">
        <v>17</v>
      </c>
      <c r="Q5188" t="str">
        <f t="shared" si="81"/>
        <v>('DHL','1/1/2025','1/1/2026','11706','Dom3C','PR','NULL','EXPRESS (DOMESTIC)','Non-Document','A','43','44',746.19,'Flat KG','Dell_DHL2025Rates',NULL),</v>
      </c>
    </row>
    <row r="5189" spans="1:17" x14ac:dyDescent="0.3">
      <c r="A5189" t="s">
        <v>14</v>
      </c>
      <c r="B5189" s="1" t="s">
        <v>57</v>
      </c>
      <c r="C5189" s="1" t="s">
        <v>58</v>
      </c>
      <c r="D5189">
        <v>11706</v>
      </c>
      <c r="E5189" t="s">
        <v>320</v>
      </c>
      <c r="F5189" t="s">
        <v>56</v>
      </c>
      <c r="G5189" t="s">
        <v>17</v>
      </c>
      <c r="H5189" t="s">
        <v>321</v>
      </c>
      <c r="I5189" t="s">
        <v>18</v>
      </c>
      <c r="J5189" t="s">
        <v>20</v>
      </c>
      <c r="K5189">
        <v>44</v>
      </c>
      <c r="L5189" s="14">
        <v>45</v>
      </c>
      <c r="M5189" s="3" cm="1">
        <f t="array" ref="M5189">_xlfn.XLOOKUP(J5189,'Dom3C Rates'!$C$7:$S$7,_xlfn.XLOOKUP(Rateload!L5189,'Dom3C Rates'!$A$8:$A$159,'Dom3C Rates'!$C$8:$S$159,0,1),0,1)</f>
        <v>759.22</v>
      </c>
      <c r="N5189" t="s">
        <v>338</v>
      </c>
      <c r="O5189" t="s">
        <v>59</v>
      </c>
      <c r="P5189" t="s">
        <v>17</v>
      </c>
      <c r="Q5189" t="str">
        <f t="shared" si="81"/>
        <v>('DHL','1/1/2025','1/1/2026','11706','Dom3C','PR','NULL','EXPRESS (DOMESTIC)','Non-Document','A','44','45',759.22,'Flat KG','Dell_DHL2025Rates',NULL),</v>
      </c>
    </row>
    <row r="5190" spans="1:17" x14ac:dyDescent="0.3">
      <c r="A5190" t="s">
        <v>14</v>
      </c>
      <c r="B5190" s="1" t="s">
        <v>57</v>
      </c>
      <c r="C5190" s="1" t="s">
        <v>58</v>
      </c>
      <c r="D5190">
        <v>11706</v>
      </c>
      <c r="E5190" t="s">
        <v>320</v>
      </c>
      <c r="F5190" t="s">
        <v>56</v>
      </c>
      <c r="G5190" t="s">
        <v>17</v>
      </c>
      <c r="H5190" t="s">
        <v>321</v>
      </c>
      <c r="I5190" t="s">
        <v>18</v>
      </c>
      <c r="J5190" t="s">
        <v>20</v>
      </c>
      <c r="K5190">
        <v>45</v>
      </c>
      <c r="L5190" s="14">
        <v>46</v>
      </c>
      <c r="M5190" s="3" cm="1">
        <f t="array" ref="M5190">_xlfn.XLOOKUP(J5190,'Dom3C Rates'!$C$7:$S$7,_xlfn.XLOOKUP(Rateload!L5190,'Dom3C Rates'!$A$8:$A$159,'Dom3C Rates'!$C$8:$S$159,0,1),0,1)</f>
        <v>772.25</v>
      </c>
      <c r="N5190" t="s">
        <v>338</v>
      </c>
      <c r="O5190" t="s">
        <v>59</v>
      </c>
      <c r="P5190" t="s">
        <v>17</v>
      </c>
      <c r="Q5190" t="str">
        <f t="shared" si="81"/>
        <v>('DHL','1/1/2025','1/1/2026','11706','Dom3C','PR','NULL','EXPRESS (DOMESTIC)','Non-Document','A','45','46',772.25,'Flat KG','Dell_DHL2025Rates',NULL),</v>
      </c>
    </row>
    <row r="5191" spans="1:17" x14ac:dyDescent="0.3">
      <c r="A5191" t="s">
        <v>14</v>
      </c>
      <c r="B5191" s="1" t="s">
        <v>57</v>
      </c>
      <c r="C5191" s="1" t="s">
        <v>58</v>
      </c>
      <c r="D5191">
        <v>11706</v>
      </c>
      <c r="E5191" t="s">
        <v>320</v>
      </c>
      <c r="F5191" t="s">
        <v>56</v>
      </c>
      <c r="G5191" t="s">
        <v>17</v>
      </c>
      <c r="H5191" t="s">
        <v>321</v>
      </c>
      <c r="I5191" t="s">
        <v>18</v>
      </c>
      <c r="J5191" t="s">
        <v>20</v>
      </c>
      <c r="K5191">
        <v>46</v>
      </c>
      <c r="L5191" s="14">
        <v>47</v>
      </c>
      <c r="M5191" s="3" cm="1">
        <f t="array" ref="M5191">_xlfn.XLOOKUP(J5191,'Dom3C Rates'!$C$7:$S$7,_xlfn.XLOOKUP(Rateload!L5191,'Dom3C Rates'!$A$8:$A$159,'Dom3C Rates'!$C$8:$S$159,0,1),0,1)</f>
        <v>785.28</v>
      </c>
      <c r="N5191" t="s">
        <v>338</v>
      </c>
      <c r="O5191" t="s">
        <v>59</v>
      </c>
      <c r="P5191" t="s">
        <v>17</v>
      </c>
      <c r="Q5191" t="str">
        <f t="shared" si="81"/>
        <v>('DHL','1/1/2025','1/1/2026','11706','Dom3C','PR','NULL','EXPRESS (DOMESTIC)','Non-Document','A','46','47',785.28,'Flat KG','Dell_DHL2025Rates',NULL),</v>
      </c>
    </row>
    <row r="5192" spans="1:17" x14ac:dyDescent="0.3">
      <c r="A5192" t="s">
        <v>14</v>
      </c>
      <c r="B5192" s="1" t="s">
        <v>57</v>
      </c>
      <c r="C5192" s="1" t="s">
        <v>58</v>
      </c>
      <c r="D5192">
        <v>11706</v>
      </c>
      <c r="E5192" t="s">
        <v>320</v>
      </c>
      <c r="F5192" t="s">
        <v>56</v>
      </c>
      <c r="G5192" t="s">
        <v>17</v>
      </c>
      <c r="H5192" t="s">
        <v>321</v>
      </c>
      <c r="I5192" t="s">
        <v>18</v>
      </c>
      <c r="J5192" t="s">
        <v>20</v>
      </c>
      <c r="K5192">
        <v>47</v>
      </c>
      <c r="L5192" s="14">
        <v>48</v>
      </c>
      <c r="M5192" s="3" cm="1">
        <f t="array" ref="M5192">_xlfn.XLOOKUP(J5192,'Dom3C Rates'!$C$7:$S$7,_xlfn.XLOOKUP(Rateload!L5192,'Dom3C Rates'!$A$8:$A$159,'Dom3C Rates'!$C$8:$S$159,0,1),0,1)</f>
        <v>798.31</v>
      </c>
      <c r="N5192" t="s">
        <v>338</v>
      </c>
      <c r="O5192" t="s">
        <v>59</v>
      </c>
      <c r="P5192" t="s">
        <v>17</v>
      </c>
      <c r="Q5192" t="str">
        <f t="shared" si="81"/>
        <v>('DHL','1/1/2025','1/1/2026','11706','Dom3C','PR','NULL','EXPRESS (DOMESTIC)','Non-Document','A','47','48',798.31,'Flat KG','Dell_DHL2025Rates',NULL),</v>
      </c>
    </row>
    <row r="5193" spans="1:17" x14ac:dyDescent="0.3">
      <c r="A5193" t="s">
        <v>14</v>
      </c>
      <c r="B5193" s="1" t="s">
        <v>57</v>
      </c>
      <c r="C5193" s="1" t="s">
        <v>58</v>
      </c>
      <c r="D5193">
        <v>11706</v>
      </c>
      <c r="E5193" t="s">
        <v>320</v>
      </c>
      <c r="F5193" t="s">
        <v>56</v>
      </c>
      <c r="G5193" t="s">
        <v>17</v>
      </c>
      <c r="H5193" t="s">
        <v>321</v>
      </c>
      <c r="I5193" t="s">
        <v>18</v>
      </c>
      <c r="J5193" t="s">
        <v>20</v>
      </c>
      <c r="K5193">
        <v>48</v>
      </c>
      <c r="L5193" s="14">
        <v>49</v>
      </c>
      <c r="M5193" s="3" cm="1">
        <f t="array" ref="M5193">_xlfn.XLOOKUP(J5193,'Dom3C Rates'!$C$7:$S$7,_xlfn.XLOOKUP(Rateload!L5193,'Dom3C Rates'!$A$8:$A$159,'Dom3C Rates'!$C$8:$S$159,0,1),0,1)</f>
        <v>811.34</v>
      </c>
      <c r="N5193" t="s">
        <v>338</v>
      </c>
      <c r="O5193" t="s">
        <v>59</v>
      </c>
      <c r="P5193" t="s">
        <v>17</v>
      </c>
      <c r="Q5193" t="str">
        <f t="shared" si="81"/>
        <v>('DHL','1/1/2025','1/1/2026','11706','Dom3C','PR','NULL','EXPRESS (DOMESTIC)','Non-Document','A','48','49',811.34,'Flat KG','Dell_DHL2025Rates',NULL),</v>
      </c>
    </row>
    <row r="5194" spans="1:17" x14ac:dyDescent="0.3">
      <c r="A5194" t="s">
        <v>14</v>
      </c>
      <c r="B5194" s="1" t="s">
        <v>57</v>
      </c>
      <c r="C5194" s="1" t="s">
        <v>58</v>
      </c>
      <c r="D5194">
        <v>11706</v>
      </c>
      <c r="E5194" t="s">
        <v>320</v>
      </c>
      <c r="F5194" t="s">
        <v>56</v>
      </c>
      <c r="G5194" t="s">
        <v>17</v>
      </c>
      <c r="H5194" t="s">
        <v>321</v>
      </c>
      <c r="I5194" t="s">
        <v>18</v>
      </c>
      <c r="J5194" t="s">
        <v>20</v>
      </c>
      <c r="K5194">
        <v>49</v>
      </c>
      <c r="L5194" s="14">
        <v>50</v>
      </c>
      <c r="M5194" s="3" cm="1">
        <f t="array" ref="M5194">_xlfn.XLOOKUP(J5194,'Dom3C Rates'!$C$7:$S$7,_xlfn.XLOOKUP(Rateload!L5194,'Dom3C Rates'!$A$8:$A$159,'Dom3C Rates'!$C$8:$S$159,0,1),0,1)</f>
        <v>824.37</v>
      </c>
      <c r="N5194" t="s">
        <v>338</v>
      </c>
      <c r="O5194" t="s">
        <v>59</v>
      </c>
      <c r="P5194" t="s">
        <v>17</v>
      </c>
      <c r="Q5194" t="str">
        <f t="shared" si="81"/>
        <v>('DHL','1/1/2025','1/1/2026','11706','Dom3C','PR','NULL','EXPRESS (DOMESTIC)','Non-Document','A','49','50',824.37,'Flat KG','Dell_DHL2025Rates',NULL),</v>
      </c>
    </row>
    <row r="5195" spans="1:17" x14ac:dyDescent="0.3">
      <c r="A5195" t="s">
        <v>14</v>
      </c>
      <c r="B5195" s="1" t="s">
        <v>57</v>
      </c>
      <c r="C5195" s="1" t="s">
        <v>58</v>
      </c>
      <c r="D5195">
        <v>11706</v>
      </c>
      <c r="E5195" t="s">
        <v>320</v>
      </c>
      <c r="F5195" t="s">
        <v>56</v>
      </c>
      <c r="G5195" t="s">
        <v>17</v>
      </c>
      <c r="H5195" t="s">
        <v>321</v>
      </c>
      <c r="I5195" t="s">
        <v>18</v>
      </c>
      <c r="J5195" t="s">
        <v>20</v>
      </c>
      <c r="K5195">
        <v>50</v>
      </c>
      <c r="L5195" s="14">
        <v>51</v>
      </c>
      <c r="M5195" s="3" cm="1">
        <f t="array" ref="M5195">_xlfn.XLOOKUP(J5195,'Dom3C Rates'!$C$7:$S$7,_xlfn.XLOOKUP(Rateload!L5195,'Dom3C Rates'!$A$8:$A$159,'Dom3C Rates'!$C$8:$S$159,0,1),0,1)</f>
        <v>837.4</v>
      </c>
      <c r="N5195" t="s">
        <v>338</v>
      </c>
      <c r="O5195" t="s">
        <v>59</v>
      </c>
      <c r="P5195" t="s">
        <v>17</v>
      </c>
      <c r="Q5195" t="str">
        <f t="shared" si="81"/>
        <v>('DHL','1/1/2025','1/1/2026','11706','Dom3C','PR','NULL','EXPRESS (DOMESTIC)','Non-Document','A','50','51',837.4,'Flat KG','Dell_DHL2025Rates',NULL),</v>
      </c>
    </row>
    <row r="5196" spans="1:17" x14ac:dyDescent="0.3">
      <c r="A5196" t="s">
        <v>14</v>
      </c>
      <c r="B5196" s="1" t="s">
        <v>57</v>
      </c>
      <c r="C5196" s="1" t="s">
        <v>58</v>
      </c>
      <c r="D5196">
        <v>11706</v>
      </c>
      <c r="E5196" t="s">
        <v>320</v>
      </c>
      <c r="F5196" t="s">
        <v>56</v>
      </c>
      <c r="G5196" t="s">
        <v>17</v>
      </c>
      <c r="H5196" t="s">
        <v>321</v>
      </c>
      <c r="I5196" t="s">
        <v>18</v>
      </c>
      <c r="J5196" t="s">
        <v>20</v>
      </c>
      <c r="K5196">
        <v>51</v>
      </c>
      <c r="L5196" s="14">
        <v>52</v>
      </c>
      <c r="M5196" s="3" cm="1">
        <f t="array" ref="M5196">_xlfn.XLOOKUP(J5196,'Dom3C Rates'!$C$7:$S$7,_xlfn.XLOOKUP(Rateload!L5196,'Dom3C Rates'!$A$8:$A$159,'Dom3C Rates'!$C$8:$S$159,0,1),0,1)</f>
        <v>850.43</v>
      </c>
      <c r="N5196" t="s">
        <v>338</v>
      </c>
      <c r="O5196" t="s">
        <v>59</v>
      </c>
      <c r="P5196" t="s">
        <v>17</v>
      </c>
      <c r="Q5196" t="str">
        <f t="shared" si="81"/>
        <v>('DHL','1/1/2025','1/1/2026','11706','Dom3C','PR','NULL','EXPRESS (DOMESTIC)','Non-Document','A','51','52',850.43,'Flat KG','Dell_DHL2025Rates',NULL),</v>
      </c>
    </row>
    <row r="5197" spans="1:17" x14ac:dyDescent="0.3">
      <c r="A5197" t="s">
        <v>14</v>
      </c>
      <c r="B5197" s="1" t="s">
        <v>57</v>
      </c>
      <c r="C5197" s="1" t="s">
        <v>58</v>
      </c>
      <c r="D5197">
        <v>11706</v>
      </c>
      <c r="E5197" t="s">
        <v>320</v>
      </c>
      <c r="F5197" t="s">
        <v>56</v>
      </c>
      <c r="G5197" t="s">
        <v>17</v>
      </c>
      <c r="H5197" t="s">
        <v>321</v>
      </c>
      <c r="I5197" t="s">
        <v>18</v>
      </c>
      <c r="J5197" t="s">
        <v>20</v>
      </c>
      <c r="K5197">
        <v>52</v>
      </c>
      <c r="L5197" s="14">
        <v>53</v>
      </c>
      <c r="M5197" s="3" cm="1">
        <f t="array" ref="M5197">_xlfn.XLOOKUP(J5197,'Dom3C Rates'!$C$7:$S$7,_xlfn.XLOOKUP(Rateload!L5197,'Dom3C Rates'!$A$8:$A$159,'Dom3C Rates'!$C$8:$S$159,0,1),0,1)</f>
        <v>863.46</v>
      </c>
      <c r="N5197" t="s">
        <v>338</v>
      </c>
      <c r="O5197" t="s">
        <v>59</v>
      </c>
      <c r="P5197" t="s">
        <v>17</v>
      </c>
      <c r="Q5197" t="str">
        <f t="shared" si="81"/>
        <v>('DHL','1/1/2025','1/1/2026','11706','Dom3C','PR','NULL','EXPRESS (DOMESTIC)','Non-Document','A','52','53',863.46,'Flat KG','Dell_DHL2025Rates',NULL),</v>
      </c>
    </row>
    <row r="5198" spans="1:17" x14ac:dyDescent="0.3">
      <c r="A5198" t="s">
        <v>14</v>
      </c>
      <c r="B5198" s="1" t="s">
        <v>57</v>
      </c>
      <c r="C5198" s="1" t="s">
        <v>58</v>
      </c>
      <c r="D5198">
        <v>11706</v>
      </c>
      <c r="E5198" t="s">
        <v>320</v>
      </c>
      <c r="F5198" t="s">
        <v>56</v>
      </c>
      <c r="G5198" t="s">
        <v>17</v>
      </c>
      <c r="H5198" t="s">
        <v>321</v>
      </c>
      <c r="I5198" t="s">
        <v>18</v>
      </c>
      <c r="J5198" t="s">
        <v>20</v>
      </c>
      <c r="K5198">
        <v>53</v>
      </c>
      <c r="L5198" s="14">
        <v>54</v>
      </c>
      <c r="M5198" s="3" cm="1">
        <f t="array" ref="M5198">_xlfn.XLOOKUP(J5198,'Dom3C Rates'!$C$7:$S$7,_xlfn.XLOOKUP(Rateload!L5198,'Dom3C Rates'!$A$8:$A$159,'Dom3C Rates'!$C$8:$S$159,0,1),0,1)</f>
        <v>876.49</v>
      </c>
      <c r="N5198" t="s">
        <v>338</v>
      </c>
      <c r="O5198" t="s">
        <v>59</v>
      </c>
      <c r="P5198" t="s">
        <v>17</v>
      </c>
      <c r="Q5198" t="str">
        <f t="shared" si="81"/>
        <v>('DHL','1/1/2025','1/1/2026','11706','Dom3C','PR','NULL','EXPRESS (DOMESTIC)','Non-Document','A','53','54',876.49,'Flat KG','Dell_DHL2025Rates',NULL),</v>
      </c>
    </row>
    <row r="5199" spans="1:17" x14ac:dyDescent="0.3">
      <c r="A5199" t="s">
        <v>14</v>
      </c>
      <c r="B5199" s="1" t="s">
        <v>57</v>
      </c>
      <c r="C5199" s="1" t="s">
        <v>58</v>
      </c>
      <c r="D5199">
        <v>11706</v>
      </c>
      <c r="E5199" t="s">
        <v>320</v>
      </c>
      <c r="F5199" t="s">
        <v>56</v>
      </c>
      <c r="G5199" t="s">
        <v>17</v>
      </c>
      <c r="H5199" t="s">
        <v>321</v>
      </c>
      <c r="I5199" t="s">
        <v>18</v>
      </c>
      <c r="J5199" t="s">
        <v>20</v>
      </c>
      <c r="K5199">
        <v>54</v>
      </c>
      <c r="L5199" s="14">
        <v>55</v>
      </c>
      <c r="M5199" s="3" cm="1">
        <f t="array" ref="M5199">_xlfn.XLOOKUP(J5199,'Dom3C Rates'!$C$7:$S$7,_xlfn.XLOOKUP(Rateload!L5199,'Dom3C Rates'!$A$8:$A$159,'Dom3C Rates'!$C$8:$S$159,0,1),0,1)</f>
        <v>889.52</v>
      </c>
      <c r="N5199" t="s">
        <v>338</v>
      </c>
      <c r="O5199" t="s">
        <v>59</v>
      </c>
      <c r="P5199" t="s">
        <v>17</v>
      </c>
      <c r="Q5199" t="str">
        <f t="shared" si="81"/>
        <v>('DHL','1/1/2025','1/1/2026','11706','Dom3C','PR','NULL','EXPRESS (DOMESTIC)','Non-Document','A','54','55',889.52,'Flat KG','Dell_DHL2025Rates',NULL),</v>
      </c>
    </row>
    <row r="5200" spans="1:17" x14ac:dyDescent="0.3">
      <c r="A5200" t="s">
        <v>14</v>
      </c>
      <c r="B5200" s="1" t="s">
        <v>57</v>
      </c>
      <c r="C5200" s="1" t="s">
        <v>58</v>
      </c>
      <c r="D5200">
        <v>11706</v>
      </c>
      <c r="E5200" t="s">
        <v>320</v>
      </c>
      <c r="F5200" t="s">
        <v>56</v>
      </c>
      <c r="G5200" t="s">
        <v>17</v>
      </c>
      <c r="H5200" t="s">
        <v>321</v>
      </c>
      <c r="I5200" t="s">
        <v>18</v>
      </c>
      <c r="J5200" t="s">
        <v>20</v>
      </c>
      <c r="K5200">
        <v>55</v>
      </c>
      <c r="L5200" s="14">
        <v>56</v>
      </c>
      <c r="M5200" s="3" cm="1">
        <f t="array" ref="M5200">_xlfn.XLOOKUP(J5200,'Dom3C Rates'!$C$7:$S$7,_xlfn.XLOOKUP(Rateload!L5200,'Dom3C Rates'!$A$8:$A$159,'Dom3C Rates'!$C$8:$S$159,0,1),0,1)</f>
        <v>902.55</v>
      </c>
      <c r="N5200" t="s">
        <v>338</v>
      </c>
      <c r="O5200" t="s">
        <v>59</v>
      </c>
      <c r="P5200" t="s">
        <v>17</v>
      </c>
      <c r="Q5200" t="str">
        <f t="shared" si="81"/>
        <v>('DHL','1/1/2025','1/1/2026','11706','Dom3C','PR','NULL','EXPRESS (DOMESTIC)','Non-Document','A','55','56',902.55,'Flat KG','Dell_DHL2025Rates',NULL),</v>
      </c>
    </row>
    <row r="5201" spans="1:17" x14ac:dyDescent="0.3">
      <c r="A5201" t="s">
        <v>14</v>
      </c>
      <c r="B5201" s="1" t="s">
        <v>57</v>
      </c>
      <c r="C5201" s="1" t="s">
        <v>58</v>
      </c>
      <c r="D5201">
        <v>11706</v>
      </c>
      <c r="E5201" t="s">
        <v>320</v>
      </c>
      <c r="F5201" t="s">
        <v>56</v>
      </c>
      <c r="G5201" t="s">
        <v>17</v>
      </c>
      <c r="H5201" t="s">
        <v>321</v>
      </c>
      <c r="I5201" t="s">
        <v>18</v>
      </c>
      <c r="J5201" t="s">
        <v>20</v>
      </c>
      <c r="K5201">
        <v>56</v>
      </c>
      <c r="L5201" s="14">
        <v>57</v>
      </c>
      <c r="M5201" s="3" cm="1">
        <f t="array" ref="M5201">_xlfn.XLOOKUP(J5201,'Dom3C Rates'!$C$7:$S$7,_xlfn.XLOOKUP(Rateload!L5201,'Dom3C Rates'!$A$8:$A$159,'Dom3C Rates'!$C$8:$S$159,0,1),0,1)</f>
        <v>915.58</v>
      </c>
      <c r="N5201" t="s">
        <v>338</v>
      </c>
      <c r="O5201" t="s">
        <v>59</v>
      </c>
      <c r="P5201" t="s">
        <v>17</v>
      </c>
      <c r="Q5201" t="str">
        <f t="shared" si="81"/>
        <v>('DHL','1/1/2025','1/1/2026','11706','Dom3C','PR','NULL','EXPRESS (DOMESTIC)','Non-Document','A','56','57',915.58,'Flat KG','Dell_DHL2025Rates',NULL),</v>
      </c>
    </row>
    <row r="5202" spans="1:17" x14ac:dyDescent="0.3">
      <c r="A5202" t="s">
        <v>14</v>
      </c>
      <c r="B5202" s="1" t="s">
        <v>57</v>
      </c>
      <c r="C5202" s="1" t="s">
        <v>58</v>
      </c>
      <c r="D5202">
        <v>11706</v>
      </c>
      <c r="E5202" t="s">
        <v>320</v>
      </c>
      <c r="F5202" t="s">
        <v>56</v>
      </c>
      <c r="G5202" t="s">
        <v>17</v>
      </c>
      <c r="H5202" t="s">
        <v>321</v>
      </c>
      <c r="I5202" t="s">
        <v>18</v>
      </c>
      <c r="J5202" t="s">
        <v>20</v>
      </c>
      <c r="K5202">
        <v>57</v>
      </c>
      <c r="L5202" s="14">
        <v>58</v>
      </c>
      <c r="M5202" s="3" cm="1">
        <f t="array" ref="M5202">_xlfn.XLOOKUP(J5202,'Dom3C Rates'!$C$7:$S$7,_xlfn.XLOOKUP(Rateload!L5202,'Dom3C Rates'!$A$8:$A$159,'Dom3C Rates'!$C$8:$S$159,0,1),0,1)</f>
        <v>928.61</v>
      </c>
      <c r="N5202" t="s">
        <v>338</v>
      </c>
      <c r="O5202" t="s">
        <v>59</v>
      </c>
      <c r="P5202" t="s">
        <v>17</v>
      </c>
      <c r="Q5202" t="str">
        <f t="shared" si="81"/>
        <v>('DHL','1/1/2025','1/1/2026','11706','Dom3C','PR','NULL','EXPRESS (DOMESTIC)','Non-Document','A','57','58',928.61,'Flat KG','Dell_DHL2025Rates',NULL),</v>
      </c>
    </row>
    <row r="5203" spans="1:17" x14ac:dyDescent="0.3">
      <c r="A5203" t="s">
        <v>14</v>
      </c>
      <c r="B5203" s="1" t="s">
        <v>57</v>
      </c>
      <c r="C5203" s="1" t="s">
        <v>58</v>
      </c>
      <c r="D5203">
        <v>11706</v>
      </c>
      <c r="E5203" t="s">
        <v>320</v>
      </c>
      <c r="F5203" t="s">
        <v>56</v>
      </c>
      <c r="G5203" t="s">
        <v>17</v>
      </c>
      <c r="H5203" t="s">
        <v>321</v>
      </c>
      <c r="I5203" t="s">
        <v>18</v>
      </c>
      <c r="J5203" t="s">
        <v>20</v>
      </c>
      <c r="K5203">
        <v>58</v>
      </c>
      <c r="L5203" s="14">
        <v>59</v>
      </c>
      <c r="M5203" s="3" cm="1">
        <f t="array" ref="M5203">_xlfn.XLOOKUP(J5203,'Dom3C Rates'!$C$7:$S$7,_xlfn.XLOOKUP(Rateload!L5203,'Dom3C Rates'!$A$8:$A$159,'Dom3C Rates'!$C$8:$S$159,0,1),0,1)</f>
        <v>941.64</v>
      </c>
      <c r="N5203" t="s">
        <v>338</v>
      </c>
      <c r="O5203" t="s">
        <v>59</v>
      </c>
      <c r="P5203" t="s">
        <v>17</v>
      </c>
      <c r="Q5203" t="str">
        <f t="shared" si="81"/>
        <v>('DHL','1/1/2025','1/1/2026','11706','Dom3C','PR','NULL','EXPRESS (DOMESTIC)','Non-Document','A','58','59',941.64,'Flat KG','Dell_DHL2025Rates',NULL),</v>
      </c>
    </row>
    <row r="5204" spans="1:17" x14ac:dyDescent="0.3">
      <c r="A5204" t="s">
        <v>14</v>
      </c>
      <c r="B5204" s="1" t="s">
        <v>57</v>
      </c>
      <c r="C5204" s="1" t="s">
        <v>58</v>
      </c>
      <c r="D5204">
        <v>11706</v>
      </c>
      <c r="E5204" t="s">
        <v>320</v>
      </c>
      <c r="F5204" t="s">
        <v>56</v>
      </c>
      <c r="G5204" t="s">
        <v>17</v>
      </c>
      <c r="H5204" t="s">
        <v>321</v>
      </c>
      <c r="I5204" t="s">
        <v>18</v>
      </c>
      <c r="J5204" t="s">
        <v>20</v>
      </c>
      <c r="K5204">
        <v>59</v>
      </c>
      <c r="L5204" s="14">
        <v>60</v>
      </c>
      <c r="M5204" s="3" cm="1">
        <f t="array" ref="M5204">_xlfn.XLOOKUP(J5204,'Dom3C Rates'!$C$7:$S$7,_xlfn.XLOOKUP(Rateload!L5204,'Dom3C Rates'!$A$8:$A$159,'Dom3C Rates'!$C$8:$S$159,0,1),0,1)</f>
        <v>954.67</v>
      </c>
      <c r="N5204" t="s">
        <v>338</v>
      </c>
      <c r="O5204" t="s">
        <v>59</v>
      </c>
      <c r="P5204" t="s">
        <v>17</v>
      </c>
      <c r="Q5204" t="str">
        <f t="shared" si="81"/>
        <v>('DHL','1/1/2025','1/1/2026','11706','Dom3C','PR','NULL','EXPRESS (DOMESTIC)','Non-Document','A','59','60',954.67,'Flat KG','Dell_DHL2025Rates',NULL),</v>
      </c>
    </row>
    <row r="5205" spans="1:17" x14ac:dyDescent="0.3">
      <c r="A5205" t="s">
        <v>14</v>
      </c>
      <c r="B5205" s="1" t="s">
        <v>57</v>
      </c>
      <c r="C5205" s="1" t="s">
        <v>58</v>
      </c>
      <c r="D5205">
        <v>11706</v>
      </c>
      <c r="E5205" t="s">
        <v>320</v>
      </c>
      <c r="F5205" t="s">
        <v>56</v>
      </c>
      <c r="G5205" t="s">
        <v>17</v>
      </c>
      <c r="H5205" t="s">
        <v>321</v>
      </c>
      <c r="I5205" t="s">
        <v>18</v>
      </c>
      <c r="J5205" t="s">
        <v>20</v>
      </c>
      <c r="K5205">
        <v>60</v>
      </c>
      <c r="L5205" s="14">
        <v>61</v>
      </c>
      <c r="M5205" s="3" cm="1">
        <f t="array" ref="M5205">_xlfn.XLOOKUP(J5205,'Dom3C Rates'!$C$7:$S$7,_xlfn.XLOOKUP(Rateload!L5205,'Dom3C Rates'!$A$8:$A$159,'Dom3C Rates'!$C$8:$S$159,0,1),0,1)</f>
        <v>967.7</v>
      </c>
      <c r="N5205" t="s">
        <v>338</v>
      </c>
      <c r="O5205" t="s">
        <v>59</v>
      </c>
      <c r="P5205" t="s">
        <v>17</v>
      </c>
      <c r="Q5205" t="str">
        <f t="shared" si="81"/>
        <v>('DHL','1/1/2025','1/1/2026','11706','Dom3C','PR','NULL','EXPRESS (DOMESTIC)','Non-Document','A','60','61',967.7,'Flat KG','Dell_DHL2025Rates',NULL),</v>
      </c>
    </row>
    <row r="5206" spans="1:17" x14ac:dyDescent="0.3">
      <c r="A5206" t="s">
        <v>14</v>
      </c>
      <c r="B5206" s="1" t="s">
        <v>57</v>
      </c>
      <c r="C5206" s="1" t="s">
        <v>58</v>
      </c>
      <c r="D5206">
        <v>11706</v>
      </c>
      <c r="E5206" t="s">
        <v>320</v>
      </c>
      <c r="F5206" t="s">
        <v>56</v>
      </c>
      <c r="G5206" t="s">
        <v>17</v>
      </c>
      <c r="H5206" t="s">
        <v>321</v>
      </c>
      <c r="I5206" t="s">
        <v>18</v>
      </c>
      <c r="J5206" t="s">
        <v>20</v>
      </c>
      <c r="K5206">
        <v>61</v>
      </c>
      <c r="L5206" s="14">
        <v>62</v>
      </c>
      <c r="M5206" s="3" cm="1">
        <f t="array" ref="M5206">_xlfn.XLOOKUP(J5206,'Dom3C Rates'!$C$7:$S$7,_xlfn.XLOOKUP(Rateload!L5206,'Dom3C Rates'!$A$8:$A$159,'Dom3C Rates'!$C$8:$S$159,0,1),0,1)</f>
        <v>980.73</v>
      </c>
      <c r="N5206" t="s">
        <v>338</v>
      </c>
      <c r="O5206" t="s">
        <v>59</v>
      </c>
      <c r="P5206" t="s">
        <v>17</v>
      </c>
      <c r="Q5206" t="str">
        <f t="shared" si="81"/>
        <v>('DHL','1/1/2025','1/1/2026','11706','Dom3C','PR','NULL','EXPRESS (DOMESTIC)','Non-Document','A','61','62',980.73,'Flat KG','Dell_DHL2025Rates',NULL),</v>
      </c>
    </row>
    <row r="5207" spans="1:17" x14ac:dyDescent="0.3">
      <c r="A5207" t="s">
        <v>14</v>
      </c>
      <c r="B5207" s="1" t="s">
        <v>57</v>
      </c>
      <c r="C5207" s="1" t="s">
        <v>58</v>
      </c>
      <c r="D5207">
        <v>11706</v>
      </c>
      <c r="E5207" t="s">
        <v>320</v>
      </c>
      <c r="F5207" t="s">
        <v>56</v>
      </c>
      <c r="G5207" t="s">
        <v>17</v>
      </c>
      <c r="H5207" t="s">
        <v>321</v>
      </c>
      <c r="I5207" t="s">
        <v>18</v>
      </c>
      <c r="J5207" t="s">
        <v>20</v>
      </c>
      <c r="K5207">
        <v>62</v>
      </c>
      <c r="L5207" s="14">
        <v>63</v>
      </c>
      <c r="M5207" s="3" cm="1">
        <f t="array" ref="M5207">_xlfn.XLOOKUP(J5207,'Dom3C Rates'!$C$7:$S$7,_xlfn.XLOOKUP(Rateload!L5207,'Dom3C Rates'!$A$8:$A$159,'Dom3C Rates'!$C$8:$S$159,0,1),0,1)</f>
        <v>993.76</v>
      </c>
      <c r="N5207" t="s">
        <v>338</v>
      </c>
      <c r="O5207" t="s">
        <v>59</v>
      </c>
      <c r="P5207" t="s">
        <v>17</v>
      </c>
      <c r="Q5207" t="str">
        <f t="shared" si="81"/>
        <v>('DHL','1/1/2025','1/1/2026','11706','Dom3C','PR','NULL','EXPRESS (DOMESTIC)','Non-Document','A','62','63',993.76,'Flat KG','Dell_DHL2025Rates',NULL),</v>
      </c>
    </row>
    <row r="5208" spans="1:17" x14ac:dyDescent="0.3">
      <c r="A5208" t="s">
        <v>14</v>
      </c>
      <c r="B5208" s="1" t="s">
        <v>57</v>
      </c>
      <c r="C5208" s="1" t="s">
        <v>58</v>
      </c>
      <c r="D5208">
        <v>11706</v>
      </c>
      <c r="E5208" t="s">
        <v>320</v>
      </c>
      <c r="F5208" t="s">
        <v>56</v>
      </c>
      <c r="G5208" t="s">
        <v>17</v>
      </c>
      <c r="H5208" t="s">
        <v>321</v>
      </c>
      <c r="I5208" t="s">
        <v>18</v>
      </c>
      <c r="J5208" t="s">
        <v>20</v>
      </c>
      <c r="K5208">
        <v>63</v>
      </c>
      <c r="L5208" s="14">
        <v>64</v>
      </c>
      <c r="M5208" s="3" cm="1">
        <f t="array" ref="M5208">_xlfn.XLOOKUP(J5208,'Dom3C Rates'!$C$7:$S$7,_xlfn.XLOOKUP(Rateload!L5208,'Dom3C Rates'!$A$8:$A$159,'Dom3C Rates'!$C$8:$S$159,0,1),0,1)</f>
        <v>1006.79</v>
      </c>
      <c r="N5208" t="s">
        <v>338</v>
      </c>
      <c r="O5208" t="s">
        <v>59</v>
      </c>
      <c r="P5208" t="s">
        <v>17</v>
      </c>
      <c r="Q5208" t="str">
        <f t="shared" si="81"/>
        <v>('DHL','1/1/2025','1/1/2026','11706','Dom3C','PR','NULL','EXPRESS (DOMESTIC)','Non-Document','A','63','64',1006.79,'Flat KG','Dell_DHL2025Rates',NULL),</v>
      </c>
    </row>
    <row r="5209" spans="1:17" x14ac:dyDescent="0.3">
      <c r="A5209" t="s">
        <v>14</v>
      </c>
      <c r="B5209" s="1" t="s">
        <v>57</v>
      </c>
      <c r="C5209" s="1" t="s">
        <v>58</v>
      </c>
      <c r="D5209">
        <v>11706</v>
      </c>
      <c r="E5209" t="s">
        <v>320</v>
      </c>
      <c r="F5209" t="s">
        <v>56</v>
      </c>
      <c r="G5209" t="s">
        <v>17</v>
      </c>
      <c r="H5209" t="s">
        <v>321</v>
      </c>
      <c r="I5209" t="s">
        <v>18</v>
      </c>
      <c r="J5209" t="s">
        <v>20</v>
      </c>
      <c r="K5209">
        <v>64</v>
      </c>
      <c r="L5209" s="14">
        <v>65</v>
      </c>
      <c r="M5209" s="3" cm="1">
        <f t="array" ref="M5209">_xlfn.XLOOKUP(J5209,'Dom3C Rates'!$C$7:$S$7,_xlfn.XLOOKUP(Rateload!L5209,'Dom3C Rates'!$A$8:$A$159,'Dom3C Rates'!$C$8:$S$159,0,1),0,1)</f>
        <v>1019.82</v>
      </c>
      <c r="N5209" t="s">
        <v>338</v>
      </c>
      <c r="O5209" t="s">
        <v>59</v>
      </c>
      <c r="P5209" t="s">
        <v>17</v>
      </c>
      <c r="Q5209" t="str">
        <f t="shared" si="81"/>
        <v>('DHL','1/1/2025','1/1/2026','11706','Dom3C','PR','NULL','EXPRESS (DOMESTIC)','Non-Document','A','64','65',1019.82,'Flat KG','Dell_DHL2025Rates',NULL),</v>
      </c>
    </row>
    <row r="5210" spans="1:17" x14ac:dyDescent="0.3">
      <c r="A5210" t="s">
        <v>14</v>
      </c>
      <c r="B5210" s="1" t="s">
        <v>57</v>
      </c>
      <c r="C5210" s="1" t="s">
        <v>58</v>
      </c>
      <c r="D5210">
        <v>11706</v>
      </c>
      <c r="E5210" t="s">
        <v>320</v>
      </c>
      <c r="F5210" t="s">
        <v>56</v>
      </c>
      <c r="G5210" t="s">
        <v>17</v>
      </c>
      <c r="H5210" t="s">
        <v>321</v>
      </c>
      <c r="I5210" t="s">
        <v>18</v>
      </c>
      <c r="J5210" t="s">
        <v>20</v>
      </c>
      <c r="K5210">
        <v>65</v>
      </c>
      <c r="L5210" s="14">
        <v>66</v>
      </c>
      <c r="M5210" s="3" cm="1">
        <f t="array" ref="M5210">_xlfn.XLOOKUP(J5210,'Dom3C Rates'!$C$7:$S$7,_xlfn.XLOOKUP(Rateload!L5210,'Dom3C Rates'!$A$8:$A$159,'Dom3C Rates'!$C$8:$S$159,0,1),0,1)</f>
        <v>1032.8499999999999</v>
      </c>
      <c r="N5210" t="s">
        <v>338</v>
      </c>
      <c r="O5210" t="s">
        <v>59</v>
      </c>
      <c r="P5210" t="s">
        <v>17</v>
      </c>
      <c r="Q5210" t="str">
        <f t="shared" si="81"/>
        <v>('DHL','1/1/2025','1/1/2026','11706','Dom3C','PR','NULL','EXPRESS (DOMESTIC)','Non-Document','A','65','66',1032.85,'Flat KG','Dell_DHL2025Rates',NULL),</v>
      </c>
    </row>
    <row r="5211" spans="1:17" x14ac:dyDescent="0.3">
      <c r="A5211" t="s">
        <v>14</v>
      </c>
      <c r="B5211" s="1" t="s">
        <v>57</v>
      </c>
      <c r="C5211" s="1" t="s">
        <v>58</v>
      </c>
      <c r="D5211">
        <v>11706</v>
      </c>
      <c r="E5211" t="s">
        <v>320</v>
      </c>
      <c r="F5211" t="s">
        <v>56</v>
      </c>
      <c r="G5211" t="s">
        <v>17</v>
      </c>
      <c r="H5211" t="s">
        <v>321</v>
      </c>
      <c r="I5211" t="s">
        <v>18</v>
      </c>
      <c r="J5211" t="s">
        <v>20</v>
      </c>
      <c r="K5211">
        <v>66</v>
      </c>
      <c r="L5211" s="14">
        <v>67</v>
      </c>
      <c r="M5211" s="3" cm="1">
        <f t="array" ref="M5211">_xlfn.XLOOKUP(J5211,'Dom3C Rates'!$C$7:$S$7,_xlfn.XLOOKUP(Rateload!L5211,'Dom3C Rates'!$A$8:$A$159,'Dom3C Rates'!$C$8:$S$159,0,1),0,1)</f>
        <v>1045.8800000000001</v>
      </c>
      <c r="N5211" t="s">
        <v>338</v>
      </c>
      <c r="O5211" t="s">
        <v>59</v>
      </c>
      <c r="P5211" t="s">
        <v>17</v>
      </c>
      <c r="Q5211" t="str">
        <f t="shared" si="81"/>
        <v>('DHL','1/1/2025','1/1/2026','11706','Dom3C','PR','NULL','EXPRESS (DOMESTIC)','Non-Document','A','66','67',1045.88,'Flat KG','Dell_DHL2025Rates',NULL),</v>
      </c>
    </row>
    <row r="5212" spans="1:17" x14ac:dyDescent="0.3">
      <c r="A5212" t="s">
        <v>14</v>
      </c>
      <c r="B5212" s="1" t="s">
        <v>57</v>
      </c>
      <c r="C5212" s="1" t="s">
        <v>58</v>
      </c>
      <c r="D5212">
        <v>11706</v>
      </c>
      <c r="E5212" t="s">
        <v>320</v>
      </c>
      <c r="F5212" t="s">
        <v>56</v>
      </c>
      <c r="G5212" t="s">
        <v>17</v>
      </c>
      <c r="H5212" t="s">
        <v>321</v>
      </c>
      <c r="I5212" t="s">
        <v>18</v>
      </c>
      <c r="J5212" t="s">
        <v>20</v>
      </c>
      <c r="K5212">
        <v>67</v>
      </c>
      <c r="L5212" s="14">
        <v>68</v>
      </c>
      <c r="M5212" s="3" cm="1">
        <f t="array" ref="M5212">_xlfn.XLOOKUP(J5212,'Dom3C Rates'!$C$7:$S$7,_xlfn.XLOOKUP(Rateload!L5212,'Dom3C Rates'!$A$8:$A$159,'Dom3C Rates'!$C$8:$S$159,0,1),0,1)</f>
        <v>1058.9100000000001</v>
      </c>
      <c r="N5212" t="s">
        <v>338</v>
      </c>
      <c r="O5212" t="s">
        <v>59</v>
      </c>
      <c r="P5212" t="s">
        <v>17</v>
      </c>
      <c r="Q5212" t="str">
        <f t="shared" si="81"/>
        <v>('DHL','1/1/2025','1/1/2026','11706','Dom3C','PR','NULL','EXPRESS (DOMESTIC)','Non-Document','A','67','68',1058.91,'Flat KG','Dell_DHL2025Rates',NULL),</v>
      </c>
    </row>
    <row r="5213" spans="1:17" x14ac:dyDescent="0.3">
      <c r="A5213" t="s">
        <v>14</v>
      </c>
      <c r="B5213" s="1" t="s">
        <v>57</v>
      </c>
      <c r="C5213" s="1" t="s">
        <v>58</v>
      </c>
      <c r="D5213">
        <v>11706</v>
      </c>
      <c r="E5213" t="s">
        <v>320</v>
      </c>
      <c r="F5213" t="s">
        <v>56</v>
      </c>
      <c r="G5213" t="s">
        <v>17</v>
      </c>
      <c r="H5213" t="s">
        <v>321</v>
      </c>
      <c r="I5213" t="s">
        <v>18</v>
      </c>
      <c r="J5213" t="s">
        <v>20</v>
      </c>
      <c r="K5213">
        <v>68</v>
      </c>
      <c r="L5213" s="14">
        <v>69</v>
      </c>
      <c r="M5213" s="3" cm="1">
        <f t="array" ref="M5213">_xlfn.XLOOKUP(J5213,'Dom3C Rates'!$C$7:$S$7,_xlfn.XLOOKUP(Rateload!L5213,'Dom3C Rates'!$A$8:$A$159,'Dom3C Rates'!$C$8:$S$159,0,1),0,1)</f>
        <v>1071.94</v>
      </c>
      <c r="N5213" t="s">
        <v>338</v>
      </c>
      <c r="O5213" t="s">
        <v>59</v>
      </c>
      <c r="P5213" t="s">
        <v>17</v>
      </c>
      <c r="Q5213" t="str">
        <f t="shared" si="81"/>
        <v>('DHL','1/1/2025','1/1/2026','11706','Dom3C','PR','NULL','EXPRESS (DOMESTIC)','Non-Document','A','68','69',1071.94,'Flat KG','Dell_DHL2025Rates',NULL),</v>
      </c>
    </row>
    <row r="5214" spans="1:17" x14ac:dyDescent="0.3">
      <c r="A5214" t="s">
        <v>14</v>
      </c>
      <c r="B5214" s="1" t="s">
        <v>57</v>
      </c>
      <c r="C5214" s="1" t="s">
        <v>58</v>
      </c>
      <c r="D5214">
        <v>11706</v>
      </c>
      <c r="E5214" t="s">
        <v>320</v>
      </c>
      <c r="F5214" t="s">
        <v>56</v>
      </c>
      <c r="G5214" t="s">
        <v>17</v>
      </c>
      <c r="H5214" t="s">
        <v>321</v>
      </c>
      <c r="I5214" t="s">
        <v>18</v>
      </c>
      <c r="J5214" t="s">
        <v>20</v>
      </c>
      <c r="K5214">
        <v>69</v>
      </c>
      <c r="L5214" s="14">
        <v>70</v>
      </c>
      <c r="M5214" s="3" cm="1">
        <f t="array" ref="M5214">_xlfn.XLOOKUP(J5214,'Dom3C Rates'!$C$7:$S$7,_xlfn.XLOOKUP(Rateload!L5214,'Dom3C Rates'!$A$8:$A$159,'Dom3C Rates'!$C$8:$S$159,0,1),0,1)</f>
        <v>1084.97</v>
      </c>
      <c r="N5214" t="s">
        <v>338</v>
      </c>
      <c r="O5214" t="s">
        <v>59</v>
      </c>
      <c r="P5214" t="s">
        <v>17</v>
      </c>
      <c r="Q5214" t="str">
        <f t="shared" si="81"/>
        <v>('DHL','1/1/2025','1/1/2026','11706','Dom3C','PR','NULL','EXPRESS (DOMESTIC)','Non-Document','A','69','70',1084.97,'Flat KG','Dell_DHL2025Rates',NULL),</v>
      </c>
    </row>
    <row r="5215" spans="1:17" x14ac:dyDescent="0.3">
      <c r="A5215" t="s">
        <v>14</v>
      </c>
      <c r="B5215" s="1" t="s">
        <v>57</v>
      </c>
      <c r="C5215" s="1" t="s">
        <v>58</v>
      </c>
      <c r="D5215">
        <v>11706</v>
      </c>
      <c r="E5215" t="s">
        <v>318</v>
      </c>
      <c r="F5215" t="s">
        <v>56</v>
      </c>
      <c r="G5215" t="s">
        <v>17</v>
      </c>
      <c r="H5215" t="s">
        <v>321</v>
      </c>
      <c r="I5215" t="s">
        <v>18</v>
      </c>
      <c r="J5215" t="s">
        <v>20</v>
      </c>
      <c r="K5215">
        <v>0</v>
      </c>
      <c r="L5215" s="13">
        <v>0.5</v>
      </c>
      <c r="M5215" s="3" cm="1">
        <f t="array" ref="M5215">_xlfn.XLOOKUP(J5215,'US Territory Rates'!$C$7:$S$7,_xlfn.XLOOKUP(Rateload!L5215,'US Territory Rates'!$A$8:$A$159,'US Territory Rates'!$C$8:$S$159,0,1),0,1)</f>
        <v>10.88</v>
      </c>
      <c r="N5215" t="s">
        <v>19</v>
      </c>
      <c r="O5215" t="s">
        <v>59</v>
      </c>
      <c r="P5215" t="s">
        <v>17</v>
      </c>
      <c r="Q5215" t="str">
        <f t="shared" si="81"/>
        <v>('DHL','1/1/2025','1/1/2026','11706','Territory','PR','NULL','EXPRESS (DOMESTIC)','Non-Document','A','0','0.5',10.88,'Flat','Dell_DHL2025Rates',NULL),</v>
      </c>
    </row>
    <row r="5216" spans="1:17" x14ac:dyDescent="0.3">
      <c r="A5216" t="s">
        <v>14</v>
      </c>
      <c r="B5216" s="1" t="s">
        <v>57</v>
      </c>
      <c r="C5216" s="1" t="s">
        <v>58</v>
      </c>
      <c r="D5216">
        <v>11706</v>
      </c>
      <c r="E5216" t="s">
        <v>318</v>
      </c>
      <c r="F5216" t="s">
        <v>56</v>
      </c>
      <c r="G5216" t="s">
        <v>17</v>
      </c>
      <c r="H5216" t="s">
        <v>321</v>
      </c>
      <c r="I5216" t="s">
        <v>18</v>
      </c>
      <c r="J5216" t="s">
        <v>20</v>
      </c>
      <c r="K5216">
        <v>0.5</v>
      </c>
      <c r="L5216" s="14">
        <v>1</v>
      </c>
      <c r="M5216" s="3" cm="1">
        <f t="array" ref="M5216">_xlfn.XLOOKUP(J5216,'US Territory Rates'!$C$7:$S$7,_xlfn.XLOOKUP(Rateload!L5216,'US Territory Rates'!$A$8:$A$159,'US Territory Rates'!$C$8:$S$159,0,1),0,1)</f>
        <v>10.88</v>
      </c>
      <c r="N5216" t="s">
        <v>19</v>
      </c>
      <c r="O5216" t="s">
        <v>59</v>
      </c>
      <c r="P5216" t="s">
        <v>17</v>
      </c>
      <c r="Q5216" t="str">
        <f t="shared" si="81"/>
        <v>('DHL','1/1/2025','1/1/2026','11706','Territory','PR','NULL','EXPRESS (DOMESTIC)','Non-Document','A','0.5','1',10.88,'Flat','Dell_DHL2025Rates',NULL),</v>
      </c>
    </row>
    <row r="5217" spans="1:17" x14ac:dyDescent="0.3">
      <c r="A5217" t="s">
        <v>14</v>
      </c>
      <c r="B5217" s="1" t="s">
        <v>57</v>
      </c>
      <c r="C5217" s="1" t="s">
        <v>58</v>
      </c>
      <c r="D5217">
        <v>11706</v>
      </c>
      <c r="E5217" t="s">
        <v>318</v>
      </c>
      <c r="F5217" t="s">
        <v>56</v>
      </c>
      <c r="G5217" t="s">
        <v>17</v>
      </c>
      <c r="H5217" t="s">
        <v>321</v>
      </c>
      <c r="I5217" t="s">
        <v>18</v>
      </c>
      <c r="J5217" t="s">
        <v>20</v>
      </c>
      <c r="K5217" s="14">
        <v>1</v>
      </c>
      <c r="L5217" s="14">
        <v>2</v>
      </c>
      <c r="M5217" s="3" cm="1">
        <f t="array" ref="M5217">_xlfn.XLOOKUP(J5217,'US Territory Rates'!$C$7:$S$7,_xlfn.XLOOKUP(Rateload!L5217,'US Territory Rates'!$A$8:$A$159,'US Territory Rates'!$C$8:$S$159,0,1),0,1)</f>
        <v>12.07</v>
      </c>
      <c r="N5217" t="s">
        <v>19</v>
      </c>
      <c r="O5217" t="s">
        <v>59</v>
      </c>
      <c r="P5217" t="s">
        <v>17</v>
      </c>
      <c r="Q5217" t="str">
        <f t="shared" si="81"/>
        <v>('DHL','1/1/2025','1/1/2026','11706','Territory','PR','NULL','EXPRESS (DOMESTIC)','Non-Document','A','1','2',12.07,'Flat','Dell_DHL2025Rates',NULL),</v>
      </c>
    </row>
    <row r="5218" spans="1:17" x14ac:dyDescent="0.3">
      <c r="A5218" t="s">
        <v>14</v>
      </c>
      <c r="B5218" s="1" t="s">
        <v>57</v>
      </c>
      <c r="C5218" s="1" t="s">
        <v>58</v>
      </c>
      <c r="D5218">
        <v>11706</v>
      </c>
      <c r="E5218" t="s">
        <v>318</v>
      </c>
      <c r="F5218" t="s">
        <v>56</v>
      </c>
      <c r="G5218" t="s">
        <v>17</v>
      </c>
      <c r="H5218" t="s">
        <v>321</v>
      </c>
      <c r="I5218" t="s">
        <v>18</v>
      </c>
      <c r="J5218" t="s">
        <v>20</v>
      </c>
      <c r="K5218">
        <v>2</v>
      </c>
      <c r="L5218" s="14">
        <v>3</v>
      </c>
      <c r="M5218" s="3" cm="1">
        <f t="array" ref="M5218">_xlfn.XLOOKUP(J5218,'US Territory Rates'!$C$7:$S$7,_xlfn.XLOOKUP(Rateload!L5218,'US Territory Rates'!$A$8:$A$159,'US Territory Rates'!$C$8:$S$159,0,1),0,1)</f>
        <v>13.27</v>
      </c>
      <c r="N5218" t="s">
        <v>19</v>
      </c>
      <c r="O5218" t="s">
        <v>59</v>
      </c>
      <c r="P5218" t="s">
        <v>17</v>
      </c>
      <c r="Q5218" t="str">
        <f t="shared" si="81"/>
        <v>('DHL','1/1/2025','1/1/2026','11706','Territory','PR','NULL','EXPRESS (DOMESTIC)','Non-Document','A','2','3',13.27,'Flat','Dell_DHL2025Rates',NULL),</v>
      </c>
    </row>
    <row r="5219" spans="1:17" x14ac:dyDescent="0.3">
      <c r="A5219" t="s">
        <v>14</v>
      </c>
      <c r="B5219" s="1" t="s">
        <v>57</v>
      </c>
      <c r="C5219" s="1" t="s">
        <v>58</v>
      </c>
      <c r="D5219">
        <v>11706</v>
      </c>
      <c r="E5219" t="s">
        <v>318</v>
      </c>
      <c r="F5219" t="s">
        <v>56</v>
      </c>
      <c r="G5219" t="s">
        <v>17</v>
      </c>
      <c r="H5219" t="s">
        <v>321</v>
      </c>
      <c r="I5219" t="s">
        <v>18</v>
      </c>
      <c r="J5219" t="s">
        <v>20</v>
      </c>
      <c r="K5219" s="14">
        <v>3</v>
      </c>
      <c r="L5219" s="14">
        <v>4</v>
      </c>
      <c r="M5219" s="3" cm="1">
        <f t="array" ref="M5219">_xlfn.XLOOKUP(J5219,'US Territory Rates'!$C$7:$S$7,_xlfn.XLOOKUP(Rateload!L5219,'US Territory Rates'!$A$8:$A$159,'US Territory Rates'!$C$8:$S$159,0,1),0,1)</f>
        <v>14.45</v>
      </c>
      <c r="N5219" t="s">
        <v>19</v>
      </c>
      <c r="O5219" t="s">
        <v>59</v>
      </c>
      <c r="P5219" t="s">
        <v>17</v>
      </c>
      <c r="Q5219" t="str">
        <f t="shared" si="81"/>
        <v>('DHL','1/1/2025','1/1/2026','11706','Territory','PR','NULL','EXPRESS (DOMESTIC)','Non-Document','A','3','4',14.45,'Flat','Dell_DHL2025Rates',NULL),</v>
      </c>
    </row>
    <row r="5220" spans="1:17" x14ac:dyDescent="0.3">
      <c r="A5220" t="s">
        <v>14</v>
      </c>
      <c r="B5220" s="1" t="s">
        <v>57</v>
      </c>
      <c r="C5220" s="1" t="s">
        <v>58</v>
      </c>
      <c r="D5220">
        <v>11706</v>
      </c>
      <c r="E5220" t="s">
        <v>318</v>
      </c>
      <c r="F5220" t="s">
        <v>56</v>
      </c>
      <c r="G5220" t="s">
        <v>17</v>
      </c>
      <c r="H5220" t="s">
        <v>321</v>
      </c>
      <c r="I5220" t="s">
        <v>18</v>
      </c>
      <c r="J5220" t="s">
        <v>20</v>
      </c>
      <c r="K5220">
        <v>4</v>
      </c>
      <c r="L5220" s="14">
        <v>5</v>
      </c>
      <c r="M5220" s="3" cm="1">
        <f t="array" ref="M5220">_xlfn.XLOOKUP(J5220,'US Territory Rates'!$C$7:$S$7,_xlfn.XLOOKUP(Rateload!L5220,'US Territory Rates'!$A$8:$A$159,'US Territory Rates'!$C$8:$S$159,0,1),0,1)</f>
        <v>15.66</v>
      </c>
      <c r="N5220" t="s">
        <v>19</v>
      </c>
      <c r="O5220" t="s">
        <v>59</v>
      </c>
      <c r="P5220" t="s">
        <v>17</v>
      </c>
      <c r="Q5220" t="str">
        <f t="shared" si="81"/>
        <v>('DHL','1/1/2025','1/1/2026','11706','Territory','PR','NULL','EXPRESS (DOMESTIC)','Non-Document','A','4','5',15.66,'Flat','Dell_DHL2025Rates',NULL),</v>
      </c>
    </row>
    <row r="5221" spans="1:17" x14ac:dyDescent="0.3">
      <c r="A5221" t="s">
        <v>14</v>
      </c>
      <c r="B5221" s="1" t="s">
        <v>57</v>
      </c>
      <c r="C5221" s="1" t="s">
        <v>58</v>
      </c>
      <c r="D5221">
        <v>11706</v>
      </c>
      <c r="E5221" t="s">
        <v>318</v>
      </c>
      <c r="F5221" t="s">
        <v>56</v>
      </c>
      <c r="G5221" t="s">
        <v>17</v>
      </c>
      <c r="H5221" t="s">
        <v>321</v>
      </c>
      <c r="I5221" t="s">
        <v>18</v>
      </c>
      <c r="J5221" t="s">
        <v>20</v>
      </c>
      <c r="K5221" s="14">
        <v>5</v>
      </c>
      <c r="L5221" s="14">
        <v>6</v>
      </c>
      <c r="M5221" s="3" cm="1">
        <f t="array" ref="M5221">_xlfn.XLOOKUP(J5221,'US Territory Rates'!$C$7:$S$7,_xlfn.XLOOKUP(Rateload!L5221,'US Territory Rates'!$A$8:$A$159,'US Territory Rates'!$C$8:$S$159,0,1),0,1)</f>
        <v>16.850000000000001</v>
      </c>
      <c r="N5221" t="s">
        <v>19</v>
      </c>
      <c r="O5221" t="s">
        <v>59</v>
      </c>
      <c r="P5221" t="s">
        <v>17</v>
      </c>
      <c r="Q5221" t="str">
        <f t="shared" si="81"/>
        <v>('DHL','1/1/2025','1/1/2026','11706','Territory','PR','NULL','EXPRESS (DOMESTIC)','Non-Document','A','5','6',16.85,'Flat','Dell_DHL2025Rates',NULL),</v>
      </c>
    </row>
    <row r="5222" spans="1:17" x14ac:dyDescent="0.3">
      <c r="A5222" t="s">
        <v>14</v>
      </c>
      <c r="B5222" s="1" t="s">
        <v>57</v>
      </c>
      <c r="C5222" s="1" t="s">
        <v>58</v>
      </c>
      <c r="D5222">
        <v>11706</v>
      </c>
      <c r="E5222" t="s">
        <v>318</v>
      </c>
      <c r="F5222" t="s">
        <v>56</v>
      </c>
      <c r="G5222" t="s">
        <v>17</v>
      </c>
      <c r="H5222" t="s">
        <v>321</v>
      </c>
      <c r="I5222" t="s">
        <v>18</v>
      </c>
      <c r="J5222" t="s">
        <v>20</v>
      </c>
      <c r="K5222">
        <v>6</v>
      </c>
      <c r="L5222" s="14">
        <v>7</v>
      </c>
      <c r="M5222" s="3" cm="1">
        <f t="array" ref="M5222">_xlfn.XLOOKUP(J5222,'US Territory Rates'!$C$7:$S$7,_xlfn.XLOOKUP(Rateload!L5222,'US Territory Rates'!$A$8:$A$159,'US Territory Rates'!$C$8:$S$159,0,1),0,1)</f>
        <v>18.05</v>
      </c>
      <c r="N5222" t="s">
        <v>19</v>
      </c>
      <c r="O5222" t="s">
        <v>59</v>
      </c>
      <c r="P5222" t="s">
        <v>17</v>
      </c>
      <c r="Q5222" t="str">
        <f t="shared" si="81"/>
        <v>('DHL','1/1/2025','1/1/2026','11706','Territory','PR','NULL','EXPRESS (DOMESTIC)','Non-Document','A','6','7',18.05,'Flat','Dell_DHL2025Rates',NULL),</v>
      </c>
    </row>
    <row r="5223" spans="1:17" x14ac:dyDescent="0.3">
      <c r="A5223" t="s">
        <v>14</v>
      </c>
      <c r="B5223" s="1" t="s">
        <v>57</v>
      </c>
      <c r="C5223" s="1" t="s">
        <v>58</v>
      </c>
      <c r="D5223">
        <v>11706</v>
      </c>
      <c r="E5223" t="s">
        <v>318</v>
      </c>
      <c r="F5223" t="s">
        <v>56</v>
      </c>
      <c r="G5223" t="s">
        <v>17</v>
      </c>
      <c r="H5223" t="s">
        <v>321</v>
      </c>
      <c r="I5223" t="s">
        <v>18</v>
      </c>
      <c r="J5223" t="s">
        <v>20</v>
      </c>
      <c r="K5223">
        <v>7</v>
      </c>
      <c r="L5223" s="14">
        <v>8</v>
      </c>
      <c r="M5223" s="3" cm="1">
        <f t="array" ref="M5223">_xlfn.XLOOKUP(J5223,'US Territory Rates'!$C$7:$S$7,_xlfn.XLOOKUP(Rateload!L5223,'US Territory Rates'!$A$8:$A$159,'US Territory Rates'!$C$8:$S$159,0,1),0,1)</f>
        <v>19.23</v>
      </c>
      <c r="N5223" t="s">
        <v>19</v>
      </c>
      <c r="O5223" t="s">
        <v>59</v>
      </c>
      <c r="P5223" t="s">
        <v>17</v>
      </c>
      <c r="Q5223" t="str">
        <f t="shared" si="81"/>
        <v>('DHL','1/1/2025','1/1/2026','11706','Territory','PR','NULL','EXPRESS (DOMESTIC)','Non-Document','A','7','8',19.23,'Flat','Dell_DHL2025Rates',NULL),</v>
      </c>
    </row>
    <row r="5224" spans="1:17" x14ac:dyDescent="0.3">
      <c r="A5224" t="s">
        <v>14</v>
      </c>
      <c r="B5224" s="1" t="s">
        <v>57</v>
      </c>
      <c r="C5224" s="1" t="s">
        <v>58</v>
      </c>
      <c r="D5224">
        <v>11706</v>
      </c>
      <c r="E5224" t="s">
        <v>318</v>
      </c>
      <c r="F5224" t="s">
        <v>56</v>
      </c>
      <c r="G5224" t="s">
        <v>17</v>
      </c>
      <c r="H5224" t="s">
        <v>321</v>
      </c>
      <c r="I5224" t="s">
        <v>18</v>
      </c>
      <c r="J5224" t="s">
        <v>20</v>
      </c>
      <c r="K5224">
        <v>8</v>
      </c>
      <c r="L5224" s="14">
        <v>9</v>
      </c>
      <c r="M5224" s="3" cm="1">
        <f t="array" ref="M5224">_xlfn.XLOOKUP(J5224,'US Territory Rates'!$C$7:$S$7,_xlfn.XLOOKUP(Rateload!L5224,'US Territory Rates'!$A$8:$A$159,'US Territory Rates'!$C$8:$S$159,0,1),0,1)</f>
        <v>20.420000000000002</v>
      </c>
      <c r="N5224" t="s">
        <v>19</v>
      </c>
      <c r="O5224" t="s">
        <v>59</v>
      </c>
      <c r="P5224" t="s">
        <v>17</v>
      </c>
      <c r="Q5224" t="str">
        <f t="shared" si="81"/>
        <v>('DHL','1/1/2025','1/1/2026','11706','Territory','PR','NULL','EXPRESS (DOMESTIC)','Non-Document','A','8','9',20.42,'Flat','Dell_DHL2025Rates',NULL),</v>
      </c>
    </row>
    <row r="5225" spans="1:17" x14ac:dyDescent="0.3">
      <c r="A5225" t="s">
        <v>14</v>
      </c>
      <c r="B5225" s="1" t="s">
        <v>57</v>
      </c>
      <c r="C5225" s="1" t="s">
        <v>58</v>
      </c>
      <c r="D5225">
        <v>11706</v>
      </c>
      <c r="E5225" t="s">
        <v>318</v>
      </c>
      <c r="F5225" t="s">
        <v>56</v>
      </c>
      <c r="G5225" t="s">
        <v>17</v>
      </c>
      <c r="H5225" t="s">
        <v>321</v>
      </c>
      <c r="I5225" t="s">
        <v>18</v>
      </c>
      <c r="J5225" t="s">
        <v>20</v>
      </c>
      <c r="K5225">
        <v>9</v>
      </c>
      <c r="L5225" s="14">
        <v>10</v>
      </c>
      <c r="M5225" s="3" cm="1">
        <f t="array" ref="M5225">_xlfn.XLOOKUP(J5225,'US Territory Rates'!$C$7:$S$7,_xlfn.XLOOKUP(Rateload!L5225,'US Territory Rates'!$A$8:$A$159,'US Territory Rates'!$C$8:$S$159,0,1),0,1)</f>
        <v>21.62</v>
      </c>
      <c r="N5225" t="s">
        <v>19</v>
      </c>
      <c r="O5225" t="s">
        <v>59</v>
      </c>
      <c r="P5225" t="s">
        <v>17</v>
      </c>
      <c r="Q5225" t="str">
        <f t="shared" si="81"/>
        <v>('DHL','1/1/2025','1/1/2026','11706','Territory','PR','NULL','EXPRESS (DOMESTIC)','Non-Document','A','9','10',21.62,'Flat','Dell_DHL2025Rates',NULL),</v>
      </c>
    </row>
    <row r="5226" spans="1:17" x14ac:dyDescent="0.3">
      <c r="A5226" t="s">
        <v>14</v>
      </c>
      <c r="B5226" s="1" t="s">
        <v>57</v>
      </c>
      <c r="C5226" s="1" t="s">
        <v>58</v>
      </c>
      <c r="D5226">
        <v>11706</v>
      </c>
      <c r="E5226" t="s">
        <v>318</v>
      </c>
      <c r="F5226" t="s">
        <v>56</v>
      </c>
      <c r="G5226" t="s">
        <v>17</v>
      </c>
      <c r="H5226" t="s">
        <v>321</v>
      </c>
      <c r="I5226" t="s">
        <v>18</v>
      </c>
      <c r="J5226" t="s">
        <v>20</v>
      </c>
      <c r="K5226">
        <v>10</v>
      </c>
      <c r="L5226" s="14">
        <v>11</v>
      </c>
      <c r="M5226" s="3" cm="1">
        <f t="array" ref="M5226">_xlfn.XLOOKUP(J5226,'US Territory Rates'!$C$7:$S$7,_xlfn.XLOOKUP(Rateload!L5226,'US Territory Rates'!$A$8:$A$159,'US Territory Rates'!$C$8:$S$159,0,1),0,1)</f>
        <v>22.59</v>
      </c>
      <c r="N5226" t="s">
        <v>19</v>
      </c>
      <c r="O5226" t="s">
        <v>59</v>
      </c>
      <c r="P5226" t="s">
        <v>17</v>
      </c>
      <c r="Q5226" t="str">
        <f t="shared" si="81"/>
        <v>('DHL','1/1/2025','1/1/2026','11706','Territory','PR','NULL','EXPRESS (DOMESTIC)','Non-Document','A','10','11',22.59,'Flat','Dell_DHL2025Rates',NULL),</v>
      </c>
    </row>
    <row r="5227" spans="1:17" x14ac:dyDescent="0.3">
      <c r="A5227" t="s">
        <v>14</v>
      </c>
      <c r="B5227" s="1" t="s">
        <v>57</v>
      </c>
      <c r="C5227" s="1" t="s">
        <v>58</v>
      </c>
      <c r="D5227">
        <v>11706</v>
      </c>
      <c r="E5227" t="s">
        <v>318</v>
      </c>
      <c r="F5227" t="s">
        <v>56</v>
      </c>
      <c r="G5227" t="s">
        <v>17</v>
      </c>
      <c r="H5227" t="s">
        <v>321</v>
      </c>
      <c r="I5227" t="s">
        <v>18</v>
      </c>
      <c r="J5227" t="s">
        <v>20</v>
      </c>
      <c r="K5227">
        <v>11</v>
      </c>
      <c r="L5227" s="14">
        <v>12</v>
      </c>
      <c r="M5227" s="3" cm="1">
        <f t="array" ref="M5227">_xlfn.XLOOKUP(J5227,'US Territory Rates'!$C$7:$S$7,_xlfn.XLOOKUP(Rateload!L5227,'US Territory Rates'!$A$8:$A$159,'US Territory Rates'!$C$8:$S$159,0,1),0,1)</f>
        <v>23.56</v>
      </c>
      <c r="N5227" t="s">
        <v>19</v>
      </c>
      <c r="O5227" t="s">
        <v>59</v>
      </c>
      <c r="P5227" t="s">
        <v>17</v>
      </c>
      <c r="Q5227" t="str">
        <f t="shared" si="81"/>
        <v>('DHL','1/1/2025','1/1/2026','11706','Territory','PR','NULL','EXPRESS (DOMESTIC)','Non-Document','A','11','12',23.56,'Flat','Dell_DHL2025Rates',NULL),</v>
      </c>
    </row>
    <row r="5228" spans="1:17" x14ac:dyDescent="0.3">
      <c r="A5228" t="s">
        <v>14</v>
      </c>
      <c r="B5228" s="1" t="s">
        <v>57</v>
      </c>
      <c r="C5228" s="1" t="s">
        <v>58</v>
      </c>
      <c r="D5228">
        <v>11706</v>
      </c>
      <c r="E5228" t="s">
        <v>318</v>
      </c>
      <c r="F5228" t="s">
        <v>56</v>
      </c>
      <c r="G5228" t="s">
        <v>17</v>
      </c>
      <c r="H5228" t="s">
        <v>321</v>
      </c>
      <c r="I5228" t="s">
        <v>18</v>
      </c>
      <c r="J5228" t="s">
        <v>20</v>
      </c>
      <c r="K5228">
        <v>12</v>
      </c>
      <c r="L5228" s="14">
        <v>13</v>
      </c>
      <c r="M5228" s="3" cm="1">
        <f t="array" ref="M5228">_xlfn.XLOOKUP(J5228,'US Territory Rates'!$C$7:$S$7,_xlfn.XLOOKUP(Rateload!L5228,'US Territory Rates'!$A$8:$A$159,'US Territory Rates'!$C$8:$S$159,0,1),0,1)</f>
        <v>24.53</v>
      </c>
      <c r="N5228" t="s">
        <v>19</v>
      </c>
      <c r="O5228" t="s">
        <v>59</v>
      </c>
      <c r="P5228" t="s">
        <v>17</v>
      </c>
      <c r="Q5228" t="str">
        <f t="shared" si="81"/>
        <v>('DHL','1/1/2025','1/1/2026','11706','Territory','PR','NULL','EXPRESS (DOMESTIC)','Non-Document','A','12','13',24.53,'Flat','Dell_DHL2025Rates',NULL),</v>
      </c>
    </row>
    <row r="5229" spans="1:17" x14ac:dyDescent="0.3">
      <c r="A5229" t="s">
        <v>14</v>
      </c>
      <c r="B5229" s="1" t="s">
        <v>57</v>
      </c>
      <c r="C5229" s="1" t="s">
        <v>58</v>
      </c>
      <c r="D5229">
        <v>11706</v>
      </c>
      <c r="E5229" t="s">
        <v>318</v>
      </c>
      <c r="F5229" t="s">
        <v>56</v>
      </c>
      <c r="G5229" t="s">
        <v>17</v>
      </c>
      <c r="H5229" t="s">
        <v>321</v>
      </c>
      <c r="I5229" t="s">
        <v>18</v>
      </c>
      <c r="J5229" t="s">
        <v>20</v>
      </c>
      <c r="K5229">
        <v>13</v>
      </c>
      <c r="L5229" s="14">
        <v>14</v>
      </c>
      <c r="M5229" s="3" cm="1">
        <f t="array" ref="M5229">_xlfn.XLOOKUP(J5229,'US Territory Rates'!$C$7:$S$7,_xlfn.XLOOKUP(Rateload!L5229,'US Territory Rates'!$A$8:$A$159,'US Territory Rates'!$C$8:$S$159,0,1),0,1)</f>
        <v>25.5</v>
      </c>
      <c r="N5229" t="s">
        <v>19</v>
      </c>
      <c r="O5229" t="s">
        <v>59</v>
      </c>
      <c r="P5229" t="s">
        <v>17</v>
      </c>
      <c r="Q5229" t="str">
        <f t="shared" si="81"/>
        <v>('DHL','1/1/2025','1/1/2026','11706','Territory','PR','NULL','EXPRESS (DOMESTIC)','Non-Document','A','13','14',25.5,'Flat','Dell_DHL2025Rates',NULL),</v>
      </c>
    </row>
    <row r="5230" spans="1:17" x14ac:dyDescent="0.3">
      <c r="A5230" t="s">
        <v>14</v>
      </c>
      <c r="B5230" s="1" t="s">
        <v>57</v>
      </c>
      <c r="C5230" s="1" t="s">
        <v>58</v>
      </c>
      <c r="D5230">
        <v>11706</v>
      </c>
      <c r="E5230" t="s">
        <v>318</v>
      </c>
      <c r="F5230" t="s">
        <v>56</v>
      </c>
      <c r="G5230" t="s">
        <v>17</v>
      </c>
      <c r="H5230" t="s">
        <v>321</v>
      </c>
      <c r="I5230" t="s">
        <v>18</v>
      </c>
      <c r="J5230" t="s">
        <v>20</v>
      </c>
      <c r="K5230">
        <v>14</v>
      </c>
      <c r="L5230" s="14">
        <v>15</v>
      </c>
      <c r="M5230" s="3" cm="1">
        <f t="array" ref="M5230">_xlfn.XLOOKUP(J5230,'US Territory Rates'!$C$7:$S$7,_xlfn.XLOOKUP(Rateload!L5230,'US Territory Rates'!$A$8:$A$159,'US Territory Rates'!$C$8:$S$159,0,1),0,1)</f>
        <v>26.47</v>
      </c>
      <c r="N5230" t="s">
        <v>19</v>
      </c>
      <c r="O5230" t="s">
        <v>59</v>
      </c>
      <c r="P5230" t="s">
        <v>17</v>
      </c>
      <c r="Q5230" t="str">
        <f t="shared" si="81"/>
        <v>('DHL','1/1/2025','1/1/2026','11706','Territory','PR','NULL','EXPRESS (DOMESTIC)','Non-Document','A','14','15',26.47,'Flat','Dell_DHL2025Rates',NULL),</v>
      </c>
    </row>
    <row r="5231" spans="1:17" x14ac:dyDescent="0.3">
      <c r="A5231" t="s">
        <v>14</v>
      </c>
      <c r="B5231" s="1" t="s">
        <v>57</v>
      </c>
      <c r="C5231" s="1" t="s">
        <v>58</v>
      </c>
      <c r="D5231">
        <v>11706</v>
      </c>
      <c r="E5231" t="s">
        <v>318</v>
      </c>
      <c r="F5231" t="s">
        <v>56</v>
      </c>
      <c r="G5231" t="s">
        <v>17</v>
      </c>
      <c r="H5231" t="s">
        <v>321</v>
      </c>
      <c r="I5231" t="s">
        <v>18</v>
      </c>
      <c r="J5231" t="s">
        <v>20</v>
      </c>
      <c r="K5231">
        <v>15</v>
      </c>
      <c r="L5231" s="14">
        <v>16</v>
      </c>
      <c r="M5231" s="3" cm="1">
        <f t="array" ref="M5231">_xlfn.XLOOKUP(J5231,'US Territory Rates'!$C$7:$S$7,_xlfn.XLOOKUP(Rateload!L5231,'US Territory Rates'!$A$8:$A$159,'US Territory Rates'!$C$8:$S$159,0,1),0,1)</f>
        <v>27.44</v>
      </c>
      <c r="N5231" t="s">
        <v>19</v>
      </c>
      <c r="O5231" t="s">
        <v>59</v>
      </c>
      <c r="P5231" t="s">
        <v>17</v>
      </c>
      <c r="Q5231" t="str">
        <f t="shared" si="81"/>
        <v>('DHL','1/1/2025','1/1/2026','11706','Territory','PR','NULL','EXPRESS (DOMESTIC)','Non-Document','A','15','16',27.44,'Flat','Dell_DHL2025Rates',NULL),</v>
      </c>
    </row>
    <row r="5232" spans="1:17" x14ac:dyDescent="0.3">
      <c r="A5232" t="s">
        <v>14</v>
      </c>
      <c r="B5232" s="1" t="s">
        <v>57</v>
      </c>
      <c r="C5232" s="1" t="s">
        <v>58</v>
      </c>
      <c r="D5232">
        <v>11706</v>
      </c>
      <c r="E5232" t="s">
        <v>318</v>
      </c>
      <c r="F5232" t="s">
        <v>56</v>
      </c>
      <c r="G5232" t="s">
        <v>17</v>
      </c>
      <c r="H5232" t="s">
        <v>321</v>
      </c>
      <c r="I5232" t="s">
        <v>18</v>
      </c>
      <c r="J5232" t="s">
        <v>20</v>
      </c>
      <c r="K5232">
        <v>16</v>
      </c>
      <c r="L5232" s="14">
        <v>17</v>
      </c>
      <c r="M5232" s="3" cm="1">
        <f t="array" ref="M5232">_xlfn.XLOOKUP(J5232,'US Territory Rates'!$C$7:$S$7,_xlfn.XLOOKUP(Rateload!L5232,'US Territory Rates'!$A$8:$A$159,'US Territory Rates'!$C$8:$S$159,0,1),0,1)</f>
        <v>28.41</v>
      </c>
      <c r="N5232" t="s">
        <v>19</v>
      </c>
      <c r="O5232" t="s">
        <v>59</v>
      </c>
      <c r="P5232" t="s">
        <v>17</v>
      </c>
      <c r="Q5232" t="str">
        <f t="shared" si="81"/>
        <v>('DHL','1/1/2025','1/1/2026','11706','Territory','PR','NULL','EXPRESS (DOMESTIC)','Non-Document','A','16','17',28.41,'Flat','Dell_DHL2025Rates',NULL),</v>
      </c>
    </row>
    <row r="5233" spans="1:17" x14ac:dyDescent="0.3">
      <c r="A5233" t="s">
        <v>14</v>
      </c>
      <c r="B5233" s="1" t="s">
        <v>57</v>
      </c>
      <c r="C5233" s="1" t="s">
        <v>58</v>
      </c>
      <c r="D5233">
        <v>11706</v>
      </c>
      <c r="E5233" t="s">
        <v>318</v>
      </c>
      <c r="F5233" t="s">
        <v>56</v>
      </c>
      <c r="G5233" t="s">
        <v>17</v>
      </c>
      <c r="H5233" t="s">
        <v>321</v>
      </c>
      <c r="I5233" t="s">
        <v>18</v>
      </c>
      <c r="J5233" t="s">
        <v>20</v>
      </c>
      <c r="K5233">
        <v>17</v>
      </c>
      <c r="L5233" s="14">
        <v>18</v>
      </c>
      <c r="M5233" s="3" cm="1">
        <f t="array" ref="M5233">_xlfn.XLOOKUP(J5233,'US Territory Rates'!$C$7:$S$7,_xlfn.XLOOKUP(Rateload!L5233,'US Territory Rates'!$A$8:$A$159,'US Territory Rates'!$C$8:$S$159,0,1),0,1)</f>
        <v>29.38</v>
      </c>
      <c r="N5233" t="s">
        <v>19</v>
      </c>
      <c r="O5233" t="s">
        <v>59</v>
      </c>
      <c r="P5233" t="s">
        <v>17</v>
      </c>
      <c r="Q5233" t="str">
        <f t="shared" si="81"/>
        <v>('DHL','1/1/2025','1/1/2026','11706','Territory','PR','NULL','EXPRESS (DOMESTIC)','Non-Document','A','17','18',29.38,'Flat','Dell_DHL2025Rates',NULL),</v>
      </c>
    </row>
    <row r="5234" spans="1:17" x14ac:dyDescent="0.3">
      <c r="A5234" t="s">
        <v>14</v>
      </c>
      <c r="B5234" s="1" t="s">
        <v>57</v>
      </c>
      <c r="C5234" s="1" t="s">
        <v>58</v>
      </c>
      <c r="D5234">
        <v>11706</v>
      </c>
      <c r="E5234" t="s">
        <v>318</v>
      </c>
      <c r="F5234" t="s">
        <v>56</v>
      </c>
      <c r="G5234" t="s">
        <v>17</v>
      </c>
      <c r="H5234" t="s">
        <v>321</v>
      </c>
      <c r="I5234" t="s">
        <v>18</v>
      </c>
      <c r="J5234" t="s">
        <v>20</v>
      </c>
      <c r="K5234">
        <v>18</v>
      </c>
      <c r="L5234" s="14">
        <v>19</v>
      </c>
      <c r="M5234" s="3" cm="1">
        <f t="array" ref="M5234">_xlfn.XLOOKUP(J5234,'US Territory Rates'!$C$7:$S$7,_xlfn.XLOOKUP(Rateload!L5234,'US Territory Rates'!$A$8:$A$159,'US Territory Rates'!$C$8:$S$159,0,1),0,1)</f>
        <v>30.35</v>
      </c>
      <c r="N5234" t="s">
        <v>19</v>
      </c>
      <c r="O5234" t="s">
        <v>59</v>
      </c>
      <c r="P5234" t="s">
        <v>17</v>
      </c>
      <c r="Q5234" t="str">
        <f t="shared" si="81"/>
        <v>('DHL','1/1/2025','1/1/2026','11706','Territory','PR','NULL','EXPRESS (DOMESTIC)','Non-Document','A','18','19',30.35,'Flat','Dell_DHL2025Rates',NULL),</v>
      </c>
    </row>
    <row r="5235" spans="1:17" x14ac:dyDescent="0.3">
      <c r="A5235" t="s">
        <v>14</v>
      </c>
      <c r="B5235" s="1" t="s">
        <v>57</v>
      </c>
      <c r="C5235" s="1" t="s">
        <v>58</v>
      </c>
      <c r="D5235">
        <v>11706</v>
      </c>
      <c r="E5235" t="s">
        <v>318</v>
      </c>
      <c r="F5235" t="s">
        <v>56</v>
      </c>
      <c r="G5235" t="s">
        <v>17</v>
      </c>
      <c r="H5235" t="s">
        <v>321</v>
      </c>
      <c r="I5235" t="s">
        <v>18</v>
      </c>
      <c r="J5235" t="s">
        <v>20</v>
      </c>
      <c r="K5235">
        <v>19</v>
      </c>
      <c r="L5235" s="14">
        <v>20</v>
      </c>
      <c r="M5235" s="3" cm="1">
        <f t="array" ref="M5235">_xlfn.XLOOKUP(J5235,'US Territory Rates'!$C$7:$S$7,_xlfn.XLOOKUP(Rateload!L5235,'US Territory Rates'!$A$8:$A$159,'US Territory Rates'!$C$8:$S$159,0,1),0,1)</f>
        <v>31.32</v>
      </c>
      <c r="N5235" t="s">
        <v>19</v>
      </c>
      <c r="O5235" t="s">
        <v>59</v>
      </c>
      <c r="P5235" t="s">
        <v>17</v>
      </c>
      <c r="Q5235" t="str">
        <f t="shared" si="81"/>
        <v>('DHL','1/1/2025','1/1/2026','11706','Territory','PR','NULL','EXPRESS (DOMESTIC)','Non-Document','A','19','20',31.32,'Flat','Dell_DHL2025Rates',NULL),</v>
      </c>
    </row>
    <row r="5236" spans="1:17" x14ac:dyDescent="0.3">
      <c r="A5236" t="s">
        <v>14</v>
      </c>
      <c r="B5236" s="1" t="s">
        <v>57</v>
      </c>
      <c r="C5236" s="1" t="s">
        <v>58</v>
      </c>
      <c r="D5236">
        <v>11706</v>
      </c>
      <c r="E5236" t="s">
        <v>318</v>
      </c>
      <c r="F5236" t="s">
        <v>56</v>
      </c>
      <c r="G5236" t="s">
        <v>17</v>
      </c>
      <c r="H5236" t="s">
        <v>321</v>
      </c>
      <c r="I5236" t="s">
        <v>18</v>
      </c>
      <c r="J5236" t="s">
        <v>20</v>
      </c>
      <c r="K5236">
        <v>20</v>
      </c>
      <c r="L5236" s="14">
        <v>21</v>
      </c>
      <c r="M5236" s="3" cm="1">
        <f t="array" ref="M5236">_xlfn.XLOOKUP(J5236,'US Territory Rates'!$C$7:$S$7,_xlfn.XLOOKUP(Rateload!L5236,'US Territory Rates'!$A$8:$A$159,'US Territory Rates'!$C$8:$S$159,0,1),0,1)</f>
        <v>32.18</v>
      </c>
      <c r="N5236" t="s">
        <v>19</v>
      </c>
      <c r="O5236" t="s">
        <v>59</v>
      </c>
      <c r="P5236" t="s">
        <v>17</v>
      </c>
      <c r="Q5236" t="str">
        <f t="shared" si="81"/>
        <v>('DHL','1/1/2025','1/1/2026','11706','Territory','PR','NULL','EXPRESS (DOMESTIC)','Non-Document','A','20','21',32.18,'Flat','Dell_DHL2025Rates',NULL),</v>
      </c>
    </row>
    <row r="5237" spans="1:17" x14ac:dyDescent="0.3">
      <c r="A5237" t="s">
        <v>14</v>
      </c>
      <c r="B5237" s="1" t="s">
        <v>57</v>
      </c>
      <c r="C5237" s="1" t="s">
        <v>58</v>
      </c>
      <c r="D5237">
        <v>11706</v>
      </c>
      <c r="E5237" t="s">
        <v>318</v>
      </c>
      <c r="F5237" t="s">
        <v>56</v>
      </c>
      <c r="G5237" t="s">
        <v>17</v>
      </c>
      <c r="H5237" t="s">
        <v>321</v>
      </c>
      <c r="I5237" t="s">
        <v>18</v>
      </c>
      <c r="J5237" t="s">
        <v>20</v>
      </c>
      <c r="K5237">
        <v>21</v>
      </c>
      <c r="L5237" s="14">
        <v>22</v>
      </c>
      <c r="M5237" s="3" cm="1">
        <f t="array" ref="M5237">_xlfn.XLOOKUP(J5237,'US Territory Rates'!$C$7:$S$7,_xlfn.XLOOKUP(Rateload!L5237,'US Territory Rates'!$A$8:$A$159,'US Territory Rates'!$C$8:$S$159,0,1),0,1)</f>
        <v>33.04</v>
      </c>
      <c r="N5237" t="s">
        <v>19</v>
      </c>
      <c r="O5237" t="s">
        <v>59</v>
      </c>
      <c r="P5237" t="s">
        <v>17</v>
      </c>
      <c r="Q5237" t="str">
        <f t="shared" si="81"/>
        <v>('DHL','1/1/2025','1/1/2026','11706','Territory','PR','NULL','EXPRESS (DOMESTIC)','Non-Document','A','21','22',33.04,'Flat','Dell_DHL2025Rates',NULL),</v>
      </c>
    </row>
    <row r="5238" spans="1:17" x14ac:dyDescent="0.3">
      <c r="A5238" t="s">
        <v>14</v>
      </c>
      <c r="B5238" s="1" t="s">
        <v>57</v>
      </c>
      <c r="C5238" s="1" t="s">
        <v>58</v>
      </c>
      <c r="D5238">
        <v>11706</v>
      </c>
      <c r="E5238" t="s">
        <v>318</v>
      </c>
      <c r="F5238" t="s">
        <v>56</v>
      </c>
      <c r="G5238" t="s">
        <v>17</v>
      </c>
      <c r="H5238" t="s">
        <v>321</v>
      </c>
      <c r="I5238" t="s">
        <v>18</v>
      </c>
      <c r="J5238" t="s">
        <v>20</v>
      </c>
      <c r="K5238">
        <v>22</v>
      </c>
      <c r="L5238" s="14">
        <v>23</v>
      </c>
      <c r="M5238" s="3" cm="1">
        <f t="array" ref="M5238">_xlfn.XLOOKUP(J5238,'US Territory Rates'!$C$7:$S$7,_xlfn.XLOOKUP(Rateload!L5238,'US Territory Rates'!$A$8:$A$159,'US Territory Rates'!$C$8:$S$159,0,1),0,1)</f>
        <v>33.9</v>
      </c>
      <c r="N5238" t="s">
        <v>19</v>
      </c>
      <c r="O5238" t="s">
        <v>59</v>
      </c>
      <c r="P5238" t="s">
        <v>17</v>
      </c>
      <c r="Q5238" t="str">
        <f t="shared" si="81"/>
        <v>('DHL','1/1/2025','1/1/2026','11706','Territory','PR','NULL','EXPRESS (DOMESTIC)','Non-Document','A','22','23',33.9,'Flat','Dell_DHL2025Rates',NULL),</v>
      </c>
    </row>
    <row r="5239" spans="1:17" x14ac:dyDescent="0.3">
      <c r="A5239" t="s">
        <v>14</v>
      </c>
      <c r="B5239" s="1" t="s">
        <v>57</v>
      </c>
      <c r="C5239" s="1" t="s">
        <v>58</v>
      </c>
      <c r="D5239">
        <v>11706</v>
      </c>
      <c r="E5239" t="s">
        <v>318</v>
      </c>
      <c r="F5239" t="s">
        <v>56</v>
      </c>
      <c r="G5239" t="s">
        <v>17</v>
      </c>
      <c r="H5239" t="s">
        <v>321</v>
      </c>
      <c r="I5239" t="s">
        <v>18</v>
      </c>
      <c r="J5239" t="s">
        <v>20</v>
      </c>
      <c r="K5239">
        <v>23</v>
      </c>
      <c r="L5239" s="14">
        <v>24</v>
      </c>
      <c r="M5239" s="3" cm="1">
        <f t="array" ref="M5239">_xlfn.XLOOKUP(J5239,'US Territory Rates'!$C$7:$S$7,_xlfn.XLOOKUP(Rateload!L5239,'US Territory Rates'!$A$8:$A$159,'US Territory Rates'!$C$8:$S$159,0,1),0,1)</f>
        <v>34.76</v>
      </c>
      <c r="N5239" t="s">
        <v>19</v>
      </c>
      <c r="O5239" t="s">
        <v>59</v>
      </c>
      <c r="P5239" t="s">
        <v>17</v>
      </c>
      <c r="Q5239" t="str">
        <f t="shared" si="81"/>
        <v>('DHL','1/1/2025','1/1/2026','11706','Territory','PR','NULL','EXPRESS (DOMESTIC)','Non-Document','A','23','24',34.76,'Flat','Dell_DHL2025Rates',NULL),</v>
      </c>
    </row>
    <row r="5240" spans="1:17" x14ac:dyDescent="0.3">
      <c r="A5240" t="s">
        <v>14</v>
      </c>
      <c r="B5240" s="1" t="s">
        <v>57</v>
      </c>
      <c r="C5240" s="1" t="s">
        <v>58</v>
      </c>
      <c r="D5240">
        <v>11706</v>
      </c>
      <c r="E5240" t="s">
        <v>318</v>
      </c>
      <c r="F5240" t="s">
        <v>56</v>
      </c>
      <c r="G5240" t="s">
        <v>17</v>
      </c>
      <c r="H5240" t="s">
        <v>321</v>
      </c>
      <c r="I5240" t="s">
        <v>18</v>
      </c>
      <c r="J5240" t="s">
        <v>20</v>
      </c>
      <c r="K5240">
        <v>24</v>
      </c>
      <c r="L5240" s="14">
        <v>25</v>
      </c>
      <c r="M5240" s="3" cm="1">
        <f t="array" ref="M5240">_xlfn.XLOOKUP(J5240,'US Territory Rates'!$C$7:$S$7,_xlfn.XLOOKUP(Rateload!L5240,'US Territory Rates'!$A$8:$A$159,'US Territory Rates'!$C$8:$S$159,0,1),0,1)</f>
        <v>35.619999999999997</v>
      </c>
      <c r="N5240" t="s">
        <v>19</v>
      </c>
      <c r="O5240" t="s">
        <v>59</v>
      </c>
      <c r="P5240" t="s">
        <v>17</v>
      </c>
      <c r="Q5240" t="str">
        <f t="shared" si="81"/>
        <v>('DHL','1/1/2025','1/1/2026','11706','Territory','PR','NULL','EXPRESS (DOMESTIC)','Non-Document','A','24','25',35.62,'Flat','Dell_DHL2025Rates',NULL),</v>
      </c>
    </row>
    <row r="5241" spans="1:17" x14ac:dyDescent="0.3">
      <c r="A5241" t="s">
        <v>14</v>
      </c>
      <c r="B5241" s="1" t="s">
        <v>57</v>
      </c>
      <c r="C5241" s="1" t="s">
        <v>58</v>
      </c>
      <c r="D5241">
        <v>11706</v>
      </c>
      <c r="E5241" t="s">
        <v>318</v>
      </c>
      <c r="F5241" t="s">
        <v>56</v>
      </c>
      <c r="G5241" t="s">
        <v>17</v>
      </c>
      <c r="H5241" t="s">
        <v>321</v>
      </c>
      <c r="I5241" t="s">
        <v>18</v>
      </c>
      <c r="J5241" t="s">
        <v>20</v>
      </c>
      <c r="K5241">
        <v>25</v>
      </c>
      <c r="L5241" s="14">
        <v>26</v>
      </c>
      <c r="M5241" s="3" cm="1">
        <f t="array" ref="M5241">_xlfn.XLOOKUP(J5241,'US Territory Rates'!$C$7:$S$7,_xlfn.XLOOKUP(Rateload!L5241,'US Territory Rates'!$A$8:$A$159,'US Territory Rates'!$C$8:$S$159,0,1),0,1)</f>
        <v>36.479999999999997</v>
      </c>
      <c r="N5241" t="s">
        <v>19</v>
      </c>
      <c r="O5241" t="s">
        <v>59</v>
      </c>
      <c r="P5241" t="s">
        <v>17</v>
      </c>
      <c r="Q5241" t="str">
        <f t="shared" si="81"/>
        <v>('DHL','1/1/2025','1/1/2026','11706','Territory','PR','NULL','EXPRESS (DOMESTIC)','Non-Document','A','25','26',36.48,'Flat','Dell_DHL2025Rates',NULL),</v>
      </c>
    </row>
    <row r="5242" spans="1:17" x14ac:dyDescent="0.3">
      <c r="A5242" t="s">
        <v>14</v>
      </c>
      <c r="B5242" s="1" t="s">
        <v>57</v>
      </c>
      <c r="C5242" s="1" t="s">
        <v>58</v>
      </c>
      <c r="D5242">
        <v>11706</v>
      </c>
      <c r="E5242" t="s">
        <v>318</v>
      </c>
      <c r="F5242" t="s">
        <v>56</v>
      </c>
      <c r="G5242" t="s">
        <v>17</v>
      </c>
      <c r="H5242" t="s">
        <v>321</v>
      </c>
      <c r="I5242" t="s">
        <v>18</v>
      </c>
      <c r="J5242" t="s">
        <v>20</v>
      </c>
      <c r="K5242">
        <v>26</v>
      </c>
      <c r="L5242" s="14">
        <v>27</v>
      </c>
      <c r="M5242" s="3" cm="1">
        <f t="array" ref="M5242">_xlfn.XLOOKUP(J5242,'US Territory Rates'!$C$7:$S$7,_xlfn.XLOOKUP(Rateload!L5242,'US Territory Rates'!$A$8:$A$159,'US Territory Rates'!$C$8:$S$159,0,1),0,1)</f>
        <v>37.340000000000003</v>
      </c>
      <c r="N5242" t="s">
        <v>19</v>
      </c>
      <c r="O5242" t="s">
        <v>59</v>
      </c>
      <c r="P5242" t="s">
        <v>17</v>
      </c>
      <c r="Q5242" t="str">
        <f t="shared" si="81"/>
        <v>('DHL','1/1/2025','1/1/2026','11706','Territory','PR','NULL','EXPRESS (DOMESTIC)','Non-Document','A','26','27',37.34,'Flat','Dell_DHL2025Rates',NULL),</v>
      </c>
    </row>
    <row r="5243" spans="1:17" x14ac:dyDescent="0.3">
      <c r="A5243" t="s">
        <v>14</v>
      </c>
      <c r="B5243" s="1" t="s">
        <v>57</v>
      </c>
      <c r="C5243" s="1" t="s">
        <v>58</v>
      </c>
      <c r="D5243">
        <v>11706</v>
      </c>
      <c r="E5243" t="s">
        <v>318</v>
      </c>
      <c r="F5243" t="s">
        <v>56</v>
      </c>
      <c r="G5243" t="s">
        <v>17</v>
      </c>
      <c r="H5243" t="s">
        <v>321</v>
      </c>
      <c r="I5243" t="s">
        <v>18</v>
      </c>
      <c r="J5243" t="s">
        <v>20</v>
      </c>
      <c r="K5243">
        <v>27</v>
      </c>
      <c r="L5243" s="14">
        <v>28</v>
      </c>
      <c r="M5243" s="3" cm="1">
        <f t="array" ref="M5243">_xlfn.XLOOKUP(J5243,'US Territory Rates'!$C$7:$S$7,_xlfn.XLOOKUP(Rateload!L5243,'US Territory Rates'!$A$8:$A$159,'US Territory Rates'!$C$8:$S$159,0,1),0,1)</f>
        <v>38.200000000000003</v>
      </c>
      <c r="N5243" t="s">
        <v>19</v>
      </c>
      <c r="O5243" t="s">
        <v>59</v>
      </c>
      <c r="P5243" t="s">
        <v>17</v>
      </c>
      <c r="Q5243" t="str">
        <f t="shared" si="81"/>
        <v>('DHL','1/1/2025','1/1/2026','11706','Territory','PR','NULL','EXPRESS (DOMESTIC)','Non-Document','A','27','28',38.2,'Flat','Dell_DHL2025Rates',NULL),</v>
      </c>
    </row>
    <row r="5244" spans="1:17" x14ac:dyDescent="0.3">
      <c r="A5244" t="s">
        <v>14</v>
      </c>
      <c r="B5244" s="1" t="s">
        <v>57</v>
      </c>
      <c r="C5244" s="1" t="s">
        <v>58</v>
      </c>
      <c r="D5244">
        <v>11706</v>
      </c>
      <c r="E5244" t="s">
        <v>318</v>
      </c>
      <c r="F5244" t="s">
        <v>56</v>
      </c>
      <c r="G5244" t="s">
        <v>17</v>
      </c>
      <c r="H5244" t="s">
        <v>321</v>
      </c>
      <c r="I5244" t="s">
        <v>18</v>
      </c>
      <c r="J5244" t="s">
        <v>20</v>
      </c>
      <c r="K5244">
        <v>28</v>
      </c>
      <c r="L5244" s="14">
        <v>29</v>
      </c>
      <c r="M5244" s="3" cm="1">
        <f t="array" ref="M5244">_xlfn.XLOOKUP(J5244,'US Territory Rates'!$C$7:$S$7,_xlfn.XLOOKUP(Rateload!L5244,'US Territory Rates'!$A$8:$A$159,'US Territory Rates'!$C$8:$S$159,0,1),0,1)</f>
        <v>39.06</v>
      </c>
      <c r="N5244" t="s">
        <v>19</v>
      </c>
      <c r="O5244" t="s">
        <v>59</v>
      </c>
      <c r="P5244" t="s">
        <v>17</v>
      </c>
      <c r="Q5244" t="str">
        <f t="shared" si="81"/>
        <v>('DHL','1/1/2025','1/1/2026','11706','Territory','PR','NULL','EXPRESS (DOMESTIC)','Non-Document','A','28','29',39.06,'Flat','Dell_DHL2025Rates',NULL),</v>
      </c>
    </row>
    <row r="5245" spans="1:17" x14ac:dyDescent="0.3">
      <c r="A5245" t="s">
        <v>14</v>
      </c>
      <c r="B5245" s="1" t="s">
        <v>57</v>
      </c>
      <c r="C5245" s="1" t="s">
        <v>58</v>
      </c>
      <c r="D5245">
        <v>11706</v>
      </c>
      <c r="E5245" t="s">
        <v>318</v>
      </c>
      <c r="F5245" t="s">
        <v>56</v>
      </c>
      <c r="G5245" t="s">
        <v>17</v>
      </c>
      <c r="H5245" t="s">
        <v>321</v>
      </c>
      <c r="I5245" t="s">
        <v>18</v>
      </c>
      <c r="J5245" t="s">
        <v>20</v>
      </c>
      <c r="K5245">
        <v>29</v>
      </c>
      <c r="L5245" s="14">
        <v>30</v>
      </c>
      <c r="M5245" s="3" cm="1">
        <f t="array" ref="M5245">_xlfn.XLOOKUP(J5245,'US Territory Rates'!$C$7:$S$7,_xlfn.XLOOKUP(Rateload!L5245,'US Territory Rates'!$A$8:$A$159,'US Territory Rates'!$C$8:$S$159,0,1),0,1)</f>
        <v>39.92</v>
      </c>
      <c r="N5245" t="s">
        <v>19</v>
      </c>
      <c r="O5245" t="s">
        <v>59</v>
      </c>
      <c r="P5245" t="s">
        <v>17</v>
      </c>
      <c r="Q5245" t="str">
        <f t="shared" si="81"/>
        <v>('DHL','1/1/2025','1/1/2026','11706','Territory','PR','NULL','EXPRESS (DOMESTIC)','Non-Document','A','29','30',39.92,'Flat','Dell_DHL2025Rates',NULL),</v>
      </c>
    </row>
    <row r="5246" spans="1:17" x14ac:dyDescent="0.3">
      <c r="A5246" t="s">
        <v>14</v>
      </c>
      <c r="B5246" s="1" t="s">
        <v>57</v>
      </c>
      <c r="C5246" s="1" t="s">
        <v>58</v>
      </c>
      <c r="D5246">
        <v>11706</v>
      </c>
      <c r="E5246" t="s">
        <v>318</v>
      </c>
      <c r="F5246" t="s">
        <v>56</v>
      </c>
      <c r="G5246" t="s">
        <v>17</v>
      </c>
      <c r="H5246" t="s">
        <v>321</v>
      </c>
      <c r="I5246" t="s">
        <v>18</v>
      </c>
      <c r="J5246" t="s">
        <v>20</v>
      </c>
      <c r="K5246">
        <v>30</v>
      </c>
      <c r="L5246" s="14">
        <v>31</v>
      </c>
      <c r="M5246" s="3" cm="1">
        <f t="array" ref="M5246">_xlfn.XLOOKUP(J5246,'US Territory Rates'!$C$7:$S$7,_xlfn.XLOOKUP(Rateload!L5246,'US Territory Rates'!$A$8:$A$159,'US Territory Rates'!$C$8:$S$159,0,1),0,1)</f>
        <v>40.78</v>
      </c>
      <c r="N5246" t="s">
        <v>19</v>
      </c>
      <c r="O5246" t="s">
        <v>59</v>
      </c>
      <c r="P5246" t="s">
        <v>17</v>
      </c>
      <c r="Q5246" t="str">
        <f t="shared" si="81"/>
        <v>('DHL','1/1/2025','1/1/2026','11706','Territory','PR','NULL','EXPRESS (DOMESTIC)','Non-Document','A','30','31',40.78,'Flat','Dell_DHL2025Rates',NULL),</v>
      </c>
    </row>
    <row r="5247" spans="1:17" x14ac:dyDescent="0.3">
      <c r="A5247" t="s">
        <v>14</v>
      </c>
      <c r="B5247" s="1" t="s">
        <v>57</v>
      </c>
      <c r="C5247" s="1" t="s">
        <v>58</v>
      </c>
      <c r="D5247">
        <v>11706</v>
      </c>
      <c r="E5247" t="s">
        <v>318</v>
      </c>
      <c r="F5247" t="s">
        <v>56</v>
      </c>
      <c r="G5247" t="s">
        <v>17</v>
      </c>
      <c r="H5247" t="s">
        <v>321</v>
      </c>
      <c r="I5247" t="s">
        <v>18</v>
      </c>
      <c r="J5247" t="s">
        <v>20</v>
      </c>
      <c r="K5247">
        <v>31</v>
      </c>
      <c r="L5247" s="14">
        <v>32</v>
      </c>
      <c r="M5247" s="3" cm="1">
        <f t="array" ref="M5247">_xlfn.XLOOKUP(J5247,'US Territory Rates'!$C$7:$S$7,_xlfn.XLOOKUP(Rateload!L5247,'US Territory Rates'!$A$8:$A$159,'US Territory Rates'!$C$8:$S$159,0,1),0,1)</f>
        <v>41.64</v>
      </c>
      <c r="N5247" t="s">
        <v>19</v>
      </c>
      <c r="O5247" t="s">
        <v>59</v>
      </c>
      <c r="P5247" t="s">
        <v>17</v>
      </c>
      <c r="Q5247" t="str">
        <f t="shared" si="81"/>
        <v>('DHL','1/1/2025','1/1/2026','11706','Territory','PR','NULL','EXPRESS (DOMESTIC)','Non-Document','A','31','32',41.64,'Flat','Dell_DHL2025Rates',NULL),</v>
      </c>
    </row>
    <row r="5248" spans="1:17" x14ac:dyDescent="0.3">
      <c r="A5248" t="s">
        <v>14</v>
      </c>
      <c r="B5248" s="1" t="s">
        <v>57</v>
      </c>
      <c r="C5248" s="1" t="s">
        <v>58</v>
      </c>
      <c r="D5248">
        <v>11706</v>
      </c>
      <c r="E5248" t="s">
        <v>318</v>
      </c>
      <c r="F5248" t="s">
        <v>56</v>
      </c>
      <c r="G5248" t="s">
        <v>17</v>
      </c>
      <c r="H5248" t="s">
        <v>321</v>
      </c>
      <c r="I5248" t="s">
        <v>18</v>
      </c>
      <c r="J5248" t="s">
        <v>20</v>
      </c>
      <c r="K5248">
        <v>32</v>
      </c>
      <c r="L5248" s="14">
        <v>33</v>
      </c>
      <c r="M5248" s="3" cm="1">
        <f t="array" ref="M5248">_xlfn.XLOOKUP(J5248,'US Territory Rates'!$C$7:$S$7,_xlfn.XLOOKUP(Rateload!L5248,'US Territory Rates'!$A$8:$A$159,'US Territory Rates'!$C$8:$S$159,0,1),0,1)</f>
        <v>42.5</v>
      </c>
      <c r="N5248" t="s">
        <v>19</v>
      </c>
      <c r="O5248" t="s">
        <v>59</v>
      </c>
      <c r="P5248" t="s">
        <v>17</v>
      </c>
      <c r="Q5248" t="str">
        <f t="shared" si="81"/>
        <v>('DHL','1/1/2025','1/1/2026','11706','Territory','PR','NULL','EXPRESS (DOMESTIC)','Non-Document','A','32','33',42.5,'Flat','Dell_DHL2025Rates',NULL),</v>
      </c>
    </row>
    <row r="5249" spans="1:17" x14ac:dyDescent="0.3">
      <c r="A5249" t="s">
        <v>14</v>
      </c>
      <c r="B5249" s="1" t="s">
        <v>57</v>
      </c>
      <c r="C5249" s="1" t="s">
        <v>58</v>
      </c>
      <c r="D5249">
        <v>11706</v>
      </c>
      <c r="E5249" t="s">
        <v>318</v>
      </c>
      <c r="F5249" t="s">
        <v>56</v>
      </c>
      <c r="G5249" t="s">
        <v>17</v>
      </c>
      <c r="H5249" t="s">
        <v>321</v>
      </c>
      <c r="I5249" t="s">
        <v>18</v>
      </c>
      <c r="J5249" t="s">
        <v>20</v>
      </c>
      <c r="K5249">
        <v>33</v>
      </c>
      <c r="L5249" s="14">
        <v>34</v>
      </c>
      <c r="M5249" s="3" cm="1">
        <f t="array" ref="M5249">_xlfn.XLOOKUP(J5249,'US Territory Rates'!$C$7:$S$7,_xlfn.XLOOKUP(Rateload!L5249,'US Territory Rates'!$A$8:$A$159,'US Territory Rates'!$C$8:$S$159,0,1),0,1)</f>
        <v>43.36</v>
      </c>
      <c r="N5249" t="s">
        <v>19</v>
      </c>
      <c r="O5249" t="s">
        <v>59</v>
      </c>
      <c r="P5249" t="s">
        <v>17</v>
      </c>
      <c r="Q5249" t="str">
        <f t="shared" si="81"/>
        <v>('DHL','1/1/2025','1/1/2026','11706','Territory','PR','NULL','EXPRESS (DOMESTIC)','Non-Document','A','33','34',43.36,'Flat','Dell_DHL2025Rates',NULL),</v>
      </c>
    </row>
    <row r="5250" spans="1:17" x14ac:dyDescent="0.3">
      <c r="A5250" t="s">
        <v>14</v>
      </c>
      <c r="B5250" s="1" t="s">
        <v>57</v>
      </c>
      <c r="C5250" s="1" t="s">
        <v>58</v>
      </c>
      <c r="D5250">
        <v>11706</v>
      </c>
      <c r="E5250" t="s">
        <v>318</v>
      </c>
      <c r="F5250" t="s">
        <v>56</v>
      </c>
      <c r="G5250" t="s">
        <v>17</v>
      </c>
      <c r="H5250" t="s">
        <v>321</v>
      </c>
      <c r="I5250" t="s">
        <v>18</v>
      </c>
      <c r="J5250" t="s">
        <v>20</v>
      </c>
      <c r="K5250">
        <v>34</v>
      </c>
      <c r="L5250" s="14">
        <v>35</v>
      </c>
      <c r="M5250" s="3" cm="1">
        <f t="array" ref="M5250">_xlfn.XLOOKUP(J5250,'US Territory Rates'!$C$7:$S$7,_xlfn.XLOOKUP(Rateload!L5250,'US Territory Rates'!$A$8:$A$159,'US Territory Rates'!$C$8:$S$159,0,1),0,1)</f>
        <v>44.22</v>
      </c>
      <c r="N5250" t="s">
        <v>19</v>
      </c>
      <c r="O5250" t="s">
        <v>59</v>
      </c>
      <c r="P5250" t="s">
        <v>17</v>
      </c>
      <c r="Q5250" t="str">
        <f t="shared" si="81"/>
        <v>('DHL','1/1/2025','1/1/2026','11706','Territory','PR','NULL','EXPRESS (DOMESTIC)','Non-Document','A','34','35',44.22,'Flat','Dell_DHL2025Rates',NULL),</v>
      </c>
    </row>
    <row r="5251" spans="1:17" x14ac:dyDescent="0.3">
      <c r="A5251" t="s">
        <v>14</v>
      </c>
      <c r="B5251" s="1" t="s">
        <v>57</v>
      </c>
      <c r="C5251" s="1" t="s">
        <v>58</v>
      </c>
      <c r="D5251">
        <v>11706</v>
      </c>
      <c r="E5251" t="s">
        <v>318</v>
      </c>
      <c r="F5251" t="s">
        <v>56</v>
      </c>
      <c r="G5251" t="s">
        <v>17</v>
      </c>
      <c r="H5251" t="s">
        <v>321</v>
      </c>
      <c r="I5251" t="s">
        <v>18</v>
      </c>
      <c r="J5251" t="s">
        <v>20</v>
      </c>
      <c r="K5251">
        <v>35</v>
      </c>
      <c r="L5251" s="14">
        <v>36</v>
      </c>
      <c r="M5251" s="3" cm="1">
        <f t="array" ref="M5251">_xlfn.XLOOKUP(J5251,'US Territory Rates'!$C$7:$S$7,_xlfn.XLOOKUP(Rateload!L5251,'US Territory Rates'!$A$8:$A$159,'US Territory Rates'!$C$8:$S$159,0,1),0,1)</f>
        <v>45.08</v>
      </c>
      <c r="N5251" t="s">
        <v>19</v>
      </c>
      <c r="O5251" t="s">
        <v>59</v>
      </c>
      <c r="P5251" t="s">
        <v>17</v>
      </c>
      <c r="Q5251" t="str">
        <f t="shared" ref="Q5251:Q5314" si="82">IF(
    OR(ROW(A5251)=2, MOD(ROW(A5251),1000)=0),
    "insert into [TNL_RATING].[dbo].[dhl_express_rate_master] values ('" &amp; A5251 &amp; "','" &amp; B5251 &amp; "','" &amp; C5251 &amp; "','" &amp; D5251 &amp; "','" &amp; E5251 &amp; "','" &amp; F5251 &amp; "','" &amp; G5251 &amp; "','" &amp; H5251 &amp; "','" &amp; I5251 &amp; "','" &amp; J5251 &amp; "','" &amp; K5251 &amp; "','" &amp; L5251 &amp; "'," &amp; M5251 &amp; ",'" &amp; N5251 &amp; "','" &amp; O5251 &amp; "'," &amp; P5251 &amp; "),",
    IF(
        OR(A5252="", MOD(ROW(A5252),1000)=0),
        "('" &amp; A5251 &amp; "','" &amp; B5251 &amp; "','" &amp; C5251 &amp; "','" &amp; D5251 &amp; "','" &amp; E5251 &amp; "','" &amp; F5251 &amp; "','" &amp; G5251 &amp; "','" &amp; H5251 &amp; "','" &amp; I5251 &amp; "','" &amp; J5251 &amp; "','" &amp; K5251 &amp; "','" &amp; L5251 &amp; "'," &amp; M5251 &amp; ",'" &amp; N5251 &amp; "','" &amp; O5251 &amp; "'," &amp; P5251 &amp; ")",
        "('" &amp; A5251 &amp; "','" &amp; B5251 &amp; "','" &amp; C5251 &amp; "','" &amp; D5251 &amp; "','" &amp; E5251 &amp; "','" &amp; F5251 &amp; "','" &amp; G5251 &amp; "','" &amp; H5251 &amp; "','" &amp; I5251 &amp; "','" &amp; J5251 &amp; "','" &amp; K5251 &amp; "','" &amp; L5251 &amp; "'," &amp; M5251 &amp; ",'" &amp; N5251 &amp; "','" &amp; O5251 &amp; "'," &amp; P5251 &amp; "),"
    )
)</f>
        <v>('DHL','1/1/2025','1/1/2026','11706','Territory','PR','NULL','EXPRESS (DOMESTIC)','Non-Document','A','35','36',45.08,'Flat','Dell_DHL2025Rates',NULL),</v>
      </c>
    </row>
    <row r="5252" spans="1:17" x14ac:dyDescent="0.3">
      <c r="A5252" t="s">
        <v>14</v>
      </c>
      <c r="B5252" s="1" t="s">
        <v>57</v>
      </c>
      <c r="C5252" s="1" t="s">
        <v>58</v>
      </c>
      <c r="D5252">
        <v>11706</v>
      </c>
      <c r="E5252" t="s">
        <v>318</v>
      </c>
      <c r="F5252" t="s">
        <v>56</v>
      </c>
      <c r="G5252" t="s">
        <v>17</v>
      </c>
      <c r="H5252" t="s">
        <v>321</v>
      </c>
      <c r="I5252" t="s">
        <v>18</v>
      </c>
      <c r="J5252" t="s">
        <v>20</v>
      </c>
      <c r="K5252">
        <v>36</v>
      </c>
      <c r="L5252" s="14">
        <v>37</v>
      </c>
      <c r="M5252" s="3" cm="1">
        <f t="array" ref="M5252">_xlfn.XLOOKUP(J5252,'US Territory Rates'!$C$7:$S$7,_xlfn.XLOOKUP(Rateload!L5252,'US Territory Rates'!$A$8:$A$159,'US Territory Rates'!$C$8:$S$159,0,1),0,1)</f>
        <v>45.94</v>
      </c>
      <c r="N5252" t="s">
        <v>19</v>
      </c>
      <c r="O5252" t="s">
        <v>59</v>
      </c>
      <c r="P5252" t="s">
        <v>17</v>
      </c>
      <c r="Q5252" t="str">
        <f t="shared" si="82"/>
        <v>('DHL','1/1/2025','1/1/2026','11706','Territory','PR','NULL','EXPRESS (DOMESTIC)','Non-Document','A','36','37',45.94,'Flat','Dell_DHL2025Rates',NULL),</v>
      </c>
    </row>
    <row r="5253" spans="1:17" x14ac:dyDescent="0.3">
      <c r="A5253" t="s">
        <v>14</v>
      </c>
      <c r="B5253" s="1" t="s">
        <v>57</v>
      </c>
      <c r="C5253" s="1" t="s">
        <v>58</v>
      </c>
      <c r="D5253">
        <v>11706</v>
      </c>
      <c r="E5253" t="s">
        <v>318</v>
      </c>
      <c r="F5253" t="s">
        <v>56</v>
      </c>
      <c r="G5253" t="s">
        <v>17</v>
      </c>
      <c r="H5253" t="s">
        <v>321</v>
      </c>
      <c r="I5253" t="s">
        <v>18</v>
      </c>
      <c r="J5253" t="s">
        <v>20</v>
      </c>
      <c r="K5253">
        <v>37</v>
      </c>
      <c r="L5253" s="14">
        <v>38</v>
      </c>
      <c r="M5253" s="3" cm="1">
        <f t="array" ref="M5253">_xlfn.XLOOKUP(J5253,'US Territory Rates'!$C$7:$S$7,_xlfn.XLOOKUP(Rateload!L5253,'US Territory Rates'!$A$8:$A$159,'US Territory Rates'!$C$8:$S$159,0,1),0,1)</f>
        <v>46.8</v>
      </c>
      <c r="N5253" t="s">
        <v>19</v>
      </c>
      <c r="O5253" t="s">
        <v>59</v>
      </c>
      <c r="P5253" t="s">
        <v>17</v>
      </c>
      <c r="Q5253" t="str">
        <f t="shared" si="82"/>
        <v>('DHL','1/1/2025','1/1/2026','11706','Territory','PR','NULL','EXPRESS (DOMESTIC)','Non-Document','A','37','38',46.8,'Flat','Dell_DHL2025Rates',NULL),</v>
      </c>
    </row>
    <row r="5254" spans="1:17" x14ac:dyDescent="0.3">
      <c r="A5254" t="s">
        <v>14</v>
      </c>
      <c r="B5254" s="1" t="s">
        <v>57</v>
      </c>
      <c r="C5254" s="1" t="s">
        <v>58</v>
      </c>
      <c r="D5254">
        <v>11706</v>
      </c>
      <c r="E5254" t="s">
        <v>318</v>
      </c>
      <c r="F5254" t="s">
        <v>56</v>
      </c>
      <c r="G5254" t="s">
        <v>17</v>
      </c>
      <c r="H5254" t="s">
        <v>321</v>
      </c>
      <c r="I5254" t="s">
        <v>18</v>
      </c>
      <c r="J5254" t="s">
        <v>20</v>
      </c>
      <c r="K5254">
        <v>38</v>
      </c>
      <c r="L5254" s="14">
        <v>39</v>
      </c>
      <c r="M5254" s="3" cm="1">
        <f t="array" ref="M5254">_xlfn.XLOOKUP(J5254,'US Territory Rates'!$C$7:$S$7,_xlfn.XLOOKUP(Rateload!L5254,'US Territory Rates'!$A$8:$A$159,'US Territory Rates'!$C$8:$S$159,0,1),0,1)</f>
        <v>47.66</v>
      </c>
      <c r="N5254" t="s">
        <v>19</v>
      </c>
      <c r="O5254" t="s">
        <v>59</v>
      </c>
      <c r="P5254" t="s">
        <v>17</v>
      </c>
      <c r="Q5254" t="str">
        <f t="shared" si="82"/>
        <v>('DHL','1/1/2025','1/1/2026','11706','Territory','PR','NULL','EXPRESS (DOMESTIC)','Non-Document','A','38','39',47.66,'Flat','Dell_DHL2025Rates',NULL),</v>
      </c>
    </row>
    <row r="5255" spans="1:17" x14ac:dyDescent="0.3">
      <c r="A5255" t="s">
        <v>14</v>
      </c>
      <c r="B5255" s="1" t="s">
        <v>57</v>
      </c>
      <c r="C5255" s="1" t="s">
        <v>58</v>
      </c>
      <c r="D5255">
        <v>11706</v>
      </c>
      <c r="E5255" t="s">
        <v>318</v>
      </c>
      <c r="F5255" t="s">
        <v>56</v>
      </c>
      <c r="G5255" t="s">
        <v>17</v>
      </c>
      <c r="H5255" t="s">
        <v>321</v>
      </c>
      <c r="I5255" t="s">
        <v>18</v>
      </c>
      <c r="J5255" t="s">
        <v>20</v>
      </c>
      <c r="K5255">
        <v>39</v>
      </c>
      <c r="L5255" s="14">
        <v>40</v>
      </c>
      <c r="M5255" s="3" cm="1">
        <f t="array" ref="M5255">_xlfn.XLOOKUP(J5255,'US Territory Rates'!$C$7:$S$7,_xlfn.XLOOKUP(Rateload!L5255,'US Territory Rates'!$A$8:$A$159,'US Territory Rates'!$C$8:$S$159,0,1),0,1)</f>
        <v>48.52</v>
      </c>
      <c r="N5255" t="s">
        <v>19</v>
      </c>
      <c r="O5255" t="s">
        <v>59</v>
      </c>
      <c r="P5255" t="s">
        <v>17</v>
      </c>
      <c r="Q5255" t="str">
        <f t="shared" si="82"/>
        <v>('DHL','1/1/2025','1/1/2026','11706','Territory','PR','NULL','EXPRESS (DOMESTIC)','Non-Document','A','39','40',48.52,'Flat','Dell_DHL2025Rates',NULL),</v>
      </c>
    </row>
    <row r="5256" spans="1:17" x14ac:dyDescent="0.3">
      <c r="A5256" t="s">
        <v>14</v>
      </c>
      <c r="B5256" s="1" t="s">
        <v>57</v>
      </c>
      <c r="C5256" s="1" t="s">
        <v>58</v>
      </c>
      <c r="D5256">
        <v>11706</v>
      </c>
      <c r="E5256" t="s">
        <v>318</v>
      </c>
      <c r="F5256" t="s">
        <v>56</v>
      </c>
      <c r="G5256" t="s">
        <v>17</v>
      </c>
      <c r="H5256" t="s">
        <v>321</v>
      </c>
      <c r="I5256" t="s">
        <v>18</v>
      </c>
      <c r="J5256" t="s">
        <v>20</v>
      </c>
      <c r="K5256">
        <v>40</v>
      </c>
      <c r="L5256" s="14">
        <v>41</v>
      </c>
      <c r="M5256" s="3" cm="1">
        <f t="array" ref="M5256">_xlfn.XLOOKUP(J5256,'US Territory Rates'!$C$7:$S$7,_xlfn.XLOOKUP(Rateload!L5256,'US Territory Rates'!$A$8:$A$159,'US Territory Rates'!$C$8:$S$159,0,1),0,1)</f>
        <v>49.38</v>
      </c>
      <c r="N5256" t="s">
        <v>19</v>
      </c>
      <c r="O5256" t="s">
        <v>59</v>
      </c>
      <c r="P5256" t="s">
        <v>17</v>
      </c>
      <c r="Q5256" t="str">
        <f t="shared" si="82"/>
        <v>('DHL','1/1/2025','1/1/2026','11706','Territory','PR','NULL','EXPRESS (DOMESTIC)','Non-Document','A','40','41',49.38,'Flat','Dell_DHL2025Rates',NULL),</v>
      </c>
    </row>
    <row r="5257" spans="1:17" x14ac:dyDescent="0.3">
      <c r="A5257" t="s">
        <v>14</v>
      </c>
      <c r="B5257" s="1" t="s">
        <v>57</v>
      </c>
      <c r="C5257" s="1" t="s">
        <v>58</v>
      </c>
      <c r="D5257">
        <v>11706</v>
      </c>
      <c r="E5257" t="s">
        <v>318</v>
      </c>
      <c r="F5257" t="s">
        <v>56</v>
      </c>
      <c r="G5257" t="s">
        <v>17</v>
      </c>
      <c r="H5257" t="s">
        <v>321</v>
      </c>
      <c r="I5257" t="s">
        <v>18</v>
      </c>
      <c r="J5257" t="s">
        <v>20</v>
      </c>
      <c r="K5257">
        <v>41</v>
      </c>
      <c r="L5257" s="14">
        <v>42</v>
      </c>
      <c r="M5257" s="3" cm="1">
        <f t="array" ref="M5257">_xlfn.XLOOKUP(J5257,'US Territory Rates'!$C$7:$S$7,_xlfn.XLOOKUP(Rateload!L5257,'US Territory Rates'!$A$8:$A$159,'US Territory Rates'!$C$8:$S$159,0,1),0,1)</f>
        <v>50.24</v>
      </c>
      <c r="N5257" t="s">
        <v>19</v>
      </c>
      <c r="O5257" t="s">
        <v>59</v>
      </c>
      <c r="P5257" t="s">
        <v>17</v>
      </c>
      <c r="Q5257" t="str">
        <f t="shared" si="82"/>
        <v>('DHL','1/1/2025','1/1/2026','11706','Territory','PR','NULL','EXPRESS (DOMESTIC)','Non-Document','A','41','42',50.24,'Flat','Dell_DHL2025Rates',NULL),</v>
      </c>
    </row>
    <row r="5258" spans="1:17" x14ac:dyDescent="0.3">
      <c r="A5258" t="s">
        <v>14</v>
      </c>
      <c r="B5258" s="1" t="s">
        <v>57</v>
      </c>
      <c r="C5258" s="1" t="s">
        <v>58</v>
      </c>
      <c r="D5258">
        <v>11706</v>
      </c>
      <c r="E5258" t="s">
        <v>318</v>
      </c>
      <c r="F5258" t="s">
        <v>56</v>
      </c>
      <c r="G5258" t="s">
        <v>17</v>
      </c>
      <c r="H5258" t="s">
        <v>321</v>
      </c>
      <c r="I5258" t="s">
        <v>18</v>
      </c>
      <c r="J5258" t="s">
        <v>20</v>
      </c>
      <c r="K5258">
        <v>42</v>
      </c>
      <c r="L5258" s="14">
        <v>43</v>
      </c>
      <c r="M5258" s="3" cm="1">
        <f t="array" ref="M5258">_xlfn.XLOOKUP(J5258,'US Territory Rates'!$C$7:$S$7,_xlfn.XLOOKUP(Rateload!L5258,'US Territory Rates'!$A$8:$A$159,'US Territory Rates'!$C$8:$S$159,0,1),0,1)</f>
        <v>51.1</v>
      </c>
      <c r="N5258" t="s">
        <v>19</v>
      </c>
      <c r="O5258" t="s">
        <v>59</v>
      </c>
      <c r="P5258" t="s">
        <v>17</v>
      </c>
      <c r="Q5258" t="str">
        <f t="shared" si="82"/>
        <v>('DHL','1/1/2025','1/1/2026','11706','Territory','PR','NULL','EXPRESS (DOMESTIC)','Non-Document','A','42','43',51.1,'Flat','Dell_DHL2025Rates',NULL),</v>
      </c>
    </row>
    <row r="5259" spans="1:17" x14ac:dyDescent="0.3">
      <c r="A5259" t="s">
        <v>14</v>
      </c>
      <c r="B5259" s="1" t="s">
        <v>57</v>
      </c>
      <c r="C5259" s="1" t="s">
        <v>58</v>
      </c>
      <c r="D5259">
        <v>11706</v>
      </c>
      <c r="E5259" t="s">
        <v>318</v>
      </c>
      <c r="F5259" t="s">
        <v>56</v>
      </c>
      <c r="G5259" t="s">
        <v>17</v>
      </c>
      <c r="H5259" t="s">
        <v>321</v>
      </c>
      <c r="I5259" t="s">
        <v>18</v>
      </c>
      <c r="J5259" t="s">
        <v>20</v>
      </c>
      <c r="K5259">
        <v>43</v>
      </c>
      <c r="L5259" s="14">
        <v>44</v>
      </c>
      <c r="M5259" s="3" cm="1">
        <f t="array" ref="M5259">_xlfn.XLOOKUP(J5259,'US Territory Rates'!$C$7:$S$7,_xlfn.XLOOKUP(Rateload!L5259,'US Territory Rates'!$A$8:$A$159,'US Territory Rates'!$C$8:$S$159,0,1),0,1)</f>
        <v>51.96</v>
      </c>
      <c r="N5259" t="s">
        <v>19</v>
      </c>
      <c r="O5259" t="s">
        <v>59</v>
      </c>
      <c r="P5259" t="s">
        <v>17</v>
      </c>
      <c r="Q5259" t="str">
        <f t="shared" si="82"/>
        <v>('DHL','1/1/2025','1/1/2026','11706','Territory','PR','NULL','EXPRESS (DOMESTIC)','Non-Document','A','43','44',51.96,'Flat','Dell_DHL2025Rates',NULL),</v>
      </c>
    </row>
    <row r="5260" spans="1:17" x14ac:dyDescent="0.3">
      <c r="A5260" t="s">
        <v>14</v>
      </c>
      <c r="B5260" s="1" t="s">
        <v>57</v>
      </c>
      <c r="C5260" s="1" t="s">
        <v>58</v>
      </c>
      <c r="D5260">
        <v>11706</v>
      </c>
      <c r="E5260" t="s">
        <v>318</v>
      </c>
      <c r="F5260" t="s">
        <v>56</v>
      </c>
      <c r="G5260" t="s">
        <v>17</v>
      </c>
      <c r="H5260" t="s">
        <v>321</v>
      </c>
      <c r="I5260" t="s">
        <v>18</v>
      </c>
      <c r="J5260" t="s">
        <v>20</v>
      </c>
      <c r="K5260">
        <v>44</v>
      </c>
      <c r="L5260" s="14">
        <v>45</v>
      </c>
      <c r="M5260" s="3" cm="1">
        <f t="array" ref="M5260">_xlfn.XLOOKUP(J5260,'US Territory Rates'!$C$7:$S$7,_xlfn.XLOOKUP(Rateload!L5260,'US Territory Rates'!$A$8:$A$159,'US Territory Rates'!$C$8:$S$159,0,1),0,1)</f>
        <v>52.82</v>
      </c>
      <c r="N5260" t="s">
        <v>19</v>
      </c>
      <c r="O5260" t="s">
        <v>59</v>
      </c>
      <c r="P5260" t="s">
        <v>17</v>
      </c>
      <c r="Q5260" t="str">
        <f t="shared" si="82"/>
        <v>('DHL','1/1/2025','1/1/2026','11706','Territory','PR','NULL','EXPRESS (DOMESTIC)','Non-Document','A','44','45',52.82,'Flat','Dell_DHL2025Rates',NULL),</v>
      </c>
    </row>
    <row r="5261" spans="1:17" x14ac:dyDescent="0.3">
      <c r="A5261" t="s">
        <v>14</v>
      </c>
      <c r="B5261" s="1" t="s">
        <v>57</v>
      </c>
      <c r="C5261" s="1" t="s">
        <v>58</v>
      </c>
      <c r="D5261">
        <v>11706</v>
      </c>
      <c r="E5261" t="s">
        <v>318</v>
      </c>
      <c r="F5261" t="s">
        <v>56</v>
      </c>
      <c r="G5261" t="s">
        <v>17</v>
      </c>
      <c r="H5261" t="s">
        <v>321</v>
      </c>
      <c r="I5261" t="s">
        <v>18</v>
      </c>
      <c r="J5261" t="s">
        <v>20</v>
      </c>
      <c r="K5261">
        <v>45</v>
      </c>
      <c r="L5261" s="14">
        <v>46</v>
      </c>
      <c r="M5261" s="3" cm="1">
        <f t="array" ref="M5261">_xlfn.XLOOKUP(J5261,'US Territory Rates'!$C$7:$S$7,_xlfn.XLOOKUP(Rateload!L5261,'US Territory Rates'!$A$8:$A$159,'US Territory Rates'!$C$8:$S$159,0,1),0,1)</f>
        <v>53.68</v>
      </c>
      <c r="N5261" t="s">
        <v>19</v>
      </c>
      <c r="O5261" t="s">
        <v>59</v>
      </c>
      <c r="P5261" t="s">
        <v>17</v>
      </c>
      <c r="Q5261" t="str">
        <f t="shared" si="82"/>
        <v>('DHL','1/1/2025','1/1/2026','11706','Territory','PR','NULL','EXPRESS (DOMESTIC)','Non-Document','A','45','46',53.68,'Flat','Dell_DHL2025Rates',NULL),</v>
      </c>
    </row>
    <row r="5262" spans="1:17" x14ac:dyDescent="0.3">
      <c r="A5262" t="s">
        <v>14</v>
      </c>
      <c r="B5262" s="1" t="s">
        <v>57</v>
      </c>
      <c r="C5262" s="1" t="s">
        <v>58</v>
      </c>
      <c r="D5262">
        <v>11706</v>
      </c>
      <c r="E5262" t="s">
        <v>318</v>
      </c>
      <c r="F5262" t="s">
        <v>56</v>
      </c>
      <c r="G5262" t="s">
        <v>17</v>
      </c>
      <c r="H5262" t="s">
        <v>321</v>
      </c>
      <c r="I5262" t="s">
        <v>18</v>
      </c>
      <c r="J5262" t="s">
        <v>20</v>
      </c>
      <c r="K5262">
        <v>46</v>
      </c>
      <c r="L5262" s="14">
        <v>47</v>
      </c>
      <c r="M5262" s="3" cm="1">
        <f t="array" ref="M5262">_xlfn.XLOOKUP(J5262,'US Territory Rates'!$C$7:$S$7,_xlfn.XLOOKUP(Rateload!L5262,'US Territory Rates'!$A$8:$A$159,'US Territory Rates'!$C$8:$S$159,0,1),0,1)</f>
        <v>54.54</v>
      </c>
      <c r="N5262" t="s">
        <v>19</v>
      </c>
      <c r="O5262" t="s">
        <v>59</v>
      </c>
      <c r="P5262" t="s">
        <v>17</v>
      </c>
      <c r="Q5262" t="str">
        <f t="shared" si="82"/>
        <v>('DHL','1/1/2025','1/1/2026','11706','Territory','PR','NULL','EXPRESS (DOMESTIC)','Non-Document','A','46','47',54.54,'Flat','Dell_DHL2025Rates',NULL),</v>
      </c>
    </row>
    <row r="5263" spans="1:17" x14ac:dyDescent="0.3">
      <c r="A5263" t="s">
        <v>14</v>
      </c>
      <c r="B5263" s="1" t="s">
        <v>57</v>
      </c>
      <c r="C5263" s="1" t="s">
        <v>58</v>
      </c>
      <c r="D5263">
        <v>11706</v>
      </c>
      <c r="E5263" t="s">
        <v>318</v>
      </c>
      <c r="F5263" t="s">
        <v>56</v>
      </c>
      <c r="G5263" t="s">
        <v>17</v>
      </c>
      <c r="H5263" t="s">
        <v>321</v>
      </c>
      <c r="I5263" t="s">
        <v>18</v>
      </c>
      <c r="J5263" t="s">
        <v>20</v>
      </c>
      <c r="K5263">
        <v>47</v>
      </c>
      <c r="L5263" s="14">
        <v>48</v>
      </c>
      <c r="M5263" s="3" cm="1">
        <f t="array" ref="M5263">_xlfn.XLOOKUP(J5263,'US Territory Rates'!$C$7:$S$7,_xlfn.XLOOKUP(Rateload!L5263,'US Territory Rates'!$A$8:$A$159,'US Territory Rates'!$C$8:$S$159,0,1),0,1)</f>
        <v>55.4</v>
      </c>
      <c r="N5263" t="s">
        <v>19</v>
      </c>
      <c r="O5263" t="s">
        <v>59</v>
      </c>
      <c r="P5263" t="s">
        <v>17</v>
      </c>
      <c r="Q5263" t="str">
        <f t="shared" si="82"/>
        <v>('DHL','1/1/2025','1/1/2026','11706','Territory','PR','NULL','EXPRESS (DOMESTIC)','Non-Document','A','47','48',55.4,'Flat','Dell_DHL2025Rates',NULL),</v>
      </c>
    </row>
    <row r="5264" spans="1:17" x14ac:dyDescent="0.3">
      <c r="A5264" t="s">
        <v>14</v>
      </c>
      <c r="B5264" s="1" t="s">
        <v>57</v>
      </c>
      <c r="C5264" s="1" t="s">
        <v>58</v>
      </c>
      <c r="D5264">
        <v>11706</v>
      </c>
      <c r="E5264" t="s">
        <v>318</v>
      </c>
      <c r="F5264" t="s">
        <v>56</v>
      </c>
      <c r="G5264" t="s">
        <v>17</v>
      </c>
      <c r="H5264" t="s">
        <v>321</v>
      </c>
      <c r="I5264" t="s">
        <v>18</v>
      </c>
      <c r="J5264" t="s">
        <v>20</v>
      </c>
      <c r="K5264">
        <v>48</v>
      </c>
      <c r="L5264" s="14">
        <v>49</v>
      </c>
      <c r="M5264" s="3" cm="1">
        <f t="array" ref="M5264">_xlfn.XLOOKUP(J5264,'US Territory Rates'!$C$7:$S$7,_xlfn.XLOOKUP(Rateload!L5264,'US Territory Rates'!$A$8:$A$159,'US Territory Rates'!$C$8:$S$159,0,1),0,1)</f>
        <v>56.26</v>
      </c>
      <c r="N5264" t="s">
        <v>19</v>
      </c>
      <c r="O5264" t="s">
        <v>59</v>
      </c>
      <c r="P5264" t="s">
        <v>17</v>
      </c>
      <c r="Q5264" t="str">
        <f t="shared" si="82"/>
        <v>('DHL','1/1/2025','1/1/2026','11706','Territory','PR','NULL','EXPRESS (DOMESTIC)','Non-Document','A','48','49',56.26,'Flat','Dell_DHL2025Rates',NULL),</v>
      </c>
    </row>
    <row r="5265" spans="1:17" x14ac:dyDescent="0.3">
      <c r="A5265" t="s">
        <v>14</v>
      </c>
      <c r="B5265" s="1" t="s">
        <v>57</v>
      </c>
      <c r="C5265" s="1" t="s">
        <v>58</v>
      </c>
      <c r="D5265">
        <v>11706</v>
      </c>
      <c r="E5265" t="s">
        <v>318</v>
      </c>
      <c r="F5265" t="s">
        <v>56</v>
      </c>
      <c r="G5265" t="s">
        <v>17</v>
      </c>
      <c r="H5265" t="s">
        <v>321</v>
      </c>
      <c r="I5265" t="s">
        <v>18</v>
      </c>
      <c r="J5265" t="s">
        <v>20</v>
      </c>
      <c r="K5265">
        <v>49</v>
      </c>
      <c r="L5265" s="14">
        <v>50</v>
      </c>
      <c r="M5265" s="3" cm="1">
        <f t="array" ref="M5265">_xlfn.XLOOKUP(J5265,'US Territory Rates'!$C$7:$S$7,_xlfn.XLOOKUP(Rateload!L5265,'US Territory Rates'!$A$8:$A$159,'US Territory Rates'!$C$8:$S$159,0,1),0,1)</f>
        <v>57.12</v>
      </c>
      <c r="N5265" t="s">
        <v>19</v>
      </c>
      <c r="O5265" t="s">
        <v>59</v>
      </c>
      <c r="P5265" t="s">
        <v>17</v>
      </c>
      <c r="Q5265" t="str">
        <f t="shared" si="82"/>
        <v>('DHL','1/1/2025','1/1/2026','11706','Territory','PR','NULL','EXPRESS (DOMESTIC)','Non-Document','A','49','50',57.12,'Flat','Dell_DHL2025Rates',NULL),</v>
      </c>
    </row>
    <row r="5266" spans="1:17" x14ac:dyDescent="0.3">
      <c r="A5266" t="s">
        <v>14</v>
      </c>
      <c r="B5266" s="1" t="s">
        <v>57</v>
      </c>
      <c r="C5266" s="1" t="s">
        <v>58</v>
      </c>
      <c r="D5266">
        <v>11706</v>
      </c>
      <c r="E5266" t="s">
        <v>318</v>
      </c>
      <c r="F5266" t="s">
        <v>56</v>
      </c>
      <c r="G5266" t="s">
        <v>17</v>
      </c>
      <c r="H5266" t="s">
        <v>321</v>
      </c>
      <c r="I5266" t="s">
        <v>18</v>
      </c>
      <c r="J5266" t="s">
        <v>20</v>
      </c>
      <c r="K5266">
        <v>50</v>
      </c>
      <c r="L5266" s="14">
        <v>51</v>
      </c>
      <c r="M5266" s="3" cm="1">
        <f t="array" ref="M5266">_xlfn.XLOOKUP(J5266,'US Territory Rates'!$C$7:$S$7,_xlfn.XLOOKUP(Rateload!L5266,'US Territory Rates'!$A$8:$A$159,'US Territory Rates'!$C$8:$S$159,0,1),0,1)</f>
        <v>58.25</v>
      </c>
      <c r="N5266" t="s">
        <v>19</v>
      </c>
      <c r="O5266" t="s">
        <v>59</v>
      </c>
      <c r="P5266" t="s">
        <v>17</v>
      </c>
      <c r="Q5266" t="str">
        <f t="shared" si="82"/>
        <v>('DHL','1/1/2025','1/1/2026','11706','Territory','PR','NULL','EXPRESS (DOMESTIC)','Non-Document','A','50','51',58.25,'Flat','Dell_DHL2025Rates',NULL),</v>
      </c>
    </row>
    <row r="5267" spans="1:17" x14ac:dyDescent="0.3">
      <c r="A5267" t="s">
        <v>14</v>
      </c>
      <c r="B5267" s="1" t="s">
        <v>57</v>
      </c>
      <c r="C5267" s="1" t="s">
        <v>58</v>
      </c>
      <c r="D5267">
        <v>11706</v>
      </c>
      <c r="E5267" t="s">
        <v>318</v>
      </c>
      <c r="F5267" t="s">
        <v>56</v>
      </c>
      <c r="G5267" t="s">
        <v>17</v>
      </c>
      <c r="H5267" t="s">
        <v>321</v>
      </c>
      <c r="I5267" t="s">
        <v>18</v>
      </c>
      <c r="J5267" t="s">
        <v>20</v>
      </c>
      <c r="K5267">
        <v>51</v>
      </c>
      <c r="L5267" s="14">
        <v>52</v>
      </c>
      <c r="M5267" s="3" cm="1">
        <f t="array" ref="M5267">_xlfn.XLOOKUP(J5267,'US Territory Rates'!$C$7:$S$7,_xlfn.XLOOKUP(Rateload!L5267,'US Territory Rates'!$A$8:$A$159,'US Territory Rates'!$C$8:$S$159,0,1),0,1)</f>
        <v>59.38</v>
      </c>
      <c r="N5267" t="s">
        <v>19</v>
      </c>
      <c r="O5267" t="s">
        <v>59</v>
      </c>
      <c r="P5267" t="s">
        <v>17</v>
      </c>
      <c r="Q5267" t="str">
        <f t="shared" si="82"/>
        <v>('DHL','1/1/2025','1/1/2026','11706','Territory','PR','NULL','EXPRESS (DOMESTIC)','Non-Document','A','51','52',59.38,'Flat','Dell_DHL2025Rates',NULL),</v>
      </c>
    </row>
    <row r="5268" spans="1:17" x14ac:dyDescent="0.3">
      <c r="A5268" t="s">
        <v>14</v>
      </c>
      <c r="B5268" s="1" t="s">
        <v>57</v>
      </c>
      <c r="C5268" s="1" t="s">
        <v>58</v>
      </c>
      <c r="D5268">
        <v>11706</v>
      </c>
      <c r="E5268" t="s">
        <v>318</v>
      </c>
      <c r="F5268" t="s">
        <v>56</v>
      </c>
      <c r="G5268" t="s">
        <v>17</v>
      </c>
      <c r="H5268" t="s">
        <v>321</v>
      </c>
      <c r="I5268" t="s">
        <v>18</v>
      </c>
      <c r="J5268" t="s">
        <v>20</v>
      </c>
      <c r="K5268">
        <v>52</v>
      </c>
      <c r="L5268" s="14">
        <v>53</v>
      </c>
      <c r="M5268" s="3" cm="1">
        <f t="array" ref="M5268">_xlfn.XLOOKUP(J5268,'US Territory Rates'!$C$7:$S$7,_xlfn.XLOOKUP(Rateload!L5268,'US Territory Rates'!$A$8:$A$159,'US Territory Rates'!$C$8:$S$159,0,1),0,1)</f>
        <v>60.51</v>
      </c>
      <c r="N5268" t="s">
        <v>19</v>
      </c>
      <c r="O5268" t="s">
        <v>59</v>
      </c>
      <c r="P5268" t="s">
        <v>17</v>
      </c>
      <c r="Q5268" t="str">
        <f t="shared" si="82"/>
        <v>('DHL','1/1/2025','1/1/2026','11706','Territory','PR','NULL','EXPRESS (DOMESTIC)','Non-Document','A','52','53',60.51,'Flat','Dell_DHL2025Rates',NULL),</v>
      </c>
    </row>
    <row r="5269" spans="1:17" x14ac:dyDescent="0.3">
      <c r="A5269" t="s">
        <v>14</v>
      </c>
      <c r="B5269" s="1" t="s">
        <v>57</v>
      </c>
      <c r="C5269" s="1" t="s">
        <v>58</v>
      </c>
      <c r="D5269">
        <v>11706</v>
      </c>
      <c r="E5269" t="s">
        <v>318</v>
      </c>
      <c r="F5269" t="s">
        <v>56</v>
      </c>
      <c r="G5269" t="s">
        <v>17</v>
      </c>
      <c r="H5269" t="s">
        <v>321</v>
      </c>
      <c r="I5269" t="s">
        <v>18</v>
      </c>
      <c r="J5269" t="s">
        <v>20</v>
      </c>
      <c r="K5269">
        <v>53</v>
      </c>
      <c r="L5269" s="14">
        <v>54</v>
      </c>
      <c r="M5269" s="3" cm="1">
        <f t="array" ref="M5269">_xlfn.XLOOKUP(J5269,'US Territory Rates'!$C$7:$S$7,_xlfn.XLOOKUP(Rateload!L5269,'US Territory Rates'!$A$8:$A$159,'US Territory Rates'!$C$8:$S$159,0,1),0,1)</f>
        <v>61.64</v>
      </c>
      <c r="N5269" t="s">
        <v>19</v>
      </c>
      <c r="O5269" t="s">
        <v>59</v>
      </c>
      <c r="P5269" t="s">
        <v>17</v>
      </c>
      <c r="Q5269" t="str">
        <f t="shared" si="82"/>
        <v>('DHL','1/1/2025','1/1/2026','11706','Territory','PR','NULL','EXPRESS (DOMESTIC)','Non-Document','A','53','54',61.64,'Flat','Dell_DHL2025Rates',NULL),</v>
      </c>
    </row>
    <row r="5270" spans="1:17" x14ac:dyDescent="0.3">
      <c r="A5270" t="s">
        <v>14</v>
      </c>
      <c r="B5270" s="1" t="s">
        <v>57</v>
      </c>
      <c r="C5270" s="1" t="s">
        <v>58</v>
      </c>
      <c r="D5270">
        <v>11706</v>
      </c>
      <c r="E5270" t="s">
        <v>318</v>
      </c>
      <c r="F5270" t="s">
        <v>56</v>
      </c>
      <c r="G5270" t="s">
        <v>17</v>
      </c>
      <c r="H5270" t="s">
        <v>321</v>
      </c>
      <c r="I5270" t="s">
        <v>18</v>
      </c>
      <c r="J5270" t="s">
        <v>20</v>
      </c>
      <c r="K5270">
        <v>54</v>
      </c>
      <c r="L5270" s="14">
        <v>55</v>
      </c>
      <c r="M5270" s="3" cm="1">
        <f t="array" ref="M5270">_xlfn.XLOOKUP(J5270,'US Territory Rates'!$C$7:$S$7,_xlfn.XLOOKUP(Rateload!L5270,'US Territory Rates'!$A$8:$A$159,'US Territory Rates'!$C$8:$S$159,0,1),0,1)</f>
        <v>62.77</v>
      </c>
      <c r="N5270" t="s">
        <v>19</v>
      </c>
      <c r="O5270" t="s">
        <v>59</v>
      </c>
      <c r="P5270" t="s">
        <v>17</v>
      </c>
      <c r="Q5270" t="str">
        <f t="shared" si="82"/>
        <v>('DHL','1/1/2025','1/1/2026','11706','Territory','PR','NULL','EXPRESS (DOMESTIC)','Non-Document','A','54','55',62.77,'Flat','Dell_DHL2025Rates',NULL),</v>
      </c>
    </row>
    <row r="5271" spans="1:17" x14ac:dyDescent="0.3">
      <c r="A5271" t="s">
        <v>14</v>
      </c>
      <c r="B5271" s="1" t="s">
        <v>57</v>
      </c>
      <c r="C5271" s="1" t="s">
        <v>58</v>
      </c>
      <c r="D5271">
        <v>11706</v>
      </c>
      <c r="E5271" t="s">
        <v>318</v>
      </c>
      <c r="F5271" t="s">
        <v>56</v>
      </c>
      <c r="G5271" t="s">
        <v>17</v>
      </c>
      <c r="H5271" t="s">
        <v>321</v>
      </c>
      <c r="I5271" t="s">
        <v>18</v>
      </c>
      <c r="J5271" t="s">
        <v>20</v>
      </c>
      <c r="K5271">
        <v>55</v>
      </c>
      <c r="L5271" s="14">
        <v>56</v>
      </c>
      <c r="M5271" s="3" cm="1">
        <f t="array" ref="M5271">_xlfn.XLOOKUP(J5271,'US Territory Rates'!$C$7:$S$7,_xlfn.XLOOKUP(Rateload!L5271,'US Territory Rates'!$A$8:$A$159,'US Territory Rates'!$C$8:$S$159,0,1),0,1)</f>
        <v>63.9</v>
      </c>
      <c r="N5271" t="s">
        <v>19</v>
      </c>
      <c r="O5271" t="s">
        <v>59</v>
      </c>
      <c r="P5271" t="s">
        <v>17</v>
      </c>
      <c r="Q5271" t="str">
        <f t="shared" si="82"/>
        <v>('DHL','1/1/2025','1/1/2026','11706','Territory','PR','NULL','EXPRESS (DOMESTIC)','Non-Document','A','55','56',63.9,'Flat','Dell_DHL2025Rates',NULL),</v>
      </c>
    </row>
    <row r="5272" spans="1:17" x14ac:dyDescent="0.3">
      <c r="A5272" t="s">
        <v>14</v>
      </c>
      <c r="B5272" s="1" t="s">
        <v>57</v>
      </c>
      <c r="C5272" s="1" t="s">
        <v>58</v>
      </c>
      <c r="D5272">
        <v>11706</v>
      </c>
      <c r="E5272" t="s">
        <v>318</v>
      </c>
      <c r="F5272" t="s">
        <v>56</v>
      </c>
      <c r="G5272" t="s">
        <v>17</v>
      </c>
      <c r="H5272" t="s">
        <v>321</v>
      </c>
      <c r="I5272" t="s">
        <v>18</v>
      </c>
      <c r="J5272" t="s">
        <v>20</v>
      </c>
      <c r="K5272">
        <v>56</v>
      </c>
      <c r="L5272" s="14">
        <v>57</v>
      </c>
      <c r="M5272" s="3" cm="1">
        <f t="array" ref="M5272">_xlfn.XLOOKUP(J5272,'US Territory Rates'!$C$7:$S$7,_xlfn.XLOOKUP(Rateload!L5272,'US Territory Rates'!$A$8:$A$159,'US Territory Rates'!$C$8:$S$159,0,1),0,1)</f>
        <v>65.03</v>
      </c>
      <c r="N5272" t="s">
        <v>19</v>
      </c>
      <c r="O5272" t="s">
        <v>59</v>
      </c>
      <c r="P5272" t="s">
        <v>17</v>
      </c>
      <c r="Q5272" t="str">
        <f t="shared" si="82"/>
        <v>('DHL','1/1/2025','1/1/2026','11706','Territory','PR','NULL','EXPRESS (DOMESTIC)','Non-Document','A','56','57',65.03,'Flat','Dell_DHL2025Rates',NULL),</v>
      </c>
    </row>
    <row r="5273" spans="1:17" x14ac:dyDescent="0.3">
      <c r="A5273" t="s">
        <v>14</v>
      </c>
      <c r="B5273" s="1" t="s">
        <v>57</v>
      </c>
      <c r="C5273" s="1" t="s">
        <v>58</v>
      </c>
      <c r="D5273">
        <v>11706</v>
      </c>
      <c r="E5273" t="s">
        <v>318</v>
      </c>
      <c r="F5273" t="s">
        <v>56</v>
      </c>
      <c r="G5273" t="s">
        <v>17</v>
      </c>
      <c r="H5273" t="s">
        <v>321</v>
      </c>
      <c r="I5273" t="s">
        <v>18</v>
      </c>
      <c r="J5273" t="s">
        <v>20</v>
      </c>
      <c r="K5273">
        <v>57</v>
      </c>
      <c r="L5273" s="14">
        <v>58</v>
      </c>
      <c r="M5273" s="3" cm="1">
        <f t="array" ref="M5273">_xlfn.XLOOKUP(J5273,'US Territory Rates'!$C$7:$S$7,_xlfn.XLOOKUP(Rateload!L5273,'US Territory Rates'!$A$8:$A$159,'US Territory Rates'!$C$8:$S$159,0,1),0,1)</f>
        <v>66.16</v>
      </c>
      <c r="N5273" t="s">
        <v>19</v>
      </c>
      <c r="O5273" t="s">
        <v>59</v>
      </c>
      <c r="P5273" t="s">
        <v>17</v>
      </c>
      <c r="Q5273" t="str">
        <f t="shared" si="82"/>
        <v>('DHL','1/1/2025','1/1/2026','11706','Territory','PR','NULL','EXPRESS (DOMESTIC)','Non-Document','A','57','58',66.16,'Flat','Dell_DHL2025Rates',NULL),</v>
      </c>
    </row>
    <row r="5274" spans="1:17" x14ac:dyDescent="0.3">
      <c r="A5274" t="s">
        <v>14</v>
      </c>
      <c r="B5274" s="1" t="s">
        <v>57</v>
      </c>
      <c r="C5274" s="1" t="s">
        <v>58</v>
      </c>
      <c r="D5274">
        <v>11706</v>
      </c>
      <c r="E5274" t="s">
        <v>318</v>
      </c>
      <c r="F5274" t="s">
        <v>56</v>
      </c>
      <c r="G5274" t="s">
        <v>17</v>
      </c>
      <c r="H5274" t="s">
        <v>321</v>
      </c>
      <c r="I5274" t="s">
        <v>18</v>
      </c>
      <c r="J5274" t="s">
        <v>20</v>
      </c>
      <c r="K5274">
        <v>58</v>
      </c>
      <c r="L5274" s="14">
        <v>59</v>
      </c>
      <c r="M5274" s="3" cm="1">
        <f t="array" ref="M5274">_xlfn.XLOOKUP(J5274,'US Territory Rates'!$C$7:$S$7,_xlfn.XLOOKUP(Rateload!L5274,'US Territory Rates'!$A$8:$A$159,'US Territory Rates'!$C$8:$S$159,0,1),0,1)</f>
        <v>67.290000000000006</v>
      </c>
      <c r="N5274" t="s">
        <v>19</v>
      </c>
      <c r="O5274" t="s">
        <v>59</v>
      </c>
      <c r="P5274" t="s">
        <v>17</v>
      </c>
      <c r="Q5274" t="str">
        <f t="shared" si="82"/>
        <v>('DHL','1/1/2025','1/1/2026','11706','Territory','PR','NULL','EXPRESS (DOMESTIC)','Non-Document','A','58','59',67.29,'Flat','Dell_DHL2025Rates',NULL),</v>
      </c>
    </row>
    <row r="5275" spans="1:17" x14ac:dyDescent="0.3">
      <c r="A5275" t="s">
        <v>14</v>
      </c>
      <c r="B5275" s="1" t="s">
        <v>57</v>
      </c>
      <c r="C5275" s="1" t="s">
        <v>58</v>
      </c>
      <c r="D5275">
        <v>11706</v>
      </c>
      <c r="E5275" t="s">
        <v>318</v>
      </c>
      <c r="F5275" t="s">
        <v>56</v>
      </c>
      <c r="G5275" t="s">
        <v>17</v>
      </c>
      <c r="H5275" t="s">
        <v>321</v>
      </c>
      <c r="I5275" t="s">
        <v>18</v>
      </c>
      <c r="J5275" t="s">
        <v>20</v>
      </c>
      <c r="K5275">
        <v>59</v>
      </c>
      <c r="L5275" s="14">
        <v>60</v>
      </c>
      <c r="M5275" s="3" cm="1">
        <f t="array" ref="M5275">_xlfn.XLOOKUP(J5275,'US Territory Rates'!$C$7:$S$7,_xlfn.XLOOKUP(Rateload!L5275,'US Territory Rates'!$A$8:$A$159,'US Territory Rates'!$C$8:$S$159,0,1),0,1)</f>
        <v>68.42</v>
      </c>
      <c r="N5275" t="s">
        <v>19</v>
      </c>
      <c r="O5275" t="s">
        <v>59</v>
      </c>
      <c r="P5275" t="s">
        <v>17</v>
      </c>
      <c r="Q5275" t="str">
        <f t="shared" si="82"/>
        <v>('DHL','1/1/2025','1/1/2026','11706','Territory','PR','NULL','EXPRESS (DOMESTIC)','Non-Document','A','59','60',68.42,'Flat','Dell_DHL2025Rates',NULL),</v>
      </c>
    </row>
    <row r="5276" spans="1:17" x14ac:dyDescent="0.3">
      <c r="A5276" t="s">
        <v>14</v>
      </c>
      <c r="B5276" s="1" t="s">
        <v>57</v>
      </c>
      <c r="C5276" s="1" t="s">
        <v>58</v>
      </c>
      <c r="D5276">
        <v>11706</v>
      </c>
      <c r="E5276" t="s">
        <v>318</v>
      </c>
      <c r="F5276" t="s">
        <v>56</v>
      </c>
      <c r="G5276" t="s">
        <v>17</v>
      </c>
      <c r="H5276" t="s">
        <v>321</v>
      </c>
      <c r="I5276" t="s">
        <v>18</v>
      </c>
      <c r="J5276" t="s">
        <v>20</v>
      </c>
      <c r="K5276">
        <v>60</v>
      </c>
      <c r="L5276" s="14">
        <v>61</v>
      </c>
      <c r="M5276" s="3" cm="1">
        <f t="array" ref="M5276">_xlfn.XLOOKUP(J5276,'US Territory Rates'!$C$7:$S$7,_xlfn.XLOOKUP(Rateload!L5276,'US Territory Rates'!$A$8:$A$159,'US Territory Rates'!$C$8:$S$159,0,1),0,1)</f>
        <v>69.55</v>
      </c>
      <c r="N5276" t="s">
        <v>19</v>
      </c>
      <c r="O5276" t="s">
        <v>59</v>
      </c>
      <c r="P5276" t="s">
        <v>17</v>
      </c>
      <c r="Q5276" t="str">
        <f t="shared" si="82"/>
        <v>('DHL','1/1/2025','1/1/2026','11706','Territory','PR','NULL','EXPRESS (DOMESTIC)','Non-Document','A','60','61',69.55,'Flat','Dell_DHL2025Rates',NULL),</v>
      </c>
    </row>
    <row r="5277" spans="1:17" x14ac:dyDescent="0.3">
      <c r="A5277" t="s">
        <v>14</v>
      </c>
      <c r="B5277" s="1" t="s">
        <v>57</v>
      </c>
      <c r="C5277" s="1" t="s">
        <v>58</v>
      </c>
      <c r="D5277">
        <v>11706</v>
      </c>
      <c r="E5277" t="s">
        <v>318</v>
      </c>
      <c r="F5277" t="s">
        <v>56</v>
      </c>
      <c r="G5277" t="s">
        <v>17</v>
      </c>
      <c r="H5277" t="s">
        <v>321</v>
      </c>
      <c r="I5277" t="s">
        <v>18</v>
      </c>
      <c r="J5277" t="s">
        <v>20</v>
      </c>
      <c r="K5277">
        <v>61</v>
      </c>
      <c r="L5277" s="14">
        <v>62</v>
      </c>
      <c r="M5277" s="3" cm="1">
        <f t="array" ref="M5277">_xlfn.XLOOKUP(J5277,'US Territory Rates'!$C$7:$S$7,_xlfn.XLOOKUP(Rateload!L5277,'US Territory Rates'!$A$8:$A$159,'US Territory Rates'!$C$8:$S$159,0,1),0,1)</f>
        <v>70.680000000000007</v>
      </c>
      <c r="N5277" t="s">
        <v>19</v>
      </c>
      <c r="O5277" t="s">
        <v>59</v>
      </c>
      <c r="P5277" t="s">
        <v>17</v>
      </c>
      <c r="Q5277" t="str">
        <f t="shared" si="82"/>
        <v>('DHL','1/1/2025','1/1/2026','11706','Territory','PR','NULL','EXPRESS (DOMESTIC)','Non-Document','A','61','62',70.68,'Flat','Dell_DHL2025Rates',NULL),</v>
      </c>
    </row>
    <row r="5278" spans="1:17" x14ac:dyDescent="0.3">
      <c r="A5278" t="s">
        <v>14</v>
      </c>
      <c r="B5278" s="1" t="s">
        <v>57</v>
      </c>
      <c r="C5278" s="1" t="s">
        <v>58</v>
      </c>
      <c r="D5278">
        <v>11706</v>
      </c>
      <c r="E5278" t="s">
        <v>318</v>
      </c>
      <c r="F5278" t="s">
        <v>56</v>
      </c>
      <c r="G5278" t="s">
        <v>17</v>
      </c>
      <c r="H5278" t="s">
        <v>321</v>
      </c>
      <c r="I5278" t="s">
        <v>18</v>
      </c>
      <c r="J5278" t="s">
        <v>20</v>
      </c>
      <c r="K5278">
        <v>62</v>
      </c>
      <c r="L5278" s="14">
        <v>63</v>
      </c>
      <c r="M5278" s="3" cm="1">
        <f t="array" ref="M5278">_xlfn.XLOOKUP(J5278,'US Territory Rates'!$C$7:$S$7,_xlfn.XLOOKUP(Rateload!L5278,'US Territory Rates'!$A$8:$A$159,'US Territory Rates'!$C$8:$S$159,0,1),0,1)</f>
        <v>71.81</v>
      </c>
      <c r="N5278" t="s">
        <v>19</v>
      </c>
      <c r="O5278" t="s">
        <v>59</v>
      </c>
      <c r="P5278" t="s">
        <v>17</v>
      </c>
      <c r="Q5278" t="str">
        <f t="shared" si="82"/>
        <v>('DHL','1/1/2025','1/1/2026','11706','Territory','PR','NULL','EXPRESS (DOMESTIC)','Non-Document','A','62','63',71.81,'Flat','Dell_DHL2025Rates',NULL),</v>
      </c>
    </row>
    <row r="5279" spans="1:17" x14ac:dyDescent="0.3">
      <c r="A5279" t="s">
        <v>14</v>
      </c>
      <c r="B5279" s="1" t="s">
        <v>57</v>
      </c>
      <c r="C5279" s="1" t="s">
        <v>58</v>
      </c>
      <c r="D5279">
        <v>11706</v>
      </c>
      <c r="E5279" t="s">
        <v>318</v>
      </c>
      <c r="F5279" t="s">
        <v>56</v>
      </c>
      <c r="G5279" t="s">
        <v>17</v>
      </c>
      <c r="H5279" t="s">
        <v>321</v>
      </c>
      <c r="I5279" t="s">
        <v>18</v>
      </c>
      <c r="J5279" t="s">
        <v>20</v>
      </c>
      <c r="K5279">
        <v>63</v>
      </c>
      <c r="L5279" s="14">
        <v>64</v>
      </c>
      <c r="M5279" s="3" cm="1">
        <f t="array" ref="M5279">_xlfn.XLOOKUP(J5279,'US Territory Rates'!$C$7:$S$7,_xlfn.XLOOKUP(Rateload!L5279,'US Territory Rates'!$A$8:$A$159,'US Territory Rates'!$C$8:$S$159,0,1),0,1)</f>
        <v>72.94</v>
      </c>
      <c r="N5279" t="s">
        <v>19</v>
      </c>
      <c r="O5279" t="s">
        <v>59</v>
      </c>
      <c r="P5279" t="s">
        <v>17</v>
      </c>
      <c r="Q5279" t="str">
        <f t="shared" si="82"/>
        <v>('DHL','1/1/2025','1/1/2026','11706','Territory','PR','NULL','EXPRESS (DOMESTIC)','Non-Document','A','63','64',72.94,'Flat','Dell_DHL2025Rates',NULL),</v>
      </c>
    </row>
    <row r="5280" spans="1:17" x14ac:dyDescent="0.3">
      <c r="A5280" t="s">
        <v>14</v>
      </c>
      <c r="B5280" s="1" t="s">
        <v>57</v>
      </c>
      <c r="C5280" s="1" t="s">
        <v>58</v>
      </c>
      <c r="D5280">
        <v>11706</v>
      </c>
      <c r="E5280" t="s">
        <v>318</v>
      </c>
      <c r="F5280" t="s">
        <v>56</v>
      </c>
      <c r="G5280" t="s">
        <v>17</v>
      </c>
      <c r="H5280" t="s">
        <v>321</v>
      </c>
      <c r="I5280" t="s">
        <v>18</v>
      </c>
      <c r="J5280" t="s">
        <v>20</v>
      </c>
      <c r="K5280">
        <v>64</v>
      </c>
      <c r="L5280" s="14">
        <v>65</v>
      </c>
      <c r="M5280" s="3" cm="1">
        <f t="array" ref="M5280">_xlfn.XLOOKUP(J5280,'US Territory Rates'!$C$7:$S$7,_xlfn.XLOOKUP(Rateload!L5280,'US Territory Rates'!$A$8:$A$159,'US Territory Rates'!$C$8:$S$159,0,1),0,1)</f>
        <v>74.069999999999993</v>
      </c>
      <c r="N5280" t="s">
        <v>19</v>
      </c>
      <c r="O5280" t="s">
        <v>59</v>
      </c>
      <c r="P5280" t="s">
        <v>17</v>
      </c>
      <c r="Q5280" t="str">
        <f t="shared" si="82"/>
        <v>('DHL','1/1/2025','1/1/2026','11706','Territory','PR','NULL','EXPRESS (DOMESTIC)','Non-Document','A','64','65',74.07,'Flat','Dell_DHL2025Rates',NULL),</v>
      </c>
    </row>
    <row r="5281" spans="1:17" x14ac:dyDescent="0.3">
      <c r="A5281" t="s">
        <v>14</v>
      </c>
      <c r="B5281" s="1" t="s">
        <v>57</v>
      </c>
      <c r="C5281" s="1" t="s">
        <v>58</v>
      </c>
      <c r="D5281">
        <v>11706</v>
      </c>
      <c r="E5281" t="s">
        <v>318</v>
      </c>
      <c r="F5281" t="s">
        <v>56</v>
      </c>
      <c r="G5281" t="s">
        <v>17</v>
      </c>
      <c r="H5281" t="s">
        <v>321</v>
      </c>
      <c r="I5281" t="s">
        <v>18</v>
      </c>
      <c r="J5281" t="s">
        <v>20</v>
      </c>
      <c r="K5281">
        <v>65</v>
      </c>
      <c r="L5281" s="14">
        <v>66</v>
      </c>
      <c r="M5281" s="3" cm="1">
        <f t="array" ref="M5281">_xlfn.XLOOKUP(J5281,'US Territory Rates'!$C$7:$S$7,_xlfn.XLOOKUP(Rateload!L5281,'US Territory Rates'!$A$8:$A$159,'US Territory Rates'!$C$8:$S$159,0,1),0,1)</f>
        <v>75.2</v>
      </c>
      <c r="N5281" t="s">
        <v>19</v>
      </c>
      <c r="O5281" t="s">
        <v>59</v>
      </c>
      <c r="P5281" t="s">
        <v>17</v>
      </c>
      <c r="Q5281" t="str">
        <f t="shared" si="82"/>
        <v>('DHL','1/1/2025','1/1/2026','11706','Territory','PR','NULL','EXPRESS (DOMESTIC)','Non-Document','A','65','66',75.2,'Flat','Dell_DHL2025Rates',NULL),</v>
      </c>
    </row>
    <row r="5282" spans="1:17" x14ac:dyDescent="0.3">
      <c r="A5282" t="s">
        <v>14</v>
      </c>
      <c r="B5282" s="1" t="s">
        <v>57</v>
      </c>
      <c r="C5282" s="1" t="s">
        <v>58</v>
      </c>
      <c r="D5282">
        <v>11706</v>
      </c>
      <c r="E5282" t="s">
        <v>318</v>
      </c>
      <c r="F5282" t="s">
        <v>56</v>
      </c>
      <c r="G5282" t="s">
        <v>17</v>
      </c>
      <c r="H5282" t="s">
        <v>321</v>
      </c>
      <c r="I5282" t="s">
        <v>18</v>
      </c>
      <c r="J5282" t="s">
        <v>20</v>
      </c>
      <c r="K5282">
        <v>66</v>
      </c>
      <c r="L5282" s="14">
        <v>67</v>
      </c>
      <c r="M5282" s="3" cm="1">
        <f t="array" ref="M5282">_xlfn.XLOOKUP(J5282,'US Territory Rates'!$C$7:$S$7,_xlfn.XLOOKUP(Rateload!L5282,'US Territory Rates'!$A$8:$A$159,'US Territory Rates'!$C$8:$S$159,0,1),0,1)</f>
        <v>76.33</v>
      </c>
      <c r="N5282" t="s">
        <v>19</v>
      </c>
      <c r="O5282" t="s">
        <v>59</v>
      </c>
      <c r="P5282" t="s">
        <v>17</v>
      </c>
      <c r="Q5282" t="str">
        <f t="shared" si="82"/>
        <v>('DHL','1/1/2025','1/1/2026','11706','Territory','PR','NULL','EXPRESS (DOMESTIC)','Non-Document','A','66','67',76.33,'Flat','Dell_DHL2025Rates',NULL),</v>
      </c>
    </row>
    <row r="5283" spans="1:17" x14ac:dyDescent="0.3">
      <c r="A5283" t="s">
        <v>14</v>
      </c>
      <c r="B5283" s="1" t="s">
        <v>57</v>
      </c>
      <c r="C5283" s="1" t="s">
        <v>58</v>
      </c>
      <c r="D5283">
        <v>11706</v>
      </c>
      <c r="E5283" t="s">
        <v>318</v>
      </c>
      <c r="F5283" t="s">
        <v>56</v>
      </c>
      <c r="G5283" t="s">
        <v>17</v>
      </c>
      <c r="H5283" t="s">
        <v>321</v>
      </c>
      <c r="I5283" t="s">
        <v>18</v>
      </c>
      <c r="J5283" t="s">
        <v>20</v>
      </c>
      <c r="K5283">
        <v>67</v>
      </c>
      <c r="L5283" s="14">
        <v>68</v>
      </c>
      <c r="M5283" s="3" cm="1">
        <f t="array" ref="M5283">_xlfn.XLOOKUP(J5283,'US Territory Rates'!$C$7:$S$7,_xlfn.XLOOKUP(Rateload!L5283,'US Territory Rates'!$A$8:$A$159,'US Territory Rates'!$C$8:$S$159,0,1),0,1)</f>
        <v>77.459999999999994</v>
      </c>
      <c r="N5283" t="s">
        <v>19</v>
      </c>
      <c r="O5283" t="s">
        <v>59</v>
      </c>
      <c r="P5283" t="s">
        <v>17</v>
      </c>
      <c r="Q5283" t="str">
        <f t="shared" si="82"/>
        <v>('DHL','1/1/2025','1/1/2026','11706','Territory','PR','NULL','EXPRESS (DOMESTIC)','Non-Document','A','67','68',77.46,'Flat','Dell_DHL2025Rates',NULL),</v>
      </c>
    </row>
    <row r="5284" spans="1:17" x14ac:dyDescent="0.3">
      <c r="A5284" t="s">
        <v>14</v>
      </c>
      <c r="B5284" s="1" t="s">
        <v>57</v>
      </c>
      <c r="C5284" s="1" t="s">
        <v>58</v>
      </c>
      <c r="D5284">
        <v>11706</v>
      </c>
      <c r="E5284" t="s">
        <v>318</v>
      </c>
      <c r="F5284" t="s">
        <v>56</v>
      </c>
      <c r="G5284" t="s">
        <v>17</v>
      </c>
      <c r="H5284" t="s">
        <v>321</v>
      </c>
      <c r="I5284" t="s">
        <v>18</v>
      </c>
      <c r="J5284" t="s">
        <v>20</v>
      </c>
      <c r="K5284">
        <v>68</v>
      </c>
      <c r="L5284" s="14">
        <v>69</v>
      </c>
      <c r="M5284" s="3" cm="1">
        <f t="array" ref="M5284">_xlfn.XLOOKUP(J5284,'US Territory Rates'!$C$7:$S$7,_xlfn.XLOOKUP(Rateload!L5284,'US Territory Rates'!$A$8:$A$159,'US Territory Rates'!$C$8:$S$159,0,1),0,1)</f>
        <v>78.59</v>
      </c>
      <c r="N5284" t="s">
        <v>19</v>
      </c>
      <c r="O5284" t="s">
        <v>59</v>
      </c>
      <c r="P5284" t="s">
        <v>17</v>
      </c>
      <c r="Q5284" t="str">
        <f t="shared" si="82"/>
        <v>('DHL','1/1/2025','1/1/2026','11706','Territory','PR','NULL','EXPRESS (DOMESTIC)','Non-Document','A','68','69',78.59,'Flat','Dell_DHL2025Rates',NULL),</v>
      </c>
    </row>
    <row r="5285" spans="1:17" x14ac:dyDescent="0.3">
      <c r="A5285" t="s">
        <v>14</v>
      </c>
      <c r="B5285" s="1" t="s">
        <v>57</v>
      </c>
      <c r="C5285" s="1" t="s">
        <v>58</v>
      </c>
      <c r="D5285">
        <v>11706</v>
      </c>
      <c r="E5285" t="s">
        <v>318</v>
      </c>
      <c r="F5285" t="s">
        <v>56</v>
      </c>
      <c r="G5285" t="s">
        <v>17</v>
      </c>
      <c r="H5285" t="s">
        <v>321</v>
      </c>
      <c r="I5285" t="s">
        <v>18</v>
      </c>
      <c r="J5285" t="s">
        <v>20</v>
      </c>
      <c r="K5285">
        <v>69</v>
      </c>
      <c r="L5285" s="14">
        <v>70</v>
      </c>
      <c r="M5285" s="3" cm="1">
        <f t="array" ref="M5285">_xlfn.XLOOKUP(J5285,'US Territory Rates'!$C$7:$S$7,_xlfn.XLOOKUP(Rateload!L5285,'US Territory Rates'!$A$8:$A$159,'US Territory Rates'!$C$8:$S$159,0,1),0,1)</f>
        <v>79.72</v>
      </c>
      <c r="N5285" t="s">
        <v>19</v>
      </c>
      <c r="O5285" t="s">
        <v>59</v>
      </c>
      <c r="P5285" t="s">
        <v>17</v>
      </c>
      <c r="Q5285" t="str">
        <f t="shared" si="82"/>
        <v>('DHL','1/1/2025','1/1/2026','11706','Territory','PR','NULL','EXPRESS (DOMESTIC)','Non-Document','A','69','70',79.72,'Flat','Dell_DHL2025Rates',NULL),</v>
      </c>
    </row>
    <row r="5286" spans="1:17" x14ac:dyDescent="0.3">
      <c r="A5286" t="s">
        <v>14</v>
      </c>
      <c r="B5286" s="1" t="s">
        <v>57</v>
      </c>
      <c r="C5286" s="1" t="s">
        <v>58</v>
      </c>
      <c r="D5286">
        <v>11706</v>
      </c>
      <c r="E5286" t="s">
        <v>318</v>
      </c>
      <c r="F5286" t="s">
        <v>56</v>
      </c>
      <c r="G5286" t="s">
        <v>17</v>
      </c>
      <c r="H5286" t="s">
        <v>321</v>
      </c>
      <c r="I5286" t="s">
        <v>18</v>
      </c>
      <c r="J5286" t="s">
        <v>20</v>
      </c>
      <c r="K5286">
        <v>70</v>
      </c>
      <c r="L5286" s="14">
        <v>71</v>
      </c>
      <c r="M5286" s="3" cm="1">
        <f t="array" ref="M5286">_xlfn.XLOOKUP(J5286,'US Territory Rates'!$C$7:$S$7,_xlfn.XLOOKUP(Rateload!L5286,'US Territory Rates'!$A$8:$A$159,'US Territory Rates'!$C$8:$S$159,0,1),0,1)</f>
        <v>80.849999999999994</v>
      </c>
      <c r="N5286" t="s">
        <v>19</v>
      </c>
      <c r="O5286" t="s">
        <v>59</v>
      </c>
      <c r="P5286" t="s">
        <v>17</v>
      </c>
      <c r="Q5286" t="str">
        <f t="shared" si="82"/>
        <v>('DHL','1/1/2025','1/1/2026','11706','Territory','PR','NULL','EXPRESS (DOMESTIC)','Non-Document','A','70','71',80.85,'Flat','Dell_DHL2025Rates',NULL),</v>
      </c>
    </row>
    <row r="5287" spans="1:17" x14ac:dyDescent="0.3">
      <c r="A5287" t="s">
        <v>14</v>
      </c>
      <c r="B5287" s="1" t="s">
        <v>57</v>
      </c>
      <c r="C5287" s="1" t="s">
        <v>58</v>
      </c>
      <c r="D5287">
        <v>11706</v>
      </c>
      <c r="E5287" t="s">
        <v>318</v>
      </c>
      <c r="F5287" t="s">
        <v>56</v>
      </c>
      <c r="G5287" t="s">
        <v>17</v>
      </c>
      <c r="H5287" t="s">
        <v>321</v>
      </c>
      <c r="I5287" t="s">
        <v>18</v>
      </c>
      <c r="J5287" t="s">
        <v>20</v>
      </c>
      <c r="K5287">
        <v>71</v>
      </c>
      <c r="L5287" s="14">
        <v>72</v>
      </c>
      <c r="M5287" s="3" cm="1">
        <f t="array" ref="M5287">_xlfn.XLOOKUP(J5287,'US Territory Rates'!$C$7:$S$7,_xlfn.XLOOKUP(Rateload!L5287,'US Territory Rates'!$A$8:$A$159,'US Territory Rates'!$C$8:$S$159,0,1),0,1)</f>
        <v>81.98</v>
      </c>
      <c r="N5287" t="s">
        <v>19</v>
      </c>
      <c r="O5287" t="s">
        <v>59</v>
      </c>
      <c r="P5287" t="s">
        <v>17</v>
      </c>
      <c r="Q5287" t="str">
        <f t="shared" si="82"/>
        <v>('DHL','1/1/2025','1/1/2026','11706','Territory','PR','NULL','EXPRESS (DOMESTIC)','Non-Document','A','71','72',81.98,'Flat','Dell_DHL2025Rates',NULL),</v>
      </c>
    </row>
    <row r="5288" spans="1:17" x14ac:dyDescent="0.3">
      <c r="A5288" t="s">
        <v>14</v>
      </c>
      <c r="B5288" s="1" t="s">
        <v>57</v>
      </c>
      <c r="C5288" s="1" t="s">
        <v>58</v>
      </c>
      <c r="D5288">
        <v>11706</v>
      </c>
      <c r="E5288" t="s">
        <v>318</v>
      </c>
      <c r="F5288" t="s">
        <v>56</v>
      </c>
      <c r="G5288" t="s">
        <v>17</v>
      </c>
      <c r="H5288" t="s">
        <v>321</v>
      </c>
      <c r="I5288" t="s">
        <v>18</v>
      </c>
      <c r="J5288" t="s">
        <v>20</v>
      </c>
      <c r="K5288">
        <v>72</v>
      </c>
      <c r="L5288" s="14">
        <v>73</v>
      </c>
      <c r="M5288" s="3" cm="1">
        <f t="array" ref="M5288">_xlfn.XLOOKUP(J5288,'US Territory Rates'!$C$7:$S$7,_xlfn.XLOOKUP(Rateload!L5288,'US Territory Rates'!$A$8:$A$159,'US Territory Rates'!$C$8:$S$159,0,1),0,1)</f>
        <v>83.11</v>
      </c>
      <c r="N5288" t="s">
        <v>19</v>
      </c>
      <c r="O5288" t="s">
        <v>59</v>
      </c>
      <c r="P5288" t="s">
        <v>17</v>
      </c>
      <c r="Q5288" t="str">
        <f t="shared" si="82"/>
        <v>('DHL','1/1/2025','1/1/2026','11706','Territory','PR','NULL','EXPRESS (DOMESTIC)','Non-Document','A','72','73',83.11,'Flat','Dell_DHL2025Rates',NULL),</v>
      </c>
    </row>
    <row r="5289" spans="1:17" x14ac:dyDescent="0.3">
      <c r="A5289" t="s">
        <v>14</v>
      </c>
      <c r="B5289" s="1" t="s">
        <v>57</v>
      </c>
      <c r="C5289" s="1" t="s">
        <v>58</v>
      </c>
      <c r="D5289">
        <v>11706</v>
      </c>
      <c r="E5289" t="s">
        <v>318</v>
      </c>
      <c r="F5289" t="s">
        <v>56</v>
      </c>
      <c r="G5289" t="s">
        <v>17</v>
      </c>
      <c r="H5289" t="s">
        <v>321</v>
      </c>
      <c r="I5289" t="s">
        <v>18</v>
      </c>
      <c r="J5289" t="s">
        <v>20</v>
      </c>
      <c r="K5289">
        <v>73</v>
      </c>
      <c r="L5289" s="14">
        <v>74</v>
      </c>
      <c r="M5289" s="3" cm="1">
        <f t="array" ref="M5289">_xlfn.XLOOKUP(J5289,'US Territory Rates'!$C$7:$S$7,_xlfn.XLOOKUP(Rateload!L5289,'US Territory Rates'!$A$8:$A$159,'US Territory Rates'!$C$8:$S$159,0,1),0,1)</f>
        <v>84.24</v>
      </c>
      <c r="N5289" t="s">
        <v>19</v>
      </c>
      <c r="O5289" t="s">
        <v>59</v>
      </c>
      <c r="P5289" t="s">
        <v>17</v>
      </c>
      <c r="Q5289" t="str">
        <f t="shared" si="82"/>
        <v>('DHL','1/1/2025','1/1/2026','11706','Territory','PR','NULL','EXPRESS (DOMESTIC)','Non-Document','A','73','74',84.24,'Flat','Dell_DHL2025Rates',NULL),</v>
      </c>
    </row>
    <row r="5290" spans="1:17" x14ac:dyDescent="0.3">
      <c r="A5290" t="s">
        <v>14</v>
      </c>
      <c r="B5290" s="1" t="s">
        <v>57</v>
      </c>
      <c r="C5290" s="1" t="s">
        <v>58</v>
      </c>
      <c r="D5290">
        <v>11706</v>
      </c>
      <c r="E5290" t="s">
        <v>318</v>
      </c>
      <c r="F5290" t="s">
        <v>56</v>
      </c>
      <c r="G5290" t="s">
        <v>17</v>
      </c>
      <c r="H5290" t="s">
        <v>321</v>
      </c>
      <c r="I5290" t="s">
        <v>18</v>
      </c>
      <c r="J5290" t="s">
        <v>20</v>
      </c>
      <c r="K5290">
        <v>74</v>
      </c>
      <c r="L5290" s="14">
        <v>75</v>
      </c>
      <c r="M5290" s="3" cm="1">
        <f t="array" ref="M5290">_xlfn.XLOOKUP(J5290,'US Territory Rates'!$C$7:$S$7,_xlfn.XLOOKUP(Rateload!L5290,'US Territory Rates'!$A$8:$A$159,'US Territory Rates'!$C$8:$S$159,0,1),0,1)</f>
        <v>85.37</v>
      </c>
      <c r="N5290" t="s">
        <v>19</v>
      </c>
      <c r="O5290" t="s">
        <v>59</v>
      </c>
      <c r="P5290" t="s">
        <v>17</v>
      </c>
      <c r="Q5290" t="str">
        <f t="shared" si="82"/>
        <v>('DHL','1/1/2025','1/1/2026','11706','Territory','PR','NULL','EXPRESS (DOMESTIC)','Non-Document','A','74','75',85.37,'Flat','Dell_DHL2025Rates',NULL),</v>
      </c>
    </row>
    <row r="5291" spans="1:17" x14ac:dyDescent="0.3">
      <c r="A5291" t="s">
        <v>14</v>
      </c>
      <c r="B5291" s="1" t="s">
        <v>57</v>
      </c>
      <c r="C5291" s="1" t="s">
        <v>58</v>
      </c>
      <c r="D5291">
        <v>11706</v>
      </c>
      <c r="E5291" t="s">
        <v>318</v>
      </c>
      <c r="F5291" t="s">
        <v>56</v>
      </c>
      <c r="G5291" t="s">
        <v>17</v>
      </c>
      <c r="H5291" t="s">
        <v>321</v>
      </c>
      <c r="I5291" t="s">
        <v>18</v>
      </c>
      <c r="J5291" t="s">
        <v>20</v>
      </c>
      <c r="K5291">
        <v>75</v>
      </c>
      <c r="L5291" s="14">
        <v>76</v>
      </c>
      <c r="M5291" s="3" cm="1">
        <f t="array" ref="M5291">_xlfn.XLOOKUP(J5291,'US Territory Rates'!$C$7:$S$7,_xlfn.XLOOKUP(Rateload!L5291,'US Territory Rates'!$A$8:$A$159,'US Territory Rates'!$C$8:$S$159,0,1),0,1)</f>
        <v>86.5</v>
      </c>
      <c r="N5291" t="s">
        <v>19</v>
      </c>
      <c r="O5291" t="s">
        <v>59</v>
      </c>
      <c r="P5291" t="s">
        <v>17</v>
      </c>
      <c r="Q5291" t="str">
        <f t="shared" si="82"/>
        <v>('DHL','1/1/2025','1/1/2026','11706','Territory','PR','NULL','EXPRESS (DOMESTIC)','Non-Document','A','75','76',86.5,'Flat','Dell_DHL2025Rates',NULL),</v>
      </c>
    </row>
    <row r="5292" spans="1:17" x14ac:dyDescent="0.3">
      <c r="A5292" t="s">
        <v>14</v>
      </c>
      <c r="B5292" s="1" t="s">
        <v>57</v>
      </c>
      <c r="C5292" s="1" t="s">
        <v>58</v>
      </c>
      <c r="D5292">
        <v>11706</v>
      </c>
      <c r="E5292" t="s">
        <v>318</v>
      </c>
      <c r="F5292" t="s">
        <v>56</v>
      </c>
      <c r="G5292" t="s">
        <v>17</v>
      </c>
      <c r="H5292" t="s">
        <v>321</v>
      </c>
      <c r="I5292" t="s">
        <v>18</v>
      </c>
      <c r="J5292" t="s">
        <v>20</v>
      </c>
      <c r="K5292">
        <v>76</v>
      </c>
      <c r="L5292" s="14">
        <v>77</v>
      </c>
      <c r="M5292" s="3" cm="1">
        <f t="array" ref="M5292">_xlfn.XLOOKUP(J5292,'US Territory Rates'!$C$7:$S$7,_xlfn.XLOOKUP(Rateload!L5292,'US Territory Rates'!$A$8:$A$159,'US Territory Rates'!$C$8:$S$159,0,1),0,1)</f>
        <v>87.63</v>
      </c>
      <c r="N5292" t="s">
        <v>19</v>
      </c>
      <c r="O5292" t="s">
        <v>59</v>
      </c>
      <c r="P5292" t="s">
        <v>17</v>
      </c>
      <c r="Q5292" t="str">
        <f t="shared" si="82"/>
        <v>('DHL','1/1/2025','1/1/2026','11706','Territory','PR','NULL','EXPRESS (DOMESTIC)','Non-Document','A','76','77',87.63,'Flat','Dell_DHL2025Rates',NULL),</v>
      </c>
    </row>
    <row r="5293" spans="1:17" x14ac:dyDescent="0.3">
      <c r="A5293" t="s">
        <v>14</v>
      </c>
      <c r="B5293" s="1" t="s">
        <v>57</v>
      </c>
      <c r="C5293" s="1" t="s">
        <v>58</v>
      </c>
      <c r="D5293">
        <v>11706</v>
      </c>
      <c r="E5293" t="s">
        <v>318</v>
      </c>
      <c r="F5293" t="s">
        <v>56</v>
      </c>
      <c r="G5293" t="s">
        <v>17</v>
      </c>
      <c r="H5293" t="s">
        <v>321</v>
      </c>
      <c r="I5293" t="s">
        <v>18</v>
      </c>
      <c r="J5293" t="s">
        <v>20</v>
      </c>
      <c r="K5293">
        <v>77</v>
      </c>
      <c r="L5293" s="14">
        <v>78</v>
      </c>
      <c r="M5293" s="3" cm="1">
        <f t="array" ref="M5293">_xlfn.XLOOKUP(J5293,'US Territory Rates'!$C$7:$S$7,_xlfn.XLOOKUP(Rateload!L5293,'US Territory Rates'!$A$8:$A$159,'US Territory Rates'!$C$8:$S$159,0,1),0,1)</f>
        <v>88.76</v>
      </c>
      <c r="N5293" t="s">
        <v>19</v>
      </c>
      <c r="O5293" t="s">
        <v>59</v>
      </c>
      <c r="P5293" t="s">
        <v>17</v>
      </c>
      <c r="Q5293" t="str">
        <f t="shared" si="82"/>
        <v>('DHL','1/1/2025','1/1/2026','11706','Territory','PR','NULL','EXPRESS (DOMESTIC)','Non-Document','A','77','78',88.76,'Flat','Dell_DHL2025Rates',NULL),</v>
      </c>
    </row>
    <row r="5294" spans="1:17" x14ac:dyDescent="0.3">
      <c r="A5294" t="s">
        <v>14</v>
      </c>
      <c r="B5294" s="1" t="s">
        <v>57</v>
      </c>
      <c r="C5294" s="1" t="s">
        <v>58</v>
      </c>
      <c r="D5294">
        <v>11706</v>
      </c>
      <c r="E5294" t="s">
        <v>318</v>
      </c>
      <c r="F5294" t="s">
        <v>56</v>
      </c>
      <c r="G5294" t="s">
        <v>17</v>
      </c>
      <c r="H5294" t="s">
        <v>321</v>
      </c>
      <c r="I5294" t="s">
        <v>18</v>
      </c>
      <c r="J5294" t="s">
        <v>20</v>
      </c>
      <c r="K5294">
        <v>78</v>
      </c>
      <c r="L5294" s="14">
        <v>79</v>
      </c>
      <c r="M5294" s="3" cm="1">
        <f t="array" ref="M5294">_xlfn.XLOOKUP(J5294,'US Territory Rates'!$C$7:$S$7,_xlfn.XLOOKUP(Rateload!L5294,'US Territory Rates'!$A$8:$A$159,'US Territory Rates'!$C$8:$S$159,0,1),0,1)</f>
        <v>89.89</v>
      </c>
      <c r="N5294" t="s">
        <v>19</v>
      </c>
      <c r="O5294" t="s">
        <v>59</v>
      </c>
      <c r="P5294" t="s">
        <v>17</v>
      </c>
      <c r="Q5294" t="str">
        <f t="shared" si="82"/>
        <v>('DHL','1/1/2025','1/1/2026','11706','Territory','PR','NULL','EXPRESS (DOMESTIC)','Non-Document','A','78','79',89.89,'Flat','Dell_DHL2025Rates',NULL),</v>
      </c>
    </row>
    <row r="5295" spans="1:17" x14ac:dyDescent="0.3">
      <c r="A5295" t="s">
        <v>14</v>
      </c>
      <c r="B5295" s="1" t="s">
        <v>57</v>
      </c>
      <c r="C5295" s="1" t="s">
        <v>58</v>
      </c>
      <c r="D5295">
        <v>11706</v>
      </c>
      <c r="E5295" t="s">
        <v>318</v>
      </c>
      <c r="F5295" t="s">
        <v>56</v>
      </c>
      <c r="G5295" t="s">
        <v>17</v>
      </c>
      <c r="H5295" t="s">
        <v>321</v>
      </c>
      <c r="I5295" t="s">
        <v>18</v>
      </c>
      <c r="J5295" t="s">
        <v>20</v>
      </c>
      <c r="K5295">
        <v>79</v>
      </c>
      <c r="L5295" s="14">
        <v>80</v>
      </c>
      <c r="M5295" s="3" cm="1">
        <f t="array" ref="M5295">_xlfn.XLOOKUP(J5295,'US Territory Rates'!$C$7:$S$7,_xlfn.XLOOKUP(Rateload!L5295,'US Territory Rates'!$A$8:$A$159,'US Territory Rates'!$C$8:$S$159,0,1),0,1)</f>
        <v>91.02</v>
      </c>
      <c r="N5295" t="s">
        <v>19</v>
      </c>
      <c r="O5295" t="s">
        <v>59</v>
      </c>
      <c r="P5295" t="s">
        <v>17</v>
      </c>
      <c r="Q5295" t="str">
        <f t="shared" si="82"/>
        <v>('DHL','1/1/2025','1/1/2026','11706','Territory','PR','NULL','EXPRESS (DOMESTIC)','Non-Document','A','79','80',91.02,'Flat','Dell_DHL2025Rates',NULL),</v>
      </c>
    </row>
    <row r="5296" spans="1:17" x14ac:dyDescent="0.3">
      <c r="A5296" t="s">
        <v>14</v>
      </c>
      <c r="B5296" s="1" t="s">
        <v>57</v>
      </c>
      <c r="C5296" s="1" t="s">
        <v>58</v>
      </c>
      <c r="D5296">
        <v>11706</v>
      </c>
      <c r="E5296" t="s">
        <v>318</v>
      </c>
      <c r="F5296" t="s">
        <v>56</v>
      </c>
      <c r="G5296" t="s">
        <v>17</v>
      </c>
      <c r="H5296" t="s">
        <v>321</v>
      </c>
      <c r="I5296" t="s">
        <v>18</v>
      </c>
      <c r="J5296" t="s">
        <v>20</v>
      </c>
      <c r="K5296">
        <v>80</v>
      </c>
      <c r="L5296" s="14">
        <v>81</v>
      </c>
      <c r="M5296" s="3" cm="1">
        <f t="array" ref="M5296">_xlfn.XLOOKUP(J5296,'US Territory Rates'!$C$7:$S$7,_xlfn.XLOOKUP(Rateload!L5296,'US Territory Rates'!$A$8:$A$159,'US Territory Rates'!$C$8:$S$159,0,1),0,1)</f>
        <v>92.15</v>
      </c>
      <c r="N5296" t="s">
        <v>19</v>
      </c>
      <c r="O5296" t="s">
        <v>59</v>
      </c>
      <c r="P5296" t="s">
        <v>17</v>
      </c>
      <c r="Q5296" t="str">
        <f t="shared" si="82"/>
        <v>('DHL','1/1/2025','1/1/2026','11706','Territory','PR','NULL','EXPRESS (DOMESTIC)','Non-Document','A','80','81',92.15,'Flat','Dell_DHL2025Rates',NULL),</v>
      </c>
    </row>
    <row r="5297" spans="1:17" x14ac:dyDescent="0.3">
      <c r="A5297" t="s">
        <v>14</v>
      </c>
      <c r="B5297" s="1" t="s">
        <v>57</v>
      </c>
      <c r="C5297" s="1" t="s">
        <v>58</v>
      </c>
      <c r="D5297">
        <v>11706</v>
      </c>
      <c r="E5297" t="s">
        <v>318</v>
      </c>
      <c r="F5297" t="s">
        <v>56</v>
      </c>
      <c r="G5297" t="s">
        <v>17</v>
      </c>
      <c r="H5297" t="s">
        <v>321</v>
      </c>
      <c r="I5297" t="s">
        <v>18</v>
      </c>
      <c r="J5297" t="s">
        <v>20</v>
      </c>
      <c r="K5297">
        <v>81</v>
      </c>
      <c r="L5297" s="14">
        <v>82</v>
      </c>
      <c r="M5297" s="3" cm="1">
        <f t="array" ref="M5297">_xlfn.XLOOKUP(J5297,'US Territory Rates'!$C$7:$S$7,_xlfn.XLOOKUP(Rateload!L5297,'US Territory Rates'!$A$8:$A$159,'US Territory Rates'!$C$8:$S$159,0,1),0,1)</f>
        <v>93.28</v>
      </c>
      <c r="N5297" t="s">
        <v>19</v>
      </c>
      <c r="O5297" t="s">
        <v>59</v>
      </c>
      <c r="P5297" t="s">
        <v>17</v>
      </c>
      <c r="Q5297" t="str">
        <f t="shared" si="82"/>
        <v>('DHL','1/1/2025','1/1/2026','11706','Territory','PR','NULL','EXPRESS (DOMESTIC)','Non-Document','A','81','82',93.28,'Flat','Dell_DHL2025Rates',NULL),</v>
      </c>
    </row>
    <row r="5298" spans="1:17" x14ac:dyDescent="0.3">
      <c r="A5298" t="s">
        <v>14</v>
      </c>
      <c r="B5298" s="1" t="s">
        <v>57</v>
      </c>
      <c r="C5298" s="1" t="s">
        <v>58</v>
      </c>
      <c r="D5298">
        <v>11706</v>
      </c>
      <c r="E5298" t="s">
        <v>318</v>
      </c>
      <c r="F5298" t="s">
        <v>56</v>
      </c>
      <c r="G5298" t="s">
        <v>17</v>
      </c>
      <c r="H5298" t="s">
        <v>321</v>
      </c>
      <c r="I5298" t="s">
        <v>18</v>
      </c>
      <c r="J5298" t="s">
        <v>20</v>
      </c>
      <c r="K5298">
        <v>82</v>
      </c>
      <c r="L5298" s="14">
        <v>83</v>
      </c>
      <c r="M5298" s="3" cm="1">
        <f t="array" ref="M5298">_xlfn.XLOOKUP(J5298,'US Territory Rates'!$C$7:$S$7,_xlfn.XLOOKUP(Rateload!L5298,'US Territory Rates'!$A$8:$A$159,'US Territory Rates'!$C$8:$S$159,0,1),0,1)</f>
        <v>94.41</v>
      </c>
      <c r="N5298" t="s">
        <v>19</v>
      </c>
      <c r="O5298" t="s">
        <v>59</v>
      </c>
      <c r="P5298" t="s">
        <v>17</v>
      </c>
      <c r="Q5298" t="str">
        <f t="shared" si="82"/>
        <v>('DHL','1/1/2025','1/1/2026','11706','Territory','PR','NULL','EXPRESS (DOMESTIC)','Non-Document','A','82','83',94.41,'Flat','Dell_DHL2025Rates',NULL),</v>
      </c>
    </row>
    <row r="5299" spans="1:17" x14ac:dyDescent="0.3">
      <c r="A5299" t="s">
        <v>14</v>
      </c>
      <c r="B5299" s="1" t="s">
        <v>57</v>
      </c>
      <c r="C5299" s="1" t="s">
        <v>58</v>
      </c>
      <c r="D5299">
        <v>11706</v>
      </c>
      <c r="E5299" t="s">
        <v>318</v>
      </c>
      <c r="F5299" t="s">
        <v>56</v>
      </c>
      <c r="G5299" t="s">
        <v>17</v>
      </c>
      <c r="H5299" t="s">
        <v>321</v>
      </c>
      <c r="I5299" t="s">
        <v>18</v>
      </c>
      <c r="J5299" t="s">
        <v>20</v>
      </c>
      <c r="K5299">
        <v>83</v>
      </c>
      <c r="L5299" s="14">
        <v>84</v>
      </c>
      <c r="M5299" s="3" cm="1">
        <f t="array" ref="M5299">_xlfn.XLOOKUP(J5299,'US Territory Rates'!$C$7:$S$7,_xlfn.XLOOKUP(Rateload!L5299,'US Territory Rates'!$A$8:$A$159,'US Territory Rates'!$C$8:$S$159,0,1),0,1)</f>
        <v>95.54</v>
      </c>
      <c r="N5299" t="s">
        <v>19</v>
      </c>
      <c r="O5299" t="s">
        <v>59</v>
      </c>
      <c r="P5299" t="s">
        <v>17</v>
      </c>
      <c r="Q5299" t="str">
        <f t="shared" si="82"/>
        <v>('DHL','1/1/2025','1/1/2026','11706','Territory','PR','NULL','EXPRESS (DOMESTIC)','Non-Document','A','83','84',95.54,'Flat','Dell_DHL2025Rates',NULL),</v>
      </c>
    </row>
    <row r="5300" spans="1:17" x14ac:dyDescent="0.3">
      <c r="A5300" t="s">
        <v>14</v>
      </c>
      <c r="B5300" s="1" t="s">
        <v>57</v>
      </c>
      <c r="C5300" s="1" t="s">
        <v>58</v>
      </c>
      <c r="D5300">
        <v>11706</v>
      </c>
      <c r="E5300" t="s">
        <v>318</v>
      </c>
      <c r="F5300" t="s">
        <v>56</v>
      </c>
      <c r="G5300" t="s">
        <v>17</v>
      </c>
      <c r="H5300" t="s">
        <v>321</v>
      </c>
      <c r="I5300" t="s">
        <v>18</v>
      </c>
      <c r="J5300" t="s">
        <v>20</v>
      </c>
      <c r="K5300">
        <v>84</v>
      </c>
      <c r="L5300" s="14">
        <v>85</v>
      </c>
      <c r="M5300" s="3" cm="1">
        <f t="array" ref="M5300">_xlfn.XLOOKUP(J5300,'US Territory Rates'!$C$7:$S$7,_xlfn.XLOOKUP(Rateload!L5300,'US Territory Rates'!$A$8:$A$159,'US Territory Rates'!$C$8:$S$159,0,1),0,1)</f>
        <v>96.67</v>
      </c>
      <c r="N5300" t="s">
        <v>19</v>
      </c>
      <c r="O5300" t="s">
        <v>59</v>
      </c>
      <c r="P5300" t="s">
        <v>17</v>
      </c>
      <c r="Q5300" t="str">
        <f t="shared" si="82"/>
        <v>('DHL','1/1/2025','1/1/2026','11706','Territory','PR','NULL','EXPRESS (DOMESTIC)','Non-Document','A','84','85',96.67,'Flat','Dell_DHL2025Rates',NULL),</v>
      </c>
    </row>
    <row r="5301" spans="1:17" x14ac:dyDescent="0.3">
      <c r="A5301" t="s">
        <v>14</v>
      </c>
      <c r="B5301" s="1" t="s">
        <v>57</v>
      </c>
      <c r="C5301" s="1" t="s">
        <v>58</v>
      </c>
      <c r="D5301">
        <v>11706</v>
      </c>
      <c r="E5301" t="s">
        <v>318</v>
      </c>
      <c r="F5301" t="s">
        <v>56</v>
      </c>
      <c r="G5301" t="s">
        <v>17</v>
      </c>
      <c r="H5301" t="s">
        <v>321</v>
      </c>
      <c r="I5301" t="s">
        <v>18</v>
      </c>
      <c r="J5301" t="s">
        <v>20</v>
      </c>
      <c r="K5301">
        <v>85</v>
      </c>
      <c r="L5301" s="14">
        <v>86</v>
      </c>
      <c r="M5301" s="3" cm="1">
        <f t="array" ref="M5301">_xlfn.XLOOKUP(J5301,'US Territory Rates'!$C$7:$S$7,_xlfn.XLOOKUP(Rateload!L5301,'US Territory Rates'!$A$8:$A$159,'US Territory Rates'!$C$8:$S$159,0,1),0,1)</f>
        <v>97.8</v>
      </c>
      <c r="N5301" t="s">
        <v>19</v>
      </c>
      <c r="O5301" t="s">
        <v>59</v>
      </c>
      <c r="P5301" t="s">
        <v>17</v>
      </c>
      <c r="Q5301" t="str">
        <f t="shared" si="82"/>
        <v>('DHL','1/1/2025','1/1/2026','11706','Territory','PR','NULL','EXPRESS (DOMESTIC)','Non-Document','A','85','86',97.8,'Flat','Dell_DHL2025Rates',NULL),</v>
      </c>
    </row>
    <row r="5302" spans="1:17" x14ac:dyDescent="0.3">
      <c r="A5302" t="s">
        <v>14</v>
      </c>
      <c r="B5302" s="1" t="s">
        <v>57</v>
      </c>
      <c r="C5302" s="1" t="s">
        <v>58</v>
      </c>
      <c r="D5302">
        <v>11706</v>
      </c>
      <c r="E5302" t="s">
        <v>318</v>
      </c>
      <c r="F5302" t="s">
        <v>56</v>
      </c>
      <c r="G5302" t="s">
        <v>17</v>
      </c>
      <c r="H5302" t="s">
        <v>321</v>
      </c>
      <c r="I5302" t="s">
        <v>18</v>
      </c>
      <c r="J5302" t="s">
        <v>20</v>
      </c>
      <c r="K5302">
        <v>86</v>
      </c>
      <c r="L5302" s="14">
        <v>87</v>
      </c>
      <c r="M5302" s="3" cm="1">
        <f t="array" ref="M5302">_xlfn.XLOOKUP(J5302,'US Territory Rates'!$C$7:$S$7,_xlfn.XLOOKUP(Rateload!L5302,'US Territory Rates'!$A$8:$A$159,'US Territory Rates'!$C$8:$S$159,0,1),0,1)</f>
        <v>98.93</v>
      </c>
      <c r="N5302" t="s">
        <v>19</v>
      </c>
      <c r="O5302" t="s">
        <v>59</v>
      </c>
      <c r="P5302" t="s">
        <v>17</v>
      </c>
      <c r="Q5302" t="str">
        <f t="shared" si="82"/>
        <v>('DHL','1/1/2025','1/1/2026','11706','Territory','PR','NULL','EXPRESS (DOMESTIC)','Non-Document','A','86','87',98.93,'Flat','Dell_DHL2025Rates',NULL),</v>
      </c>
    </row>
    <row r="5303" spans="1:17" x14ac:dyDescent="0.3">
      <c r="A5303" t="s">
        <v>14</v>
      </c>
      <c r="B5303" s="1" t="s">
        <v>57</v>
      </c>
      <c r="C5303" s="1" t="s">
        <v>58</v>
      </c>
      <c r="D5303">
        <v>11706</v>
      </c>
      <c r="E5303" t="s">
        <v>318</v>
      </c>
      <c r="F5303" t="s">
        <v>56</v>
      </c>
      <c r="G5303" t="s">
        <v>17</v>
      </c>
      <c r="H5303" t="s">
        <v>321</v>
      </c>
      <c r="I5303" t="s">
        <v>18</v>
      </c>
      <c r="J5303" t="s">
        <v>20</v>
      </c>
      <c r="K5303">
        <v>87</v>
      </c>
      <c r="L5303" s="14">
        <v>88</v>
      </c>
      <c r="M5303" s="3" cm="1">
        <f t="array" ref="M5303">_xlfn.XLOOKUP(J5303,'US Territory Rates'!$C$7:$S$7,_xlfn.XLOOKUP(Rateload!L5303,'US Territory Rates'!$A$8:$A$159,'US Territory Rates'!$C$8:$S$159,0,1),0,1)</f>
        <v>100.06</v>
      </c>
      <c r="N5303" t="s">
        <v>19</v>
      </c>
      <c r="O5303" t="s">
        <v>59</v>
      </c>
      <c r="P5303" t="s">
        <v>17</v>
      </c>
      <c r="Q5303" t="str">
        <f t="shared" si="82"/>
        <v>('DHL','1/1/2025','1/1/2026','11706','Territory','PR','NULL','EXPRESS (DOMESTIC)','Non-Document','A','87','88',100.06,'Flat','Dell_DHL2025Rates',NULL),</v>
      </c>
    </row>
    <row r="5304" spans="1:17" x14ac:dyDescent="0.3">
      <c r="A5304" t="s">
        <v>14</v>
      </c>
      <c r="B5304" s="1" t="s">
        <v>57</v>
      </c>
      <c r="C5304" s="1" t="s">
        <v>58</v>
      </c>
      <c r="D5304">
        <v>11706</v>
      </c>
      <c r="E5304" t="s">
        <v>318</v>
      </c>
      <c r="F5304" t="s">
        <v>56</v>
      </c>
      <c r="G5304" t="s">
        <v>17</v>
      </c>
      <c r="H5304" t="s">
        <v>321</v>
      </c>
      <c r="I5304" t="s">
        <v>18</v>
      </c>
      <c r="J5304" t="s">
        <v>20</v>
      </c>
      <c r="K5304">
        <v>88</v>
      </c>
      <c r="L5304" s="14">
        <v>89</v>
      </c>
      <c r="M5304" s="3" cm="1">
        <f t="array" ref="M5304">_xlfn.XLOOKUP(J5304,'US Territory Rates'!$C$7:$S$7,_xlfn.XLOOKUP(Rateload!L5304,'US Territory Rates'!$A$8:$A$159,'US Territory Rates'!$C$8:$S$159,0,1),0,1)</f>
        <v>101.19</v>
      </c>
      <c r="N5304" t="s">
        <v>19</v>
      </c>
      <c r="O5304" t="s">
        <v>59</v>
      </c>
      <c r="P5304" t="s">
        <v>17</v>
      </c>
      <c r="Q5304" t="str">
        <f t="shared" si="82"/>
        <v>('DHL','1/1/2025','1/1/2026','11706','Territory','PR','NULL','EXPRESS (DOMESTIC)','Non-Document','A','88','89',101.19,'Flat','Dell_DHL2025Rates',NULL),</v>
      </c>
    </row>
    <row r="5305" spans="1:17" x14ac:dyDescent="0.3">
      <c r="A5305" t="s">
        <v>14</v>
      </c>
      <c r="B5305" s="1" t="s">
        <v>57</v>
      </c>
      <c r="C5305" s="1" t="s">
        <v>58</v>
      </c>
      <c r="D5305">
        <v>11706</v>
      </c>
      <c r="E5305" t="s">
        <v>318</v>
      </c>
      <c r="F5305" t="s">
        <v>56</v>
      </c>
      <c r="G5305" t="s">
        <v>17</v>
      </c>
      <c r="H5305" t="s">
        <v>321</v>
      </c>
      <c r="I5305" t="s">
        <v>18</v>
      </c>
      <c r="J5305" t="s">
        <v>20</v>
      </c>
      <c r="K5305">
        <v>89</v>
      </c>
      <c r="L5305" s="14">
        <v>90</v>
      </c>
      <c r="M5305" s="3" cm="1">
        <f t="array" ref="M5305">_xlfn.XLOOKUP(J5305,'US Territory Rates'!$C$7:$S$7,_xlfn.XLOOKUP(Rateload!L5305,'US Territory Rates'!$A$8:$A$159,'US Territory Rates'!$C$8:$S$159,0,1),0,1)</f>
        <v>102.32</v>
      </c>
      <c r="N5305" t="s">
        <v>19</v>
      </c>
      <c r="O5305" t="s">
        <v>59</v>
      </c>
      <c r="P5305" t="s">
        <v>17</v>
      </c>
      <c r="Q5305" t="str">
        <f t="shared" si="82"/>
        <v>('DHL','1/1/2025','1/1/2026','11706','Territory','PR','NULL','EXPRESS (DOMESTIC)','Non-Document','A','89','90',102.32,'Flat','Dell_DHL2025Rates',NULL),</v>
      </c>
    </row>
    <row r="5306" spans="1:17" x14ac:dyDescent="0.3">
      <c r="A5306" t="s">
        <v>14</v>
      </c>
      <c r="B5306" s="1" t="s">
        <v>57</v>
      </c>
      <c r="C5306" s="1" t="s">
        <v>58</v>
      </c>
      <c r="D5306">
        <v>11706</v>
      </c>
      <c r="E5306" t="s">
        <v>318</v>
      </c>
      <c r="F5306" t="s">
        <v>56</v>
      </c>
      <c r="G5306" t="s">
        <v>17</v>
      </c>
      <c r="H5306" t="s">
        <v>321</v>
      </c>
      <c r="I5306" t="s">
        <v>18</v>
      </c>
      <c r="J5306" t="s">
        <v>20</v>
      </c>
      <c r="K5306">
        <v>90</v>
      </c>
      <c r="L5306" s="14">
        <v>91</v>
      </c>
      <c r="M5306" s="3" cm="1">
        <f t="array" ref="M5306">_xlfn.XLOOKUP(J5306,'US Territory Rates'!$C$7:$S$7,_xlfn.XLOOKUP(Rateload!L5306,'US Territory Rates'!$A$8:$A$159,'US Territory Rates'!$C$8:$S$159,0,1),0,1)</f>
        <v>103.45</v>
      </c>
      <c r="N5306" t="s">
        <v>19</v>
      </c>
      <c r="O5306" t="s">
        <v>59</v>
      </c>
      <c r="P5306" t="s">
        <v>17</v>
      </c>
      <c r="Q5306" t="str">
        <f t="shared" si="82"/>
        <v>('DHL','1/1/2025','1/1/2026','11706','Territory','PR','NULL','EXPRESS (DOMESTIC)','Non-Document','A','90','91',103.45,'Flat','Dell_DHL2025Rates',NULL),</v>
      </c>
    </row>
    <row r="5307" spans="1:17" x14ac:dyDescent="0.3">
      <c r="A5307" t="s">
        <v>14</v>
      </c>
      <c r="B5307" s="1" t="s">
        <v>57</v>
      </c>
      <c r="C5307" s="1" t="s">
        <v>58</v>
      </c>
      <c r="D5307">
        <v>11706</v>
      </c>
      <c r="E5307" t="s">
        <v>318</v>
      </c>
      <c r="F5307" t="s">
        <v>56</v>
      </c>
      <c r="G5307" t="s">
        <v>17</v>
      </c>
      <c r="H5307" t="s">
        <v>321</v>
      </c>
      <c r="I5307" t="s">
        <v>18</v>
      </c>
      <c r="J5307" t="s">
        <v>20</v>
      </c>
      <c r="K5307">
        <v>91</v>
      </c>
      <c r="L5307" s="14">
        <v>92</v>
      </c>
      <c r="M5307" s="3" cm="1">
        <f t="array" ref="M5307">_xlfn.XLOOKUP(J5307,'US Territory Rates'!$C$7:$S$7,_xlfn.XLOOKUP(Rateload!L5307,'US Territory Rates'!$A$8:$A$159,'US Territory Rates'!$C$8:$S$159,0,1),0,1)</f>
        <v>104.58</v>
      </c>
      <c r="N5307" t="s">
        <v>19</v>
      </c>
      <c r="O5307" t="s">
        <v>59</v>
      </c>
      <c r="P5307" t="s">
        <v>17</v>
      </c>
      <c r="Q5307" t="str">
        <f t="shared" si="82"/>
        <v>('DHL','1/1/2025','1/1/2026','11706','Territory','PR','NULL','EXPRESS (DOMESTIC)','Non-Document','A','91','92',104.58,'Flat','Dell_DHL2025Rates',NULL),</v>
      </c>
    </row>
    <row r="5308" spans="1:17" x14ac:dyDescent="0.3">
      <c r="A5308" t="s">
        <v>14</v>
      </c>
      <c r="B5308" s="1" t="s">
        <v>57</v>
      </c>
      <c r="C5308" s="1" t="s">
        <v>58</v>
      </c>
      <c r="D5308">
        <v>11706</v>
      </c>
      <c r="E5308" t="s">
        <v>318</v>
      </c>
      <c r="F5308" t="s">
        <v>56</v>
      </c>
      <c r="G5308" t="s">
        <v>17</v>
      </c>
      <c r="H5308" t="s">
        <v>321</v>
      </c>
      <c r="I5308" t="s">
        <v>18</v>
      </c>
      <c r="J5308" t="s">
        <v>20</v>
      </c>
      <c r="K5308">
        <v>92</v>
      </c>
      <c r="L5308" s="14">
        <v>93</v>
      </c>
      <c r="M5308" s="3" cm="1">
        <f t="array" ref="M5308">_xlfn.XLOOKUP(J5308,'US Territory Rates'!$C$7:$S$7,_xlfn.XLOOKUP(Rateload!L5308,'US Territory Rates'!$A$8:$A$159,'US Territory Rates'!$C$8:$S$159,0,1),0,1)</f>
        <v>105.71</v>
      </c>
      <c r="N5308" t="s">
        <v>19</v>
      </c>
      <c r="O5308" t="s">
        <v>59</v>
      </c>
      <c r="P5308" t="s">
        <v>17</v>
      </c>
      <c r="Q5308" t="str">
        <f t="shared" si="82"/>
        <v>('DHL','1/1/2025','1/1/2026','11706','Territory','PR','NULL','EXPRESS (DOMESTIC)','Non-Document','A','92','93',105.71,'Flat','Dell_DHL2025Rates',NULL),</v>
      </c>
    </row>
    <row r="5309" spans="1:17" x14ac:dyDescent="0.3">
      <c r="A5309" t="s">
        <v>14</v>
      </c>
      <c r="B5309" s="1" t="s">
        <v>57</v>
      </c>
      <c r="C5309" s="1" t="s">
        <v>58</v>
      </c>
      <c r="D5309">
        <v>11706</v>
      </c>
      <c r="E5309" t="s">
        <v>318</v>
      </c>
      <c r="F5309" t="s">
        <v>56</v>
      </c>
      <c r="G5309" t="s">
        <v>17</v>
      </c>
      <c r="H5309" t="s">
        <v>321</v>
      </c>
      <c r="I5309" t="s">
        <v>18</v>
      </c>
      <c r="J5309" t="s">
        <v>20</v>
      </c>
      <c r="K5309">
        <v>93</v>
      </c>
      <c r="L5309" s="14">
        <v>94</v>
      </c>
      <c r="M5309" s="3" cm="1">
        <f t="array" ref="M5309">_xlfn.XLOOKUP(J5309,'US Territory Rates'!$C$7:$S$7,_xlfn.XLOOKUP(Rateload!L5309,'US Territory Rates'!$A$8:$A$159,'US Territory Rates'!$C$8:$S$159,0,1),0,1)</f>
        <v>106.84</v>
      </c>
      <c r="N5309" t="s">
        <v>19</v>
      </c>
      <c r="O5309" t="s">
        <v>59</v>
      </c>
      <c r="P5309" t="s">
        <v>17</v>
      </c>
      <c r="Q5309" t="str">
        <f t="shared" si="82"/>
        <v>('DHL','1/1/2025','1/1/2026','11706','Territory','PR','NULL','EXPRESS (DOMESTIC)','Non-Document','A','93','94',106.84,'Flat','Dell_DHL2025Rates',NULL),</v>
      </c>
    </row>
    <row r="5310" spans="1:17" x14ac:dyDescent="0.3">
      <c r="A5310" t="s">
        <v>14</v>
      </c>
      <c r="B5310" s="1" t="s">
        <v>57</v>
      </c>
      <c r="C5310" s="1" t="s">
        <v>58</v>
      </c>
      <c r="D5310">
        <v>11706</v>
      </c>
      <c r="E5310" t="s">
        <v>318</v>
      </c>
      <c r="F5310" t="s">
        <v>56</v>
      </c>
      <c r="G5310" t="s">
        <v>17</v>
      </c>
      <c r="H5310" t="s">
        <v>321</v>
      </c>
      <c r="I5310" t="s">
        <v>18</v>
      </c>
      <c r="J5310" t="s">
        <v>20</v>
      </c>
      <c r="K5310">
        <v>94</v>
      </c>
      <c r="L5310" s="14">
        <v>95</v>
      </c>
      <c r="M5310" s="3" cm="1">
        <f t="array" ref="M5310">_xlfn.XLOOKUP(J5310,'US Territory Rates'!$C$7:$S$7,_xlfn.XLOOKUP(Rateload!L5310,'US Territory Rates'!$A$8:$A$159,'US Territory Rates'!$C$8:$S$159,0,1),0,1)</f>
        <v>107.97</v>
      </c>
      <c r="N5310" t="s">
        <v>19</v>
      </c>
      <c r="O5310" t="s">
        <v>59</v>
      </c>
      <c r="P5310" t="s">
        <v>17</v>
      </c>
      <c r="Q5310" t="str">
        <f t="shared" si="82"/>
        <v>('DHL','1/1/2025','1/1/2026','11706','Territory','PR','NULL','EXPRESS (DOMESTIC)','Non-Document','A','94','95',107.97,'Flat','Dell_DHL2025Rates',NULL),</v>
      </c>
    </row>
    <row r="5311" spans="1:17" x14ac:dyDescent="0.3">
      <c r="A5311" t="s">
        <v>14</v>
      </c>
      <c r="B5311" s="1" t="s">
        <v>57</v>
      </c>
      <c r="C5311" s="1" t="s">
        <v>58</v>
      </c>
      <c r="D5311">
        <v>11706</v>
      </c>
      <c r="E5311" t="s">
        <v>318</v>
      </c>
      <c r="F5311" t="s">
        <v>56</v>
      </c>
      <c r="G5311" t="s">
        <v>17</v>
      </c>
      <c r="H5311" t="s">
        <v>321</v>
      </c>
      <c r="I5311" t="s">
        <v>18</v>
      </c>
      <c r="J5311" t="s">
        <v>20</v>
      </c>
      <c r="K5311">
        <v>95</v>
      </c>
      <c r="L5311" s="14">
        <v>96</v>
      </c>
      <c r="M5311" s="3" cm="1">
        <f t="array" ref="M5311">_xlfn.XLOOKUP(J5311,'US Territory Rates'!$C$7:$S$7,_xlfn.XLOOKUP(Rateload!L5311,'US Territory Rates'!$A$8:$A$159,'US Territory Rates'!$C$8:$S$159,0,1),0,1)</f>
        <v>109.1</v>
      </c>
      <c r="N5311" t="s">
        <v>19</v>
      </c>
      <c r="O5311" t="s">
        <v>59</v>
      </c>
      <c r="P5311" t="s">
        <v>17</v>
      </c>
      <c r="Q5311" t="str">
        <f t="shared" si="82"/>
        <v>('DHL','1/1/2025','1/1/2026','11706','Territory','PR','NULL','EXPRESS (DOMESTIC)','Non-Document','A','95','96',109.1,'Flat','Dell_DHL2025Rates',NULL),</v>
      </c>
    </row>
    <row r="5312" spans="1:17" x14ac:dyDescent="0.3">
      <c r="A5312" t="s">
        <v>14</v>
      </c>
      <c r="B5312" s="1" t="s">
        <v>57</v>
      </c>
      <c r="C5312" s="1" t="s">
        <v>58</v>
      </c>
      <c r="D5312">
        <v>11706</v>
      </c>
      <c r="E5312" t="s">
        <v>318</v>
      </c>
      <c r="F5312" t="s">
        <v>56</v>
      </c>
      <c r="G5312" t="s">
        <v>17</v>
      </c>
      <c r="H5312" t="s">
        <v>321</v>
      </c>
      <c r="I5312" t="s">
        <v>18</v>
      </c>
      <c r="J5312" t="s">
        <v>20</v>
      </c>
      <c r="K5312">
        <v>96</v>
      </c>
      <c r="L5312" s="14">
        <v>97</v>
      </c>
      <c r="M5312" s="3" cm="1">
        <f t="array" ref="M5312">_xlfn.XLOOKUP(J5312,'US Territory Rates'!$C$7:$S$7,_xlfn.XLOOKUP(Rateload!L5312,'US Territory Rates'!$A$8:$A$159,'US Territory Rates'!$C$8:$S$159,0,1),0,1)</f>
        <v>110.23</v>
      </c>
      <c r="N5312" t="s">
        <v>19</v>
      </c>
      <c r="O5312" t="s">
        <v>59</v>
      </c>
      <c r="P5312" t="s">
        <v>17</v>
      </c>
      <c r="Q5312" t="str">
        <f t="shared" si="82"/>
        <v>('DHL','1/1/2025','1/1/2026','11706','Territory','PR','NULL','EXPRESS (DOMESTIC)','Non-Document','A','96','97',110.23,'Flat','Dell_DHL2025Rates',NULL),</v>
      </c>
    </row>
    <row r="5313" spans="1:17" x14ac:dyDescent="0.3">
      <c r="A5313" t="s">
        <v>14</v>
      </c>
      <c r="B5313" s="1" t="s">
        <v>57</v>
      </c>
      <c r="C5313" s="1" t="s">
        <v>58</v>
      </c>
      <c r="D5313">
        <v>11706</v>
      </c>
      <c r="E5313" t="s">
        <v>318</v>
      </c>
      <c r="F5313" t="s">
        <v>56</v>
      </c>
      <c r="G5313" t="s">
        <v>17</v>
      </c>
      <c r="H5313" t="s">
        <v>321</v>
      </c>
      <c r="I5313" t="s">
        <v>18</v>
      </c>
      <c r="J5313" t="s">
        <v>20</v>
      </c>
      <c r="K5313">
        <v>97</v>
      </c>
      <c r="L5313" s="14">
        <v>98</v>
      </c>
      <c r="M5313" s="3" cm="1">
        <f t="array" ref="M5313">_xlfn.XLOOKUP(J5313,'US Territory Rates'!$C$7:$S$7,_xlfn.XLOOKUP(Rateload!L5313,'US Territory Rates'!$A$8:$A$159,'US Territory Rates'!$C$8:$S$159,0,1),0,1)</f>
        <v>111.36</v>
      </c>
      <c r="N5313" t="s">
        <v>19</v>
      </c>
      <c r="O5313" t="s">
        <v>59</v>
      </c>
      <c r="P5313" t="s">
        <v>17</v>
      </c>
      <c r="Q5313" t="str">
        <f t="shared" si="82"/>
        <v>('DHL','1/1/2025','1/1/2026','11706','Territory','PR','NULL','EXPRESS (DOMESTIC)','Non-Document','A','97','98',111.36,'Flat','Dell_DHL2025Rates',NULL),</v>
      </c>
    </row>
    <row r="5314" spans="1:17" x14ac:dyDescent="0.3">
      <c r="A5314" t="s">
        <v>14</v>
      </c>
      <c r="B5314" s="1" t="s">
        <v>57</v>
      </c>
      <c r="C5314" s="1" t="s">
        <v>58</v>
      </c>
      <c r="D5314">
        <v>11706</v>
      </c>
      <c r="E5314" t="s">
        <v>318</v>
      </c>
      <c r="F5314" t="s">
        <v>56</v>
      </c>
      <c r="G5314" t="s">
        <v>17</v>
      </c>
      <c r="H5314" t="s">
        <v>321</v>
      </c>
      <c r="I5314" t="s">
        <v>18</v>
      </c>
      <c r="J5314" t="s">
        <v>20</v>
      </c>
      <c r="K5314">
        <v>98</v>
      </c>
      <c r="L5314" s="14">
        <v>99</v>
      </c>
      <c r="M5314" s="3" cm="1">
        <f t="array" ref="M5314">_xlfn.XLOOKUP(J5314,'US Territory Rates'!$C$7:$S$7,_xlfn.XLOOKUP(Rateload!L5314,'US Territory Rates'!$A$8:$A$159,'US Territory Rates'!$C$8:$S$159,0,1),0,1)</f>
        <v>112.49</v>
      </c>
      <c r="N5314" t="s">
        <v>19</v>
      </c>
      <c r="O5314" t="s">
        <v>59</v>
      </c>
      <c r="P5314" t="s">
        <v>17</v>
      </c>
      <c r="Q5314" t="str">
        <f t="shared" si="82"/>
        <v>('DHL','1/1/2025','1/1/2026','11706','Territory','PR','NULL','EXPRESS (DOMESTIC)','Non-Document','A','98','99',112.49,'Flat','Dell_DHL2025Rates',NULL),</v>
      </c>
    </row>
    <row r="5315" spans="1:17" x14ac:dyDescent="0.3">
      <c r="A5315" t="s">
        <v>14</v>
      </c>
      <c r="B5315" s="1" t="s">
        <v>57</v>
      </c>
      <c r="C5315" s="1" t="s">
        <v>58</v>
      </c>
      <c r="D5315">
        <v>11706</v>
      </c>
      <c r="E5315" t="s">
        <v>318</v>
      </c>
      <c r="F5315" t="s">
        <v>56</v>
      </c>
      <c r="G5315" t="s">
        <v>17</v>
      </c>
      <c r="H5315" t="s">
        <v>321</v>
      </c>
      <c r="I5315" t="s">
        <v>18</v>
      </c>
      <c r="J5315" t="s">
        <v>20</v>
      </c>
      <c r="K5315">
        <v>99</v>
      </c>
      <c r="L5315" s="14">
        <v>100</v>
      </c>
      <c r="M5315" s="3" cm="1">
        <f t="array" ref="M5315">_xlfn.XLOOKUP(J5315,'US Territory Rates'!$C$7:$S$7,_xlfn.XLOOKUP(Rateload!L5315,'US Territory Rates'!$A$8:$A$159,'US Territory Rates'!$C$8:$S$159,0,1),0,1)</f>
        <v>113.62</v>
      </c>
      <c r="N5315" t="s">
        <v>19</v>
      </c>
      <c r="O5315" t="s">
        <v>59</v>
      </c>
      <c r="P5315" t="s">
        <v>17</v>
      </c>
      <c r="Q5315" t="str">
        <f t="shared" ref="Q5315:Q5378" si="83">IF(
    OR(ROW(A5315)=2, MOD(ROW(A5315),1000)=0),
    "insert into [TNL_RATING].[dbo].[dhl_express_rate_master] values ('" &amp; A5315 &amp; "','" &amp; B5315 &amp; "','" &amp; C5315 &amp; "','" &amp; D5315 &amp; "','" &amp; E5315 &amp; "','" &amp; F5315 &amp; "','" &amp; G5315 &amp; "','" &amp; H5315 &amp; "','" &amp; I5315 &amp; "','" &amp; J5315 &amp; "','" &amp; K5315 &amp; "','" &amp; L5315 &amp; "'," &amp; M5315 &amp; ",'" &amp; N5315 &amp; "','" &amp; O5315 &amp; "'," &amp; P5315 &amp; "),",
    IF(
        OR(A5316="", MOD(ROW(A5316),1000)=0),
        "('" &amp; A5315 &amp; "','" &amp; B5315 &amp; "','" &amp; C5315 &amp; "','" &amp; D5315 &amp; "','" &amp; E5315 &amp; "','" &amp; F5315 &amp; "','" &amp; G5315 &amp; "','" &amp; H5315 &amp; "','" &amp; I5315 &amp; "','" &amp; J5315 &amp; "','" &amp; K5315 &amp; "','" &amp; L5315 &amp; "'," &amp; M5315 &amp; ",'" &amp; N5315 &amp; "','" &amp; O5315 &amp; "'," &amp; P5315 &amp; ")",
        "('" &amp; A5315 &amp; "','" &amp; B5315 &amp; "','" &amp; C5315 &amp; "','" &amp; D5315 &amp; "','" &amp; E5315 &amp; "','" &amp; F5315 &amp; "','" &amp; G5315 &amp; "','" &amp; H5315 &amp; "','" &amp; I5315 &amp; "','" &amp; J5315 &amp; "','" &amp; K5315 &amp; "','" &amp; L5315 &amp; "'," &amp; M5315 &amp; ",'" &amp; N5315 &amp; "','" &amp; O5315 &amp; "'," &amp; P5315 &amp; "),"
    )
)</f>
        <v>('DHL','1/1/2025','1/1/2026','11706','Territory','PR','NULL','EXPRESS (DOMESTIC)','Non-Document','A','99','100',113.62,'Flat','Dell_DHL2025Rates',NULL),</v>
      </c>
    </row>
    <row r="5316" spans="1:17" x14ac:dyDescent="0.3">
      <c r="A5316" t="s">
        <v>14</v>
      </c>
      <c r="B5316" s="1" t="s">
        <v>57</v>
      </c>
      <c r="C5316" s="1" t="s">
        <v>58</v>
      </c>
      <c r="D5316">
        <v>11706</v>
      </c>
      <c r="E5316" t="s">
        <v>318</v>
      </c>
      <c r="F5316" t="s">
        <v>56</v>
      </c>
      <c r="G5316" t="s">
        <v>17</v>
      </c>
      <c r="H5316" t="s">
        <v>321</v>
      </c>
      <c r="I5316" t="s">
        <v>18</v>
      </c>
      <c r="J5316" t="s">
        <v>20</v>
      </c>
      <c r="K5316">
        <v>100</v>
      </c>
      <c r="L5316" s="14">
        <v>101</v>
      </c>
      <c r="M5316" s="3" cm="1">
        <f t="array" ref="M5316">_xlfn.XLOOKUP(J5316,'US Territory Rates'!$C$7:$S$7,_xlfn.XLOOKUP(Rateload!L5316,'US Territory Rates'!$A$8:$A$159,'US Territory Rates'!$C$8:$S$159,0,1),0,1)</f>
        <v>114.75</v>
      </c>
      <c r="N5316" t="s">
        <v>19</v>
      </c>
      <c r="O5316" t="s">
        <v>59</v>
      </c>
      <c r="P5316" t="s">
        <v>17</v>
      </c>
      <c r="Q5316" t="str">
        <f t="shared" si="83"/>
        <v>('DHL','1/1/2025','1/1/2026','11706','Territory','PR','NULL','EXPRESS (DOMESTIC)','Non-Document','A','100','101',114.75,'Flat','Dell_DHL2025Rates',NULL),</v>
      </c>
    </row>
    <row r="5317" spans="1:17" x14ac:dyDescent="0.3">
      <c r="A5317" t="s">
        <v>14</v>
      </c>
      <c r="B5317" s="1" t="s">
        <v>57</v>
      </c>
      <c r="C5317" s="1" t="s">
        <v>58</v>
      </c>
      <c r="D5317">
        <v>11706</v>
      </c>
      <c r="E5317" t="s">
        <v>318</v>
      </c>
      <c r="F5317" t="s">
        <v>56</v>
      </c>
      <c r="G5317" t="s">
        <v>17</v>
      </c>
      <c r="H5317" t="s">
        <v>321</v>
      </c>
      <c r="I5317" t="s">
        <v>18</v>
      </c>
      <c r="J5317" t="s">
        <v>20</v>
      </c>
      <c r="K5317">
        <v>101</v>
      </c>
      <c r="L5317" s="14">
        <v>102</v>
      </c>
      <c r="M5317" s="3" cm="1">
        <f t="array" ref="M5317">_xlfn.XLOOKUP(J5317,'US Territory Rates'!$C$7:$S$7,_xlfn.XLOOKUP(Rateload!L5317,'US Territory Rates'!$A$8:$A$159,'US Territory Rates'!$C$8:$S$159,0,1),0,1)</f>
        <v>115.88</v>
      </c>
      <c r="N5317" t="s">
        <v>19</v>
      </c>
      <c r="O5317" t="s">
        <v>59</v>
      </c>
      <c r="P5317" t="s">
        <v>17</v>
      </c>
      <c r="Q5317" t="str">
        <f t="shared" si="83"/>
        <v>('DHL','1/1/2025','1/1/2026','11706','Territory','PR','NULL','EXPRESS (DOMESTIC)','Non-Document','A','101','102',115.88,'Flat','Dell_DHL2025Rates',NULL),</v>
      </c>
    </row>
    <row r="5318" spans="1:17" x14ac:dyDescent="0.3">
      <c r="A5318" t="s">
        <v>14</v>
      </c>
      <c r="B5318" s="1" t="s">
        <v>57</v>
      </c>
      <c r="C5318" s="1" t="s">
        <v>58</v>
      </c>
      <c r="D5318">
        <v>11706</v>
      </c>
      <c r="E5318" t="s">
        <v>318</v>
      </c>
      <c r="F5318" t="s">
        <v>56</v>
      </c>
      <c r="G5318" t="s">
        <v>17</v>
      </c>
      <c r="H5318" t="s">
        <v>321</v>
      </c>
      <c r="I5318" t="s">
        <v>18</v>
      </c>
      <c r="J5318" t="s">
        <v>20</v>
      </c>
      <c r="K5318">
        <v>102</v>
      </c>
      <c r="L5318" s="14">
        <v>103</v>
      </c>
      <c r="M5318" s="3" cm="1">
        <f t="array" ref="M5318">_xlfn.XLOOKUP(J5318,'US Territory Rates'!$C$7:$S$7,_xlfn.XLOOKUP(Rateload!L5318,'US Territory Rates'!$A$8:$A$159,'US Territory Rates'!$C$8:$S$159,0,1),0,1)</f>
        <v>117.01</v>
      </c>
      <c r="N5318" t="s">
        <v>19</v>
      </c>
      <c r="O5318" t="s">
        <v>59</v>
      </c>
      <c r="P5318" t="s">
        <v>17</v>
      </c>
      <c r="Q5318" t="str">
        <f t="shared" si="83"/>
        <v>('DHL','1/1/2025','1/1/2026','11706','Territory','PR','NULL','EXPRESS (DOMESTIC)','Non-Document','A','102','103',117.01,'Flat','Dell_DHL2025Rates',NULL),</v>
      </c>
    </row>
    <row r="5319" spans="1:17" x14ac:dyDescent="0.3">
      <c r="A5319" t="s">
        <v>14</v>
      </c>
      <c r="B5319" s="1" t="s">
        <v>57</v>
      </c>
      <c r="C5319" s="1" t="s">
        <v>58</v>
      </c>
      <c r="D5319">
        <v>11706</v>
      </c>
      <c r="E5319" t="s">
        <v>318</v>
      </c>
      <c r="F5319" t="s">
        <v>56</v>
      </c>
      <c r="G5319" t="s">
        <v>17</v>
      </c>
      <c r="H5319" t="s">
        <v>321</v>
      </c>
      <c r="I5319" t="s">
        <v>18</v>
      </c>
      <c r="J5319" t="s">
        <v>20</v>
      </c>
      <c r="K5319">
        <v>103</v>
      </c>
      <c r="L5319" s="14">
        <v>104</v>
      </c>
      <c r="M5319" s="3" cm="1">
        <f t="array" ref="M5319">_xlfn.XLOOKUP(J5319,'US Territory Rates'!$C$7:$S$7,_xlfn.XLOOKUP(Rateload!L5319,'US Territory Rates'!$A$8:$A$159,'US Territory Rates'!$C$8:$S$159,0,1),0,1)</f>
        <v>118.14</v>
      </c>
      <c r="N5319" t="s">
        <v>19</v>
      </c>
      <c r="O5319" t="s">
        <v>59</v>
      </c>
      <c r="P5319" t="s">
        <v>17</v>
      </c>
      <c r="Q5319" t="str">
        <f t="shared" si="83"/>
        <v>('DHL','1/1/2025','1/1/2026','11706','Territory','PR','NULL','EXPRESS (DOMESTIC)','Non-Document','A','103','104',118.14,'Flat','Dell_DHL2025Rates',NULL),</v>
      </c>
    </row>
    <row r="5320" spans="1:17" x14ac:dyDescent="0.3">
      <c r="A5320" t="s">
        <v>14</v>
      </c>
      <c r="B5320" s="1" t="s">
        <v>57</v>
      </c>
      <c r="C5320" s="1" t="s">
        <v>58</v>
      </c>
      <c r="D5320">
        <v>11706</v>
      </c>
      <c r="E5320" t="s">
        <v>318</v>
      </c>
      <c r="F5320" t="s">
        <v>56</v>
      </c>
      <c r="G5320" t="s">
        <v>17</v>
      </c>
      <c r="H5320" t="s">
        <v>321</v>
      </c>
      <c r="I5320" t="s">
        <v>18</v>
      </c>
      <c r="J5320" t="s">
        <v>20</v>
      </c>
      <c r="K5320">
        <v>104</v>
      </c>
      <c r="L5320" s="14">
        <v>105</v>
      </c>
      <c r="M5320" s="3" cm="1">
        <f t="array" ref="M5320">_xlfn.XLOOKUP(J5320,'US Territory Rates'!$C$7:$S$7,_xlfn.XLOOKUP(Rateload!L5320,'US Territory Rates'!$A$8:$A$159,'US Territory Rates'!$C$8:$S$159,0,1),0,1)</f>
        <v>119.27</v>
      </c>
      <c r="N5320" t="s">
        <v>19</v>
      </c>
      <c r="O5320" t="s">
        <v>59</v>
      </c>
      <c r="P5320" t="s">
        <v>17</v>
      </c>
      <c r="Q5320" t="str">
        <f t="shared" si="83"/>
        <v>('DHL','1/1/2025','1/1/2026','11706','Territory','PR','NULL','EXPRESS (DOMESTIC)','Non-Document','A','104','105',119.27,'Flat','Dell_DHL2025Rates',NULL),</v>
      </c>
    </row>
    <row r="5321" spans="1:17" x14ac:dyDescent="0.3">
      <c r="A5321" t="s">
        <v>14</v>
      </c>
      <c r="B5321" s="1" t="s">
        <v>57</v>
      </c>
      <c r="C5321" s="1" t="s">
        <v>58</v>
      </c>
      <c r="D5321">
        <v>11706</v>
      </c>
      <c r="E5321" t="s">
        <v>318</v>
      </c>
      <c r="F5321" t="s">
        <v>56</v>
      </c>
      <c r="G5321" t="s">
        <v>17</v>
      </c>
      <c r="H5321" t="s">
        <v>321</v>
      </c>
      <c r="I5321" t="s">
        <v>18</v>
      </c>
      <c r="J5321" t="s">
        <v>20</v>
      </c>
      <c r="K5321">
        <v>105</v>
      </c>
      <c r="L5321" s="14">
        <v>106</v>
      </c>
      <c r="M5321" s="3" cm="1">
        <f t="array" ref="M5321">_xlfn.XLOOKUP(J5321,'US Territory Rates'!$C$7:$S$7,_xlfn.XLOOKUP(Rateload!L5321,'US Territory Rates'!$A$8:$A$159,'US Territory Rates'!$C$8:$S$159,0,1),0,1)</f>
        <v>120.4</v>
      </c>
      <c r="N5321" t="s">
        <v>19</v>
      </c>
      <c r="O5321" t="s">
        <v>59</v>
      </c>
      <c r="P5321" t="s">
        <v>17</v>
      </c>
      <c r="Q5321" t="str">
        <f t="shared" si="83"/>
        <v>('DHL','1/1/2025','1/1/2026','11706','Territory','PR','NULL','EXPRESS (DOMESTIC)','Non-Document','A','105','106',120.4,'Flat','Dell_DHL2025Rates',NULL),</v>
      </c>
    </row>
    <row r="5322" spans="1:17" x14ac:dyDescent="0.3">
      <c r="A5322" t="s">
        <v>14</v>
      </c>
      <c r="B5322" s="1" t="s">
        <v>57</v>
      </c>
      <c r="C5322" s="1" t="s">
        <v>58</v>
      </c>
      <c r="D5322">
        <v>11706</v>
      </c>
      <c r="E5322" t="s">
        <v>318</v>
      </c>
      <c r="F5322" t="s">
        <v>56</v>
      </c>
      <c r="G5322" t="s">
        <v>17</v>
      </c>
      <c r="H5322" t="s">
        <v>321</v>
      </c>
      <c r="I5322" t="s">
        <v>18</v>
      </c>
      <c r="J5322" t="s">
        <v>20</v>
      </c>
      <c r="K5322">
        <v>106</v>
      </c>
      <c r="L5322" s="14">
        <v>107</v>
      </c>
      <c r="M5322" s="3" cm="1">
        <f t="array" ref="M5322">_xlfn.XLOOKUP(J5322,'US Territory Rates'!$C$7:$S$7,_xlfn.XLOOKUP(Rateload!L5322,'US Territory Rates'!$A$8:$A$159,'US Territory Rates'!$C$8:$S$159,0,1),0,1)</f>
        <v>121.53</v>
      </c>
      <c r="N5322" t="s">
        <v>19</v>
      </c>
      <c r="O5322" t="s">
        <v>59</v>
      </c>
      <c r="P5322" t="s">
        <v>17</v>
      </c>
      <c r="Q5322" t="str">
        <f t="shared" si="83"/>
        <v>('DHL','1/1/2025','1/1/2026','11706','Territory','PR','NULL','EXPRESS (DOMESTIC)','Non-Document','A','106','107',121.53,'Flat','Dell_DHL2025Rates',NULL),</v>
      </c>
    </row>
    <row r="5323" spans="1:17" x14ac:dyDescent="0.3">
      <c r="A5323" t="s">
        <v>14</v>
      </c>
      <c r="B5323" s="1" t="s">
        <v>57</v>
      </c>
      <c r="C5323" s="1" t="s">
        <v>58</v>
      </c>
      <c r="D5323">
        <v>11706</v>
      </c>
      <c r="E5323" t="s">
        <v>318</v>
      </c>
      <c r="F5323" t="s">
        <v>56</v>
      </c>
      <c r="G5323" t="s">
        <v>17</v>
      </c>
      <c r="H5323" t="s">
        <v>321</v>
      </c>
      <c r="I5323" t="s">
        <v>18</v>
      </c>
      <c r="J5323" t="s">
        <v>20</v>
      </c>
      <c r="K5323">
        <v>107</v>
      </c>
      <c r="L5323" s="14">
        <v>108</v>
      </c>
      <c r="M5323" s="3" cm="1">
        <f t="array" ref="M5323">_xlfn.XLOOKUP(J5323,'US Territory Rates'!$C$7:$S$7,_xlfn.XLOOKUP(Rateload!L5323,'US Territory Rates'!$A$8:$A$159,'US Territory Rates'!$C$8:$S$159,0,1),0,1)</f>
        <v>122.66</v>
      </c>
      <c r="N5323" t="s">
        <v>19</v>
      </c>
      <c r="O5323" t="s">
        <v>59</v>
      </c>
      <c r="P5323" t="s">
        <v>17</v>
      </c>
      <c r="Q5323" t="str">
        <f t="shared" si="83"/>
        <v>('DHL','1/1/2025','1/1/2026','11706','Territory','PR','NULL','EXPRESS (DOMESTIC)','Non-Document','A','107','108',122.66,'Flat','Dell_DHL2025Rates',NULL),</v>
      </c>
    </row>
    <row r="5324" spans="1:17" x14ac:dyDescent="0.3">
      <c r="A5324" t="s">
        <v>14</v>
      </c>
      <c r="B5324" s="1" t="s">
        <v>57</v>
      </c>
      <c r="C5324" s="1" t="s">
        <v>58</v>
      </c>
      <c r="D5324">
        <v>11706</v>
      </c>
      <c r="E5324" t="s">
        <v>318</v>
      </c>
      <c r="F5324" t="s">
        <v>56</v>
      </c>
      <c r="G5324" t="s">
        <v>17</v>
      </c>
      <c r="H5324" t="s">
        <v>321</v>
      </c>
      <c r="I5324" t="s">
        <v>18</v>
      </c>
      <c r="J5324" t="s">
        <v>20</v>
      </c>
      <c r="K5324">
        <v>108</v>
      </c>
      <c r="L5324" s="14">
        <v>109</v>
      </c>
      <c r="M5324" s="3" cm="1">
        <f t="array" ref="M5324">_xlfn.XLOOKUP(J5324,'US Territory Rates'!$C$7:$S$7,_xlfn.XLOOKUP(Rateload!L5324,'US Territory Rates'!$A$8:$A$159,'US Territory Rates'!$C$8:$S$159,0,1),0,1)</f>
        <v>123.79</v>
      </c>
      <c r="N5324" t="s">
        <v>19</v>
      </c>
      <c r="O5324" t="s">
        <v>59</v>
      </c>
      <c r="P5324" t="s">
        <v>17</v>
      </c>
      <c r="Q5324" t="str">
        <f t="shared" si="83"/>
        <v>('DHL','1/1/2025','1/1/2026','11706','Territory','PR','NULL','EXPRESS (DOMESTIC)','Non-Document','A','108','109',123.79,'Flat','Dell_DHL2025Rates',NULL),</v>
      </c>
    </row>
    <row r="5325" spans="1:17" x14ac:dyDescent="0.3">
      <c r="A5325" t="s">
        <v>14</v>
      </c>
      <c r="B5325" s="1" t="s">
        <v>57</v>
      </c>
      <c r="C5325" s="1" t="s">
        <v>58</v>
      </c>
      <c r="D5325">
        <v>11706</v>
      </c>
      <c r="E5325" t="s">
        <v>318</v>
      </c>
      <c r="F5325" t="s">
        <v>56</v>
      </c>
      <c r="G5325" t="s">
        <v>17</v>
      </c>
      <c r="H5325" t="s">
        <v>321</v>
      </c>
      <c r="I5325" t="s">
        <v>18</v>
      </c>
      <c r="J5325" t="s">
        <v>20</v>
      </c>
      <c r="K5325">
        <v>109</v>
      </c>
      <c r="L5325" s="14">
        <v>110</v>
      </c>
      <c r="M5325" s="3" cm="1">
        <f t="array" ref="M5325">_xlfn.XLOOKUP(J5325,'US Territory Rates'!$C$7:$S$7,_xlfn.XLOOKUP(Rateload!L5325,'US Territory Rates'!$A$8:$A$159,'US Territory Rates'!$C$8:$S$159,0,1),0,1)</f>
        <v>124.92</v>
      </c>
      <c r="N5325" t="s">
        <v>19</v>
      </c>
      <c r="O5325" t="s">
        <v>59</v>
      </c>
      <c r="P5325" t="s">
        <v>17</v>
      </c>
      <c r="Q5325" t="str">
        <f t="shared" si="83"/>
        <v>('DHL','1/1/2025','1/1/2026','11706','Territory','PR','NULL','EXPRESS (DOMESTIC)','Non-Document','A','109','110',124.92,'Flat','Dell_DHL2025Rates',NULL),</v>
      </c>
    </row>
    <row r="5326" spans="1:17" x14ac:dyDescent="0.3">
      <c r="A5326" t="s">
        <v>14</v>
      </c>
      <c r="B5326" s="1" t="s">
        <v>57</v>
      </c>
      <c r="C5326" s="1" t="s">
        <v>58</v>
      </c>
      <c r="D5326">
        <v>11706</v>
      </c>
      <c r="E5326" t="s">
        <v>318</v>
      </c>
      <c r="F5326" t="s">
        <v>56</v>
      </c>
      <c r="G5326" t="s">
        <v>17</v>
      </c>
      <c r="H5326" t="s">
        <v>321</v>
      </c>
      <c r="I5326" t="s">
        <v>18</v>
      </c>
      <c r="J5326" t="s">
        <v>20</v>
      </c>
      <c r="K5326">
        <v>110</v>
      </c>
      <c r="L5326" s="14">
        <v>111</v>
      </c>
      <c r="M5326" s="3" cm="1">
        <f t="array" ref="M5326">_xlfn.XLOOKUP(J5326,'US Territory Rates'!$C$7:$S$7,_xlfn.XLOOKUP(Rateload!L5326,'US Territory Rates'!$A$8:$A$159,'US Territory Rates'!$C$8:$S$159,0,1),0,1)</f>
        <v>126.05</v>
      </c>
      <c r="N5326" t="s">
        <v>19</v>
      </c>
      <c r="O5326" t="s">
        <v>59</v>
      </c>
      <c r="P5326" t="s">
        <v>17</v>
      </c>
      <c r="Q5326" t="str">
        <f t="shared" si="83"/>
        <v>('DHL','1/1/2025','1/1/2026','11706','Territory','PR','NULL','EXPRESS (DOMESTIC)','Non-Document','A','110','111',126.05,'Flat','Dell_DHL2025Rates',NULL),</v>
      </c>
    </row>
    <row r="5327" spans="1:17" x14ac:dyDescent="0.3">
      <c r="A5327" t="s">
        <v>14</v>
      </c>
      <c r="B5327" s="1" t="s">
        <v>57</v>
      </c>
      <c r="C5327" s="1" t="s">
        <v>58</v>
      </c>
      <c r="D5327">
        <v>11706</v>
      </c>
      <c r="E5327" t="s">
        <v>318</v>
      </c>
      <c r="F5327" t="s">
        <v>56</v>
      </c>
      <c r="G5327" t="s">
        <v>17</v>
      </c>
      <c r="H5327" t="s">
        <v>321</v>
      </c>
      <c r="I5327" t="s">
        <v>18</v>
      </c>
      <c r="J5327" t="s">
        <v>20</v>
      </c>
      <c r="K5327">
        <v>111</v>
      </c>
      <c r="L5327" s="14">
        <v>112</v>
      </c>
      <c r="M5327" s="3" cm="1">
        <f t="array" ref="M5327">_xlfn.XLOOKUP(J5327,'US Territory Rates'!$C$7:$S$7,_xlfn.XLOOKUP(Rateload!L5327,'US Territory Rates'!$A$8:$A$159,'US Territory Rates'!$C$8:$S$159,0,1),0,1)</f>
        <v>127.18</v>
      </c>
      <c r="N5327" t="s">
        <v>19</v>
      </c>
      <c r="O5327" t="s">
        <v>59</v>
      </c>
      <c r="P5327" t="s">
        <v>17</v>
      </c>
      <c r="Q5327" t="str">
        <f t="shared" si="83"/>
        <v>('DHL','1/1/2025','1/1/2026','11706','Territory','PR','NULL','EXPRESS (DOMESTIC)','Non-Document','A','111','112',127.18,'Flat','Dell_DHL2025Rates',NULL),</v>
      </c>
    </row>
    <row r="5328" spans="1:17" x14ac:dyDescent="0.3">
      <c r="A5328" t="s">
        <v>14</v>
      </c>
      <c r="B5328" s="1" t="s">
        <v>57</v>
      </c>
      <c r="C5328" s="1" t="s">
        <v>58</v>
      </c>
      <c r="D5328">
        <v>11706</v>
      </c>
      <c r="E5328" t="s">
        <v>318</v>
      </c>
      <c r="F5328" t="s">
        <v>56</v>
      </c>
      <c r="G5328" t="s">
        <v>17</v>
      </c>
      <c r="H5328" t="s">
        <v>321</v>
      </c>
      <c r="I5328" t="s">
        <v>18</v>
      </c>
      <c r="J5328" t="s">
        <v>20</v>
      </c>
      <c r="K5328">
        <v>112</v>
      </c>
      <c r="L5328" s="14">
        <v>113</v>
      </c>
      <c r="M5328" s="3" cm="1">
        <f t="array" ref="M5328">_xlfn.XLOOKUP(J5328,'US Territory Rates'!$C$7:$S$7,_xlfn.XLOOKUP(Rateload!L5328,'US Territory Rates'!$A$8:$A$159,'US Territory Rates'!$C$8:$S$159,0,1),0,1)</f>
        <v>128.31</v>
      </c>
      <c r="N5328" t="s">
        <v>19</v>
      </c>
      <c r="O5328" t="s">
        <v>59</v>
      </c>
      <c r="P5328" t="s">
        <v>17</v>
      </c>
      <c r="Q5328" t="str">
        <f t="shared" si="83"/>
        <v>('DHL','1/1/2025','1/1/2026','11706','Territory','PR','NULL','EXPRESS (DOMESTIC)','Non-Document','A','112','113',128.31,'Flat','Dell_DHL2025Rates',NULL),</v>
      </c>
    </row>
    <row r="5329" spans="1:17" x14ac:dyDescent="0.3">
      <c r="A5329" t="s">
        <v>14</v>
      </c>
      <c r="B5329" s="1" t="s">
        <v>57</v>
      </c>
      <c r="C5329" s="1" t="s">
        <v>58</v>
      </c>
      <c r="D5329">
        <v>11706</v>
      </c>
      <c r="E5329" t="s">
        <v>318</v>
      </c>
      <c r="F5329" t="s">
        <v>56</v>
      </c>
      <c r="G5329" t="s">
        <v>17</v>
      </c>
      <c r="H5329" t="s">
        <v>321</v>
      </c>
      <c r="I5329" t="s">
        <v>18</v>
      </c>
      <c r="J5329" t="s">
        <v>20</v>
      </c>
      <c r="K5329">
        <v>113</v>
      </c>
      <c r="L5329" s="14">
        <v>114</v>
      </c>
      <c r="M5329" s="3" cm="1">
        <f t="array" ref="M5329">_xlfn.XLOOKUP(J5329,'US Territory Rates'!$C$7:$S$7,_xlfn.XLOOKUP(Rateload!L5329,'US Territory Rates'!$A$8:$A$159,'US Territory Rates'!$C$8:$S$159,0,1),0,1)</f>
        <v>129.44</v>
      </c>
      <c r="N5329" t="s">
        <v>19</v>
      </c>
      <c r="O5329" t="s">
        <v>59</v>
      </c>
      <c r="P5329" t="s">
        <v>17</v>
      </c>
      <c r="Q5329" t="str">
        <f t="shared" si="83"/>
        <v>('DHL','1/1/2025','1/1/2026','11706','Territory','PR','NULL','EXPRESS (DOMESTIC)','Non-Document','A','113','114',129.44,'Flat','Dell_DHL2025Rates',NULL),</v>
      </c>
    </row>
    <row r="5330" spans="1:17" x14ac:dyDescent="0.3">
      <c r="A5330" t="s">
        <v>14</v>
      </c>
      <c r="B5330" s="1" t="s">
        <v>57</v>
      </c>
      <c r="C5330" s="1" t="s">
        <v>58</v>
      </c>
      <c r="D5330">
        <v>11706</v>
      </c>
      <c r="E5330" t="s">
        <v>318</v>
      </c>
      <c r="F5330" t="s">
        <v>56</v>
      </c>
      <c r="G5330" t="s">
        <v>17</v>
      </c>
      <c r="H5330" t="s">
        <v>321</v>
      </c>
      <c r="I5330" t="s">
        <v>18</v>
      </c>
      <c r="J5330" t="s">
        <v>20</v>
      </c>
      <c r="K5330">
        <v>114</v>
      </c>
      <c r="L5330" s="14">
        <v>115</v>
      </c>
      <c r="M5330" s="3" cm="1">
        <f t="array" ref="M5330">_xlfn.XLOOKUP(J5330,'US Territory Rates'!$C$7:$S$7,_xlfn.XLOOKUP(Rateload!L5330,'US Territory Rates'!$A$8:$A$159,'US Territory Rates'!$C$8:$S$159,0,1),0,1)</f>
        <v>130.57</v>
      </c>
      <c r="N5330" t="s">
        <v>19</v>
      </c>
      <c r="O5330" t="s">
        <v>59</v>
      </c>
      <c r="P5330" t="s">
        <v>17</v>
      </c>
      <c r="Q5330" t="str">
        <f t="shared" si="83"/>
        <v>('DHL','1/1/2025','1/1/2026','11706','Territory','PR','NULL','EXPRESS (DOMESTIC)','Non-Document','A','114','115',130.57,'Flat','Dell_DHL2025Rates',NULL),</v>
      </c>
    </row>
    <row r="5331" spans="1:17" x14ac:dyDescent="0.3">
      <c r="A5331" t="s">
        <v>14</v>
      </c>
      <c r="B5331" s="1" t="s">
        <v>57</v>
      </c>
      <c r="C5331" s="1" t="s">
        <v>58</v>
      </c>
      <c r="D5331">
        <v>11706</v>
      </c>
      <c r="E5331" t="s">
        <v>318</v>
      </c>
      <c r="F5331" t="s">
        <v>56</v>
      </c>
      <c r="G5331" t="s">
        <v>17</v>
      </c>
      <c r="H5331" t="s">
        <v>321</v>
      </c>
      <c r="I5331" t="s">
        <v>18</v>
      </c>
      <c r="J5331" t="s">
        <v>20</v>
      </c>
      <c r="K5331">
        <v>115</v>
      </c>
      <c r="L5331" s="14">
        <v>116</v>
      </c>
      <c r="M5331" s="3" cm="1">
        <f t="array" ref="M5331">_xlfn.XLOOKUP(J5331,'US Territory Rates'!$C$7:$S$7,_xlfn.XLOOKUP(Rateload!L5331,'US Territory Rates'!$A$8:$A$159,'US Territory Rates'!$C$8:$S$159,0,1),0,1)</f>
        <v>131.69999999999999</v>
      </c>
      <c r="N5331" t="s">
        <v>19</v>
      </c>
      <c r="O5331" t="s">
        <v>59</v>
      </c>
      <c r="P5331" t="s">
        <v>17</v>
      </c>
      <c r="Q5331" t="str">
        <f t="shared" si="83"/>
        <v>('DHL','1/1/2025','1/1/2026','11706','Territory','PR','NULL','EXPRESS (DOMESTIC)','Non-Document','A','115','116',131.7,'Flat','Dell_DHL2025Rates',NULL),</v>
      </c>
    </row>
    <row r="5332" spans="1:17" x14ac:dyDescent="0.3">
      <c r="A5332" t="s">
        <v>14</v>
      </c>
      <c r="B5332" s="1" t="s">
        <v>57</v>
      </c>
      <c r="C5332" s="1" t="s">
        <v>58</v>
      </c>
      <c r="D5332">
        <v>11706</v>
      </c>
      <c r="E5332" t="s">
        <v>318</v>
      </c>
      <c r="F5332" t="s">
        <v>56</v>
      </c>
      <c r="G5332" t="s">
        <v>17</v>
      </c>
      <c r="H5332" t="s">
        <v>321</v>
      </c>
      <c r="I5332" t="s">
        <v>18</v>
      </c>
      <c r="J5332" t="s">
        <v>20</v>
      </c>
      <c r="K5332">
        <v>116</v>
      </c>
      <c r="L5332" s="14">
        <v>117</v>
      </c>
      <c r="M5332" s="3" cm="1">
        <f t="array" ref="M5332">_xlfn.XLOOKUP(J5332,'US Territory Rates'!$C$7:$S$7,_xlfn.XLOOKUP(Rateload!L5332,'US Territory Rates'!$A$8:$A$159,'US Territory Rates'!$C$8:$S$159,0,1),0,1)</f>
        <v>132.83000000000001</v>
      </c>
      <c r="N5332" t="s">
        <v>19</v>
      </c>
      <c r="O5332" t="s">
        <v>59</v>
      </c>
      <c r="P5332" t="s">
        <v>17</v>
      </c>
      <c r="Q5332" t="str">
        <f t="shared" si="83"/>
        <v>('DHL','1/1/2025','1/1/2026','11706','Territory','PR','NULL','EXPRESS (DOMESTIC)','Non-Document','A','116','117',132.83,'Flat','Dell_DHL2025Rates',NULL),</v>
      </c>
    </row>
    <row r="5333" spans="1:17" x14ac:dyDescent="0.3">
      <c r="A5333" t="s">
        <v>14</v>
      </c>
      <c r="B5333" s="1" t="s">
        <v>57</v>
      </c>
      <c r="C5333" s="1" t="s">
        <v>58</v>
      </c>
      <c r="D5333">
        <v>11706</v>
      </c>
      <c r="E5333" t="s">
        <v>318</v>
      </c>
      <c r="F5333" t="s">
        <v>56</v>
      </c>
      <c r="G5333" t="s">
        <v>17</v>
      </c>
      <c r="H5333" t="s">
        <v>321</v>
      </c>
      <c r="I5333" t="s">
        <v>18</v>
      </c>
      <c r="J5333" t="s">
        <v>20</v>
      </c>
      <c r="K5333">
        <v>117</v>
      </c>
      <c r="L5333" s="14">
        <v>118</v>
      </c>
      <c r="M5333" s="3" cm="1">
        <f t="array" ref="M5333">_xlfn.XLOOKUP(J5333,'US Territory Rates'!$C$7:$S$7,_xlfn.XLOOKUP(Rateload!L5333,'US Territory Rates'!$A$8:$A$159,'US Territory Rates'!$C$8:$S$159,0,1),0,1)</f>
        <v>133.96</v>
      </c>
      <c r="N5333" t="s">
        <v>19</v>
      </c>
      <c r="O5333" t="s">
        <v>59</v>
      </c>
      <c r="P5333" t="s">
        <v>17</v>
      </c>
      <c r="Q5333" t="str">
        <f t="shared" si="83"/>
        <v>('DHL','1/1/2025','1/1/2026','11706','Territory','PR','NULL','EXPRESS (DOMESTIC)','Non-Document','A','117','118',133.96,'Flat','Dell_DHL2025Rates',NULL),</v>
      </c>
    </row>
    <row r="5334" spans="1:17" x14ac:dyDescent="0.3">
      <c r="A5334" t="s">
        <v>14</v>
      </c>
      <c r="B5334" s="1" t="s">
        <v>57</v>
      </c>
      <c r="C5334" s="1" t="s">
        <v>58</v>
      </c>
      <c r="D5334">
        <v>11706</v>
      </c>
      <c r="E5334" t="s">
        <v>318</v>
      </c>
      <c r="F5334" t="s">
        <v>56</v>
      </c>
      <c r="G5334" t="s">
        <v>17</v>
      </c>
      <c r="H5334" t="s">
        <v>321</v>
      </c>
      <c r="I5334" t="s">
        <v>18</v>
      </c>
      <c r="J5334" t="s">
        <v>20</v>
      </c>
      <c r="K5334">
        <v>118</v>
      </c>
      <c r="L5334" s="14">
        <v>119</v>
      </c>
      <c r="M5334" s="3" cm="1">
        <f t="array" ref="M5334">_xlfn.XLOOKUP(J5334,'US Territory Rates'!$C$7:$S$7,_xlfn.XLOOKUP(Rateload!L5334,'US Territory Rates'!$A$8:$A$159,'US Territory Rates'!$C$8:$S$159,0,1),0,1)</f>
        <v>135.09</v>
      </c>
      <c r="N5334" t="s">
        <v>19</v>
      </c>
      <c r="O5334" t="s">
        <v>59</v>
      </c>
      <c r="P5334" t="s">
        <v>17</v>
      </c>
      <c r="Q5334" t="str">
        <f t="shared" si="83"/>
        <v>('DHL','1/1/2025','1/1/2026','11706','Territory','PR','NULL','EXPRESS (DOMESTIC)','Non-Document','A','118','119',135.09,'Flat','Dell_DHL2025Rates',NULL),</v>
      </c>
    </row>
    <row r="5335" spans="1:17" x14ac:dyDescent="0.3">
      <c r="A5335" t="s">
        <v>14</v>
      </c>
      <c r="B5335" s="1" t="s">
        <v>57</v>
      </c>
      <c r="C5335" s="1" t="s">
        <v>58</v>
      </c>
      <c r="D5335">
        <v>11706</v>
      </c>
      <c r="E5335" t="s">
        <v>318</v>
      </c>
      <c r="F5335" t="s">
        <v>56</v>
      </c>
      <c r="G5335" t="s">
        <v>17</v>
      </c>
      <c r="H5335" t="s">
        <v>321</v>
      </c>
      <c r="I5335" t="s">
        <v>18</v>
      </c>
      <c r="J5335" t="s">
        <v>20</v>
      </c>
      <c r="K5335">
        <v>119</v>
      </c>
      <c r="L5335" s="14">
        <v>120</v>
      </c>
      <c r="M5335" s="3" cm="1">
        <f t="array" ref="M5335">_xlfn.XLOOKUP(J5335,'US Territory Rates'!$C$7:$S$7,_xlfn.XLOOKUP(Rateload!L5335,'US Territory Rates'!$A$8:$A$159,'US Territory Rates'!$C$8:$S$159,0,1),0,1)</f>
        <v>136.22</v>
      </c>
      <c r="N5335" t="s">
        <v>19</v>
      </c>
      <c r="O5335" t="s">
        <v>59</v>
      </c>
      <c r="P5335" t="s">
        <v>17</v>
      </c>
      <c r="Q5335" t="str">
        <f t="shared" si="83"/>
        <v>('DHL','1/1/2025','1/1/2026','11706','Territory','PR','NULL','EXPRESS (DOMESTIC)','Non-Document','A','119','120',136.22,'Flat','Dell_DHL2025Rates',NULL),</v>
      </c>
    </row>
    <row r="5336" spans="1:17" x14ac:dyDescent="0.3">
      <c r="A5336" t="s">
        <v>14</v>
      </c>
      <c r="B5336" s="1" t="s">
        <v>57</v>
      </c>
      <c r="C5336" s="1" t="s">
        <v>58</v>
      </c>
      <c r="D5336">
        <v>11706</v>
      </c>
      <c r="E5336" t="s">
        <v>318</v>
      </c>
      <c r="F5336" t="s">
        <v>56</v>
      </c>
      <c r="G5336" t="s">
        <v>17</v>
      </c>
      <c r="H5336" t="s">
        <v>321</v>
      </c>
      <c r="I5336" t="s">
        <v>18</v>
      </c>
      <c r="J5336" t="s">
        <v>20</v>
      </c>
      <c r="K5336">
        <v>120</v>
      </c>
      <c r="L5336" s="14">
        <v>121</v>
      </c>
      <c r="M5336" s="3" cm="1">
        <f t="array" ref="M5336">_xlfn.XLOOKUP(J5336,'US Territory Rates'!$C$7:$S$7,_xlfn.XLOOKUP(Rateload!L5336,'US Territory Rates'!$A$8:$A$159,'US Territory Rates'!$C$8:$S$159,0,1),0,1)</f>
        <v>137.35</v>
      </c>
      <c r="N5336" t="s">
        <v>19</v>
      </c>
      <c r="O5336" t="s">
        <v>59</v>
      </c>
      <c r="P5336" t="s">
        <v>17</v>
      </c>
      <c r="Q5336" t="str">
        <f t="shared" si="83"/>
        <v>('DHL','1/1/2025','1/1/2026','11706','Territory','PR','NULL','EXPRESS (DOMESTIC)','Non-Document','A','120','121',137.35,'Flat','Dell_DHL2025Rates',NULL),</v>
      </c>
    </row>
    <row r="5337" spans="1:17" x14ac:dyDescent="0.3">
      <c r="A5337" t="s">
        <v>14</v>
      </c>
      <c r="B5337" s="1" t="s">
        <v>57</v>
      </c>
      <c r="C5337" s="1" t="s">
        <v>58</v>
      </c>
      <c r="D5337">
        <v>11706</v>
      </c>
      <c r="E5337" t="s">
        <v>318</v>
      </c>
      <c r="F5337" t="s">
        <v>56</v>
      </c>
      <c r="G5337" t="s">
        <v>17</v>
      </c>
      <c r="H5337" t="s">
        <v>321</v>
      </c>
      <c r="I5337" t="s">
        <v>18</v>
      </c>
      <c r="J5337" t="s">
        <v>20</v>
      </c>
      <c r="K5337">
        <v>121</v>
      </c>
      <c r="L5337" s="14">
        <v>122</v>
      </c>
      <c r="M5337" s="3" cm="1">
        <f t="array" ref="M5337">_xlfn.XLOOKUP(J5337,'US Territory Rates'!$C$7:$S$7,_xlfn.XLOOKUP(Rateload!L5337,'US Territory Rates'!$A$8:$A$159,'US Territory Rates'!$C$8:$S$159,0,1),0,1)</f>
        <v>138.47999999999999</v>
      </c>
      <c r="N5337" t="s">
        <v>19</v>
      </c>
      <c r="O5337" t="s">
        <v>59</v>
      </c>
      <c r="P5337" t="s">
        <v>17</v>
      </c>
      <c r="Q5337" t="str">
        <f t="shared" si="83"/>
        <v>('DHL','1/1/2025','1/1/2026','11706','Territory','PR','NULL','EXPRESS (DOMESTIC)','Non-Document','A','121','122',138.48,'Flat','Dell_DHL2025Rates',NULL),</v>
      </c>
    </row>
    <row r="5338" spans="1:17" x14ac:dyDescent="0.3">
      <c r="A5338" t="s">
        <v>14</v>
      </c>
      <c r="B5338" s="1" t="s">
        <v>57</v>
      </c>
      <c r="C5338" s="1" t="s">
        <v>58</v>
      </c>
      <c r="D5338">
        <v>11706</v>
      </c>
      <c r="E5338" t="s">
        <v>318</v>
      </c>
      <c r="F5338" t="s">
        <v>56</v>
      </c>
      <c r="G5338" t="s">
        <v>17</v>
      </c>
      <c r="H5338" t="s">
        <v>321</v>
      </c>
      <c r="I5338" t="s">
        <v>18</v>
      </c>
      <c r="J5338" t="s">
        <v>20</v>
      </c>
      <c r="K5338">
        <v>122</v>
      </c>
      <c r="L5338" s="14">
        <v>123</v>
      </c>
      <c r="M5338" s="3" cm="1">
        <f t="array" ref="M5338">_xlfn.XLOOKUP(J5338,'US Territory Rates'!$C$7:$S$7,_xlfn.XLOOKUP(Rateload!L5338,'US Territory Rates'!$A$8:$A$159,'US Territory Rates'!$C$8:$S$159,0,1),0,1)</f>
        <v>139.61000000000001</v>
      </c>
      <c r="N5338" t="s">
        <v>19</v>
      </c>
      <c r="O5338" t="s">
        <v>59</v>
      </c>
      <c r="P5338" t="s">
        <v>17</v>
      </c>
      <c r="Q5338" t="str">
        <f t="shared" si="83"/>
        <v>('DHL','1/1/2025','1/1/2026','11706','Territory','PR','NULL','EXPRESS (DOMESTIC)','Non-Document','A','122','123',139.61,'Flat','Dell_DHL2025Rates',NULL),</v>
      </c>
    </row>
    <row r="5339" spans="1:17" x14ac:dyDescent="0.3">
      <c r="A5339" t="s">
        <v>14</v>
      </c>
      <c r="B5339" s="1" t="s">
        <v>57</v>
      </c>
      <c r="C5339" s="1" t="s">
        <v>58</v>
      </c>
      <c r="D5339">
        <v>11706</v>
      </c>
      <c r="E5339" t="s">
        <v>318</v>
      </c>
      <c r="F5339" t="s">
        <v>56</v>
      </c>
      <c r="G5339" t="s">
        <v>17</v>
      </c>
      <c r="H5339" t="s">
        <v>321</v>
      </c>
      <c r="I5339" t="s">
        <v>18</v>
      </c>
      <c r="J5339" t="s">
        <v>20</v>
      </c>
      <c r="K5339">
        <v>123</v>
      </c>
      <c r="L5339" s="14">
        <v>124</v>
      </c>
      <c r="M5339" s="3" cm="1">
        <f t="array" ref="M5339">_xlfn.XLOOKUP(J5339,'US Territory Rates'!$C$7:$S$7,_xlfn.XLOOKUP(Rateload!L5339,'US Territory Rates'!$A$8:$A$159,'US Territory Rates'!$C$8:$S$159,0,1),0,1)</f>
        <v>140.74</v>
      </c>
      <c r="N5339" t="s">
        <v>19</v>
      </c>
      <c r="O5339" t="s">
        <v>59</v>
      </c>
      <c r="P5339" t="s">
        <v>17</v>
      </c>
      <c r="Q5339" t="str">
        <f t="shared" si="83"/>
        <v>('DHL','1/1/2025','1/1/2026','11706','Territory','PR','NULL','EXPRESS (DOMESTIC)','Non-Document','A','123','124',140.74,'Flat','Dell_DHL2025Rates',NULL),</v>
      </c>
    </row>
    <row r="5340" spans="1:17" x14ac:dyDescent="0.3">
      <c r="A5340" t="s">
        <v>14</v>
      </c>
      <c r="B5340" s="1" t="s">
        <v>57</v>
      </c>
      <c r="C5340" s="1" t="s">
        <v>58</v>
      </c>
      <c r="D5340">
        <v>11706</v>
      </c>
      <c r="E5340" t="s">
        <v>318</v>
      </c>
      <c r="F5340" t="s">
        <v>56</v>
      </c>
      <c r="G5340" t="s">
        <v>17</v>
      </c>
      <c r="H5340" t="s">
        <v>321</v>
      </c>
      <c r="I5340" t="s">
        <v>18</v>
      </c>
      <c r="J5340" t="s">
        <v>20</v>
      </c>
      <c r="K5340">
        <v>124</v>
      </c>
      <c r="L5340" s="14">
        <v>125</v>
      </c>
      <c r="M5340" s="3" cm="1">
        <f t="array" ref="M5340">_xlfn.XLOOKUP(J5340,'US Territory Rates'!$C$7:$S$7,_xlfn.XLOOKUP(Rateload!L5340,'US Territory Rates'!$A$8:$A$159,'US Territory Rates'!$C$8:$S$159,0,1),0,1)</f>
        <v>141.87</v>
      </c>
      <c r="N5340" t="s">
        <v>19</v>
      </c>
      <c r="O5340" t="s">
        <v>59</v>
      </c>
      <c r="P5340" t="s">
        <v>17</v>
      </c>
      <c r="Q5340" t="str">
        <f t="shared" si="83"/>
        <v>('DHL','1/1/2025','1/1/2026','11706','Territory','PR','NULL','EXPRESS (DOMESTIC)','Non-Document','A','124','125',141.87,'Flat','Dell_DHL2025Rates',NULL),</v>
      </c>
    </row>
    <row r="5341" spans="1:17" x14ac:dyDescent="0.3">
      <c r="A5341" t="s">
        <v>14</v>
      </c>
      <c r="B5341" s="1" t="s">
        <v>57</v>
      </c>
      <c r="C5341" s="1" t="s">
        <v>58</v>
      </c>
      <c r="D5341">
        <v>11706</v>
      </c>
      <c r="E5341" t="s">
        <v>318</v>
      </c>
      <c r="F5341" t="s">
        <v>56</v>
      </c>
      <c r="G5341" t="s">
        <v>17</v>
      </c>
      <c r="H5341" t="s">
        <v>321</v>
      </c>
      <c r="I5341" t="s">
        <v>18</v>
      </c>
      <c r="J5341" t="s">
        <v>20</v>
      </c>
      <c r="K5341">
        <v>125</v>
      </c>
      <c r="L5341" s="14">
        <v>126</v>
      </c>
      <c r="M5341" s="3" cm="1">
        <f t="array" ref="M5341">_xlfn.XLOOKUP(J5341,'US Territory Rates'!$C$7:$S$7,_xlfn.XLOOKUP(Rateload!L5341,'US Territory Rates'!$A$8:$A$159,'US Territory Rates'!$C$8:$S$159,0,1),0,1)</f>
        <v>143</v>
      </c>
      <c r="N5341" t="s">
        <v>19</v>
      </c>
      <c r="O5341" t="s">
        <v>59</v>
      </c>
      <c r="P5341" t="s">
        <v>17</v>
      </c>
      <c r="Q5341" t="str">
        <f t="shared" si="83"/>
        <v>('DHL','1/1/2025','1/1/2026','11706','Territory','PR','NULL','EXPRESS (DOMESTIC)','Non-Document','A','125','126',143,'Flat','Dell_DHL2025Rates',NULL),</v>
      </c>
    </row>
    <row r="5342" spans="1:17" x14ac:dyDescent="0.3">
      <c r="A5342" t="s">
        <v>14</v>
      </c>
      <c r="B5342" s="1" t="s">
        <v>57</v>
      </c>
      <c r="C5342" s="1" t="s">
        <v>58</v>
      </c>
      <c r="D5342">
        <v>11706</v>
      </c>
      <c r="E5342" t="s">
        <v>318</v>
      </c>
      <c r="F5342" t="s">
        <v>56</v>
      </c>
      <c r="G5342" t="s">
        <v>17</v>
      </c>
      <c r="H5342" t="s">
        <v>321</v>
      </c>
      <c r="I5342" t="s">
        <v>18</v>
      </c>
      <c r="J5342" t="s">
        <v>20</v>
      </c>
      <c r="K5342">
        <v>126</v>
      </c>
      <c r="L5342" s="14">
        <v>127</v>
      </c>
      <c r="M5342" s="3" cm="1">
        <f t="array" ref="M5342">_xlfn.XLOOKUP(J5342,'US Territory Rates'!$C$7:$S$7,_xlfn.XLOOKUP(Rateload!L5342,'US Territory Rates'!$A$8:$A$159,'US Territory Rates'!$C$8:$S$159,0,1),0,1)</f>
        <v>144.13</v>
      </c>
      <c r="N5342" t="s">
        <v>19</v>
      </c>
      <c r="O5342" t="s">
        <v>59</v>
      </c>
      <c r="P5342" t="s">
        <v>17</v>
      </c>
      <c r="Q5342" t="str">
        <f t="shared" si="83"/>
        <v>('DHL','1/1/2025','1/1/2026','11706','Territory','PR','NULL','EXPRESS (DOMESTIC)','Non-Document','A','126','127',144.13,'Flat','Dell_DHL2025Rates',NULL),</v>
      </c>
    </row>
    <row r="5343" spans="1:17" x14ac:dyDescent="0.3">
      <c r="A5343" t="s">
        <v>14</v>
      </c>
      <c r="B5343" s="1" t="s">
        <v>57</v>
      </c>
      <c r="C5343" s="1" t="s">
        <v>58</v>
      </c>
      <c r="D5343">
        <v>11706</v>
      </c>
      <c r="E5343" t="s">
        <v>318</v>
      </c>
      <c r="F5343" t="s">
        <v>56</v>
      </c>
      <c r="G5343" t="s">
        <v>17</v>
      </c>
      <c r="H5343" t="s">
        <v>321</v>
      </c>
      <c r="I5343" t="s">
        <v>18</v>
      </c>
      <c r="J5343" t="s">
        <v>20</v>
      </c>
      <c r="K5343">
        <v>127</v>
      </c>
      <c r="L5343" s="14">
        <v>128</v>
      </c>
      <c r="M5343" s="3" cm="1">
        <f t="array" ref="M5343">_xlfn.XLOOKUP(J5343,'US Territory Rates'!$C$7:$S$7,_xlfn.XLOOKUP(Rateload!L5343,'US Territory Rates'!$A$8:$A$159,'US Territory Rates'!$C$8:$S$159,0,1),0,1)</f>
        <v>145.26</v>
      </c>
      <c r="N5343" t="s">
        <v>19</v>
      </c>
      <c r="O5343" t="s">
        <v>59</v>
      </c>
      <c r="P5343" t="s">
        <v>17</v>
      </c>
      <c r="Q5343" t="str">
        <f t="shared" si="83"/>
        <v>('DHL','1/1/2025','1/1/2026','11706','Territory','PR','NULL','EXPRESS (DOMESTIC)','Non-Document','A','127','128',145.26,'Flat','Dell_DHL2025Rates',NULL),</v>
      </c>
    </row>
    <row r="5344" spans="1:17" x14ac:dyDescent="0.3">
      <c r="A5344" t="s">
        <v>14</v>
      </c>
      <c r="B5344" s="1" t="s">
        <v>57</v>
      </c>
      <c r="C5344" s="1" t="s">
        <v>58</v>
      </c>
      <c r="D5344">
        <v>11706</v>
      </c>
      <c r="E5344" t="s">
        <v>318</v>
      </c>
      <c r="F5344" t="s">
        <v>56</v>
      </c>
      <c r="G5344" t="s">
        <v>17</v>
      </c>
      <c r="H5344" t="s">
        <v>321</v>
      </c>
      <c r="I5344" t="s">
        <v>18</v>
      </c>
      <c r="J5344" t="s">
        <v>20</v>
      </c>
      <c r="K5344">
        <v>128</v>
      </c>
      <c r="L5344" s="14">
        <v>129</v>
      </c>
      <c r="M5344" s="3" cm="1">
        <f t="array" ref="M5344">_xlfn.XLOOKUP(J5344,'US Territory Rates'!$C$7:$S$7,_xlfn.XLOOKUP(Rateload!L5344,'US Territory Rates'!$A$8:$A$159,'US Territory Rates'!$C$8:$S$159,0,1),0,1)</f>
        <v>146.38999999999999</v>
      </c>
      <c r="N5344" t="s">
        <v>19</v>
      </c>
      <c r="O5344" t="s">
        <v>59</v>
      </c>
      <c r="P5344" t="s">
        <v>17</v>
      </c>
      <c r="Q5344" t="str">
        <f t="shared" si="83"/>
        <v>('DHL','1/1/2025','1/1/2026','11706','Territory','PR','NULL','EXPRESS (DOMESTIC)','Non-Document','A','128','129',146.39,'Flat','Dell_DHL2025Rates',NULL),</v>
      </c>
    </row>
    <row r="5345" spans="1:17" x14ac:dyDescent="0.3">
      <c r="A5345" t="s">
        <v>14</v>
      </c>
      <c r="B5345" s="1" t="s">
        <v>57</v>
      </c>
      <c r="C5345" s="1" t="s">
        <v>58</v>
      </c>
      <c r="D5345">
        <v>11706</v>
      </c>
      <c r="E5345" t="s">
        <v>318</v>
      </c>
      <c r="F5345" t="s">
        <v>56</v>
      </c>
      <c r="G5345" t="s">
        <v>17</v>
      </c>
      <c r="H5345" t="s">
        <v>321</v>
      </c>
      <c r="I5345" t="s">
        <v>18</v>
      </c>
      <c r="J5345" t="s">
        <v>20</v>
      </c>
      <c r="K5345">
        <v>129</v>
      </c>
      <c r="L5345" s="14">
        <v>130</v>
      </c>
      <c r="M5345" s="3" cm="1">
        <f t="array" ref="M5345">_xlfn.XLOOKUP(J5345,'US Territory Rates'!$C$7:$S$7,_xlfn.XLOOKUP(Rateload!L5345,'US Territory Rates'!$A$8:$A$159,'US Territory Rates'!$C$8:$S$159,0,1),0,1)</f>
        <v>147.52000000000001</v>
      </c>
      <c r="N5345" t="s">
        <v>19</v>
      </c>
      <c r="O5345" t="s">
        <v>59</v>
      </c>
      <c r="P5345" t="s">
        <v>17</v>
      </c>
      <c r="Q5345" t="str">
        <f t="shared" si="83"/>
        <v>('DHL','1/1/2025','1/1/2026','11706','Territory','PR','NULL','EXPRESS (DOMESTIC)','Non-Document','A','129','130',147.52,'Flat','Dell_DHL2025Rates',NULL),</v>
      </c>
    </row>
    <row r="5346" spans="1:17" x14ac:dyDescent="0.3">
      <c r="A5346" t="s">
        <v>14</v>
      </c>
      <c r="B5346" s="1" t="s">
        <v>57</v>
      </c>
      <c r="C5346" s="1" t="s">
        <v>58</v>
      </c>
      <c r="D5346">
        <v>11706</v>
      </c>
      <c r="E5346" t="s">
        <v>318</v>
      </c>
      <c r="F5346" t="s">
        <v>56</v>
      </c>
      <c r="G5346" t="s">
        <v>17</v>
      </c>
      <c r="H5346" t="s">
        <v>321</v>
      </c>
      <c r="I5346" t="s">
        <v>18</v>
      </c>
      <c r="J5346" t="s">
        <v>20</v>
      </c>
      <c r="K5346">
        <v>130</v>
      </c>
      <c r="L5346" s="14">
        <v>131</v>
      </c>
      <c r="M5346" s="3" cm="1">
        <f t="array" ref="M5346">_xlfn.XLOOKUP(J5346,'US Territory Rates'!$C$7:$S$7,_xlfn.XLOOKUP(Rateload!L5346,'US Territory Rates'!$A$8:$A$159,'US Territory Rates'!$C$8:$S$159,0,1),0,1)</f>
        <v>148.65</v>
      </c>
      <c r="N5346" t="s">
        <v>19</v>
      </c>
      <c r="O5346" t="s">
        <v>59</v>
      </c>
      <c r="P5346" t="s">
        <v>17</v>
      </c>
      <c r="Q5346" t="str">
        <f t="shared" si="83"/>
        <v>('DHL','1/1/2025','1/1/2026','11706','Territory','PR','NULL','EXPRESS (DOMESTIC)','Non-Document','A','130','131',148.65,'Flat','Dell_DHL2025Rates',NULL),</v>
      </c>
    </row>
    <row r="5347" spans="1:17" x14ac:dyDescent="0.3">
      <c r="A5347" t="s">
        <v>14</v>
      </c>
      <c r="B5347" s="1" t="s">
        <v>57</v>
      </c>
      <c r="C5347" s="1" t="s">
        <v>58</v>
      </c>
      <c r="D5347">
        <v>11706</v>
      </c>
      <c r="E5347" t="s">
        <v>318</v>
      </c>
      <c r="F5347" t="s">
        <v>56</v>
      </c>
      <c r="G5347" t="s">
        <v>17</v>
      </c>
      <c r="H5347" t="s">
        <v>321</v>
      </c>
      <c r="I5347" t="s">
        <v>18</v>
      </c>
      <c r="J5347" t="s">
        <v>20</v>
      </c>
      <c r="K5347">
        <v>131</v>
      </c>
      <c r="L5347" s="14">
        <v>132</v>
      </c>
      <c r="M5347" s="3" cm="1">
        <f t="array" ref="M5347">_xlfn.XLOOKUP(J5347,'US Territory Rates'!$C$7:$S$7,_xlfn.XLOOKUP(Rateload!L5347,'US Territory Rates'!$A$8:$A$159,'US Territory Rates'!$C$8:$S$159,0,1),0,1)</f>
        <v>149.78</v>
      </c>
      <c r="N5347" t="s">
        <v>19</v>
      </c>
      <c r="O5347" t="s">
        <v>59</v>
      </c>
      <c r="P5347" t="s">
        <v>17</v>
      </c>
      <c r="Q5347" t="str">
        <f t="shared" si="83"/>
        <v>('DHL','1/1/2025','1/1/2026','11706','Territory','PR','NULL','EXPRESS (DOMESTIC)','Non-Document','A','131','132',149.78,'Flat','Dell_DHL2025Rates',NULL),</v>
      </c>
    </row>
    <row r="5348" spans="1:17" x14ac:dyDescent="0.3">
      <c r="A5348" t="s">
        <v>14</v>
      </c>
      <c r="B5348" s="1" t="s">
        <v>57</v>
      </c>
      <c r="C5348" s="1" t="s">
        <v>58</v>
      </c>
      <c r="D5348">
        <v>11706</v>
      </c>
      <c r="E5348" t="s">
        <v>318</v>
      </c>
      <c r="F5348" t="s">
        <v>56</v>
      </c>
      <c r="G5348" t="s">
        <v>17</v>
      </c>
      <c r="H5348" t="s">
        <v>321</v>
      </c>
      <c r="I5348" t="s">
        <v>18</v>
      </c>
      <c r="J5348" t="s">
        <v>20</v>
      </c>
      <c r="K5348">
        <v>132</v>
      </c>
      <c r="L5348" s="14">
        <v>133</v>
      </c>
      <c r="M5348" s="3" cm="1">
        <f t="array" ref="M5348">_xlfn.XLOOKUP(J5348,'US Territory Rates'!$C$7:$S$7,_xlfn.XLOOKUP(Rateload!L5348,'US Territory Rates'!$A$8:$A$159,'US Territory Rates'!$C$8:$S$159,0,1),0,1)</f>
        <v>150.91</v>
      </c>
      <c r="N5348" t="s">
        <v>19</v>
      </c>
      <c r="O5348" t="s">
        <v>59</v>
      </c>
      <c r="P5348" t="s">
        <v>17</v>
      </c>
      <c r="Q5348" t="str">
        <f t="shared" si="83"/>
        <v>('DHL','1/1/2025','1/1/2026','11706','Territory','PR','NULL','EXPRESS (DOMESTIC)','Non-Document','A','132','133',150.91,'Flat','Dell_DHL2025Rates',NULL),</v>
      </c>
    </row>
    <row r="5349" spans="1:17" x14ac:dyDescent="0.3">
      <c r="A5349" t="s">
        <v>14</v>
      </c>
      <c r="B5349" s="1" t="s">
        <v>57</v>
      </c>
      <c r="C5349" s="1" t="s">
        <v>58</v>
      </c>
      <c r="D5349">
        <v>11706</v>
      </c>
      <c r="E5349" t="s">
        <v>318</v>
      </c>
      <c r="F5349" t="s">
        <v>56</v>
      </c>
      <c r="G5349" t="s">
        <v>17</v>
      </c>
      <c r="H5349" t="s">
        <v>321</v>
      </c>
      <c r="I5349" t="s">
        <v>18</v>
      </c>
      <c r="J5349" t="s">
        <v>20</v>
      </c>
      <c r="K5349">
        <v>133</v>
      </c>
      <c r="L5349" s="14">
        <v>134</v>
      </c>
      <c r="M5349" s="3" cm="1">
        <f t="array" ref="M5349">_xlfn.XLOOKUP(J5349,'US Territory Rates'!$C$7:$S$7,_xlfn.XLOOKUP(Rateload!L5349,'US Territory Rates'!$A$8:$A$159,'US Territory Rates'!$C$8:$S$159,0,1),0,1)</f>
        <v>152.04</v>
      </c>
      <c r="N5349" t="s">
        <v>19</v>
      </c>
      <c r="O5349" t="s">
        <v>59</v>
      </c>
      <c r="P5349" t="s">
        <v>17</v>
      </c>
      <c r="Q5349" t="str">
        <f t="shared" si="83"/>
        <v>('DHL','1/1/2025','1/1/2026','11706','Territory','PR','NULL','EXPRESS (DOMESTIC)','Non-Document','A','133','134',152.04,'Flat','Dell_DHL2025Rates',NULL),</v>
      </c>
    </row>
    <row r="5350" spans="1:17" x14ac:dyDescent="0.3">
      <c r="A5350" t="s">
        <v>14</v>
      </c>
      <c r="B5350" s="1" t="s">
        <v>57</v>
      </c>
      <c r="C5350" s="1" t="s">
        <v>58</v>
      </c>
      <c r="D5350">
        <v>11706</v>
      </c>
      <c r="E5350" t="s">
        <v>318</v>
      </c>
      <c r="F5350" t="s">
        <v>56</v>
      </c>
      <c r="G5350" t="s">
        <v>17</v>
      </c>
      <c r="H5350" t="s">
        <v>321</v>
      </c>
      <c r="I5350" t="s">
        <v>18</v>
      </c>
      <c r="J5350" t="s">
        <v>20</v>
      </c>
      <c r="K5350">
        <v>134</v>
      </c>
      <c r="L5350" s="14">
        <v>135</v>
      </c>
      <c r="M5350" s="3" cm="1">
        <f t="array" ref="M5350">_xlfn.XLOOKUP(J5350,'US Territory Rates'!$C$7:$S$7,_xlfn.XLOOKUP(Rateload!L5350,'US Territory Rates'!$A$8:$A$159,'US Territory Rates'!$C$8:$S$159,0,1),0,1)</f>
        <v>153.16999999999999</v>
      </c>
      <c r="N5350" t="s">
        <v>19</v>
      </c>
      <c r="O5350" t="s">
        <v>59</v>
      </c>
      <c r="P5350" t="s">
        <v>17</v>
      </c>
      <c r="Q5350" t="str">
        <f t="shared" si="83"/>
        <v>('DHL','1/1/2025','1/1/2026','11706','Territory','PR','NULL','EXPRESS (DOMESTIC)','Non-Document','A','134','135',153.17,'Flat','Dell_DHL2025Rates',NULL),</v>
      </c>
    </row>
    <row r="5351" spans="1:17" x14ac:dyDescent="0.3">
      <c r="A5351" t="s">
        <v>14</v>
      </c>
      <c r="B5351" s="1" t="s">
        <v>57</v>
      </c>
      <c r="C5351" s="1" t="s">
        <v>58</v>
      </c>
      <c r="D5351">
        <v>11706</v>
      </c>
      <c r="E5351" t="s">
        <v>318</v>
      </c>
      <c r="F5351" t="s">
        <v>56</v>
      </c>
      <c r="G5351" t="s">
        <v>17</v>
      </c>
      <c r="H5351" t="s">
        <v>321</v>
      </c>
      <c r="I5351" t="s">
        <v>18</v>
      </c>
      <c r="J5351" t="s">
        <v>20</v>
      </c>
      <c r="K5351">
        <v>135</v>
      </c>
      <c r="L5351" s="14">
        <v>136</v>
      </c>
      <c r="M5351" s="3" cm="1">
        <f t="array" ref="M5351">_xlfn.XLOOKUP(J5351,'US Territory Rates'!$C$7:$S$7,_xlfn.XLOOKUP(Rateload!L5351,'US Territory Rates'!$A$8:$A$159,'US Territory Rates'!$C$8:$S$159,0,1),0,1)</f>
        <v>154.30000000000001</v>
      </c>
      <c r="N5351" t="s">
        <v>19</v>
      </c>
      <c r="O5351" t="s">
        <v>59</v>
      </c>
      <c r="P5351" t="s">
        <v>17</v>
      </c>
      <c r="Q5351" t="str">
        <f t="shared" si="83"/>
        <v>('DHL','1/1/2025','1/1/2026','11706','Territory','PR','NULL','EXPRESS (DOMESTIC)','Non-Document','A','135','136',154.3,'Flat','Dell_DHL2025Rates',NULL),</v>
      </c>
    </row>
    <row r="5352" spans="1:17" x14ac:dyDescent="0.3">
      <c r="A5352" t="s">
        <v>14</v>
      </c>
      <c r="B5352" s="1" t="s">
        <v>57</v>
      </c>
      <c r="C5352" s="1" t="s">
        <v>58</v>
      </c>
      <c r="D5352">
        <v>11706</v>
      </c>
      <c r="E5352" t="s">
        <v>318</v>
      </c>
      <c r="F5352" t="s">
        <v>56</v>
      </c>
      <c r="G5352" t="s">
        <v>17</v>
      </c>
      <c r="H5352" t="s">
        <v>321</v>
      </c>
      <c r="I5352" t="s">
        <v>18</v>
      </c>
      <c r="J5352" t="s">
        <v>20</v>
      </c>
      <c r="K5352">
        <v>136</v>
      </c>
      <c r="L5352" s="14">
        <v>137</v>
      </c>
      <c r="M5352" s="3" cm="1">
        <f t="array" ref="M5352">_xlfn.XLOOKUP(J5352,'US Territory Rates'!$C$7:$S$7,_xlfn.XLOOKUP(Rateload!L5352,'US Territory Rates'!$A$8:$A$159,'US Territory Rates'!$C$8:$S$159,0,1),0,1)</f>
        <v>155.43</v>
      </c>
      <c r="N5352" t="s">
        <v>19</v>
      </c>
      <c r="O5352" t="s">
        <v>59</v>
      </c>
      <c r="P5352" t="s">
        <v>17</v>
      </c>
      <c r="Q5352" t="str">
        <f t="shared" si="83"/>
        <v>('DHL','1/1/2025','1/1/2026','11706','Territory','PR','NULL','EXPRESS (DOMESTIC)','Non-Document','A','136','137',155.43,'Flat','Dell_DHL2025Rates',NULL),</v>
      </c>
    </row>
    <row r="5353" spans="1:17" x14ac:dyDescent="0.3">
      <c r="A5353" t="s">
        <v>14</v>
      </c>
      <c r="B5353" s="1" t="s">
        <v>57</v>
      </c>
      <c r="C5353" s="1" t="s">
        <v>58</v>
      </c>
      <c r="D5353">
        <v>11706</v>
      </c>
      <c r="E5353" t="s">
        <v>318</v>
      </c>
      <c r="F5353" t="s">
        <v>56</v>
      </c>
      <c r="G5353" t="s">
        <v>17</v>
      </c>
      <c r="H5353" t="s">
        <v>321</v>
      </c>
      <c r="I5353" t="s">
        <v>18</v>
      </c>
      <c r="J5353" t="s">
        <v>20</v>
      </c>
      <c r="K5353">
        <v>137</v>
      </c>
      <c r="L5353" s="14">
        <v>138</v>
      </c>
      <c r="M5353" s="3" cm="1">
        <f t="array" ref="M5353">_xlfn.XLOOKUP(J5353,'US Territory Rates'!$C$7:$S$7,_xlfn.XLOOKUP(Rateload!L5353,'US Territory Rates'!$A$8:$A$159,'US Territory Rates'!$C$8:$S$159,0,1),0,1)</f>
        <v>156.56</v>
      </c>
      <c r="N5353" t="s">
        <v>19</v>
      </c>
      <c r="O5353" t="s">
        <v>59</v>
      </c>
      <c r="P5353" t="s">
        <v>17</v>
      </c>
      <c r="Q5353" t="str">
        <f t="shared" si="83"/>
        <v>('DHL','1/1/2025','1/1/2026','11706','Territory','PR','NULL','EXPRESS (DOMESTIC)','Non-Document','A','137','138',156.56,'Flat','Dell_DHL2025Rates',NULL),</v>
      </c>
    </row>
    <row r="5354" spans="1:17" x14ac:dyDescent="0.3">
      <c r="A5354" t="s">
        <v>14</v>
      </c>
      <c r="B5354" s="1" t="s">
        <v>57</v>
      </c>
      <c r="C5354" s="1" t="s">
        <v>58</v>
      </c>
      <c r="D5354">
        <v>11706</v>
      </c>
      <c r="E5354" t="s">
        <v>318</v>
      </c>
      <c r="F5354" t="s">
        <v>56</v>
      </c>
      <c r="G5354" t="s">
        <v>17</v>
      </c>
      <c r="H5354" t="s">
        <v>321</v>
      </c>
      <c r="I5354" t="s">
        <v>18</v>
      </c>
      <c r="J5354" t="s">
        <v>20</v>
      </c>
      <c r="K5354">
        <v>138</v>
      </c>
      <c r="L5354" s="14">
        <v>139</v>
      </c>
      <c r="M5354" s="3" cm="1">
        <f t="array" ref="M5354">_xlfn.XLOOKUP(J5354,'US Territory Rates'!$C$7:$S$7,_xlfn.XLOOKUP(Rateload!L5354,'US Territory Rates'!$A$8:$A$159,'US Territory Rates'!$C$8:$S$159,0,1),0,1)</f>
        <v>157.69</v>
      </c>
      <c r="N5354" t="s">
        <v>19</v>
      </c>
      <c r="O5354" t="s">
        <v>59</v>
      </c>
      <c r="P5354" t="s">
        <v>17</v>
      </c>
      <c r="Q5354" t="str">
        <f t="shared" si="83"/>
        <v>('DHL','1/1/2025','1/1/2026','11706','Territory','PR','NULL','EXPRESS (DOMESTIC)','Non-Document','A','138','139',157.69,'Flat','Dell_DHL2025Rates',NULL),</v>
      </c>
    </row>
    <row r="5355" spans="1:17" x14ac:dyDescent="0.3">
      <c r="A5355" t="s">
        <v>14</v>
      </c>
      <c r="B5355" s="1" t="s">
        <v>57</v>
      </c>
      <c r="C5355" s="1" t="s">
        <v>58</v>
      </c>
      <c r="D5355">
        <v>11706</v>
      </c>
      <c r="E5355" t="s">
        <v>318</v>
      </c>
      <c r="F5355" t="s">
        <v>56</v>
      </c>
      <c r="G5355" t="s">
        <v>17</v>
      </c>
      <c r="H5355" t="s">
        <v>321</v>
      </c>
      <c r="I5355" t="s">
        <v>18</v>
      </c>
      <c r="J5355" t="s">
        <v>20</v>
      </c>
      <c r="K5355">
        <v>139</v>
      </c>
      <c r="L5355" s="14">
        <v>140</v>
      </c>
      <c r="M5355" s="3" cm="1">
        <f t="array" ref="M5355">_xlfn.XLOOKUP(J5355,'US Territory Rates'!$C$7:$S$7,_xlfn.XLOOKUP(Rateload!L5355,'US Territory Rates'!$A$8:$A$159,'US Territory Rates'!$C$8:$S$159,0,1),0,1)</f>
        <v>158.82</v>
      </c>
      <c r="N5355" t="s">
        <v>19</v>
      </c>
      <c r="O5355" t="s">
        <v>59</v>
      </c>
      <c r="P5355" t="s">
        <v>17</v>
      </c>
      <c r="Q5355" t="str">
        <f t="shared" si="83"/>
        <v>('DHL','1/1/2025','1/1/2026','11706','Territory','PR','NULL','EXPRESS (DOMESTIC)','Non-Document','A','139','140',158.82,'Flat','Dell_DHL2025Rates',NULL),</v>
      </c>
    </row>
    <row r="5356" spans="1:17" x14ac:dyDescent="0.3">
      <c r="A5356" t="s">
        <v>14</v>
      </c>
      <c r="B5356" s="1" t="s">
        <v>57</v>
      </c>
      <c r="C5356" s="1" t="s">
        <v>58</v>
      </c>
      <c r="D5356">
        <v>11706</v>
      </c>
      <c r="E5356" t="s">
        <v>318</v>
      </c>
      <c r="F5356" t="s">
        <v>56</v>
      </c>
      <c r="G5356" t="s">
        <v>17</v>
      </c>
      <c r="H5356" t="s">
        <v>321</v>
      </c>
      <c r="I5356" t="s">
        <v>18</v>
      </c>
      <c r="J5356" t="s">
        <v>20</v>
      </c>
      <c r="K5356">
        <v>140</v>
      </c>
      <c r="L5356" s="14">
        <v>141</v>
      </c>
      <c r="M5356" s="3" cm="1">
        <f t="array" ref="M5356">_xlfn.XLOOKUP(J5356,'US Territory Rates'!$C$7:$S$7,_xlfn.XLOOKUP(Rateload!L5356,'US Territory Rates'!$A$8:$A$159,'US Territory Rates'!$C$8:$S$159,0,1),0,1)</f>
        <v>159.94999999999999</v>
      </c>
      <c r="N5356" t="s">
        <v>19</v>
      </c>
      <c r="O5356" t="s">
        <v>59</v>
      </c>
      <c r="P5356" t="s">
        <v>17</v>
      </c>
      <c r="Q5356" t="str">
        <f t="shared" si="83"/>
        <v>('DHL','1/1/2025','1/1/2026','11706','Territory','PR','NULL','EXPRESS (DOMESTIC)','Non-Document','A','140','141',159.95,'Flat','Dell_DHL2025Rates',NULL),</v>
      </c>
    </row>
    <row r="5357" spans="1:17" x14ac:dyDescent="0.3">
      <c r="A5357" t="s">
        <v>14</v>
      </c>
      <c r="B5357" s="1" t="s">
        <v>57</v>
      </c>
      <c r="C5357" s="1" t="s">
        <v>58</v>
      </c>
      <c r="D5357">
        <v>11706</v>
      </c>
      <c r="E5357" t="s">
        <v>318</v>
      </c>
      <c r="F5357" t="s">
        <v>56</v>
      </c>
      <c r="G5357" t="s">
        <v>17</v>
      </c>
      <c r="H5357" t="s">
        <v>321</v>
      </c>
      <c r="I5357" t="s">
        <v>18</v>
      </c>
      <c r="J5357" t="s">
        <v>20</v>
      </c>
      <c r="K5357">
        <v>141</v>
      </c>
      <c r="L5357" s="14">
        <v>142</v>
      </c>
      <c r="M5357" s="3" cm="1">
        <f t="array" ref="M5357">_xlfn.XLOOKUP(J5357,'US Territory Rates'!$C$7:$S$7,_xlfn.XLOOKUP(Rateload!L5357,'US Territory Rates'!$A$8:$A$159,'US Territory Rates'!$C$8:$S$159,0,1),0,1)</f>
        <v>161.08000000000001</v>
      </c>
      <c r="N5357" t="s">
        <v>19</v>
      </c>
      <c r="O5357" t="s">
        <v>59</v>
      </c>
      <c r="P5357" t="s">
        <v>17</v>
      </c>
      <c r="Q5357" t="str">
        <f t="shared" si="83"/>
        <v>('DHL','1/1/2025','1/1/2026','11706','Territory','PR','NULL','EXPRESS (DOMESTIC)','Non-Document','A','141','142',161.08,'Flat','Dell_DHL2025Rates',NULL),</v>
      </c>
    </row>
    <row r="5358" spans="1:17" x14ac:dyDescent="0.3">
      <c r="A5358" t="s">
        <v>14</v>
      </c>
      <c r="B5358" s="1" t="s">
        <v>57</v>
      </c>
      <c r="C5358" s="1" t="s">
        <v>58</v>
      </c>
      <c r="D5358">
        <v>11706</v>
      </c>
      <c r="E5358" t="s">
        <v>318</v>
      </c>
      <c r="F5358" t="s">
        <v>56</v>
      </c>
      <c r="G5358" t="s">
        <v>17</v>
      </c>
      <c r="H5358" t="s">
        <v>321</v>
      </c>
      <c r="I5358" t="s">
        <v>18</v>
      </c>
      <c r="J5358" t="s">
        <v>20</v>
      </c>
      <c r="K5358">
        <v>142</v>
      </c>
      <c r="L5358" s="14">
        <v>143</v>
      </c>
      <c r="M5358" s="3" cm="1">
        <f t="array" ref="M5358">_xlfn.XLOOKUP(J5358,'US Territory Rates'!$C$7:$S$7,_xlfn.XLOOKUP(Rateload!L5358,'US Territory Rates'!$A$8:$A$159,'US Territory Rates'!$C$8:$S$159,0,1),0,1)</f>
        <v>162.21</v>
      </c>
      <c r="N5358" t="s">
        <v>19</v>
      </c>
      <c r="O5358" t="s">
        <v>59</v>
      </c>
      <c r="P5358" t="s">
        <v>17</v>
      </c>
      <c r="Q5358" t="str">
        <f t="shared" si="83"/>
        <v>('DHL','1/1/2025','1/1/2026','11706','Territory','PR','NULL','EXPRESS (DOMESTIC)','Non-Document','A','142','143',162.21,'Flat','Dell_DHL2025Rates',NULL),</v>
      </c>
    </row>
    <row r="5359" spans="1:17" x14ac:dyDescent="0.3">
      <c r="A5359" t="s">
        <v>14</v>
      </c>
      <c r="B5359" s="1" t="s">
        <v>57</v>
      </c>
      <c r="C5359" s="1" t="s">
        <v>58</v>
      </c>
      <c r="D5359">
        <v>11706</v>
      </c>
      <c r="E5359" t="s">
        <v>318</v>
      </c>
      <c r="F5359" t="s">
        <v>56</v>
      </c>
      <c r="G5359" t="s">
        <v>17</v>
      </c>
      <c r="H5359" t="s">
        <v>321</v>
      </c>
      <c r="I5359" t="s">
        <v>18</v>
      </c>
      <c r="J5359" t="s">
        <v>20</v>
      </c>
      <c r="K5359">
        <v>143</v>
      </c>
      <c r="L5359" s="14">
        <v>144</v>
      </c>
      <c r="M5359" s="3" cm="1">
        <f t="array" ref="M5359">_xlfn.XLOOKUP(J5359,'US Territory Rates'!$C$7:$S$7,_xlfn.XLOOKUP(Rateload!L5359,'US Territory Rates'!$A$8:$A$159,'US Territory Rates'!$C$8:$S$159,0,1),0,1)</f>
        <v>163.34</v>
      </c>
      <c r="N5359" t="s">
        <v>19</v>
      </c>
      <c r="O5359" t="s">
        <v>59</v>
      </c>
      <c r="P5359" t="s">
        <v>17</v>
      </c>
      <c r="Q5359" t="str">
        <f t="shared" si="83"/>
        <v>('DHL','1/1/2025','1/1/2026','11706','Territory','PR','NULL','EXPRESS (DOMESTIC)','Non-Document','A','143','144',163.34,'Flat','Dell_DHL2025Rates',NULL),</v>
      </c>
    </row>
    <row r="5360" spans="1:17" x14ac:dyDescent="0.3">
      <c r="A5360" t="s">
        <v>14</v>
      </c>
      <c r="B5360" s="1" t="s">
        <v>57</v>
      </c>
      <c r="C5360" s="1" t="s">
        <v>58</v>
      </c>
      <c r="D5360">
        <v>11706</v>
      </c>
      <c r="E5360" t="s">
        <v>318</v>
      </c>
      <c r="F5360" t="s">
        <v>56</v>
      </c>
      <c r="G5360" t="s">
        <v>17</v>
      </c>
      <c r="H5360" t="s">
        <v>321</v>
      </c>
      <c r="I5360" t="s">
        <v>18</v>
      </c>
      <c r="J5360" t="s">
        <v>20</v>
      </c>
      <c r="K5360">
        <v>144</v>
      </c>
      <c r="L5360" s="14">
        <v>145</v>
      </c>
      <c r="M5360" s="3" cm="1">
        <f t="array" ref="M5360">_xlfn.XLOOKUP(J5360,'US Territory Rates'!$C$7:$S$7,_xlfn.XLOOKUP(Rateload!L5360,'US Territory Rates'!$A$8:$A$159,'US Territory Rates'!$C$8:$S$159,0,1),0,1)</f>
        <v>164.47</v>
      </c>
      <c r="N5360" t="s">
        <v>19</v>
      </c>
      <c r="O5360" t="s">
        <v>59</v>
      </c>
      <c r="P5360" t="s">
        <v>17</v>
      </c>
      <c r="Q5360" t="str">
        <f t="shared" si="83"/>
        <v>('DHL','1/1/2025','1/1/2026','11706','Territory','PR','NULL','EXPRESS (DOMESTIC)','Non-Document','A','144','145',164.47,'Flat','Dell_DHL2025Rates',NULL),</v>
      </c>
    </row>
    <row r="5361" spans="1:17" x14ac:dyDescent="0.3">
      <c r="A5361" t="s">
        <v>14</v>
      </c>
      <c r="B5361" s="1" t="s">
        <v>57</v>
      </c>
      <c r="C5361" s="1" t="s">
        <v>58</v>
      </c>
      <c r="D5361">
        <v>11706</v>
      </c>
      <c r="E5361" t="s">
        <v>318</v>
      </c>
      <c r="F5361" t="s">
        <v>56</v>
      </c>
      <c r="G5361" t="s">
        <v>17</v>
      </c>
      <c r="H5361" t="s">
        <v>321</v>
      </c>
      <c r="I5361" t="s">
        <v>18</v>
      </c>
      <c r="J5361" t="s">
        <v>20</v>
      </c>
      <c r="K5361">
        <v>145</v>
      </c>
      <c r="L5361" s="14">
        <v>146</v>
      </c>
      <c r="M5361" s="3" cm="1">
        <f t="array" ref="M5361">_xlfn.XLOOKUP(J5361,'US Territory Rates'!$C$7:$S$7,_xlfn.XLOOKUP(Rateload!L5361,'US Territory Rates'!$A$8:$A$159,'US Territory Rates'!$C$8:$S$159,0,1),0,1)</f>
        <v>165.6</v>
      </c>
      <c r="N5361" t="s">
        <v>19</v>
      </c>
      <c r="O5361" t="s">
        <v>59</v>
      </c>
      <c r="P5361" t="s">
        <v>17</v>
      </c>
      <c r="Q5361" t="str">
        <f t="shared" si="83"/>
        <v>('DHL','1/1/2025','1/1/2026','11706','Territory','PR','NULL','EXPRESS (DOMESTIC)','Non-Document','A','145','146',165.6,'Flat','Dell_DHL2025Rates',NULL),</v>
      </c>
    </row>
    <row r="5362" spans="1:17" x14ac:dyDescent="0.3">
      <c r="A5362" t="s">
        <v>14</v>
      </c>
      <c r="B5362" s="1" t="s">
        <v>57</v>
      </c>
      <c r="C5362" s="1" t="s">
        <v>58</v>
      </c>
      <c r="D5362">
        <v>11706</v>
      </c>
      <c r="E5362" t="s">
        <v>318</v>
      </c>
      <c r="F5362" t="s">
        <v>56</v>
      </c>
      <c r="G5362" t="s">
        <v>17</v>
      </c>
      <c r="H5362" t="s">
        <v>321</v>
      </c>
      <c r="I5362" t="s">
        <v>18</v>
      </c>
      <c r="J5362" t="s">
        <v>20</v>
      </c>
      <c r="K5362">
        <v>146</v>
      </c>
      <c r="L5362" s="14">
        <v>147</v>
      </c>
      <c r="M5362" s="3" cm="1">
        <f t="array" ref="M5362">_xlfn.XLOOKUP(J5362,'US Territory Rates'!$C$7:$S$7,_xlfn.XLOOKUP(Rateload!L5362,'US Territory Rates'!$A$8:$A$159,'US Territory Rates'!$C$8:$S$159,0,1),0,1)</f>
        <v>166.73</v>
      </c>
      <c r="N5362" t="s">
        <v>19</v>
      </c>
      <c r="O5362" t="s">
        <v>59</v>
      </c>
      <c r="P5362" t="s">
        <v>17</v>
      </c>
      <c r="Q5362" t="str">
        <f t="shared" si="83"/>
        <v>('DHL','1/1/2025','1/1/2026','11706','Territory','PR','NULL','EXPRESS (DOMESTIC)','Non-Document','A','146','147',166.73,'Flat','Dell_DHL2025Rates',NULL),</v>
      </c>
    </row>
    <row r="5363" spans="1:17" x14ac:dyDescent="0.3">
      <c r="A5363" t="s">
        <v>14</v>
      </c>
      <c r="B5363" s="1" t="s">
        <v>57</v>
      </c>
      <c r="C5363" s="1" t="s">
        <v>58</v>
      </c>
      <c r="D5363">
        <v>11706</v>
      </c>
      <c r="E5363" t="s">
        <v>318</v>
      </c>
      <c r="F5363" t="s">
        <v>56</v>
      </c>
      <c r="G5363" t="s">
        <v>17</v>
      </c>
      <c r="H5363" t="s">
        <v>321</v>
      </c>
      <c r="I5363" t="s">
        <v>18</v>
      </c>
      <c r="J5363" t="s">
        <v>20</v>
      </c>
      <c r="K5363">
        <v>147</v>
      </c>
      <c r="L5363" s="14">
        <v>148</v>
      </c>
      <c r="M5363" s="3" cm="1">
        <f t="array" ref="M5363">_xlfn.XLOOKUP(J5363,'US Territory Rates'!$C$7:$S$7,_xlfn.XLOOKUP(Rateload!L5363,'US Territory Rates'!$A$8:$A$159,'US Territory Rates'!$C$8:$S$159,0,1),0,1)</f>
        <v>167.86</v>
      </c>
      <c r="N5363" t="s">
        <v>19</v>
      </c>
      <c r="O5363" t="s">
        <v>59</v>
      </c>
      <c r="P5363" t="s">
        <v>17</v>
      </c>
      <c r="Q5363" t="str">
        <f t="shared" si="83"/>
        <v>('DHL','1/1/2025','1/1/2026','11706','Territory','PR','NULL','EXPRESS (DOMESTIC)','Non-Document','A','147','148',167.86,'Flat','Dell_DHL2025Rates',NULL),</v>
      </c>
    </row>
    <row r="5364" spans="1:17" x14ac:dyDescent="0.3">
      <c r="A5364" t="s">
        <v>14</v>
      </c>
      <c r="B5364" s="1" t="s">
        <v>57</v>
      </c>
      <c r="C5364" s="1" t="s">
        <v>58</v>
      </c>
      <c r="D5364">
        <v>11706</v>
      </c>
      <c r="E5364" t="s">
        <v>318</v>
      </c>
      <c r="F5364" t="s">
        <v>56</v>
      </c>
      <c r="G5364" t="s">
        <v>17</v>
      </c>
      <c r="H5364" t="s">
        <v>321</v>
      </c>
      <c r="I5364" t="s">
        <v>18</v>
      </c>
      <c r="J5364" t="s">
        <v>20</v>
      </c>
      <c r="K5364">
        <v>148</v>
      </c>
      <c r="L5364" s="14">
        <v>149</v>
      </c>
      <c r="M5364" s="3" cm="1">
        <f t="array" ref="M5364">_xlfn.XLOOKUP(J5364,'US Territory Rates'!$C$7:$S$7,_xlfn.XLOOKUP(Rateload!L5364,'US Territory Rates'!$A$8:$A$159,'US Territory Rates'!$C$8:$S$159,0,1),0,1)</f>
        <v>168.99</v>
      </c>
      <c r="N5364" t="s">
        <v>19</v>
      </c>
      <c r="O5364" t="s">
        <v>59</v>
      </c>
      <c r="P5364" t="s">
        <v>17</v>
      </c>
      <c r="Q5364" t="str">
        <f t="shared" si="83"/>
        <v>('DHL','1/1/2025','1/1/2026','11706','Territory','PR','NULL','EXPRESS (DOMESTIC)','Non-Document','A','148','149',168.99,'Flat','Dell_DHL2025Rates',NULL),</v>
      </c>
    </row>
    <row r="5365" spans="1:17" x14ac:dyDescent="0.3">
      <c r="A5365" t="s">
        <v>14</v>
      </c>
      <c r="B5365" s="1" t="s">
        <v>57</v>
      </c>
      <c r="C5365" s="1" t="s">
        <v>58</v>
      </c>
      <c r="D5365">
        <v>11706</v>
      </c>
      <c r="E5365" t="s">
        <v>318</v>
      </c>
      <c r="F5365" t="s">
        <v>56</v>
      </c>
      <c r="G5365" t="s">
        <v>17</v>
      </c>
      <c r="H5365" t="s">
        <v>321</v>
      </c>
      <c r="I5365" t="s">
        <v>18</v>
      </c>
      <c r="J5365" t="s">
        <v>20</v>
      </c>
      <c r="K5365">
        <v>149</v>
      </c>
      <c r="L5365" s="14">
        <v>150</v>
      </c>
      <c r="M5365" s="3" cm="1">
        <f t="array" ref="M5365">_xlfn.XLOOKUP(J5365,'US Territory Rates'!$C$7:$S$7,_xlfn.XLOOKUP(Rateload!L5365,'US Territory Rates'!$A$8:$A$159,'US Territory Rates'!$C$8:$S$159,0,1),0,1)</f>
        <v>170.12</v>
      </c>
      <c r="N5365" t="s">
        <v>19</v>
      </c>
      <c r="O5365" t="s">
        <v>59</v>
      </c>
      <c r="P5365" t="s">
        <v>17</v>
      </c>
      <c r="Q5365" t="str">
        <f t="shared" si="83"/>
        <v>('DHL','1/1/2025','1/1/2026','11706','Territory','PR','NULL','EXPRESS (DOMESTIC)','Non-Document','A','149','150',170.12,'Flat','Dell_DHL2025Rates',NULL),</v>
      </c>
    </row>
    <row r="5366" spans="1:17" x14ac:dyDescent="0.3">
      <c r="A5366" t="s">
        <v>14</v>
      </c>
      <c r="B5366" s="1" t="s">
        <v>57</v>
      </c>
      <c r="C5366" s="1" t="s">
        <v>58</v>
      </c>
      <c r="D5366">
        <v>11706</v>
      </c>
      <c r="E5366" t="s">
        <v>318</v>
      </c>
      <c r="F5366" t="s">
        <v>56</v>
      </c>
      <c r="G5366" t="s">
        <v>17</v>
      </c>
      <c r="H5366" t="s">
        <v>321</v>
      </c>
      <c r="I5366" t="s">
        <v>18</v>
      </c>
      <c r="J5366" t="s">
        <v>20</v>
      </c>
      <c r="K5366">
        <v>150</v>
      </c>
      <c r="L5366" s="14">
        <v>99999</v>
      </c>
      <c r="M5366" s="3" cm="1">
        <f t="array" ref="M5366">_xlfn.XLOOKUP(J5366,'US Territory Rates'!$C$7:$S$7,_xlfn.XLOOKUP(Rateload!L5366,'US Territory Rates'!$A$8:$A$159,'US Territory Rates'!$C$8:$S$159,0,1),0,1)</f>
        <v>1.1299999999999999</v>
      </c>
      <c r="N5366" t="s">
        <v>340</v>
      </c>
      <c r="O5366" t="s">
        <v>59</v>
      </c>
      <c r="P5366" t="s">
        <v>17</v>
      </c>
      <c r="Q5366" t="str">
        <f t="shared" si="83"/>
        <v>('DHL','1/1/2025','1/1/2026','11706','Territory','PR','NULL','EXPRESS (DOMESTIC)','Non-Document','A','150','99999',1.13,'Per LB (M)','Dell_DHL2025Rates',NULL),</v>
      </c>
    </row>
    <row r="5367" spans="1:17" x14ac:dyDescent="0.3">
      <c r="A5367" t="s">
        <v>14</v>
      </c>
      <c r="B5367" s="1" t="s">
        <v>57</v>
      </c>
      <c r="C5367" s="1" t="s">
        <v>58</v>
      </c>
      <c r="D5367">
        <v>11706</v>
      </c>
      <c r="E5367" t="s">
        <v>318</v>
      </c>
      <c r="F5367" t="s">
        <v>56</v>
      </c>
      <c r="G5367" t="s">
        <v>17</v>
      </c>
      <c r="H5367" t="s">
        <v>321</v>
      </c>
      <c r="I5367" t="s">
        <v>18</v>
      </c>
      <c r="J5367" t="s">
        <v>21</v>
      </c>
      <c r="K5367">
        <v>0</v>
      </c>
      <c r="L5367" s="14">
        <v>1</v>
      </c>
      <c r="M5367" s="3" cm="1">
        <f t="array" ref="M5367">_xlfn.XLOOKUP(J5367,'US Territory Rates'!$C$7:$S$7,_xlfn.XLOOKUP(Rateload!L5367,'US Territory Rates'!$A$8:$A$159,'US Territory Rates'!$C$8:$S$159,0,1),0,1)</f>
        <v>14.85</v>
      </c>
      <c r="N5367" t="s">
        <v>19</v>
      </c>
      <c r="O5367" t="s">
        <v>59</v>
      </c>
      <c r="P5367" t="s">
        <v>17</v>
      </c>
      <c r="Q5367" t="str">
        <f t="shared" si="83"/>
        <v>('DHL','1/1/2025','1/1/2026','11706','Territory','PR','NULL','EXPRESS (DOMESTIC)','Non-Document','B','0','1',14.85,'Flat','Dell_DHL2025Rates',NULL),</v>
      </c>
    </row>
    <row r="5368" spans="1:17" x14ac:dyDescent="0.3">
      <c r="A5368" t="s">
        <v>14</v>
      </c>
      <c r="B5368" s="1" t="s">
        <v>57</v>
      </c>
      <c r="C5368" s="1" t="s">
        <v>58</v>
      </c>
      <c r="D5368">
        <v>11706</v>
      </c>
      <c r="E5368" t="s">
        <v>318</v>
      </c>
      <c r="F5368" t="s">
        <v>56</v>
      </c>
      <c r="G5368" t="s">
        <v>17</v>
      </c>
      <c r="H5368" t="s">
        <v>321</v>
      </c>
      <c r="I5368" t="s">
        <v>18</v>
      </c>
      <c r="J5368" t="s">
        <v>21</v>
      </c>
      <c r="K5368">
        <v>1</v>
      </c>
      <c r="L5368" s="14">
        <v>2</v>
      </c>
      <c r="M5368" s="3" cm="1">
        <f t="array" ref="M5368">_xlfn.XLOOKUP(J5368,'US Territory Rates'!$C$7:$S$7,_xlfn.XLOOKUP(Rateload!L5368,'US Territory Rates'!$A$8:$A$159,'US Territory Rates'!$C$8:$S$159,0,1),0,1)</f>
        <v>17.7</v>
      </c>
      <c r="N5368" t="s">
        <v>19</v>
      </c>
      <c r="O5368" t="s">
        <v>59</v>
      </c>
      <c r="P5368" t="s">
        <v>17</v>
      </c>
      <c r="Q5368" t="str">
        <f t="shared" si="83"/>
        <v>('DHL','1/1/2025','1/1/2026','11706','Territory','PR','NULL','EXPRESS (DOMESTIC)','Non-Document','B','1','2',17.7,'Flat','Dell_DHL2025Rates',NULL),</v>
      </c>
    </row>
    <row r="5369" spans="1:17" x14ac:dyDescent="0.3">
      <c r="A5369" t="s">
        <v>14</v>
      </c>
      <c r="B5369" s="1" t="s">
        <v>57</v>
      </c>
      <c r="C5369" s="1" t="s">
        <v>58</v>
      </c>
      <c r="D5369">
        <v>11706</v>
      </c>
      <c r="E5369" t="s">
        <v>318</v>
      </c>
      <c r="F5369" t="s">
        <v>56</v>
      </c>
      <c r="G5369" t="s">
        <v>17</v>
      </c>
      <c r="H5369" t="s">
        <v>321</v>
      </c>
      <c r="I5369" t="s">
        <v>18</v>
      </c>
      <c r="J5369" t="s">
        <v>21</v>
      </c>
      <c r="K5369">
        <v>2</v>
      </c>
      <c r="L5369" s="14">
        <v>3</v>
      </c>
      <c r="M5369" s="3" cm="1">
        <f t="array" ref="M5369">_xlfn.XLOOKUP(J5369,'US Territory Rates'!$C$7:$S$7,_xlfn.XLOOKUP(Rateload!L5369,'US Territory Rates'!$A$8:$A$159,'US Territory Rates'!$C$8:$S$159,0,1),0,1)</f>
        <v>20.54</v>
      </c>
      <c r="N5369" t="s">
        <v>19</v>
      </c>
      <c r="O5369" t="s">
        <v>59</v>
      </c>
      <c r="P5369" t="s">
        <v>17</v>
      </c>
      <c r="Q5369" t="str">
        <f t="shared" si="83"/>
        <v>('DHL','1/1/2025','1/1/2026','11706','Territory','PR','NULL','EXPRESS (DOMESTIC)','Non-Document','B','2','3',20.54,'Flat','Dell_DHL2025Rates',NULL),</v>
      </c>
    </row>
    <row r="5370" spans="1:17" x14ac:dyDescent="0.3">
      <c r="A5370" t="s">
        <v>14</v>
      </c>
      <c r="B5370" s="1" t="s">
        <v>57</v>
      </c>
      <c r="C5370" s="1" t="s">
        <v>58</v>
      </c>
      <c r="D5370">
        <v>11706</v>
      </c>
      <c r="E5370" t="s">
        <v>318</v>
      </c>
      <c r="F5370" t="s">
        <v>56</v>
      </c>
      <c r="G5370" t="s">
        <v>17</v>
      </c>
      <c r="H5370" t="s">
        <v>321</v>
      </c>
      <c r="I5370" t="s">
        <v>18</v>
      </c>
      <c r="J5370" t="s">
        <v>21</v>
      </c>
      <c r="K5370">
        <v>3</v>
      </c>
      <c r="L5370" s="14">
        <v>4</v>
      </c>
      <c r="M5370" s="3" cm="1">
        <f t="array" ref="M5370">_xlfn.XLOOKUP(J5370,'US Territory Rates'!$C$7:$S$7,_xlfn.XLOOKUP(Rateload!L5370,'US Territory Rates'!$A$8:$A$159,'US Territory Rates'!$C$8:$S$159,0,1),0,1)</f>
        <v>23.38</v>
      </c>
      <c r="N5370" t="s">
        <v>19</v>
      </c>
      <c r="O5370" t="s">
        <v>59</v>
      </c>
      <c r="P5370" t="s">
        <v>17</v>
      </c>
      <c r="Q5370" t="str">
        <f t="shared" si="83"/>
        <v>('DHL','1/1/2025','1/1/2026','11706','Territory','PR','NULL','EXPRESS (DOMESTIC)','Non-Document','B','3','4',23.38,'Flat','Dell_DHL2025Rates',NULL),</v>
      </c>
    </row>
    <row r="5371" spans="1:17" x14ac:dyDescent="0.3">
      <c r="A5371" t="s">
        <v>14</v>
      </c>
      <c r="B5371" s="1" t="s">
        <v>57</v>
      </c>
      <c r="C5371" s="1" t="s">
        <v>58</v>
      </c>
      <c r="D5371">
        <v>11706</v>
      </c>
      <c r="E5371" t="s">
        <v>318</v>
      </c>
      <c r="F5371" t="s">
        <v>56</v>
      </c>
      <c r="G5371" t="s">
        <v>17</v>
      </c>
      <c r="H5371" t="s">
        <v>321</v>
      </c>
      <c r="I5371" t="s">
        <v>18</v>
      </c>
      <c r="J5371" t="s">
        <v>21</v>
      </c>
      <c r="K5371">
        <v>4</v>
      </c>
      <c r="L5371" s="14">
        <v>5</v>
      </c>
      <c r="M5371" s="3" cm="1">
        <f t="array" ref="M5371">_xlfn.XLOOKUP(J5371,'US Territory Rates'!$C$7:$S$7,_xlfn.XLOOKUP(Rateload!L5371,'US Territory Rates'!$A$8:$A$159,'US Territory Rates'!$C$8:$S$159,0,1),0,1)</f>
        <v>26.24</v>
      </c>
      <c r="N5371" t="s">
        <v>19</v>
      </c>
      <c r="O5371" t="s">
        <v>59</v>
      </c>
      <c r="P5371" t="s">
        <v>17</v>
      </c>
      <c r="Q5371" t="str">
        <f t="shared" si="83"/>
        <v>('DHL','1/1/2025','1/1/2026','11706','Territory','PR','NULL','EXPRESS (DOMESTIC)','Non-Document','B','4','5',26.24,'Flat','Dell_DHL2025Rates',NULL),</v>
      </c>
    </row>
    <row r="5372" spans="1:17" x14ac:dyDescent="0.3">
      <c r="A5372" t="s">
        <v>14</v>
      </c>
      <c r="B5372" s="1" t="s">
        <v>57</v>
      </c>
      <c r="C5372" s="1" t="s">
        <v>58</v>
      </c>
      <c r="D5372">
        <v>11706</v>
      </c>
      <c r="E5372" t="s">
        <v>318</v>
      </c>
      <c r="F5372" t="s">
        <v>56</v>
      </c>
      <c r="G5372" t="s">
        <v>17</v>
      </c>
      <c r="H5372" t="s">
        <v>321</v>
      </c>
      <c r="I5372" t="s">
        <v>18</v>
      </c>
      <c r="J5372" t="s">
        <v>21</v>
      </c>
      <c r="K5372">
        <v>5</v>
      </c>
      <c r="L5372" s="14">
        <v>6</v>
      </c>
      <c r="M5372" s="3" cm="1">
        <f t="array" ref="M5372">_xlfn.XLOOKUP(J5372,'US Territory Rates'!$C$7:$S$7,_xlfn.XLOOKUP(Rateload!L5372,'US Territory Rates'!$A$8:$A$159,'US Territory Rates'!$C$8:$S$159,0,1),0,1)</f>
        <v>27.38</v>
      </c>
      <c r="N5372" t="s">
        <v>19</v>
      </c>
      <c r="O5372" t="s">
        <v>59</v>
      </c>
      <c r="P5372" t="s">
        <v>17</v>
      </c>
      <c r="Q5372" t="str">
        <f t="shared" si="83"/>
        <v>('DHL','1/1/2025','1/1/2026','11706','Territory','PR','NULL','EXPRESS (DOMESTIC)','Non-Document','B','5','6',27.38,'Flat','Dell_DHL2025Rates',NULL),</v>
      </c>
    </row>
    <row r="5373" spans="1:17" x14ac:dyDescent="0.3">
      <c r="A5373" t="s">
        <v>14</v>
      </c>
      <c r="B5373" s="1" t="s">
        <v>57</v>
      </c>
      <c r="C5373" s="1" t="s">
        <v>58</v>
      </c>
      <c r="D5373">
        <v>11706</v>
      </c>
      <c r="E5373" t="s">
        <v>318</v>
      </c>
      <c r="F5373" t="s">
        <v>56</v>
      </c>
      <c r="G5373" t="s">
        <v>17</v>
      </c>
      <c r="H5373" t="s">
        <v>321</v>
      </c>
      <c r="I5373" t="s">
        <v>18</v>
      </c>
      <c r="J5373" t="s">
        <v>21</v>
      </c>
      <c r="K5373">
        <v>6</v>
      </c>
      <c r="L5373" s="14">
        <v>7</v>
      </c>
      <c r="M5373" s="3" cm="1">
        <f t="array" ref="M5373">_xlfn.XLOOKUP(J5373,'US Territory Rates'!$C$7:$S$7,_xlfn.XLOOKUP(Rateload!L5373,'US Territory Rates'!$A$8:$A$159,'US Territory Rates'!$C$8:$S$159,0,1),0,1)</f>
        <v>28.53</v>
      </c>
      <c r="N5373" t="s">
        <v>19</v>
      </c>
      <c r="O5373" t="s">
        <v>59</v>
      </c>
      <c r="P5373" t="s">
        <v>17</v>
      </c>
      <c r="Q5373" t="str">
        <f t="shared" si="83"/>
        <v>('DHL','1/1/2025','1/1/2026','11706','Territory','PR','NULL','EXPRESS (DOMESTIC)','Non-Document','B','6','7',28.53,'Flat','Dell_DHL2025Rates',NULL),</v>
      </c>
    </row>
    <row r="5374" spans="1:17" x14ac:dyDescent="0.3">
      <c r="A5374" t="s">
        <v>14</v>
      </c>
      <c r="B5374" s="1" t="s">
        <v>57</v>
      </c>
      <c r="C5374" s="1" t="s">
        <v>58</v>
      </c>
      <c r="D5374">
        <v>11706</v>
      </c>
      <c r="E5374" t="s">
        <v>318</v>
      </c>
      <c r="F5374" t="s">
        <v>56</v>
      </c>
      <c r="G5374" t="s">
        <v>17</v>
      </c>
      <c r="H5374" t="s">
        <v>321</v>
      </c>
      <c r="I5374" t="s">
        <v>18</v>
      </c>
      <c r="J5374" t="s">
        <v>21</v>
      </c>
      <c r="K5374">
        <v>7</v>
      </c>
      <c r="L5374" s="14">
        <v>8</v>
      </c>
      <c r="M5374" s="3" cm="1">
        <f t="array" ref="M5374">_xlfn.XLOOKUP(J5374,'US Territory Rates'!$C$7:$S$7,_xlfn.XLOOKUP(Rateload!L5374,'US Territory Rates'!$A$8:$A$159,'US Territory Rates'!$C$8:$S$159,0,1),0,1)</f>
        <v>29.66</v>
      </c>
      <c r="N5374" t="s">
        <v>19</v>
      </c>
      <c r="O5374" t="s">
        <v>59</v>
      </c>
      <c r="P5374" t="s">
        <v>17</v>
      </c>
      <c r="Q5374" t="str">
        <f t="shared" si="83"/>
        <v>('DHL','1/1/2025','1/1/2026','11706','Territory','PR','NULL','EXPRESS (DOMESTIC)','Non-Document','B','7','8',29.66,'Flat','Dell_DHL2025Rates',NULL),</v>
      </c>
    </row>
    <row r="5375" spans="1:17" x14ac:dyDescent="0.3">
      <c r="A5375" t="s">
        <v>14</v>
      </c>
      <c r="B5375" s="1" t="s">
        <v>57</v>
      </c>
      <c r="C5375" s="1" t="s">
        <v>58</v>
      </c>
      <c r="D5375">
        <v>11706</v>
      </c>
      <c r="E5375" t="s">
        <v>318</v>
      </c>
      <c r="F5375" t="s">
        <v>56</v>
      </c>
      <c r="G5375" t="s">
        <v>17</v>
      </c>
      <c r="H5375" t="s">
        <v>321</v>
      </c>
      <c r="I5375" t="s">
        <v>18</v>
      </c>
      <c r="J5375" t="s">
        <v>21</v>
      </c>
      <c r="K5375">
        <v>8</v>
      </c>
      <c r="L5375" s="14">
        <v>9</v>
      </c>
      <c r="M5375" s="3" cm="1">
        <f t="array" ref="M5375">_xlfn.XLOOKUP(J5375,'US Territory Rates'!$C$7:$S$7,_xlfn.XLOOKUP(Rateload!L5375,'US Territory Rates'!$A$8:$A$159,'US Territory Rates'!$C$8:$S$159,0,1),0,1)</f>
        <v>30.81</v>
      </c>
      <c r="N5375" t="s">
        <v>19</v>
      </c>
      <c r="O5375" t="s">
        <v>59</v>
      </c>
      <c r="P5375" t="s">
        <v>17</v>
      </c>
      <c r="Q5375" t="str">
        <f t="shared" si="83"/>
        <v>('DHL','1/1/2025','1/1/2026','11706','Territory','PR','NULL','EXPRESS (DOMESTIC)','Non-Document','B','8','9',30.81,'Flat','Dell_DHL2025Rates',NULL),</v>
      </c>
    </row>
    <row r="5376" spans="1:17" x14ac:dyDescent="0.3">
      <c r="A5376" t="s">
        <v>14</v>
      </c>
      <c r="B5376" s="1" t="s">
        <v>57</v>
      </c>
      <c r="C5376" s="1" t="s">
        <v>58</v>
      </c>
      <c r="D5376">
        <v>11706</v>
      </c>
      <c r="E5376" t="s">
        <v>318</v>
      </c>
      <c r="F5376" t="s">
        <v>56</v>
      </c>
      <c r="G5376" t="s">
        <v>17</v>
      </c>
      <c r="H5376" t="s">
        <v>321</v>
      </c>
      <c r="I5376" t="s">
        <v>18</v>
      </c>
      <c r="J5376" t="s">
        <v>21</v>
      </c>
      <c r="K5376">
        <v>9</v>
      </c>
      <c r="L5376" s="14">
        <v>10</v>
      </c>
      <c r="M5376" s="3" cm="1">
        <f t="array" ref="M5376">_xlfn.XLOOKUP(J5376,'US Territory Rates'!$C$7:$S$7,_xlfn.XLOOKUP(Rateload!L5376,'US Territory Rates'!$A$8:$A$159,'US Territory Rates'!$C$8:$S$159,0,1),0,1)</f>
        <v>31.95</v>
      </c>
      <c r="N5376" t="s">
        <v>19</v>
      </c>
      <c r="O5376" t="s">
        <v>59</v>
      </c>
      <c r="P5376" t="s">
        <v>17</v>
      </c>
      <c r="Q5376" t="str">
        <f t="shared" si="83"/>
        <v>('DHL','1/1/2025','1/1/2026','11706','Territory','PR','NULL','EXPRESS (DOMESTIC)','Non-Document','B','9','10',31.95,'Flat','Dell_DHL2025Rates',NULL),</v>
      </c>
    </row>
    <row r="5377" spans="1:17" x14ac:dyDescent="0.3">
      <c r="A5377" t="s">
        <v>14</v>
      </c>
      <c r="B5377" s="1" t="s">
        <v>57</v>
      </c>
      <c r="C5377" s="1" t="s">
        <v>58</v>
      </c>
      <c r="D5377">
        <v>11706</v>
      </c>
      <c r="E5377" t="s">
        <v>318</v>
      </c>
      <c r="F5377" t="s">
        <v>56</v>
      </c>
      <c r="G5377" t="s">
        <v>17</v>
      </c>
      <c r="H5377" t="s">
        <v>321</v>
      </c>
      <c r="I5377" t="s">
        <v>18</v>
      </c>
      <c r="J5377" t="s">
        <v>21</v>
      </c>
      <c r="K5377">
        <v>10</v>
      </c>
      <c r="L5377" s="14">
        <v>11</v>
      </c>
      <c r="M5377" s="3" cm="1">
        <f t="array" ref="M5377">_xlfn.XLOOKUP(J5377,'US Territory Rates'!$C$7:$S$7,_xlfn.XLOOKUP(Rateload!L5377,'US Territory Rates'!$A$8:$A$159,'US Territory Rates'!$C$8:$S$159,0,1),0,1)</f>
        <v>33.81</v>
      </c>
      <c r="N5377" t="s">
        <v>19</v>
      </c>
      <c r="O5377" t="s">
        <v>59</v>
      </c>
      <c r="P5377" t="s">
        <v>17</v>
      </c>
      <c r="Q5377" t="str">
        <f t="shared" si="83"/>
        <v>('DHL','1/1/2025','1/1/2026','11706','Territory','PR','NULL','EXPRESS (DOMESTIC)','Non-Document','B','10','11',33.81,'Flat','Dell_DHL2025Rates',NULL),</v>
      </c>
    </row>
    <row r="5378" spans="1:17" x14ac:dyDescent="0.3">
      <c r="A5378" t="s">
        <v>14</v>
      </c>
      <c r="B5378" s="1" t="s">
        <v>57</v>
      </c>
      <c r="C5378" s="1" t="s">
        <v>58</v>
      </c>
      <c r="D5378">
        <v>11706</v>
      </c>
      <c r="E5378" t="s">
        <v>318</v>
      </c>
      <c r="F5378" t="s">
        <v>56</v>
      </c>
      <c r="G5378" t="s">
        <v>17</v>
      </c>
      <c r="H5378" t="s">
        <v>321</v>
      </c>
      <c r="I5378" t="s">
        <v>18</v>
      </c>
      <c r="J5378" t="s">
        <v>21</v>
      </c>
      <c r="K5378">
        <v>11</v>
      </c>
      <c r="L5378" s="14">
        <v>12</v>
      </c>
      <c r="M5378" s="3" cm="1">
        <f t="array" ref="M5378">_xlfn.XLOOKUP(J5378,'US Territory Rates'!$C$7:$S$7,_xlfn.XLOOKUP(Rateload!L5378,'US Territory Rates'!$A$8:$A$159,'US Territory Rates'!$C$8:$S$159,0,1),0,1)</f>
        <v>35.67</v>
      </c>
      <c r="N5378" t="s">
        <v>19</v>
      </c>
      <c r="O5378" t="s">
        <v>59</v>
      </c>
      <c r="P5378" t="s">
        <v>17</v>
      </c>
      <c r="Q5378" t="str">
        <f t="shared" si="83"/>
        <v>('DHL','1/1/2025','1/1/2026','11706','Territory','PR','NULL','EXPRESS (DOMESTIC)','Non-Document','B','11','12',35.67,'Flat','Dell_DHL2025Rates',NULL),</v>
      </c>
    </row>
    <row r="5379" spans="1:17" x14ac:dyDescent="0.3">
      <c r="A5379" t="s">
        <v>14</v>
      </c>
      <c r="B5379" s="1" t="s">
        <v>57</v>
      </c>
      <c r="C5379" s="1" t="s">
        <v>58</v>
      </c>
      <c r="D5379">
        <v>11706</v>
      </c>
      <c r="E5379" t="s">
        <v>318</v>
      </c>
      <c r="F5379" t="s">
        <v>56</v>
      </c>
      <c r="G5379" t="s">
        <v>17</v>
      </c>
      <c r="H5379" t="s">
        <v>321</v>
      </c>
      <c r="I5379" t="s">
        <v>18</v>
      </c>
      <c r="J5379" t="s">
        <v>21</v>
      </c>
      <c r="K5379">
        <v>12</v>
      </c>
      <c r="L5379" s="14">
        <v>13</v>
      </c>
      <c r="M5379" s="3" cm="1">
        <f t="array" ref="M5379">_xlfn.XLOOKUP(J5379,'US Territory Rates'!$C$7:$S$7,_xlfn.XLOOKUP(Rateload!L5379,'US Territory Rates'!$A$8:$A$159,'US Territory Rates'!$C$8:$S$159,0,1),0,1)</f>
        <v>37.53</v>
      </c>
      <c r="N5379" t="s">
        <v>19</v>
      </c>
      <c r="O5379" t="s">
        <v>59</v>
      </c>
      <c r="P5379" t="s">
        <v>17</v>
      </c>
      <c r="Q5379" t="str">
        <f t="shared" ref="Q5379:Q5442" si="84">IF(
    OR(ROW(A5379)=2, MOD(ROW(A5379),1000)=0),
    "insert into [TNL_RATING].[dbo].[dhl_express_rate_master] values ('" &amp; A5379 &amp; "','" &amp; B5379 &amp; "','" &amp; C5379 &amp; "','" &amp; D5379 &amp; "','" &amp; E5379 &amp; "','" &amp; F5379 &amp; "','" &amp; G5379 &amp; "','" &amp; H5379 &amp; "','" &amp; I5379 &amp; "','" &amp; J5379 &amp; "','" &amp; K5379 &amp; "','" &amp; L5379 &amp; "'," &amp; M5379 &amp; ",'" &amp; N5379 &amp; "','" &amp; O5379 &amp; "'," &amp; P5379 &amp; "),",
    IF(
        OR(A5380="", MOD(ROW(A5380),1000)=0),
        "('" &amp; A5379 &amp; "','" &amp; B5379 &amp; "','" &amp; C5379 &amp; "','" &amp; D5379 &amp; "','" &amp; E5379 &amp; "','" &amp; F5379 &amp; "','" &amp; G5379 &amp; "','" &amp; H5379 &amp; "','" &amp; I5379 &amp; "','" &amp; J5379 &amp; "','" &amp; K5379 &amp; "','" &amp; L5379 &amp; "'," &amp; M5379 &amp; ",'" &amp; N5379 &amp; "','" &amp; O5379 &amp; "'," &amp; P5379 &amp; ")",
        "('" &amp; A5379 &amp; "','" &amp; B5379 &amp; "','" &amp; C5379 &amp; "','" &amp; D5379 &amp; "','" &amp; E5379 &amp; "','" &amp; F5379 &amp; "','" &amp; G5379 &amp; "','" &amp; H5379 &amp; "','" &amp; I5379 &amp; "','" &amp; J5379 &amp; "','" &amp; K5379 &amp; "','" &amp; L5379 &amp; "'," &amp; M5379 &amp; ",'" &amp; N5379 &amp; "','" &amp; O5379 &amp; "'," &amp; P5379 &amp; "),"
    )
)</f>
        <v>('DHL','1/1/2025','1/1/2026','11706','Territory','PR','NULL','EXPRESS (DOMESTIC)','Non-Document','B','12','13',37.53,'Flat','Dell_DHL2025Rates',NULL),</v>
      </c>
    </row>
    <row r="5380" spans="1:17" x14ac:dyDescent="0.3">
      <c r="A5380" t="s">
        <v>14</v>
      </c>
      <c r="B5380" s="1" t="s">
        <v>57</v>
      </c>
      <c r="C5380" s="1" t="s">
        <v>58</v>
      </c>
      <c r="D5380">
        <v>11706</v>
      </c>
      <c r="E5380" t="s">
        <v>318</v>
      </c>
      <c r="F5380" t="s">
        <v>56</v>
      </c>
      <c r="G5380" t="s">
        <v>17</v>
      </c>
      <c r="H5380" t="s">
        <v>321</v>
      </c>
      <c r="I5380" t="s">
        <v>18</v>
      </c>
      <c r="J5380" t="s">
        <v>21</v>
      </c>
      <c r="K5380">
        <v>13</v>
      </c>
      <c r="L5380" s="14">
        <v>14</v>
      </c>
      <c r="M5380" s="3" cm="1">
        <f t="array" ref="M5380">_xlfn.XLOOKUP(J5380,'US Territory Rates'!$C$7:$S$7,_xlfn.XLOOKUP(Rateload!L5380,'US Territory Rates'!$A$8:$A$159,'US Territory Rates'!$C$8:$S$159,0,1),0,1)</f>
        <v>39.39</v>
      </c>
      <c r="N5380" t="s">
        <v>19</v>
      </c>
      <c r="O5380" t="s">
        <v>59</v>
      </c>
      <c r="P5380" t="s">
        <v>17</v>
      </c>
      <c r="Q5380" t="str">
        <f t="shared" si="84"/>
        <v>('DHL','1/1/2025','1/1/2026','11706','Territory','PR','NULL','EXPRESS (DOMESTIC)','Non-Document','B','13','14',39.39,'Flat','Dell_DHL2025Rates',NULL),</v>
      </c>
    </row>
    <row r="5381" spans="1:17" x14ac:dyDescent="0.3">
      <c r="A5381" t="s">
        <v>14</v>
      </c>
      <c r="B5381" s="1" t="s">
        <v>57</v>
      </c>
      <c r="C5381" s="1" t="s">
        <v>58</v>
      </c>
      <c r="D5381">
        <v>11706</v>
      </c>
      <c r="E5381" t="s">
        <v>318</v>
      </c>
      <c r="F5381" t="s">
        <v>56</v>
      </c>
      <c r="G5381" t="s">
        <v>17</v>
      </c>
      <c r="H5381" t="s">
        <v>321</v>
      </c>
      <c r="I5381" t="s">
        <v>18</v>
      </c>
      <c r="J5381" t="s">
        <v>21</v>
      </c>
      <c r="K5381">
        <v>14</v>
      </c>
      <c r="L5381" s="14">
        <v>15</v>
      </c>
      <c r="M5381" s="3" cm="1">
        <f t="array" ref="M5381">_xlfn.XLOOKUP(J5381,'US Territory Rates'!$C$7:$S$7,_xlfn.XLOOKUP(Rateload!L5381,'US Territory Rates'!$A$8:$A$159,'US Territory Rates'!$C$8:$S$159,0,1),0,1)</f>
        <v>41.25</v>
      </c>
      <c r="N5381" t="s">
        <v>19</v>
      </c>
      <c r="O5381" t="s">
        <v>59</v>
      </c>
      <c r="P5381" t="s">
        <v>17</v>
      </c>
      <c r="Q5381" t="str">
        <f t="shared" si="84"/>
        <v>('DHL','1/1/2025','1/1/2026','11706','Territory','PR','NULL','EXPRESS (DOMESTIC)','Non-Document','B','14','15',41.25,'Flat','Dell_DHL2025Rates',NULL),</v>
      </c>
    </row>
    <row r="5382" spans="1:17" x14ac:dyDescent="0.3">
      <c r="A5382" t="s">
        <v>14</v>
      </c>
      <c r="B5382" s="1" t="s">
        <v>57</v>
      </c>
      <c r="C5382" s="1" t="s">
        <v>58</v>
      </c>
      <c r="D5382">
        <v>11706</v>
      </c>
      <c r="E5382" t="s">
        <v>318</v>
      </c>
      <c r="F5382" t="s">
        <v>56</v>
      </c>
      <c r="G5382" t="s">
        <v>17</v>
      </c>
      <c r="H5382" t="s">
        <v>321</v>
      </c>
      <c r="I5382" t="s">
        <v>18</v>
      </c>
      <c r="J5382" t="s">
        <v>21</v>
      </c>
      <c r="K5382">
        <v>15</v>
      </c>
      <c r="L5382" s="14">
        <v>16</v>
      </c>
      <c r="M5382" s="3" cm="1">
        <f t="array" ref="M5382">_xlfn.XLOOKUP(J5382,'US Territory Rates'!$C$7:$S$7,_xlfn.XLOOKUP(Rateload!L5382,'US Territory Rates'!$A$8:$A$159,'US Territory Rates'!$C$8:$S$159,0,1),0,1)</f>
        <v>43.11</v>
      </c>
      <c r="N5382" t="s">
        <v>19</v>
      </c>
      <c r="O5382" t="s">
        <v>59</v>
      </c>
      <c r="P5382" t="s">
        <v>17</v>
      </c>
      <c r="Q5382" t="str">
        <f t="shared" si="84"/>
        <v>('DHL','1/1/2025','1/1/2026','11706','Territory','PR','NULL','EXPRESS (DOMESTIC)','Non-Document','B','15','16',43.11,'Flat','Dell_DHL2025Rates',NULL),</v>
      </c>
    </row>
    <row r="5383" spans="1:17" x14ac:dyDescent="0.3">
      <c r="A5383" t="s">
        <v>14</v>
      </c>
      <c r="B5383" s="1" t="s">
        <v>57</v>
      </c>
      <c r="C5383" s="1" t="s">
        <v>58</v>
      </c>
      <c r="D5383">
        <v>11706</v>
      </c>
      <c r="E5383" t="s">
        <v>318</v>
      </c>
      <c r="F5383" t="s">
        <v>56</v>
      </c>
      <c r="G5383" t="s">
        <v>17</v>
      </c>
      <c r="H5383" t="s">
        <v>321</v>
      </c>
      <c r="I5383" t="s">
        <v>18</v>
      </c>
      <c r="J5383" t="s">
        <v>21</v>
      </c>
      <c r="K5383">
        <v>16</v>
      </c>
      <c r="L5383" s="14">
        <v>17</v>
      </c>
      <c r="M5383" s="3" cm="1">
        <f t="array" ref="M5383">_xlfn.XLOOKUP(J5383,'US Territory Rates'!$C$7:$S$7,_xlfn.XLOOKUP(Rateload!L5383,'US Territory Rates'!$A$8:$A$159,'US Territory Rates'!$C$8:$S$159,0,1),0,1)</f>
        <v>44.97</v>
      </c>
      <c r="N5383" t="s">
        <v>19</v>
      </c>
      <c r="O5383" t="s">
        <v>59</v>
      </c>
      <c r="P5383" t="s">
        <v>17</v>
      </c>
      <c r="Q5383" t="str">
        <f t="shared" si="84"/>
        <v>('DHL','1/1/2025','1/1/2026','11706','Territory','PR','NULL','EXPRESS (DOMESTIC)','Non-Document','B','16','17',44.97,'Flat','Dell_DHL2025Rates',NULL),</v>
      </c>
    </row>
    <row r="5384" spans="1:17" x14ac:dyDescent="0.3">
      <c r="A5384" t="s">
        <v>14</v>
      </c>
      <c r="B5384" s="1" t="s">
        <v>57</v>
      </c>
      <c r="C5384" s="1" t="s">
        <v>58</v>
      </c>
      <c r="D5384">
        <v>11706</v>
      </c>
      <c r="E5384" t="s">
        <v>318</v>
      </c>
      <c r="F5384" t="s">
        <v>56</v>
      </c>
      <c r="G5384" t="s">
        <v>17</v>
      </c>
      <c r="H5384" t="s">
        <v>321</v>
      </c>
      <c r="I5384" t="s">
        <v>18</v>
      </c>
      <c r="J5384" t="s">
        <v>21</v>
      </c>
      <c r="K5384">
        <v>17</v>
      </c>
      <c r="L5384" s="14">
        <v>18</v>
      </c>
      <c r="M5384" s="3" cm="1">
        <f t="array" ref="M5384">_xlfn.XLOOKUP(J5384,'US Territory Rates'!$C$7:$S$7,_xlfn.XLOOKUP(Rateload!L5384,'US Territory Rates'!$A$8:$A$159,'US Territory Rates'!$C$8:$S$159,0,1),0,1)</f>
        <v>46.83</v>
      </c>
      <c r="N5384" t="s">
        <v>19</v>
      </c>
      <c r="O5384" t="s">
        <v>59</v>
      </c>
      <c r="P5384" t="s">
        <v>17</v>
      </c>
      <c r="Q5384" t="str">
        <f t="shared" si="84"/>
        <v>('DHL','1/1/2025','1/1/2026','11706','Territory','PR','NULL','EXPRESS (DOMESTIC)','Non-Document','B','17','18',46.83,'Flat','Dell_DHL2025Rates',NULL),</v>
      </c>
    </row>
    <row r="5385" spans="1:17" x14ac:dyDescent="0.3">
      <c r="A5385" t="s">
        <v>14</v>
      </c>
      <c r="B5385" s="1" t="s">
        <v>57</v>
      </c>
      <c r="C5385" s="1" t="s">
        <v>58</v>
      </c>
      <c r="D5385">
        <v>11706</v>
      </c>
      <c r="E5385" t="s">
        <v>318</v>
      </c>
      <c r="F5385" t="s">
        <v>56</v>
      </c>
      <c r="G5385" t="s">
        <v>17</v>
      </c>
      <c r="H5385" t="s">
        <v>321</v>
      </c>
      <c r="I5385" t="s">
        <v>18</v>
      </c>
      <c r="J5385" t="s">
        <v>21</v>
      </c>
      <c r="K5385">
        <v>18</v>
      </c>
      <c r="L5385" s="14">
        <v>19</v>
      </c>
      <c r="M5385" s="3" cm="1">
        <f t="array" ref="M5385">_xlfn.XLOOKUP(J5385,'US Territory Rates'!$C$7:$S$7,_xlfn.XLOOKUP(Rateload!L5385,'US Territory Rates'!$A$8:$A$159,'US Territory Rates'!$C$8:$S$159,0,1),0,1)</f>
        <v>48.69</v>
      </c>
      <c r="N5385" t="s">
        <v>19</v>
      </c>
      <c r="O5385" t="s">
        <v>59</v>
      </c>
      <c r="P5385" t="s">
        <v>17</v>
      </c>
      <c r="Q5385" t="str">
        <f t="shared" si="84"/>
        <v>('DHL','1/1/2025','1/1/2026','11706','Territory','PR','NULL','EXPRESS (DOMESTIC)','Non-Document','B','18','19',48.69,'Flat','Dell_DHL2025Rates',NULL),</v>
      </c>
    </row>
    <row r="5386" spans="1:17" x14ac:dyDescent="0.3">
      <c r="A5386" t="s">
        <v>14</v>
      </c>
      <c r="B5386" s="1" t="s">
        <v>57</v>
      </c>
      <c r="C5386" s="1" t="s">
        <v>58</v>
      </c>
      <c r="D5386">
        <v>11706</v>
      </c>
      <c r="E5386" t="s">
        <v>318</v>
      </c>
      <c r="F5386" t="s">
        <v>56</v>
      </c>
      <c r="G5386" t="s">
        <v>17</v>
      </c>
      <c r="H5386" t="s">
        <v>321</v>
      </c>
      <c r="I5386" t="s">
        <v>18</v>
      </c>
      <c r="J5386" t="s">
        <v>21</v>
      </c>
      <c r="K5386">
        <v>19</v>
      </c>
      <c r="L5386" s="14">
        <v>20</v>
      </c>
      <c r="M5386" s="3" cm="1">
        <f t="array" ref="M5386">_xlfn.XLOOKUP(J5386,'US Territory Rates'!$C$7:$S$7,_xlfn.XLOOKUP(Rateload!L5386,'US Territory Rates'!$A$8:$A$159,'US Territory Rates'!$C$8:$S$159,0,1),0,1)</f>
        <v>50.55</v>
      </c>
      <c r="N5386" t="s">
        <v>19</v>
      </c>
      <c r="O5386" t="s">
        <v>59</v>
      </c>
      <c r="P5386" t="s">
        <v>17</v>
      </c>
      <c r="Q5386" t="str">
        <f t="shared" si="84"/>
        <v>('DHL','1/1/2025','1/1/2026','11706','Territory','PR','NULL','EXPRESS (DOMESTIC)','Non-Document','B','19','20',50.55,'Flat','Dell_DHL2025Rates',NULL),</v>
      </c>
    </row>
    <row r="5387" spans="1:17" x14ac:dyDescent="0.3">
      <c r="A5387" t="s">
        <v>14</v>
      </c>
      <c r="B5387" s="1" t="s">
        <v>57</v>
      </c>
      <c r="C5387" s="1" t="s">
        <v>58</v>
      </c>
      <c r="D5387">
        <v>11706</v>
      </c>
      <c r="E5387" t="s">
        <v>318</v>
      </c>
      <c r="F5387" t="s">
        <v>56</v>
      </c>
      <c r="G5387" t="s">
        <v>17</v>
      </c>
      <c r="H5387" t="s">
        <v>321</v>
      </c>
      <c r="I5387" t="s">
        <v>18</v>
      </c>
      <c r="J5387" t="s">
        <v>21</v>
      </c>
      <c r="K5387">
        <v>20</v>
      </c>
      <c r="L5387" s="14">
        <v>21</v>
      </c>
      <c r="M5387" s="3" cm="1">
        <f t="array" ref="M5387">_xlfn.XLOOKUP(J5387,'US Territory Rates'!$C$7:$S$7,_xlfn.XLOOKUP(Rateload!L5387,'US Territory Rates'!$A$8:$A$159,'US Territory Rates'!$C$8:$S$159,0,1),0,1)</f>
        <v>51.32</v>
      </c>
      <c r="N5387" t="s">
        <v>19</v>
      </c>
      <c r="O5387" t="s">
        <v>59</v>
      </c>
      <c r="P5387" t="s">
        <v>17</v>
      </c>
      <c r="Q5387" t="str">
        <f t="shared" si="84"/>
        <v>('DHL','1/1/2025','1/1/2026','11706','Territory','PR','NULL','EXPRESS (DOMESTIC)','Non-Document','B','20','21',51.32,'Flat','Dell_DHL2025Rates',NULL),</v>
      </c>
    </row>
    <row r="5388" spans="1:17" x14ac:dyDescent="0.3">
      <c r="A5388" t="s">
        <v>14</v>
      </c>
      <c r="B5388" s="1" t="s">
        <v>57</v>
      </c>
      <c r="C5388" s="1" t="s">
        <v>58</v>
      </c>
      <c r="D5388">
        <v>11706</v>
      </c>
      <c r="E5388" t="s">
        <v>318</v>
      </c>
      <c r="F5388" t="s">
        <v>56</v>
      </c>
      <c r="G5388" t="s">
        <v>17</v>
      </c>
      <c r="H5388" t="s">
        <v>321</v>
      </c>
      <c r="I5388" t="s">
        <v>18</v>
      </c>
      <c r="J5388" t="s">
        <v>21</v>
      </c>
      <c r="K5388">
        <v>21</v>
      </c>
      <c r="L5388" s="14">
        <v>22</v>
      </c>
      <c r="M5388" s="3" cm="1">
        <f t="array" ref="M5388">_xlfn.XLOOKUP(J5388,'US Territory Rates'!$C$7:$S$7,_xlfn.XLOOKUP(Rateload!L5388,'US Territory Rates'!$A$8:$A$159,'US Territory Rates'!$C$8:$S$159,0,1),0,1)</f>
        <v>52.09</v>
      </c>
      <c r="N5388" t="s">
        <v>19</v>
      </c>
      <c r="O5388" t="s">
        <v>59</v>
      </c>
      <c r="P5388" t="s">
        <v>17</v>
      </c>
      <c r="Q5388" t="str">
        <f t="shared" si="84"/>
        <v>('DHL','1/1/2025','1/1/2026','11706','Territory','PR','NULL','EXPRESS (DOMESTIC)','Non-Document','B','21','22',52.09,'Flat','Dell_DHL2025Rates',NULL),</v>
      </c>
    </row>
    <row r="5389" spans="1:17" x14ac:dyDescent="0.3">
      <c r="A5389" t="s">
        <v>14</v>
      </c>
      <c r="B5389" s="1" t="s">
        <v>57</v>
      </c>
      <c r="C5389" s="1" t="s">
        <v>58</v>
      </c>
      <c r="D5389">
        <v>11706</v>
      </c>
      <c r="E5389" t="s">
        <v>318</v>
      </c>
      <c r="F5389" t="s">
        <v>56</v>
      </c>
      <c r="G5389" t="s">
        <v>17</v>
      </c>
      <c r="H5389" t="s">
        <v>321</v>
      </c>
      <c r="I5389" t="s">
        <v>18</v>
      </c>
      <c r="J5389" t="s">
        <v>21</v>
      </c>
      <c r="K5389">
        <v>22</v>
      </c>
      <c r="L5389" s="14">
        <v>23</v>
      </c>
      <c r="M5389" s="3" cm="1">
        <f t="array" ref="M5389">_xlfn.XLOOKUP(J5389,'US Territory Rates'!$C$7:$S$7,_xlfn.XLOOKUP(Rateload!L5389,'US Territory Rates'!$A$8:$A$159,'US Territory Rates'!$C$8:$S$159,0,1),0,1)</f>
        <v>52.86</v>
      </c>
      <c r="N5389" t="s">
        <v>19</v>
      </c>
      <c r="O5389" t="s">
        <v>59</v>
      </c>
      <c r="P5389" t="s">
        <v>17</v>
      </c>
      <c r="Q5389" t="str">
        <f t="shared" si="84"/>
        <v>('DHL','1/1/2025','1/1/2026','11706','Territory','PR','NULL','EXPRESS (DOMESTIC)','Non-Document','B','22','23',52.86,'Flat','Dell_DHL2025Rates',NULL),</v>
      </c>
    </row>
    <row r="5390" spans="1:17" x14ac:dyDescent="0.3">
      <c r="A5390" t="s">
        <v>14</v>
      </c>
      <c r="B5390" s="1" t="s">
        <v>57</v>
      </c>
      <c r="C5390" s="1" t="s">
        <v>58</v>
      </c>
      <c r="D5390">
        <v>11706</v>
      </c>
      <c r="E5390" t="s">
        <v>318</v>
      </c>
      <c r="F5390" t="s">
        <v>56</v>
      </c>
      <c r="G5390" t="s">
        <v>17</v>
      </c>
      <c r="H5390" t="s">
        <v>321</v>
      </c>
      <c r="I5390" t="s">
        <v>18</v>
      </c>
      <c r="J5390" t="s">
        <v>21</v>
      </c>
      <c r="K5390">
        <v>23</v>
      </c>
      <c r="L5390" s="14">
        <v>24</v>
      </c>
      <c r="M5390" s="3" cm="1">
        <f t="array" ref="M5390">_xlfn.XLOOKUP(J5390,'US Territory Rates'!$C$7:$S$7,_xlfn.XLOOKUP(Rateload!L5390,'US Territory Rates'!$A$8:$A$159,'US Territory Rates'!$C$8:$S$159,0,1),0,1)</f>
        <v>53.63</v>
      </c>
      <c r="N5390" t="s">
        <v>19</v>
      </c>
      <c r="O5390" t="s">
        <v>59</v>
      </c>
      <c r="P5390" t="s">
        <v>17</v>
      </c>
      <c r="Q5390" t="str">
        <f t="shared" si="84"/>
        <v>('DHL','1/1/2025','1/1/2026','11706','Territory','PR','NULL','EXPRESS (DOMESTIC)','Non-Document','B','23','24',53.63,'Flat','Dell_DHL2025Rates',NULL),</v>
      </c>
    </row>
    <row r="5391" spans="1:17" x14ac:dyDescent="0.3">
      <c r="A5391" t="s">
        <v>14</v>
      </c>
      <c r="B5391" s="1" t="s">
        <v>57</v>
      </c>
      <c r="C5391" s="1" t="s">
        <v>58</v>
      </c>
      <c r="D5391">
        <v>11706</v>
      </c>
      <c r="E5391" t="s">
        <v>318</v>
      </c>
      <c r="F5391" t="s">
        <v>56</v>
      </c>
      <c r="G5391" t="s">
        <v>17</v>
      </c>
      <c r="H5391" t="s">
        <v>321</v>
      </c>
      <c r="I5391" t="s">
        <v>18</v>
      </c>
      <c r="J5391" t="s">
        <v>21</v>
      </c>
      <c r="K5391">
        <v>24</v>
      </c>
      <c r="L5391" s="14">
        <v>25</v>
      </c>
      <c r="M5391" s="3" cm="1">
        <f t="array" ref="M5391">_xlfn.XLOOKUP(J5391,'US Territory Rates'!$C$7:$S$7,_xlfn.XLOOKUP(Rateload!L5391,'US Territory Rates'!$A$8:$A$159,'US Territory Rates'!$C$8:$S$159,0,1),0,1)</f>
        <v>54.4</v>
      </c>
      <c r="N5391" t="s">
        <v>19</v>
      </c>
      <c r="O5391" t="s">
        <v>59</v>
      </c>
      <c r="P5391" t="s">
        <v>17</v>
      </c>
      <c r="Q5391" t="str">
        <f t="shared" si="84"/>
        <v>('DHL','1/1/2025','1/1/2026','11706','Territory','PR','NULL','EXPRESS (DOMESTIC)','Non-Document','B','24','25',54.4,'Flat','Dell_DHL2025Rates',NULL),</v>
      </c>
    </row>
    <row r="5392" spans="1:17" x14ac:dyDescent="0.3">
      <c r="A5392" t="s">
        <v>14</v>
      </c>
      <c r="B5392" s="1" t="s">
        <v>57</v>
      </c>
      <c r="C5392" s="1" t="s">
        <v>58</v>
      </c>
      <c r="D5392">
        <v>11706</v>
      </c>
      <c r="E5392" t="s">
        <v>318</v>
      </c>
      <c r="F5392" t="s">
        <v>56</v>
      </c>
      <c r="G5392" t="s">
        <v>17</v>
      </c>
      <c r="H5392" t="s">
        <v>321</v>
      </c>
      <c r="I5392" t="s">
        <v>18</v>
      </c>
      <c r="J5392" t="s">
        <v>21</v>
      </c>
      <c r="K5392">
        <v>25</v>
      </c>
      <c r="L5392" s="14">
        <v>26</v>
      </c>
      <c r="M5392" s="3" cm="1">
        <f t="array" ref="M5392">_xlfn.XLOOKUP(J5392,'US Territory Rates'!$C$7:$S$7,_xlfn.XLOOKUP(Rateload!L5392,'US Territory Rates'!$A$8:$A$159,'US Territory Rates'!$C$8:$S$159,0,1),0,1)</f>
        <v>55.17</v>
      </c>
      <c r="N5392" t="s">
        <v>19</v>
      </c>
      <c r="O5392" t="s">
        <v>59</v>
      </c>
      <c r="P5392" t="s">
        <v>17</v>
      </c>
      <c r="Q5392" t="str">
        <f t="shared" si="84"/>
        <v>('DHL','1/1/2025','1/1/2026','11706','Territory','PR','NULL','EXPRESS (DOMESTIC)','Non-Document','B','25','26',55.17,'Flat','Dell_DHL2025Rates',NULL),</v>
      </c>
    </row>
    <row r="5393" spans="1:17" x14ac:dyDescent="0.3">
      <c r="A5393" t="s">
        <v>14</v>
      </c>
      <c r="B5393" s="1" t="s">
        <v>57</v>
      </c>
      <c r="C5393" s="1" t="s">
        <v>58</v>
      </c>
      <c r="D5393">
        <v>11706</v>
      </c>
      <c r="E5393" t="s">
        <v>318</v>
      </c>
      <c r="F5393" t="s">
        <v>56</v>
      </c>
      <c r="G5393" t="s">
        <v>17</v>
      </c>
      <c r="H5393" t="s">
        <v>321</v>
      </c>
      <c r="I5393" t="s">
        <v>18</v>
      </c>
      <c r="J5393" t="s">
        <v>21</v>
      </c>
      <c r="K5393">
        <v>26</v>
      </c>
      <c r="L5393" s="14">
        <v>27</v>
      </c>
      <c r="M5393" s="3" cm="1">
        <f t="array" ref="M5393">_xlfn.XLOOKUP(J5393,'US Territory Rates'!$C$7:$S$7,_xlfn.XLOOKUP(Rateload!L5393,'US Territory Rates'!$A$8:$A$159,'US Territory Rates'!$C$8:$S$159,0,1),0,1)</f>
        <v>55.94</v>
      </c>
      <c r="N5393" t="s">
        <v>19</v>
      </c>
      <c r="O5393" t="s">
        <v>59</v>
      </c>
      <c r="P5393" t="s">
        <v>17</v>
      </c>
      <c r="Q5393" t="str">
        <f t="shared" si="84"/>
        <v>('DHL','1/1/2025','1/1/2026','11706','Territory','PR','NULL','EXPRESS (DOMESTIC)','Non-Document','B','26','27',55.94,'Flat','Dell_DHL2025Rates',NULL),</v>
      </c>
    </row>
    <row r="5394" spans="1:17" x14ac:dyDescent="0.3">
      <c r="A5394" t="s">
        <v>14</v>
      </c>
      <c r="B5394" s="1" t="s">
        <v>57</v>
      </c>
      <c r="C5394" s="1" t="s">
        <v>58</v>
      </c>
      <c r="D5394">
        <v>11706</v>
      </c>
      <c r="E5394" t="s">
        <v>318</v>
      </c>
      <c r="F5394" t="s">
        <v>56</v>
      </c>
      <c r="G5394" t="s">
        <v>17</v>
      </c>
      <c r="H5394" t="s">
        <v>321</v>
      </c>
      <c r="I5394" t="s">
        <v>18</v>
      </c>
      <c r="J5394" t="s">
        <v>21</v>
      </c>
      <c r="K5394">
        <v>27</v>
      </c>
      <c r="L5394" s="14">
        <v>28</v>
      </c>
      <c r="M5394" s="3" cm="1">
        <f t="array" ref="M5394">_xlfn.XLOOKUP(J5394,'US Territory Rates'!$C$7:$S$7,_xlfn.XLOOKUP(Rateload!L5394,'US Territory Rates'!$A$8:$A$159,'US Territory Rates'!$C$8:$S$159,0,1),0,1)</f>
        <v>56.71</v>
      </c>
      <c r="N5394" t="s">
        <v>19</v>
      </c>
      <c r="O5394" t="s">
        <v>59</v>
      </c>
      <c r="P5394" t="s">
        <v>17</v>
      </c>
      <c r="Q5394" t="str">
        <f t="shared" si="84"/>
        <v>('DHL','1/1/2025','1/1/2026','11706','Territory','PR','NULL','EXPRESS (DOMESTIC)','Non-Document','B','27','28',56.71,'Flat','Dell_DHL2025Rates',NULL),</v>
      </c>
    </row>
    <row r="5395" spans="1:17" x14ac:dyDescent="0.3">
      <c r="A5395" t="s">
        <v>14</v>
      </c>
      <c r="B5395" s="1" t="s">
        <v>57</v>
      </c>
      <c r="C5395" s="1" t="s">
        <v>58</v>
      </c>
      <c r="D5395">
        <v>11706</v>
      </c>
      <c r="E5395" t="s">
        <v>318</v>
      </c>
      <c r="F5395" t="s">
        <v>56</v>
      </c>
      <c r="G5395" t="s">
        <v>17</v>
      </c>
      <c r="H5395" t="s">
        <v>321</v>
      </c>
      <c r="I5395" t="s">
        <v>18</v>
      </c>
      <c r="J5395" t="s">
        <v>21</v>
      </c>
      <c r="K5395">
        <v>28</v>
      </c>
      <c r="L5395" s="14">
        <v>29</v>
      </c>
      <c r="M5395" s="3" cm="1">
        <f t="array" ref="M5395">_xlfn.XLOOKUP(J5395,'US Territory Rates'!$C$7:$S$7,_xlfn.XLOOKUP(Rateload!L5395,'US Territory Rates'!$A$8:$A$159,'US Territory Rates'!$C$8:$S$159,0,1),0,1)</f>
        <v>57.48</v>
      </c>
      <c r="N5395" t="s">
        <v>19</v>
      </c>
      <c r="O5395" t="s">
        <v>59</v>
      </c>
      <c r="P5395" t="s">
        <v>17</v>
      </c>
      <c r="Q5395" t="str">
        <f t="shared" si="84"/>
        <v>('DHL','1/1/2025','1/1/2026','11706','Territory','PR','NULL','EXPRESS (DOMESTIC)','Non-Document','B','28','29',57.48,'Flat','Dell_DHL2025Rates',NULL),</v>
      </c>
    </row>
    <row r="5396" spans="1:17" x14ac:dyDescent="0.3">
      <c r="A5396" t="s">
        <v>14</v>
      </c>
      <c r="B5396" s="1" t="s">
        <v>57</v>
      </c>
      <c r="C5396" s="1" t="s">
        <v>58</v>
      </c>
      <c r="D5396">
        <v>11706</v>
      </c>
      <c r="E5396" t="s">
        <v>318</v>
      </c>
      <c r="F5396" t="s">
        <v>56</v>
      </c>
      <c r="G5396" t="s">
        <v>17</v>
      </c>
      <c r="H5396" t="s">
        <v>321</v>
      </c>
      <c r="I5396" t="s">
        <v>18</v>
      </c>
      <c r="J5396" t="s">
        <v>21</v>
      </c>
      <c r="K5396">
        <v>29</v>
      </c>
      <c r="L5396" s="14">
        <v>30</v>
      </c>
      <c r="M5396" s="3" cm="1">
        <f t="array" ref="M5396">_xlfn.XLOOKUP(J5396,'US Territory Rates'!$C$7:$S$7,_xlfn.XLOOKUP(Rateload!L5396,'US Territory Rates'!$A$8:$A$159,'US Territory Rates'!$C$8:$S$159,0,1),0,1)</f>
        <v>58.25</v>
      </c>
      <c r="N5396" t="s">
        <v>19</v>
      </c>
      <c r="O5396" t="s">
        <v>59</v>
      </c>
      <c r="P5396" t="s">
        <v>17</v>
      </c>
      <c r="Q5396" t="str">
        <f t="shared" si="84"/>
        <v>('DHL','1/1/2025','1/1/2026','11706','Territory','PR','NULL','EXPRESS (DOMESTIC)','Non-Document','B','29','30',58.25,'Flat','Dell_DHL2025Rates',NULL),</v>
      </c>
    </row>
    <row r="5397" spans="1:17" x14ac:dyDescent="0.3">
      <c r="A5397" t="s">
        <v>14</v>
      </c>
      <c r="B5397" s="1" t="s">
        <v>57</v>
      </c>
      <c r="C5397" s="1" t="s">
        <v>58</v>
      </c>
      <c r="D5397">
        <v>11706</v>
      </c>
      <c r="E5397" t="s">
        <v>318</v>
      </c>
      <c r="F5397" t="s">
        <v>56</v>
      </c>
      <c r="G5397" t="s">
        <v>17</v>
      </c>
      <c r="H5397" t="s">
        <v>321</v>
      </c>
      <c r="I5397" t="s">
        <v>18</v>
      </c>
      <c r="J5397" t="s">
        <v>21</v>
      </c>
      <c r="K5397">
        <v>30</v>
      </c>
      <c r="L5397" s="14">
        <v>31</v>
      </c>
      <c r="M5397" s="3" cm="1">
        <f t="array" ref="M5397">_xlfn.XLOOKUP(J5397,'US Territory Rates'!$C$7:$S$7,_xlfn.XLOOKUP(Rateload!L5397,'US Territory Rates'!$A$8:$A$159,'US Territory Rates'!$C$8:$S$159,0,1),0,1)</f>
        <v>59.02</v>
      </c>
      <c r="N5397" t="s">
        <v>19</v>
      </c>
      <c r="O5397" t="s">
        <v>59</v>
      </c>
      <c r="P5397" t="s">
        <v>17</v>
      </c>
      <c r="Q5397" t="str">
        <f t="shared" si="84"/>
        <v>('DHL','1/1/2025','1/1/2026','11706','Territory','PR','NULL','EXPRESS (DOMESTIC)','Non-Document','B','30','31',59.02,'Flat','Dell_DHL2025Rates',NULL),</v>
      </c>
    </row>
    <row r="5398" spans="1:17" x14ac:dyDescent="0.3">
      <c r="A5398" t="s">
        <v>14</v>
      </c>
      <c r="B5398" s="1" t="s">
        <v>57</v>
      </c>
      <c r="C5398" s="1" t="s">
        <v>58</v>
      </c>
      <c r="D5398">
        <v>11706</v>
      </c>
      <c r="E5398" t="s">
        <v>318</v>
      </c>
      <c r="F5398" t="s">
        <v>56</v>
      </c>
      <c r="G5398" t="s">
        <v>17</v>
      </c>
      <c r="H5398" t="s">
        <v>321</v>
      </c>
      <c r="I5398" t="s">
        <v>18</v>
      </c>
      <c r="J5398" t="s">
        <v>21</v>
      </c>
      <c r="K5398">
        <v>31</v>
      </c>
      <c r="L5398" s="14">
        <v>32</v>
      </c>
      <c r="M5398" s="3" cm="1">
        <f t="array" ref="M5398">_xlfn.XLOOKUP(J5398,'US Territory Rates'!$C$7:$S$7,_xlfn.XLOOKUP(Rateload!L5398,'US Territory Rates'!$A$8:$A$159,'US Territory Rates'!$C$8:$S$159,0,1),0,1)</f>
        <v>59.79</v>
      </c>
      <c r="N5398" t="s">
        <v>19</v>
      </c>
      <c r="O5398" t="s">
        <v>59</v>
      </c>
      <c r="P5398" t="s">
        <v>17</v>
      </c>
      <c r="Q5398" t="str">
        <f t="shared" si="84"/>
        <v>('DHL','1/1/2025','1/1/2026','11706','Territory','PR','NULL','EXPRESS (DOMESTIC)','Non-Document','B','31','32',59.79,'Flat','Dell_DHL2025Rates',NULL),</v>
      </c>
    </row>
    <row r="5399" spans="1:17" x14ac:dyDescent="0.3">
      <c r="A5399" t="s">
        <v>14</v>
      </c>
      <c r="B5399" s="1" t="s">
        <v>57</v>
      </c>
      <c r="C5399" s="1" t="s">
        <v>58</v>
      </c>
      <c r="D5399">
        <v>11706</v>
      </c>
      <c r="E5399" t="s">
        <v>318</v>
      </c>
      <c r="F5399" t="s">
        <v>56</v>
      </c>
      <c r="G5399" t="s">
        <v>17</v>
      </c>
      <c r="H5399" t="s">
        <v>321</v>
      </c>
      <c r="I5399" t="s">
        <v>18</v>
      </c>
      <c r="J5399" t="s">
        <v>21</v>
      </c>
      <c r="K5399">
        <v>32</v>
      </c>
      <c r="L5399" s="14">
        <v>33</v>
      </c>
      <c r="M5399" s="3" cm="1">
        <f t="array" ref="M5399">_xlfn.XLOOKUP(J5399,'US Territory Rates'!$C$7:$S$7,_xlfn.XLOOKUP(Rateload!L5399,'US Territory Rates'!$A$8:$A$159,'US Territory Rates'!$C$8:$S$159,0,1),0,1)</f>
        <v>60.56</v>
      </c>
      <c r="N5399" t="s">
        <v>19</v>
      </c>
      <c r="O5399" t="s">
        <v>59</v>
      </c>
      <c r="P5399" t="s">
        <v>17</v>
      </c>
      <c r="Q5399" t="str">
        <f t="shared" si="84"/>
        <v>('DHL','1/1/2025','1/1/2026','11706','Territory','PR','NULL','EXPRESS (DOMESTIC)','Non-Document','B','32','33',60.56,'Flat','Dell_DHL2025Rates',NULL),</v>
      </c>
    </row>
    <row r="5400" spans="1:17" x14ac:dyDescent="0.3">
      <c r="A5400" t="s">
        <v>14</v>
      </c>
      <c r="B5400" s="1" t="s">
        <v>57</v>
      </c>
      <c r="C5400" s="1" t="s">
        <v>58</v>
      </c>
      <c r="D5400">
        <v>11706</v>
      </c>
      <c r="E5400" t="s">
        <v>318</v>
      </c>
      <c r="F5400" t="s">
        <v>56</v>
      </c>
      <c r="G5400" t="s">
        <v>17</v>
      </c>
      <c r="H5400" t="s">
        <v>321</v>
      </c>
      <c r="I5400" t="s">
        <v>18</v>
      </c>
      <c r="J5400" t="s">
        <v>21</v>
      </c>
      <c r="K5400">
        <v>33</v>
      </c>
      <c r="L5400" s="14">
        <v>34</v>
      </c>
      <c r="M5400" s="3" cm="1">
        <f t="array" ref="M5400">_xlfn.XLOOKUP(J5400,'US Territory Rates'!$C$7:$S$7,_xlfn.XLOOKUP(Rateload!L5400,'US Territory Rates'!$A$8:$A$159,'US Territory Rates'!$C$8:$S$159,0,1),0,1)</f>
        <v>61.33</v>
      </c>
      <c r="N5400" t="s">
        <v>19</v>
      </c>
      <c r="O5400" t="s">
        <v>59</v>
      </c>
      <c r="P5400" t="s">
        <v>17</v>
      </c>
      <c r="Q5400" t="str">
        <f t="shared" si="84"/>
        <v>('DHL','1/1/2025','1/1/2026','11706','Territory','PR','NULL','EXPRESS (DOMESTIC)','Non-Document','B','33','34',61.33,'Flat','Dell_DHL2025Rates',NULL),</v>
      </c>
    </row>
    <row r="5401" spans="1:17" x14ac:dyDescent="0.3">
      <c r="A5401" t="s">
        <v>14</v>
      </c>
      <c r="B5401" s="1" t="s">
        <v>57</v>
      </c>
      <c r="C5401" s="1" t="s">
        <v>58</v>
      </c>
      <c r="D5401">
        <v>11706</v>
      </c>
      <c r="E5401" t="s">
        <v>318</v>
      </c>
      <c r="F5401" t="s">
        <v>56</v>
      </c>
      <c r="G5401" t="s">
        <v>17</v>
      </c>
      <c r="H5401" t="s">
        <v>321</v>
      </c>
      <c r="I5401" t="s">
        <v>18</v>
      </c>
      <c r="J5401" t="s">
        <v>21</v>
      </c>
      <c r="K5401">
        <v>34</v>
      </c>
      <c r="L5401" s="14">
        <v>35</v>
      </c>
      <c r="M5401" s="3" cm="1">
        <f t="array" ref="M5401">_xlfn.XLOOKUP(J5401,'US Territory Rates'!$C$7:$S$7,_xlfn.XLOOKUP(Rateload!L5401,'US Territory Rates'!$A$8:$A$159,'US Territory Rates'!$C$8:$S$159,0,1),0,1)</f>
        <v>62.1</v>
      </c>
      <c r="N5401" t="s">
        <v>19</v>
      </c>
      <c r="O5401" t="s">
        <v>59</v>
      </c>
      <c r="P5401" t="s">
        <v>17</v>
      </c>
      <c r="Q5401" t="str">
        <f t="shared" si="84"/>
        <v>('DHL','1/1/2025','1/1/2026','11706','Territory','PR','NULL','EXPRESS (DOMESTIC)','Non-Document','B','34','35',62.1,'Flat','Dell_DHL2025Rates',NULL),</v>
      </c>
    </row>
    <row r="5402" spans="1:17" x14ac:dyDescent="0.3">
      <c r="A5402" t="s">
        <v>14</v>
      </c>
      <c r="B5402" s="1" t="s">
        <v>57</v>
      </c>
      <c r="C5402" s="1" t="s">
        <v>58</v>
      </c>
      <c r="D5402">
        <v>11706</v>
      </c>
      <c r="E5402" t="s">
        <v>318</v>
      </c>
      <c r="F5402" t="s">
        <v>56</v>
      </c>
      <c r="G5402" t="s">
        <v>17</v>
      </c>
      <c r="H5402" t="s">
        <v>321</v>
      </c>
      <c r="I5402" t="s">
        <v>18</v>
      </c>
      <c r="J5402" t="s">
        <v>21</v>
      </c>
      <c r="K5402">
        <v>35</v>
      </c>
      <c r="L5402" s="14">
        <v>36</v>
      </c>
      <c r="M5402" s="3" cm="1">
        <f t="array" ref="M5402">_xlfn.XLOOKUP(J5402,'US Territory Rates'!$C$7:$S$7,_xlfn.XLOOKUP(Rateload!L5402,'US Territory Rates'!$A$8:$A$159,'US Territory Rates'!$C$8:$S$159,0,1),0,1)</f>
        <v>62.87</v>
      </c>
      <c r="N5402" t="s">
        <v>19</v>
      </c>
      <c r="O5402" t="s">
        <v>59</v>
      </c>
      <c r="P5402" t="s">
        <v>17</v>
      </c>
      <c r="Q5402" t="str">
        <f t="shared" si="84"/>
        <v>('DHL','1/1/2025','1/1/2026','11706','Territory','PR','NULL','EXPRESS (DOMESTIC)','Non-Document','B','35','36',62.87,'Flat','Dell_DHL2025Rates',NULL),</v>
      </c>
    </row>
    <row r="5403" spans="1:17" x14ac:dyDescent="0.3">
      <c r="A5403" t="s">
        <v>14</v>
      </c>
      <c r="B5403" s="1" t="s">
        <v>57</v>
      </c>
      <c r="C5403" s="1" t="s">
        <v>58</v>
      </c>
      <c r="D5403">
        <v>11706</v>
      </c>
      <c r="E5403" t="s">
        <v>318</v>
      </c>
      <c r="F5403" t="s">
        <v>56</v>
      </c>
      <c r="G5403" t="s">
        <v>17</v>
      </c>
      <c r="H5403" t="s">
        <v>321</v>
      </c>
      <c r="I5403" t="s">
        <v>18</v>
      </c>
      <c r="J5403" t="s">
        <v>21</v>
      </c>
      <c r="K5403">
        <v>36</v>
      </c>
      <c r="L5403" s="14">
        <v>37</v>
      </c>
      <c r="M5403" s="3" cm="1">
        <f t="array" ref="M5403">_xlfn.XLOOKUP(J5403,'US Territory Rates'!$C$7:$S$7,_xlfn.XLOOKUP(Rateload!L5403,'US Territory Rates'!$A$8:$A$159,'US Territory Rates'!$C$8:$S$159,0,1),0,1)</f>
        <v>63.64</v>
      </c>
      <c r="N5403" t="s">
        <v>19</v>
      </c>
      <c r="O5403" t="s">
        <v>59</v>
      </c>
      <c r="P5403" t="s">
        <v>17</v>
      </c>
      <c r="Q5403" t="str">
        <f t="shared" si="84"/>
        <v>('DHL','1/1/2025','1/1/2026','11706','Territory','PR','NULL','EXPRESS (DOMESTIC)','Non-Document','B','36','37',63.64,'Flat','Dell_DHL2025Rates',NULL),</v>
      </c>
    </row>
    <row r="5404" spans="1:17" x14ac:dyDescent="0.3">
      <c r="A5404" t="s">
        <v>14</v>
      </c>
      <c r="B5404" s="1" t="s">
        <v>57</v>
      </c>
      <c r="C5404" s="1" t="s">
        <v>58</v>
      </c>
      <c r="D5404">
        <v>11706</v>
      </c>
      <c r="E5404" t="s">
        <v>318</v>
      </c>
      <c r="F5404" t="s">
        <v>56</v>
      </c>
      <c r="G5404" t="s">
        <v>17</v>
      </c>
      <c r="H5404" t="s">
        <v>321</v>
      </c>
      <c r="I5404" t="s">
        <v>18</v>
      </c>
      <c r="J5404" t="s">
        <v>21</v>
      </c>
      <c r="K5404">
        <v>37</v>
      </c>
      <c r="L5404" s="14">
        <v>38</v>
      </c>
      <c r="M5404" s="3" cm="1">
        <f t="array" ref="M5404">_xlfn.XLOOKUP(J5404,'US Territory Rates'!$C$7:$S$7,_xlfn.XLOOKUP(Rateload!L5404,'US Territory Rates'!$A$8:$A$159,'US Territory Rates'!$C$8:$S$159,0,1),0,1)</f>
        <v>64.41</v>
      </c>
      <c r="N5404" t="s">
        <v>19</v>
      </c>
      <c r="O5404" t="s">
        <v>59</v>
      </c>
      <c r="P5404" t="s">
        <v>17</v>
      </c>
      <c r="Q5404" t="str">
        <f t="shared" si="84"/>
        <v>('DHL','1/1/2025','1/1/2026','11706','Territory','PR','NULL','EXPRESS (DOMESTIC)','Non-Document','B','37','38',64.41,'Flat','Dell_DHL2025Rates',NULL),</v>
      </c>
    </row>
    <row r="5405" spans="1:17" x14ac:dyDescent="0.3">
      <c r="A5405" t="s">
        <v>14</v>
      </c>
      <c r="B5405" s="1" t="s">
        <v>57</v>
      </c>
      <c r="C5405" s="1" t="s">
        <v>58</v>
      </c>
      <c r="D5405">
        <v>11706</v>
      </c>
      <c r="E5405" t="s">
        <v>318</v>
      </c>
      <c r="F5405" t="s">
        <v>56</v>
      </c>
      <c r="G5405" t="s">
        <v>17</v>
      </c>
      <c r="H5405" t="s">
        <v>321</v>
      </c>
      <c r="I5405" t="s">
        <v>18</v>
      </c>
      <c r="J5405" t="s">
        <v>21</v>
      </c>
      <c r="K5405">
        <v>38</v>
      </c>
      <c r="L5405" s="14">
        <v>39</v>
      </c>
      <c r="M5405" s="3" cm="1">
        <f t="array" ref="M5405">_xlfn.XLOOKUP(J5405,'US Territory Rates'!$C$7:$S$7,_xlfn.XLOOKUP(Rateload!L5405,'US Territory Rates'!$A$8:$A$159,'US Territory Rates'!$C$8:$S$159,0,1),0,1)</f>
        <v>65.180000000000007</v>
      </c>
      <c r="N5405" t="s">
        <v>19</v>
      </c>
      <c r="O5405" t="s">
        <v>59</v>
      </c>
      <c r="P5405" t="s">
        <v>17</v>
      </c>
      <c r="Q5405" t="str">
        <f t="shared" si="84"/>
        <v>('DHL','1/1/2025','1/1/2026','11706','Territory','PR','NULL','EXPRESS (DOMESTIC)','Non-Document','B','38','39',65.18,'Flat','Dell_DHL2025Rates',NULL),</v>
      </c>
    </row>
    <row r="5406" spans="1:17" x14ac:dyDescent="0.3">
      <c r="A5406" t="s">
        <v>14</v>
      </c>
      <c r="B5406" s="1" t="s">
        <v>57</v>
      </c>
      <c r="C5406" s="1" t="s">
        <v>58</v>
      </c>
      <c r="D5406">
        <v>11706</v>
      </c>
      <c r="E5406" t="s">
        <v>318</v>
      </c>
      <c r="F5406" t="s">
        <v>56</v>
      </c>
      <c r="G5406" t="s">
        <v>17</v>
      </c>
      <c r="H5406" t="s">
        <v>321</v>
      </c>
      <c r="I5406" t="s">
        <v>18</v>
      </c>
      <c r="J5406" t="s">
        <v>21</v>
      </c>
      <c r="K5406">
        <v>39</v>
      </c>
      <c r="L5406" s="14">
        <v>40</v>
      </c>
      <c r="M5406" s="3" cm="1">
        <f t="array" ref="M5406">_xlfn.XLOOKUP(J5406,'US Territory Rates'!$C$7:$S$7,_xlfn.XLOOKUP(Rateload!L5406,'US Territory Rates'!$A$8:$A$159,'US Territory Rates'!$C$8:$S$159,0,1),0,1)</f>
        <v>65.95</v>
      </c>
      <c r="N5406" t="s">
        <v>19</v>
      </c>
      <c r="O5406" t="s">
        <v>59</v>
      </c>
      <c r="P5406" t="s">
        <v>17</v>
      </c>
      <c r="Q5406" t="str">
        <f t="shared" si="84"/>
        <v>('DHL','1/1/2025','1/1/2026','11706','Territory','PR','NULL','EXPRESS (DOMESTIC)','Non-Document','B','39','40',65.95,'Flat','Dell_DHL2025Rates',NULL),</v>
      </c>
    </row>
    <row r="5407" spans="1:17" x14ac:dyDescent="0.3">
      <c r="A5407" t="s">
        <v>14</v>
      </c>
      <c r="B5407" s="1" t="s">
        <v>57</v>
      </c>
      <c r="C5407" s="1" t="s">
        <v>58</v>
      </c>
      <c r="D5407">
        <v>11706</v>
      </c>
      <c r="E5407" t="s">
        <v>318</v>
      </c>
      <c r="F5407" t="s">
        <v>56</v>
      </c>
      <c r="G5407" t="s">
        <v>17</v>
      </c>
      <c r="H5407" t="s">
        <v>321</v>
      </c>
      <c r="I5407" t="s">
        <v>18</v>
      </c>
      <c r="J5407" t="s">
        <v>21</v>
      </c>
      <c r="K5407">
        <v>40</v>
      </c>
      <c r="L5407" s="14">
        <v>41</v>
      </c>
      <c r="M5407" s="3" cm="1">
        <f t="array" ref="M5407">_xlfn.XLOOKUP(J5407,'US Territory Rates'!$C$7:$S$7,_xlfn.XLOOKUP(Rateload!L5407,'US Territory Rates'!$A$8:$A$159,'US Territory Rates'!$C$8:$S$159,0,1),0,1)</f>
        <v>66.72</v>
      </c>
      <c r="N5407" t="s">
        <v>19</v>
      </c>
      <c r="O5407" t="s">
        <v>59</v>
      </c>
      <c r="P5407" t="s">
        <v>17</v>
      </c>
      <c r="Q5407" t="str">
        <f t="shared" si="84"/>
        <v>('DHL','1/1/2025','1/1/2026','11706','Territory','PR','NULL','EXPRESS (DOMESTIC)','Non-Document','B','40','41',66.72,'Flat','Dell_DHL2025Rates',NULL),</v>
      </c>
    </row>
    <row r="5408" spans="1:17" x14ac:dyDescent="0.3">
      <c r="A5408" t="s">
        <v>14</v>
      </c>
      <c r="B5408" s="1" t="s">
        <v>57</v>
      </c>
      <c r="C5408" s="1" t="s">
        <v>58</v>
      </c>
      <c r="D5408">
        <v>11706</v>
      </c>
      <c r="E5408" t="s">
        <v>318</v>
      </c>
      <c r="F5408" t="s">
        <v>56</v>
      </c>
      <c r="G5408" t="s">
        <v>17</v>
      </c>
      <c r="H5408" t="s">
        <v>321</v>
      </c>
      <c r="I5408" t="s">
        <v>18</v>
      </c>
      <c r="J5408" t="s">
        <v>21</v>
      </c>
      <c r="K5408">
        <v>41</v>
      </c>
      <c r="L5408" s="14">
        <v>42</v>
      </c>
      <c r="M5408" s="3" cm="1">
        <f t="array" ref="M5408">_xlfn.XLOOKUP(J5408,'US Territory Rates'!$C$7:$S$7,_xlfn.XLOOKUP(Rateload!L5408,'US Territory Rates'!$A$8:$A$159,'US Territory Rates'!$C$8:$S$159,0,1),0,1)</f>
        <v>67.489999999999995</v>
      </c>
      <c r="N5408" t="s">
        <v>19</v>
      </c>
      <c r="O5408" t="s">
        <v>59</v>
      </c>
      <c r="P5408" t="s">
        <v>17</v>
      </c>
      <c r="Q5408" t="str">
        <f t="shared" si="84"/>
        <v>('DHL','1/1/2025','1/1/2026','11706','Territory','PR','NULL','EXPRESS (DOMESTIC)','Non-Document','B','41','42',67.49,'Flat','Dell_DHL2025Rates',NULL),</v>
      </c>
    </row>
    <row r="5409" spans="1:17" x14ac:dyDescent="0.3">
      <c r="A5409" t="s">
        <v>14</v>
      </c>
      <c r="B5409" s="1" t="s">
        <v>57</v>
      </c>
      <c r="C5409" s="1" t="s">
        <v>58</v>
      </c>
      <c r="D5409">
        <v>11706</v>
      </c>
      <c r="E5409" t="s">
        <v>318</v>
      </c>
      <c r="F5409" t="s">
        <v>56</v>
      </c>
      <c r="G5409" t="s">
        <v>17</v>
      </c>
      <c r="H5409" t="s">
        <v>321</v>
      </c>
      <c r="I5409" t="s">
        <v>18</v>
      </c>
      <c r="J5409" t="s">
        <v>21</v>
      </c>
      <c r="K5409">
        <v>42</v>
      </c>
      <c r="L5409" s="14">
        <v>43</v>
      </c>
      <c r="M5409" s="3" cm="1">
        <f t="array" ref="M5409">_xlfn.XLOOKUP(J5409,'US Territory Rates'!$C$7:$S$7,_xlfn.XLOOKUP(Rateload!L5409,'US Territory Rates'!$A$8:$A$159,'US Territory Rates'!$C$8:$S$159,0,1),0,1)</f>
        <v>68.260000000000005</v>
      </c>
      <c r="N5409" t="s">
        <v>19</v>
      </c>
      <c r="O5409" t="s">
        <v>59</v>
      </c>
      <c r="P5409" t="s">
        <v>17</v>
      </c>
      <c r="Q5409" t="str">
        <f t="shared" si="84"/>
        <v>('DHL','1/1/2025','1/1/2026','11706','Territory','PR','NULL','EXPRESS (DOMESTIC)','Non-Document','B','42','43',68.26,'Flat','Dell_DHL2025Rates',NULL),</v>
      </c>
    </row>
    <row r="5410" spans="1:17" x14ac:dyDescent="0.3">
      <c r="A5410" t="s">
        <v>14</v>
      </c>
      <c r="B5410" s="1" t="s">
        <v>57</v>
      </c>
      <c r="C5410" s="1" t="s">
        <v>58</v>
      </c>
      <c r="D5410">
        <v>11706</v>
      </c>
      <c r="E5410" t="s">
        <v>318</v>
      </c>
      <c r="F5410" t="s">
        <v>56</v>
      </c>
      <c r="G5410" t="s">
        <v>17</v>
      </c>
      <c r="H5410" t="s">
        <v>321</v>
      </c>
      <c r="I5410" t="s">
        <v>18</v>
      </c>
      <c r="J5410" t="s">
        <v>21</v>
      </c>
      <c r="K5410">
        <v>43</v>
      </c>
      <c r="L5410" s="14">
        <v>44</v>
      </c>
      <c r="M5410" s="3" cm="1">
        <f t="array" ref="M5410">_xlfn.XLOOKUP(J5410,'US Territory Rates'!$C$7:$S$7,_xlfn.XLOOKUP(Rateload!L5410,'US Territory Rates'!$A$8:$A$159,'US Territory Rates'!$C$8:$S$159,0,1),0,1)</f>
        <v>69.03</v>
      </c>
      <c r="N5410" t="s">
        <v>19</v>
      </c>
      <c r="O5410" t="s">
        <v>59</v>
      </c>
      <c r="P5410" t="s">
        <v>17</v>
      </c>
      <c r="Q5410" t="str">
        <f t="shared" si="84"/>
        <v>('DHL','1/1/2025','1/1/2026','11706','Territory','PR','NULL','EXPRESS (DOMESTIC)','Non-Document','B','43','44',69.03,'Flat','Dell_DHL2025Rates',NULL),</v>
      </c>
    </row>
    <row r="5411" spans="1:17" x14ac:dyDescent="0.3">
      <c r="A5411" t="s">
        <v>14</v>
      </c>
      <c r="B5411" s="1" t="s">
        <v>57</v>
      </c>
      <c r="C5411" s="1" t="s">
        <v>58</v>
      </c>
      <c r="D5411">
        <v>11706</v>
      </c>
      <c r="E5411" t="s">
        <v>318</v>
      </c>
      <c r="F5411" t="s">
        <v>56</v>
      </c>
      <c r="G5411" t="s">
        <v>17</v>
      </c>
      <c r="H5411" t="s">
        <v>321</v>
      </c>
      <c r="I5411" t="s">
        <v>18</v>
      </c>
      <c r="J5411" t="s">
        <v>21</v>
      </c>
      <c r="K5411">
        <v>44</v>
      </c>
      <c r="L5411" s="14">
        <v>45</v>
      </c>
      <c r="M5411" s="3" cm="1">
        <f t="array" ref="M5411">_xlfn.XLOOKUP(J5411,'US Territory Rates'!$C$7:$S$7,_xlfn.XLOOKUP(Rateload!L5411,'US Territory Rates'!$A$8:$A$159,'US Territory Rates'!$C$8:$S$159,0,1),0,1)</f>
        <v>69.8</v>
      </c>
      <c r="N5411" t="s">
        <v>19</v>
      </c>
      <c r="O5411" t="s">
        <v>59</v>
      </c>
      <c r="P5411" t="s">
        <v>17</v>
      </c>
      <c r="Q5411" t="str">
        <f t="shared" si="84"/>
        <v>('DHL','1/1/2025','1/1/2026','11706','Territory','PR','NULL','EXPRESS (DOMESTIC)','Non-Document','B','44','45',69.8,'Flat','Dell_DHL2025Rates',NULL),</v>
      </c>
    </row>
    <row r="5412" spans="1:17" x14ac:dyDescent="0.3">
      <c r="A5412" t="s">
        <v>14</v>
      </c>
      <c r="B5412" s="1" t="s">
        <v>57</v>
      </c>
      <c r="C5412" s="1" t="s">
        <v>58</v>
      </c>
      <c r="D5412">
        <v>11706</v>
      </c>
      <c r="E5412" t="s">
        <v>318</v>
      </c>
      <c r="F5412" t="s">
        <v>56</v>
      </c>
      <c r="G5412" t="s">
        <v>17</v>
      </c>
      <c r="H5412" t="s">
        <v>321</v>
      </c>
      <c r="I5412" t="s">
        <v>18</v>
      </c>
      <c r="J5412" t="s">
        <v>21</v>
      </c>
      <c r="K5412">
        <v>45</v>
      </c>
      <c r="L5412" s="14">
        <v>46</v>
      </c>
      <c r="M5412" s="3" cm="1">
        <f t="array" ref="M5412">_xlfn.XLOOKUP(J5412,'US Territory Rates'!$C$7:$S$7,_xlfn.XLOOKUP(Rateload!L5412,'US Territory Rates'!$A$8:$A$159,'US Territory Rates'!$C$8:$S$159,0,1),0,1)</f>
        <v>70.569999999999993</v>
      </c>
      <c r="N5412" t="s">
        <v>19</v>
      </c>
      <c r="O5412" t="s">
        <v>59</v>
      </c>
      <c r="P5412" t="s">
        <v>17</v>
      </c>
      <c r="Q5412" t="str">
        <f t="shared" si="84"/>
        <v>('DHL','1/1/2025','1/1/2026','11706','Territory','PR','NULL','EXPRESS (DOMESTIC)','Non-Document','B','45','46',70.57,'Flat','Dell_DHL2025Rates',NULL),</v>
      </c>
    </row>
    <row r="5413" spans="1:17" x14ac:dyDescent="0.3">
      <c r="A5413" t="s">
        <v>14</v>
      </c>
      <c r="B5413" s="1" t="s">
        <v>57</v>
      </c>
      <c r="C5413" s="1" t="s">
        <v>58</v>
      </c>
      <c r="D5413">
        <v>11706</v>
      </c>
      <c r="E5413" t="s">
        <v>318</v>
      </c>
      <c r="F5413" t="s">
        <v>56</v>
      </c>
      <c r="G5413" t="s">
        <v>17</v>
      </c>
      <c r="H5413" t="s">
        <v>321</v>
      </c>
      <c r="I5413" t="s">
        <v>18</v>
      </c>
      <c r="J5413" t="s">
        <v>21</v>
      </c>
      <c r="K5413">
        <v>46</v>
      </c>
      <c r="L5413" s="14">
        <v>47</v>
      </c>
      <c r="M5413" s="3" cm="1">
        <f t="array" ref="M5413">_xlfn.XLOOKUP(J5413,'US Territory Rates'!$C$7:$S$7,_xlfn.XLOOKUP(Rateload!L5413,'US Territory Rates'!$A$8:$A$159,'US Territory Rates'!$C$8:$S$159,0,1),0,1)</f>
        <v>71.34</v>
      </c>
      <c r="N5413" t="s">
        <v>19</v>
      </c>
      <c r="O5413" t="s">
        <v>59</v>
      </c>
      <c r="P5413" t="s">
        <v>17</v>
      </c>
      <c r="Q5413" t="str">
        <f t="shared" si="84"/>
        <v>('DHL','1/1/2025','1/1/2026','11706','Territory','PR','NULL','EXPRESS (DOMESTIC)','Non-Document','B','46','47',71.34,'Flat','Dell_DHL2025Rates',NULL),</v>
      </c>
    </row>
    <row r="5414" spans="1:17" x14ac:dyDescent="0.3">
      <c r="A5414" t="s">
        <v>14</v>
      </c>
      <c r="B5414" s="1" t="s">
        <v>57</v>
      </c>
      <c r="C5414" s="1" t="s">
        <v>58</v>
      </c>
      <c r="D5414">
        <v>11706</v>
      </c>
      <c r="E5414" t="s">
        <v>318</v>
      </c>
      <c r="F5414" t="s">
        <v>56</v>
      </c>
      <c r="G5414" t="s">
        <v>17</v>
      </c>
      <c r="H5414" t="s">
        <v>321</v>
      </c>
      <c r="I5414" t="s">
        <v>18</v>
      </c>
      <c r="J5414" t="s">
        <v>21</v>
      </c>
      <c r="K5414">
        <v>47</v>
      </c>
      <c r="L5414" s="14">
        <v>48</v>
      </c>
      <c r="M5414" s="3" cm="1">
        <f t="array" ref="M5414">_xlfn.XLOOKUP(J5414,'US Territory Rates'!$C$7:$S$7,_xlfn.XLOOKUP(Rateload!L5414,'US Territory Rates'!$A$8:$A$159,'US Territory Rates'!$C$8:$S$159,0,1),0,1)</f>
        <v>72.11</v>
      </c>
      <c r="N5414" t="s">
        <v>19</v>
      </c>
      <c r="O5414" t="s">
        <v>59</v>
      </c>
      <c r="P5414" t="s">
        <v>17</v>
      </c>
      <c r="Q5414" t="str">
        <f t="shared" si="84"/>
        <v>('DHL','1/1/2025','1/1/2026','11706','Territory','PR','NULL','EXPRESS (DOMESTIC)','Non-Document','B','47','48',72.11,'Flat','Dell_DHL2025Rates',NULL),</v>
      </c>
    </row>
    <row r="5415" spans="1:17" x14ac:dyDescent="0.3">
      <c r="A5415" t="s">
        <v>14</v>
      </c>
      <c r="B5415" s="1" t="s">
        <v>57</v>
      </c>
      <c r="C5415" s="1" t="s">
        <v>58</v>
      </c>
      <c r="D5415">
        <v>11706</v>
      </c>
      <c r="E5415" t="s">
        <v>318</v>
      </c>
      <c r="F5415" t="s">
        <v>56</v>
      </c>
      <c r="G5415" t="s">
        <v>17</v>
      </c>
      <c r="H5415" t="s">
        <v>321</v>
      </c>
      <c r="I5415" t="s">
        <v>18</v>
      </c>
      <c r="J5415" t="s">
        <v>21</v>
      </c>
      <c r="K5415">
        <v>48</v>
      </c>
      <c r="L5415" s="14">
        <v>49</v>
      </c>
      <c r="M5415" s="3" cm="1">
        <f t="array" ref="M5415">_xlfn.XLOOKUP(J5415,'US Territory Rates'!$C$7:$S$7,_xlfn.XLOOKUP(Rateload!L5415,'US Territory Rates'!$A$8:$A$159,'US Territory Rates'!$C$8:$S$159,0,1),0,1)</f>
        <v>72.88</v>
      </c>
      <c r="N5415" t="s">
        <v>19</v>
      </c>
      <c r="O5415" t="s">
        <v>59</v>
      </c>
      <c r="P5415" t="s">
        <v>17</v>
      </c>
      <c r="Q5415" t="str">
        <f t="shared" si="84"/>
        <v>('DHL','1/1/2025','1/1/2026','11706','Territory','PR','NULL','EXPRESS (DOMESTIC)','Non-Document','B','48','49',72.88,'Flat','Dell_DHL2025Rates',NULL),</v>
      </c>
    </row>
    <row r="5416" spans="1:17" x14ac:dyDescent="0.3">
      <c r="A5416" t="s">
        <v>14</v>
      </c>
      <c r="B5416" s="1" t="s">
        <v>57</v>
      </c>
      <c r="C5416" s="1" t="s">
        <v>58</v>
      </c>
      <c r="D5416">
        <v>11706</v>
      </c>
      <c r="E5416" t="s">
        <v>318</v>
      </c>
      <c r="F5416" t="s">
        <v>56</v>
      </c>
      <c r="G5416" t="s">
        <v>17</v>
      </c>
      <c r="H5416" t="s">
        <v>321</v>
      </c>
      <c r="I5416" t="s">
        <v>18</v>
      </c>
      <c r="J5416" t="s">
        <v>21</v>
      </c>
      <c r="K5416">
        <v>49</v>
      </c>
      <c r="L5416" s="14">
        <v>50</v>
      </c>
      <c r="M5416" s="3" cm="1">
        <f t="array" ref="M5416">_xlfn.XLOOKUP(J5416,'US Territory Rates'!$C$7:$S$7,_xlfn.XLOOKUP(Rateload!L5416,'US Territory Rates'!$A$8:$A$159,'US Territory Rates'!$C$8:$S$159,0,1),0,1)</f>
        <v>73.650000000000006</v>
      </c>
      <c r="N5416" t="s">
        <v>19</v>
      </c>
      <c r="O5416" t="s">
        <v>59</v>
      </c>
      <c r="P5416" t="s">
        <v>17</v>
      </c>
      <c r="Q5416" t="str">
        <f t="shared" si="84"/>
        <v>('DHL','1/1/2025','1/1/2026','11706','Territory','PR','NULL','EXPRESS (DOMESTIC)','Non-Document','B','49','50',73.65,'Flat','Dell_DHL2025Rates',NULL),</v>
      </c>
    </row>
    <row r="5417" spans="1:17" x14ac:dyDescent="0.3">
      <c r="A5417" t="s">
        <v>14</v>
      </c>
      <c r="B5417" s="1" t="s">
        <v>57</v>
      </c>
      <c r="C5417" s="1" t="s">
        <v>58</v>
      </c>
      <c r="D5417">
        <v>11706</v>
      </c>
      <c r="E5417" t="s">
        <v>318</v>
      </c>
      <c r="F5417" t="s">
        <v>56</v>
      </c>
      <c r="G5417" t="s">
        <v>17</v>
      </c>
      <c r="H5417" t="s">
        <v>321</v>
      </c>
      <c r="I5417" t="s">
        <v>18</v>
      </c>
      <c r="J5417" t="s">
        <v>21</v>
      </c>
      <c r="K5417">
        <v>50</v>
      </c>
      <c r="L5417" s="14">
        <v>51</v>
      </c>
      <c r="M5417" s="3" cm="1">
        <f t="array" ref="M5417">_xlfn.XLOOKUP(J5417,'US Territory Rates'!$C$7:$S$7,_xlfn.XLOOKUP(Rateload!L5417,'US Territory Rates'!$A$8:$A$159,'US Territory Rates'!$C$8:$S$159,0,1),0,1)</f>
        <v>74.75</v>
      </c>
      <c r="N5417" t="s">
        <v>19</v>
      </c>
      <c r="O5417" t="s">
        <v>59</v>
      </c>
      <c r="P5417" t="s">
        <v>17</v>
      </c>
      <c r="Q5417" t="str">
        <f t="shared" si="84"/>
        <v>('DHL','1/1/2025','1/1/2026','11706','Territory','PR','NULL','EXPRESS (DOMESTIC)','Non-Document','B','50','51',74.75,'Flat','Dell_DHL2025Rates',NULL),</v>
      </c>
    </row>
    <row r="5418" spans="1:17" x14ac:dyDescent="0.3">
      <c r="A5418" t="s">
        <v>14</v>
      </c>
      <c r="B5418" s="1" t="s">
        <v>57</v>
      </c>
      <c r="C5418" s="1" t="s">
        <v>58</v>
      </c>
      <c r="D5418">
        <v>11706</v>
      </c>
      <c r="E5418" t="s">
        <v>318</v>
      </c>
      <c r="F5418" t="s">
        <v>56</v>
      </c>
      <c r="G5418" t="s">
        <v>17</v>
      </c>
      <c r="H5418" t="s">
        <v>321</v>
      </c>
      <c r="I5418" t="s">
        <v>18</v>
      </c>
      <c r="J5418" t="s">
        <v>21</v>
      </c>
      <c r="K5418">
        <v>51</v>
      </c>
      <c r="L5418" s="14">
        <v>52</v>
      </c>
      <c r="M5418" s="3" cm="1">
        <f t="array" ref="M5418">_xlfn.XLOOKUP(J5418,'US Territory Rates'!$C$7:$S$7,_xlfn.XLOOKUP(Rateload!L5418,'US Territory Rates'!$A$8:$A$159,'US Territory Rates'!$C$8:$S$159,0,1),0,1)</f>
        <v>75.849999999999994</v>
      </c>
      <c r="N5418" t="s">
        <v>19</v>
      </c>
      <c r="O5418" t="s">
        <v>59</v>
      </c>
      <c r="P5418" t="s">
        <v>17</v>
      </c>
      <c r="Q5418" t="str">
        <f t="shared" si="84"/>
        <v>('DHL','1/1/2025','1/1/2026','11706','Territory','PR','NULL','EXPRESS (DOMESTIC)','Non-Document','B','51','52',75.85,'Flat','Dell_DHL2025Rates',NULL),</v>
      </c>
    </row>
    <row r="5419" spans="1:17" x14ac:dyDescent="0.3">
      <c r="A5419" t="s">
        <v>14</v>
      </c>
      <c r="B5419" s="1" t="s">
        <v>57</v>
      </c>
      <c r="C5419" s="1" t="s">
        <v>58</v>
      </c>
      <c r="D5419">
        <v>11706</v>
      </c>
      <c r="E5419" t="s">
        <v>318</v>
      </c>
      <c r="F5419" t="s">
        <v>56</v>
      </c>
      <c r="G5419" t="s">
        <v>17</v>
      </c>
      <c r="H5419" t="s">
        <v>321</v>
      </c>
      <c r="I5419" t="s">
        <v>18</v>
      </c>
      <c r="J5419" t="s">
        <v>21</v>
      </c>
      <c r="K5419">
        <v>52</v>
      </c>
      <c r="L5419" s="14">
        <v>53</v>
      </c>
      <c r="M5419" s="3" cm="1">
        <f t="array" ref="M5419">_xlfn.XLOOKUP(J5419,'US Territory Rates'!$C$7:$S$7,_xlfn.XLOOKUP(Rateload!L5419,'US Territory Rates'!$A$8:$A$159,'US Territory Rates'!$C$8:$S$159,0,1),0,1)</f>
        <v>76.95</v>
      </c>
      <c r="N5419" t="s">
        <v>19</v>
      </c>
      <c r="O5419" t="s">
        <v>59</v>
      </c>
      <c r="P5419" t="s">
        <v>17</v>
      </c>
      <c r="Q5419" t="str">
        <f t="shared" si="84"/>
        <v>('DHL','1/1/2025','1/1/2026','11706','Territory','PR','NULL','EXPRESS (DOMESTIC)','Non-Document','B','52','53',76.95,'Flat','Dell_DHL2025Rates',NULL),</v>
      </c>
    </row>
    <row r="5420" spans="1:17" x14ac:dyDescent="0.3">
      <c r="A5420" t="s">
        <v>14</v>
      </c>
      <c r="B5420" s="1" t="s">
        <v>57</v>
      </c>
      <c r="C5420" s="1" t="s">
        <v>58</v>
      </c>
      <c r="D5420">
        <v>11706</v>
      </c>
      <c r="E5420" t="s">
        <v>318</v>
      </c>
      <c r="F5420" t="s">
        <v>56</v>
      </c>
      <c r="G5420" t="s">
        <v>17</v>
      </c>
      <c r="H5420" t="s">
        <v>321</v>
      </c>
      <c r="I5420" t="s">
        <v>18</v>
      </c>
      <c r="J5420" t="s">
        <v>21</v>
      </c>
      <c r="K5420">
        <v>53</v>
      </c>
      <c r="L5420" s="14">
        <v>54</v>
      </c>
      <c r="M5420" s="3" cm="1">
        <f t="array" ref="M5420">_xlfn.XLOOKUP(J5420,'US Territory Rates'!$C$7:$S$7,_xlfn.XLOOKUP(Rateload!L5420,'US Territory Rates'!$A$8:$A$159,'US Territory Rates'!$C$8:$S$159,0,1),0,1)</f>
        <v>78.05</v>
      </c>
      <c r="N5420" t="s">
        <v>19</v>
      </c>
      <c r="O5420" t="s">
        <v>59</v>
      </c>
      <c r="P5420" t="s">
        <v>17</v>
      </c>
      <c r="Q5420" t="str">
        <f t="shared" si="84"/>
        <v>('DHL','1/1/2025','1/1/2026','11706','Territory','PR','NULL','EXPRESS (DOMESTIC)','Non-Document','B','53','54',78.05,'Flat','Dell_DHL2025Rates',NULL),</v>
      </c>
    </row>
    <row r="5421" spans="1:17" x14ac:dyDescent="0.3">
      <c r="A5421" t="s">
        <v>14</v>
      </c>
      <c r="B5421" s="1" t="s">
        <v>57</v>
      </c>
      <c r="C5421" s="1" t="s">
        <v>58</v>
      </c>
      <c r="D5421">
        <v>11706</v>
      </c>
      <c r="E5421" t="s">
        <v>318</v>
      </c>
      <c r="F5421" t="s">
        <v>56</v>
      </c>
      <c r="G5421" t="s">
        <v>17</v>
      </c>
      <c r="H5421" t="s">
        <v>321</v>
      </c>
      <c r="I5421" t="s">
        <v>18</v>
      </c>
      <c r="J5421" t="s">
        <v>21</v>
      </c>
      <c r="K5421">
        <v>54</v>
      </c>
      <c r="L5421" s="14">
        <v>55</v>
      </c>
      <c r="M5421" s="3" cm="1">
        <f t="array" ref="M5421">_xlfn.XLOOKUP(J5421,'US Territory Rates'!$C$7:$S$7,_xlfn.XLOOKUP(Rateload!L5421,'US Territory Rates'!$A$8:$A$159,'US Territory Rates'!$C$8:$S$159,0,1),0,1)</f>
        <v>79.150000000000006</v>
      </c>
      <c r="N5421" t="s">
        <v>19</v>
      </c>
      <c r="O5421" t="s">
        <v>59</v>
      </c>
      <c r="P5421" t="s">
        <v>17</v>
      </c>
      <c r="Q5421" t="str">
        <f t="shared" si="84"/>
        <v>('DHL','1/1/2025','1/1/2026','11706','Territory','PR','NULL','EXPRESS (DOMESTIC)','Non-Document','B','54','55',79.15,'Flat','Dell_DHL2025Rates',NULL),</v>
      </c>
    </row>
    <row r="5422" spans="1:17" x14ac:dyDescent="0.3">
      <c r="A5422" t="s">
        <v>14</v>
      </c>
      <c r="B5422" s="1" t="s">
        <v>57</v>
      </c>
      <c r="C5422" s="1" t="s">
        <v>58</v>
      </c>
      <c r="D5422">
        <v>11706</v>
      </c>
      <c r="E5422" t="s">
        <v>318</v>
      </c>
      <c r="F5422" t="s">
        <v>56</v>
      </c>
      <c r="G5422" t="s">
        <v>17</v>
      </c>
      <c r="H5422" t="s">
        <v>321</v>
      </c>
      <c r="I5422" t="s">
        <v>18</v>
      </c>
      <c r="J5422" t="s">
        <v>21</v>
      </c>
      <c r="K5422">
        <v>55</v>
      </c>
      <c r="L5422" s="14">
        <v>56</v>
      </c>
      <c r="M5422" s="3" cm="1">
        <f t="array" ref="M5422">_xlfn.XLOOKUP(J5422,'US Territory Rates'!$C$7:$S$7,_xlfn.XLOOKUP(Rateload!L5422,'US Territory Rates'!$A$8:$A$159,'US Territory Rates'!$C$8:$S$159,0,1),0,1)</f>
        <v>80.25</v>
      </c>
      <c r="N5422" t="s">
        <v>19</v>
      </c>
      <c r="O5422" t="s">
        <v>59</v>
      </c>
      <c r="P5422" t="s">
        <v>17</v>
      </c>
      <c r="Q5422" t="str">
        <f t="shared" si="84"/>
        <v>('DHL','1/1/2025','1/1/2026','11706','Territory','PR','NULL','EXPRESS (DOMESTIC)','Non-Document','B','55','56',80.25,'Flat','Dell_DHL2025Rates',NULL),</v>
      </c>
    </row>
    <row r="5423" spans="1:17" x14ac:dyDescent="0.3">
      <c r="A5423" t="s">
        <v>14</v>
      </c>
      <c r="B5423" s="1" t="s">
        <v>57</v>
      </c>
      <c r="C5423" s="1" t="s">
        <v>58</v>
      </c>
      <c r="D5423">
        <v>11706</v>
      </c>
      <c r="E5423" t="s">
        <v>318</v>
      </c>
      <c r="F5423" t="s">
        <v>56</v>
      </c>
      <c r="G5423" t="s">
        <v>17</v>
      </c>
      <c r="H5423" t="s">
        <v>321</v>
      </c>
      <c r="I5423" t="s">
        <v>18</v>
      </c>
      <c r="J5423" t="s">
        <v>21</v>
      </c>
      <c r="K5423">
        <v>56</v>
      </c>
      <c r="L5423" s="14">
        <v>57</v>
      </c>
      <c r="M5423" s="3" cm="1">
        <f t="array" ref="M5423">_xlfn.XLOOKUP(J5423,'US Territory Rates'!$C$7:$S$7,_xlfn.XLOOKUP(Rateload!L5423,'US Territory Rates'!$A$8:$A$159,'US Territory Rates'!$C$8:$S$159,0,1),0,1)</f>
        <v>81.349999999999994</v>
      </c>
      <c r="N5423" t="s">
        <v>19</v>
      </c>
      <c r="O5423" t="s">
        <v>59</v>
      </c>
      <c r="P5423" t="s">
        <v>17</v>
      </c>
      <c r="Q5423" t="str">
        <f t="shared" si="84"/>
        <v>('DHL','1/1/2025','1/1/2026','11706','Territory','PR','NULL','EXPRESS (DOMESTIC)','Non-Document','B','56','57',81.35,'Flat','Dell_DHL2025Rates',NULL),</v>
      </c>
    </row>
    <row r="5424" spans="1:17" x14ac:dyDescent="0.3">
      <c r="A5424" t="s">
        <v>14</v>
      </c>
      <c r="B5424" s="1" t="s">
        <v>57</v>
      </c>
      <c r="C5424" s="1" t="s">
        <v>58</v>
      </c>
      <c r="D5424">
        <v>11706</v>
      </c>
      <c r="E5424" t="s">
        <v>318</v>
      </c>
      <c r="F5424" t="s">
        <v>56</v>
      </c>
      <c r="G5424" t="s">
        <v>17</v>
      </c>
      <c r="H5424" t="s">
        <v>321</v>
      </c>
      <c r="I5424" t="s">
        <v>18</v>
      </c>
      <c r="J5424" t="s">
        <v>21</v>
      </c>
      <c r="K5424">
        <v>57</v>
      </c>
      <c r="L5424" s="14">
        <v>58</v>
      </c>
      <c r="M5424" s="3" cm="1">
        <f t="array" ref="M5424">_xlfn.XLOOKUP(J5424,'US Territory Rates'!$C$7:$S$7,_xlfn.XLOOKUP(Rateload!L5424,'US Territory Rates'!$A$8:$A$159,'US Territory Rates'!$C$8:$S$159,0,1),0,1)</f>
        <v>82.45</v>
      </c>
      <c r="N5424" t="s">
        <v>19</v>
      </c>
      <c r="O5424" t="s">
        <v>59</v>
      </c>
      <c r="P5424" t="s">
        <v>17</v>
      </c>
      <c r="Q5424" t="str">
        <f t="shared" si="84"/>
        <v>('DHL','1/1/2025','1/1/2026','11706','Territory','PR','NULL','EXPRESS (DOMESTIC)','Non-Document','B','57','58',82.45,'Flat','Dell_DHL2025Rates',NULL),</v>
      </c>
    </row>
    <row r="5425" spans="1:17" x14ac:dyDescent="0.3">
      <c r="A5425" t="s">
        <v>14</v>
      </c>
      <c r="B5425" s="1" t="s">
        <v>57</v>
      </c>
      <c r="C5425" s="1" t="s">
        <v>58</v>
      </c>
      <c r="D5425">
        <v>11706</v>
      </c>
      <c r="E5425" t="s">
        <v>318</v>
      </c>
      <c r="F5425" t="s">
        <v>56</v>
      </c>
      <c r="G5425" t="s">
        <v>17</v>
      </c>
      <c r="H5425" t="s">
        <v>321</v>
      </c>
      <c r="I5425" t="s">
        <v>18</v>
      </c>
      <c r="J5425" t="s">
        <v>21</v>
      </c>
      <c r="K5425">
        <v>58</v>
      </c>
      <c r="L5425" s="14">
        <v>59</v>
      </c>
      <c r="M5425" s="3" cm="1">
        <f t="array" ref="M5425">_xlfn.XLOOKUP(J5425,'US Territory Rates'!$C$7:$S$7,_xlfn.XLOOKUP(Rateload!L5425,'US Territory Rates'!$A$8:$A$159,'US Territory Rates'!$C$8:$S$159,0,1),0,1)</f>
        <v>83.55</v>
      </c>
      <c r="N5425" t="s">
        <v>19</v>
      </c>
      <c r="O5425" t="s">
        <v>59</v>
      </c>
      <c r="P5425" t="s">
        <v>17</v>
      </c>
      <c r="Q5425" t="str">
        <f t="shared" si="84"/>
        <v>('DHL','1/1/2025','1/1/2026','11706','Territory','PR','NULL','EXPRESS (DOMESTIC)','Non-Document','B','58','59',83.55,'Flat','Dell_DHL2025Rates',NULL),</v>
      </c>
    </row>
    <row r="5426" spans="1:17" x14ac:dyDescent="0.3">
      <c r="A5426" t="s">
        <v>14</v>
      </c>
      <c r="B5426" s="1" t="s">
        <v>57</v>
      </c>
      <c r="C5426" s="1" t="s">
        <v>58</v>
      </c>
      <c r="D5426">
        <v>11706</v>
      </c>
      <c r="E5426" t="s">
        <v>318</v>
      </c>
      <c r="F5426" t="s">
        <v>56</v>
      </c>
      <c r="G5426" t="s">
        <v>17</v>
      </c>
      <c r="H5426" t="s">
        <v>321</v>
      </c>
      <c r="I5426" t="s">
        <v>18</v>
      </c>
      <c r="J5426" t="s">
        <v>21</v>
      </c>
      <c r="K5426">
        <v>59</v>
      </c>
      <c r="L5426" s="14">
        <v>60</v>
      </c>
      <c r="M5426" s="3" cm="1">
        <f t="array" ref="M5426">_xlfn.XLOOKUP(J5426,'US Territory Rates'!$C$7:$S$7,_xlfn.XLOOKUP(Rateload!L5426,'US Territory Rates'!$A$8:$A$159,'US Territory Rates'!$C$8:$S$159,0,1),0,1)</f>
        <v>84.65</v>
      </c>
      <c r="N5426" t="s">
        <v>19</v>
      </c>
      <c r="O5426" t="s">
        <v>59</v>
      </c>
      <c r="P5426" t="s">
        <v>17</v>
      </c>
      <c r="Q5426" t="str">
        <f t="shared" si="84"/>
        <v>('DHL','1/1/2025','1/1/2026','11706','Territory','PR','NULL','EXPRESS (DOMESTIC)','Non-Document','B','59','60',84.65,'Flat','Dell_DHL2025Rates',NULL),</v>
      </c>
    </row>
    <row r="5427" spans="1:17" x14ac:dyDescent="0.3">
      <c r="A5427" t="s">
        <v>14</v>
      </c>
      <c r="B5427" s="1" t="s">
        <v>57</v>
      </c>
      <c r="C5427" s="1" t="s">
        <v>58</v>
      </c>
      <c r="D5427">
        <v>11706</v>
      </c>
      <c r="E5427" t="s">
        <v>318</v>
      </c>
      <c r="F5427" t="s">
        <v>56</v>
      </c>
      <c r="G5427" t="s">
        <v>17</v>
      </c>
      <c r="H5427" t="s">
        <v>321</v>
      </c>
      <c r="I5427" t="s">
        <v>18</v>
      </c>
      <c r="J5427" t="s">
        <v>21</v>
      </c>
      <c r="K5427">
        <v>60</v>
      </c>
      <c r="L5427" s="14">
        <v>61</v>
      </c>
      <c r="M5427" s="3" cm="1">
        <f t="array" ref="M5427">_xlfn.XLOOKUP(J5427,'US Territory Rates'!$C$7:$S$7,_xlfn.XLOOKUP(Rateload!L5427,'US Territory Rates'!$A$8:$A$159,'US Territory Rates'!$C$8:$S$159,0,1),0,1)</f>
        <v>85.75</v>
      </c>
      <c r="N5427" t="s">
        <v>19</v>
      </c>
      <c r="O5427" t="s">
        <v>59</v>
      </c>
      <c r="P5427" t="s">
        <v>17</v>
      </c>
      <c r="Q5427" t="str">
        <f t="shared" si="84"/>
        <v>('DHL','1/1/2025','1/1/2026','11706','Territory','PR','NULL','EXPRESS (DOMESTIC)','Non-Document','B','60','61',85.75,'Flat','Dell_DHL2025Rates',NULL),</v>
      </c>
    </row>
    <row r="5428" spans="1:17" x14ac:dyDescent="0.3">
      <c r="A5428" t="s">
        <v>14</v>
      </c>
      <c r="B5428" s="1" t="s">
        <v>57</v>
      </c>
      <c r="C5428" s="1" t="s">
        <v>58</v>
      </c>
      <c r="D5428">
        <v>11706</v>
      </c>
      <c r="E5428" t="s">
        <v>318</v>
      </c>
      <c r="F5428" t="s">
        <v>56</v>
      </c>
      <c r="G5428" t="s">
        <v>17</v>
      </c>
      <c r="H5428" t="s">
        <v>321</v>
      </c>
      <c r="I5428" t="s">
        <v>18</v>
      </c>
      <c r="J5428" t="s">
        <v>21</v>
      </c>
      <c r="K5428">
        <v>61</v>
      </c>
      <c r="L5428" s="14">
        <v>62</v>
      </c>
      <c r="M5428" s="3" cm="1">
        <f t="array" ref="M5428">_xlfn.XLOOKUP(J5428,'US Territory Rates'!$C$7:$S$7,_xlfn.XLOOKUP(Rateload!L5428,'US Territory Rates'!$A$8:$A$159,'US Territory Rates'!$C$8:$S$159,0,1),0,1)</f>
        <v>86.85</v>
      </c>
      <c r="N5428" t="s">
        <v>19</v>
      </c>
      <c r="O5428" t="s">
        <v>59</v>
      </c>
      <c r="P5428" t="s">
        <v>17</v>
      </c>
      <c r="Q5428" t="str">
        <f t="shared" si="84"/>
        <v>('DHL','1/1/2025','1/1/2026','11706','Territory','PR','NULL','EXPRESS (DOMESTIC)','Non-Document','B','61','62',86.85,'Flat','Dell_DHL2025Rates',NULL),</v>
      </c>
    </row>
    <row r="5429" spans="1:17" x14ac:dyDescent="0.3">
      <c r="A5429" t="s">
        <v>14</v>
      </c>
      <c r="B5429" s="1" t="s">
        <v>57</v>
      </c>
      <c r="C5429" s="1" t="s">
        <v>58</v>
      </c>
      <c r="D5429">
        <v>11706</v>
      </c>
      <c r="E5429" t="s">
        <v>318</v>
      </c>
      <c r="F5429" t="s">
        <v>56</v>
      </c>
      <c r="G5429" t="s">
        <v>17</v>
      </c>
      <c r="H5429" t="s">
        <v>321</v>
      </c>
      <c r="I5429" t="s">
        <v>18</v>
      </c>
      <c r="J5429" t="s">
        <v>21</v>
      </c>
      <c r="K5429">
        <v>62</v>
      </c>
      <c r="L5429" s="14">
        <v>63</v>
      </c>
      <c r="M5429" s="3" cm="1">
        <f t="array" ref="M5429">_xlfn.XLOOKUP(J5429,'US Territory Rates'!$C$7:$S$7,_xlfn.XLOOKUP(Rateload!L5429,'US Territory Rates'!$A$8:$A$159,'US Territory Rates'!$C$8:$S$159,0,1),0,1)</f>
        <v>87.95</v>
      </c>
      <c r="N5429" t="s">
        <v>19</v>
      </c>
      <c r="O5429" t="s">
        <v>59</v>
      </c>
      <c r="P5429" t="s">
        <v>17</v>
      </c>
      <c r="Q5429" t="str">
        <f t="shared" si="84"/>
        <v>('DHL','1/1/2025','1/1/2026','11706','Territory','PR','NULL','EXPRESS (DOMESTIC)','Non-Document','B','62','63',87.95,'Flat','Dell_DHL2025Rates',NULL),</v>
      </c>
    </row>
    <row r="5430" spans="1:17" x14ac:dyDescent="0.3">
      <c r="A5430" t="s">
        <v>14</v>
      </c>
      <c r="B5430" s="1" t="s">
        <v>57</v>
      </c>
      <c r="C5430" s="1" t="s">
        <v>58</v>
      </c>
      <c r="D5430">
        <v>11706</v>
      </c>
      <c r="E5430" t="s">
        <v>318</v>
      </c>
      <c r="F5430" t="s">
        <v>56</v>
      </c>
      <c r="G5430" t="s">
        <v>17</v>
      </c>
      <c r="H5430" t="s">
        <v>321</v>
      </c>
      <c r="I5430" t="s">
        <v>18</v>
      </c>
      <c r="J5430" t="s">
        <v>21</v>
      </c>
      <c r="K5430">
        <v>63</v>
      </c>
      <c r="L5430" s="14">
        <v>64</v>
      </c>
      <c r="M5430" s="3" cm="1">
        <f t="array" ref="M5430">_xlfn.XLOOKUP(J5430,'US Territory Rates'!$C$7:$S$7,_xlfn.XLOOKUP(Rateload!L5430,'US Territory Rates'!$A$8:$A$159,'US Territory Rates'!$C$8:$S$159,0,1),0,1)</f>
        <v>89.05</v>
      </c>
      <c r="N5430" t="s">
        <v>19</v>
      </c>
      <c r="O5430" t="s">
        <v>59</v>
      </c>
      <c r="P5430" t="s">
        <v>17</v>
      </c>
      <c r="Q5430" t="str">
        <f t="shared" si="84"/>
        <v>('DHL','1/1/2025','1/1/2026','11706','Territory','PR','NULL','EXPRESS (DOMESTIC)','Non-Document','B','63','64',89.05,'Flat','Dell_DHL2025Rates',NULL),</v>
      </c>
    </row>
    <row r="5431" spans="1:17" x14ac:dyDescent="0.3">
      <c r="A5431" t="s">
        <v>14</v>
      </c>
      <c r="B5431" s="1" t="s">
        <v>57</v>
      </c>
      <c r="C5431" s="1" t="s">
        <v>58</v>
      </c>
      <c r="D5431">
        <v>11706</v>
      </c>
      <c r="E5431" t="s">
        <v>318</v>
      </c>
      <c r="F5431" t="s">
        <v>56</v>
      </c>
      <c r="G5431" t="s">
        <v>17</v>
      </c>
      <c r="H5431" t="s">
        <v>321</v>
      </c>
      <c r="I5431" t="s">
        <v>18</v>
      </c>
      <c r="J5431" t="s">
        <v>21</v>
      </c>
      <c r="K5431">
        <v>64</v>
      </c>
      <c r="L5431" s="14">
        <v>65</v>
      </c>
      <c r="M5431" s="3" cm="1">
        <f t="array" ref="M5431">_xlfn.XLOOKUP(J5431,'US Territory Rates'!$C$7:$S$7,_xlfn.XLOOKUP(Rateload!L5431,'US Territory Rates'!$A$8:$A$159,'US Territory Rates'!$C$8:$S$159,0,1),0,1)</f>
        <v>90.15</v>
      </c>
      <c r="N5431" t="s">
        <v>19</v>
      </c>
      <c r="O5431" t="s">
        <v>59</v>
      </c>
      <c r="P5431" t="s">
        <v>17</v>
      </c>
      <c r="Q5431" t="str">
        <f t="shared" si="84"/>
        <v>('DHL','1/1/2025','1/1/2026','11706','Territory','PR','NULL','EXPRESS (DOMESTIC)','Non-Document','B','64','65',90.15,'Flat','Dell_DHL2025Rates',NULL),</v>
      </c>
    </row>
    <row r="5432" spans="1:17" x14ac:dyDescent="0.3">
      <c r="A5432" t="s">
        <v>14</v>
      </c>
      <c r="B5432" s="1" t="s">
        <v>57</v>
      </c>
      <c r="C5432" s="1" t="s">
        <v>58</v>
      </c>
      <c r="D5432">
        <v>11706</v>
      </c>
      <c r="E5432" t="s">
        <v>318</v>
      </c>
      <c r="F5432" t="s">
        <v>56</v>
      </c>
      <c r="G5432" t="s">
        <v>17</v>
      </c>
      <c r="H5432" t="s">
        <v>321</v>
      </c>
      <c r="I5432" t="s">
        <v>18</v>
      </c>
      <c r="J5432" t="s">
        <v>21</v>
      </c>
      <c r="K5432">
        <v>65</v>
      </c>
      <c r="L5432" s="14">
        <v>66</v>
      </c>
      <c r="M5432" s="3" cm="1">
        <f t="array" ref="M5432">_xlfn.XLOOKUP(J5432,'US Territory Rates'!$C$7:$S$7,_xlfn.XLOOKUP(Rateload!L5432,'US Territory Rates'!$A$8:$A$159,'US Territory Rates'!$C$8:$S$159,0,1),0,1)</f>
        <v>91.25</v>
      </c>
      <c r="N5432" t="s">
        <v>19</v>
      </c>
      <c r="O5432" t="s">
        <v>59</v>
      </c>
      <c r="P5432" t="s">
        <v>17</v>
      </c>
      <c r="Q5432" t="str">
        <f t="shared" si="84"/>
        <v>('DHL','1/1/2025','1/1/2026','11706','Territory','PR','NULL','EXPRESS (DOMESTIC)','Non-Document','B','65','66',91.25,'Flat','Dell_DHL2025Rates',NULL),</v>
      </c>
    </row>
    <row r="5433" spans="1:17" x14ac:dyDescent="0.3">
      <c r="A5433" t="s">
        <v>14</v>
      </c>
      <c r="B5433" s="1" t="s">
        <v>57</v>
      </c>
      <c r="C5433" s="1" t="s">
        <v>58</v>
      </c>
      <c r="D5433">
        <v>11706</v>
      </c>
      <c r="E5433" t="s">
        <v>318</v>
      </c>
      <c r="F5433" t="s">
        <v>56</v>
      </c>
      <c r="G5433" t="s">
        <v>17</v>
      </c>
      <c r="H5433" t="s">
        <v>321</v>
      </c>
      <c r="I5433" t="s">
        <v>18</v>
      </c>
      <c r="J5433" t="s">
        <v>21</v>
      </c>
      <c r="K5433">
        <v>66</v>
      </c>
      <c r="L5433" s="14">
        <v>67</v>
      </c>
      <c r="M5433" s="3" cm="1">
        <f t="array" ref="M5433">_xlfn.XLOOKUP(J5433,'US Territory Rates'!$C$7:$S$7,_xlfn.XLOOKUP(Rateload!L5433,'US Territory Rates'!$A$8:$A$159,'US Territory Rates'!$C$8:$S$159,0,1),0,1)</f>
        <v>92.35</v>
      </c>
      <c r="N5433" t="s">
        <v>19</v>
      </c>
      <c r="O5433" t="s">
        <v>59</v>
      </c>
      <c r="P5433" t="s">
        <v>17</v>
      </c>
      <c r="Q5433" t="str">
        <f t="shared" si="84"/>
        <v>('DHL','1/1/2025','1/1/2026','11706','Territory','PR','NULL','EXPRESS (DOMESTIC)','Non-Document','B','66','67',92.35,'Flat','Dell_DHL2025Rates',NULL),</v>
      </c>
    </row>
    <row r="5434" spans="1:17" x14ac:dyDescent="0.3">
      <c r="A5434" t="s">
        <v>14</v>
      </c>
      <c r="B5434" s="1" t="s">
        <v>57</v>
      </c>
      <c r="C5434" s="1" t="s">
        <v>58</v>
      </c>
      <c r="D5434">
        <v>11706</v>
      </c>
      <c r="E5434" t="s">
        <v>318</v>
      </c>
      <c r="F5434" t="s">
        <v>56</v>
      </c>
      <c r="G5434" t="s">
        <v>17</v>
      </c>
      <c r="H5434" t="s">
        <v>321</v>
      </c>
      <c r="I5434" t="s">
        <v>18</v>
      </c>
      <c r="J5434" t="s">
        <v>21</v>
      </c>
      <c r="K5434">
        <v>67</v>
      </c>
      <c r="L5434" s="14">
        <v>68</v>
      </c>
      <c r="M5434" s="3" cm="1">
        <f t="array" ref="M5434">_xlfn.XLOOKUP(J5434,'US Territory Rates'!$C$7:$S$7,_xlfn.XLOOKUP(Rateload!L5434,'US Territory Rates'!$A$8:$A$159,'US Territory Rates'!$C$8:$S$159,0,1),0,1)</f>
        <v>93.45</v>
      </c>
      <c r="N5434" t="s">
        <v>19</v>
      </c>
      <c r="O5434" t="s">
        <v>59</v>
      </c>
      <c r="P5434" t="s">
        <v>17</v>
      </c>
      <c r="Q5434" t="str">
        <f t="shared" si="84"/>
        <v>('DHL','1/1/2025','1/1/2026','11706','Territory','PR','NULL','EXPRESS (DOMESTIC)','Non-Document','B','67','68',93.45,'Flat','Dell_DHL2025Rates',NULL),</v>
      </c>
    </row>
    <row r="5435" spans="1:17" x14ac:dyDescent="0.3">
      <c r="A5435" t="s">
        <v>14</v>
      </c>
      <c r="B5435" s="1" t="s">
        <v>57</v>
      </c>
      <c r="C5435" s="1" t="s">
        <v>58</v>
      </c>
      <c r="D5435">
        <v>11706</v>
      </c>
      <c r="E5435" t="s">
        <v>318</v>
      </c>
      <c r="F5435" t="s">
        <v>56</v>
      </c>
      <c r="G5435" t="s">
        <v>17</v>
      </c>
      <c r="H5435" t="s">
        <v>321</v>
      </c>
      <c r="I5435" t="s">
        <v>18</v>
      </c>
      <c r="J5435" t="s">
        <v>21</v>
      </c>
      <c r="K5435">
        <v>68</v>
      </c>
      <c r="L5435" s="14">
        <v>69</v>
      </c>
      <c r="M5435" s="3" cm="1">
        <f t="array" ref="M5435">_xlfn.XLOOKUP(J5435,'US Territory Rates'!$C$7:$S$7,_xlfn.XLOOKUP(Rateload!L5435,'US Territory Rates'!$A$8:$A$159,'US Territory Rates'!$C$8:$S$159,0,1),0,1)</f>
        <v>94.55</v>
      </c>
      <c r="N5435" t="s">
        <v>19</v>
      </c>
      <c r="O5435" t="s">
        <v>59</v>
      </c>
      <c r="P5435" t="s">
        <v>17</v>
      </c>
      <c r="Q5435" t="str">
        <f t="shared" si="84"/>
        <v>('DHL','1/1/2025','1/1/2026','11706','Territory','PR','NULL','EXPRESS (DOMESTIC)','Non-Document','B','68','69',94.55,'Flat','Dell_DHL2025Rates',NULL),</v>
      </c>
    </row>
    <row r="5436" spans="1:17" x14ac:dyDescent="0.3">
      <c r="A5436" t="s">
        <v>14</v>
      </c>
      <c r="B5436" s="1" t="s">
        <v>57</v>
      </c>
      <c r="C5436" s="1" t="s">
        <v>58</v>
      </c>
      <c r="D5436">
        <v>11706</v>
      </c>
      <c r="E5436" t="s">
        <v>318</v>
      </c>
      <c r="F5436" t="s">
        <v>56</v>
      </c>
      <c r="G5436" t="s">
        <v>17</v>
      </c>
      <c r="H5436" t="s">
        <v>321</v>
      </c>
      <c r="I5436" t="s">
        <v>18</v>
      </c>
      <c r="J5436" t="s">
        <v>21</v>
      </c>
      <c r="K5436">
        <v>69</v>
      </c>
      <c r="L5436" s="14">
        <v>70</v>
      </c>
      <c r="M5436" s="3" cm="1">
        <f t="array" ref="M5436">_xlfn.XLOOKUP(J5436,'US Territory Rates'!$C$7:$S$7,_xlfn.XLOOKUP(Rateload!L5436,'US Territory Rates'!$A$8:$A$159,'US Territory Rates'!$C$8:$S$159,0,1),0,1)</f>
        <v>95.65</v>
      </c>
      <c r="N5436" t="s">
        <v>19</v>
      </c>
      <c r="O5436" t="s">
        <v>59</v>
      </c>
      <c r="P5436" t="s">
        <v>17</v>
      </c>
      <c r="Q5436" t="str">
        <f t="shared" si="84"/>
        <v>('DHL','1/1/2025','1/1/2026','11706','Territory','PR','NULL','EXPRESS (DOMESTIC)','Non-Document','B','69','70',95.65,'Flat','Dell_DHL2025Rates',NULL),</v>
      </c>
    </row>
    <row r="5437" spans="1:17" x14ac:dyDescent="0.3">
      <c r="A5437" t="s">
        <v>14</v>
      </c>
      <c r="B5437" s="1" t="s">
        <v>57</v>
      </c>
      <c r="C5437" s="1" t="s">
        <v>58</v>
      </c>
      <c r="D5437">
        <v>11706</v>
      </c>
      <c r="E5437" t="s">
        <v>318</v>
      </c>
      <c r="F5437" t="s">
        <v>56</v>
      </c>
      <c r="G5437" t="s">
        <v>17</v>
      </c>
      <c r="H5437" t="s">
        <v>321</v>
      </c>
      <c r="I5437" t="s">
        <v>18</v>
      </c>
      <c r="J5437" t="s">
        <v>21</v>
      </c>
      <c r="K5437">
        <v>70</v>
      </c>
      <c r="L5437" s="14">
        <v>71</v>
      </c>
      <c r="M5437" s="3" cm="1">
        <f t="array" ref="M5437">_xlfn.XLOOKUP(J5437,'US Territory Rates'!$C$7:$S$7,_xlfn.XLOOKUP(Rateload!L5437,'US Territory Rates'!$A$8:$A$159,'US Territory Rates'!$C$8:$S$159,0,1),0,1)</f>
        <v>96.62</v>
      </c>
      <c r="N5437" t="s">
        <v>19</v>
      </c>
      <c r="O5437" t="s">
        <v>59</v>
      </c>
      <c r="P5437" t="s">
        <v>17</v>
      </c>
      <c r="Q5437" t="str">
        <f t="shared" si="84"/>
        <v>('DHL','1/1/2025','1/1/2026','11706','Territory','PR','NULL','EXPRESS (DOMESTIC)','Non-Document','B','70','71',96.62,'Flat','Dell_DHL2025Rates',NULL),</v>
      </c>
    </row>
    <row r="5438" spans="1:17" x14ac:dyDescent="0.3">
      <c r="A5438" t="s">
        <v>14</v>
      </c>
      <c r="B5438" s="1" t="s">
        <v>57</v>
      </c>
      <c r="C5438" s="1" t="s">
        <v>58</v>
      </c>
      <c r="D5438">
        <v>11706</v>
      </c>
      <c r="E5438" t="s">
        <v>318</v>
      </c>
      <c r="F5438" t="s">
        <v>56</v>
      </c>
      <c r="G5438" t="s">
        <v>17</v>
      </c>
      <c r="H5438" t="s">
        <v>321</v>
      </c>
      <c r="I5438" t="s">
        <v>18</v>
      </c>
      <c r="J5438" t="s">
        <v>21</v>
      </c>
      <c r="K5438">
        <v>71</v>
      </c>
      <c r="L5438" s="14">
        <v>72</v>
      </c>
      <c r="M5438" s="3" cm="1">
        <f t="array" ref="M5438">_xlfn.XLOOKUP(J5438,'US Territory Rates'!$C$7:$S$7,_xlfn.XLOOKUP(Rateload!L5438,'US Territory Rates'!$A$8:$A$159,'US Territory Rates'!$C$8:$S$159,0,1),0,1)</f>
        <v>97.59</v>
      </c>
      <c r="N5438" t="s">
        <v>19</v>
      </c>
      <c r="O5438" t="s">
        <v>59</v>
      </c>
      <c r="P5438" t="s">
        <v>17</v>
      </c>
      <c r="Q5438" t="str">
        <f t="shared" si="84"/>
        <v>('DHL','1/1/2025','1/1/2026','11706','Territory','PR','NULL','EXPRESS (DOMESTIC)','Non-Document','B','71','72',97.59,'Flat','Dell_DHL2025Rates',NULL),</v>
      </c>
    </row>
    <row r="5439" spans="1:17" x14ac:dyDescent="0.3">
      <c r="A5439" t="s">
        <v>14</v>
      </c>
      <c r="B5439" s="1" t="s">
        <v>57</v>
      </c>
      <c r="C5439" s="1" t="s">
        <v>58</v>
      </c>
      <c r="D5439">
        <v>11706</v>
      </c>
      <c r="E5439" t="s">
        <v>318</v>
      </c>
      <c r="F5439" t="s">
        <v>56</v>
      </c>
      <c r="G5439" t="s">
        <v>17</v>
      </c>
      <c r="H5439" t="s">
        <v>321</v>
      </c>
      <c r="I5439" t="s">
        <v>18</v>
      </c>
      <c r="J5439" t="s">
        <v>21</v>
      </c>
      <c r="K5439">
        <v>72</v>
      </c>
      <c r="L5439" s="14">
        <v>73</v>
      </c>
      <c r="M5439" s="3" cm="1">
        <f t="array" ref="M5439">_xlfn.XLOOKUP(J5439,'US Territory Rates'!$C$7:$S$7,_xlfn.XLOOKUP(Rateload!L5439,'US Territory Rates'!$A$8:$A$159,'US Territory Rates'!$C$8:$S$159,0,1),0,1)</f>
        <v>98.56</v>
      </c>
      <c r="N5439" t="s">
        <v>19</v>
      </c>
      <c r="O5439" t="s">
        <v>59</v>
      </c>
      <c r="P5439" t="s">
        <v>17</v>
      </c>
      <c r="Q5439" t="str">
        <f t="shared" si="84"/>
        <v>('DHL','1/1/2025','1/1/2026','11706','Territory','PR','NULL','EXPRESS (DOMESTIC)','Non-Document','B','72','73',98.56,'Flat','Dell_DHL2025Rates',NULL),</v>
      </c>
    </row>
    <row r="5440" spans="1:17" x14ac:dyDescent="0.3">
      <c r="A5440" t="s">
        <v>14</v>
      </c>
      <c r="B5440" s="1" t="s">
        <v>57</v>
      </c>
      <c r="C5440" s="1" t="s">
        <v>58</v>
      </c>
      <c r="D5440">
        <v>11706</v>
      </c>
      <c r="E5440" t="s">
        <v>318</v>
      </c>
      <c r="F5440" t="s">
        <v>56</v>
      </c>
      <c r="G5440" t="s">
        <v>17</v>
      </c>
      <c r="H5440" t="s">
        <v>321</v>
      </c>
      <c r="I5440" t="s">
        <v>18</v>
      </c>
      <c r="J5440" t="s">
        <v>21</v>
      </c>
      <c r="K5440">
        <v>73</v>
      </c>
      <c r="L5440" s="14">
        <v>74</v>
      </c>
      <c r="M5440" s="3" cm="1">
        <f t="array" ref="M5440">_xlfn.XLOOKUP(J5440,'US Territory Rates'!$C$7:$S$7,_xlfn.XLOOKUP(Rateload!L5440,'US Territory Rates'!$A$8:$A$159,'US Territory Rates'!$C$8:$S$159,0,1),0,1)</f>
        <v>99.53</v>
      </c>
      <c r="N5440" t="s">
        <v>19</v>
      </c>
      <c r="O5440" t="s">
        <v>59</v>
      </c>
      <c r="P5440" t="s">
        <v>17</v>
      </c>
      <c r="Q5440" t="str">
        <f t="shared" si="84"/>
        <v>('DHL','1/1/2025','1/1/2026','11706','Territory','PR','NULL','EXPRESS (DOMESTIC)','Non-Document','B','73','74',99.53,'Flat','Dell_DHL2025Rates',NULL),</v>
      </c>
    </row>
    <row r="5441" spans="1:17" x14ac:dyDescent="0.3">
      <c r="A5441" t="s">
        <v>14</v>
      </c>
      <c r="B5441" s="1" t="s">
        <v>57</v>
      </c>
      <c r="C5441" s="1" t="s">
        <v>58</v>
      </c>
      <c r="D5441">
        <v>11706</v>
      </c>
      <c r="E5441" t="s">
        <v>318</v>
      </c>
      <c r="F5441" t="s">
        <v>56</v>
      </c>
      <c r="G5441" t="s">
        <v>17</v>
      </c>
      <c r="H5441" t="s">
        <v>321</v>
      </c>
      <c r="I5441" t="s">
        <v>18</v>
      </c>
      <c r="J5441" t="s">
        <v>21</v>
      </c>
      <c r="K5441">
        <v>74</v>
      </c>
      <c r="L5441" s="14">
        <v>75</v>
      </c>
      <c r="M5441" s="3" cm="1">
        <f t="array" ref="M5441">_xlfn.XLOOKUP(J5441,'US Territory Rates'!$C$7:$S$7,_xlfn.XLOOKUP(Rateload!L5441,'US Territory Rates'!$A$8:$A$159,'US Territory Rates'!$C$8:$S$159,0,1),0,1)</f>
        <v>100.5</v>
      </c>
      <c r="N5441" t="s">
        <v>19</v>
      </c>
      <c r="O5441" t="s">
        <v>59</v>
      </c>
      <c r="P5441" t="s">
        <v>17</v>
      </c>
      <c r="Q5441" t="str">
        <f t="shared" si="84"/>
        <v>('DHL','1/1/2025','1/1/2026','11706','Territory','PR','NULL','EXPRESS (DOMESTIC)','Non-Document','B','74','75',100.5,'Flat','Dell_DHL2025Rates',NULL),</v>
      </c>
    </row>
    <row r="5442" spans="1:17" x14ac:dyDescent="0.3">
      <c r="A5442" t="s">
        <v>14</v>
      </c>
      <c r="B5442" s="1" t="s">
        <v>57</v>
      </c>
      <c r="C5442" s="1" t="s">
        <v>58</v>
      </c>
      <c r="D5442">
        <v>11706</v>
      </c>
      <c r="E5442" t="s">
        <v>318</v>
      </c>
      <c r="F5442" t="s">
        <v>56</v>
      </c>
      <c r="G5442" t="s">
        <v>17</v>
      </c>
      <c r="H5442" t="s">
        <v>321</v>
      </c>
      <c r="I5442" t="s">
        <v>18</v>
      </c>
      <c r="J5442" t="s">
        <v>21</v>
      </c>
      <c r="K5442">
        <v>75</v>
      </c>
      <c r="L5442" s="14">
        <v>76</v>
      </c>
      <c r="M5442" s="3" cm="1">
        <f t="array" ref="M5442">_xlfn.XLOOKUP(J5442,'US Territory Rates'!$C$7:$S$7,_xlfn.XLOOKUP(Rateload!L5442,'US Territory Rates'!$A$8:$A$159,'US Territory Rates'!$C$8:$S$159,0,1),0,1)</f>
        <v>101.47</v>
      </c>
      <c r="N5442" t="s">
        <v>19</v>
      </c>
      <c r="O5442" t="s">
        <v>59</v>
      </c>
      <c r="P5442" t="s">
        <v>17</v>
      </c>
      <c r="Q5442" t="str">
        <f t="shared" si="84"/>
        <v>('DHL','1/1/2025','1/1/2026','11706','Territory','PR','NULL','EXPRESS (DOMESTIC)','Non-Document','B','75','76',101.47,'Flat','Dell_DHL2025Rates',NULL),</v>
      </c>
    </row>
    <row r="5443" spans="1:17" x14ac:dyDescent="0.3">
      <c r="A5443" t="s">
        <v>14</v>
      </c>
      <c r="B5443" s="1" t="s">
        <v>57</v>
      </c>
      <c r="C5443" s="1" t="s">
        <v>58</v>
      </c>
      <c r="D5443">
        <v>11706</v>
      </c>
      <c r="E5443" t="s">
        <v>318</v>
      </c>
      <c r="F5443" t="s">
        <v>56</v>
      </c>
      <c r="G5443" t="s">
        <v>17</v>
      </c>
      <c r="H5443" t="s">
        <v>321</v>
      </c>
      <c r="I5443" t="s">
        <v>18</v>
      </c>
      <c r="J5443" t="s">
        <v>21</v>
      </c>
      <c r="K5443">
        <v>76</v>
      </c>
      <c r="L5443" s="14">
        <v>77</v>
      </c>
      <c r="M5443" s="3" cm="1">
        <f t="array" ref="M5443">_xlfn.XLOOKUP(J5443,'US Territory Rates'!$C$7:$S$7,_xlfn.XLOOKUP(Rateload!L5443,'US Territory Rates'!$A$8:$A$159,'US Territory Rates'!$C$8:$S$159,0,1),0,1)</f>
        <v>102.44</v>
      </c>
      <c r="N5443" t="s">
        <v>19</v>
      </c>
      <c r="O5443" t="s">
        <v>59</v>
      </c>
      <c r="P5443" t="s">
        <v>17</v>
      </c>
      <c r="Q5443" t="str">
        <f t="shared" ref="Q5443:Q5506" si="85">IF(
    OR(ROW(A5443)=2, MOD(ROW(A5443),1000)=0),
    "insert into [TNL_RATING].[dbo].[dhl_express_rate_master] values ('" &amp; A5443 &amp; "','" &amp; B5443 &amp; "','" &amp; C5443 &amp; "','" &amp; D5443 &amp; "','" &amp; E5443 &amp; "','" &amp; F5443 &amp; "','" &amp; G5443 &amp; "','" &amp; H5443 &amp; "','" &amp; I5443 &amp; "','" &amp; J5443 &amp; "','" &amp; K5443 &amp; "','" &amp; L5443 &amp; "'," &amp; M5443 &amp; ",'" &amp; N5443 &amp; "','" &amp; O5443 &amp; "'," &amp; P5443 &amp; "),",
    IF(
        OR(A5444="", MOD(ROW(A5444),1000)=0),
        "('" &amp; A5443 &amp; "','" &amp; B5443 &amp; "','" &amp; C5443 &amp; "','" &amp; D5443 &amp; "','" &amp; E5443 &amp; "','" &amp; F5443 &amp; "','" &amp; G5443 &amp; "','" &amp; H5443 &amp; "','" &amp; I5443 &amp; "','" &amp; J5443 &amp; "','" &amp; K5443 &amp; "','" &amp; L5443 &amp; "'," &amp; M5443 &amp; ",'" &amp; N5443 &amp; "','" &amp; O5443 &amp; "'," &amp; P5443 &amp; ")",
        "('" &amp; A5443 &amp; "','" &amp; B5443 &amp; "','" &amp; C5443 &amp; "','" &amp; D5443 &amp; "','" &amp; E5443 &amp; "','" &amp; F5443 &amp; "','" &amp; G5443 &amp; "','" &amp; H5443 &amp; "','" &amp; I5443 &amp; "','" &amp; J5443 &amp; "','" &amp; K5443 &amp; "','" &amp; L5443 &amp; "'," &amp; M5443 &amp; ",'" &amp; N5443 &amp; "','" &amp; O5443 &amp; "'," &amp; P5443 &amp; "),"
    )
)</f>
        <v>('DHL','1/1/2025','1/1/2026','11706','Territory','PR','NULL','EXPRESS (DOMESTIC)','Non-Document','B','76','77',102.44,'Flat','Dell_DHL2025Rates',NULL),</v>
      </c>
    </row>
    <row r="5444" spans="1:17" x14ac:dyDescent="0.3">
      <c r="A5444" t="s">
        <v>14</v>
      </c>
      <c r="B5444" s="1" t="s">
        <v>57</v>
      </c>
      <c r="C5444" s="1" t="s">
        <v>58</v>
      </c>
      <c r="D5444">
        <v>11706</v>
      </c>
      <c r="E5444" t="s">
        <v>318</v>
      </c>
      <c r="F5444" t="s">
        <v>56</v>
      </c>
      <c r="G5444" t="s">
        <v>17</v>
      </c>
      <c r="H5444" t="s">
        <v>321</v>
      </c>
      <c r="I5444" t="s">
        <v>18</v>
      </c>
      <c r="J5444" t="s">
        <v>21</v>
      </c>
      <c r="K5444">
        <v>77</v>
      </c>
      <c r="L5444" s="14">
        <v>78</v>
      </c>
      <c r="M5444" s="3" cm="1">
        <f t="array" ref="M5444">_xlfn.XLOOKUP(J5444,'US Territory Rates'!$C$7:$S$7,_xlfn.XLOOKUP(Rateload!L5444,'US Territory Rates'!$A$8:$A$159,'US Territory Rates'!$C$8:$S$159,0,1),0,1)</f>
        <v>103.41</v>
      </c>
      <c r="N5444" t="s">
        <v>19</v>
      </c>
      <c r="O5444" t="s">
        <v>59</v>
      </c>
      <c r="P5444" t="s">
        <v>17</v>
      </c>
      <c r="Q5444" t="str">
        <f t="shared" si="85"/>
        <v>('DHL','1/1/2025','1/1/2026','11706','Territory','PR','NULL','EXPRESS (DOMESTIC)','Non-Document','B','77','78',103.41,'Flat','Dell_DHL2025Rates',NULL),</v>
      </c>
    </row>
    <row r="5445" spans="1:17" x14ac:dyDescent="0.3">
      <c r="A5445" t="s">
        <v>14</v>
      </c>
      <c r="B5445" s="1" t="s">
        <v>57</v>
      </c>
      <c r="C5445" s="1" t="s">
        <v>58</v>
      </c>
      <c r="D5445">
        <v>11706</v>
      </c>
      <c r="E5445" t="s">
        <v>318</v>
      </c>
      <c r="F5445" t="s">
        <v>56</v>
      </c>
      <c r="G5445" t="s">
        <v>17</v>
      </c>
      <c r="H5445" t="s">
        <v>321</v>
      </c>
      <c r="I5445" t="s">
        <v>18</v>
      </c>
      <c r="J5445" t="s">
        <v>21</v>
      </c>
      <c r="K5445">
        <v>78</v>
      </c>
      <c r="L5445" s="14">
        <v>79</v>
      </c>
      <c r="M5445" s="3" cm="1">
        <f t="array" ref="M5445">_xlfn.XLOOKUP(J5445,'US Territory Rates'!$C$7:$S$7,_xlfn.XLOOKUP(Rateload!L5445,'US Territory Rates'!$A$8:$A$159,'US Territory Rates'!$C$8:$S$159,0,1),0,1)</f>
        <v>104.38</v>
      </c>
      <c r="N5445" t="s">
        <v>19</v>
      </c>
      <c r="O5445" t="s">
        <v>59</v>
      </c>
      <c r="P5445" t="s">
        <v>17</v>
      </c>
      <c r="Q5445" t="str">
        <f t="shared" si="85"/>
        <v>('DHL','1/1/2025','1/1/2026','11706','Territory','PR','NULL','EXPRESS (DOMESTIC)','Non-Document','B','78','79',104.38,'Flat','Dell_DHL2025Rates',NULL),</v>
      </c>
    </row>
    <row r="5446" spans="1:17" x14ac:dyDescent="0.3">
      <c r="A5446" t="s">
        <v>14</v>
      </c>
      <c r="B5446" s="1" t="s">
        <v>57</v>
      </c>
      <c r="C5446" s="1" t="s">
        <v>58</v>
      </c>
      <c r="D5446">
        <v>11706</v>
      </c>
      <c r="E5446" t="s">
        <v>318</v>
      </c>
      <c r="F5446" t="s">
        <v>56</v>
      </c>
      <c r="G5446" t="s">
        <v>17</v>
      </c>
      <c r="H5446" t="s">
        <v>321</v>
      </c>
      <c r="I5446" t="s">
        <v>18</v>
      </c>
      <c r="J5446" t="s">
        <v>21</v>
      </c>
      <c r="K5446">
        <v>79</v>
      </c>
      <c r="L5446" s="14">
        <v>80</v>
      </c>
      <c r="M5446" s="3" cm="1">
        <f t="array" ref="M5446">_xlfn.XLOOKUP(J5446,'US Territory Rates'!$C$7:$S$7,_xlfn.XLOOKUP(Rateload!L5446,'US Territory Rates'!$A$8:$A$159,'US Territory Rates'!$C$8:$S$159,0,1),0,1)</f>
        <v>105.35</v>
      </c>
      <c r="N5446" t="s">
        <v>19</v>
      </c>
      <c r="O5446" t="s">
        <v>59</v>
      </c>
      <c r="P5446" t="s">
        <v>17</v>
      </c>
      <c r="Q5446" t="str">
        <f t="shared" si="85"/>
        <v>('DHL','1/1/2025','1/1/2026','11706','Territory','PR','NULL','EXPRESS (DOMESTIC)','Non-Document','B','79','80',105.35,'Flat','Dell_DHL2025Rates',NULL),</v>
      </c>
    </row>
    <row r="5447" spans="1:17" x14ac:dyDescent="0.3">
      <c r="A5447" t="s">
        <v>14</v>
      </c>
      <c r="B5447" s="1" t="s">
        <v>57</v>
      </c>
      <c r="C5447" s="1" t="s">
        <v>58</v>
      </c>
      <c r="D5447">
        <v>11706</v>
      </c>
      <c r="E5447" t="s">
        <v>318</v>
      </c>
      <c r="F5447" t="s">
        <v>56</v>
      </c>
      <c r="G5447" t="s">
        <v>17</v>
      </c>
      <c r="H5447" t="s">
        <v>321</v>
      </c>
      <c r="I5447" t="s">
        <v>18</v>
      </c>
      <c r="J5447" t="s">
        <v>21</v>
      </c>
      <c r="K5447">
        <v>80</v>
      </c>
      <c r="L5447" s="14">
        <v>81</v>
      </c>
      <c r="M5447" s="3" cm="1">
        <f t="array" ref="M5447">_xlfn.XLOOKUP(J5447,'US Territory Rates'!$C$7:$S$7,_xlfn.XLOOKUP(Rateload!L5447,'US Territory Rates'!$A$8:$A$159,'US Territory Rates'!$C$8:$S$159,0,1),0,1)</f>
        <v>106.32</v>
      </c>
      <c r="N5447" t="s">
        <v>19</v>
      </c>
      <c r="O5447" t="s">
        <v>59</v>
      </c>
      <c r="P5447" t="s">
        <v>17</v>
      </c>
      <c r="Q5447" t="str">
        <f t="shared" si="85"/>
        <v>('DHL','1/1/2025','1/1/2026','11706','Territory','PR','NULL','EXPRESS (DOMESTIC)','Non-Document','B','80','81',106.32,'Flat','Dell_DHL2025Rates',NULL),</v>
      </c>
    </row>
    <row r="5448" spans="1:17" x14ac:dyDescent="0.3">
      <c r="A5448" t="s">
        <v>14</v>
      </c>
      <c r="B5448" s="1" t="s">
        <v>57</v>
      </c>
      <c r="C5448" s="1" t="s">
        <v>58</v>
      </c>
      <c r="D5448">
        <v>11706</v>
      </c>
      <c r="E5448" t="s">
        <v>318</v>
      </c>
      <c r="F5448" t="s">
        <v>56</v>
      </c>
      <c r="G5448" t="s">
        <v>17</v>
      </c>
      <c r="H5448" t="s">
        <v>321</v>
      </c>
      <c r="I5448" t="s">
        <v>18</v>
      </c>
      <c r="J5448" t="s">
        <v>21</v>
      </c>
      <c r="K5448">
        <v>81</v>
      </c>
      <c r="L5448" s="14">
        <v>82</v>
      </c>
      <c r="M5448" s="3" cm="1">
        <f t="array" ref="M5448">_xlfn.XLOOKUP(J5448,'US Territory Rates'!$C$7:$S$7,_xlfn.XLOOKUP(Rateload!L5448,'US Territory Rates'!$A$8:$A$159,'US Territory Rates'!$C$8:$S$159,0,1),0,1)</f>
        <v>107.29</v>
      </c>
      <c r="N5448" t="s">
        <v>19</v>
      </c>
      <c r="O5448" t="s">
        <v>59</v>
      </c>
      <c r="P5448" t="s">
        <v>17</v>
      </c>
      <c r="Q5448" t="str">
        <f t="shared" si="85"/>
        <v>('DHL','1/1/2025','1/1/2026','11706','Territory','PR','NULL','EXPRESS (DOMESTIC)','Non-Document','B','81','82',107.29,'Flat','Dell_DHL2025Rates',NULL),</v>
      </c>
    </row>
    <row r="5449" spans="1:17" x14ac:dyDescent="0.3">
      <c r="A5449" t="s">
        <v>14</v>
      </c>
      <c r="B5449" s="1" t="s">
        <v>57</v>
      </c>
      <c r="C5449" s="1" t="s">
        <v>58</v>
      </c>
      <c r="D5449">
        <v>11706</v>
      </c>
      <c r="E5449" t="s">
        <v>318</v>
      </c>
      <c r="F5449" t="s">
        <v>56</v>
      </c>
      <c r="G5449" t="s">
        <v>17</v>
      </c>
      <c r="H5449" t="s">
        <v>321</v>
      </c>
      <c r="I5449" t="s">
        <v>18</v>
      </c>
      <c r="J5449" t="s">
        <v>21</v>
      </c>
      <c r="K5449">
        <v>82</v>
      </c>
      <c r="L5449" s="14">
        <v>83</v>
      </c>
      <c r="M5449" s="3" cm="1">
        <f t="array" ref="M5449">_xlfn.XLOOKUP(J5449,'US Territory Rates'!$C$7:$S$7,_xlfn.XLOOKUP(Rateload!L5449,'US Territory Rates'!$A$8:$A$159,'US Territory Rates'!$C$8:$S$159,0,1),0,1)</f>
        <v>108.26</v>
      </c>
      <c r="N5449" t="s">
        <v>19</v>
      </c>
      <c r="O5449" t="s">
        <v>59</v>
      </c>
      <c r="P5449" t="s">
        <v>17</v>
      </c>
      <c r="Q5449" t="str">
        <f t="shared" si="85"/>
        <v>('DHL','1/1/2025','1/1/2026','11706','Territory','PR','NULL','EXPRESS (DOMESTIC)','Non-Document','B','82','83',108.26,'Flat','Dell_DHL2025Rates',NULL),</v>
      </c>
    </row>
    <row r="5450" spans="1:17" x14ac:dyDescent="0.3">
      <c r="A5450" t="s">
        <v>14</v>
      </c>
      <c r="B5450" s="1" t="s">
        <v>57</v>
      </c>
      <c r="C5450" s="1" t="s">
        <v>58</v>
      </c>
      <c r="D5450">
        <v>11706</v>
      </c>
      <c r="E5450" t="s">
        <v>318</v>
      </c>
      <c r="F5450" t="s">
        <v>56</v>
      </c>
      <c r="G5450" t="s">
        <v>17</v>
      </c>
      <c r="H5450" t="s">
        <v>321</v>
      </c>
      <c r="I5450" t="s">
        <v>18</v>
      </c>
      <c r="J5450" t="s">
        <v>21</v>
      </c>
      <c r="K5450">
        <v>83</v>
      </c>
      <c r="L5450" s="14">
        <v>84</v>
      </c>
      <c r="M5450" s="3" cm="1">
        <f t="array" ref="M5450">_xlfn.XLOOKUP(J5450,'US Territory Rates'!$C$7:$S$7,_xlfn.XLOOKUP(Rateload!L5450,'US Territory Rates'!$A$8:$A$159,'US Territory Rates'!$C$8:$S$159,0,1),0,1)</f>
        <v>109.23</v>
      </c>
      <c r="N5450" t="s">
        <v>19</v>
      </c>
      <c r="O5450" t="s">
        <v>59</v>
      </c>
      <c r="P5450" t="s">
        <v>17</v>
      </c>
      <c r="Q5450" t="str">
        <f t="shared" si="85"/>
        <v>('DHL','1/1/2025','1/1/2026','11706','Territory','PR','NULL','EXPRESS (DOMESTIC)','Non-Document','B','83','84',109.23,'Flat','Dell_DHL2025Rates',NULL),</v>
      </c>
    </row>
    <row r="5451" spans="1:17" x14ac:dyDescent="0.3">
      <c r="A5451" t="s">
        <v>14</v>
      </c>
      <c r="B5451" s="1" t="s">
        <v>57</v>
      </c>
      <c r="C5451" s="1" t="s">
        <v>58</v>
      </c>
      <c r="D5451">
        <v>11706</v>
      </c>
      <c r="E5451" t="s">
        <v>318</v>
      </c>
      <c r="F5451" t="s">
        <v>56</v>
      </c>
      <c r="G5451" t="s">
        <v>17</v>
      </c>
      <c r="H5451" t="s">
        <v>321</v>
      </c>
      <c r="I5451" t="s">
        <v>18</v>
      </c>
      <c r="J5451" t="s">
        <v>21</v>
      </c>
      <c r="K5451">
        <v>84</v>
      </c>
      <c r="L5451" s="14">
        <v>85</v>
      </c>
      <c r="M5451" s="3" cm="1">
        <f t="array" ref="M5451">_xlfn.XLOOKUP(J5451,'US Territory Rates'!$C$7:$S$7,_xlfn.XLOOKUP(Rateload!L5451,'US Territory Rates'!$A$8:$A$159,'US Territory Rates'!$C$8:$S$159,0,1),0,1)</f>
        <v>110.2</v>
      </c>
      <c r="N5451" t="s">
        <v>19</v>
      </c>
      <c r="O5451" t="s">
        <v>59</v>
      </c>
      <c r="P5451" t="s">
        <v>17</v>
      </c>
      <c r="Q5451" t="str">
        <f t="shared" si="85"/>
        <v>('DHL','1/1/2025','1/1/2026','11706','Territory','PR','NULL','EXPRESS (DOMESTIC)','Non-Document','B','84','85',110.2,'Flat','Dell_DHL2025Rates',NULL),</v>
      </c>
    </row>
    <row r="5452" spans="1:17" x14ac:dyDescent="0.3">
      <c r="A5452" t="s">
        <v>14</v>
      </c>
      <c r="B5452" s="1" t="s">
        <v>57</v>
      </c>
      <c r="C5452" s="1" t="s">
        <v>58</v>
      </c>
      <c r="D5452">
        <v>11706</v>
      </c>
      <c r="E5452" t="s">
        <v>318</v>
      </c>
      <c r="F5452" t="s">
        <v>56</v>
      </c>
      <c r="G5452" t="s">
        <v>17</v>
      </c>
      <c r="H5452" t="s">
        <v>321</v>
      </c>
      <c r="I5452" t="s">
        <v>18</v>
      </c>
      <c r="J5452" t="s">
        <v>21</v>
      </c>
      <c r="K5452">
        <v>85</v>
      </c>
      <c r="L5452" s="14">
        <v>86</v>
      </c>
      <c r="M5452" s="3" cm="1">
        <f t="array" ref="M5452">_xlfn.XLOOKUP(J5452,'US Territory Rates'!$C$7:$S$7,_xlfn.XLOOKUP(Rateload!L5452,'US Territory Rates'!$A$8:$A$159,'US Territory Rates'!$C$8:$S$159,0,1),0,1)</f>
        <v>111.17</v>
      </c>
      <c r="N5452" t="s">
        <v>19</v>
      </c>
      <c r="O5452" t="s">
        <v>59</v>
      </c>
      <c r="P5452" t="s">
        <v>17</v>
      </c>
      <c r="Q5452" t="str">
        <f t="shared" si="85"/>
        <v>('DHL','1/1/2025','1/1/2026','11706','Territory','PR','NULL','EXPRESS (DOMESTIC)','Non-Document','B','85','86',111.17,'Flat','Dell_DHL2025Rates',NULL),</v>
      </c>
    </row>
    <row r="5453" spans="1:17" x14ac:dyDescent="0.3">
      <c r="A5453" t="s">
        <v>14</v>
      </c>
      <c r="B5453" s="1" t="s">
        <v>57</v>
      </c>
      <c r="C5453" s="1" t="s">
        <v>58</v>
      </c>
      <c r="D5453">
        <v>11706</v>
      </c>
      <c r="E5453" t="s">
        <v>318</v>
      </c>
      <c r="F5453" t="s">
        <v>56</v>
      </c>
      <c r="G5453" t="s">
        <v>17</v>
      </c>
      <c r="H5453" t="s">
        <v>321</v>
      </c>
      <c r="I5453" t="s">
        <v>18</v>
      </c>
      <c r="J5453" t="s">
        <v>21</v>
      </c>
      <c r="K5453">
        <v>86</v>
      </c>
      <c r="L5453" s="14">
        <v>87</v>
      </c>
      <c r="M5453" s="3" cm="1">
        <f t="array" ref="M5453">_xlfn.XLOOKUP(J5453,'US Territory Rates'!$C$7:$S$7,_xlfn.XLOOKUP(Rateload!L5453,'US Territory Rates'!$A$8:$A$159,'US Territory Rates'!$C$8:$S$159,0,1),0,1)</f>
        <v>112.14</v>
      </c>
      <c r="N5453" t="s">
        <v>19</v>
      </c>
      <c r="O5453" t="s">
        <v>59</v>
      </c>
      <c r="P5453" t="s">
        <v>17</v>
      </c>
      <c r="Q5453" t="str">
        <f t="shared" si="85"/>
        <v>('DHL','1/1/2025','1/1/2026','11706','Territory','PR','NULL','EXPRESS (DOMESTIC)','Non-Document','B','86','87',112.14,'Flat','Dell_DHL2025Rates',NULL),</v>
      </c>
    </row>
    <row r="5454" spans="1:17" x14ac:dyDescent="0.3">
      <c r="A5454" t="s">
        <v>14</v>
      </c>
      <c r="B5454" s="1" t="s">
        <v>57</v>
      </c>
      <c r="C5454" s="1" t="s">
        <v>58</v>
      </c>
      <c r="D5454">
        <v>11706</v>
      </c>
      <c r="E5454" t="s">
        <v>318</v>
      </c>
      <c r="F5454" t="s">
        <v>56</v>
      </c>
      <c r="G5454" t="s">
        <v>17</v>
      </c>
      <c r="H5454" t="s">
        <v>321</v>
      </c>
      <c r="I5454" t="s">
        <v>18</v>
      </c>
      <c r="J5454" t="s">
        <v>21</v>
      </c>
      <c r="K5454">
        <v>87</v>
      </c>
      <c r="L5454" s="14">
        <v>88</v>
      </c>
      <c r="M5454" s="3" cm="1">
        <f t="array" ref="M5454">_xlfn.XLOOKUP(J5454,'US Territory Rates'!$C$7:$S$7,_xlfn.XLOOKUP(Rateload!L5454,'US Territory Rates'!$A$8:$A$159,'US Territory Rates'!$C$8:$S$159,0,1),0,1)</f>
        <v>113.11</v>
      </c>
      <c r="N5454" t="s">
        <v>19</v>
      </c>
      <c r="O5454" t="s">
        <v>59</v>
      </c>
      <c r="P5454" t="s">
        <v>17</v>
      </c>
      <c r="Q5454" t="str">
        <f t="shared" si="85"/>
        <v>('DHL','1/1/2025','1/1/2026','11706','Territory','PR','NULL','EXPRESS (DOMESTIC)','Non-Document','B','87','88',113.11,'Flat','Dell_DHL2025Rates',NULL),</v>
      </c>
    </row>
    <row r="5455" spans="1:17" x14ac:dyDescent="0.3">
      <c r="A5455" t="s">
        <v>14</v>
      </c>
      <c r="B5455" s="1" t="s">
        <v>57</v>
      </c>
      <c r="C5455" s="1" t="s">
        <v>58</v>
      </c>
      <c r="D5455">
        <v>11706</v>
      </c>
      <c r="E5455" t="s">
        <v>318</v>
      </c>
      <c r="F5455" t="s">
        <v>56</v>
      </c>
      <c r="G5455" t="s">
        <v>17</v>
      </c>
      <c r="H5455" t="s">
        <v>321</v>
      </c>
      <c r="I5455" t="s">
        <v>18</v>
      </c>
      <c r="J5455" t="s">
        <v>21</v>
      </c>
      <c r="K5455">
        <v>88</v>
      </c>
      <c r="L5455" s="14">
        <v>89</v>
      </c>
      <c r="M5455" s="3" cm="1">
        <f t="array" ref="M5455">_xlfn.XLOOKUP(J5455,'US Territory Rates'!$C$7:$S$7,_xlfn.XLOOKUP(Rateload!L5455,'US Territory Rates'!$A$8:$A$159,'US Territory Rates'!$C$8:$S$159,0,1),0,1)</f>
        <v>114.08</v>
      </c>
      <c r="N5455" t="s">
        <v>19</v>
      </c>
      <c r="O5455" t="s">
        <v>59</v>
      </c>
      <c r="P5455" t="s">
        <v>17</v>
      </c>
      <c r="Q5455" t="str">
        <f t="shared" si="85"/>
        <v>('DHL','1/1/2025','1/1/2026','11706','Territory','PR','NULL','EXPRESS (DOMESTIC)','Non-Document','B','88','89',114.08,'Flat','Dell_DHL2025Rates',NULL),</v>
      </c>
    </row>
    <row r="5456" spans="1:17" x14ac:dyDescent="0.3">
      <c r="A5456" t="s">
        <v>14</v>
      </c>
      <c r="B5456" s="1" t="s">
        <v>57</v>
      </c>
      <c r="C5456" s="1" t="s">
        <v>58</v>
      </c>
      <c r="D5456">
        <v>11706</v>
      </c>
      <c r="E5456" t="s">
        <v>318</v>
      </c>
      <c r="F5456" t="s">
        <v>56</v>
      </c>
      <c r="G5456" t="s">
        <v>17</v>
      </c>
      <c r="H5456" t="s">
        <v>321</v>
      </c>
      <c r="I5456" t="s">
        <v>18</v>
      </c>
      <c r="J5456" t="s">
        <v>21</v>
      </c>
      <c r="K5456">
        <v>89</v>
      </c>
      <c r="L5456" s="14">
        <v>90</v>
      </c>
      <c r="M5456" s="3" cm="1">
        <f t="array" ref="M5456">_xlfn.XLOOKUP(J5456,'US Territory Rates'!$C$7:$S$7,_xlfn.XLOOKUP(Rateload!L5456,'US Territory Rates'!$A$8:$A$159,'US Territory Rates'!$C$8:$S$159,0,1),0,1)</f>
        <v>115.05</v>
      </c>
      <c r="N5456" t="s">
        <v>19</v>
      </c>
      <c r="O5456" t="s">
        <v>59</v>
      </c>
      <c r="P5456" t="s">
        <v>17</v>
      </c>
      <c r="Q5456" t="str">
        <f t="shared" si="85"/>
        <v>('DHL','1/1/2025','1/1/2026','11706','Territory','PR','NULL','EXPRESS (DOMESTIC)','Non-Document','B','89','90',115.05,'Flat','Dell_DHL2025Rates',NULL),</v>
      </c>
    </row>
    <row r="5457" spans="1:17" x14ac:dyDescent="0.3">
      <c r="A5457" t="s">
        <v>14</v>
      </c>
      <c r="B5457" s="1" t="s">
        <v>57</v>
      </c>
      <c r="C5457" s="1" t="s">
        <v>58</v>
      </c>
      <c r="D5457">
        <v>11706</v>
      </c>
      <c r="E5457" t="s">
        <v>318</v>
      </c>
      <c r="F5457" t="s">
        <v>56</v>
      </c>
      <c r="G5457" t="s">
        <v>17</v>
      </c>
      <c r="H5457" t="s">
        <v>321</v>
      </c>
      <c r="I5457" t="s">
        <v>18</v>
      </c>
      <c r="J5457" t="s">
        <v>21</v>
      </c>
      <c r="K5457">
        <v>90</v>
      </c>
      <c r="L5457" s="14">
        <v>91</v>
      </c>
      <c r="M5457" s="3" cm="1">
        <f t="array" ref="M5457">_xlfn.XLOOKUP(J5457,'US Territory Rates'!$C$7:$S$7,_xlfn.XLOOKUP(Rateload!L5457,'US Territory Rates'!$A$8:$A$159,'US Territory Rates'!$C$8:$S$159,0,1),0,1)</f>
        <v>116.02</v>
      </c>
      <c r="N5457" t="s">
        <v>19</v>
      </c>
      <c r="O5457" t="s">
        <v>59</v>
      </c>
      <c r="P5457" t="s">
        <v>17</v>
      </c>
      <c r="Q5457" t="str">
        <f t="shared" si="85"/>
        <v>('DHL','1/1/2025','1/1/2026','11706','Territory','PR','NULL','EXPRESS (DOMESTIC)','Non-Document','B','90','91',116.02,'Flat','Dell_DHL2025Rates',NULL),</v>
      </c>
    </row>
    <row r="5458" spans="1:17" x14ac:dyDescent="0.3">
      <c r="A5458" t="s">
        <v>14</v>
      </c>
      <c r="B5458" s="1" t="s">
        <v>57</v>
      </c>
      <c r="C5458" s="1" t="s">
        <v>58</v>
      </c>
      <c r="D5458">
        <v>11706</v>
      </c>
      <c r="E5458" t="s">
        <v>318</v>
      </c>
      <c r="F5458" t="s">
        <v>56</v>
      </c>
      <c r="G5458" t="s">
        <v>17</v>
      </c>
      <c r="H5458" t="s">
        <v>321</v>
      </c>
      <c r="I5458" t="s">
        <v>18</v>
      </c>
      <c r="J5458" t="s">
        <v>21</v>
      </c>
      <c r="K5458">
        <v>91</v>
      </c>
      <c r="L5458" s="14">
        <v>92</v>
      </c>
      <c r="M5458" s="3" cm="1">
        <f t="array" ref="M5458">_xlfn.XLOOKUP(J5458,'US Territory Rates'!$C$7:$S$7,_xlfn.XLOOKUP(Rateload!L5458,'US Territory Rates'!$A$8:$A$159,'US Territory Rates'!$C$8:$S$159,0,1),0,1)</f>
        <v>116.99</v>
      </c>
      <c r="N5458" t="s">
        <v>19</v>
      </c>
      <c r="O5458" t="s">
        <v>59</v>
      </c>
      <c r="P5458" t="s">
        <v>17</v>
      </c>
      <c r="Q5458" t="str">
        <f t="shared" si="85"/>
        <v>('DHL','1/1/2025','1/1/2026','11706','Territory','PR','NULL','EXPRESS (DOMESTIC)','Non-Document','B','91','92',116.99,'Flat','Dell_DHL2025Rates',NULL),</v>
      </c>
    </row>
    <row r="5459" spans="1:17" x14ac:dyDescent="0.3">
      <c r="A5459" t="s">
        <v>14</v>
      </c>
      <c r="B5459" s="1" t="s">
        <v>57</v>
      </c>
      <c r="C5459" s="1" t="s">
        <v>58</v>
      </c>
      <c r="D5459">
        <v>11706</v>
      </c>
      <c r="E5459" t="s">
        <v>318</v>
      </c>
      <c r="F5459" t="s">
        <v>56</v>
      </c>
      <c r="G5459" t="s">
        <v>17</v>
      </c>
      <c r="H5459" t="s">
        <v>321</v>
      </c>
      <c r="I5459" t="s">
        <v>18</v>
      </c>
      <c r="J5459" t="s">
        <v>21</v>
      </c>
      <c r="K5459">
        <v>92</v>
      </c>
      <c r="L5459" s="14">
        <v>93</v>
      </c>
      <c r="M5459" s="3" cm="1">
        <f t="array" ref="M5459">_xlfn.XLOOKUP(J5459,'US Territory Rates'!$C$7:$S$7,_xlfn.XLOOKUP(Rateload!L5459,'US Territory Rates'!$A$8:$A$159,'US Territory Rates'!$C$8:$S$159,0,1),0,1)</f>
        <v>117.96</v>
      </c>
      <c r="N5459" t="s">
        <v>19</v>
      </c>
      <c r="O5459" t="s">
        <v>59</v>
      </c>
      <c r="P5459" t="s">
        <v>17</v>
      </c>
      <c r="Q5459" t="str">
        <f t="shared" si="85"/>
        <v>('DHL','1/1/2025','1/1/2026','11706','Territory','PR','NULL','EXPRESS (DOMESTIC)','Non-Document','B','92','93',117.96,'Flat','Dell_DHL2025Rates',NULL),</v>
      </c>
    </row>
    <row r="5460" spans="1:17" x14ac:dyDescent="0.3">
      <c r="A5460" t="s">
        <v>14</v>
      </c>
      <c r="B5460" s="1" t="s">
        <v>57</v>
      </c>
      <c r="C5460" s="1" t="s">
        <v>58</v>
      </c>
      <c r="D5460">
        <v>11706</v>
      </c>
      <c r="E5460" t="s">
        <v>318</v>
      </c>
      <c r="F5460" t="s">
        <v>56</v>
      </c>
      <c r="G5460" t="s">
        <v>17</v>
      </c>
      <c r="H5460" t="s">
        <v>321</v>
      </c>
      <c r="I5460" t="s">
        <v>18</v>
      </c>
      <c r="J5460" t="s">
        <v>21</v>
      </c>
      <c r="K5460">
        <v>93</v>
      </c>
      <c r="L5460" s="14">
        <v>94</v>
      </c>
      <c r="M5460" s="3" cm="1">
        <f t="array" ref="M5460">_xlfn.XLOOKUP(J5460,'US Territory Rates'!$C$7:$S$7,_xlfn.XLOOKUP(Rateload!L5460,'US Territory Rates'!$A$8:$A$159,'US Territory Rates'!$C$8:$S$159,0,1),0,1)</f>
        <v>118.93</v>
      </c>
      <c r="N5460" t="s">
        <v>19</v>
      </c>
      <c r="O5460" t="s">
        <v>59</v>
      </c>
      <c r="P5460" t="s">
        <v>17</v>
      </c>
      <c r="Q5460" t="str">
        <f t="shared" si="85"/>
        <v>('DHL','1/1/2025','1/1/2026','11706','Territory','PR','NULL','EXPRESS (DOMESTIC)','Non-Document','B','93','94',118.93,'Flat','Dell_DHL2025Rates',NULL),</v>
      </c>
    </row>
    <row r="5461" spans="1:17" x14ac:dyDescent="0.3">
      <c r="A5461" t="s">
        <v>14</v>
      </c>
      <c r="B5461" s="1" t="s">
        <v>57</v>
      </c>
      <c r="C5461" s="1" t="s">
        <v>58</v>
      </c>
      <c r="D5461">
        <v>11706</v>
      </c>
      <c r="E5461" t="s">
        <v>318</v>
      </c>
      <c r="F5461" t="s">
        <v>56</v>
      </c>
      <c r="G5461" t="s">
        <v>17</v>
      </c>
      <c r="H5461" t="s">
        <v>321</v>
      </c>
      <c r="I5461" t="s">
        <v>18</v>
      </c>
      <c r="J5461" t="s">
        <v>21</v>
      </c>
      <c r="K5461">
        <v>94</v>
      </c>
      <c r="L5461" s="14">
        <v>95</v>
      </c>
      <c r="M5461" s="3" cm="1">
        <f t="array" ref="M5461">_xlfn.XLOOKUP(J5461,'US Territory Rates'!$C$7:$S$7,_xlfn.XLOOKUP(Rateload!L5461,'US Territory Rates'!$A$8:$A$159,'US Territory Rates'!$C$8:$S$159,0,1),0,1)</f>
        <v>119.9</v>
      </c>
      <c r="N5461" t="s">
        <v>19</v>
      </c>
      <c r="O5461" t="s">
        <v>59</v>
      </c>
      <c r="P5461" t="s">
        <v>17</v>
      </c>
      <c r="Q5461" t="str">
        <f t="shared" si="85"/>
        <v>('DHL','1/1/2025','1/1/2026','11706','Territory','PR','NULL','EXPRESS (DOMESTIC)','Non-Document','B','94','95',119.9,'Flat','Dell_DHL2025Rates',NULL),</v>
      </c>
    </row>
    <row r="5462" spans="1:17" x14ac:dyDescent="0.3">
      <c r="A5462" t="s">
        <v>14</v>
      </c>
      <c r="B5462" s="1" t="s">
        <v>57</v>
      </c>
      <c r="C5462" s="1" t="s">
        <v>58</v>
      </c>
      <c r="D5462">
        <v>11706</v>
      </c>
      <c r="E5462" t="s">
        <v>318</v>
      </c>
      <c r="F5462" t="s">
        <v>56</v>
      </c>
      <c r="G5462" t="s">
        <v>17</v>
      </c>
      <c r="H5462" t="s">
        <v>321</v>
      </c>
      <c r="I5462" t="s">
        <v>18</v>
      </c>
      <c r="J5462" t="s">
        <v>21</v>
      </c>
      <c r="K5462">
        <v>95</v>
      </c>
      <c r="L5462" s="14">
        <v>96</v>
      </c>
      <c r="M5462" s="3" cm="1">
        <f t="array" ref="M5462">_xlfn.XLOOKUP(J5462,'US Territory Rates'!$C$7:$S$7,_xlfn.XLOOKUP(Rateload!L5462,'US Territory Rates'!$A$8:$A$159,'US Territory Rates'!$C$8:$S$159,0,1),0,1)</f>
        <v>120.87</v>
      </c>
      <c r="N5462" t="s">
        <v>19</v>
      </c>
      <c r="O5462" t="s">
        <v>59</v>
      </c>
      <c r="P5462" t="s">
        <v>17</v>
      </c>
      <c r="Q5462" t="str">
        <f t="shared" si="85"/>
        <v>('DHL','1/1/2025','1/1/2026','11706','Territory','PR','NULL','EXPRESS (DOMESTIC)','Non-Document','B','95','96',120.87,'Flat','Dell_DHL2025Rates',NULL),</v>
      </c>
    </row>
    <row r="5463" spans="1:17" x14ac:dyDescent="0.3">
      <c r="A5463" t="s">
        <v>14</v>
      </c>
      <c r="B5463" s="1" t="s">
        <v>57</v>
      </c>
      <c r="C5463" s="1" t="s">
        <v>58</v>
      </c>
      <c r="D5463">
        <v>11706</v>
      </c>
      <c r="E5463" t="s">
        <v>318</v>
      </c>
      <c r="F5463" t="s">
        <v>56</v>
      </c>
      <c r="G5463" t="s">
        <v>17</v>
      </c>
      <c r="H5463" t="s">
        <v>321</v>
      </c>
      <c r="I5463" t="s">
        <v>18</v>
      </c>
      <c r="J5463" t="s">
        <v>21</v>
      </c>
      <c r="K5463">
        <v>96</v>
      </c>
      <c r="L5463" s="14">
        <v>97</v>
      </c>
      <c r="M5463" s="3" cm="1">
        <f t="array" ref="M5463">_xlfn.XLOOKUP(J5463,'US Territory Rates'!$C$7:$S$7,_xlfn.XLOOKUP(Rateload!L5463,'US Territory Rates'!$A$8:$A$159,'US Territory Rates'!$C$8:$S$159,0,1),0,1)</f>
        <v>121.84</v>
      </c>
      <c r="N5463" t="s">
        <v>19</v>
      </c>
      <c r="O5463" t="s">
        <v>59</v>
      </c>
      <c r="P5463" t="s">
        <v>17</v>
      </c>
      <c r="Q5463" t="str">
        <f t="shared" si="85"/>
        <v>('DHL','1/1/2025','1/1/2026','11706','Territory','PR','NULL','EXPRESS (DOMESTIC)','Non-Document','B','96','97',121.84,'Flat','Dell_DHL2025Rates',NULL),</v>
      </c>
    </row>
    <row r="5464" spans="1:17" x14ac:dyDescent="0.3">
      <c r="A5464" t="s">
        <v>14</v>
      </c>
      <c r="B5464" s="1" t="s">
        <v>57</v>
      </c>
      <c r="C5464" s="1" t="s">
        <v>58</v>
      </c>
      <c r="D5464">
        <v>11706</v>
      </c>
      <c r="E5464" t="s">
        <v>318</v>
      </c>
      <c r="F5464" t="s">
        <v>56</v>
      </c>
      <c r="G5464" t="s">
        <v>17</v>
      </c>
      <c r="H5464" t="s">
        <v>321</v>
      </c>
      <c r="I5464" t="s">
        <v>18</v>
      </c>
      <c r="J5464" t="s">
        <v>21</v>
      </c>
      <c r="K5464">
        <v>97</v>
      </c>
      <c r="L5464" s="14">
        <v>98</v>
      </c>
      <c r="M5464" s="3" cm="1">
        <f t="array" ref="M5464">_xlfn.XLOOKUP(J5464,'US Territory Rates'!$C$7:$S$7,_xlfn.XLOOKUP(Rateload!L5464,'US Territory Rates'!$A$8:$A$159,'US Territory Rates'!$C$8:$S$159,0,1),0,1)</f>
        <v>122.81</v>
      </c>
      <c r="N5464" t="s">
        <v>19</v>
      </c>
      <c r="O5464" t="s">
        <v>59</v>
      </c>
      <c r="P5464" t="s">
        <v>17</v>
      </c>
      <c r="Q5464" t="str">
        <f t="shared" si="85"/>
        <v>('DHL','1/1/2025','1/1/2026','11706','Territory','PR','NULL','EXPRESS (DOMESTIC)','Non-Document','B','97','98',122.81,'Flat','Dell_DHL2025Rates',NULL),</v>
      </c>
    </row>
    <row r="5465" spans="1:17" x14ac:dyDescent="0.3">
      <c r="A5465" t="s">
        <v>14</v>
      </c>
      <c r="B5465" s="1" t="s">
        <v>57</v>
      </c>
      <c r="C5465" s="1" t="s">
        <v>58</v>
      </c>
      <c r="D5465">
        <v>11706</v>
      </c>
      <c r="E5465" t="s">
        <v>318</v>
      </c>
      <c r="F5465" t="s">
        <v>56</v>
      </c>
      <c r="G5465" t="s">
        <v>17</v>
      </c>
      <c r="H5465" t="s">
        <v>321</v>
      </c>
      <c r="I5465" t="s">
        <v>18</v>
      </c>
      <c r="J5465" t="s">
        <v>21</v>
      </c>
      <c r="K5465">
        <v>98</v>
      </c>
      <c r="L5465" s="14">
        <v>99</v>
      </c>
      <c r="M5465" s="3" cm="1">
        <f t="array" ref="M5465">_xlfn.XLOOKUP(J5465,'US Territory Rates'!$C$7:$S$7,_xlfn.XLOOKUP(Rateload!L5465,'US Territory Rates'!$A$8:$A$159,'US Territory Rates'!$C$8:$S$159,0,1),0,1)</f>
        <v>123.78</v>
      </c>
      <c r="N5465" t="s">
        <v>19</v>
      </c>
      <c r="O5465" t="s">
        <v>59</v>
      </c>
      <c r="P5465" t="s">
        <v>17</v>
      </c>
      <c r="Q5465" t="str">
        <f t="shared" si="85"/>
        <v>('DHL','1/1/2025','1/1/2026','11706','Territory','PR','NULL','EXPRESS (DOMESTIC)','Non-Document','B','98','99',123.78,'Flat','Dell_DHL2025Rates',NULL),</v>
      </c>
    </row>
    <row r="5466" spans="1:17" x14ac:dyDescent="0.3">
      <c r="A5466" t="s">
        <v>14</v>
      </c>
      <c r="B5466" s="1" t="s">
        <v>57</v>
      </c>
      <c r="C5466" s="1" t="s">
        <v>58</v>
      </c>
      <c r="D5466">
        <v>11706</v>
      </c>
      <c r="E5466" t="s">
        <v>318</v>
      </c>
      <c r="F5466" t="s">
        <v>56</v>
      </c>
      <c r="G5466" t="s">
        <v>17</v>
      </c>
      <c r="H5466" t="s">
        <v>321</v>
      </c>
      <c r="I5466" t="s">
        <v>18</v>
      </c>
      <c r="J5466" t="s">
        <v>21</v>
      </c>
      <c r="K5466">
        <v>99</v>
      </c>
      <c r="L5466" s="14">
        <v>100</v>
      </c>
      <c r="M5466" s="3" cm="1">
        <f t="array" ref="M5466">_xlfn.XLOOKUP(J5466,'US Territory Rates'!$C$7:$S$7,_xlfn.XLOOKUP(Rateload!L5466,'US Territory Rates'!$A$8:$A$159,'US Territory Rates'!$C$8:$S$159,0,1),0,1)</f>
        <v>124.75</v>
      </c>
      <c r="N5466" t="s">
        <v>19</v>
      </c>
      <c r="O5466" t="s">
        <v>59</v>
      </c>
      <c r="P5466" t="s">
        <v>17</v>
      </c>
      <c r="Q5466" t="str">
        <f t="shared" si="85"/>
        <v>('DHL','1/1/2025','1/1/2026','11706','Territory','PR','NULL','EXPRESS (DOMESTIC)','Non-Document','B','99','100',124.75,'Flat','Dell_DHL2025Rates',NULL),</v>
      </c>
    </row>
    <row r="5467" spans="1:17" x14ac:dyDescent="0.3">
      <c r="A5467" t="s">
        <v>14</v>
      </c>
      <c r="B5467" s="1" t="s">
        <v>57</v>
      </c>
      <c r="C5467" s="1" t="s">
        <v>58</v>
      </c>
      <c r="D5467">
        <v>11706</v>
      </c>
      <c r="E5467" t="s">
        <v>318</v>
      </c>
      <c r="F5467" t="s">
        <v>56</v>
      </c>
      <c r="G5467" t="s">
        <v>17</v>
      </c>
      <c r="H5467" t="s">
        <v>321</v>
      </c>
      <c r="I5467" t="s">
        <v>18</v>
      </c>
      <c r="J5467" t="s">
        <v>21</v>
      </c>
      <c r="K5467">
        <v>100</v>
      </c>
      <c r="L5467" s="14">
        <v>101</v>
      </c>
      <c r="M5467" s="3" cm="1">
        <f t="array" ref="M5467">_xlfn.XLOOKUP(J5467,'US Territory Rates'!$C$7:$S$7,_xlfn.XLOOKUP(Rateload!L5467,'US Territory Rates'!$A$8:$A$159,'US Territory Rates'!$C$8:$S$159,0,1),0,1)</f>
        <v>125.98</v>
      </c>
      <c r="N5467" t="s">
        <v>19</v>
      </c>
      <c r="O5467" t="s">
        <v>59</v>
      </c>
      <c r="P5467" t="s">
        <v>17</v>
      </c>
      <c r="Q5467" t="str">
        <f t="shared" si="85"/>
        <v>('DHL','1/1/2025','1/1/2026','11706','Territory','PR','NULL','EXPRESS (DOMESTIC)','Non-Document','B','100','101',125.98,'Flat','Dell_DHL2025Rates',NULL),</v>
      </c>
    </row>
    <row r="5468" spans="1:17" x14ac:dyDescent="0.3">
      <c r="A5468" t="s">
        <v>14</v>
      </c>
      <c r="B5468" s="1" t="s">
        <v>57</v>
      </c>
      <c r="C5468" s="1" t="s">
        <v>58</v>
      </c>
      <c r="D5468">
        <v>11706</v>
      </c>
      <c r="E5468" t="s">
        <v>318</v>
      </c>
      <c r="F5468" t="s">
        <v>56</v>
      </c>
      <c r="G5468" t="s">
        <v>17</v>
      </c>
      <c r="H5468" t="s">
        <v>321</v>
      </c>
      <c r="I5468" t="s">
        <v>18</v>
      </c>
      <c r="J5468" t="s">
        <v>21</v>
      </c>
      <c r="K5468">
        <v>101</v>
      </c>
      <c r="L5468" s="14">
        <v>102</v>
      </c>
      <c r="M5468" s="3" cm="1">
        <f t="array" ref="M5468">_xlfn.XLOOKUP(J5468,'US Territory Rates'!$C$7:$S$7,_xlfn.XLOOKUP(Rateload!L5468,'US Territory Rates'!$A$8:$A$159,'US Territory Rates'!$C$8:$S$159,0,1),0,1)</f>
        <v>127.21</v>
      </c>
      <c r="N5468" t="s">
        <v>19</v>
      </c>
      <c r="O5468" t="s">
        <v>59</v>
      </c>
      <c r="P5468" t="s">
        <v>17</v>
      </c>
      <c r="Q5468" t="str">
        <f t="shared" si="85"/>
        <v>('DHL','1/1/2025','1/1/2026','11706','Territory','PR','NULL','EXPRESS (DOMESTIC)','Non-Document','B','101','102',127.21,'Flat','Dell_DHL2025Rates',NULL),</v>
      </c>
    </row>
    <row r="5469" spans="1:17" x14ac:dyDescent="0.3">
      <c r="A5469" t="s">
        <v>14</v>
      </c>
      <c r="B5469" s="1" t="s">
        <v>57</v>
      </c>
      <c r="C5469" s="1" t="s">
        <v>58</v>
      </c>
      <c r="D5469">
        <v>11706</v>
      </c>
      <c r="E5469" t="s">
        <v>318</v>
      </c>
      <c r="F5469" t="s">
        <v>56</v>
      </c>
      <c r="G5469" t="s">
        <v>17</v>
      </c>
      <c r="H5469" t="s">
        <v>321</v>
      </c>
      <c r="I5469" t="s">
        <v>18</v>
      </c>
      <c r="J5469" t="s">
        <v>21</v>
      </c>
      <c r="K5469">
        <v>102</v>
      </c>
      <c r="L5469" s="14">
        <v>103</v>
      </c>
      <c r="M5469" s="3" cm="1">
        <f t="array" ref="M5469">_xlfn.XLOOKUP(J5469,'US Territory Rates'!$C$7:$S$7,_xlfn.XLOOKUP(Rateload!L5469,'US Territory Rates'!$A$8:$A$159,'US Territory Rates'!$C$8:$S$159,0,1),0,1)</f>
        <v>128.44</v>
      </c>
      <c r="N5469" t="s">
        <v>19</v>
      </c>
      <c r="O5469" t="s">
        <v>59</v>
      </c>
      <c r="P5469" t="s">
        <v>17</v>
      </c>
      <c r="Q5469" t="str">
        <f t="shared" si="85"/>
        <v>('DHL','1/1/2025','1/1/2026','11706','Territory','PR','NULL','EXPRESS (DOMESTIC)','Non-Document','B','102','103',128.44,'Flat','Dell_DHL2025Rates',NULL),</v>
      </c>
    </row>
    <row r="5470" spans="1:17" x14ac:dyDescent="0.3">
      <c r="A5470" t="s">
        <v>14</v>
      </c>
      <c r="B5470" s="1" t="s">
        <v>57</v>
      </c>
      <c r="C5470" s="1" t="s">
        <v>58</v>
      </c>
      <c r="D5470">
        <v>11706</v>
      </c>
      <c r="E5470" t="s">
        <v>318</v>
      </c>
      <c r="F5470" t="s">
        <v>56</v>
      </c>
      <c r="G5470" t="s">
        <v>17</v>
      </c>
      <c r="H5470" t="s">
        <v>321</v>
      </c>
      <c r="I5470" t="s">
        <v>18</v>
      </c>
      <c r="J5470" t="s">
        <v>21</v>
      </c>
      <c r="K5470">
        <v>103</v>
      </c>
      <c r="L5470" s="14">
        <v>104</v>
      </c>
      <c r="M5470" s="3" cm="1">
        <f t="array" ref="M5470">_xlfn.XLOOKUP(J5470,'US Territory Rates'!$C$7:$S$7,_xlfn.XLOOKUP(Rateload!L5470,'US Territory Rates'!$A$8:$A$159,'US Territory Rates'!$C$8:$S$159,0,1),0,1)</f>
        <v>129.66999999999999</v>
      </c>
      <c r="N5470" t="s">
        <v>19</v>
      </c>
      <c r="O5470" t="s">
        <v>59</v>
      </c>
      <c r="P5470" t="s">
        <v>17</v>
      </c>
      <c r="Q5470" t="str">
        <f t="shared" si="85"/>
        <v>('DHL','1/1/2025','1/1/2026','11706','Territory','PR','NULL','EXPRESS (DOMESTIC)','Non-Document','B','103','104',129.67,'Flat','Dell_DHL2025Rates',NULL),</v>
      </c>
    </row>
    <row r="5471" spans="1:17" x14ac:dyDescent="0.3">
      <c r="A5471" t="s">
        <v>14</v>
      </c>
      <c r="B5471" s="1" t="s">
        <v>57</v>
      </c>
      <c r="C5471" s="1" t="s">
        <v>58</v>
      </c>
      <c r="D5471">
        <v>11706</v>
      </c>
      <c r="E5471" t="s">
        <v>318</v>
      </c>
      <c r="F5471" t="s">
        <v>56</v>
      </c>
      <c r="G5471" t="s">
        <v>17</v>
      </c>
      <c r="H5471" t="s">
        <v>321</v>
      </c>
      <c r="I5471" t="s">
        <v>18</v>
      </c>
      <c r="J5471" t="s">
        <v>21</v>
      </c>
      <c r="K5471">
        <v>104</v>
      </c>
      <c r="L5471" s="14">
        <v>105</v>
      </c>
      <c r="M5471" s="3" cm="1">
        <f t="array" ref="M5471">_xlfn.XLOOKUP(J5471,'US Territory Rates'!$C$7:$S$7,_xlfn.XLOOKUP(Rateload!L5471,'US Territory Rates'!$A$8:$A$159,'US Territory Rates'!$C$8:$S$159,0,1),0,1)</f>
        <v>130.9</v>
      </c>
      <c r="N5471" t="s">
        <v>19</v>
      </c>
      <c r="O5471" t="s">
        <v>59</v>
      </c>
      <c r="P5471" t="s">
        <v>17</v>
      </c>
      <c r="Q5471" t="str">
        <f t="shared" si="85"/>
        <v>('DHL','1/1/2025','1/1/2026','11706','Territory','PR','NULL','EXPRESS (DOMESTIC)','Non-Document','B','104','105',130.9,'Flat','Dell_DHL2025Rates',NULL),</v>
      </c>
    </row>
    <row r="5472" spans="1:17" x14ac:dyDescent="0.3">
      <c r="A5472" t="s">
        <v>14</v>
      </c>
      <c r="B5472" s="1" t="s">
        <v>57</v>
      </c>
      <c r="C5472" s="1" t="s">
        <v>58</v>
      </c>
      <c r="D5472">
        <v>11706</v>
      </c>
      <c r="E5472" t="s">
        <v>318</v>
      </c>
      <c r="F5472" t="s">
        <v>56</v>
      </c>
      <c r="G5472" t="s">
        <v>17</v>
      </c>
      <c r="H5472" t="s">
        <v>321</v>
      </c>
      <c r="I5472" t="s">
        <v>18</v>
      </c>
      <c r="J5472" t="s">
        <v>21</v>
      </c>
      <c r="K5472">
        <v>105</v>
      </c>
      <c r="L5472" s="14">
        <v>106</v>
      </c>
      <c r="M5472" s="3" cm="1">
        <f t="array" ref="M5472">_xlfn.XLOOKUP(J5472,'US Territory Rates'!$C$7:$S$7,_xlfn.XLOOKUP(Rateload!L5472,'US Territory Rates'!$A$8:$A$159,'US Territory Rates'!$C$8:$S$159,0,1),0,1)</f>
        <v>132.13</v>
      </c>
      <c r="N5472" t="s">
        <v>19</v>
      </c>
      <c r="O5472" t="s">
        <v>59</v>
      </c>
      <c r="P5472" t="s">
        <v>17</v>
      </c>
      <c r="Q5472" t="str">
        <f t="shared" si="85"/>
        <v>('DHL','1/1/2025','1/1/2026','11706','Territory','PR','NULL','EXPRESS (DOMESTIC)','Non-Document','B','105','106',132.13,'Flat','Dell_DHL2025Rates',NULL),</v>
      </c>
    </row>
    <row r="5473" spans="1:17" x14ac:dyDescent="0.3">
      <c r="A5473" t="s">
        <v>14</v>
      </c>
      <c r="B5473" s="1" t="s">
        <v>57</v>
      </c>
      <c r="C5473" s="1" t="s">
        <v>58</v>
      </c>
      <c r="D5473">
        <v>11706</v>
      </c>
      <c r="E5473" t="s">
        <v>318</v>
      </c>
      <c r="F5473" t="s">
        <v>56</v>
      </c>
      <c r="G5473" t="s">
        <v>17</v>
      </c>
      <c r="H5473" t="s">
        <v>321</v>
      </c>
      <c r="I5473" t="s">
        <v>18</v>
      </c>
      <c r="J5473" t="s">
        <v>21</v>
      </c>
      <c r="K5473">
        <v>106</v>
      </c>
      <c r="L5473" s="14">
        <v>107</v>
      </c>
      <c r="M5473" s="3" cm="1">
        <f t="array" ref="M5473">_xlfn.XLOOKUP(J5473,'US Territory Rates'!$C$7:$S$7,_xlfn.XLOOKUP(Rateload!L5473,'US Territory Rates'!$A$8:$A$159,'US Territory Rates'!$C$8:$S$159,0,1),0,1)</f>
        <v>133.36000000000001</v>
      </c>
      <c r="N5473" t="s">
        <v>19</v>
      </c>
      <c r="O5473" t="s">
        <v>59</v>
      </c>
      <c r="P5473" t="s">
        <v>17</v>
      </c>
      <c r="Q5473" t="str">
        <f t="shared" si="85"/>
        <v>('DHL','1/1/2025','1/1/2026','11706','Territory','PR','NULL','EXPRESS (DOMESTIC)','Non-Document','B','106','107',133.36,'Flat','Dell_DHL2025Rates',NULL),</v>
      </c>
    </row>
    <row r="5474" spans="1:17" x14ac:dyDescent="0.3">
      <c r="A5474" t="s">
        <v>14</v>
      </c>
      <c r="B5474" s="1" t="s">
        <v>57</v>
      </c>
      <c r="C5474" s="1" t="s">
        <v>58</v>
      </c>
      <c r="D5474">
        <v>11706</v>
      </c>
      <c r="E5474" t="s">
        <v>318</v>
      </c>
      <c r="F5474" t="s">
        <v>56</v>
      </c>
      <c r="G5474" t="s">
        <v>17</v>
      </c>
      <c r="H5474" t="s">
        <v>321</v>
      </c>
      <c r="I5474" t="s">
        <v>18</v>
      </c>
      <c r="J5474" t="s">
        <v>21</v>
      </c>
      <c r="K5474">
        <v>107</v>
      </c>
      <c r="L5474" s="14">
        <v>108</v>
      </c>
      <c r="M5474" s="3" cm="1">
        <f t="array" ref="M5474">_xlfn.XLOOKUP(J5474,'US Territory Rates'!$C$7:$S$7,_xlfn.XLOOKUP(Rateload!L5474,'US Territory Rates'!$A$8:$A$159,'US Territory Rates'!$C$8:$S$159,0,1),0,1)</f>
        <v>134.59</v>
      </c>
      <c r="N5474" t="s">
        <v>19</v>
      </c>
      <c r="O5474" t="s">
        <v>59</v>
      </c>
      <c r="P5474" t="s">
        <v>17</v>
      </c>
      <c r="Q5474" t="str">
        <f t="shared" si="85"/>
        <v>('DHL','1/1/2025','1/1/2026','11706','Territory','PR','NULL','EXPRESS (DOMESTIC)','Non-Document','B','107','108',134.59,'Flat','Dell_DHL2025Rates',NULL),</v>
      </c>
    </row>
    <row r="5475" spans="1:17" x14ac:dyDescent="0.3">
      <c r="A5475" t="s">
        <v>14</v>
      </c>
      <c r="B5475" s="1" t="s">
        <v>57</v>
      </c>
      <c r="C5475" s="1" t="s">
        <v>58</v>
      </c>
      <c r="D5475">
        <v>11706</v>
      </c>
      <c r="E5475" t="s">
        <v>318</v>
      </c>
      <c r="F5475" t="s">
        <v>56</v>
      </c>
      <c r="G5475" t="s">
        <v>17</v>
      </c>
      <c r="H5475" t="s">
        <v>321</v>
      </c>
      <c r="I5475" t="s">
        <v>18</v>
      </c>
      <c r="J5475" t="s">
        <v>21</v>
      </c>
      <c r="K5475">
        <v>108</v>
      </c>
      <c r="L5475" s="14">
        <v>109</v>
      </c>
      <c r="M5475" s="3" cm="1">
        <f t="array" ref="M5475">_xlfn.XLOOKUP(J5475,'US Territory Rates'!$C$7:$S$7,_xlfn.XLOOKUP(Rateload!L5475,'US Territory Rates'!$A$8:$A$159,'US Territory Rates'!$C$8:$S$159,0,1),0,1)</f>
        <v>135.82</v>
      </c>
      <c r="N5475" t="s">
        <v>19</v>
      </c>
      <c r="O5475" t="s">
        <v>59</v>
      </c>
      <c r="P5475" t="s">
        <v>17</v>
      </c>
      <c r="Q5475" t="str">
        <f t="shared" si="85"/>
        <v>('DHL','1/1/2025','1/1/2026','11706','Territory','PR','NULL','EXPRESS (DOMESTIC)','Non-Document','B','108','109',135.82,'Flat','Dell_DHL2025Rates',NULL),</v>
      </c>
    </row>
    <row r="5476" spans="1:17" x14ac:dyDescent="0.3">
      <c r="A5476" t="s">
        <v>14</v>
      </c>
      <c r="B5476" s="1" t="s">
        <v>57</v>
      </c>
      <c r="C5476" s="1" t="s">
        <v>58</v>
      </c>
      <c r="D5476">
        <v>11706</v>
      </c>
      <c r="E5476" t="s">
        <v>318</v>
      </c>
      <c r="F5476" t="s">
        <v>56</v>
      </c>
      <c r="G5476" t="s">
        <v>17</v>
      </c>
      <c r="H5476" t="s">
        <v>321</v>
      </c>
      <c r="I5476" t="s">
        <v>18</v>
      </c>
      <c r="J5476" t="s">
        <v>21</v>
      </c>
      <c r="K5476">
        <v>109</v>
      </c>
      <c r="L5476" s="14">
        <v>110</v>
      </c>
      <c r="M5476" s="3" cm="1">
        <f t="array" ref="M5476">_xlfn.XLOOKUP(J5476,'US Territory Rates'!$C$7:$S$7,_xlfn.XLOOKUP(Rateload!L5476,'US Territory Rates'!$A$8:$A$159,'US Territory Rates'!$C$8:$S$159,0,1),0,1)</f>
        <v>137.05000000000001</v>
      </c>
      <c r="N5476" t="s">
        <v>19</v>
      </c>
      <c r="O5476" t="s">
        <v>59</v>
      </c>
      <c r="P5476" t="s">
        <v>17</v>
      </c>
      <c r="Q5476" t="str">
        <f t="shared" si="85"/>
        <v>('DHL','1/1/2025','1/1/2026','11706','Territory','PR','NULL','EXPRESS (DOMESTIC)','Non-Document','B','109','110',137.05,'Flat','Dell_DHL2025Rates',NULL),</v>
      </c>
    </row>
    <row r="5477" spans="1:17" x14ac:dyDescent="0.3">
      <c r="A5477" t="s">
        <v>14</v>
      </c>
      <c r="B5477" s="1" t="s">
        <v>57</v>
      </c>
      <c r="C5477" s="1" t="s">
        <v>58</v>
      </c>
      <c r="D5477">
        <v>11706</v>
      </c>
      <c r="E5477" t="s">
        <v>318</v>
      </c>
      <c r="F5477" t="s">
        <v>56</v>
      </c>
      <c r="G5477" t="s">
        <v>17</v>
      </c>
      <c r="H5477" t="s">
        <v>321</v>
      </c>
      <c r="I5477" t="s">
        <v>18</v>
      </c>
      <c r="J5477" t="s">
        <v>21</v>
      </c>
      <c r="K5477">
        <v>110</v>
      </c>
      <c r="L5477" s="14">
        <v>111</v>
      </c>
      <c r="M5477" s="3" cm="1">
        <f t="array" ref="M5477">_xlfn.XLOOKUP(J5477,'US Territory Rates'!$C$7:$S$7,_xlfn.XLOOKUP(Rateload!L5477,'US Territory Rates'!$A$8:$A$159,'US Territory Rates'!$C$8:$S$159,0,1),0,1)</f>
        <v>138.28</v>
      </c>
      <c r="N5477" t="s">
        <v>19</v>
      </c>
      <c r="O5477" t="s">
        <v>59</v>
      </c>
      <c r="P5477" t="s">
        <v>17</v>
      </c>
      <c r="Q5477" t="str">
        <f t="shared" si="85"/>
        <v>('DHL','1/1/2025','1/1/2026','11706','Territory','PR','NULL','EXPRESS (DOMESTIC)','Non-Document','B','110','111',138.28,'Flat','Dell_DHL2025Rates',NULL),</v>
      </c>
    </row>
    <row r="5478" spans="1:17" x14ac:dyDescent="0.3">
      <c r="A5478" t="s">
        <v>14</v>
      </c>
      <c r="B5478" s="1" t="s">
        <v>57</v>
      </c>
      <c r="C5478" s="1" t="s">
        <v>58</v>
      </c>
      <c r="D5478">
        <v>11706</v>
      </c>
      <c r="E5478" t="s">
        <v>318</v>
      </c>
      <c r="F5478" t="s">
        <v>56</v>
      </c>
      <c r="G5478" t="s">
        <v>17</v>
      </c>
      <c r="H5478" t="s">
        <v>321</v>
      </c>
      <c r="I5478" t="s">
        <v>18</v>
      </c>
      <c r="J5478" t="s">
        <v>21</v>
      </c>
      <c r="K5478">
        <v>111</v>
      </c>
      <c r="L5478" s="14">
        <v>112</v>
      </c>
      <c r="M5478" s="3" cm="1">
        <f t="array" ref="M5478">_xlfn.XLOOKUP(J5478,'US Territory Rates'!$C$7:$S$7,_xlfn.XLOOKUP(Rateload!L5478,'US Territory Rates'!$A$8:$A$159,'US Territory Rates'!$C$8:$S$159,0,1),0,1)</f>
        <v>139.51</v>
      </c>
      <c r="N5478" t="s">
        <v>19</v>
      </c>
      <c r="O5478" t="s">
        <v>59</v>
      </c>
      <c r="P5478" t="s">
        <v>17</v>
      </c>
      <c r="Q5478" t="str">
        <f t="shared" si="85"/>
        <v>('DHL','1/1/2025','1/1/2026','11706','Territory','PR','NULL','EXPRESS (DOMESTIC)','Non-Document','B','111','112',139.51,'Flat','Dell_DHL2025Rates',NULL),</v>
      </c>
    </row>
    <row r="5479" spans="1:17" x14ac:dyDescent="0.3">
      <c r="A5479" t="s">
        <v>14</v>
      </c>
      <c r="B5479" s="1" t="s">
        <v>57</v>
      </c>
      <c r="C5479" s="1" t="s">
        <v>58</v>
      </c>
      <c r="D5479">
        <v>11706</v>
      </c>
      <c r="E5479" t="s">
        <v>318</v>
      </c>
      <c r="F5479" t="s">
        <v>56</v>
      </c>
      <c r="G5479" t="s">
        <v>17</v>
      </c>
      <c r="H5479" t="s">
        <v>321</v>
      </c>
      <c r="I5479" t="s">
        <v>18</v>
      </c>
      <c r="J5479" t="s">
        <v>21</v>
      </c>
      <c r="K5479">
        <v>112</v>
      </c>
      <c r="L5479" s="14">
        <v>113</v>
      </c>
      <c r="M5479" s="3" cm="1">
        <f t="array" ref="M5479">_xlfn.XLOOKUP(J5479,'US Territory Rates'!$C$7:$S$7,_xlfn.XLOOKUP(Rateload!L5479,'US Territory Rates'!$A$8:$A$159,'US Territory Rates'!$C$8:$S$159,0,1),0,1)</f>
        <v>140.74</v>
      </c>
      <c r="N5479" t="s">
        <v>19</v>
      </c>
      <c r="O5479" t="s">
        <v>59</v>
      </c>
      <c r="P5479" t="s">
        <v>17</v>
      </c>
      <c r="Q5479" t="str">
        <f t="shared" si="85"/>
        <v>('DHL','1/1/2025','1/1/2026','11706','Territory','PR','NULL','EXPRESS (DOMESTIC)','Non-Document','B','112','113',140.74,'Flat','Dell_DHL2025Rates',NULL),</v>
      </c>
    </row>
    <row r="5480" spans="1:17" x14ac:dyDescent="0.3">
      <c r="A5480" t="s">
        <v>14</v>
      </c>
      <c r="B5480" s="1" t="s">
        <v>57</v>
      </c>
      <c r="C5480" s="1" t="s">
        <v>58</v>
      </c>
      <c r="D5480">
        <v>11706</v>
      </c>
      <c r="E5480" t="s">
        <v>318</v>
      </c>
      <c r="F5480" t="s">
        <v>56</v>
      </c>
      <c r="G5480" t="s">
        <v>17</v>
      </c>
      <c r="H5480" t="s">
        <v>321</v>
      </c>
      <c r="I5480" t="s">
        <v>18</v>
      </c>
      <c r="J5480" t="s">
        <v>21</v>
      </c>
      <c r="K5480">
        <v>113</v>
      </c>
      <c r="L5480" s="14">
        <v>114</v>
      </c>
      <c r="M5480" s="3" cm="1">
        <f t="array" ref="M5480">_xlfn.XLOOKUP(J5480,'US Territory Rates'!$C$7:$S$7,_xlfn.XLOOKUP(Rateload!L5480,'US Territory Rates'!$A$8:$A$159,'US Territory Rates'!$C$8:$S$159,0,1),0,1)</f>
        <v>141.97</v>
      </c>
      <c r="N5480" t="s">
        <v>19</v>
      </c>
      <c r="O5480" t="s">
        <v>59</v>
      </c>
      <c r="P5480" t="s">
        <v>17</v>
      </c>
      <c r="Q5480" t="str">
        <f t="shared" si="85"/>
        <v>('DHL','1/1/2025','1/1/2026','11706','Territory','PR','NULL','EXPRESS (DOMESTIC)','Non-Document','B','113','114',141.97,'Flat','Dell_DHL2025Rates',NULL),</v>
      </c>
    </row>
    <row r="5481" spans="1:17" x14ac:dyDescent="0.3">
      <c r="A5481" t="s">
        <v>14</v>
      </c>
      <c r="B5481" s="1" t="s">
        <v>57</v>
      </c>
      <c r="C5481" s="1" t="s">
        <v>58</v>
      </c>
      <c r="D5481">
        <v>11706</v>
      </c>
      <c r="E5481" t="s">
        <v>318</v>
      </c>
      <c r="F5481" t="s">
        <v>56</v>
      </c>
      <c r="G5481" t="s">
        <v>17</v>
      </c>
      <c r="H5481" t="s">
        <v>321</v>
      </c>
      <c r="I5481" t="s">
        <v>18</v>
      </c>
      <c r="J5481" t="s">
        <v>21</v>
      </c>
      <c r="K5481">
        <v>114</v>
      </c>
      <c r="L5481" s="14">
        <v>115</v>
      </c>
      <c r="M5481" s="3" cm="1">
        <f t="array" ref="M5481">_xlfn.XLOOKUP(J5481,'US Territory Rates'!$C$7:$S$7,_xlfn.XLOOKUP(Rateload!L5481,'US Territory Rates'!$A$8:$A$159,'US Territory Rates'!$C$8:$S$159,0,1),0,1)</f>
        <v>143.19999999999999</v>
      </c>
      <c r="N5481" t="s">
        <v>19</v>
      </c>
      <c r="O5481" t="s">
        <v>59</v>
      </c>
      <c r="P5481" t="s">
        <v>17</v>
      </c>
      <c r="Q5481" t="str">
        <f t="shared" si="85"/>
        <v>('DHL','1/1/2025','1/1/2026','11706','Territory','PR','NULL','EXPRESS (DOMESTIC)','Non-Document','B','114','115',143.2,'Flat','Dell_DHL2025Rates',NULL),</v>
      </c>
    </row>
    <row r="5482" spans="1:17" x14ac:dyDescent="0.3">
      <c r="A5482" t="s">
        <v>14</v>
      </c>
      <c r="B5482" s="1" t="s">
        <v>57</v>
      </c>
      <c r="C5482" s="1" t="s">
        <v>58</v>
      </c>
      <c r="D5482">
        <v>11706</v>
      </c>
      <c r="E5482" t="s">
        <v>318</v>
      </c>
      <c r="F5482" t="s">
        <v>56</v>
      </c>
      <c r="G5482" t="s">
        <v>17</v>
      </c>
      <c r="H5482" t="s">
        <v>321</v>
      </c>
      <c r="I5482" t="s">
        <v>18</v>
      </c>
      <c r="J5482" t="s">
        <v>21</v>
      </c>
      <c r="K5482">
        <v>115</v>
      </c>
      <c r="L5482" s="14">
        <v>116</v>
      </c>
      <c r="M5482" s="3" cm="1">
        <f t="array" ref="M5482">_xlfn.XLOOKUP(J5482,'US Territory Rates'!$C$7:$S$7,_xlfn.XLOOKUP(Rateload!L5482,'US Territory Rates'!$A$8:$A$159,'US Territory Rates'!$C$8:$S$159,0,1),0,1)</f>
        <v>144.43</v>
      </c>
      <c r="N5482" t="s">
        <v>19</v>
      </c>
      <c r="O5482" t="s">
        <v>59</v>
      </c>
      <c r="P5482" t="s">
        <v>17</v>
      </c>
      <c r="Q5482" t="str">
        <f t="shared" si="85"/>
        <v>('DHL','1/1/2025','1/1/2026','11706','Territory','PR','NULL','EXPRESS (DOMESTIC)','Non-Document','B','115','116',144.43,'Flat','Dell_DHL2025Rates',NULL),</v>
      </c>
    </row>
    <row r="5483" spans="1:17" x14ac:dyDescent="0.3">
      <c r="A5483" t="s">
        <v>14</v>
      </c>
      <c r="B5483" s="1" t="s">
        <v>57</v>
      </c>
      <c r="C5483" s="1" t="s">
        <v>58</v>
      </c>
      <c r="D5483">
        <v>11706</v>
      </c>
      <c r="E5483" t="s">
        <v>318</v>
      </c>
      <c r="F5483" t="s">
        <v>56</v>
      </c>
      <c r="G5483" t="s">
        <v>17</v>
      </c>
      <c r="H5483" t="s">
        <v>321</v>
      </c>
      <c r="I5483" t="s">
        <v>18</v>
      </c>
      <c r="J5483" t="s">
        <v>21</v>
      </c>
      <c r="K5483">
        <v>116</v>
      </c>
      <c r="L5483" s="14">
        <v>117</v>
      </c>
      <c r="M5483" s="3" cm="1">
        <f t="array" ref="M5483">_xlfn.XLOOKUP(J5483,'US Territory Rates'!$C$7:$S$7,_xlfn.XLOOKUP(Rateload!L5483,'US Territory Rates'!$A$8:$A$159,'US Territory Rates'!$C$8:$S$159,0,1),0,1)</f>
        <v>145.66</v>
      </c>
      <c r="N5483" t="s">
        <v>19</v>
      </c>
      <c r="O5483" t="s">
        <v>59</v>
      </c>
      <c r="P5483" t="s">
        <v>17</v>
      </c>
      <c r="Q5483" t="str">
        <f t="shared" si="85"/>
        <v>('DHL','1/1/2025','1/1/2026','11706','Territory','PR','NULL','EXPRESS (DOMESTIC)','Non-Document','B','116','117',145.66,'Flat','Dell_DHL2025Rates',NULL),</v>
      </c>
    </row>
    <row r="5484" spans="1:17" x14ac:dyDescent="0.3">
      <c r="A5484" t="s">
        <v>14</v>
      </c>
      <c r="B5484" s="1" t="s">
        <v>57</v>
      </c>
      <c r="C5484" s="1" t="s">
        <v>58</v>
      </c>
      <c r="D5484">
        <v>11706</v>
      </c>
      <c r="E5484" t="s">
        <v>318</v>
      </c>
      <c r="F5484" t="s">
        <v>56</v>
      </c>
      <c r="G5484" t="s">
        <v>17</v>
      </c>
      <c r="H5484" t="s">
        <v>321</v>
      </c>
      <c r="I5484" t="s">
        <v>18</v>
      </c>
      <c r="J5484" t="s">
        <v>21</v>
      </c>
      <c r="K5484">
        <v>117</v>
      </c>
      <c r="L5484" s="14">
        <v>118</v>
      </c>
      <c r="M5484" s="3" cm="1">
        <f t="array" ref="M5484">_xlfn.XLOOKUP(J5484,'US Territory Rates'!$C$7:$S$7,_xlfn.XLOOKUP(Rateload!L5484,'US Territory Rates'!$A$8:$A$159,'US Territory Rates'!$C$8:$S$159,0,1),0,1)</f>
        <v>146.88999999999999</v>
      </c>
      <c r="N5484" t="s">
        <v>19</v>
      </c>
      <c r="O5484" t="s">
        <v>59</v>
      </c>
      <c r="P5484" t="s">
        <v>17</v>
      </c>
      <c r="Q5484" t="str">
        <f t="shared" si="85"/>
        <v>('DHL','1/1/2025','1/1/2026','11706','Territory','PR','NULL','EXPRESS (DOMESTIC)','Non-Document','B','117','118',146.89,'Flat','Dell_DHL2025Rates',NULL),</v>
      </c>
    </row>
    <row r="5485" spans="1:17" x14ac:dyDescent="0.3">
      <c r="A5485" t="s">
        <v>14</v>
      </c>
      <c r="B5485" s="1" t="s">
        <v>57</v>
      </c>
      <c r="C5485" s="1" t="s">
        <v>58</v>
      </c>
      <c r="D5485">
        <v>11706</v>
      </c>
      <c r="E5485" t="s">
        <v>318</v>
      </c>
      <c r="F5485" t="s">
        <v>56</v>
      </c>
      <c r="G5485" t="s">
        <v>17</v>
      </c>
      <c r="H5485" t="s">
        <v>321</v>
      </c>
      <c r="I5485" t="s">
        <v>18</v>
      </c>
      <c r="J5485" t="s">
        <v>21</v>
      </c>
      <c r="K5485">
        <v>118</v>
      </c>
      <c r="L5485" s="14">
        <v>119</v>
      </c>
      <c r="M5485" s="3" cm="1">
        <f t="array" ref="M5485">_xlfn.XLOOKUP(J5485,'US Territory Rates'!$C$7:$S$7,_xlfn.XLOOKUP(Rateload!L5485,'US Territory Rates'!$A$8:$A$159,'US Territory Rates'!$C$8:$S$159,0,1),0,1)</f>
        <v>148.12</v>
      </c>
      <c r="N5485" t="s">
        <v>19</v>
      </c>
      <c r="O5485" t="s">
        <v>59</v>
      </c>
      <c r="P5485" t="s">
        <v>17</v>
      </c>
      <c r="Q5485" t="str">
        <f t="shared" si="85"/>
        <v>('DHL','1/1/2025','1/1/2026','11706','Territory','PR','NULL','EXPRESS (DOMESTIC)','Non-Document','B','118','119',148.12,'Flat','Dell_DHL2025Rates',NULL),</v>
      </c>
    </row>
    <row r="5486" spans="1:17" x14ac:dyDescent="0.3">
      <c r="A5486" t="s">
        <v>14</v>
      </c>
      <c r="B5486" s="1" t="s">
        <v>57</v>
      </c>
      <c r="C5486" s="1" t="s">
        <v>58</v>
      </c>
      <c r="D5486">
        <v>11706</v>
      </c>
      <c r="E5486" t="s">
        <v>318</v>
      </c>
      <c r="F5486" t="s">
        <v>56</v>
      </c>
      <c r="G5486" t="s">
        <v>17</v>
      </c>
      <c r="H5486" t="s">
        <v>321</v>
      </c>
      <c r="I5486" t="s">
        <v>18</v>
      </c>
      <c r="J5486" t="s">
        <v>21</v>
      </c>
      <c r="K5486">
        <v>119</v>
      </c>
      <c r="L5486" s="14">
        <v>120</v>
      </c>
      <c r="M5486" s="3" cm="1">
        <f t="array" ref="M5486">_xlfn.XLOOKUP(J5486,'US Territory Rates'!$C$7:$S$7,_xlfn.XLOOKUP(Rateload!L5486,'US Territory Rates'!$A$8:$A$159,'US Territory Rates'!$C$8:$S$159,0,1),0,1)</f>
        <v>149.35</v>
      </c>
      <c r="N5486" t="s">
        <v>19</v>
      </c>
      <c r="O5486" t="s">
        <v>59</v>
      </c>
      <c r="P5486" t="s">
        <v>17</v>
      </c>
      <c r="Q5486" t="str">
        <f t="shared" si="85"/>
        <v>('DHL','1/1/2025','1/1/2026','11706','Territory','PR','NULL','EXPRESS (DOMESTIC)','Non-Document','B','119','120',149.35,'Flat','Dell_DHL2025Rates',NULL),</v>
      </c>
    </row>
    <row r="5487" spans="1:17" x14ac:dyDescent="0.3">
      <c r="A5487" t="s">
        <v>14</v>
      </c>
      <c r="B5487" s="1" t="s">
        <v>57</v>
      </c>
      <c r="C5487" s="1" t="s">
        <v>58</v>
      </c>
      <c r="D5487">
        <v>11706</v>
      </c>
      <c r="E5487" t="s">
        <v>318</v>
      </c>
      <c r="F5487" t="s">
        <v>56</v>
      </c>
      <c r="G5487" t="s">
        <v>17</v>
      </c>
      <c r="H5487" t="s">
        <v>321</v>
      </c>
      <c r="I5487" t="s">
        <v>18</v>
      </c>
      <c r="J5487" t="s">
        <v>21</v>
      </c>
      <c r="K5487">
        <v>120</v>
      </c>
      <c r="L5487" s="14">
        <v>121</v>
      </c>
      <c r="M5487" s="3" cm="1">
        <f t="array" ref="M5487">_xlfn.XLOOKUP(J5487,'US Territory Rates'!$C$7:$S$7,_xlfn.XLOOKUP(Rateload!L5487,'US Territory Rates'!$A$8:$A$159,'US Territory Rates'!$C$8:$S$159,0,1),0,1)</f>
        <v>150.58000000000001</v>
      </c>
      <c r="N5487" t="s">
        <v>19</v>
      </c>
      <c r="O5487" t="s">
        <v>59</v>
      </c>
      <c r="P5487" t="s">
        <v>17</v>
      </c>
      <c r="Q5487" t="str">
        <f t="shared" si="85"/>
        <v>('DHL','1/1/2025','1/1/2026','11706','Territory','PR','NULL','EXPRESS (DOMESTIC)','Non-Document','B','120','121',150.58,'Flat','Dell_DHL2025Rates',NULL),</v>
      </c>
    </row>
    <row r="5488" spans="1:17" x14ac:dyDescent="0.3">
      <c r="A5488" t="s">
        <v>14</v>
      </c>
      <c r="B5488" s="1" t="s">
        <v>57</v>
      </c>
      <c r="C5488" s="1" t="s">
        <v>58</v>
      </c>
      <c r="D5488">
        <v>11706</v>
      </c>
      <c r="E5488" t="s">
        <v>318</v>
      </c>
      <c r="F5488" t="s">
        <v>56</v>
      </c>
      <c r="G5488" t="s">
        <v>17</v>
      </c>
      <c r="H5488" t="s">
        <v>321</v>
      </c>
      <c r="I5488" t="s">
        <v>18</v>
      </c>
      <c r="J5488" t="s">
        <v>21</v>
      </c>
      <c r="K5488">
        <v>121</v>
      </c>
      <c r="L5488" s="14">
        <v>122</v>
      </c>
      <c r="M5488" s="3" cm="1">
        <f t="array" ref="M5488">_xlfn.XLOOKUP(J5488,'US Territory Rates'!$C$7:$S$7,_xlfn.XLOOKUP(Rateload!L5488,'US Territory Rates'!$A$8:$A$159,'US Territory Rates'!$C$8:$S$159,0,1),0,1)</f>
        <v>151.81</v>
      </c>
      <c r="N5488" t="s">
        <v>19</v>
      </c>
      <c r="O5488" t="s">
        <v>59</v>
      </c>
      <c r="P5488" t="s">
        <v>17</v>
      </c>
      <c r="Q5488" t="str">
        <f t="shared" si="85"/>
        <v>('DHL','1/1/2025','1/1/2026','11706','Territory','PR','NULL','EXPRESS (DOMESTIC)','Non-Document','B','121','122',151.81,'Flat','Dell_DHL2025Rates',NULL),</v>
      </c>
    </row>
    <row r="5489" spans="1:17" x14ac:dyDescent="0.3">
      <c r="A5489" t="s">
        <v>14</v>
      </c>
      <c r="B5489" s="1" t="s">
        <v>57</v>
      </c>
      <c r="C5489" s="1" t="s">
        <v>58</v>
      </c>
      <c r="D5489">
        <v>11706</v>
      </c>
      <c r="E5489" t="s">
        <v>318</v>
      </c>
      <c r="F5489" t="s">
        <v>56</v>
      </c>
      <c r="G5489" t="s">
        <v>17</v>
      </c>
      <c r="H5489" t="s">
        <v>321</v>
      </c>
      <c r="I5489" t="s">
        <v>18</v>
      </c>
      <c r="J5489" t="s">
        <v>21</v>
      </c>
      <c r="K5489">
        <v>122</v>
      </c>
      <c r="L5489" s="14">
        <v>123</v>
      </c>
      <c r="M5489" s="3" cm="1">
        <f t="array" ref="M5489">_xlfn.XLOOKUP(J5489,'US Territory Rates'!$C$7:$S$7,_xlfn.XLOOKUP(Rateload!L5489,'US Territory Rates'!$A$8:$A$159,'US Territory Rates'!$C$8:$S$159,0,1),0,1)</f>
        <v>153.04</v>
      </c>
      <c r="N5489" t="s">
        <v>19</v>
      </c>
      <c r="O5489" t="s">
        <v>59</v>
      </c>
      <c r="P5489" t="s">
        <v>17</v>
      </c>
      <c r="Q5489" t="str">
        <f t="shared" si="85"/>
        <v>('DHL','1/1/2025','1/1/2026','11706','Territory','PR','NULL','EXPRESS (DOMESTIC)','Non-Document','B','122','123',153.04,'Flat','Dell_DHL2025Rates',NULL),</v>
      </c>
    </row>
    <row r="5490" spans="1:17" x14ac:dyDescent="0.3">
      <c r="A5490" t="s">
        <v>14</v>
      </c>
      <c r="B5490" s="1" t="s">
        <v>57</v>
      </c>
      <c r="C5490" s="1" t="s">
        <v>58</v>
      </c>
      <c r="D5490">
        <v>11706</v>
      </c>
      <c r="E5490" t="s">
        <v>318</v>
      </c>
      <c r="F5490" t="s">
        <v>56</v>
      </c>
      <c r="G5490" t="s">
        <v>17</v>
      </c>
      <c r="H5490" t="s">
        <v>321</v>
      </c>
      <c r="I5490" t="s">
        <v>18</v>
      </c>
      <c r="J5490" t="s">
        <v>21</v>
      </c>
      <c r="K5490">
        <v>123</v>
      </c>
      <c r="L5490" s="14">
        <v>124</v>
      </c>
      <c r="M5490" s="3" cm="1">
        <f t="array" ref="M5490">_xlfn.XLOOKUP(J5490,'US Territory Rates'!$C$7:$S$7,_xlfn.XLOOKUP(Rateload!L5490,'US Territory Rates'!$A$8:$A$159,'US Territory Rates'!$C$8:$S$159,0,1),0,1)</f>
        <v>154.27000000000001</v>
      </c>
      <c r="N5490" t="s">
        <v>19</v>
      </c>
      <c r="O5490" t="s">
        <v>59</v>
      </c>
      <c r="P5490" t="s">
        <v>17</v>
      </c>
      <c r="Q5490" t="str">
        <f t="shared" si="85"/>
        <v>('DHL','1/1/2025','1/1/2026','11706','Territory','PR','NULL','EXPRESS (DOMESTIC)','Non-Document','B','123','124',154.27,'Flat','Dell_DHL2025Rates',NULL),</v>
      </c>
    </row>
    <row r="5491" spans="1:17" x14ac:dyDescent="0.3">
      <c r="A5491" t="s">
        <v>14</v>
      </c>
      <c r="B5491" s="1" t="s">
        <v>57</v>
      </c>
      <c r="C5491" s="1" t="s">
        <v>58</v>
      </c>
      <c r="D5491">
        <v>11706</v>
      </c>
      <c r="E5491" t="s">
        <v>318</v>
      </c>
      <c r="F5491" t="s">
        <v>56</v>
      </c>
      <c r="G5491" t="s">
        <v>17</v>
      </c>
      <c r="H5491" t="s">
        <v>321</v>
      </c>
      <c r="I5491" t="s">
        <v>18</v>
      </c>
      <c r="J5491" t="s">
        <v>21</v>
      </c>
      <c r="K5491">
        <v>124</v>
      </c>
      <c r="L5491" s="14">
        <v>125</v>
      </c>
      <c r="M5491" s="3" cm="1">
        <f t="array" ref="M5491">_xlfn.XLOOKUP(J5491,'US Territory Rates'!$C$7:$S$7,_xlfn.XLOOKUP(Rateload!L5491,'US Territory Rates'!$A$8:$A$159,'US Territory Rates'!$C$8:$S$159,0,1),0,1)</f>
        <v>155.5</v>
      </c>
      <c r="N5491" t="s">
        <v>19</v>
      </c>
      <c r="O5491" t="s">
        <v>59</v>
      </c>
      <c r="P5491" t="s">
        <v>17</v>
      </c>
      <c r="Q5491" t="str">
        <f t="shared" si="85"/>
        <v>('DHL','1/1/2025','1/1/2026','11706','Territory','PR','NULL','EXPRESS (DOMESTIC)','Non-Document','B','124','125',155.5,'Flat','Dell_DHL2025Rates',NULL),</v>
      </c>
    </row>
    <row r="5492" spans="1:17" x14ac:dyDescent="0.3">
      <c r="A5492" t="s">
        <v>14</v>
      </c>
      <c r="B5492" s="1" t="s">
        <v>57</v>
      </c>
      <c r="C5492" s="1" t="s">
        <v>58</v>
      </c>
      <c r="D5492">
        <v>11706</v>
      </c>
      <c r="E5492" t="s">
        <v>318</v>
      </c>
      <c r="F5492" t="s">
        <v>56</v>
      </c>
      <c r="G5492" t="s">
        <v>17</v>
      </c>
      <c r="H5492" t="s">
        <v>321</v>
      </c>
      <c r="I5492" t="s">
        <v>18</v>
      </c>
      <c r="J5492" t="s">
        <v>21</v>
      </c>
      <c r="K5492">
        <v>125</v>
      </c>
      <c r="L5492" s="14">
        <v>126</v>
      </c>
      <c r="M5492" s="3" cm="1">
        <f t="array" ref="M5492">_xlfn.XLOOKUP(J5492,'US Territory Rates'!$C$7:$S$7,_xlfn.XLOOKUP(Rateload!L5492,'US Territory Rates'!$A$8:$A$159,'US Territory Rates'!$C$8:$S$159,0,1),0,1)</f>
        <v>156.72999999999999</v>
      </c>
      <c r="N5492" t="s">
        <v>19</v>
      </c>
      <c r="O5492" t="s">
        <v>59</v>
      </c>
      <c r="P5492" t="s">
        <v>17</v>
      </c>
      <c r="Q5492" t="str">
        <f t="shared" si="85"/>
        <v>('DHL','1/1/2025','1/1/2026','11706','Territory','PR','NULL','EXPRESS (DOMESTIC)','Non-Document','B','125','126',156.73,'Flat','Dell_DHL2025Rates',NULL),</v>
      </c>
    </row>
    <row r="5493" spans="1:17" x14ac:dyDescent="0.3">
      <c r="A5493" t="s">
        <v>14</v>
      </c>
      <c r="B5493" s="1" t="s">
        <v>57</v>
      </c>
      <c r="C5493" s="1" t="s">
        <v>58</v>
      </c>
      <c r="D5493">
        <v>11706</v>
      </c>
      <c r="E5493" t="s">
        <v>318</v>
      </c>
      <c r="F5493" t="s">
        <v>56</v>
      </c>
      <c r="G5493" t="s">
        <v>17</v>
      </c>
      <c r="H5493" t="s">
        <v>321</v>
      </c>
      <c r="I5493" t="s">
        <v>18</v>
      </c>
      <c r="J5493" t="s">
        <v>21</v>
      </c>
      <c r="K5493">
        <v>126</v>
      </c>
      <c r="L5493" s="14">
        <v>127</v>
      </c>
      <c r="M5493" s="3" cm="1">
        <f t="array" ref="M5493">_xlfn.XLOOKUP(J5493,'US Territory Rates'!$C$7:$S$7,_xlfn.XLOOKUP(Rateload!L5493,'US Territory Rates'!$A$8:$A$159,'US Territory Rates'!$C$8:$S$159,0,1),0,1)</f>
        <v>157.96</v>
      </c>
      <c r="N5493" t="s">
        <v>19</v>
      </c>
      <c r="O5493" t="s">
        <v>59</v>
      </c>
      <c r="P5493" t="s">
        <v>17</v>
      </c>
      <c r="Q5493" t="str">
        <f t="shared" si="85"/>
        <v>('DHL','1/1/2025','1/1/2026','11706','Territory','PR','NULL','EXPRESS (DOMESTIC)','Non-Document','B','126','127',157.96,'Flat','Dell_DHL2025Rates',NULL),</v>
      </c>
    </row>
    <row r="5494" spans="1:17" x14ac:dyDescent="0.3">
      <c r="A5494" t="s">
        <v>14</v>
      </c>
      <c r="B5494" s="1" t="s">
        <v>57</v>
      </c>
      <c r="C5494" s="1" t="s">
        <v>58</v>
      </c>
      <c r="D5494">
        <v>11706</v>
      </c>
      <c r="E5494" t="s">
        <v>318</v>
      </c>
      <c r="F5494" t="s">
        <v>56</v>
      </c>
      <c r="G5494" t="s">
        <v>17</v>
      </c>
      <c r="H5494" t="s">
        <v>321</v>
      </c>
      <c r="I5494" t="s">
        <v>18</v>
      </c>
      <c r="J5494" t="s">
        <v>21</v>
      </c>
      <c r="K5494">
        <v>127</v>
      </c>
      <c r="L5494" s="14">
        <v>128</v>
      </c>
      <c r="M5494" s="3" cm="1">
        <f t="array" ref="M5494">_xlfn.XLOOKUP(J5494,'US Territory Rates'!$C$7:$S$7,_xlfn.XLOOKUP(Rateload!L5494,'US Territory Rates'!$A$8:$A$159,'US Territory Rates'!$C$8:$S$159,0,1),0,1)</f>
        <v>159.19</v>
      </c>
      <c r="N5494" t="s">
        <v>19</v>
      </c>
      <c r="O5494" t="s">
        <v>59</v>
      </c>
      <c r="P5494" t="s">
        <v>17</v>
      </c>
      <c r="Q5494" t="str">
        <f t="shared" si="85"/>
        <v>('DHL','1/1/2025','1/1/2026','11706','Territory','PR','NULL','EXPRESS (DOMESTIC)','Non-Document','B','127','128',159.19,'Flat','Dell_DHL2025Rates',NULL),</v>
      </c>
    </row>
    <row r="5495" spans="1:17" x14ac:dyDescent="0.3">
      <c r="A5495" t="s">
        <v>14</v>
      </c>
      <c r="B5495" s="1" t="s">
        <v>57</v>
      </c>
      <c r="C5495" s="1" t="s">
        <v>58</v>
      </c>
      <c r="D5495">
        <v>11706</v>
      </c>
      <c r="E5495" t="s">
        <v>318</v>
      </c>
      <c r="F5495" t="s">
        <v>56</v>
      </c>
      <c r="G5495" t="s">
        <v>17</v>
      </c>
      <c r="H5495" t="s">
        <v>321</v>
      </c>
      <c r="I5495" t="s">
        <v>18</v>
      </c>
      <c r="J5495" t="s">
        <v>21</v>
      </c>
      <c r="K5495">
        <v>128</v>
      </c>
      <c r="L5495" s="14">
        <v>129</v>
      </c>
      <c r="M5495" s="3" cm="1">
        <f t="array" ref="M5495">_xlfn.XLOOKUP(J5495,'US Territory Rates'!$C$7:$S$7,_xlfn.XLOOKUP(Rateload!L5495,'US Territory Rates'!$A$8:$A$159,'US Territory Rates'!$C$8:$S$159,0,1),0,1)</f>
        <v>160.41999999999999</v>
      </c>
      <c r="N5495" t="s">
        <v>19</v>
      </c>
      <c r="O5495" t="s">
        <v>59</v>
      </c>
      <c r="P5495" t="s">
        <v>17</v>
      </c>
      <c r="Q5495" t="str">
        <f t="shared" si="85"/>
        <v>('DHL','1/1/2025','1/1/2026','11706','Territory','PR','NULL','EXPRESS (DOMESTIC)','Non-Document','B','128','129',160.42,'Flat','Dell_DHL2025Rates',NULL),</v>
      </c>
    </row>
    <row r="5496" spans="1:17" x14ac:dyDescent="0.3">
      <c r="A5496" t="s">
        <v>14</v>
      </c>
      <c r="B5496" s="1" t="s">
        <v>57</v>
      </c>
      <c r="C5496" s="1" t="s">
        <v>58</v>
      </c>
      <c r="D5496">
        <v>11706</v>
      </c>
      <c r="E5496" t="s">
        <v>318</v>
      </c>
      <c r="F5496" t="s">
        <v>56</v>
      </c>
      <c r="G5496" t="s">
        <v>17</v>
      </c>
      <c r="H5496" t="s">
        <v>321</v>
      </c>
      <c r="I5496" t="s">
        <v>18</v>
      </c>
      <c r="J5496" t="s">
        <v>21</v>
      </c>
      <c r="K5496">
        <v>129</v>
      </c>
      <c r="L5496" s="14">
        <v>130</v>
      </c>
      <c r="M5496" s="3" cm="1">
        <f t="array" ref="M5496">_xlfn.XLOOKUP(J5496,'US Territory Rates'!$C$7:$S$7,_xlfn.XLOOKUP(Rateload!L5496,'US Territory Rates'!$A$8:$A$159,'US Territory Rates'!$C$8:$S$159,0,1),0,1)</f>
        <v>161.65</v>
      </c>
      <c r="N5496" t="s">
        <v>19</v>
      </c>
      <c r="O5496" t="s">
        <v>59</v>
      </c>
      <c r="P5496" t="s">
        <v>17</v>
      </c>
      <c r="Q5496" t="str">
        <f t="shared" si="85"/>
        <v>('DHL','1/1/2025','1/1/2026','11706','Territory','PR','NULL','EXPRESS (DOMESTIC)','Non-Document','B','129','130',161.65,'Flat','Dell_DHL2025Rates',NULL),</v>
      </c>
    </row>
    <row r="5497" spans="1:17" x14ac:dyDescent="0.3">
      <c r="A5497" t="s">
        <v>14</v>
      </c>
      <c r="B5497" s="1" t="s">
        <v>57</v>
      </c>
      <c r="C5497" s="1" t="s">
        <v>58</v>
      </c>
      <c r="D5497">
        <v>11706</v>
      </c>
      <c r="E5497" t="s">
        <v>318</v>
      </c>
      <c r="F5497" t="s">
        <v>56</v>
      </c>
      <c r="G5497" t="s">
        <v>17</v>
      </c>
      <c r="H5497" t="s">
        <v>321</v>
      </c>
      <c r="I5497" t="s">
        <v>18</v>
      </c>
      <c r="J5497" t="s">
        <v>21</v>
      </c>
      <c r="K5497">
        <v>130</v>
      </c>
      <c r="L5497" s="14">
        <v>131</v>
      </c>
      <c r="M5497" s="3" cm="1">
        <f t="array" ref="M5497">_xlfn.XLOOKUP(J5497,'US Territory Rates'!$C$7:$S$7,_xlfn.XLOOKUP(Rateload!L5497,'US Territory Rates'!$A$8:$A$159,'US Territory Rates'!$C$8:$S$159,0,1),0,1)</f>
        <v>162.88</v>
      </c>
      <c r="N5497" t="s">
        <v>19</v>
      </c>
      <c r="O5497" t="s">
        <v>59</v>
      </c>
      <c r="P5497" t="s">
        <v>17</v>
      </c>
      <c r="Q5497" t="str">
        <f t="shared" si="85"/>
        <v>('DHL','1/1/2025','1/1/2026','11706','Territory','PR','NULL','EXPRESS (DOMESTIC)','Non-Document','B','130','131',162.88,'Flat','Dell_DHL2025Rates',NULL),</v>
      </c>
    </row>
    <row r="5498" spans="1:17" x14ac:dyDescent="0.3">
      <c r="A5498" t="s">
        <v>14</v>
      </c>
      <c r="B5498" s="1" t="s">
        <v>57</v>
      </c>
      <c r="C5498" s="1" t="s">
        <v>58</v>
      </c>
      <c r="D5498">
        <v>11706</v>
      </c>
      <c r="E5498" t="s">
        <v>318</v>
      </c>
      <c r="F5498" t="s">
        <v>56</v>
      </c>
      <c r="G5498" t="s">
        <v>17</v>
      </c>
      <c r="H5498" t="s">
        <v>321</v>
      </c>
      <c r="I5498" t="s">
        <v>18</v>
      </c>
      <c r="J5498" t="s">
        <v>21</v>
      </c>
      <c r="K5498">
        <v>131</v>
      </c>
      <c r="L5498" s="14">
        <v>132</v>
      </c>
      <c r="M5498" s="3" cm="1">
        <f t="array" ref="M5498">_xlfn.XLOOKUP(J5498,'US Territory Rates'!$C$7:$S$7,_xlfn.XLOOKUP(Rateload!L5498,'US Territory Rates'!$A$8:$A$159,'US Territory Rates'!$C$8:$S$159,0,1),0,1)</f>
        <v>164.11</v>
      </c>
      <c r="N5498" t="s">
        <v>19</v>
      </c>
      <c r="O5498" t="s">
        <v>59</v>
      </c>
      <c r="P5498" t="s">
        <v>17</v>
      </c>
      <c r="Q5498" t="str">
        <f t="shared" si="85"/>
        <v>('DHL','1/1/2025','1/1/2026','11706','Territory','PR','NULL','EXPRESS (DOMESTIC)','Non-Document','B','131','132',164.11,'Flat','Dell_DHL2025Rates',NULL),</v>
      </c>
    </row>
    <row r="5499" spans="1:17" x14ac:dyDescent="0.3">
      <c r="A5499" t="s">
        <v>14</v>
      </c>
      <c r="B5499" s="1" t="s">
        <v>57</v>
      </c>
      <c r="C5499" s="1" t="s">
        <v>58</v>
      </c>
      <c r="D5499">
        <v>11706</v>
      </c>
      <c r="E5499" t="s">
        <v>318</v>
      </c>
      <c r="F5499" t="s">
        <v>56</v>
      </c>
      <c r="G5499" t="s">
        <v>17</v>
      </c>
      <c r="H5499" t="s">
        <v>321</v>
      </c>
      <c r="I5499" t="s">
        <v>18</v>
      </c>
      <c r="J5499" t="s">
        <v>21</v>
      </c>
      <c r="K5499">
        <v>132</v>
      </c>
      <c r="L5499" s="14">
        <v>133</v>
      </c>
      <c r="M5499" s="3" cm="1">
        <f t="array" ref="M5499">_xlfn.XLOOKUP(J5499,'US Territory Rates'!$C$7:$S$7,_xlfn.XLOOKUP(Rateload!L5499,'US Territory Rates'!$A$8:$A$159,'US Territory Rates'!$C$8:$S$159,0,1),0,1)</f>
        <v>165.34</v>
      </c>
      <c r="N5499" t="s">
        <v>19</v>
      </c>
      <c r="O5499" t="s">
        <v>59</v>
      </c>
      <c r="P5499" t="s">
        <v>17</v>
      </c>
      <c r="Q5499" t="str">
        <f t="shared" si="85"/>
        <v>('DHL','1/1/2025','1/1/2026','11706','Territory','PR','NULL','EXPRESS (DOMESTIC)','Non-Document','B','132','133',165.34,'Flat','Dell_DHL2025Rates',NULL),</v>
      </c>
    </row>
    <row r="5500" spans="1:17" x14ac:dyDescent="0.3">
      <c r="A5500" t="s">
        <v>14</v>
      </c>
      <c r="B5500" s="1" t="s">
        <v>57</v>
      </c>
      <c r="C5500" s="1" t="s">
        <v>58</v>
      </c>
      <c r="D5500">
        <v>11706</v>
      </c>
      <c r="E5500" t="s">
        <v>318</v>
      </c>
      <c r="F5500" t="s">
        <v>56</v>
      </c>
      <c r="G5500" t="s">
        <v>17</v>
      </c>
      <c r="H5500" t="s">
        <v>321</v>
      </c>
      <c r="I5500" t="s">
        <v>18</v>
      </c>
      <c r="J5500" t="s">
        <v>21</v>
      </c>
      <c r="K5500">
        <v>133</v>
      </c>
      <c r="L5500" s="14">
        <v>134</v>
      </c>
      <c r="M5500" s="3" cm="1">
        <f t="array" ref="M5500">_xlfn.XLOOKUP(J5500,'US Territory Rates'!$C$7:$S$7,_xlfn.XLOOKUP(Rateload!L5500,'US Territory Rates'!$A$8:$A$159,'US Territory Rates'!$C$8:$S$159,0,1),0,1)</f>
        <v>166.57</v>
      </c>
      <c r="N5500" t="s">
        <v>19</v>
      </c>
      <c r="O5500" t="s">
        <v>59</v>
      </c>
      <c r="P5500" t="s">
        <v>17</v>
      </c>
      <c r="Q5500" t="str">
        <f t="shared" si="85"/>
        <v>('DHL','1/1/2025','1/1/2026','11706','Territory','PR','NULL','EXPRESS (DOMESTIC)','Non-Document','B','133','134',166.57,'Flat','Dell_DHL2025Rates',NULL),</v>
      </c>
    </row>
    <row r="5501" spans="1:17" x14ac:dyDescent="0.3">
      <c r="A5501" t="s">
        <v>14</v>
      </c>
      <c r="B5501" s="1" t="s">
        <v>57</v>
      </c>
      <c r="C5501" s="1" t="s">
        <v>58</v>
      </c>
      <c r="D5501">
        <v>11706</v>
      </c>
      <c r="E5501" t="s">
        <v>318</v>
      </c>
      <c r="F5501" t="s">
        <v>56</v>
      </c>
      <c r="G5501" t="s">
        <v>17</v>
      </c>
      <c r="H5501" t="s">
        <v>321</v>
      </c>
      <c r="I5501" t="s">
        <v>18</v>
      </c>
      <c r="J5501" t="s">
        <v>21</v>
      </c>
      <c r="K5501">
        <v>134</v>
      </c>
      <c r="L5501" s="14">
        <v>135</v>
      </c>
      <c r="M5501" s="3" cm="1">
        <f t="array" ref="M5501">_xlfn.XLOOKUP(J5501,'US Territory Rates'!$C$7:$S$7,_xlfn.XLOOKUP(Rateload!L5501,'US Territory Rates'!$A$8:$A$159,'US Territory Rates'!$C$8:$S$159,0,1),0,1)</f>
        <v>167.8</v>
      </c>
      <c r="N5501" t="s">
        <v>19</v>
      </c>
      <c r="O5501" t="s">
        <v>59</v>
      </c>
      <c r="P5501" t="s">
        <v>17</v>
      </c>
      <c r="Q5501" t="str">
        <f t="shared" si="85"/>
        <v>('DHL','1/1/2025','1/1/2026','11706','Territory','PR','NULL','EXPRESS (DOMESTIC)','Non-Document','B','134','135',167.8,'Flat','Dell_DHL2025Rates',NULL),</v>
      </c>
    </row>
    <row r="5502" spans="1:17" x14ac:dyDescent="0.3">
      <c r="A5502" t="s">
        <v>14</v>
      </c>
      <c r="B5502" s="1" t="s">
        <v>57</v>
      </c>
      <c r="C5502" s="1" t="s">
        <v>58</v>
      </c>
      <c r="D5502">
        <v>11706</v>
      </c>
      <c r="E5502" t="s">
        <v>318</v>
      </c>
      <c r="F5502" t="s">
        <v>56</v>
      </c>
      <c r="G5502" t="s">
        <v>17</v>
      </c>
      <c r="H5502" t="s">
        <v>321</v>
      </c>
      <c r="I5502" t="s">
        <v>18</v>
      </c>
      <c r="J5502" t="s">
        <v>21</v>
      </c>
      <c r="K5502">
        <v>135</v>
      </c>
      <c r="L5502" s="14">
        <v>136</v>
      </c>
      <c r="M5502" s="3" cm="1">
        <f t="array" ref="M5502">_xlfn.XLOOKUP(J5502,'US Territory Rates'!$C$7:$S$7,_xlfn.XLOOKUP(Rateload!L5502,'US Territory Rates'!$A$8:$A$159,'US Territory Rates'!$C$8:$S$159,0,1),0,1)</f>
        <v>169.03</v>
      </c>
      <c r="N5502" t="s">
        <v>19</v>
      </c>
      <c r="O5502" t="s">
        <v>59</v>
      </c>
      <c r="P5502" t="s">
        <v>17</v>
      </c>
      <c r="Q5502" t="str">
        <f t="shared" si="85"/>
        <v>('DHL','1/1/2025','1/1/2026','11706','Territory','PR','NULL','EXPRESS (DOMESTIC)','Non-Document','B','135','136',169.03,'Flat','Dell_DHL2025Rates',NULL),</v>
      </c>
    </row>
    <row r="5503" spans="1:17" x14ac:dyDescent="0.3">
      <c r="A5503" t="s">
        <v>14</v>
      </c>
      <c r="B5503" s="1" t="s">
        <v>57</v>
      </c>
      <c r="C5503" s="1" t="s">
        <v>58</v>
      </c>
      <c r="D5503">
        <v>11706</v>
      </c>
      <c r="E5503" t="s">
        <v>318</v>
      </c>
      <c r="F5503" t="s">
        <v>56</v>
      </c>
      <c r="G5503" t="s">
        <v>17</v>
      </c>
      <c r="H5503" t="s">
        <v>321</v>
      </c>
      <c r="I5503" t="s">
        <v>18</v>
      </c>
      <c r="J5503" t="s">
        <v>21</v>
      </c>
      <c r="K5503">
        <v>136</v>
      </c>
      <c r="L5503" s="14">
        <v>137</v>
      </c>
      <c r="M5503" s="3" cm="1">
        <f t="array" ref="M5503">_xlfn.XLOOKUP(J5503,'US Territory Rates'!$C$7:$S$7,_xlfn.XLOOKUP(Rateload!L5503,'US Territory Rates'!$A$8:$A$159,'US Territory Rates'!$C$8:$S$159,0,1),0,1)</f>
        <v>170.26</v>
      </c>
      <c r="N5503" t="s">
        <v>19</v>
      </c>
      <c r="O5503" t="s">
        <v>59</v>
      </c>
      <c r="P5503" t="s">
        <v>17</v>
      </c>
      <c r="Q5503" t="str">
        <f t="shared" si="85"/>
        <v>('DHL','1/1/2025','1/1/2026','11706','Territory','PR','NULL','EXPRESS (DOMESTIC)','Non-Document','B','136','137',170.26,'Flat','Dell_DHL2025Rates',NULL),</v>
      </c>
    </row>
    <row r="5504" spans="1:17" x14ac:dyDescent="0.3">
      <c r="A5504" t="s">
        <v>14</v>
      </c>
      <c r="B5504" s="1" t="s">
        <v>57</v>
      </c>
      <c r="C5504" s="1" t="s">
        <v>58</v>
      </c>
      <c r="D5504">
        <v>11706</v>
      </c>
      <c r="E5504" t="s">
        <v>318</v>
      </c>
      <c r="F5504" t="s">
        <v>56</v>
      </c>
      <c r="G5504" t="s">
        <v>17</v>
      </c>
      <c r="H5504" t="s">
        <v>321</v>
      </c>
      <c r="I5504" t="s">
        <v>18</v>
      </c>
      <c r="J5504" t="s">
        <v>21</v>
      </c>
      <c r="K5504">
        <v>137</v>
      </c>
      <c r="L5504" s="14">
        <v>138</v>
      </c>
      <c r="M5504" s="3" cm="1">
        <f t="array" ref="M5504">_xlfn.XLOOKUP(J5504,'US Territory Rates'!$C$7:$S$7,_xlfn.XLOOKUP(Rateload!L5504,'US Territory Rates'!$A$8:$A$159,'US Territory Rates'!$C$8:$S$159,0,1),0,1)</f>
        <v>171.49</v>
      </c>
      <c r="N5504" t="s">
        <v>19</v>
      </c>
      <c r="O5504" t="s">
        <v>59</v>
      </c>
      <c r="P5504" t="s">
        <v>17</v>
      </c>
      <c r="Q5504" t="str">
        <f t="shared" si="85"/>
        <v>('DHL','1/1/2025','1/1/2026','11706','Territory','PR','NULL','EXPRESS (DOMESTIC)','Non-Document','B','137','138',171.49,'Flat','Dell_DHL2025Rates',NULL),</v>
      </c>
    </row>
    <row r="5505" spans="1:17" x14ac:dyDescent="0.3">
      <c r="A5505" t="s">
        <v>14</v>
      </c>
      <c r="B5505" s="1" t="s">
        <v>57</v>
      </c>
      <c r="C5505" s="1" t="s">
        <v>58</v>
      </c>
      <c r="D5505">
        <v>11706</v>
      </c>
      <c r="E5505" t="s">
        <v>318</v>
      </c>
      <c r="F5505" t="s">
        <v>56</v>
      </c>
      <c r="G5505" t="s">
        <v>17</v>
      </c>
      <c r="H5505" t="s">
        <v>321</v>
      </c>
      <c r="I5505" t="s">
        <v>18</v>
      </c>
      <c r="J5505" t="s">
        <v>21</v>
      </c>
      <c r="K5505">
        <v>138</v>
      </c>
      <c r="L5505" s="14">
        <v>139</v>
      </c>
      <c r="M5505" s="3" cm="1">
        <f t="array" ref="M5505">_xlfn.XLOOKUP(J5505,'US Territory Rates'!$C$7:$S$7,_xlfn.XLOOKUP(Rateload!L5505,'US Territory Rates'!$A$8:$A$159,'US Territory Rates'!$C$8:$S$159,0,1),0,1)</f>
        <v>172.72</v>
      </c>
      <c r="N5505" t="s">
        <v>19</v>
      </c>
      <c r="O5505" t="s">
        <v>59</v>
      </c>
      <c r="P5505" t="s">
        <v>17</v>
      </c>
      <c r="Q5505" t="str">
        <f t="shared" si="85"/>
        <v>('DHL','1/1/2025','1/1/2026','11706','Territory','PR','NULL','EXPRESS (DOMESTIC)','Non-Document','B','138','139',172.72,'Flat','Dell_DHL2025Rates',NULL),</v>
      </c>
    </row>
    <row r="5506" spans="1:17" x14ac:dyDescent="0.3">
      <c r="A5506" t="s">
        <v>14</v>
      </c>
      <c r="B5506" s="1" t="s">
        <v>57</v>
      </c>
      <c r="C5506" s="1" t="s">
        <v>58</v>
      </c>
      <c r="D5506">
        <v>11706</v>
      </c>
      <c r="E5506" t="s">
        <v>318</v>
      </c>
      <c r="F5506" t="s">
        <v>56</v>
      </c>
      <c r="G5506" t="s">
        <v>17</v>
      </c>
      <c r="H5506" t="s">
        <v>321</v>
      </c>
      <c r="I5506" t="s">
        <v>18</v>
      </c>
      <c r="J5506" t="s">
        <v>21</v>
      </c>
      <c r="K5506">
        <v>139</v>
      </c>
      <c r="L5506" s="14">
        <v>140</v>
      </c>
      <c r="M5506" s="3" cm="1">
        <f t="array" ref="M5506">_xlfn.XLOOKUP(J5506,'US Territory Rates'!$C$7:$S$7,_xlfn.XLOOKUP(Rateload!L5506,'US Territory Rates'!$A$8:$A$159,'US Territory Rates'!$C$8:$S$159,0,1),0,1)</f>
        <v>173.95</v>
      </c>
      <c r="N5506" t="s">
        <v>19</v>
      </c>
      <c r="O5506" t="s">
        <v>59</v>
      </c>
      <c r="P5506" t="s">
        <v>17</v>
      </c>
      <c r="Q5506" t="str">
        <f t="shared" si="85"/>
        <v>('DHL','1/1/2025','1/1/2026','11706','Territory','PR','NULL','EXPRESS (DOMESTIC)','Non-Document','B','139','140',173.95,'Flat','Dell_DHL2025Rates',NULL),</v>
      </c>
    </row>
    <row r="5507" spans="1:17" x14ac:dyDescent="0.3">
      <c r="A5507" t="s">
        <v>14</v>
      </c>
      <c r="B5507" s="1" t="s">
        <v>57</v>
      </c>
      <c r="C5507" s="1" t="s">
        <v>58</v>
      </c>
      <c r="D5507">
        <v>11706</v>
      </c>
      <c r="E5507" t="s">
        <v>318</v>
      </c>
      <c r="F5507" t="s">
        <v>56</v>
      </c>
      <c r="G5507" t="s">
        <v>17</v>
      </c>
      <c r="H5507" t="s">
        <v>321</v>
      </c>
      <c r="I5507" t="s">
        <v>18</v>
      </c>
      <c r="J5507" t="s">
        <v>21</v>
      </c>
      <c r="K5507">
        <v>140</v>
      </c>
      <c r="L5507" s="14">
        <v>141</v>
      </c>
      <c r="M5507" s="3" cm="1">
        <f t="array" ref="M5507">_xlfn.XLOOKUP(J5507,'US Territory Rates'!$C$7:$S$7,_xlfn.XLOOKUP(Rateload!L5507,'US Territory Rates'!$A$8:$A$159,'US Territory Rates'!$C$8:$S$159,0,1),0,1)</f>
        <v>175.18</v>
      </c>
      <c r="N5507" t="s">
        <v>19</v>
      </c>
      <c r="O5507" t="s">
        <v>59</v>
      </c>
      <c r="P5507" t="s">
        <v>17</v>
      </c>
      <c r="Q5507" t="str">
        <f t="shared" ref="Q5507:Q5570" si="86">IF(
    OR(ROW(A5507)=2, MOD(ROW(A5507),1000)=0),
    "insert into [TNL_RATING].[dbo].[dhl_express_rate_master] values ('" &amp; A5507 &amp; "','" &amp; B5507 &amp; "','" &amp; C5507 &amp; "','" &amp; D5507 &amp; "','" &amp; E5507 &amp; "','" &amp; F5507 &amp; "','" &amp; G5507 &amp; "','" &amp; H5507 &amp; "','" &amp; I5507 &amp; "','" &amp; J5507 &amp; "','" &amp; K5507 &amp; "','" &amp; L5507 &amp; "'," &amp; M5507 &amp; ",'" &amp; N5507 &amp; "','" &amp; O5507 &amp; "'," &amp; P5507 &amp; "),",
    IF(
        OR(A5508="", MOD(ROW(A5508),1000)=0),
        "('" &amp; A5507 &amp; "','" &amp; B5507 &amp; "','" &amp; C5507 &amp; "','" &amp; D5507 &amp; "','" &amp; E5507 &amp; "','" &amp; F5507 &amp; "','" &amp; G5507 &amp; "','" &amp; H5507 &amp; "','" &amp; I5507 &amp; "','" &amp; J5507 &amp; "','" &amp; K5507 &amp; "','" &amp; L5507 &amp; "'," &amp; M5507 &amp; ",'" &amp; N5507 &amp; "','" &amp; O5507 &amp; "'," &amp; P5507 &amp; ")",
        "('" &amp; A5507 &amp; "','" &amp; B5507 &amp; "','" &amp; C5507 &amp; "','" &amp; D5507 &amp; "','" &amp; E5507 &amp; "','" &amp; F5507 &amp; "','" &amp; G5507 &amp; "','" &amp; H5507 &amp; "','" &amp; I5507 &amp; "','" &amp; J5507 &amp; "','" &amp; K5507 &amp; "','" &amp; L5507 &amp; "'," &amp; M5507 &amp; ",'" &amp; N5507 &amp; "','" &amp; O5507 &amp; "'," &amp; P5507 &amp; "),"
    )
)</f>
        <v>('DHL','1/1/2025','1/1/2026','11706','Territory','PR','NULL','EXPRESS (DOMESTIC)','Non-Document','B','140','141',175.18,'Flat','Dell_DHL2025Rates',NULL),</v>
      </c>
    </row>
    <row r="5508" spans="1:17" x14ac:dyDescent="0.3">
      <c r="A5508" t="s">
        <v>14</v>
      </c>
      <c r="B5508" s="1" t="s">
        <v>57</v>
      </c>
      <c r="C5508" s="1" t="s">
        <v>58</v>
      </c>
      <c r="D5508">
        <v>11706</v>
      </c>
      <c r="E5508" t="s">
        <v>318</v>
      </c>
      <c r="F5508" t="s">
        <v>56</v>
      </c>
      <c r="G5508" t="s">
        <v>17</v>
      </c>
      <c r="H5508" t="s">
        <v>321</v>
      </c>
      <c r="I5508" t="s">
        <v>18</v>
      </c>
      <c r="J5508" t="s">
        <v>21</v>
      </c>
      <c r="K5508">
        <v>141</v>
      </c>
      <c r="L5508" s="14">
        <v>142</v>
      </c>
      <c r="M5508" s="3" cm="1">
        <f t="array" ref="M5508">_xlfn.XLOOKUP(J5508,'US Territory Rates'!$C$7:$S$7,_xlfn.XLOOKUP(Rateload!L5508,'US Territory Rates'!$A$8:$A$159,'US Territory Rates'!$C$8:$S$159,0,1),0,1)</f>
        <v>176.41</v>
      </c>
      <c r="N5508" t="s">
        <v>19</v>
      </c>
      <c r="O5508" t="s">
        <v>59</v>
      </c>
      <c r="P5508" t="s">
        <v>17</v>
      </c>
      <c r="Q5508" t="str">
        <f t="shared" si="86"/>
        <v>('DHL','1/1/2025','1/1/2026','11706','Territory','PR','NULL','EXPRESS (DOMESTIC)','Non-Document','B','141','142',176.41,'Flat','Dell_DHL2025Rates',NULL),</v>
      </c>
    </row>
    <row r="5509" spans="1:17" x14ac:dyDescent="0.3">
      <c r="A5509" t="s">
        <v>14</v>
      </c>
      <c r="B5509" s="1" t="s">
        <v>57</v>
      </c>
      <c r="C5509" s="1" t="s">
        <v>58</v>
      </c>
      <c r="D5509">
        <v>11706</v>
      </c>
      <c r="E5509" t="s">
        <v>318</v>
      </c>
      <c r="F5509" t="s">
        <v>56</v>
      </c>
      <c r="G5509" t="s">
        <v>17</v>
      </c>
      <c r="H5509" t="s">
        <v>321</v>
      </c>
      <c r="I5509" t="s">
        <v>18</v>
      </c>
      <c r="J5509" t="s">
        <v>21</v>
      </c>
      <c r="K5509">
        <v>142</v>
      </c>
      <c r="L5509" s="14">
        <v>143</v>
      </c>
      <c r="M5509" s="3" cm="1">
        <f t="array" ref="M5509">_xlfn.XLOOKUP(J5509,'US Territory Rates'!$C$7:$S$7,_xlfn.XLOOKUP(Rateload!L5509,'US Territory Rates'!$A$8:$A$159,'US Territory Rates'!$C$8:$S$159,0,1),0,1)</f>
        <v>177.64</v>
      </c>
      <c r="N5509" t="s">
        <v>19</v>
      </c>
      <c r="O5509" t="s">
        <v>59</v>
      </c>
      <c r="P5509" t="s">
        <v>17</v>
      </c>
      <c r="Q5509" t="str">
        <f t="shared" si="86"/>
        <v>('DHL','1/1/2025','1/1/2026','11706','Territory','PR','NULL','EXPRESS (DOMESTIC)','Non-Document','B','142','143',177.64,'Flat','Dell_DHL2025Rates',NULL),</v>
      </c>
    </row>
    <row r="5510" spans="1:17" x14ac:dyDescent="0.3">
      <c r="A5510" t="s">
        <v>14</v>
      </c>
      <c r="B5510" s="1" t="s">
        <v>57</v>
      </c>
      <c r="C5510" s="1" t="s">
        <v>58</v>
      </c>
      <c r="D5510">
        <v>11706</v>
      </c>
      <c r="E5510" t="s">
        <v>318</v>
      </c>
      <c r="F5510" t="s">
        <v>56</v>
      </c>
      <c r="G5510" t="s">
        <v>17</v>
      </c>
      <c r="H5510" t="s">
        <v>321</v>
      </c>
      <c r="I5510" t="s">
        <v>18</v>
      </c>
      <c r="J5510" t="s">
        <v>21</v>
      </c>
      <c r="K5510">
        <v>143</v>
      </c>
      <c r="L5510" s="14">
        <v>144</v>
      </c>
      <c r="M5510" s="3" cm="1">
        <f t="array" ref="M5510">_xlfn.XLOOKUP(J5510,'US Territory Rates'!$C$7:$S$7,_xlfn.XLOOKUP(Rateload!L5510,'US Territory Rates'!$A$8:$A$159,'US Territory Rates'!$C$8:$S$159,0,1),0,1)</f>
        <v>178.87</v>
      </c>
      <c r="N5510" t="s">
        <v>19</v>
      </c>
      <c r="O5510" t="s">
        <v>59</v>
      </c>
      <c r="P5510" t="s">
        <v>17</v>
      </c>
      <c r="Q5510" t="str">
        <f t="shared" si="86"/>
        <v>('DHL','1/1/2025','1/1/2026','11706','Territory','PR','NULL','EXPRESS (DOMESTIC)','Non-Document','B','143','144',178.87,'Flat','Dell_DHL2025Rates',NULL),</v>
      </c>
    </row>
    <row r="5511" spans="1:17" x14ac:dyDescent="0.3">
      <c r="A5511" t="s">
        <v>14</v>
      </c>
      <c r="B5511" s="1" t="s">
        <v>57</v>
      </c>
      <c r="C5511" s="1" t="s">
        <v>58</v>
      </c>
      <c r="D5511">
        <v>11706</v>
      </c>
      <c r="E5511" t="s">
        <v>318</v>
      </c>
      <c r="F5511" t="s">
        <v>56</v>
      </c>
      <c r="G5511" t="s">
        <v>17</v>
      </c>
      <c r="H5511" t="s">
        <v>321</v>
      </c>
      <c r="I5511" t="s">
        <v>18</v>
      </c>
      <c r="J5511" t="s">
        <v>21</v>
      </c>
      <c r="K5511">
        <v>144</v>
      </c>
      <c r="L5511" s="14">
        <v>145</v>
      </c>
      <c r="M5511" s="3" cm="1">
        <f t="array" ref="M5511">_xlfn.XLOOKUP(J5511,'US Territory Rates'!$C$7:$S$7,_xlfn.XLOOKUP(Rateload!L5511,'US Territory Rates'!$A$8:$A$159,'US Territory Rates'!$C$8:$S$159,0,1),0,1)</f>
        <v>180.1</v>
      </c>
      <c r="N5511" t="s">
        <v>19</v>
      </c>
      <c r="O5511" t="s">
        <v>59</v>
      </c>
      <c r="P5511" t="s">
        <v>17</v>
      </c>
      <c r="Q5511" t="str">
        <f t="shared" si="86"/>
        <v>('DHL','1/1/2025','1/1/2026','11706','Territory','PR','NULL','EXPRESS (DOMESTIC)','Non-Document','B','144','145',180.1,'Flat','Dell_DHL2025Rates',NULL),</v>
      </c>
    </row>
    <row r="5512" spans="1:17" x14ac:dyDescent="0.3">
      <c r="A5512" t="s">
        <v>14</v>
      </c>
      <c r="B5512" s="1" t="s">
        <v>57</v>
      </c>
      <c r="C5512" s="1" t="s">
        <v>58</v>
      </c>
      <c r="D5512">
        <v>11706</v>
      </c>
      <c r="E5512" t="s">
        <v>318</v>
      </c>
      <c r="F5512" t="s">
        <v>56</v>
      </c>
      <c r="G5512" t="s">
        <v>17</v>
      </c>
      <c r="H5512" t="s">
        <v>321</v>
      </c>
      <c r="I5512" t="s">
        <v>18</v>
      </c>
      <c r="J5512" t="s">
        <v>21</v>
      </c>
      <c r="K5512">
        <v>145</v>
      </c>
      <c r="L5512" s="14">
        <v>146</v>
      </c>
      <c r="M5512" s="3" cm="1">
        <f t="array" ref="M5512">_xlfn.XLOOKUP(J5512,'US Territory Rates'!$C$7:$S$7,_xlfn.XLOOKUP(Rateload!L5512,'US Territory Rates'!$A$8:$A$159,'US Territory Rates'!$C$8:$S$159,0,1),0,1)</f>
        <v>181.33</v>
      </c>
      <c r="N5512" t="s">
        <v>19</v>
      </c>
      <c r="O5512" t="s">
        <v>59</v>
      </c>
      <c r="P5512" t="s">
        <v>17</v>
      </c>
      <c r="Q5512" t="str">
        <f t="shared" si="86"/>
        <v>('DHL','1/1/2025','1/1/2026','11706','Territory','PR','NULL','EXPRESS (DOMESTIC)','Non-Document','B','145','146',181.33,'Flat','Dell_DHL2025Rates',NULL),</v>
      </c>
    </row>
    <row r="5513" spans="1:17" x14ac:dyDescent="0.3">
      <c r="A5513" t="s">
        <v>14</v>
      </c>
      <c r="B5513" s="1" t="s">
        <v>57</v>
      </c>
      <c r="C5513" s="1" t="s">
        <v>58</v>
      </c>
      <c r="D5513">
        <v>11706</v>
      </c>
      <c r="E5513" t="s">
        <v>318</v>
      </c>
      <c r="F5513" t="s">
        <v>56</v>
      </c>
      <c r="G5513" t="s">
        <v>17</v>
      </c>
      <c r="H5513" t="s">
        <v>321</v>
      </c>
      <c r="I5513" t="s">
        <v>18</v>
      </c>
      <c r="J5513" t="s">
        <v>21</v>
      </c>
      <c r="K5513">
        <v>146</v>
      </c>
      <c r="L5513" s="14">
        <v>147</v>
      </c>
      <c r="M5513" s="3" cm="1">
        <f t="array" ref="M5513">_xlfn.XLOOKUP(J5513,'US Territory Rates'!$C$7:$S$7,_xlfn.XLOOKUP(Rateload!L5513,'US Territory Rates'!$A$8:$A$159,'US Territory Rates'!$C$8:$S$159,0,1),0,1)</f>
        <v>182.56</v>
      </c>
      <c r="N5513" t="s">
        <v>19</v>
      </c>
      <c r="O5513" t="s">
        <v>59</v>
      </c>
      <c r="P5513" t="s">
        <v>17</v>
      </c>
      <c r="Q5513" t="str">
        <f t="shared" si="86"/>
        <v>('DHL','1/1/2025','1/1/2026','11706','Territory','PR','NULL','EXPRESS (DOMESTIC)','Non-Document','B','146','147',182.56,'Flat','Dell_DHL2025Rates',NULL),</v>
      </c>
    </row>
    <row r="5514" spans="1:17" x14ac:dyDescent="0.3">
      <c r="A5514" t="s">
        <v>14</v>
      </c>
      <c r="B5514" s="1" t="s">
        <v>57</v>
      </c>
      <c r="C5514" s="1" t="s">
        <v>58</v>
      </c>
      <c r="D5514">
        <v>11706</v>
      </c>
      <c r="E5514" t="s">
        <v>318</v>
      </c>
      <c r="F5514" t="s">
        <v>56</v>
      </c>
      <c r="G5514" t="s">
        <v>17</v>
      </c>
      <c r="H5514" t="s">
        <v>321</v>
      </c>
      <c r="I5514" t="s">
        <v>18</v>
      </c>
      <c r="J5514" t="s">
        <v>21</v>
      </c>
      <c r="K5514">
        <v>147</v>
      </c>
      <c r="L5514" s="14">
        <v>148</v>
      </c>
      <c r="M5514" s="3" cm="1">
        <f t="array" ref="M5514">_xlfn.XLOOKUP(J5514,'US Territory Rates'!$C$7:$S$7,_xlfn.XLOOKUP(Rateload!L5514,'US Territory Rates'!$A$8:$A$159,'US Territory Rates'!$C$8:$S$159,0,1),0,1)</f>
        <v>183.79</v>
      </c>
      <c r="N5514" t="s">
        <v>19</v>
      </c>
      <c r="O5514" t="s">
        <v>59</v>
      </c>
      <c r="P5514" t="s">
        <v>17</v>
      </c>
      <c r="Q5514" t="str">
        <f t="shared" si="86"/>
        <v>('DHL','1/1/2025','1/1/2026','11706','Territory','PR','NULL','EXPRESS (DOMESTIC)','Non-Document','B','147','148',183.79,'Flat','Dell_DHL2025Rates',NULL),</v>
      </c>
    </row>
    <row r="5515" spans="1:17" x14ac:dyDescent="0.3">
      <c r="A5515" t="s">
        <v>14</v>
      </c>
      <c r="B5515" s="1" t="s">
        <v>57</v>
      </c>
      <c r="C5515" s="1" t="s">
        <v>58</v>
      </c>
      <c r="D5515">
        <v>11706</v>
      </c>
      <c r="E5515" t="s">
        <v>318</v>
      </c>
      <c r="F5515" t="s">
        <v>56</v>
      </c>
      <c r="G5515" t="s">
        <v>17</v>
      </c>
      <c r="H5515" t="s">
        <v>321</v>
      </c>
      <c r="I5515" t="s">
        <v>18</v>
      </c>
      <c r="J5515" t="s">
        <v>21</v>
      </c>
      <c r="K5515">
        <v>148</v>
      </c>
      <c r="L5515" s="14">
        <v>149</v>
      </c>
      <c r="M5515" s="3" cm="1">
        <f t="array" ref="M5515">_xlfn.XLOOKUP(J5515,'US Territory Rates'!$C$7:$S$7,_xlfn.XLOOKUP(Rateload!L5515,'US Territory Rates'!$A$8:$A$159,'US Territory Rates'!$C$8:$S$159,0,1),0,1)</f>
        <v>185.02</v>
      </c>
      <c r="N5515" t="s">
        <v>19</v>
      </c>
      <c r="O5515" t="s">
        <v>59</v>
      </c>
      <c r="P5515" t="s">
        <v>17</v>
      </c>
      <c r="Q5515" t="str">
        <f t="shared" si="86"/>
        <v>('DHL','1/1/2025','1/1/2026','11706','Territory','PR','NULL','EXPRESS (DOMESTIC)','Non-Document','B','148','149',185.02,'Flat','Dell_DHL2025Rates',NULL),</v>
      </c>
    </row>
    <row r="5516" spans="1:17" x14ac:dyDescent="0.3">
      <c r="A5516" t="s">
        <v>14</v>
      </c>
      <c r="B5516" s="1" t="s">
        <v>57</v>
      </c>
      <c r="C5516" s="1" t="s">
        <v>58</v>
      </c>
      <c r="D5516">
        <v>11706</v>
      </c>
      <c r="E5516" t="s">
        <v>318</v>
      </c>
      <c r="F5516" t="s">
        <v>56</v>
      </c>
      <c r="G5516" t="s">
        <v>17</v>
      </c>
      <c r="H5516" t="s">
        <v>321</v>
      </c>
      <c r="I5516" t="s">
        <v>18</v>
      </c>
      <c r="J5516" t="s">
        <v>21</v>
      </c>
      <c r="K5516">
        <v>149</v>
      </c>
      <c r="L5516" s="14">
        <v>150</v>
      </c>
      <c r="M5516" s="3" cm="1">
        <f t="array" ref="M5516">_xlfn.XLOOKUP(J5516,'US Territory Rates'!$C$7:$S$7,_xlfn.XLOOKUP(Rateload!L5516,'US Territory Rates'!$A$8:$A$159,'US Territory Rates'!$C$8:$S$159,0,1),0,1)</f>
        <v>186.25</v>
      </c>
      <c r="N5516" t="s">
        <v>19</v>
      </c>
      <c r="O5516" t="s">
        <v>59</v>
      </c>
      <c r="P5516" t="s">
        <v>17</v>
      </c>
      <c r="Q5516" t="str">
        <f t="shared" si="86"/>
        <v>('DHL','1/1/2025','1/1/2026','11706','Territory','PR','NULL','EXPRESS (DOMESTIC)','Non-Document','B','149','150',186.25,'Flat','Dell_DHL2025Rates',NULL),</v>
      </c>
    </row>
    <row r="5517" spans="1:17" x14ac:dyDescent="0.3">
      <c r="A5517" t="s">
        <v>14</v>
      </c>
      <c r="B5517" s="1" t="s">
        <v>57</v>
      </c>
      <c r="C5517" s="1" t="s">
        <v>58</v>
      </c>
      <c r="D5517">
        <v>11706</v>
      </c>
      <c r="E5517" t="s">
        <v>318</v>
      </c>
      <c r="F5517" t="s">
        <v>56</v>
      </c>
      <c r="G5517" t="s">
        <v>17</v>
      </c>
      <c r="H5517" t="s">
        <v>321</v>
      </c>
      <c r="I5517" t="s">
        <v>18</v>
      </c>
      <c r="J5517" t="s">
        <v>22</v>
      </c>
      <c r="K5517">
        <v>0</v>
      </c>
      <c r="L5517" s="14">
        <v>1</v>
      </c>
      <c r="M5517" s="3" cm="1">
        <f t="array" ref="M5517">_xlfn.XLOOKUP(J5517,'US Territory Rates'!$C$7:$S$7,_xlfn.XLOOKUP(Rateload!L5517,'US Territory Rates'!$A$8:$A$159,'US Territory Rates'!$C$8:$S$159,0,1),0,1)</f>
        <v>19.11</v>
      </c>
      <c r="N5517" t="s">
        <v>19</v>
      </c>
      <c r="O5517" t="s">
        <v>59</v>
      </c>
      <c r="P5517" t="s">
        <v>17</v>
      </c>
      <c r="Q5517" t="str">
        <f t="shared" si="86"/>
        <v>('DHL','1/1/2025','1/1/2026','11706','Territory','PR','NULL','EXPRESS (DOMESTIC)','Non-Document','C','0','1',19.11,'Flat','Dell_DHL2025Rates',NULL),</v>
      </c>
    </row>
    <row r="5518" spans="1:17" x14ac:dyDescent="0.3">
      <c r="A5518" t="s">
        <v>14</v>
      </c>
      <c r="B5518" s="1" t="s">
        <v>57</v>
      </c>
      <c r="C5518" s="1" t="s">
        <v>58</v>
      </c>
      <c r="D5518">
        <v>11706</v>
      </c>
      <c r="E5518" t="s">
        <v>318</v>
      </c>
      <c r="F5518" t="s">
        <v>56</v>
      </c>
      <c r="G5518" t="s">
        <v>17</v>
      </c>
      <c r="H5518" t="s">
        <v>321</v>
      </c>
      <c r="I5518" t="s">
        <v>18</v>
      </c>
      <c r="J5518" t="s">
        <v>22</v>
      </c>
      <c r="K5518">
        <v>1</v>
      </c>
      <c r="L5518" s="14">
        <v>2</v>
      </c>
      <c r="M5518" s="3" cm="1">
        <f t="array" ref="M5518">_xlfn.XLOOKUP(J5518,'US Territory Rates'!$C$7:$S$7,_xlfn.XLOOKUP(Rateload!L5518,'US Territory Rates'!$A$8:$A$159,'US Territory Rates'!$C$8:$S$159,0,1),0,1)</f>
        <v>22.26</v>
      </c>
      <c r="N5518" t="s">
        <v>19</v>
      </c>
      <c r="O5518" t="s">
        <v>59</v>
      </c>
      <c r="P5518" t="s">
        <v>17</v>
      </c>
      <c r="Q5518" t="str">
        <f t="shared" si="86"/>
        <v>('DHL','1/1/2025','1/1/2026','11706','Territory','PR','NULL','EXPRESS (DOMESTIC)','Non-Document','C','1','2',22.26,'Flat','Dell_DHL2025Rates',NULL),</v>
      </c>
    </row>
    <row r="5519" spans="1:17" x14ac:dyDescent="0.3">
      <c r="A5519" t="s">
        <v>14</v>
      </c>
      <c r="B5519" s="1" t="s">
        <v>57</v>
      </c>
      <c r="C5519" s="1" t="s">
        <v>58</v>
      </c>
      <c r="D5519">
        <v>11706</v>
      </c>
      <c r="E5519" t="s">
        <v>318</v>
      </c>
      <c r="F5519" t="s">
        <v>56</v>
      </c>
      <c r="G5519" t="s">
        <v>17</v>
      </c>
      <c r="H5519" t="s">
        <v>321</v>
      </c>
      <c r="I5519" t="s">
        <v>18</v>
      </c>
      <c r="J5519" t="s">
        <v>22</v>
      </c>
      <c r="K5519">
        <v>2</v>
      </c>
      <c r="L5519" s="14">
        <v>3</v>
      </c>
      <c r="M5519" s="3" cm="1">
        <f t="array" ref="M5519">_xlfn.XLOOKUP(J5519,'US Territory Rates'!$C$7:$S$7,_xlfn.XLOOKUP(Rateload!L5519,'US Territory Rates'!$A$8:$A$159,'US Territory Rates'!$C$8:$S$159,0,1),0,1)</f>
        <v>25.41</v>
      </c>
      <c r="N5519" t="s">
        <v>19</v>
      </c>
      <c r="O5519" t="s">
        <v>59</v>
      </c>
      <c r="P5519" t="s">
        <v>17</v>
      </c>
      <c r="Q5519" t="str">
        <f t="shared" si="86"/>
        <v>('DHL','1/1/2025','1/1/2026','11706','Territory','PR','NULL','EXPRESS (DOMESTIC)','Non-Document','C','2','3',25.41,'Flat','Dell_DHL2025Rates',NULL),</v>
      </c>
    </row>
    <row r="5520" spans="1:17" x14ac:dyDescent="0.3">
      <c r="A5520" t="s">
        <v>14</v>
      </c>
      <c r="B5520" s="1" t="s">
        <v>57</v>
      </c>
      <c r="C5520" s="1" t="s">
        <v>58</v>
      </c>
      <c r="D5520">
        <v>11706</v>
      </c>
      <c r="E5520" t="s">
        <v>318</v>
      </c>
      <c r="F5520" t="s">
        <v>56</v>
      </c>
      <c r="G5520" t="s">
        <v>17</v>
      </c>
      <c r="H5520" t="s">
        <v>321</v>
      </c>
      <c r="I5520" t="s">
        <v>18</v>
      </c>
      <c r="J5520" t="s">
        <v>22</v>
      </c>
      <c r="K5520">
        <v>3</v>
      </c>
      <c r="L5520" s="14">
        <v>4</v>
      </c>
      <c r="M5520" s="3" cm="1">
        <f t="array" ref="M5520">_xlfn.XLOOKUP(J5520,'US Territory Rates'!$C$7:$S$7,_xlfn.XLOOKUP(Rateload!L5520,'US Territory Rates'!$A$8:$A$159,'US Territory Rates'!$C$8:$S$159,0,1),0,1)</f>
        <v>28.56</v>
      </c>
      <c r="N5520" t="s">
        <v>19</v>
      </c>
      <c r="O5520" t="s">
        <v>59</v>
      </c>
      <c r="P5520" t="s">
        <v>17</v>
      </c>
      <c r="Q5520" t="str">
        <f t="shared" si="86"/>
        <v>('DHL','1/1/2025','1/1/2026','11706','Territory','PR','NULL','EXPRESS (DOMESTIC)','Non-Document','C','3','4',28.56,'Flat','Dell_DHL2025Rates',NULL),</v>
      </c>
    </row>
    <row r="5521" spans="1:17" x14ac:dyDescent="0.3">
      <c r="A5521" t="s">
        <v>14</v>
      </c>
      <c r="B5521" s="1" t="s">
        <v>57</v>
      </c>
      <c r="C5521" s="1" t="s">
        <v>58</v>
      </c>
      <c r="D5521">
        <v>11706</v>
      </c>
      <c r="E5521" t="s">
        <v>318</v>
      </c>
      <c r="F5521" t="s">
        <v>56</v>
      </c>
      <c r="G5521" t="s">
        <v>17</v>
      </c>
      <c r="H5521" t="s">
        <v>321</v>
      </c>
      <c r="I5521" t="s">
        <v>18</v>
      </c>
      <c r="J5521" t="s">
        <v>22</v>
      </c>
      <c r="K5521">
        <v>4</v>
      </c>
      <c r="L5521" s="14">
        <v>5</v>
      </c>
      <c r="M5521" s="3" cm="1">
        <f t="array" ref="M5521">_xlfn.XLOOKUP(J5521,'US Territory Rates'!$C$7:$S$7,_xlfn.XLOOKUP(Rateload!L5521,'US Territory Rates'!$A$8:$A$159,'US Territory Rates'!$C$8:$S$159,0,1),0,1)</f>
        <v>31.72</v>
      </c>
      <c r="N5521" t="s">
        <v>19</v>
      </c>
      <c r="O5521" t="s">
        <v>59</v>
      </c>
      <c r="P5521" t="s">
        <v>17</v>
      </c>
      <c r="Q5521" t="str">
        <f t="shared" si="86"/>
        <v>('DHL','1/1/2025','1/1/2026','11706','Territory','PR','NULL','EXPRESS (DOMESTIC)','Non-Document','C','4','5',31.72,'Flat','Dell_DHL2025Rates',NULL),</v>
      </c>
    </row>
    <row r="5522" spans="1:17" x14ac:dyDescent="0.3">
      <c r="A5522" t="s">
        <v>14</v>
      </c>
      <c r="B5522" s="1" t="s">
        <v>57</v>
      </c>
      <c r="C5522" s="1" t="s">
        <v>58</v>
      </c>
      <c r="D5522">
        <v>11706</v>
      </c>
      <c r="E5522" t="s">
        <v>318</v>
      </c>
      <c r="F5522" t="s">
        <v>56</v>
      </c>
      <c r="G5522" t="s">
        <v>17</v>
      </c>
      <c r="H5522" t="s">
        <v>321</v>
      </c>
      <c r="I5522" t="s">
        <v>18</v>
      </c>
      <c r="J5522" t="s">
        <v>22</v>
      </c>
      <c r="K5522">
        <v>5</v>
      </c>
      <c r="L5522" s="14">
        <v>6</v>
      </c>
      <c r="M5522" s="3" cm="1">
        <f t="array" ref="M5522">_xlfn.XLOOKUP(J5522,'US Territory Rates'!$C$7:$S$7,_xlfn.XLOOKUP(Rateload!L5522,'US Territory Rates'!$A$8:$A$159,'US Territory Rates'!$C$8:$S$159,0,1),0,1)</f>
        <v>34.74</v>
      </c>
      <c r="N5522" t="s">
        <v>19</v>
      </c>
      <c r="O5522" t="s">
        <v>59</v>
      </c>
      <c r="P5522" t="s">
        <v>17</v>
      </c>
      <c r="Q5522" t="str">
        <f t="shared" si="86"/>
        <v>('DHL','1/1/2025','1/1/2026','11706','Territory','PR','NULL','EXPRESS (DOMESTIC)','Non-Document','C','5','6',34.74,'Flat','Dell_DHL2025Rates',NULL),</v>
      </c>
    </row>
    <row r="5523" spans="1:17" x14ac:dyDescent="0.3">
      <c r="A5523" t="s">
        <v>14</v>
      </c>
      <c r="B5523" s="1" t="s">
        <v>57</v>
      </c>
      <c r="C5523" s="1" t="s">
        <v>58</v>
      </c>
      <c r="D5523">
        <v>11706</v>
      </c>
      <c r="E5523" t="s">
        <v>318</v>
      </c>
      <c r="F5523" t="s">
        <v>56</v>
      </c>
      <c r="G5523" t="s">
        <v>17</v>
      </c>
      <c r="H5523" t="s">
        <v>321</v>
      </c>
      <c r="I5523" t="s">
        <v>18</v>
      </c>
      <c r="J5523" t="s">
        <v>22</v>
      </c>
      <c r="K5523">
        <v>6</v>
      </c>
      <c r="L5523" s="14">
        <v>7</v>
      </c>
      <c r="M5523" s="3" cm="1">
        <f t="array" ref="M5523">_xlfn.XLOOKUP(J5523,'US Territory Rates'!$C$7:$S$7,_xlfn.XLOOKUP(Rateload!L5523,'US Territory Rates'!$A$8:$A$159,'US Territory Rates'!$C$8:$S$159,0,1),0,1)</f>
        <v>37.770000000000003</v>
      </c>
      <c r="N5523" t="s">
        <v>19</v>
      </c>
      <c r="O5523" t="s">
        <v>59</v>
      </c>
      <c r="P5523" t="s">
        <v>17</v>
      </c>
      <c r="Q5523" t="str">
        <f t="shared" si="86"/>
        <v>('DHL','1/1/2025','1/1/2026','11706','Territory','PR','NULL','EXPRESS (DOMESTIC)','Non-Document','C','6','7',37.77,'Flat','Dell_DHL2025Rates',NULL),</v>
      </c>
    </row>
    <row r="5524" spans="1:17" x14ac:dyDescent="0.3">
      <c r="A5524" t="s">
        <v>14</v>
      </c>
      <c r="B5524" s="1" t="s">
        <v>57</v>
      </c>
      <c r="C5524" s="1" t="s">
        <v>58</v>
      </c>
      <c r="D5524">
        <v>11706</v>
      </c>
      <c r="E5524" t="s">
        <v>318</v>
      </c>
      <c r="F5524" t="s">
        <v>56</v>
      </c>
      <c r="G5524" t="s">
        <v>17</v>
      </c>
      <c r="H5524" t="s">
        <v>321</v>
      </c>
      <c r="I5524" t="s">
        <v>18</v>
      </c>
      <c r="J5524" t="s">
        <v>22</v>
      </c>
      <c r="K5524">
        <v>7</v>
      </c>
      <c r="L5524" s="14">
        <v>8</v>
      </c>
      <c r="M5524" s="3" cm="1">
        <f t="array" ref="M5524">_xlfn.XLOOKUP(J5524,'US Territory Rates'!$C$7:$S$7,_xlfn.XLOOKUP(Rateload!L5524,'US Territory Rates'!$A$8:$A$159,'US Territory Rates'!$C$8:$S$159,0,1),0,1)</f>
        <v>40.79</v>
      </c>
      <c r="N5524" t="s">
        <v>19</v>
      </c>
      <c r="O5524" t="s">
        <v>59</v>
      </c>
      <c r="P5524" t="s">
        <v>17</v>
      </c>
      <c r="Q5524" t="str">
        <f t="shared" si="86"/>
        <v>('DHL','1/1/2025','1/1/2026','11706','Territory','PR','NULL','EXPRESS (DOMESTIC)','Non-Document','C','7','8',40.79,'Flat','Dell_DHL2025Rates',NULL),</v>
      </c>
    </row>
    <row r="5525" spans="1:17" x14ac:dyDescent="0.3">
      <c r="A5525" t="s">
        <v>14</v>
      </c>
      <c r="B5525" s="1" t="s">
        <v>57</v>
      </c>
      <c r="C5525" s="1" t="s">
        <v>58</v>
      </c>
      <c r="D5525">
        <v>11706</v>
      </c>
      <c r="E5525" t="s">
        <v>318</v>
      </c>
      <c r="F5525" t="s">
        <v>56</v>
      </c>
      <c r="G5525" t="s">
        <v>17</v>
      </c>
      <c r="H5525" t="s">
        <v>321</v>
      </c>
      <c r="I5525" t="s">
        <v>18</v>
      </c>
      <c r="J5525" t="s">
        <v>22</v>
      </c>
      <c r="K5525">
        <v>8</v>
      </c>
      <c r="L5525" s="14">
        <v>9</v>
      </c>
      <c r="M5525" s="3" cm="1">
        <f t="array" ref="M5525">_xlfn.XLOOKUP(J5525,'US Territory Rates'!$C$7:$S$7,_xlfn.XLOOKUP(Rateload!L5525,'US Territory Rates'!$A$8:$A$159,'US Territory Rates'!$C$8:$S$159,0,1),0,1)</f>
        <v>43.82</v>
      </c>
      <c r="N5525" t="s">
        <v>19</v>
      </c>
      <c r="O5525" t="s">
        <v>59</v>
      </c>
      <c r="P5525" t="s">
        <v>17</v>
      </c>
      <c r="Q5525" t="str">
        <f t="shared" si="86"/>
        <v>('DHL','1/1/2025','1/1/2026','11706','Territory','PR','NULL','EXPRESS (DOMESTIC)','Non-Document','C','8','9',43.82,'Flat','Dell_DHL2025Rates',NULL),</v>
      </c>
    </row>
    <row r="5526" spans="1:17" x14ac:dyDescent="0.3">
      <c r="A5526" t="s">
        <v>14</v>
      </c>
      <c r="B5526" s="1" t="s">
        <v>57</v>
      </c>
      <c r="C5526" s="1" t="s">
        <v>58</v>
      </c>
      <c r="D5526">
        <v>11706</v>
      </c>
      <c r="E5526" t="s">
        <v>318</v>
      </c>
      <c r="F5526" t="s">
        <v>56</v>
      </c>
      <c r="G5526" t="s">
        <v>17</v>
      </c>
      <c r="H5526" t="s">
        <v>321</v>
      </c>
      <c r="I5526" t="s">
        <v>18</v>
      </c>
      <c r="J5526" t="s">
        <v>22</v>
      </c>
      <c r="K5526">
        <v>9</v>
      </c>
      <c r="L5526" s="14">
        <v>10</v>
      </c>
      <c r="M5526" s="3" cm="1">
        <f t="array" ref="M5526">_xlfn.XLOOKUP(J5526,'US Territory Rates'!$C$7:$S$7,_xlfn.XLOOKUP(Rateload!L5526,'US Territory Rates'!$A$8:$A$159,'US Territory Rates'!$C$8:$S$159,0,1),0,1)</f>
        <v>46.83</v>
      </c>
      <c r="N5526" t="s">
        <v>19</v>
      </c>
      <c r="O5526" t="s">
        <v>59</v>
      </c>
      <c r="P5526" t="s">
        <v>17</v>
      </c>
      <c r="Q5526" t="str">
        <f t="shared" si="86"/>
        <v>('DHL','1/1/2025','1/1/2026','11706','Territory','PR','NULL','EXPRESS (DOMESTIC)','Non-Document','C','9','10',46.83,'Flat','Dell_DHL2025Rates',NULL),</v>
      </c>
    </row>
    <row r="5527" spans="1:17" x14ac:dyDescent="0.3">
      <c r="A5527" t="s">
        <v>14</v>
      </c>
      <c r="B5527" s="1" t="s">
        <v>57</v>
      </c>
      <c r="C5527" s="1" t="s">
        <v>58</v>
      </c>
      <c r="D5527">
        <v>11706</v>
      </c>
      <c r="E5527" t="s">
        <v>318</v>
      </c>
      <c r="F5527" t="s">
        <v>56</v>
      </c>
      <c r="G5527" t="s">
        <v>17</v>
      </c>
      <c r="H5527" t="s">
        <v>321</v>
      </c>
      <c r="I5527" t="s">
        <v>18</v>
      </c>
      <c r="J5527" t="s">
        <v>22</v>
      </c>
      <c r="K5527">
        <v>10</v>
      </c>
      <c r="L5527" s="14">
        <v>11</v>
      </c>
      <c r="M5527" s="3" cm="1">
        <f t="array" ref="M5527">_xlfn.XLOOKUP(J5527,'US Territory Rates'!$C$7:$S$7,_xlfn.XLOOKUP(Rateload!L5527,'US Territory Rates'!$A$8:$A$159,'US Territory Rates'!$C$8:$S$159,0,1),0,1)</f>
        <v>49.52</v>
      </c>
      <c r="N5527" t="s">
        <v>19</v>
      </c>
      <c r="O5527" t="s">
        <v>59</v>
      </c>
      <c r="P5527" t="s">
        <v>17</v>
      </c>
      <c r="Q5527" t="str">
        <f t="shared" si="86"/>
        <v>('DHL','1/1/2025','1/1/2026','11706','Territory','PR','NULL','EXPRESS (DOMESTIC)','Non-Document','C','10','11',49.52,'Flat','Dell_DHL2025Rates',NULL),</v>
      </c>
    </row>
    <row r="5528" spans="1:17" x14ac:dyDescent="0.3">
      <c r="A5528" t="s">
        <v>14</v>
      </c>
      <c r="B5528" s="1" t="s">
        <v>57</v>
      </c>
      <c r="C5528" s="1" t="s">
        <v>58</v>
      </c>
      <c r="D5528">
        <v>11706</v>
      </c>
      <c r="E5528" t="s">
        <v>318</v>
      </c>
      <c r="F5528" t="s">
        <v>56</v>
      </c>
      <c r="G5528" t="s">
        <v>17</v>
      </c>
      <c r="H5528" t="s">
        <v>321</v>
      </c>
      <c r="I5528" t="s">
        <v>18</v>
      </c>
      <c r="J5528" t="s">
        <v>22</v>
      </c>
      <c r="K5528">
        <v>11</v>
      </c>
      <c r="L5528" s="14">
        <v>12</v>
      </c>
      <c r="M5528" s="3" cm="1">
        <f t="array" ref="M5528">_xlfn.XLOOKUP(J5528,'US Territory Rates'!$C$7:$S$7,_xlfn.XLOOKUP(Rateload!L5528,'US Territory Rates'!$A$8:$A$159,'US Territory Rates'!$C$8:$S$159,0,1),0,1)</f>
        <v>52.21</v>
      </c>
      <c r="N5528" t="s">
        <v>19</v>
      </c>
      <c r="O5528" t="s">
        <v>59</v>
      </c>
      <c r="P5528" t="s">
        <v>17</v>
      </c>
      <c r="Q5528" t="str">
        <f t="shared" si="86"/>
        <v>('DHL','1/1/2025','1/1/2026','11706','Territory','PR','NULL','EXPRESS (DOMESTIC)','Non-Document','C','11','12',52.21,'Flat','Dell_DHL2025Rates',NULL),</v>
      </c>
    </row>
    <row r="5529" spans="1:17" x14ac:dyDescent="0.3">
      <c r="A5529" t="s">
        <v>14</v>
      </c>
      <c r="B5529" s="1" t="s">
        <v>57</v>
      </c>
      <c r="C5529" s="1" t="s">
        <v>58</v>
      </c>
      <c r="D5529">
        <v>11706</v>
      </c>
      <c r="E5529" t="s">
        <v>318</v>
      </c>
      <c r="F5529" t="s">
        <v>56</v>
      </c>
      <c r="G5529" t="s">
        <v>17</v>
      </c>
      <c r="H5529" t="s">
        <v>321</v>
      </c>
      <c r="I5529" t="s">
        <v>18</v>
      </c>
      <c r="J5529" t="s">
        <v>22</v>
      </c>
      <c r="K5529">
        <v>12</v>
      </c>
      <c r="L5529" s="14">
        <v>13</v>
      </c>
      <c r="M5529" s="3" cm="1">
        <f t="array" ref="M5529">_xlfn.XLOOKUP(J5529,'US Territory Rates'!$C$7:$S$7,_xlfn.XLOOKUP(Rateload!L5529,'US Territory Rates'!$A$8:$A$159,'US Territory Rates'!$C$8:$S$159,0,1),0,1)</f>
        <v>54.9</v>
      </c>
      <c r="N5529" t="s">
        <v>19</v>
      </c>
      <c r="O5529" t="s">
        <v>59</v>
      </c>
      <c r="P5529" t="s">
        <v>17</v>
      </c>
      <c r="Q5529" t="str">
        <f t="shared" si="86"/>
        <v>('DHL','1/1/2025','1/1/2026','11706','Territory','PR','NULL','EXPRESS (DOMESTIC)','Non-Document','C','12','13',54.9,'Flat','Dell_DHL2025Rates',NULL),</v>
      </c>
    </row>
    <row r="5530" spans="1:17" x14ac:dyDescent="0.3">
      <c r="A5530" t="s">
        <v>14</v>
      </c>
      <c r="B5530" s="1" t="s">
        <v>57</v>
      </c>
      <c r="C5530" s="1" t="s">
        <v>58</v>
      </c>
      <c r="D5530">
        <v>11706</v>
      </c>
      <c r="E5530" t="s">
        <v>318</v>
      </c>
      <c r="F5530" t="s">
        <v>56</v>
      </c>
      <c r="G5530" t="s">
        <v>17</v>
      </c>
      <c r="H5530" t="s">
        <v>321</v>
      </c>
      <c r="I5530" t="s">
        <v>18</v>
      </c>
      <c r="J5530" t="s">
        <v>22</v>
      </c>
      <c r="K5530">
        <v>13</v>
      </c>
      <c r="L5530" s="14">
        <v>14</v>
      </c>
      <c r="M5530" s="3" cm="1">
        <f t="array" ref="M5530">_xlfn.XLOOKUP(J5530,'US Territory Rates'!$C$7:$S$7,_xlfn.XLOOKUP(Rateload!L5530,'US Territory Rates'!$A$8:$A$159,'US Territory Rates'!$C$8:$S$159,0,1),0,1)</f>
        <v>57.59</v>
      </c>
      <c r="N5530" t="s">
        <v>19</v>
      </c>
      <c r="O5530" t="s">
        <v>59</v>
      </c>
      <c r="P5530" t="s">
        <v>17</v>
      </c>
      <c r="Q5530" t="str">
        <f t="shared" si="86"/>
        <v>('DHL','1/1/2025','1/1/2026','11706','Territory','PR','NULL','EXPRESS (DOMESTIC)','Non-Document','C','13','14',57.59,'Flat','Dell_DHL2025Rates',NULL),</v>
      </c>
    </row>
    <row r="5531" spans="1:17" x14ac:dyDescent="0.3">
      <c r="A5531" t="s">
        <v>14</v>
      </c>
      <c r="B5531" s="1" t="s">
        <v>57</v>
      </c>
      <c r="C5531" s="1" t="s">
        <v>58</v>
      </c>
      <c r="D5531">
        <v>11706</v>
      </c>
      <c r="E5531" t="s">
        <v>318</v>
      </c>
      <c r="F5531" t="s">
        <v>56</v>
      </c>
      <c r="G5531" t="s">
        <v>17</v>
      </c>
      <c r="H5531" t="s">
        <v>321</v>
      </c>
      <c r="I5531" t="s">
        <v>18</v>
      </c>
      <c r="J5531" t="s">
        <v>22</v>
      </c>
      <c r="K5531">
        <v>14</v>
      </c>
      <c r="L5531" s="14">
        <v>15</v>
      </c>
      <c r="M5531" s="3" cm="1">
        <f t="array" ref="M5531">_xlfn.XLOOKUP(J5531,'US Territory Rates'!$C$7:$S$7,_xlfn.XLOOKUP(Rateload!L5531,'US Territory Rates'!$A$8:$A$159,'US Territory Rates'!$C$8:$S$159,0,1),0,1)</f>
        <v>60.28</v>
      </c>
      <c r="N5531" t="s">
        <v>19</v>
      </c>
      <c r="O5531" t="s">
        <v>59</v>
      </c>
      <c r="P5531" t="s">
        <v>17</v>
      </c>
      <c r="Q5531" t="str">
        <f t="shared" si="86"/>
        <v>('DHL','1/1/2025','1/1/2026','11706','Territory','PR','NULL','EXPRESS (DOMESTIC)','Non-Document','C','14','15',60.28,'Flat','Dell_DHL2025Rates',NULL),</v>
      </c>
    </row>
    <row r="5532" spans="1:17" x14ac:dyDescent="0.3">
      <c r="A5532" t="s">
        <v>14</v>
      </c>
      <c r="B5532" s="1" t="s">
        <v>57</v>
      </c>
      <c r="C5532" s="1" t="s">
        <v>58</v>
      </c>
      <c r="D5532">
        <v>11706</v>
      </c>
      <c r="E5532" t="s">
        <v>318</v>
      </c>
      <c r="F5532" t="s">
        <v>56</v>
      </c>
      <c r="G5532" t="s">
        <v>17</v>
      </c>
      <c r="H5532" t="s">
        <v>321</v>
      </c>
      <c r="I5532" t="s">
        <v>18</v>
      </c>
      <c r="J5532" t="s">
        <v>22</v>
      </c>
      <c r="K5532">
        <v>15</v>
      </c>
      <c r="L5532" s="14">
        <v>16</v>
      </c>
      <c r="M5532" s="3" cm="1">
        <f t="array" ref="M5532">_xlfn.XLOOKUP(J5532,'US Territory Rates'!$C$7:$S$7,_xlfn.XLOOKUP(Rateload!L5532,'US Territory Rates'!$A$8:$A$159,'US Territory Rates'!$C$8:$S$159,0,1),0,1)</f>
        <v>62.97</v>
      </c>
      <c r="N5532" t="s">
        <v>19</v>
      </c>
      <c r="O5532" t="s">
        <v>59</v>
      </c>
      <c r="P5532" t="s">
        <v>17</v>
      </c>
      <c r="Q5532" t="str">
        <f t="shared" si="86"/>
        <v>('DHL','1/1/2025','1/1/2026','11706','Territory','PR','NULL','EXPRESS (DOMESTIC)','Non-Document','C','15','16',62.97,'Flat','Dell_DHL2025Rates',NULL),</v>
      </c>
    </row>
    <row r="5533" spans="1:17" x14ac:dyDescent="0.3">
      <c r="A5533" t="s">
        <v>14</v>
      </c>
      <c r="B5533" s="1" t="s">
        <v>57</v>
      </c>
      <c r="C5533" s="1" t="s">
        <v>58</v>
      </c>
      <c r="D5533">
        <v>11706</v>
      </c>
      <c r="E5533" t="s">
        <v>318</v>
      </c>
      <c r="F5533" t="s">
        <v>56</v>
      </c>
      <c r="G5533" t="s">
        <v>17</v>
      </c>
      <c r="H5533" t="s">
        <v>321</v>
      </c>
      <c r="I5533" t="s">
        <v>18</v>
      </c>
      <c r="J5533" t="s">
        <v>22</v>
      </c>
      <c r="K5533">
        <v>16</v>
      </c>
      <c r="L5533" s="14">
        <v>17</v>
      </c>
      <c r="M5533" s="3" cm="1">
        <f t="array" ref="M5533">_xlfn.XLOOKUP(J5533,'US Territory Rates'!$C$7:$S$7,_xlfn.XLOOKUP(Rateload!L5533,'US Territory Rates'!$A$8:$A$159,'US Territory Rates'!$C$8:$S$159,0,1),0,1)</f>
        <v>65.66</v>
      </c>
      <c r="N5533" t="s">
        <v>19</v>
      </c>
      <c r="O5533" t="s">
        <v>59</v>
      </c>
      <c r="P5533" t="s">
        <v>17</v>
      </c>
      <c r="Q5533" t="str">
        <f t="shared" si="86"/>
        <v>('DHL','1/1/2025','1/1/2026','11706','Territory','PR','NULL','EXPRESS (DOMESTIC)','Non-Document','C','16','17',65.66,'Flat','Dell_DHL2025Rates',NULL),</v>
      </c>
    </row>
    <row r="5534" spans="1:17" x14ac:dyDescent="0.3">
      <c r="A5534" t="s">
        <v>14</v>
      </c>
      <c r="B5534" s="1" t="s">
        <v>57</v>
      </c>
      <c r="C5534" s="1" t="s">
        <v>58</v>
      </c>
      <c r="D5534">
        <v>11706</v>
      </c>
      <c r="E5534" t="s">
        <v>318</v>
      </c>
      <c r="F5534" t="s">
        <v>56</v>
      </c>
      <c r="G5534" t="s">
        <v>17</v>
      </c>
      <c r="H5534" t="s">
        <v>321</v>
      </c>
      <c r="I5534" t="s">
        <v>18</v>
      </c>
      <c r="J5534" t="s">
        <v>22</v>
      </c>
      <c r="K5534">
        <v>17</v>
      </c>
      <c r="L5534" s="14">
        <v>18</v>
      </c>
      <c r="M5534" s="3" cm="1">
        <f t="array" ref="M5534">_xlfn.XLOOKUP(J5534,'US Territory Rates'!$C$7:$S$7,_xlfn.XLOOKUP(Rateload!L5534,'US Territory Rates'!$A$8:$A$159,'US Territory Rates'!$C$8:$S$159,0,1),0,1)</f>
        <v>68.349999999999994</v>
      </c>
      <c r="N5534" t="s">
        <v>19</v>
      </c>
      <c r="O5534" t="s">
        <v>59</v>
      </c>
      <c r="P5534" t="s">
        <v>17</v>
      </c>
      <c r="Q5534" t="str">
        <f t="shared" si="86"/>
        <v>('DHL','1/1/2025','1/1/2026','11706','Territory','PR','NULL','EXPRESS (DOMESTIC)','Non-Document','C','17','18',68.35,'Flat','Dell_DHL2025Rates',NULL),</v>
      </c>
    </row>
    <row r="5535" spans="1:17" x14ac:dyDescent="0.3">
      <c r="A5535" t="s">
        <v>14</v>
      </c>
      <c r="B5535" s="1" t="s">
        <v>57</v>
      </c>
      <c r="C5535" s="1" t="s">
        <v>58</v>
      </c>
      <c r="D5535">
        <v>11706</v>
      </c>
      <c r="E5535" t="s">
        <v>318</v>
      </c>
      <c r="F5535" t="s">
        <v>56</v>
      </c>
      <c r="G5535" t="s">
        <v>17</v>
      </c>
      <c r="H5535" t="s">
        <v>321</v>
      </c>
      <c r="I5535" t="s">
        <v>18</v>
      </c>
      <c r="J5535" t="s">
        <v>22</v>
      </c>
      <c r="K5535">
        <v>18</v>
      </c>
      <c r="L5535" s="14">
        <v>19</v>
      </c>
      <c r="M5535" s="3" cm="1">
        <f t="array" ref="M5535">_xlfn.XLOOKUP(J5535,'US Territory Rates'!$C$7:$S$7,_xlfn.XLOOKUP(Rateload!L5535,'US Territory Rates'!$A$8:$A$159,'US Territory Rates'!$C$8:$S$159,0,1),0,1)</f>
        <v>71.040000000000006</v>
      </c>
      <c r="N5535" t="s">
        <v>19</v>
      </c>
      <c r="O5535" t="s">
        <v>59</v>
      </c>
      <c r="P5535" t="s">
        <v>17</v>
      </c>
      <c r="Q5535" t="str">
        <f t="shared" si="86"/>
        <v>('DHL','1/1/2025','1/1/2026','11706','Territory','PR','NULL','EXPRESS (DOMESTIC)','Non-Document','C','18','19',71.04,'Flat','Dell_DHL2025Rates',NULL),</v>
      </c>
    </row>
    <row r="5536" spans="1:17" x14ac:dyDescent="0.3">
      <c r="A5536" t="s">
        <v>14</v>
      </c>
      <c r="B5536" s="1" t="s">
        <v>57</v>
      </c>
      <c r="C5536" s="1" t="s">
        <v>58</v>
      </c>
      <c r="D5536">
        <v>11706</v>
      </c>
      <c r="E5536" t="s">
        <v>318</v>
      </c>
      <c r="F5536" t="s">
        <v>56</v>
      </c>
      <c r="G5536" t="s">
        <v>17</v>
      </c>
      <c r="H5536" t="s">
        <v>321</v>
      </c>
      <c r="I5536" t="s">
        <v>18</v>
      </c>
      <c r="J5536" t="s">
        <v>22</v>
      </c>
      <c r="K5536">
        <v>19</v>
      </c>
      <c r="L5536" s="14">
        <v>20</v>
      </c>
      <c r="M5536" s="3" cm="1">
        <f t="array" ref="M5536">_xlfn.XLOOKUP(J5536,'US Territory Rates'!$C$7:$S$7,_xlfn.XLOOKUP(Rateload!L5536,'US Territory Rates'!$A$8:$A$159,'US Territory Rates'!$C$8:$S$159,0,1),0,1)</f>
        <v>73.73</v>
      </c>
      <c r="N5536" t="s">
        <v>19</v>
      </c>
      <c r="O5536" t="s">
        <v>59</v>
      </c>
      <c r="P5536" t="s">
        <v>17</v>
      </c>
      <c r="Q5536" t="str">
        <f t="shared" si="86"/>
        <v>('DHL','1/1/2025','1/1/2026','11706','Territory','PR','NULL','EXPRESS (DOMESTIC)','Non-Document','C','19','20',73.73,'Flat','Dell_DHL2025Rates',NULL),</v>
      </c>
    </row>
    <row r="5537" spans="1:17" x14ac:dyDescent="0.3">
      <c r="A5537" t="s">
        <v>14</v>
      </c>
      <c r="B5537" s="1" t="s">
        <v>57</v>
      </c>
      <c r="C5537" s="1" t="s">
        <v>58</v>
      </c>
      <c r="D5537">
        <v>11706</v>
      </c>
      <c r="E5537" t="s">
        <v>318</v>
      </c>
      <c r="F5537" t="s">
        <v>56</v>
      </c>
      <c r="G5537" t="s">
        <v>17</v>
      </c>
      <c r="H5537" t="s">
        <v>321</v>
      </c>
      <c r="I5537" t="s">
        <v>18</v>
      </c>
      <c r="J5537" t="s">
        <v>22</v>
      </c>
      <c r="K5537">
        <v>20</v>
      </c>
      <c r="L5537" s="14">
        <v>21</v>
      </c>
      <c r="M5537" s="3" cm="1">
        <f t="array" ref="M5537">_xlfn.XLOOKUP(J5537,'US Territory Rates'!$C$7:$S$7,_xlfn.XLOOKUP(Rateload!L5537,'US Territory Rates'!$A$8:$A$159,'US Territory Rates'!$C$8:$S$159,0,1),0,1)</f>
        <v>76.44</v>
      </c>
      <c r="N5537" t="s">
        <v>19</v>
      </c>
      <c r="O5537" t="s">
        <v>59</v>
      </c>
      <c r="P5537" t="s">
        <v>17</v>
      </c>
      <c r="Q5537" t="str">
        <f t="shared" si="86"/>
        <v>('DHL','1/1/2025','1/1/2026','11706','Territory','PR','NULL','EXPRESS (DOMESTIC)','Non-Document','C','20','21',76.44,'Flat','Dell_DHL2025Rates',NULL),</v>
      </c>
    </row>
    <row r="5538" spans="1:17" x14ac:dyDescent="0.3">
      <c r="A5538" t="s">
        <v>14</v>
      </c>
      <c r="B5538" s="1" t="s">
        <v>57</v>
      </c>
      <c r="C5538" s="1" t="s">
        <v>58</v>
      </c>
      <c r="D5538">
        <v>11706</v>
      </c>
      <c r="E5538" t="s">
        <v>318</v>
      </c>
      <c r="F5538" t="s">
        <v>56</v>
      </c>
      <c r="G5538" t="s">
        <v>17</v>
      </c>
      <c r="H5538" t="s">
        <v>321</v>
      </c>
      <c r="I5538" t="s">
        <v>18</v>
      </c>
      <c r="J5538" t="s">
        <v>22</v>
      </c>
      <c r="K5538">
        <v>21</v>
      </c>
      <c r="L5538" s="14">
        <v>22</v>
      </c>
      <c r="M5538" s="3" cm="1">
        <f t="array" ref="M5538">_xlfn.XLOOKUP(J5538,'US Territory Rates'!$C$7:$S$7,_xlfn.XLOOKUP(Rateload!L5538,'US Territory Rates'!$A$8:$A$159,'US Territory Rates'!$C$8:$S$159,0,1),0,1)</f>
        <v>79.150000000000006</v>
      </c>
      <c r="N5538" t="s">
        <v>19</v>
      </c>
      <c r="O5538" t="s">
        <v>59</v>
      </c>
      <c r="P5538" t="s">
        <v>17</v>
      </c>
      <c r="Q5538" t="str">
        <f t="shared" si="86"/>
        <v>('DHL','1/1/2025','1/1/2026','11706','Territory','PR','NULL','EXPRESS (DOMESTIC)','Non-Document','C','21','22',79.15,'Flat','Dell_DHL2025Rates',NULL),</v>
      </c>
    </row>
    <row r="5539" spans="1:17" x14ac:dyDescent="0.3">
      <c r="A5539" t="s">
        <v>14</v>
      </c>
      <c r="B5539" s="1" t="s">
        <v>57</v>
      </c>
      <c r="C5539" s="1" t="s">
        <v>58</v>
      </c>
      <c r="D5539">
        <v>11706</v>
      </c>
      <c r="E5539" t="s">
        <v>318</v>
      </c>
      <c r="F5539" t="s">
        <v>56</v>
      </c>
      <c r="G5539" t="s">
        <v>17</v>
      </c>
      <c r="H5539" t="s">
        <v>321</v>
      </c>
      <c r="I5539" t="s">
        <v>18</v>
      </c>
      <c r="J5539" t="s">
        <v>22</v>
      </c>
      <c r="K5539">
        <v>22</v>
      </c>
      <c r="L5539" s="14">
        <v>23</v>
      </c>
      <c r="M5539" s="3" cm="1">
        <f t="array" ref="M5539">_xlfn.XLOOKUP(J5539,'US Territory Rates'!$C$7:$S$7,_xlfn.XLOOKUP(Rateload!L5539,'US Territory Rates'!$A$8:$A$159,'US Territory Rates'!$C$8:$S$159,0,1),0,1)</f>
        <v>81.86</v>
      </c>
      <c r="N5539" t="s">
        <v>19</v>
      </c>
      <c r="O5539" t="s">
        <v>59</v>
      </c>
      <c r="P5539" t="s">
        <v>17</v>
      </c>
      <c r="Q5539" t="str">
        <f t="shared" si="86"/>
        <v>('DHL','1/1/2025','1/1/2026','11706','Territory','PR','NULL','EXPRESS (DOMESTIC)','Non-Document','C','22','23',81.86,'Flat','Dell_DHL2025Rates',NULL),</v>
      </c>
    </row>
    <row r="5540" spans="1:17" x14ac:dyDescent="0.3">
      <c r="A5540" t="s">
        <v>14</v>
      </c>
      <c r="B5540" s="1" t="s">
        <v>57</v>
      </c>
      <c r="C5540" s="1" t="s">
        <v>58</v>
      </c>
      <c r="D5540">
        <v>11706</v>
      </c>
      <c r="E5540" t="s">
        <v>318</v>
      </c>
      <c r="F5540" t="s">
        <v>56</v>
      </c>
      <c r="G5540" t="s">
        <v>17</v>
      </c>
      <c r="H5540" t="s">
        <v>321</v>
      </c>
      <c r="I5540" t="s">
        <v>18</v>
      </c>
      <c r="J5540" t="s">
        <v>22</v>
      </c>
      <c r="K5540">
        <v>23</v>
      </c>
      <c r="L5540" s="14">
        <v>24</v>
      </c>
      <c r="M5540" s="3" cm="1">
        <f t="array" ref="M5540">_xlfn.XLOOKUP(J5540,'US Territory Rates'!$C$7:$S$7,_xlfn.XLOOKUP(Rateload!L5540,'US Territory Rates'!$A$8:$A$159,'US Territory Rates'!$C$8:$S$159,0,1),0,1)</f>
        <v>84.57</v>
      </c>
      <c r="N5540" t="s">
        <v>19</v>
      </c>
      <c r="O5540" t="s">
        <v>59</v>
      </c>
      <c r="P5540" t="s">
        <v>17</v>
      </c>
      <c r="Q5540" t="str">
        <f t="shared" si="86"/>
        <v>('DHL','1/1/2025','1/1/2026','11706','Territory','PR','NULL','EXPRESS (DOMESTIC)','Non-Document','C','23','24',84.57,'Flat','Dell_DHL2025Rates',NULL),</v>
      </c>
    </row>
    <row r="5541" spans="1:17" x14ac:dyDescent="0.3">
      <c r="A5541" t="s">
        <v>14</v>
      </c>
      <c r="B5541" s="1" t="s">
        <v>57</v>
      </c>
      <c r="C5541" s="1" t="s">
        <v>58</v>
      </c>
      <c r="D5541">
        <v>11706</v>
      </c>
      <c r="E5541" t="s">
        <v>318</v>
      </c>
      <c r="F5541" t="s">
        <v>56</v>
      </c>
      <c r="G5541" t="s">
        <v>17</v>
      </c>
      <c r="H5541" t="s">
        <v>321</v>
      </c>
      <c r="I5541" t="s">
        <v>18</v>
      </c>
      <c r="J5541" t="s">
        <v>22</v>
      </c>
      <c r="K5541">
        <v>24</v>
      </c>
      <c r="L5541" s="14">
        <v>25</v>
      </c>
      <c r="M5541" s="3" cm="1">
        <f t="array" ref="M5541">_xlfn.XLOOKUP(J5541,'US Territory Rates'!$C$7:$S$7,_xlfn.XLOOKUP(Rateload!L5541,'US Territory Rates'!$A$8:$A$159,'US Territory Rates'!$C$8:$S$159,0,1),0,1)</f>
        <v>87.28</v>
      </c>
      <c r="N5541" t="s">
        <v>19</v>
      </c>
      <c r="O5541" t="s">
        <v>59</v>
      </c>
      <c r="P5541" t="s">
        <v>17</v>
      </c>
      <c r="Q5541" t="str">
        <f t="shared" si="86"/>
        <v>('DHL','1/1/2025','1/1/2026','11706','Territory','PR','NULL','EXPRESS (DOMESTIC)','Non-Document','C','24','25',87.28,'Flat','Dell_DHL2025Rates',NULL),</v>
      </c>
    </row>
    <row r="5542" spans="1:17" x14ac:dyDescent="0.3">
      <c r="A5542" t="s">
        <v>14</v>
      </c>
      <c r="B5542" s="1" t="s">
        <v>57</v>
      </c>
      <c r="C5542" s="1" t="s">
        <v>58</v>
      </c>
      <c r="D5542">
        <v>11706</v>
      </c>
      <c r="E5542" t="s">
        <v>318</v>
      </c>
      <c r="F5542" t="s">
        <v>56</v>
      </c>
      <c r="G5542" t="s">
        <v>17</v>
      </c>
      <c r="H5542" t="s">
        <v>321</v>
      </c>
      <c r="I5542" t="s">
        <v>18</v>
      </c>
      <c r="J5542" t="s">
        <v>22</v>
      </c>
      <c r="K5542">
        <v>25</v>
      </c>
      <c r="L5542" s="14">
        <v>26</v>
      </c>
      <c r="M5542" s="3" cm="1">
        <f t="array" ref="M5542">_xlfn.XLOOKUP(J5542,'US Territory Rates'!$C$7:$S$7,_xlfn.XLOOKUP(Rateload!L5542,'US Territory Rates'!$A$8:$A$159,'US Territory Rates'!$C$8:$S$159,0,1),0,1)</f>
        <v>89.99</v>
      </c>
      <c r="N5542" t="s">
        <v>19</v>
      </c>
      <c r="O5542" t="s">
        <v>59</v>
      </c>
      <c r="P5542" t="s">
        <v>17</v>
      </c>
      <c r="Q5542" t="str">
        <f t="shared" si="86"/>
        <v>('DHL','1/1/2025','1/1/2026','11706','Territory','PR','NULL','EXPRESS (DOMESTIC)','Non-Document','C','25','26',89.99,'Flat','Dell_DHL2025Rates',NULL),</v>
      </c>
    </row>
    <row r="5543" spans="1:17" x14ac:dyDescent="0.3">
      <c r="A5543" t="s">
        <v>14</v>
      </c>
      <c r="B5543" s="1" t="s">
        <v>57</v>
      </c>
      <c r="C5543" s="1" t="s">
        <v>58</v>
      </c>
      <c r="D5543">
        <v>11706</v>
      </c>
      <c r="E5543" t="s">
        <v>318</v>
      </c>
      <c r="F5543" t="s">
        <v>56</v>
      </c>
      <c r="G5543" t="s">
        <v>17</v>
      </c>
      <c r="H5543" t="s">
        <v>321</v>
      </c>
      <c r="I5543" t="s">
        <v>18</v>
      </c>
      <c r="J5543" t="s">
        <v>22</v>
      </c>
      <c r="K5543">
        <v>26</v>
      </c>
      <c r="L5543" s="14">
        <v>27</v>
      </c>
      <c r="M5543" s="3" cm="1">
        <f t="array" ref="M5543">_xlfn.XLOOKUP(J5543,'US Territory Rates'!$C$7:$S$7,_xlfn.XLOOKUP(Rateload!L5543,'US Territory Rates'!$A$8:$A$159,'US Territory Rates'!$C$8:$S$159,0,1),0,1)</f>
        <v>92.7</v>
      </c>
      <c r="N5543" t="s">
        <v>19</v>
      </c>
      <c r="O5543" t="s">
        <v>59</v>
      </c>
      <c r="P5543" t="s">
        <v>17</v>
      </c>
      <c r="Q5543" t="str">
        <f t="shared" si="86"/>
        <v>('DHL','1/1/2025','1/1/2026','11706','Territory','PR','NULL','EXPRESS (DOMESTIC)','Non-Document','C','26','27',92.7,'Flat','Dell_DHL2025Rates',NULL),</v>
      </c>
    </row>
    <row r="5544" spans="1:17" x14ac:dyDescent="0.3">
      <c r="A5544" t="s">
        <v>14</v>
      </c>
      <c r="B5544" s="1" t="s">
        <v>57</v>
      </c>
      <c r="C5544" s="1" t="s">
        <v>58</v>
      </c>
      <c r="D5544">
        <v>11706</v>
      </c>
      <c r="E5544" t="s">
        <v>318</v>
      </c>
      <c r="F5544" t="s">
        <v>56</v>
      </c>
      <c r="G5544" t="s">
        <v>17</v>
      </c>
      <c r="H5544" t="s">
        <v>321</v>
      </c>
      <c r="I5544" t="s">
        <v>18</v>
      </c>
      <c r="J5544" t="s">
        <v>22</v>
      </c>
      <c r="K5544">
        <v>27</v>
      </c>
      <c r="L5544" s="14">
        <v>28</v>
      </c>
      <c r="M5544" s="3" cm="1">
        <f t="array" ref="M5544">_xlfn.XLOOKUP(J5544,'US Territory Rates'!$C$7:$S$7,_xlfn.XLOOKUP(Rateload!L5544,'US Territory Rates'!$A$8:$A$159,'US Territory Rates'!$C$8:$S$159,0,1),0,1)</f>
        <v>95.41</v>
      </c>
      <c r="N5544" t="s">
        <v>19</v>
      </c>
      <c r="O5544" t="s">
        <v>59</v>
      </c>
      <c r="P5544" t="s">
        <v>17</v>
      </c>
      <c r="Q5544" t="str">
        <f t="shared" si="86"/>
        <v>('DHL','1/1/2025','1/1/2026','11706','Territory','PR','NULL','EXPRESS (DOMESTIC)','Non-Document','C','27','28',95.41,'Flat','Dell_DHL2025Rates',NULL),</v>
      </c>
    </row>
    <row r="5545" spans="1:17" x14ac:dyDescent="0.3">
      <c r="A5545" t="s">
        <v>14</v>
      </c>
      <c r="B5545" s="1" t="s">
        <v>57</v>
      </c>
      <c r="C5545" s="1" t="s">
        <v>58</v>
      </c>
      <c r="D5545">
        <v>11706</v>
      </c>
      <c r="E5545" t="s">
        <v>318</v>
      </c>
      <c r="F5545" t="s">
        <v>56</v>
      </c>
      <c r="G5545" t="s">
        <v>17</v>
      </c>
      <c r="H5545" t="s">
        <v>321</v>
      </c>
      <c r="I5545" t="s">
        <v>18</v>
      </c>
      <c r="J5545" t="s">
        <v>22</v>
      </c>
      <c r="K5545">
        <v>28</v>
      </c>
      <c r="L5545" s="14">
        <v>29</v>
      </c>
      <c r="M5545" s="3" cm="1">
        <f t="array" ref="M5545">_xlfn.XLOOKUP(J5545,'US Territory Rates'!$C$7:$S$7,_xlfn.XLOOKUP(Rateload!L5545,'US Territory Rates'!$A$8:$A$159,'US Territory Rates'!$C$8:$S$159,0,1),0,1)</f>
        <v>98.12</v>
      </c>
      <c r="N5545" t="s">
        <v>19</v>
      </c>
      <c r="O5545" t="s">
        <v>59</v>
      </c>
      <c r="P5545" t="s">
        <v>17</v>
      </c>
      <c r="Q5545" t="str">
        <f t="shared" si="86"/>
        <v>('DHL','1/1/2025','1/1/2026','11706','Territory','PR','NULL','EXPRESS (DOMESTIC)','Non-Document','C','28','29',98.12,'Flat','Dell_DHL2025Rates',NULL),</v>
      </c>
    </row>
    <row r="5546" spans="1:17" x14ac:dyDescent="0.3">
      <c r="A5546" t="s">
        <v>14</v>
      </c>
      <c r="B5546" s="1" t="s">
        <v>57</v>
      </c>
      <c r="C5546" s="1" t="s">
        <v>58</v>
      </c>
      <c r="D5546">
        <v>11706</v>
      </c>
      <c r="E5546" t="s">
        <v>318</v>
      </c>
      <c r="F5546" t="s">
        <v>56</v>
      </c>
      <c r="G5546" t="s">
        <v>17</v>
      </c>
      <c r="H5546" t="s">
        <v>321</v>
      </c>
      <c r="I5546" t="s">
        <v>18</v>
      </c>
      <c r="J5546" t="s">
        <v>22</v>
      </c>
      <c r="K5546">
        <v>29</v>
      </c>
      <c r="L5546" s="14">
        <v>30</v>
      </c>
      <c r="M5546" s="3" cm="1">
        <f t="array" ref="M5546">_xlfn.XLOOKUP(J5546,'US Territory Rates'!$C$7:$S$7,_xlfn.XLOOKUP(Rateload!L5546,'US Territory Rates'!$A$8:$A$159,'US Territory Rates'!$C$8:$S$159,0,1),0,1)</f>
        <v>100.83</v>
      </c>
      <c r="N5546" t="s">
        <v>19</v>
      </c>
      <c r="O5546" t="s">
        <v>59</v>
      </c>
      <c r="P5546" t="s">
        <v>17</v>
      </c>
      <c r="Q5546" t="str">
        <f t="shared" si="86"/>
        <v>('DHL','1/1/2025','1/1/2026','11706','Territory','PR','NULL','EXPRESS (DOMESTIC)','Non-Document','C','29','30',100.83,'Flat','Dell_DHL2025Rates',NULL),</v>
      </c>
    </row>
    <row r="5547" spans="1:17" x14ac:dyDescent="0.3">
      <c r="A5547" t="s">
        <v>14</v>
      </c>
      <c r="B5547" s="1" t="s">
        <v>57</v>
      </c>
      <c r="C5547" s="1" t="s">
        <v>58</v>
      </c>
      <c r="D5547">
        <v>11706</v>
      </c>
      <c r="E5547" t="s">
        <v>318</v>
      </c>
      <c r="F5547" t="s">
        <v>56</v>
      </c>
      <c r="G5547" t="s">
        <v>17</v>
      </c>
      <c r="H5547" t="s">
        <v>321</v>
      </c>
      <c r="I5547" t="s">
        <v>18</v>
      </c>
      <c r="J5547" t="s">
        <v>22</v>
      </c>
      <c r="K5547">
        <v>30</v>
      </c>
      <c r="L5547" s="14">
        <v>31</v>
      </c>
      <c r="M5547" s="3" cm="1">
        <f t="array" ref="M5547">_xlfn.XLOOKUP(J5547,'US Territory Rates'!$C$7:$S$7,_xlfn.XLOOKUP(Rateload!L5547,'US Territory Rates'!$A$8:$A$159,'US Territory Rates'!$C$8:$S$159,0,1),0,1)</f>
        <v>103.54</v>
      </c>
      <c r="N5547" t="s">
        <v>19</v>
      </c>
      <c r="O5547" t="s">
        <v>59</v>
      </c>
      <c r="P5547" t="s">
        <v>17</v>
      </c>
      <c r="Q5547" t="str">
        <f t="shared" si="86"/>
        <v>('DHL','1/1/2025','1/1/2026','11706','Territory','PR','NULL','EXPRESS (DOMESTIC)','Non-Document','C','30','31',103.54,'Flat','Dell_DHL2025Rates',NULL),</v>
      </c>
    </row>
    <row r="5548" spans="1:17" x14ac:dyDescent="0.3">
      <c r="A5548" t="s">
        <v>14</v>
      </c>
      <c r="B5548" s="1" t="s">
        <v>57</v>
      </c>
      <c r="C5548" s="1" t="s">
        <v>58</v>
      </c>
      <c r="D5548">
        <v>11706</v>
      </c>
      <c r="E5548" t="s">
        <v>318</v>
      </c>
      <c r="F5548" t="s">
        <v>56</v>
      </c>
      <c r="G5548" t="s">
        <v>17</v>
      </c>
      <c r="H5548" t="s">
        <v>321</v>
      </c>
      <c r="I5548" t="s">
        <v>18</v>
      </c>
      <c r="J5548" t="s">
        <v>22</v>
      </c>
      <c r="K5548">
        <v>31</v>
      </c>
      <c r="L5548" s="14">
        <v>32</v>
      </c>
      <c r="M5548" s="3" cm="1">
        <f t="array" ref="M5548">_xlfn.XLOOKUP(J5548,'US Territory Rates'!$C$7:$S$7,_xlfn.XLOOKUP(Rateload!L5548,'US Territory Rates'!$A$8:$A$159,'US Territory Rates'!$C$8:$S$159,0,1),0,1)</f>
        <v>106.25</v>
      </c>
      <c r="N5548" t="s">
        <v>19</v>
      </c>
      <c r="O5548" t="s">
        <v>59</v>
      </c>
      <c r="P5548" t="s">
        <v>17</v>
      </c>
      <c r="Q5548" t="str">
        <f t="shared" si="86"/>
        <v>('DHL','1/1/2025','1/1/2026','11706','Territory','PR','NULL','EXPRESS (DOMESTIC)','Non-Document','C','31','32',106.25,'Flat','Dell_DHL2025Rates',NULL),</v>
      </c>
    </row>
    <row r="5549" spans="1:17" x14ac:dyDescent="0.3">
      <c r="A5549" t="s">
        <v>14</v>
      </c>
      <c r="B5549" s="1" t="s">
        <v>57</v>
      </c>
      <c r="C5549" s="1" t="s">
        <v>58</v>
      </c>
      <c r="D5549">
        <v>11706</v>
      </c>
      <c r="E5549" t="s">
        <v>318</v>
      </c>
      <c r="F5549" t="s">
        <v>56</v>
      </c>
      <c r="G5549" t="s">
        <v>17</v>
      </c>
      <c r="H5549" t="s">
        <v>321</v>
      </c>
      <c r="I5549" t="s">
        <v>18</v>
      </c>
      <c r="J5549" t="s">
        <v>22</v>
      </c>
      <c r="K5549">
        <v>32</v>
      </c>
      <c r="L5549" s="14">
        <v>33</v>
      </c>
      <c r="M5549" s="3" cm="1">
        <f t="array" ref="M5549">_xlfn.XLOOKUP(J5549,'US Territory Rates'!$C$7:$S$7,_xlfn.XLOOKUP(Rateload!L5549,'US Territory Rates'!$A$8:$A$159,'US Territory Rates'!$C$8:$S$159,0,1),0,1)</f>
        <v>108.96</v>
      </c>
      <c r="N5549" t="s">
        <v>19</v>
      </c>
      <c r="O5549" t="s">
        <v>59</v>
      </c>
      <c r="P5549" t="s">
        <v>17</v>
      </c>
      <c r="Q5549" t="str">
        <f t="shared" si="86"/>
        <v>('DHL','1/1/2025','1/1/2026','11706','Territory','PR','NULL','EXPRESS (DOMESTIC)','Non-Document','C','32','33',108.96,'Flat','Dell_DHL2025Rates',NULL),</v>
      </c>
    </row>
    <row r="5550" spans="1:17" x14ac:dyDescent="0.3">
      <c r="A5550" t="s">
        <v>14</v>
      </c>
      <c r="B5550" s="1" t="s">
        <v>57</v>
      </c>
      <c r="C5550" s="1" t="s">
        <v>58</v>
      </c>
      <c r="D5550">
        <v>11706</v>
      </c>
      <c r="E5550" t="s">
        <v>318</v>
      </c>
      <c r="F5550" t="s">
        <v>56</v>
      </c>
      <c r="G5550" t="s">
        <v>17</v>
      </c>
      <c r="H5550" t="s">
        <v>321</v>
      </c>
      <c r="I5550" t="s">
        <v>18</v>
      </c>
      <c r="J5550" t="s">
        <v>22</v>
      </c>
      <c r="K5550">
        <v>33</v>
      </c>
      <c r="L5550" s="14">
        <v>34</v>
      </c>
      <c r="M5550" s="3" cm="1">
        <f t="array" ref="M5550">_xlfn.XLOOKUP(J5550,'US Territory Rates'!$C$7:$S$7,_xlfn.XLOOKUP(Rateload!L5550,'US Territory Rates'!$A$8:$A$159,'US Territory Rates'!$C$8:$S$159,0,1),0,1)</f>
        <v>111.67</v>
      </c>
      <c r="N5550" t="s">
        <v>19</v>
      </c>
      <c r="O5550" t="s">
        <v>59</v>
      </c>
      <c r="P5550" t="s">
        <v>17</v>
      </c>
      <c r="Q5550" t="str">
        <f t="shared" si="86"/>
        <v>('DHL','1/1/2025','1/1/2026','11706','Territory','PR','NULL','EXPRESS (DOMESTIC)','Non-Document','C','33','34',111.67,'Flat','Dell_DHL2025Rates',NULL),</v>
      </c>
    </row>
    <row r="5551" spans="1:17" x14ac:dyDescent="0.3">
      <c r="A5551" t="s">
        <v>14</v>
      </c>
      <c r="B5551" s="1" t="s">
        <v>57</v>
      </c>
      <c r="C5551" s="1" t="s">
        <v>58</v>
      </c>
      <c r="D5551">
        <v>11706</v>
      </c>
      <c r="E5551" t="s">
        <v>318</v>
      </c>
      <c r="F5551" t="s">
        <v>56</v>
      </c>
      <c r="G5551" t="s">
        <v>17</v>
      </c>
      <c r="H5551" t="s">
        <v>321</v>
      </c>
      <c r="I5551" t="s">
        <v>18</v>
      </c>
      <c r="J5551" t="s">
        <v>22</v>
      </c>
      <c r="K5551">
        <v>34</v>
      </c>
      <c r="L5551" s="14">
        <v>35</v>
      </c>
      <c r="M5551" s="3" cm="1">
        <f t="array" ref="M5551">_xlfn.XLOOKUP(J5551,'US Territory Rates'!$C$7:$S$7,_xlfn.XLOOKUP(Rateload!L5551,'US Territory Rates'!$A$8:$A$159,'US Territory Rates'!$C$8:$S$159,0,1),0,1)</f>
        <v>114.38</v>
      </c>
      <c r="N5551" t="s">
        <v>19</v>
      </c>
      <c r="O5551" t="s">
        <v>59</v>
      </c>
      <c r="P5551" t="s">
        <v>17</v>
      </c>
      <c r="Q5551" t="str">
        <f t="shared" si="86"/>
        <v>('DHL','1/1/2025','1/1/2026','11706','Territory','PR','NULL','EXPRESS (DOMESTIC)','Non-Document','C','34','35',114.38,'Flat','Dell_DHL2025Rates',NULL),</v>
      </c>
    </row>
    <row r="5552" spans="1:17" x14ac:dyDescent="0.3">
      <c r="A5552" t="s">
        <v>14</v>
      </c>
      <c r="B5552" s="1" t="s">
        <v>57</v>
      </c>
      <c r="C5552" s="1" t="s">
        <v>58</v>
      </c>
      <c r="D5552">
        <v>11706</v>
      </c>
      <c r="E5552" t="s">
        <v>318</v>
      </c>
      <c r="F5552" t="s">
        <v>56</v>
      </c>
      <c r="G5552" t="s">
        <v>17</v>
      </c>
      <c r="H5552" t="s">
        <v>321</v>
      </c>
      <c r="I5552" t="s">
        <v>18</v>
      </c>
      <c r="J5552" t="s">
        <v>22</v>
      </c>
      <c r="K5552">
        <v>35</v>
      </c>
      <c r="L5552" s="14">
        <v>36</v>
      </c>
      <c r="M5552" s="3" cm="1">
        <f t="array" ref="M5552">_xlfn.XLOOKUP(J5552,'US Territory Rates'!$C$7:$S$7,_xlfn.XLOOKUP(Rateload!L5552,'US Territory Rates'!$A$8:$A$159,'US Territory Rates'!$C$8:$S$159,0,1),0,1)</f>
        <v>117.09</v>
      </c>
      <c r="N5552" t="s">
        <v>19</v>
      </c>
      <c r="O5552" t="s">
        <v>59</v>
      </c>
      <c r="P5552" t="s">
        <v>17</v>
      </c>
      <c r="Q5552" t="str">
        <f t="shared" si="86"/>
        <v>('DHL','1/1/2025','1/1/2026','11706','Territory','PR','NULL','EXPRESS (DOMESTIC)','Non-Document','C','35','36',117.09,'Flat','Dell_DHL2025Rates',NULL),</v>
      </c>
    </row>
    <row r="5553" spans="1:17" x14ac:dyDescent="0.3">
      <c r="A5553" t="s">
        <v>14</v>
      </c>
      <c r="B5553" s="1" t="s">
        <v>57</v>
      </c>
      <c r="C5553" s="1" t="s">
        <v>58</v>
      </c>
      <c r="D5553">
        <v>11706</v>
      </c>
      <c r="E5553" t="s">
        <v>318</v>
      </c>
      <c r="F5553" t="s">
        <v>56</v>
      </c>
      <c r="G5553" t="s">
        <v>17</v>
      </c>
      <c r="H5553" t="s">
        <v>321</v>
      </c>
      <c r="I5553" t="s">
        <v>18</v>
      </c>
      <c r="J5553" t="s">
        <v>22</v>
      </c>
      <c r="K5553">
        <v>36</v>
      </c>
      <c r="L5553" s="14">
        <v>37</v>
      </c>
      <c r="M5553" s="3" cm="1">
        <f t="array" ref="M5553">_xlfn.XLOOKUP(J5553,'US Territory Rates'!$C$7:$S$7,_xlfn.XLOOKUP(Rateload!L5553,'US Territory Rates'!$A$8:$A$159,'US Territory Rates'!$C$8:$S$159,0,1),0,1)</f>
        <v>119.8</v>
      </c>
      <c r="N5553" t="s">
        <v>19</v>
      </c>
      <c r="O5553" t="s">
        <v>59</v>
      </c>
      <c r="P5553" t="s">
        <v>17</v>
      </c>
      <c r="Q5553" t="str">
        <f t="shared" si="86"/>
        <v>('DHL','1/1/2025','1/1/2026','11706','Territory','PR','NULL','EXPRESS (DOMESTIC)','Non-Document','C','36','37',119.8,'Flat','Dell_DHL2025Rates',NULL),</v>
      </c>
    </row>
    <row r="5554" spans="1:17" x14ac:dyDescent="0.3">
      <c r="A5554" t="s">
        <v>14</v>
      </c>
      <c r="B5554" s="1" t="s">
        <v>57</v>
      </c>
      <c r="C5554" s="1" t="s">
        <v>58</v>
      </c>
      <c r="D5554">
        <v>11706</v>
      </c>
      <c r="E5554" t="s">
        <v>318</v>
      </c>
      <c r="F5554" t="s">
        <v>56</v>
      </c>
      <c r="G5554" t="s">
        <v>17</v>
      </c>
      <c r="H5554" t="s">
        <v>321</v>
      </c>
      <c r="I5554" t="s">
        <v>18</v>
      </c>
      <c r="J5554" t="s">
        <v>22</v>
      </c>
      <c r="K5554">
        <v>37</v>
      </c>
      <c r="L5554" s="14">
        <v>38</v>
      </c>
      <c r="M5554" s="3" cm="1">
        <f t="array" ref="M5554">_xlfn.XLOOKUP(J5554,'US Territory Rates'!$C$7:$S$7,_xlfn.XLOOKUP(Rateload!L5554,'US Territory Rates'!$A$8:$A$159,'US Territory Rates'!$C$8:$S$159,0,1),0,1)</f>
        <v>122.51</v>
      </c>
      <c r="N5554" t="s">
        <v>19</v>
      </c>
      <c r="O5554" t="s">
        <v>59</v>
      </c>
      <c r="P5554" t="s">
        <v>17</v>
      </c>
      <c r="Q5554" t="str">
        <f t="shared" si="86"/>
        <v>('DHL','1/1/2025','1/1/2026','11706','Territory','PR','NULL','EXPRESS (DOMESTIC)','Non-Document','C','37','38',122.51,'Flat','Dell_DHL2025Rates',NULL),</v>
      </c>
    </row>
    <row r="5555" spans="1:17" x14ac:dyDescent="0.3">
      <c r="A5555" t="s">
        <v>14</v>
      </c>
      <c r="B5555" s="1" t="s">
        <v>57</v>
      </c>
      <c r="C5555" s="1" t="s">
        <v>58</v>
      </c>
      <c r="D5555">
        <v>11706</v>
      </c>
      <c r="E5555" t="s">
        <v>318</v>
      </c>
      <c r="F5555" t="s">
        <v>56</v>
      </c>
      <c r="G5555" t="s">
        <v>17</v>
      </c>
      <c r="H5555" t="s">
        <v>321</v>
      </c>
      <c r="I5555" t="s">
        <v>18</v>
      </c>
      <c r="J5555" t="s">
        <v>22</v>
      </c>
      <c r="K5555">
        <v>38</v>
      </c>
      <c r="L5555" s="14">
        <v>39</v>
      </c>
      <c r="M5555" s="3" cm="1">
        <f t="array" ref="M5555">_xlfn.XLOOKUP(J5555,'US Territory Rates'!$C$7:$S$7,_xlfn.XLOOKUP(Rateload!L5555,'US Territory Rates'!$A$8:$A$159,'US Territory Rates'!$C$8:$S$159,0,1),0,1)</f>
        <v>125.22</v>
      </c>
      <c r="N5555" t="s">
        <v>19</v>
      </c>
      <c r="O5555" t="s">
        <v>59</v>
      </c>
      <c r="P5555" t="s">
        <v>17</v>
      </c>
      <c r="Q5555" t="str">
        <f t="shared" si="86"/>
        <v>('DHL','1/1/2025','1/1/2026','11706','Territory','PR','NULL','EXPRESS (DOMESTIC)','Non-Document','C','38','39',125.22,'Flat','Dell_DHL2025Rates',NULL),</v>
      </c>
    </row>
    <row r="5556" spans="1:17" x14ac:dyDescent="0.3">
      <c r="A5556" t="s">
        <v>14</v>
      </c>
      <c r="B5556" s="1" t="s">
        <v>57</v>
      </c>
      <c r="C5556" s="1" t="s">
        <v>58</v>
      </c>
      <c r="D5556">
        <v>11706</v>
      </c>
      <c r="E5556" t="s">
        <v>318</v>
      </c>
      <c r="F5556" t="s">
        <v>56</v>
      </c>
      <c r="G5556" t="s">
        <v>17</v>
      </c>
      <c r="H5556" t="s">
        <v>321</v>
      </c>
      <c r="I5556" t="s">
        <v>18</v>
      </c>
      <c r="J5556" t="s">
        <v>22</v>
      </c>
      <c r="K5556">
        <v>39</v>
      </c>
      <c r="L5556" s="14">
        <v>40</v>
      </c>
      <c r="M5556" s="3" cm="1">
        <f t="array" ref="M5556">_xlfn.XLOOKUP(J5556,'US Territory Rates'!$C$7:$S$7,_xlfn.XLOOKUP(Rateload!L5556,'US Territory Rates'!$A$8:$A$159,'US Territory Rates'!$C$8:$S$159,0,1),0,1)</f>
        <v>127.93</v>
      </c>
      <c r="N5556" t="s">
        <v>19</v>
      </c>
      <c r="O5556" t="s">
        <v>59</v>
      </c>
      <c r="P5556" t="s">
        <v>17</v>
      </c>
      <c r="Q5556" t="str">
        <f t="shared" si="86"/>
        <v>('DHL','1/1/2025','1/1/2026','11706','Territory','PR','NULL','EXPRESS (DOMESTIC)','Non-Document','C','39','40',127.93,'Flat','Dell_DHL2025Rates',NULL),</v>
      </c>
    </row>
    <row r="5557" spans="1:17" x14ac:dyDescent="0.3">
      <c r="A5557" t="s">
        <v>14</v>
      </c>
      <c r="B5557" s="1" t="s">
        <v>57</v>
      </c>
      <c r="C5557" s="1" t="s">
        <v>58</v>
      </c>
      <c r="D5557">
        <v>11706</v>
      </c>
      <c r="E5557" t="s">
        <v>318</v>
      </c>
      <c r="F5557" t="s">
        <v>56</v>
      </c>
      <c r="G5557" t="s">
        <v>17</v>
      </c>
      <c r="H5557" t="s">
        <v>321</v>
      </c>
      <c r="I5557" t="s">
        <v>18</v>
      </c>
      <c r="J5557" t="s">
        <v>22</v>
      </c>
      <c r="K5557">
        <v>40</v>
      </c>
      <c r="L5557" s="14">
        <v>41</v>
      </c>
      <c r="M5557" s="3" cm="1">
        <f t="array" ref="M5557">_xlfn.XLOOKUP(J5557,'US Territory Rates'!$C$7:$S$7,_xlfn.XLOOKUP(Rateload!L5557,'US Territory Rates'!$A$8:$A$159,'US Territory Rates'!$C$8:$S$159,0,1),0,1)</f>
        <v>130.63999999999999</v>
      </c>
      <c r="N5557" t="s">
        <v>19</v>
      </c>
      <c r="O5557" t="s">
        <v>59</v>
      </c>
      <c r="P5557" t="s">
        <v>17</v>
      </c>
      <c r="Q5557" t="str">
        <f t="shared" si="86"/>
        <v>('DHL','1/1/2025','1/1/2026','11706','Territory','PR','NULL','EXPRESS (DOMESTIC)','Non-Document','C','40','41',130.64,'Flat','Dell_DHL2025Rates',NULL),</v>
      </c>
    </row>
    <row r="5558" spans="1:17" x14ac:dyDescent="0.3">
      <c r="A5558" t="s">
        <v>14</v>
      </c>
      <c r="B5558" s="1" t="s">
        <v>57</v>
      </c>
      <c r="C5558" s="1" t="s">
        <v>58</v>
      </c>
      <c r="D5558">
        <v>11706</v>
      </c>
      <c r="E5558" t="s">
        <v>318</v>
      </c>
      <c r="F5558" t="s">
        <v>56</v>
      </c>
      <c r="G5558" t="s">
        <v>17</v>
      </c>
      <c r="H5558" t="s">
        <v>321</v>
      </c>
      <c r="I5558" t="s">
        <v>18</v>
      </c>
      <c r="J5558" t="s">
        <v>22</v>
      </c>
      <c r="K5558">
        <v>41</v>
      </c>
      <c r="L5558" s="14">
        <v>42</v>
      </c>
      <c r="M5558" s="3" cm="1">
        <f t="array" ref="M5558">_xlfn.XLOOKUP(J5558,'US Territory Rates'!$C$7:$S$7,_xlfn.XLOOKUP(Rateload!L5558,'US Territory Rates'!$A$8:$A$159,'US Territory Rates'!$C$8:$S$159,0,1),0,1)</f>
        <v>133.35</v>
      </c>
      <c r="N5558" t="s">
        <v>19</v>
      </c>
      <c r="O5558" t="s">
        <v>59</v>
      </c>
      <c r="P5558" t="s">
        <v>17</v>
      </c>
      <c r="Q5558" t="str">
        <f t="shared" si="86"/>
        <v>('DHL','1/1/2025','1/1/2026','11706','Territory','PR','NULL','EXPRESS (DOMESTIC)','Non-Document','C','41','42',133.35,'Flat','Dell_DHL2025Rates',NULL),</v>
      </c>
    </row>
    <row r="5559" spans="1:17" x14ac:dyDescent="0.3">
      <c r="A5559" t="s">
        <v>14</v>
      </c>
      <c r="B5559" s="1" t="s">
        <v>57</v>
      </c>
      <c r="C5559" s="1" t="s">
        <v>58</v>
      </c>
      <c r="D5559">
        <v>11706</v>
      </c>
      <c r="E5559" t="s">
        <v>318</v>
      </c>
      <c r="F5559" t="s">
        <v>56</v>
      </c>
      <c r="G5559" t="s">
        <v>17</v>
      </c>
      <c r="H5559" t="s">
        <v>321</v>
      </c>
      <c r="I5559" t="s">
        <v>18</v>
      </c>
      <c r="J5559" t="s">
        <v>22</v>
      </c>
      <c r="K5559">
        <v>42</v>
      </c>
      <c r="L5559" s="14">
        <v>43</v>
      </c>
      <c r="M5559" s="3" cm="1">
        <f t="array" ref="M5559">_xlfn.XLOOKUP(J5559,'US Territory Rates'!$C$7:$S$7,_xlfn.XLOOKUP(Rateload!L5559,'US Territory Rates'!$A$8:$A$159,'US Territory Rates'!$C$8:$S$159,0,1),0,1)</f>
        <v>136.06</v>
      </c>
      <c r="N5559" t="s">
        <v>19</v>
      </c>
      <c r="O5559" t="s">
        <v>59</v>
      </c>
      <c r="P5559" t="s">
        <v>17</v>
      </c>
      <c r="Q5559" t="str">
        <f t="shared" si="86"/>
        <v>('DHL','1/1/2025','1/1/2026','11706','Territory','PR','NULL','EXPRESS (DOMESTIC)','Non-Document','C','42','43',136.06,'Flat','Dell_DHL2025Rates',NULL),</v>
      </c>
    </row>
    <row r="5560" spans="1:17" x14ac:dyDescent="0.3">
      <c r="A5560" t="s">
        <v>14</v>
      </c>
      <c r="B5560" s="1" t="s">
        <v>57</v>
      </c>
      <c r="C5560" s="1" t="s">
        <v>58</v>
      </c>
      <c r="D5560">
        <v>11706</v>
      </c>
      <c r="E5560" t="s">
        <v>318</v>
      </c>
      <c r="F5560" t="s">
        <v>56</v>
      </c>
      <c r="G5560" t="s">
        <v>17</v>
      </c>
      <c r="H5560" t="s">
        <v>321</v>
      </c>
      <c r="I5560" t="s">
        <v>18</v>
      </c>
      <c r="J5560" t="s">
        <v>22</v>
      </c>
      <c r="K5560">
        <v>43</v>
      </c>
      <c r="L5560" s="14">
        <v>44</v>
      </c>
      <c r="M5560" s="3" cm="1">
        <f t="array" ref="M5560">_xlfn.XLOOKUP(J5560,'US Territory Rates'!$C$7:$S$7,_xlfn.XLOOKUP(Rateload!L5560,'US Territory Rates'!$A$8:$A$159,'US Territory Rates'!$C$8:$S$159,0,1),0,1)</f>
        <v>138.77000000000001</v>
      </c>
      <c r="N5560" t="s">
        <v>19</v>
      </c>
      <c r="O5560" t="s">
        <v>59</v>
      </c>
      <c r="P5560" t="s">
        <v>17</v>
      </c>
      <c r="Q5560" t="str">
        <f t="shared" si="86"/>
        <v>('DHL','1/1/2025','1/1/2026','11706','Territory','PR','NULL','EXPRESS (DOMESTIC)','Non-Document','C','43','44',138.77,'Flat','Dell_DHL2025Rates',NULL),</v>
      </c>
    </row>
    <row r="5561" spans="1:17" x14ac:dyDescent="0.3">
      <c r="A5561" t="s">
        <v>14</v>
      </c>
      <c r="B5561" s="1" t="s">
        <v>57</v>
      </c>
      <c r="C5561" s="1" t="s">
        <v>58</v>
      </c>
      <c r="D5561">
        <v>11706</v>
      </c>
      <c r="E5561" t="s">
        <v>318</v>
      </c>
      <c r="F5561" t="s">
        <v>56</v>
      </c>
      <c r="G5561" t="s">
        <v>17</v>
      </c>
      <c r="H5561" t="s">
        <v>321</v>
      </c>
      <c r="I5561" t="s">
        <v>18</v>
      </c>
      <c r="J5561" t="s">
        <v>22</v>
      </c>
      <c r="K5561">
        <v>44</v>
      </c>
      <c r="L5561" s="14">
        <v>45</v>
      </c>
      <c r="M5561" s="3" cm="1">
        <f t="array" ref="M5561">_xlfn.XLOOKUP(J5561,'US Territory Rates'!$C$7:$S$7,_xlfn.XLOOKUP(Rateload!L5561,'US Territory Rates'!$A$8:$A$159,'US Territory Rates'!$C$8:$S$159,0,1),0,1)</f>
        <v>141.47999999999999</v>
      </c>
      <c r="N5561" t="s">
        <v>19</v>
      </c>
      <c r="O5561" t="s">
        <v>59</v>
      </c>
      <c r="P5561" t="s">
        <v>17</v>
      </c>
      <c r="Q5561" t="str">
        <f t="shared" si="86"/>
        <v>('DHL','1/1/2025','1/1/2026','11706','Territory','PR','NULL','EXPRESS (DOMESTIC)','Non-Document','C','44','45',141.48,'Flat','Dell_DHL2025Rates',NULL),</v>
      </c>
    </row>
    <row r="5562" spans="1:17" x14ac:dyDescent="0.3">
      <c r="A5562" t="s">
        <v>14</v>
      </c>
      <c r="B5562" s="1" t="s">
        <v>57</v>
      </c>
      <c r="C5562" s="1" t="s">
        <v>58</v>
      </c>
      <c r="D5562">
        <v>11706</v>
      </c>
      <c r="E5562" t="s">
        <v>318</v>
      </c>
      <c r="F5562" t="s">
        <v>56</v>
      </c>
      <c r="G5562" t="s">
        <v>17</v>
      </c>
      <c r="H5562" t="s">
        <v>321</v>
      </c>
      <c r="I5562" t="s">
        <v>18</v>
      </c>
      <c r="J5562" t="s">
        <v>22</v>
      </c>
      <c r="K5562">
        <v>45</v>
      </c>
      <c r="L5562" s="14">
        <v>46</v>
      </c>
      <c r="M5562" s="3" cm="1">
        <f t="array" ref="M5562">_xlfn.XLOOKUP(J5562,'US Territory Rates'!$C$7:$S$7,_xlfn.XLOOKUP(Rateload!L5562,'US Territory Rates'!$A$8:$A$159,'US Territory Rates'!$C$8:$S$159,0,1),0,1)</f>
        <v>144.19</v>
      </c>
      <c r="N5562" t="s">
        <v>19</v>
      </c>
      <c r="O5562" t="s">
        <v>59</v>
      </c>
      <c r="P5562" t="s">
        <v>17</v>
      </c>
      <c r="Q5562" t="str">
        <f t="shared" si="86"/>
        <v>('DHL','1/1/2025','1/1/2026','11706','Territory','PR','NULL','EXPRESS (DOMESTIC)','Non-Document','C','45','46',144.19,'Flat','Dell_DHL2025Rates',NULL),</v>
      </c>
    </row>
    <row r="5563" spans="1:17" x14ac:dyDescent="0.3">
      <c r="A5563" t="s">
        <v>14</v>
      </c>
      <c r="B5563" s="1" t="s">
        <v>57</v>
      </c>
      <c r="C5563" s="1" t="s">
        <v>58</v>
      </c>
      <c r="D5563">
        <v>11706</v>
      </c>
      <c r="E5563" t="s">
        <v>318</v>
      </c>
      <c r="F5563" t="s">
        <v>56</v>
      </c>
      <c r="G5563" t="s">
        <v>17</v>
      </c>
      <c r="H5563" t="s">
        <v>321</v>
      </c>
      <c r="I5563" t="s">
        <v>18</v>
      </c>
      <c r="J5563" t="s">
        <v>22</v>
      </c>
      <c r="K5563">
        <v>46</v>
      </c>
      <c r="L5563" s="14">
        <v>47</v>
      </c>
      <c r="M5563" s="3" cm="1">
        <f t="array" ref="M5563">_xlfn.XLOOKUP(J5563,'US Territory Rates'!$C$7:$S$7,_xlfn.XLOOKUP(Rateload!L5563,'US Territory Rates'!$A$8:$A$159,'US Territory Rates'!$C$8:$S$159,0,1),0,1)</f>
        <v>146.9</v>
      </c>
      <c r="N5563" t="s">
        <v>19</v>
      </c>
      <c r="O5563" t="s">
        <v>59</v>
      </c>
      <c r="P5563" t="s">
        <v>17</v>
      </c>
      <c r="Q5563" t="str">
        <f t="shared" si="86"/>
        <v>('DHL','1/1/2025','1/1/2026','11706','Territory','PR','NULL','EXPRESS (DOMESTIC)','Non-Document','C','46','47',146.9,'Flat','Dell_DHL2025Rates',NULL),</v>
      </c>
    </row>
    <row r="5564" spans="1:17" x14ac:dyDescent="0.3">
      <c r="A5564" t="s">
        <v>14</v>
      </c>
      <c r="B5564" s="1" t="s">
        <v>57</v>
      </c>
      <c r="C5564" s="1" t="s">
        <v>58</v>
      </c>
      <c r="D5564">
        <v>11706</v>
      </c>
      <c r="E5564" t="s">
        <v>318</v>
      </c>
      <c r="F5564" t="s">
        <v>56</v>
      </c>
      <c r="G5564" t="s">
        <v>17</v>
      </c>
      <c r="H5564" t="s">
        <v>321</v>
      </c>
      <c r="I5564" t="s">
        <v>18</v>
      </c>
      <c r="J5564" t="s">
        <v>22</v>
      </c>
      <c r="K5564">
        <v>47</v>
      </c>
      <c r="L5564" s="14">
        <v>48</v>
      </c>
      <c r="M5564" s="3" cm="1">
        <f t="array" ref="M5564">_xlfn.XLOOKUP(J5564,'US Territory Rates'!$C$7:$S$7,_xlfn.XLOOKUP(Rateload!L5564,'US Territory Rates'!$A$8:$A$159,'US Territory Rates'!$C$8:$S$159,0,1),0,1)</f>
        <v>149.61000000000001</v>
      </c>
      <c r="N5564" t="s">
        <v>19</v>
      </c>
      <c r="O5564" t="s">
        <v>59</v>
      </c>
      <c r="P5564" t="s">
        <v>17</v>
      </c>
      <c r="Q5564" t="str">
        <f t="shared" si="86"/>
        <v>('DHL','1/1/2025','1/1/2026','11706','Territory','PR','NULL','EXPRESS (DOMESTIC)','Non-Document','C','47','48',149.61,'Flat','Dell_DHL2025Rates',NULL),</v>
      </c>
    </row>
    <row r="5565" spans="1:17" x14ac:dyDescent="0.3">
      <c r="A5565" t="s">
        <v>14</v>
      </c>
      <c r="B5565" s="1" t="s">
        <v>57</v>
      </c>
      <c r="C5565" s="1" t="s">
        <v>58</v>
      </c>
      <c r="D5565">
        <v>11706</v>
      </c>
      <c r="E5565" t="s">
        <v>318</v>
      </c>
      <c r="F5565" t="s">
        <v>56</v>
      </c>
      <c r="G5565" t="s">
        <v>17</v>
      </c>
      <c r="H5565" t="s">
        <v>321</v>
      </c>
      <c r="I5565" t="s">
        <v>18</v>
      </c>
      <c r="J5565" t="s">
        <v>22</v>
      </c>
      <c r="K5565">
        <v>48</v>
      </c>
      <c r="L5565" s="14">
        <v>49</v>
      </c>
      <c r="M5565" s="3" cm="1">
        <f t="array" ref="M5565">_xlfn.XLOOKUP(J5565,'US Territory Rates'!$C$7:$S$7,_xlfn.XLOOKUP(Rateload!L5565,'US Territory Rates'!$A$8:$A$159,'US Territory Rates'!$C$8:$S$159,0,1),0,1)</f>
        <v>152.32</v>
      </c>
      <c r="N5565" t="s">
        <v>19</v>
      </c>
      <c r="O5565" t="s">
        <v>59</v>
      </c>
      <c r="P5565" t="s">
        <v>17</v>
      </c>
      <c r="Q5565" t="str">
        <f t="shared" si="86"/>
        <v>('DHL','1/1/2025','1/1/2026','11706','Territory','PR','NULL','EXPRESS (DOMESTIC)','Non-Document','C','48','49',152.32,'Flat','Dell_DHL2025Rates',NULL),</v>
      </c>
    </row>
    <row r="5566" spans="1:17" x14ac:dyDescent="0.3">
      <c r="A5566" t="s">
        <v>14</v>
      </c>
      <c r="B5566" s="1" t="s">
        <v>57</v>
      </c>
      <c r="C5566" s="1" t="s">
        <v>58</v>
      </c>
      <c r="D5566">
        <v>11706</v>
      </c>
      <c r="E5566" t="s">
        <v>318</v>
      </c>
      <c r="F5566" t="s">
        <v>56</v>
      </c>
      <c r="G5566" t="s">
        <v>17</v>
      </c>
      <c r="H5566" t="s">
        <v>321</v>
      </c>
      <c r="I5566" t="s">
        <v>18</v>
      </c>
      <c r="J5566" t="s">
        <v>22</v>
      </c>
      <c r="K5566">
        <v>49</v>
      </c>
      <c r="L5566" s="14">
        <v>50</v>
      </c>
      <c r="M5566" s="3" cm="1">
        <f t="array" ref="M5566">_xlfn.XLOOKUP(J5566,'US Territory Rates'!$C$7:$S$7,_xlfn.XLOOKUP(Rateload!L5566,'US Territory Rates'!$A$8:$A$159,'US Territory Rates'!$C$8:$S$159,0,1),0,1)</f>
        <v>155.03</v>
      </c>
      <c r="N5566" t="s">
        <v>19</v>
      </c>
      <c r="O5566" t="s">
        <v>59</v>
      </c>
      <c r="P5566" t="s">
        <v>17</v>
      </c>
      <c r="Q5566" t="str">
        <f t="shared" si="86"/>
        <v>('DHL','1/1/2025','1/1/2026','11706','Territory','PR','NULL','EXPRESS (DOMESTIC)','Non-Document','C','49','50',155.03,'Flat','Dell_DHL2025Rates',NULL),</v>
      </c>
    </row>
    <row r="5567" spans="1:17" x14ac:dyDescent="0.3">
      <c r="A5567" t="s">
        <v>14</v>
      </c>
      <c r="B5567" s="1" t="s">
        <v>57</v>
      </c>
      <c r="C5567" s="1" t="s">
        <v>58</v>
      </c>
      <c r="D5567">
        <v>11706</v>
      </c>
      <c r="E5567" t="s">
        <v>318</v>
      </c>
      <c r="F5567" t="s">
        <v>56</v>
      </c>
      <c r="G5567" t="s">
        <v>17</v>
      </c>
      <c r="H5567" t="s">
        <v>321</v>
      </c>
      <c r="I5567" t="s">
        <v>18</v>
      </c>
      <c r="J5567" t="s">
        <v>22</v>
      </c>
      <c r="K5567">
        <v>50</v>
      </c>
      <c r="L5567" s="14">
        <v>51</v>
      </c>
      <c r="M5567" s="3" cm="1">
        <f t="array" ref="M5567">_xlfn.XLOOKUP(J5567,'US Territory Rates'!$C$7:$S$7,_xlfn.XLOOKUP(Rateload!L5567,'US Territory Rates'!$A$8:$A$159,'US Territory Rates'!$C$8:$S$159,0,1),0,1)</f>
        <v>158.13</v>
      </c>
      <c r="N5567" t="s">
        <v>19</v>
      </c>
      <c r="O5567" t="s">
        <v>59</v>
      </c>
      <c r="P5567" t="s">
        <v>17</v>
      </c>
      <c r="Q5567" t="str">
        <f t="shared" si="86"/>
        <v>('DHL','1/1/2025','1/1/2026','11706','Territory','PR','NULL','EXPRESS (DOMESTIC)','Non-Document','C','50','51',158.13,'Flat','Dell_DHL2025Rates',NULL),</v>
      </c>
    </row>
    <row r="5568" spans="1:17" x14ac:dyDescent="0.3">
      <c r="A5568" t="s">
        <v>14</v>
      </c>
      <c r="B5568" s="1" t="s">
        <v>57</v>
      </c>
      <c r="C5568" s="1" t="s">
        <v>58</v>
      </c>
      <c r="D5568">
        <v>11706</v>
      </c>
      <c r="E5568" t="s">
        <v>318</v>
      </c>
      <c r="F5568" t="s">
        <v>56</v>
      </c>
      <c r="G5568" t="s">
        <v>17</v>
      </c>
      <c r="H5568" t="s">
        <v>321</v>
      </c>
      <c r="I5568" t="s">
        <v>18</v>
      </c>
      <c r="J5568" t="s">
        <v>22</v>
      </c>
      <c r="K5568">
        <v>51</v>
      </c>
      <c r="L5568" s="14">
        <v>52</v>
      </c>
      <c r="M5568" s="3" cm="1">
        <f t="array" ref="M5568">_xlfn.XLOOKUP(J5568,'US Territory Rates'!$C$7:$S$7,_xlfn.XLOOKUP(Rateload!L5568,'US Territory Rates'!$A$8:$A$159,'US Territory Rates'!$C$8:$S$159,0,1),0,1)</f>
        <v>161.22999999999999</v>
      </c>
      <c r="N5568" t="s">
        <v>19</v>
      </c>
      <c r="O5568" t="s">
        <v>59</v>
      </c>
      <c r="P5568" t="s">
        <v>17</v>
      </c>
      <c r="Q5568" t="str">
        <f t="shared" si="86"/>
        <v>('DHL','1/1/2025','1/1/2026','11706','Territory','PR','NULL','EXPRESS (DOMESTIC)','Non-Document','C','51','52',161.23,'Flat','Dell_DHL2025Rates',NULL),</v>
      </c>
    </row>
    <row r="5569" spans="1:17" x14ac:dyDescent="0.3">
      <c r="A5569" t="s">
        <v>14</v>
      </c>
      <c r="B5569" s="1" t="s">
        <v>57</v>
      </c>
      <c r="C5569" s="1" t="s">
        <v>58</v>
      </c>
      <c r="D5569">
        <v>11706</v>
      </c>
      <c r="E5569" t="s">
        <v>318</v>
      </c>
      <c r="F5569" t="s">
        <v>56</v>
      </c>
      <c r="G5569" t="s">
        <v>17</v>
      </c>
      <c r="H5569" t="s">
        <v>321</v>
      </c>
      <c r="I5569" t="s">
        <v>18</v>
      </c>
      <c r="J5569" t="s">
        <v>22</v>
      </c>
      <c r="K5569">
        <v>52</v>
      </c>
      <c r="L5569" s="14">
        <v>53</v>
      </c>
      <c r="M5569" s="3" cm="1">
        <f t="array" ref="M5569">_xlfn.XLOOKUP(J5569,'US Territory Rates'!$C$7:$S$7,_xlfn.XLOOKUP(Rateload!L5569,'US Territory Rates'!$A$8:$A$159,'US Territory Rates'!$C$8:$S$159,0,1),0,1)</f>
        <v>164.33</v>
      </c>
      <c r="N5569" t="s">
        <v>19</v>
      </c>
      <c r="O5569" t="s">
        <v>59</v>
      </c>
      <c r="P5569" t="s">
        <v>17</v>
      </c>
      <c r="Q5569" t="str">
        <f t="shared" si="86"/>
        <v>('DHL','1/1/2025','1/1/2026','11706','Territory','PR','NULL','EXPRESS (DOMESTIC)','Non-Document','C','52','53',164.33,'Flat','Dell_DHL2025Rates',NULL),</v>
      </c>
    </row>
    <row r="5570" spans="1:17" x14ac:dyDescent="0.3">
      <c r="A5570" t="s">
        <v>14</v>
      </c>
      <c r="B5570" s="1" t="s">
        <v>57</v>
      </c>
      <c r="C5570" s="1" t="s">
        <v>58</v>
      </c>
      <c r="D5570">
        <v>11706</v>
      </c>
      <c r="E5570" t="s">
        <v>318</v>
      </c>
      <c r="F5570" t="s">
        <v>56</v>
      </c>
      <c r="G5570" t="s">
        <v>17</v>
      </c>
      <c r="H5570" t="s">
        <v>321</v>
      </c>
      <c r="I5570" t="s">
        <v>18</v>
      </c>
      <c r="J5570" t="s">
        <v>22</v>
      </c>
      <c r="K5570">
        <v>53</v>
      </c>
      <c r="L5570" s="14">
        <v>54</v>
      </c>
      <c r="M5570" s="3" cm="1">
        <f t="array" ref="M5570">_xlfn.XLOOKUP(J5570,'US Territory Rates'!$C$7:$S$7,_xlfn.XLOOKUP(Rateload!L5570,'US Territory Rates'!$A$8:$A$159,'US Territory Rates'!$C$8:$S$159,0,1),0,1)</f>
        <v>167.43</v>
      </c>
      <c r="N5570" t="s">
        <v>19</v>
      </c>
      <c r="O5570" t="s">
        <v>59</v>
      </c>
      <c r="P5570" t="s">
        <v>17</v>
      </c>
      <c r="Q5570" t="str">
        <f t="shared" si="86"/>
        <v>('DHL','1/1/2025','1/1/2026','11706','Territory','PR','NULL','EXPRESS (DOMESTIC)','Non-Document','C','53','54',167.43,'Flat','Dell_DHL2025Rates',NULL),</v>
      </c>
    </row>
    <row r="5571" spans="1:17" x14ac:dyDescent="0.3">
      <c r="A5571" t="s">
        <v>14</v>
      </c>
      <c r="B5571" s="1" t="s">
        <v>57</v>
      </c>
      <c r="C5571" s="1" t="s">
        <v>58</v>
      </c>
      <c r="D5571">
        <v>11706</v>
      </c>
      <c r="E5571" t="s">
        <v>318</v>
      </c>
      <c r="F5571" t="s">
        <v>56</v>
      </c>
      <c r="G5571" t="s">
        <v>17</v>
      </c>
      <c r="H5571" t="s">
        <v>321</v>
      </c>
      <c r="I5571" t="s">
        <v>18</v>
      </c>
      <c r="J5571" t="s">
        <v>22</v>
      </c>
      <c r="K5571">
        <v>54</v>
      </c>
      <c r="L5571" s="14">
        <v>55</v>
      </c>
      <c r="M5571" s="3" cm="1">
        <f t="array" ref="M5571">_xlfn.XLOOKUP(J5571,'US Territory Rates'!$C$7:$S$7,_xlfn.XLOOKUP(Rateload!L5571,'US Territory Rates'!$A$8:$A$159,'US Territory Rates'!$C$8:$S$159,0,1),0,1)</f>
        <v>170.53</v>
      </c>
      <c r="N5571" t="s">
        <v>19</v>
      </c>
      <c r="O5571" t="s">
        <v>59</v>
      </c>
      <c r="P5571" t="s">
        <v>17</v>
      </c>
      <c r="Q5571" t="str">
        <f t="shared" ref="Q5571:Q5634" si="87">IF(
    OR(ROW(A5571)=2, MOD(ROW(A5571),1000)=0),
    "insert into [TNL_RATING].[dbo].[dhl_express_rate_master] values ('" &amp; A5571 &amp; "','" &amp; B5571 &amp; "','" &amp; C5571 &amp; "','" &amp; D5571 &amp; "','" &amp; E5571 &amp; "','" &amp; F5571 &amp; "','" &amp; G5571 &amp; "','" &amp; H5571 &amp; "','" &amp; I5571 &amp; "','" &amp; J5571 &amp; "','" &amp; K5571 &amp; "','" &amp; L5571 &amp; "'," &amp; M5571 &amp; ",'" &amp; N5571 &amp; "','" &amp; O5571 &amp; "'," &amp; P5571 &amp; "),",
    IF(
        OR(A5572="", MOD(ROW(A5572),1000)=0),
        "('" &amp; A5571 &amp; "','" &amp; B5571 &amp; "','" &amp; C5571 &amp; "','" &amp; D5571 &amp; "','" &amp; E5571 &amp; "','" &amp; F5571 &amp; "','" &amp; G5571 &amp; "','" &amp; H5571 &amp; "','" &amp; I5571 &amp; "','" &amp; J5571 &amp; "','" &amp; K5571 &amp; "','" &amp; L5571 &amp; "'," &amp; M5571 &amp; ",'" &amp; N5571 &amp; "','" &amp; O5571 &amp; "'," &amp; P5571 &amp; ")",
        "('" &amp; A5571 &amp; "','" &amp; B5571 &amp; "','" &amp; C5571 &amp; "','" &amp; D5571 &amp; "','" &amp; E5571 &amp; "','" &amp; F5571 &amp; "','" &amp; G5571 &amp; "','" &amp; H5571 &amp; "','" &amp; I5571 &amp; "','" &amp; J5571 &amp; "','" &amp; K5571 &amp; "','" &amp; L5571 &amp; "'," &amp; M5571 &amp; ",'" &amp; N5571 &amp; "','" &amp; O5571 &amp; "'," &amp; P5571 &amp; "),"
    )
)</f>
        <v>('DHL','1/1/2025','1/1/2026','11706','Territory','PR','NULL','EXPRESS (DOMESTIC)','Non-Document','C','54','55',170.53,'Flat','Dell_DHL2025Rates',NULL),</v>
      </c>
    </row>
    <row r="5572" spans="1:17" x14ac:dyDescent="0.3">
      <c r="A5572" t="s">
        <v>14</v>
      </c>
      <c r="B5572" s="1" t="s">
        <v>57</v>
      </c>
      <c r="C5572" s="1" t="s">
        <v>58</v>
      </c>
      <c r="D5572">
        <v>11706</v>
      </c>
      <c r="E5572" t="s">
        <v>318</v>
      </c>
      <c r="F5572" t="s">
        <v>56</v>
      </c>
      <c r="G5572" t="s">
        <v>17</v>
      </c>
      <c r="H5572" t="s">
        <v>321</v>
      </c>
      <c r="I5572" t="s">
        <v>18</v>
      </c>
      <c r="J5572" t="s">
        <v>22</v>
      </c>
      <c r="K5572">
        <v>55</v>
      </c>
      <c r="L5572" s="14">
        <v>56</v>
      </c>
      <c r="M5572" s="3" cm="1">
        <f t="array" ref="M5572">_xlfn.XLOOKUP(J5572,'US Territory Rates'!$C$7:$S$7,_xlfn.XLOOKUP(Rateload!L5572,'US Territory Rates'!$A$8:$A$159,'US Territory Rates'!$C$8:$S$159,0,1),0,1)</f>
        <v>173.63</v>
      </c>
      <c r="N5572" t="s">
        <v>19</v>
      </c>
      <c r="O5572" t="s">
        <v>59</v>
      </c>
      <c r="P5572" t="s">
        <v>17</v>
      </c>
      <c r="Q5572" t="str">
        <f t="shared" si="87"/>
        <v>('DHL','1/1/2025','1/1/2026','11706','Territory','PR','NULL','EXPRESS (DOMESTIC)','Non-Document','C','55','56',173.63,'Flat','Dell_DHL2025Rates',NULL),</v>
      </c>
    </row>
    <row r="5573" spans="1:17" x14ac:dyDescent="0.3">
      <c r="A5573" t="s">
        <v>14</v>
      </c>
      <c r="B5573" s="1" t="s">
        <v>57</v>
      </c>
      <c r="C5573" s="1" t="s">
        <v>58</v>
      </c>
      <c r="D5573">
        <v>11706</v>
      </c>
      <c r="E5573" t="s">
        <v>318</v>
      </c>
      <c r="F5573" t="s">
        <v>56</v>
      </c>
      <c r="G5573" t="s">
        <v>17</v>
      </c>
      <c r="H5573" t="s">
        <v>321</v>
      </c>
      <c r="I5573" t="s">
        <v>18</v>
      </c>
      <c r="J5573" t="s">
        <v>22</v>
      </c>
      <c r="K5573">
        <v>56</v>
      </c>
      <c r="L5573" s="14">
        <v>57</v>
      </c>
      <c r="M5573" s="3" cm="1">
        <f t="array" ref="M5573">_xlfn.XLOOKUP(J5573,'US Territory Rates'!$C$7:$S$7,_xlfn.XLOOKUP(Rateload!L5573,'US Territory Rates'!$A$8:$A$159,'US Territory Rates'!$C$8:$S$159,0,1),0,1)</f>
        <v>176.73</v>
      </c>
      <c r="N5573" t="s">
        <v>19</v>
      </c>
      <c r="O5573" t="s">
        <v>59</v>
      </c>
      <c r="P5573" t="s">
        <v>17</v>
      </c>
      <c r="Q5573" t="str">
        <f t="shared" si="87"/>
        <v>('DHL','1/1/2025','1/1/2026','11706','Territory','PR','NULL','EXPRESS (DOMESTIC)','Non-Document','C','56','57',176.73,'Flat','Dell_DHL2025Rates',NULL),</v>
      </c>
    </row>
    <row r="5574" spans="1:17" x14ac:dyDescent="0.3">
      <c r="A5574" t="s">
        <v>14</v>
      </c>
      <c r="B5574" s="1" t="s">
        <v>57</v>
      </c>
      <c r="C5574" s="1" t="s">
        <v>58</v>
      </c>
      <c r="D5574">
        <v>11706</v>
      </c>
      <c r="E5574" t="s">
        <v>318</v>
      </c>
      <c r="F5574" t="s">
        <v>56</v>
      </c>
      <c r="G5574" t="s">
        <v>17</v>
      </c>
      <c r="H5574" t="s">
        <v>321</v>
      </c>
      <c r="I5574" t="s">
        <v>18</v>
      </c>
      <c r="J5574" t="s">
        <v>22</v>
      </c>
      <c r="K5574">
        <v>57</v>
      </c>
      <c r="L5574" s="14">
        <v>58</v>
      </c>
      <c r="M5574" s="3" cm="1">
        <f t="array" ref="M5574">_xlfn.XLOOKUP(J5574,'US Territory Rates'!$C$7:$S$7,_xlfn.XLOOKUP(Rateload!L5574,'US Territory Rates'!$A$8:$A$159,'US Territory Rates'!$C$8:$S$159,0,1),0,1)</f>
        <v>179.83</v>
      </c>
      <c r="N5574" t="s">
        <v>19</v>
      </c>
      <c r="O5574" t="s">
        <v>59</v>
      </c>
      <c r="P5574" t="s">
        <v>17</v>
      </c>
      <c r="Q5574" t="str">
        <f t="shared" si="87"/>
        <v>('DHL','1/1/2025','1/1/2026','11706','Territory','PR','NULL','EXPRESS (DOMESTIC)','Non-Document','C','57','58',179.83,'Flat','Dell_DHL2025Rates',NULL),</v>
      </c>
    </row>
    <row r="5575" spans="1:17" x14ac:dyDescent="0.3">
      <c r="A5575" t="s">
        <v>14</v>
      </c>
      <c r="B5575" s="1" t="s">
        <v>57</v>
      </c>
      <c r="C5575" s="1" t="s">
        <v>58</v>
      </c>
      <c r="D5575">
        <v>11706</v>
      </c>
      <c r="E5575" t="s">
        <v>318</v>
      </c>
      <c r="F5575" t="s">
        <v>56</v>
      </c>
      <c r="G5575" t="s">
        <v>17</v>
      </c>
      <c r="H5575" t="s">
        <v>321</v>
      </c>
      <c r="I5575" t="s">
        <v>18</v>
      </c>
      <c r="J5575" t="s">
        <v>22</v>
      </c>
      <c r="K5575">
        <v>58</v>
      </c>
      <c r="L5575" s="14">
        <v>59</v>
      </c>
      <c r="M5575" s="3" cm="1">
        <f t="array" ref="M5575">_xlfn.XLOOKUP(J5575,'US Territory Rates'!$C$7:$S$7,_xlfn.XLOOKUP(Rateload!L5575,'US Territory Rates'!$A$8:$A$159,'US Territory Rates'!$C$8:$S$159,0,1),0,1)</f>
        <v>182.93</v>
      </c>
      <c r="N5575" t="s">
        <v>19</v>
      </c>
      <c r="O5575" t="s">
        <v>59</v>
      </c>
      <c r="P5575" t="s">
        <v>17</v>
      </c>
      <c r="Q5575" t="str">
        <f t="shared" si="87"/>
        <v>('DHL','1/1/2025','1/1/2026','11706','Territory','PR','NULL','EXPRESS (DOMESTIC)','Non-Document','C','58','59',182.93,'Flat','Dell_DHL2025Rates',NULL),</v>
      </c>
    </row>
    <row r="5576" spans="1:17" x14ac:dyDescent="0.3">
      <c r="A5576" t="s">
        <v>14</v>
      </c>
      <c r="B5576" s="1" t="s">
        <v>57</v>
      </c>
      <c r="C5576" s="1" t="s">
        <v>58</v>
      </c>
      <c r="D5576">
        <v>11706</v>
      </c>
      <c r="E5576" t="s">
        <v>318</v>
      </c>
      <c r="F5576" t="s">
        <v>56</v>
      </c>
      <c r="G5576" t="s">
        <v>17</v>
      </c>
      <c r="H5576" t="s">
        <v>321</v>
      </c>
      <c r="I5576" t="s">
        <v>18</v>
      </c>
      <c r="J5576" t="s">
        <v>22</v>
      </c>
      <c r="K5576">
        <v>59</v>
      </c>
      <c r="L5576" s="14">
        <v>60</v>
      </c>
      <c r="M5576" s="3" cm="1">
        <f t="array" ref="M5576">_xlfn.XLOOKUP(J5576,'US Territory Rates'!$C$7:$S$7,_xlfn.XLOOKUP(Rateload!L5576,'US Territory Rates'!$A$8:$A$159,'US Territory Rates'!$C$8:$S$159,0,1),0,1)</f>
        <v>186.03</v>
      </c>
      <c r="N5576" t="s">
        <v>19</v>
      </c>
      <c r="O5576" t="s">
        <v>59</v>
      </c>
      <c r="P5576" t="s">
        <v>17</v>
      </c>
      <c r="Q5576" t="str">
        <f t="shared" si="87"/>
        <v>('DHL','1/1/2025','1/1/2026','11706','Territory','PR','NULL','EXPRESS (DOMESTIC)','Non-Document','C','59','60',186.03,'Flat','Dell_DHL2025Rates',NULL),</v>
      </c>
    </row>
    <row r="5577" spans="1:17" x14ac:dyDescent="0.3">
      <c r="A5577" t="s">
        <v>14</v>
      </c>
      <c r="B5577" s="1" t="s">
        <v>57</v>
      </c>
      <c r="C5577" s="1" t="s">
        <v>58</v>
      </c>
      <c r="D5577">
        <v>11706</v>
      </c>
      <c r="E5577" t="s">
        <v>318</v>
      </c>
      <c r="F5577" t="s">
        <v>56</v>
      </c>
      <c r="G5577" t="s">
        <v>17</v>
      </c>
      <c r="H5577" t="s">
        <v>321</v>
      </c>
      <c r="I5577" t="s">
        <v>18</v>
      </c>
      <c r="J5577" t="s">
        <v>22</v>
      </c>
      <c r="K5577">
        <v>60</v>
      </c>
      <c r="L5577" s="14">
        <v>61</v>
      </c>
      <c r="M5577" s="3" cm="1">
        <f t="array" ref="M5577">_xlfn.XLOOKUP(J5577,'US Territory Rates'!$C$7:$S$7,_xlfn.XLOOKUP(Rateload!L5577,'US Territory Rates'!$A$8:$A$159,'US Territory Rates'!$C$8:$S$159,0,1),0,1)</f>
        <v>189.13</v>
      </c>
      <c r="N5577" t="s">
        <v>19</v>
      </c>
      <c r="O5577" t="s">
        <v>59</v>
      </c>
      <c r="P5577" t="s">
        <v>17</v>
      </c>
      <c r="Q5577" t="str">
        <f t="shared" si="87"/>
        <v>('DHL','1/1/2025','1/1/2026','11706','Territory','PR','NULL','EXPRESS (DOMESTIC)','Non-Document','C','60','61',189.13,'Flat','Dell_DHL2025Rates',NULL),</v>
      </c>
    </row>
    <row r="5578" spans="1:17" x14ac:dyDescent="0.3">
      <c r="A5578" t="s">
        <v>14</v>
      </c>
      <c r="B5578" s="1" t="s">
        <v>57</v>
      </c>
      <c r="C5578" s="1" t="s">
        <v>58</v>
      </c>
      <c r="D5578">
        <v>11706</v>
      </c>
      <c r="E5578" t="s">
        <v>318</v>
      </c>
      <c r="F5578" t="s">
        <v>56</v>
      </c>
      <c r="G5578" t="s">
        <v>17</v>
      </c>
      <c r="H5578" t="s">
        <v>321</v>
      </c>
      <c r="I5578" t="s">
        <v>18</v>
      </c>
      <c r="J5578" t="s">
        <v>22</v>
      </c>
      <c r="K5578">
        <v>61</v>
      </c>
      <c r="L5578" s="14">
        <v>62</v>
      </c>
      <c r="M5578" s="3" cm="1">
        <f t="array" ref="M5578">_xlfn.XLOOKUP(J5578,'US Territory Rates'!$C$7:$S$7,_xlfn.XLOOKUP(Rateload!L5578,'US Territory Rates'!$A$8:$A$159,'US Territory Rates'!$C$8:$S$159,0,1),0,1)</f>
        <v>192.23</v>
      </c>
      <c r="N5578" t="s">
        <v>19</v>
      </c>
      <c r="O5578" t="s">
        <v>59</v>
      </c>
      <c r="P5578" t="s">
        <v>17</v>
      </c>
      <c r="Q5578" t="str">
        <f t="shared" si="87"/>
        <v>('DHL','1/1/2025','1/1/2026','11706','Territory','PR','NULL','EXPRESS (DOMESTIC)','Non-Document','C','61','62',192.23,'Flat','Dell_DHL2025Rates',NULL),</v>
      </c>
    </row>
    <row r="5579" spans="1:17" x14ac:dyDescent="0.3">
      <c r="A5579" t="s">
        <v>14</v>
      </c>
      <c r="B5579" s="1" t="s">
        <v>57</v>
      </c>
      <c r="C5579" s="1" t="s">
        <v>58</v>
      </c>
      <c r="D5579">
        <v>11706</v>
      </c>
      <c r="E5579" t="s">
        <v>318</v>
      </c>
      <c r="F5579" t="s">
        <v>56</v>
      </c>
      <c r="G5579" t="s">
        <v>17</v>
      </c>
      <c r="H5579" t="s">
        <v>321</v>
      </c>
      <c r="I5579" t="s">
        <v>18</v>
      </c>
      <c r="J5579" t="s">
        <v>22</v>
      </c>
      <c r="K5579">
        <v>62</v>
      </c>
      <c r="L5579" s="14">
        <v>63</v>
      </c>
      <c r="M5579" s="3" cm="1">
        <f t="array" ref="M5579">_xlfn.XLOOKUP(J5579,'US Territory Rates'!$C$7:$S$7,_xlfn.XLOOKUP(Rateload!L5579,'US Territory Rates'!$A$8:$A$159,'US Territory Rates'!$C$8:$S$159,0,1),0,1)</f>
        <v>195.33</v>
      </c>
      <c r="N5579" t="s">
        <v>19</v>
      </c>
      <c r="O5579" t="s">
        <v>59</v>
      </c>
      <c r="P5579" t="s">
        <v>17</v>
      </c>
      <c r="Q5579" t="str">
        <f t="shared" si="87"/>
        <v>('DHL','1/1/2025','1/1/2026','11706','Territory','PR','NULL','EXPRESS (DOMESTIC)','Non-Document','C','62','63',195.33,'Flat','Dell_DHL2025Rates',NULL),</v>
      </c>
    </row>
    <row r="5580" spans="1:17" x14ac:dyDescent="0.3">
      <c r="A5580" t="s">
        <v>14</v>
      </c>
      <c r="B5580" s="1" t="s">
        <v>57</v>
      </c>
      <c r="C5580" s="1" t="s">
        <v>58</v>
      </c>
      <c r="D5580">
        <v>11706</v>
      </c>
      <c r="E5580" t="s">
        <v>318</v>
      </c>
      <c r="F5580" t="s">
        <v>56</v>
      </c>
      <c r="G5580" t="s">
        <v>17</v>
      </c>
      <c r="H5580" t="s">
        <v>321</v>
      </c>
      <c r="I5580" t="s">
        <v>18</v>
      </c>
      <c r="J5580" t="s">
        <v>22</v>
      </c>
      <c r="K5580">
        <v>63</v>
      </c>
      <c r="L5580" s="14">
        <v>64</v>
      </c>
      <c r="M5580" s="3" cm="1">
        <f t="array" ref="M5580">_xlfn.XLOOKUP(J5580,'US Territory Rates'!$C$7:$S$7,_xlfn.XLOOKUP(Rateload!L5580,'US Territory Rates'!$A$8:$A$159,'US Territory Rates'!$C$8:$S$159,0,1),0,1)</f>
        <v>198.43</v>
      </c>
      <c r="N5580" t="s">
        <v>19</v>
      </c>
      <c r="O5580" t="s">
        <v>59</v>
      </c>
      <c r="P5580" t="s">
        <v>17</v>
      </c>
      <c r="Q5580" t="str">
        <f t="shared" si="87"/>
        <v>('DHL','1/1/2025','1/1/2026','11706','Territory','PR','NULL','EXPRESS (DOMESTIC)','Non-Document','C','63','64',198.43,'Flat','Dell_DHL2025Rates',NULL),</v>
      </c>
    </row>
    <row r="5581" spans="1:17" x14ac:dyDescent="0.3">
      <c r="A5581" t="s">
        <v>14</v>
      </c>
      <c r="B5581" s="1" t="s">
        <v>57</v>
      </c>
      <c r="C5581" s="1" t="s">
        <v>58</v>
      </c>
      <c r="D5581">
        <v>11706</v>
      </c>
      <c r="E5581" t="s">
        <v>318</v>
      </c>
      <c r="F5581" t="s">
        <v>56</v>
      </c>
      <c r="G5581" t="s">
        <v>17</v>
      </c>
      <c r="H5581" t="s">
        <v>321</v>
      </c>
      <c r="I5581" t="s">
        <v>18</v>
      </c>
      <c r="J5581" t="s">
        <v>22</v>
      </c>
      <c r="K5581">
        <v>64</v>
      </c>
      <c r="L5581" s="14">
        <v>65</v>
      </c>
      <c r="M5581" s="3" cm="1">
        <f t="array" ref="M5581">_xlfn.XLOOKUP(J5581,'US Territory Rates'!$C$7:$S$7,_xlfn.XLOOKUP(Rateload!L5581,'US Territory Rates'!$A$8:$A$159,'US Territory Rates'!$C$8:$S$159,0,1),0,1)</f>
        <v>201.53</v>
      </c>
      <c r="N5581" t="s">
        <v>19</v>
      </c>
      <c r="O5581" t="s">
        <v>59</v>
      </c>
      <c r="P5581" t="s">
        <v>17</v>
      </c>
      <c r="Q5581" t="str">
        <f t="shared" si="87"/>
        <v>('DHL','1/1/2025','1/1/2026','11706','Territory','PR','NULL','EXPRESS (DOMESTIC)','Non-Document','C','64','65',201.53,'Flat','Dell_DHL2025Rates',NULL),</v>
      </c>
    </row>
    <row r="5582" spans="1:17" x14ac:dyDescent="0.3">
      <c r="A5582" t="s">
        <v>14</v>
      </c>
      <c r="B5582" s="1" t="s">
        <v>57</v>
      </c>
      <c r="C5582" s="1" t="s">
        <v>58</v>
      </c>
      <c r="D5582">
        <v>11706</v>
      </c>
      <c r="E5582" t="s">
        <v>318</v>
      </c>
      <c r="F5582" t="s">
        <v>56</v>
      </c>
      <c r="G5582" t="s">
        <v>17</v>
      </c>
      <c r="H5582" t="s">
        <v>321</v>
      </c>
      <c r="I5582" t="s">
        <v>18</v>
      </c>
      <c r="J5582" t="s">
        <v>22</v>
      </c>
      <c r="K5582">
        <v>65</v>
      </c>
      <c r="L5582" s="14">
        <v>66</v>
      </c>
      <c r="M5582" s="3" cm="1">
        <f t="array" ref="M5582">_xlfn.XLOOKUP(J5582,'US Territory Rates'!$C$7:$S$7,_xlfn.XLOOKUP(Rateload!L5582,'US Territory Rates'!$A$8:$A$159,'US Territory Rates'!$C$8:$S$159,0,1),0,1)</f>
        <v>204.63</v>
      </c>
      <c r="N5582" t="s">
        <v>19</v>
      </c>
      <c r="O5582" t="s">
        <v>59</v>
      </c>
      <c r="P5582" t="s">
        <v>17</v>
      </c>
      <c r="Q5582" t="str">
        <f t="shared" si="87"/>
        <v>('DHL','1/1/2025','1/1/2026','11706','Territory','PR','NULL','EXPRESS (DOMESTIC)','Non-Document','C','65','66',204.63,'Flat','Dell_DHL2025Rates',NULL),</v>
      </c>
    </row>
    <row r="5583" spans="1:17" x14ac:dyDescent="0.3">
      <c r="A5583" t="s">
        <v>14</v>
      </c>
      <c r="B5583" s="1" t="s">
        <v>57</v>
      </c>
      <c r="C5583" s="1" t="s">
        <v>58</v>
      </c>
      <c r="D5583">
        <v>11706</v>
      </c>
      <c r="E5583" t="s">
        <v>318</v>
      </c>
      <c r="F5583" t="s">
        <v>56</v>
      </c>
      <c r="G5583" t="s">
        <v>17</v>
      </c>
      <c r="H5583" t="s">
        <v>321</v>
      </c>
      <c r="I5583" t="s">
        <v>18</v>
      </c>
      <c r="J5583" t="s">
        <v>22</v>
      </c>
      <c r="K5583">
        <v>66</v>
      </c>
      <c r="L5583" s="14">
        <v>67</v>
      </c>
      <c r="M5583" s="3" cm="1">
        <f t="array" ref="M5583">_xlfn.XLOOKUP(J5583,'US Territory Rates'!$C$7:$S$7,_xlfn.XLOOKUP(Rateload!L5583,'US Territory Rates'!$A$8:$A$159,'US Territory Rates'!$C$8:$S$159,0,1),0,1)</f>
        <v>207.73</v>
      </c>
      <c r="N5583" t="s">
        <v>19</v>
      </c>
      <c r="O5583" t="s">
        <v>59</v>
      </c>
      <c r="P5583" t="s">
        <v>17</v>
      </c>
      <c r="Q5583" t="str">
        <f t="shared" si="87"/>
        <v>('DHL','1/1/2025','1/1/2026','11706','Territory','PR','NULL','EXPRESS (DOMESTIC)','Non-Document','C','66','67',207.73,'Flat','Dell_DHL2025Rates',NULL),</v>
      </c>
    </row>
    <row r="5584" spans="1:17" x14ac:dyDescent="0.3">
      <c r="A5584" t="s">
        <v>14</v>
      </c>
      <c r="B5584" s="1" t="s">
        <v>57</v>
      </c>
      <c r="C5584" s="1" t="s">
        <v>58</v>
      </c>
      <c r="D5584">
        <v>11706</v>
      </c>
      <c r="E5584" t="s">
        <v>318</v>
      </c>
      <c r="F5584" t="s">
        <v>56</v>
      </c>
      <c r="G5584" t="s">
        <v>17</v>
      </c>
      <c r="H5584" t="s">
        <v>321</v>
      </c>
      <c r="I5584" t="s">
        <v>18</v>
      </c>
      <c r="J5584" t="s">
        <v>22</v>
      </c>
      <c r="K5584">
        <v>67</v>
      </c>
      <c r="L5584" s="14">
        <v>68</v>
      </c>
      <c r="M5584" s="3" cm="1">
        <f t="array" ref="M5584">_xlfn.XLOOKUP(J5584,'US Territory Rates'!$C$7:$S$7,_xlfn.XLOOKUP(Rateload!L5584,'US Territory Rates'!$A$8:$A$159,'US Territory Rates'!$C$8:$S$159,0,1),0,1)</f>
        <v>210.83</v>
      </c>
      <c r="N5584" t="s">
        <v>19</v>
      </c>
      <c r="O5584" t="s">
        <v>59</v>
      </c>
      <c r="P5584" t="s">
        <v>17</v>
      </c>
      <c r="Q5584" t="str">
        <f t="shared" si="87"/>
        <v>('DHL','1/1/2025','1/1/2026','11706','Territory','PR','NULL','EXPRESS (DOMESTIC)','Non-Document','C','67','68',210.83,'Flat','Dell_DHL2025Rates',NULL),</v>
      </c>
    </row>
    <row r="5585" spans="1:17" x14ac:dyDescent="0.3">
      <c r="A5585" t="s">
        <v>14</v>
      </c>
      <c r="B5585" s="1" t="s">
        <v>57</v>
      </c>
      <c r="C5585" s="1" t="s">
        <v>58</v>
      </c>
      <c r="D5585">
        <v>11706</v>
      </c>
      <c r="E5585" t="s">
        <v>318</v>
      </c>
      <c r="F5585" t="s">
        <v>56</v>
      </c>
      <c r="G5585" t="s">
        <v>17</v>
      </c>
      <c r="H5585" t="s">
        <v>321</v>
      </c>
      <c r="I5585" t="s">
        <v>18</v>
      </c>
      <c r="J5585" t="s">
        <v>22</v>
      </c>
      <c r="K5585">
        <v>68</v>
      </c>
      <c r="L5585" s="14">
        <v>69</v>
      </c>
      <c r="M5585" s="3" cm="1">
        <f t="array" ref="M5585">_xlfn.XLOOKUP(J5585,'US Territory Rates'!$C$7:$S$7,_xlfn.XLOOKUP(Rateload!L5585,'US Territory Rates'!$A$8:$A$159,'US Territory Rates'!$C$8:$S$159,0,1),0,1)</f>
        <v>213.93</v>
      </c>
      <c r="N5585" t="s">
        <v>19</v>
      </c>
      <c r="O5585" t="s">
        <v>59</v>
      </c>
      <c r="P5585" t="s">
        <v>17</v>
      </c>
      <c r="Q5585" t="str">
        <f t="shared" si="87"/>
        <v>('DHL','1/1/2025','1/1/2026','11706','Territory','PR','NULL','EXPRESS (DOMESTIC)','Non-Document','C','68','69',213.93,'Flat','Dell_DHL2025Rates',NULL),</v>
      </c>
    </row>
    <row r="5586" spans="1:17" x14ac:dyDescent="0.3">
      <c r="A5586" t="s">
        <v>14</v>
      </c>
      <c r="B5586" s="1" t="s">
        <v>57</v>
      </c>
      <c r="C5586" s="1" t="s">
        <v>58</v>
      </c>
      <c r="D5586">
        <v>11706</v>
      </c>
      <c r="E5586" t="s">
        <v>318</v>
      </c>
      <c r="F5586" t="s">
        <v>56</v>
      </c>
      <c r="G5586" t="s">
        <v>17</v>
      </c>
      <c r="H5586" t="s">
        <v>321</v>
      </c>
      <c r="I5586" t="s">
        <v>18</v>
      </c>
      <c r="J5586" t="s">
        <v>22</v>
      </c>
      <c r="K5586">
        <v>69</v>
      </c>
      <c r="L5586" s="14">
        <v>70</v>
      </c>
      <c r="M5586" s="3" cm="1">
        <f t="array" ref="M5586">_xlfn.XLOOKUP(J5586,'US Territory Rates'!$C$7:$S$7,_xlfn.XLOOKUP(Rateload!L5586,'US Territory Rates'!$A$8:$A$159,'US Territory Rates'!$C$8:$S$159,0,1),0,1)</f>
        <v>217.03</v>
      </c>
      <c r="N5586" t="s">
        <v>19</v>
      </c>
      <c r="O5586" t="s">
        <v>59</v>
      </c>
      <c r="P5586" t="s">
        <v>17</v>
      </c>
      <c r="Q5586" t="str">
        <f t="shared" si="87"/>
        <v>('DHL','1/1/2025','1/1/2026','11706','Territory','PR','NULL','EXPRESS (DOMESTIC)','Non-Document','C','69','70',217.03,'Flat','Dell_DHL2025Rates',NULL),</v>
      </c>
    </row>
    <row r="5587" spans="1:17" x14ac:dyDescent="0.3">
      <c r="A5587" t="s">
        <v>14</v>
      </c>
      <c r="B5587" s="1" t="s">
        <v>57</v>
      </c>
      <c r="C5587" s="1" t="s">
        <v>58</v>
      </c>
      <c r="D5587">
        <v>11706</v>
      </c>
      <c r="E5587" t="s">
        <v>318</v>
      </c>
      <c r="F5587" t="s">
        <v>56</v>
      </c>
      <c r="G5587" t="s">
        <v>17</v>
      </c>
      <c r="H5587" t="s">
        <v>321</v>
      </c>
      <c r="I5587" t="s">
        <v>18</v>
      </c>
      <c r="J5587" t="s">
        <v>22</v>
      </c>
      <c r="K5587">
        <v>70</v>
      </c>
      <c r="L5587" s="14">
        <v>71</v>
      </c>
      <c r="M5587" s="3" cm="1">
        <f t="array" ref="M5587">_xlfn.XLOOKUP(J5587,'US Territory Rates'!$C$7:$S$7,_xlfn.XLOOKUP(Rateload!L5587,'US Territory Rates'!$A$8:$A$159,'US Territory Rates'!$C$8:$S$159,0,1),0,1)</f>
        <v>220.13</v>
      </c>
      <c r="N5587" t="s">
        <v>19</v>
      </c>
      <c r="O5587" t="s">
        <v>59</v>
      </c>
      <c r="P5587" t="s">
        <v>17</v>
      </c>
      <c r="Q5587" t="str">
        <f t="shared" si="87"/>
        <v>('DHL','1/1/2025','1/1/2026','11706','Territory','PR','NULL','EXPRESS (DOMESTIC)','Non-Document','C','70','71',220.13,'Flat','Dell_DHL2025Rates',NULL),</v>
      </c>
    </row>
    <row r="5588" spans="1:17" x14ac:dyDescent="0.3">
      <c r="A5588" t="s">
        <v>14</v>
      </c>
      <c r="B5588" s="1" t="s">
        <v>57</v>
      </c>
      <c r="C5588" s="1" t="s">
        <v>58</v>
      </c>
      <c r="D5588">
        <v>11706</v>
      </c>
      <c r="E5588" t="s">
        <v>318</v>
      </c>
      <c r="F5588" t="s">
        <v>56</v>
      </c>
      <c r="G5588" t="s">
        <v>17</v>
      </c>
      <c r="H5588" t="s">
        <v>321</v>
      </c>
      <c r="I5588" t="s">
        <v>18</v>
      </c>
      <c r="J5588" t="s">
        <v>22</v>
      </c>
      <c r="K5588">
        <v>71</v>
      </c>
      <c r="L5588" s="14">
        <v>72</v>
      </c>
      <c r="M5588" s="3" cm="1">
        <f t="array" ref="M5588">_xlfn.XLOOKUP(J5588,'US Territory Rates'!$C$7:$S$7,_xlfn.XLOOKUP(Rateload!L5588,'US Territory Rates'!$A$8:$A$159,'US Territory Rates'!$C$8:$S$159,0,1),0,1)</f>
        <v>223.23</v>
      </c>
      <c r="N5588" t="s">
        <v>19</v>
      </c>
      <c r="O5588" t="s">
        <v>59</v>
      </c>
      <c r="P5588" t="s">
        <v>17</v>
      </c>
      <c r="Q5588" t="str">
        <f t="shared" si="87"/>
        <v>('DHL','1/1/2025','1/1/2026','11706','Territory','PR','NULL','EXPRESS (DOMESTIC)','Non-Document','C','71','72',223.23,'Flat','Dell_DHL2025Rates',NULL),</v>
      </c>
    </row>
    <row r="5589" spans="1:17" x14ac:dyDescent="0.3">
      <c r="A5589" t="s">
        <v>14</v>
      </c>
      <c r="B5589" s="1" t="s">
        <v>57</v>
      </c>
      <c r="C5589" s="1" t="s">
        <v>58</v>
      </c>
      <c r="D5589">
        <v>11706</v>
      </c>
      <c r="E5589" t="s">
        <v>318</v>
      </c>
      <c r="F5589" t="s">
        <v>56</v>
      </c>
      <c r="G5589" t="s">
        <v>17</v>
      </c>
      <c r="H5589" t="s">
        <v>321</v>
      </c>
      <c r="I5589" t="s">
        <v>18</v>
      </c>
      <c r="J5589" t="s">
        <v>22</v>
      </c>
      <c r="K5589">
        <v>72</v>
      </c>
      <c r="L5589" s="14">
        <v>73</v>
      </c>
      <c r="M5589" s="3" cm="1">
        <f t="array" ref="M5589">_xlfn.XLOOKUP(J5589,'US Territory Rates'!$C$7:$S$7,_xlfn.XLOOKUP(Rateload!L5589,'US Territory Rates'!$A$8:$A$159,'US Territory Rates'!$C$8:$S$159,0,1),0,1)</f>
        <v>226.33</v>
      </c>
      <c r="N5589" t="s">
        <v>19</v>
      </c>
      <c r="O5589" t="s">
        <v>59</v>
      </c>
      <c r="P5589" t="s">
        <v>17</v>
      </c>
      <c r="Q5589" t="str">
        <f t="shared" si="87"/>
        <v>('DHL','1/1/2025','1/1/2026','11706','Territory','PR','NULL','EXPRESS (DOMESTIC)','Non-Document','C','72','73',226.33,'Flat','Dell_DHL2025Rates',NULL),</v>
      </c>
    </row>
    <row r="5590" spans="1:17" x14ac:dyDescent="0.3">
      <c r="A5590" t="s">
        <v>14</v>
      </c>
      <c r="B5590" s="1" t="s">
        <v>57</v>
      </c>
      <c r="C5590" s="1" t="s">
        <v>58</v>
      </c>
      <c r="D5590">
        <v>11706</v>
      </c>
      <c r="E5590" t="s">
        <v>318</v>
      </c>
      <c r="F5590" t="s">
        <v>56</v>
      </c>
      <c r="G5590" t="s">
        <v>17</v>
      </c>
      <c r="H5590" t="s">
        <v>321</v>
      </c>
      <c r="I5590" t="s">
        <v>18</v>
      </c>
      <c r="J5590" t="s">
        <v>22</v>
      </c>
      <c r="K5590">
        <v>73</v>
      </c>
      <c r="L5590" s="14">
        <v>74</v>
      </c>
      <c r="M5590" s="3" cm="1">
        <f t="array" ref="M5590">_xlfn.XLOOKUP(J5590,'US Territory Rates'!$C$7:$S$7,_xlfn.XLOOKUP(Rateload!L5590,'US Territory Rates'!$A$8:$A$159,'US Territory Rates'!$C$8:$S$159,0,1),0,1)</f>
        <v>229.43</v>
      </c>
      <c r="N5590" t="s">
        <v>19</v>
      </c>
      <c r="O5590" t="s">
        <v>59</v>
      </c>
      <c r="P5590" t="s">
        <v>17</v>
      </c>
      <c r="Q5590" t="str">
        <f t="shared" si="87"/>
        <v>('DHL','1/1/2025','1/1/2026','11706','Territory','PR','NULL','EXPRESS (DOMESTIC)','Non-Document','C','73','74',229.43,'Flat','Dell_DHL2025Rates',NULL),</v>
      </c>
    </row>
    <row r="5591" spans="1:17" x14ac:dyDescent="0.3">
      <c r="A5591" t="s">
        <v>14</v>
      </c>
      <c r="B5591" s="1" t="s">
        <v>57</v>
      </c>
      <c r="C5591" s="1" t="s">
        <v>58</v>
      </c>
      <c r="D5591">
        <v>11706</v>
      </c>
      <c r="E5591" t="s">
        <v>318</v>
      </c>
      <c r="F5591" t="s">
        <v>56</v>
      </c>
      <c r="G5591" t="s">
        <v>17</v>
      </c>
      <c r="H5591" t="s">
        <v>321</v>
      </c>
      <c r="I5591" t="s">
        <v>18</v>
      </c>
      <c r="J5591" t="s">
        <v>22</v>
      </c>
      <c r="K5591">
        <v>74</v>
      </c>
      <c r="L5591" s="14">
        <v>75</v>
      </c>
      <c r="M5591" s="3" cm="1">
        <f t="array" ref="M5591">_xlfn.XLOOKUP(J5591,'US Territory Rates'!$C$7:$S$7,_xlfn.XLOOKUP(Rateload!L5591,'US Territory Rates'!$A$8:$A$159,'US Territory Rates'!$C$8:$S$159,0,1),0,1)</f>
        <v>232.53</v>
      </c>
      <c r="N5591" t="s">
        <v>19</v>
      </c>
      <c r="O5591" t="s">
        <v>59</v>
      </c>
      <c r="P5591" t="s">
        <v>17</v>
      </c>
      <c r="Q5591" t="str">
        <f t="shared" si="87"/>
        <v>('DHL','1/1/2025','1/1/2026','11706','Territory','PR','NULL','EXPRESS (DOMESTIC)','Non-Document','C','74','75',232.53,'Flat','Dell_DHL2025Rates',NULL),</v>
      </c>
    </row>
    <row r="5592" spans="1:17" x14ac:dyDescent="0.3">
      <c r="A5592" t="s">
        <v>14</v>
      </c>
      <c r="B5592" s="1" t="s">
        <v>57</v>
      </c>
      <c r="C5592" s="1" t="s">
        <v>58</v>
      </c>
      <c r="D5592">
        <v>11706</v>
      </c>
      <c r="E5592" t="s">
        <v>318</v>
      </c>
      <c r="F5592" t="s">
        <v>56</v>
      </c>
      <c r="G5592" t="s">
        <v>17</v>
      </c>
      <c r="H5592" t="s">
        <v>321</v>
      </c>
      <c r="I5592" t="s">
        <v>18</v>
      </c>
      <c r="J5592" t="s">
        <v>22</v>
      </c>
      <c r="K5592">
        <v>75</v>
      </c>
      <c r="L5592" s="14">
        <v>76</v>
      </c>
      <c r="M5592" s="3" cm="1">
        <f t="array" ref="M5592">_xlfn.XLOOKUP(J5592,'US Territory Rates'!$C$7:$S$7,_xlfn.XLOOKUP(Rateload!L5592,'US Territory Rates'!$A$8:$A$159,'US Territory Rates'!$C$8:$S$159,0,1),0,1)</f>
        <v>235.63</v>
      </c>
      <c r="N5592" t="s">
        <v>19</v>
      </c>
      <c r="O5592" t="s">
        <v>59</v>
      </c>
      <c r="P5592" t="s">
        <v>17</v>
      </c>
      <c r="Q5592" t="str">
        <f t="shared" si="87"/>
        <v>('DHL','1/1/2025','1/1/2026','11706','Territory','PR','NULL','EXPRESS (DOMESTIC)','Non-Document','C','75','76',235.63,'Flat','Dell_DHL2025Rates',NULL),</v>
      </c>
    </row>
    <row r="5593" spans="1:17" x14ac:dyDescent="0.3">
      <c r="A5593" t="s">
        <v>14</v>
      </c>
      <c r="B5593" s="1" t="s">
        <v>57</v>
      </c>
      <c r="C5593" s="1" t="s">
        <v>58</v>
      </c>
      <c r="D5593">
        <v>11706</v>
      </c>
      <c r="E5593" t="s">
        <v>318</v>
      </c>
      <c r="F5593" t="s">
        <v>56</v>
      </c>
      <c r="G5593" t="s">
        <v>17</v>
      </c>
      <c r="H5593" t="s">
        <v>321</v>
      </c>
      <c r="I5593" t="s">
        <v>18</v>
      </c>
      <c r="J5593" t="s">
        <v>22</v>
      </c>
      <c r="K5593">
        <v>76</v>
      </c>
      <c r="L5593" s="14">
        <v>77</v>
      </c>
      <c r="M5593" s="3" cm="1">
        <f t="array" ref="M5593">_xlfn.XLOOKUP(J5593,'US Territory Rates'!$C$7:$S$7,_xlfn.XLOOKUP(Rateload!L5593,'US Territory Rates'!$A$8:$A$159,'US Territory Rates'!$C$8:$S$159,0,1),0,1)</f>
        <v>238.73</v>
      </c>
      <c r="N5593" t="s">
        <v>19</v>
      </c>
      <c r="O5593" t="s">
        <v>59</v>
      </c>
      <c r="P5593" t="s">
        <v>17</v>
      </c>
      <c r="Q5593" t="str">
        <f t="shared" si="87"/>
        <v>('DHL','1/1/2025','1/1/2026','11706','Territory','PR','NULL','EXPRESS (DOMESTIC)','Non-Document','C','76','77',238.73,'Flat','Dell_DHL2025Rates',NULL),</v>
      </c>
    </row>
    <row r="5594" spans="1:17" x14ac:dyDescent="0.3">
      <c r="A5594" t="s">
        <v>14</v>
      </c>
      <c r="B5594" s="1" t="s">
        <v>57</v>
      </c>
      <c r="C5594" s="1" t="s">
        <v>58</v>
      </c>
      <c r="D5594">
        <v>11706</v>
      </c>
      <c r="E5594" t="s">
        <v>318</v>
      </c>
      <c r="F5594" t="s">
        <v>56</v>
      </c>
      <c r="G5594" t="s">
        <v>17</v>
      </c>
      <c r="H5594" t="s">
        <v>321</v>
      </c>
      <c r="I5594" t="s">
        <v>18</v>
      </c>
      <c r="J5594" t="s">
        <v>22</v>
      </c>
      <c r="K5594">
        <v>77</v>
      </c>
      <c r="L5594" s="14">
        <v>78</v>
      </c>
      <c r="M5594" s="3" cm="1">
        <f t="array" ref="M5594">_xlfn.XLOOKUP(J5594,'US Territory Rates'!$C$7:$S$7,_xlfn.XLOOKUP(Rateload!L5594,'US Territory Rates'!$A$8:$A$159,'US Territory Rates'!$C$8:$S$159,0,1),0,1)</f>
        <v>241.83</v>
      </c>
      <c r="N5594" t="s">
        <v>19</v>
      </c>
      <c r="O5594" t="s">
        <v>59</v>
      </c>
      <c r="P5594" t="s">
        <v>17</v>
      </c>
      <c r="Q5594" t="str">
        <f t="shared" si="87"/>
        <v>('DHL','1/1/2025','1/1/2026','11706','Territory','PR','NULL','EXPRESS (DOMESTIC)','Non-Document','C','77','78',241.83,'Flat','Dell_DHL2025Rates',NULL),</v>
      </c>
    </row>
    <row r="5595" spans="1:17" x14ac:dyDescent="0.3">
      <c r="A5595" t="s">
        <v>14</v>
      </c>
      <c r="B5595" s="1" t="s">
        <v>57</v>
      </c>
      <c r="C5595" s="1" t="s">
        <v>58</v>
      </c>
      <c r="D5595">
        <v>11706</v>
      </c>
      <c r="E5595" t="s">
        <v>318</v>
      </c>
      <c r="F5595" t="s">
        <v>56</v>
      </c>
      <c r="G5595" t="s">
        <v>17</v>
      </c>
      <c r="H5595" t="s">
        <v>321</v>
      </c>
      <c r="I5595" t="s">
        <v>18</v>
      </c>
      <c r="J5595" t="s">
        <v>22</v>
      </c>
      <c r="K5595">
        <v>78</v>
      </c>
      <c r="L5595" s="14">
        <v>79</v>
      </c>
      <c r="M5595" s="3" cm="1">
        <f t="array" ref="M5595">_xlfn.XLOOKUP(J5595,'US Territory Rates'!$C$7:$S$7,_xlfn.XLOOKUP(Rateload!L5595,'US Territory Rates'!$A$8:$A$159,'US Territory Rates'!$C$8:$S$159,0,1),0,1)</f>
        <v>244.93</v>
      </c>
      <c r="N5595" t="s">
        <v>19</v>
      </c>
      <c r="O5595" t="s">
        <v>59</v>
      </c>
      <c r="P5595" t="s">
        <v>17</v>
      </c>
      <c r="Q5595" t="str">
        <f t="shared" si="87"/>
        <v>('DHL','1/1/2025','1/1/2026','11706','Territory','PR','NULL','EXPRESS (DOMESTIC)','Non-Document','C','78','79',244.93,'Flat','Dell_DHL2025Rates',NULL),</v>
      </c>
    </row>
    <row r="5596" spans="1:17" x14ac:dyDescent="0.3">
      <c r="A5596" t="s">
        <v>14</v>
      </c>
      <c r="B5596" s="1" t="s">
        <v>57</v>
      </c>
      <c r="C5596" s="1" t="s">
        <v>58</v>
      </c>
      <c r="D5596">
        <v>11706</v>
      </c>
      <c r="E5596" t="s">
        <v>318</v>
      </c>
      <c r="F5596" t="s">
        <v>56</v>
      </c>
      <c r="G5596" t="s">
        <v>17</v>
      </c>
      <c r="H5596" t="s">
        <v>321</v>
      </c>
      <c r="I5596" t="s">
        <v>18</v>
      </c>
      <c r="J5596" t="s">
        <v>22</v>
      </c>
      <c r="K5596">
        <v>79</v>
      </c>
      <c r="L5596" s="14">
        <v>80</v>
      </c>
      <c r="M5596" s="3" cm="1">
        <f t="array" ref="M5596">_xlfn.XLOOKUP(J5596,'US Territory Rates'!$C$7:$S$7,_xlfn.XLOOKUP(Rateload!L5596,'US Territory Rates'!$A$8:$A$159,'US Territory Rates'!$C$8:$S$159,0,1),0,1)</f>
        <v>248.03</v>
      </c>
      <c r="N5596" t="s">
        <v>19</v>
      </c>
      <c r="O5596" t="s">
        <v>59</v>
      </c>
      <c r="P5596" t="s">
        <v>17</v>
      </c>
      <c r="Q5596" t="str">
        <f t="shared" si="87"/>
        <v>('DHL','1/1/2025','1/1/2026','11706','Territory','PR','NULL','EXPRESS (DOMESTIC)','Non-Document','C','79','80',248.03,'Flat','Dell_DHL2025Rates',NULL),</v>
      </c>
    </row>
    <row r="5597" spans="1:17" x14ac:dyDescent="0.3">
      <c r="A5597" t="s">
        <v>14</v>
      </c>
      <c r="B5597" s="1" t="s">
        <v>57</v>
      </c>
      <c r="C5597" s="1" t="s">
        <v>58</v>
      </c>
      <c r="D5597">
        <v>11706</v>
      </c>
      <c r="E5597" t="s">
        <v>318</v>
      </c>
      <c r="F5597" t="s">
        <v>56</v>
      </c>
      <c r="G5597" t="s">
        <v>17</v>
      </c>
      <c r="H5597" t="s">
        <v>321</v>
      </c>
      <c r="I5597" t="s">
        <v>18</v>
      </c>
      <c r="J5597" t="s">
        <v>22</v>
      </c>
      <c r="K5597">
        <v>80</v>
      </c>
      <c r="L5597" s="14">
        <v>81</v>
      </c>
      <c r="M5597" s="3" cm="1">
        <f t="array" ref="M5597">_xlfn.XLOOKUP(J5597,'US Territory Rates'!$C$7:$S$7,_xlfn.XLOOKUP(Rateload!L5597,'US Territory Rates'!$A$8:$A$159,'US Territory Rates'!$C$8:$S$159,0,1),0,1)</f>
        <v>251.13</v>
      </c>
      <c r="N5597" t="s">
        <v>19</v>
      </c>
      <c r="O5597" t="s">
        <v>59</v>
      </c>
      <c r="P5597" t="s">
        <v>17</v>
      </c>
      <c r="Q5597" t="str">
        <f t="shared" si="87"/>
        <v>('DHL','1/1/2025','1/1/2026','11706','Territory','PR','NULL','EXPRESS (DOMESTIC)','Non-Document','C','80','81',251.13,'Flat','Dell_DHL2025Rates',NULL),</v>
      </c>
    </row>
    <row r="5598" spans="1:17" x14ac:dyDescent="0.3">
      <c r="A5598" t="s">
        <v>14</v>
      </c>
      <c r="B5598" s="1" t="s">
        <v>57</v>
      </c>
      <c r="C5598" s="1" t="s">
        <v>58</v>
      </c>
      <c r="D5598">
        <v>11706</v>
      </c>
      <c r="E5598" t="s">
        <v>318</v>
      </c>
      <c r="F5598" t="s">
        <v>56</v>
      </c>
      <c r="G5598" t="s">
        <v>17</v>
      </c>
      <c r="H5598" t="s">
        <v>321</v>
      </c>
      <c r="I5598" t="s">
        <v>18</v>
      </c>
      <c r="J5598" t="s">
        <v>22</v>
      </c>
      <c r="K5598">
        <v>81</v>
      </c>
      <c r="L5598" s="14">
        <v>82</v>
      </c>
      <c r="M5598" s="3" cm="1">
        <f t="array" ref="M5598">_xlfn.XLOOKUP(J5598,'US Territory Rates'!$C$7:$S$7,_xlfn.XLOOKUP(Rateload!L5598,'US Territory Rates'!$A$8:$A$159,'US Territory Rates'!$C$8:$S$159,0,1),0,1)</f>
        <v>254.23</v>
      </c>
      <c r="N5598" t="s">
        <v>19</v>
      </c>
      <c r="O5598" t="s">
        <v>59</v>
      </c>
      <c r="P5598" t="s">
        <v>17</v>
      </c>
      <c r="Q5598" t="str">
        <f t="shared" si="87"/>
        <v>('DHL','1/1/2025','1/1/2026','11706','Territory','PR','NULL','EXPRESS (DOMESTIC)','Non-Document','C','81','82',254.23,'Flat','Dell_DHL2025Rates',NULL),</v>
      </c>
    </row>
    <row r="5599" spans="1:17" x14ac:dyDescent="0.3">
      <c r="A5599" t="s">
        <v>14</v>
      </c>
      <c r="B5599" s="1" t="s">
        <v>57</v>
      </c>
      <c r="C5599" s="1" t="s">
        <v>58</v>
      </c>
      <c r="D5599">
        <v>11706</v>
      </c>
      <c r="E5599" t="s">
        <v>318</v>
      </c>
      <c r="F5599" t="s">
        <v>56</v>
      </c>
      <c r="G5599" t="s">
        <v>17</v>
      </c>
      <c r="H5599" t="s">
        <v>321</v>
      </c>
      <c r="I5599" t="s">
        <v>18</v>
      </c>
      <c r="J5599" t="s">
        <v>22</v>
      </c>
      <c r="K5599">
        <v>82</v>
      </c>
      <c r="L5599" s="14">
        <v>83</v>
      </c>
      <c r="M5599" s="3" cm="1">
        <f t="array" ref="M5599">_xlfn.XLOOKUP(J5599,'US Territory Rates'!$C$7:$S$7,_xlfn.XLOOKUP(Rateload!L5599,'US Territory Rates'!$A$8:$A$159,'US Territory Rates'!$C$8:$S$159,0,1),0,1)</f>
        <v>257.33</v>
      </c>
      <c r="N5599" t="s">
        <v>19</v>
      </c>
      <c r="O5599" t="s">
        <v>59</v>
      </c>
      <c r="P5599" t="s">
        <v>17</v>
      </c>
      <c r="Q5599" t="str">
        <f t="shared" si="87"/>
        <v>('DHL','1/1/2025','1/1/2026','11706','Territory','PR','NULL','EXPRESS (DOMESTIC)','Non-Document','C','82','83',257.33,'Flat','Dell_DHL2025Rates',NULL),</v>
      </c>
    </row>
    <row r="5600" spans="1:17" x14ac:dyDescent="0.3">
      <c r="A5600" t="s">
        <v>14</v>
      </c>
      <c r="B5600" s="1" t="s">
        <v>57</v>
      </c>
      <c r="C5600" s="1" t="s">
        <v>58</v>
      </c>
      <c r="D5600">
        <v>11706</v>
      </c>
      <c r="E5600" t="s">
        <v>318</v>
      </c>
      <c r="F5600" t="s">
        <v>56</v>
      </c>
      <c r="G5600" t="s">
        <v>17</v>
      </c>
      <c r="H5600" t="s">
        <v>321</v>
      </c>
      <c r="I5600" t="s">
        <v>18</v>
      </c>
      <c r="J5600" t="s">
        <v>22</v>
      </c>
      <c r="K5600">
        <v>83</v>
      </c>
      <c r="L5600" s="14">
        <v>84</v>
      </c>
      <c r="M5600" s="3" cm="1">
        <f t="array" ref="M5600">_xlfn.XLOOKUP(J5600,'US Territory Rates'!$C$7:$S$7,_xlfn.XLOOKUP(Rateload!L5600,'US Territory Rates'!$A$8:$A$159,'US Territory Rates'!$C$8:$S$159,0,1),0,1)</f>
        <v>260.43</v>
      </c>
      <c r="N5600" t="s">
        <v>19</v>
      </c>
      <c r="O5600" t="s">
        <v>59</v>
      </c>
      <c r="P5600" t="s">
        <v>17</v>
      </c>
      <c r="Q5600" t="str">
        <f t="shared" si="87"/>
        <v>('DHL','1/1/2025','1/1/2026','11706','Territory','PR','NULL','EXPRESS (DOMESTIC)','Non-Document','C','83','84',260.43,'Flat','Dell_DHL2025Rates',NULL),</v>
      </c>
    </row>
    <row r="5601" spans="1:17" x14ac:dyDescent="0.3">
      <c r="A5601" t="s">
        <v>14</v>
      </c>
      <c r="B5601" s="1" t="s">
        <v>57</v>
      </c>
      <c r="C5601" s="1" t="s">
        <v>58</v>
      </c>
      <c r="D5601">
        <v>11706</v>
      </c>
      <c r="E5601" t="s">
        <v>318</v>
      </c>
      <c r="F5601" t="s">
        <v>56</v>
      </c>
      <c r="G5601" t="s">
        <v>17</v>
      </c>
      <c r="H5601" t="s">
        <v>321</v>
      </c>
      <c r="I5601" t="s">
        <v>18</v>
      </c>
      <c r="J5601" t="s">
        <v>22</v>
      </c>
      <c r="K5601">
        <v>84</v>
      </c>
      <c r="L5601" s="14">
        <v>85</v>
      </c>
      <c r="M5601" s="3" cm="1">
        <f t="array" ref="M5601">_xlfn.XLOOKUP(J5601,'US Territory Rates'!$C$7:$S$7,_xlfn.XLOOKUP(Rateload!L5601,'US Territory Rates'!$A$8:$A$159,'US Territory Rates'!$C$8:$S$159,0,1),0,1)</f>
        <v>263.52999999999997</v>
      </c>
      <c r="N5601" t="s">
        <v>19</v>
      </c>
      <c r="O5601" t="s">
        <v>59</v>
      </c>
      <c r="P5601" t="s">
        <v>17</v>
      </c>
      <c r="Q5601" t="str">
        <f t="shared" si="87"/>
        <v>('DHL','1/1/2025','1/1/2026','11706','Territory','PR','NULL','EXPRESS (DOMESTIC)','Non-Document','C','84','85',263.53,'Flat','Dell_DHL2025Rates',NULL),</v>
      </c>
    </row>
    <row r="5602" spans="1:17" x14ac:dyDescent="0.3">
      <c r="A5602" t="s">
        <v>14</v>
      </c>
      <c r="B5602" s="1" t="s">
        <v>57</v>
      </c>
      <c r="C5602" s="1" t="s">
        <v>58</v>
      </c>
      <c r="D5602">
        <v>11706</v>
      </c>
      <c r="E5602" t="s">
        <v>318</v>
      </c>
      <c r="F5602" t="s">
        <v>56</v>
      </c>
      <c r="G5602" t="s">
        <v>17</v>
      </c>
      <c r="H5602" t="s">
        <v>321</v>
      </c>
      <c r="I5602" t="s">
        <v>18</v>
      </c>
      <c r="J5602" t="s">
        <v>22</v>
      </c>
      <c r="K5602">
        <v>85</v>
      </c>
      <c r="L5602" s="14">
        <v>86</v>
      </c>
      <c r="M5602" s="3" cm="1">
        <f t="array" ref="M5602">_xlfn.XLOOKUP(J5602,'US Territory Rates'!$C$7:$S$7,_xlfn.XLOOKUP(Rateload!L5602,'US Territory Rates'!$A$8:$A$159,'US Territory Rates'!$C$8:$S$159,0,1),0,1)</f>
        <v>266.63</v>
      </c>
      <c r="N5602" t="s">
        <v>19</v>
      </c>
      <c r="O5602" t="s">
        <v>59</v>
      </c>
      <c r="P5602" t="s">
        <v>17</v>
      </c>
      <c r="Q5602" t="str">
        <f t="shared" si="87"/>
        <v>('DHL','1/1/2025','1/1/2026','11706','Territory','PR','NULL','EXPRESS (DOMESTIC)','Non-Document','C','85','86',266.63,'Flat','Dell_DHL2025Rates',NULL),</v>
      </c>
    </row>
    <row r="5603" spans="1:17" x14ac:dyDescent="0.3">
      <c r="A5603" t="s">
        <v>14</v>
      </c>
      <c r="B5603" s="1" t="s">
        <v>57</v>
      </c>
      <c r="C5603" s="1" t="s">
        <v>58</v>
      </c>
      <c r="D5603">
        <v>11706</v>
      </c>
      <c r="E5603" t="s">
        <v>318</v>
      </c>
      <c r="F5603" t="s">
        <v>56</v>
      </c>
      <c r="G5603" t="s">
        <v>17</v>
      </c>
      <c r="H5603" t="s">
        <v>321</v>
      </c>
      <c r="I5603" t="s">
        <v>18</v>
      </c>
      <c r="J5603" t="s">
        <v>22</v>
      </c>
      <c r="K5603">
        <v>86</v>
      </c>
      <c r="L5603" s="14">
        <v>87</v>
      </c>
      <c r="M5603" s="3" cm="1">
        <f t="array" ref="M5603">_xlfn.XLOOKUP(J5603,'US Territory Rates'!$C$7:$S$7,_xlfn.XLOOKUP(Rateload!L5603,'US Territory Rates'!$A$8:$A$159,'US Territory Rates'!$C$8:$S$159,0,1),0,1)</f>
        <v>269.73</v>
      </c>
      <c r="N5603" t="s">
        <v>19</v>
      </c>
      <c r="O5603" t="s">
        <v>59</v>
      </c>
      <c r="P5603" t="s">
        <v>17</v>
      </c>
      <c r="Q5603" t="str">
        <f t="shared" si="87"/>
        <v>('DHL','1/1/2025','1/1/2026','11706','Territory','PR','NULL','EXPRESS (DOMESTIC)','Non-Document','C','86','87',269.73,'Flat','Dell_DHL2025Rates',NULL),</v>
      </c>
    </row>
    <row r="5604" spans="1:17" x14ac:dyDescent="0.3">
      <c r="A5604" t="s">
        <v>14</v>
      </c>
      <c r="B5604" s="1" t="s">
        <v>57</v>
      </c>
      <c r="C5604" s="1" t="s">
        <v>58</v>
      </c>
      <c r="D5604">
        <v>11706</v>
      </c>
      <c r="E5604" t="s">
        <v>318</v>
      </c>
      <c r="F5604" t="s">
        <v>56</v>
      </c>
      <c r="G5604" t="s">
        <v>17</v>
      </c>
      <c r="H5604" t="s">
        <v>321</v>
      </c>
      <c r="I5604" t="s">
        <v>18</v>
      </c>
      <c r="J5604" t="s">
        <v>22</v>
      </c>
      <c r="K5604">
        <v>87</v>
      </c>
      <c r="L5604" s="14">
        <v>88</v>
      </c>
      <c r="M5604" s="3" cm="1">
        <f t="array" ref="M5604">_xlfn.XLOOKUP(J5604,'US Territory Rates'!$C$7:$S$7,_xlfn.XLOOKUP(Rateload!L5604,'US Territory Rates'!$A$8:$A$159,'US Territory Rates'!$C$8:$S$159,0,1),0,1)</f>
        <v>272.83</v>
      </c>
      <c r="N5604" t="s">
        <v>19</v>
      </c>
      <c r="O5604" t="s">
        <v>59</v>
      </c>
      <c r="P5604" t="s">
        <v>17</v>
      </c>
      <c r="Q5604" t="str">
        <f t="shared" si="87"/>
        <v>('DHL','1/1/2025','1/1/2026','11706','Territory','PR','NULL','EXPRESS (DOMESTIC)','Non-Document','C','87','88',272.83,'Flat','Dell_DHL2025Rates',NULL),</v>
      </c>
    </row>
    <row r="5605" spans="1:17" x14ac:dyDescent="0.3">
      <c r="A5605" t="s">
        <v>14</v>
      </c>
      <c r="B5605" s="1" t="s">
        <v>57</v>
      </c>
      <c r="C5605" s="1" t="s">
        <v>58</v>
      </c>
      <c r="D5605">
        <v>11706</v>
      </c>
      <c r="E5605" t="s">
        <v>318</v>
      </c>
      <c r="F5605" t="s">
        <v>56</v>
      </c>
      <c r="G5605" t="s">
        <v>17</v>
      </c>
      <c r="H5605" t="s">
        <v>321</v>
      </c>
      <c r="I5605" t="s">
        <v>18</v>
      </c>
      <c r="J5605" t="s">
        <v>22</v>
      </c>
      <c r="K5605">
        <v>88</v>
      </c>
      <c r="L5605" s="14">
        <v>89</v>
      </c>
      <c r="M5605" s="3" cm="1">
        <f t="array" ref="M5605">_xlfn.XLOOKUP(J5605,'US Territory Rates'!$C$7:$S$7,_xlfn.XLOOKUP(Rateload!L5605,'US Territory Rates'!$A$8:$A$159,'US Territory Rates'!$C$8:$S$159,0,1),0,1)</f>
        <v>275.93</v>
      </c>
      <c r="N5605" t="s">
        <v>19</v>
      </c>
      <c r="O5605" t="s">
        <v>59</v>
      </c>
      <c r="P5605" t="s">
        <v>17</v>
      </c>
      <c r="Q5605" t="str">
        <f t="shared" si="87"/>
        <v>('DHL','1/1/2025','1/1/2026','11706','Territory','PR','NULL','EXPRESS (DOMESTIC)','Non-Document','C','88','89',275.93,'Flat','Dell_DHL2025Rates',NULL),</v>
      </c>
    </row>
    <row r="5606" spans="1:17" x14ac:dyDescent="0.3">
      <c r="A5606" t="s">
        <v>14</v>
      </c>
      <c r="B5606" s="1" t="s">
        <v>57</v>
      </c>
      <c r="C5606" s="1" t="s">
        <v>58</v>
      </c>
      <c r="D5606">
        <v>11706</v>
      </c>
      <c r="E5606" t="s">
        <v>318</v>
      </c>
      <c r="F5606" t="s">
        <v>56</v>
      </c>
      <c r="G5606" t="s">
        <v>17</v>
      </c>
      <c r="H5606" t="s">
        <v>321</v>
      </c>
      <c r="I5606" t="s">
        <v>18</v>
      </c>
      <c r="J5606" t="s">
        <v>22</v>
      </c>
      <c r="K5606">
        <v>89</v>
      </c>
      <c r="L5606" s="14">
        <v>90</v>
      </c>
      <c r="M5606" s="3" cm="1">
        <f t="array" ref="M5606">_xlfn.XLOOKUP(J5606,'US Territory Rates'!$C$7:$S$7,_xlfn.XLOOKUP(Rateload!L5606,'US Territory Rates'!$A$8:$A$159,'US Territory Rates'!$C$8:$S$159,0,1),0,1)</f>
        <v>279.02999999999997</v>
      </c>
      <c r="N5606" t="s">
        <v>19</v>
      </c>
      <c r="O5606" t="s">
        <v>59</v>
      </c>
      <c r="P5606" t="s">
        <v>17</v>
      </c>
      <c r="Q5606" t="str">
        <f t="shared" si="87"/>
        <v>('DHL','1/1/2025','1/1/2026','11706','Territory','PR','NULL','EXPRESS (DOMESTIC)','Non-Document','C','89','90',279.03,'Flat','Dell_DHL2025Rates',NULL),</v>
      </c>
    </row>
    <row r="5607" spans="1:17" x14ac:dyDescent="0.3">
      <c r="A5607" t="s">
        <v>14</v>
      </c>
      <c r="B5607" s="1" t="s">
        <v>57</v>
      </c>
      <c r="C5607" s="1" t="s">
        <v>58</v>
      </c>
      <c r="D5607">
        <v>11706</v>
      </c>
      <c r="E5607" t="s">
        <v>318</v>
      </c>
      <c r="F5607" t="s">
        <v>56</v>
      </c>
      <c r="G5607" t="s">
        <v>17</v>
      </c>
      <c r="H5607" t="s">
        <v>321</v>
      </c>
      <c r="I5607" t="s">
        <v>18</v>
      </c>
      <c r="J5607" t="s">
        <v>22</v>
      </c>
      <c r="K5607">
        <v>90</v>
      </c>
      <c r="L5607" s="14">
        <v>91</v>
      </c>
      <c r="M5607" s="3" cm="1">
        <f t="array" ref="M5607">_xlfn.XLOOKUP(J5607,'US Territory Rates'!$C$7:$S$7,_xlfn.XLOOKUP(Rateload!L5607,'US Territory Rates'!$A$8:$A$159,'US Territory Rates'!$C$8:$S$159,0,1),0,1)</f>
        <v>282.13</v>
      </c>
      <c r="N5607" t="s">
        <v>19</v>
      </c>
      <c r="O5607" t="s">
        <v>59</v>
      </c>
      <c r="P5607" t="s">
        <v>17</v>
      </c>
      <c r="Q5607" t="str">
        <f t="shared" si="87"/>
        <v>('DHL','1/1/2025','1/1/2026','11706','Territory','PR','NULL','EXPRESS (DOMESTIC)','Non-Document','C','90','91',282.13,'Flat','Dell_DHL2025Rates',NULL),</v>
      </c>
    </row>
    <row r="5608" spans="1:17" x14ac:dyDescent="0.3">
      <c r="A5608" t="s">
        <v>14</v>
      </c>
      <c r="B5608" s="1" t="s">
        <v>57</v>
      </c>
      <c r="C5608" s="1" t="s">
        <v>58</v>
      </c>
      <c r="D5608">
        <v>11706</v>
      </c>
      <c r="E5608" t="s">
        <v>318</v>
      </c>
      <c r="F5608" t="s">
        <v>56</v>
      </c>
      <c r="G5608" t="s">
        <v>17</v>
      </c>
      <c r="H5608" t="s">
        <v>321</v>
      </c>
      <c r="I5608" t="s">
        <v>18</v>
      </c>
      <c r="J5608" t="s">
        <v>22</v>
      </c>
      <c r="K5608">
        <v>91</v>
      </c>
      <c r="L5608" s="14">
        <v>92</v>
      </c>
      <c r="M5608" s="3" cm="1">
        <f t="array" ref="M5608">_xlfn.XLOOKUP(J5608,'US Territory Rates'!$C$7:$S$7,_xlfn.XLOOKUP(Rateload!L5608,'US Territory Rates'!$A$8:$A$159,'US Territory Rates'!$C$8:$S$159,0,1),0,1)</f>
        <v>285.23</v>
      </c>
      <c r="N5608" t="s">
        <v>19</v>
      </c>
      <c r="O5608" t="s">
        <v>59</v>
      </c>
      <c r="P5608" t="s">
        <v>17</v>
      </c>
      <c r="Q5608" t="str">
        <f t="shared" si="87"/>
        <v>('DHL','1/1/2025','1/1/2026','11706','Territory','PR','NULL','EXPRESS (DOMESTIC)','Non-Document','C','91','92',285.23,'Flat','Dell_DHL2025Rates',NULL),</v>
      </c>
    </row>
    <row r="5609" spans="1:17" x14ac:dyDescent="0.3">
      <c r="A5609" t="s">
        <v>14</v>
      </c>
      <c r="B5609" s="1" t="s">
        <v>57</v>
      </c>
      <c r="C5609" s="1" t="s">
        <v>58</v>
      </c>
      <c r="D5609">
        <v>11706</v>
      </c>
      <c r="E5609" t="s">
        <v>318</v>
      </c>
      <c r="F5609" t="s">
        <v>56</v>
      </c>
      <c r="G5609" t="s">
        <v>17</v>
      </c>
      <c r="H5609" t="s">
        <v>321</v>
      </c>
      <c r="I5609" t="s">
        <v>18</v>
      </c>
      <c r="J5609" t="s">
        <v>22</v>
      </c>
      <c r="K5609">
        <v>92</v>
      </c>
      <c r="L5609" s="14">
        <v>93</v>
      </c>
      <c r="M5609" s="3" cm="1">
        <f t="array" ref="M5609">_xlfn.XLOOKUP(J5609,'US Territory Rates'!$C$7:$S$7,_xlfn.XLOOKUP(Rateload!L5609,'US Territory Rates'!$A$8:$A$159,'US Territory Rates'!$C$8:$S$159,0,1),0,1)</f>
        <v>288.33</v>
      </c>
      <c r="N5609" t="s">
        <v>19</v>
      </c>
      <c r="O5609" t="s">
        <v>59</v>
      </c>
      <c r="P5609" t="s">
        <v>17</v>
      </c>
      <c r="Q5609" t="str">
        <f t="shared" si="87"/>
        <v>('DHL','1/1/2025','1/1/2026','11706','Territory','PR','NULL','EXPRESS (DOMESTIC)','Non-Document','C','92','93',288.33,'Flat','Dell_DHL2025Rates',NULL),</v>
      </c>
    </row>
    <row r="5610" spans="1:17" x14ac:dyDescent="0.3">
      <c r="A5610" t="s">
        <v>14</v>
      </c>
      <c r="B5610" s="1" t="s">
        <v>57</v>
      </c>
      <c r="C5610" s="1" t="s">
        <v>58</v>
      </c>
      <c r="D5610">
        <v>11706</v>
      </c>
      <c r="E5610" t="s">
        <v>318</v>
      </c>
      <c r="F5610" t="s">
        <v>56</v>
      </c>
      <c r="G5610" t="s">
        <v>17</v>
      </c>
      <c r="H5610" t="s">
        <v>321</v>
      </c>
      <c r="I5610" t="s">
        <v>18</v>
      </c>
      <c r="J5610" t="s">
        <v>22</v>
      </c>
      <c r="K5610">
        <v>93</v>
      </c>
      <c r="L5610" s="14">
        <v>94</v>
      </c>
      <c r="M5610" s="3" cm="1">
        <f t="array" ref="M5610">_xlfn.XLOOKUP(J5610,'US Territory Rates'!$C$7:$S$7,_xlfn.XLOOKUP(Rateload!L5610,'US Territory Rates'!$A$8:$A$159,'US Territory Rates'!$C$8:$S$159,0,1),0,1)</f>
        <v>291.43</v>
      </c>
      <c r="N5610" t="s">
        <v>19</v>
      </c>
      <c r="O5610" t="s">
        <v>59</v>
      </c>
      <c r="P5610" t="s">
        <v>17</v>
      </c>
      <c r="Q5610" t="str">
        <f t="shared" si="87"/>
        <v>('DHL','1/1/2025','1/1/2026','11706','Territory','PR','NULL','EXPRESS (DOMESTIC)','Non-Document','C','93','94',291.43,'Flat','Dell_DHL2025Rates',NULL),</v>
      </c>
    </row>
    <row r="5611" spans="1:17" x14ac:dyDescent="0.3">
      <c r="A5611" t="s">
        <v>14</v>
      </c>
      <c r="B5611" s="1" t="s">
        <v>57</v>
      </c>
      <c r="C5611" s="1" t="s">
        <v>58</v>
      </c>
      <c r="D5611">
        <v>11706</v>
      </c>
      <c r="E5611" t="s">
        <v>318</v>
      </c>
      <c r="F5611" t="s">
        <v>56</v>
      </c>
      <c r="G5611" t="s">
        <v>17</v>
      </c>
      <c r="H5611" t="s">
        <v>321</v>
      </c>
      <c r="I5611" t="s">
        <v>18</v>
      </c>
      <c r="J5611" t="s">
        <v>22</v>
      </c>
      <c r="K5611">
        <v>94</v>
      </c>
      <c r="L5611" s="14">
        <v>95</v>
      </c>
      <c r="M5611" s="3" cm="1">
        <f t="array" ref="M5611">_xlfn.XLOOKUP(J5611,'US Territory Rates'!$C$7:$S$7,_xlfn.XLOOKUP(Rateload!L5611,'US Territory Rates'!$A$8:$A$159,'US Territory Rates'!$C$8:$S$159,0,1),0,1)</f>
        <v>294.52999999999997</v>
      </c>
      <c r="N5611" t="s">
        <v>19</v>
      </c>
      <c r="O5611" t="s">
        <v>59</v>
      </c>
      <c r="P5611" t="s">
        <v>17</v>
      </c>
      <c r="Q5611" t="str">
        <f t="shared" si="87"/>
        <v>('DHL','1/1/2025','1/1/2026','11706','Territory','PR','NULL','EXPRESS (DOMESTIC)','Non-Document','C','94','95',294.53,'Flat','Dell_DHL2025Rates',NULL),</v>
      </c>
    </row>
    <row r="5612" spans="1:17" x14ac:dyDescent="0.3">
      <c r="A5612" t="s">
        <v>14</v>
      </c>
      <c r="B5612" s="1" t="s">
        <v>57</v>
      </c>
      <c r="C5612" s="1" t="s">
        <v>58</v>
      </c>
      <c r="D5612">
        <v>11706</v>
      </c>
      <c r="E5612" t="s">
        <v>318</v>
      </c>
      <c r="F5612" t="s">
        <v>56</v>
      </c>
      <c r="G5612" t="s">
        <v>17</v>
      </c>
      <c r="H5612" t="s">
        <v>321</v>
      </c>
      <c r="I5612" t="s">
        <v>18</v>
      </c>
      <c r="J5612" t="s">
        <v>22</v>
      </c>
      <c r="K5612">
        <v>95</v>
      </c>
      <c r="L5612" s="14">
        <v>96</v>
      </c>
      <c r="M5612" s="3" cm="1">
        <f t="array" ref="M5612">_xlfn.XLOOKUP(J5612,'US Territory Rates'!$C$7:$S$7,_xlfn.XLOOKUP(Rateload!L5612,'US Territory Rates'!$A$8:$A$159,'US Territory Rates'!$C$8:$S$159,0,1),0,1)</f>
        <v>297.63</v>
      </c>
      <c r="N5612" t="s">
        <v>19</v>
      </c>
      <c r="O5612" t="s">
        <v>59</v>
      </c>
      <c r="P5612" t="s">
        <v>17</v>
      </c>
      <c r="Q5612" t="str">
        <f t="shared" si="87"/>
        <v>('DHL','1/1/2025','1/1/2026','11706','Territory','PR','NULL','EXPRESS (DOMESTIC)','Non-Document','C','95','96',297.63,'Flat','Dell_DHL2025Rates',NULL),</v>
      </c>
    </row>
    <row r="5613" spans="1:17" x14ac:dyDescent="0.3">
      <c r="A5613" t="s">
        <v>14</v>
      </c>
      <c r="B5613" s="1" t="s">
        <v>57</v>
      </c>
      <c r="C5613" s="1" t="s">
        <v>58</v>
      </c>
      <c r="D5613">
        <v>11706</v>
      </c>
      <c r="E5613" t="s">
        <v>318</v>
      </c>
      <c r="F5613" t="s">
        <v>56</v>
      </c>
      <c r="G5613" t="s">
        <v>17</v>
      </c>
      <c r="H5613" t="s">
        <v>321</v>
      </c>
      <c r="I5613" t="s">
        <v>18</v>
      </c>
      <c r="J5613" t="s">
        <v>22</v>
      </c>
      <c r="K5613">
        <v>96</v>
      </c>
      <c r="L5613" s="14">
        <v>97</v>
      </c>
      <c r="M5613" s="3" cm="1">
        <f t="array" ref="M5613">_xlfn.XLOOKUP(J5613,'US Territory Rates'!$C$7:$S$7,_xlfn.XLOOKUP(Rateload!L5613,'US Territory Rates'!$A$8:$A$159,'US Territory Rates'!$C$8:$S$159,0,1),0,1)</f>
        <v>300.73</v>
      </c>
      <c r="N5613" t="s">
        <v>19</v>
      </c>
      <c r="O5613" t="s">
        <v>59</v>
      </c>
      <c r="P5613" t="s">
        <v>17</v>
      </c>
      <c r="Q5613" t="str">
        <f t="shared" si="87"/>
        <v>('DHL','1/1/2025','1/1/2026','11706','Territory','PR','NULL','EXPRESS (DOMESTIC)','Non-Document','C','96','97',300.73,'Flat','Dell_DHL2025Rates',NULL),</v>
      </c>
    </row>
    <row r="5614" spans="1:17" x14ac:dyDescent="0.3">
      <c r="A5614" t="s">
        <v>14</v>
      </c>
      <c r="B5614" s="1" t="s">
        <v>57</v>
      </c>
      <c r="C5614" s="1" t="s">
        <v>58</v>
      </c>
      <c r="D5614">
        <v>11706</v>
      </c>
      <c r="E5614" t="s">
        <v>318</v>
      </c>
      <c r="F5614" t="s">
        <v>56</v>
      </c>
      <c r="G5614" t="s">
        <v>17</v>
      </c>
      <c r="H5614" t="s">
        <v>321</v>
      </c>
      <c r="I5614" t="s">
        <v>18</v>
      </c>
      <c r="J5614" t="s">
        <v>22</v>
      </c>
      <c r="K5614">
        <v>97</v>
      </c>
      <c r="L5614" s="14">
        <v>98</v>
      </c>
      <c r="M5614" s="3" cm="1">
        <f t="array" ref="M5614">_xlfn.XLOOKUP(J5614,'US Territory Rates'!$C$7:$S$7,_xlfn.XLOOKUP(Rateload!L5614,'US Territory Rates'!$A$8:$A$159,'US Territory Rates'!$C$8:$S$159,0,1),0,1)</f>
        <v>303.83</v>
      </c>
      <c r="N5614" t="s">
        <v>19</v>
      </c>
      <c r="O5614" t="s">
        <v>59</v>
      </c>
      <c r="P5614" t="s">
        <v>17</v>
      </c>
      <c r="Q5614" t="str">
        <f t="shared" si="87"/>
        <v>('DHL','1/1/2025','1/1/2026','11706','Territory','PR','NULL','EXPRESS (DOMESTIC)','Non-Document','C','97','98',303.83,'Flat','Dell_DHL2025Rates',NULL),</v>
      </c>
    </row>
    <row r="5615" spans="1:17" x14ac:dyDescent="0.3">
      <c r="A5615" t="s">
        <v>14</v>
      </c>
      <c r="B5615" s="1" t="s">
        <v>57</v>
      </c>
      <c r="C5615" s="1" t="s">
        <v>58</v>
      </c>
      <c r="D5615">
        <v>11706</v>
      </c>
      <c r="E5615" t="s">
        <v>318</v>
      </c>
      <c r="F5615" t="s">
        <v>56</v>
      </c>
      <c r="G5615" t="s">
        <v>17</v>
      </c>
      <c r="H5615" t="s">
        <v>321</v>
      </c>
      <c r="I5615" t="s">
        <v>18</v>
      </c>
      <c r="J5615" t="s">
        <v>22</v>
      </c>
      <c r="K5615">
        <v>98</v>
      </c>
      <c r="L5615" s="14">
        <v>99</v>
      </c>
      <c r="M5615" s="3" cm="1">
        <f t="array" ref="M5615">_xlfn.XLOOKUP(J5615,'US Territory Rates'!$C$7:$S$7,_xlfn.XLOOKUP(Rateload!L5615,'US Territory Rates'!$A$8:$A$159,'US Territory Rates'!$C$8:$S$159,0,1),0,1)</f>
        <v>306.93</v>
      </c>
      <c r="N5615" t="s">
        <v>19</v>
      </c>
      <c r="O5615" t="s">
        <v>59</v>
      </c>
      <c r="P5615" t="s">
        <v>17</v>
      </c>
      <c r="Q5615" t="str">
        <f t="shared" si="87"/>
        <v>('DHL','1/1/2025','1/1/2026','11706','Territory','PR','NULL','EXPRESS (DOMESTIC)','Non-Document','C','98','99',306.93,'Flat','Dell_DHL2025Rates',NULL),</v>
      </c>
    </row>
    <row r="5616" spans="1:17" x14ac:dyDescent="0.3">
      <c r="A5616" t="s">
        <v>14</v>
      </c>
      <c r="B5616" s="1" t="s">
        <v>57</v>
      </c>
      <c r="C5616" s="1" t="s">
        <v>58</v>
      </c>
      <c r="D5616">
        <v>11706</v>
      </c>
      <c r="E5616" t="s">
        <v>318</v>
      </c>
      <c r="F5616" t="s">
        <v>56</v>
      </c>
      <c r="G5616" t="s">
        <v>17</v>
      </c>
      <c r="H5616" t="s">
        <v>321</v>
      </c>
      <c r="I5616" t="s">
        <v>18</v>
      </c>
      <c r="J5616" t="s">
        <v>22</v>
      </c>
      <c r="K5616">
        <v>99</v>
      </c>
      <c r="L5616" s="14">
        <v>100</v>
      </c>
      <c r="M5616" s="3" cm="1">
        <f t="array" ref="M5616">_xlfn.XLOOKUP(J5616,'US Territory Rates'!$C$7:$S$7,_xlfn.XLOOKUP(Rateload!L5616,'US Territory Rates'!$A$8:$A$159,'US Territory Rates'!$C$8:$S$159,0,1),0,1)</f>
        <v>310.02999999999997</v>
      </c>
      <c r="N5616" t="s">
        <v>19</v>
      </c>
      <c r="O5616" t="s">
        <v>59</v>
      </c>
      <c r="P5616" t="s">
        <v>17</v>
      </c>
      <c r="Q5616" t="str">
        <f t="shared" si="87"/>
        <v>('DHL','1/1/2025','1/1/2026','11706','Territory','PR','NULL','EXPRESS (DOMESTIC)','Non-Document','C','99','100',310.03,'Flat','Dell_DHL2025Rates',NULL),</v>
      </c>
    </row>
    <row r="5617" spans="1:17" x14ac:dyDescent="0.3">
      <c r="A5617" t="s">
        <v>14</v>
      </c>
      <c r="B5617" s="1" t="s">
        <v>57</v>
      </c>
      <c r="C5617" s="1" t="s">
        <v>58</v>
      </c>
      <c r="D5617">
        <v>11706</v>
      </c>
      <c r="E5617" t="s">
        <v>318</v>
      </c>
      <c r="F5617" t="s">
        <v>56</v>
      </c>
      <c r="G5617" t="s">
        <v>17</v>
      </c>
      <c r="H5617" t="s">
        <v>321</v>
      </c>
      <c r="I5617" t="s">
        <v>18</v>
      </c>
      <c r="J5617" t="s">
        <v>22</v>
      </c>
      <c r="K5617">
        <v>100</v>
      </c>
      <c r="L5617" s="14">
        <v>101</v>
      </c>
      <c r="M5617" s="3" cm="1">
        <f t="array" ref="M5617">_xlfn.XLOOKUP(J5617,'US Territory Rates'!$C$7:$S$7,_xlfn.XLOOKUP(Rateload!L5617,'US Territory Rates'!$A$8:$A$159,'US Territory Rates'!$C$8:$S$159,0,1),0,1)</f>
        <v>313.13</v>
      </c>
      <c r="N5617" t="s">
        <v>19</v>
      </c>
      <c r="O5617" t="s">
        <v>59</v>
      </c>
      <c r="P5617" t="s">
        <v>17</v>
      </c>
      <c r="Q5617" t="str">
        <f t="shared" si="87"/>
        <v>('DHL','1/1/2025','1/1/2026','11706','Territory','PR','NULL','EXPRESS (DOMESTIC)','Non-Document','C','100','101',313.13,'Flat','Dell_DHL2025Rates',NULL),</v>
      </c>
    </row>
    <row r="5618" spans="1:17" x14ac:dyDescent="0.3">
      <c r="A5618" t="s">
        <v>14</v>
      </c>
      <c r="B5618" s="1" t="s">
        <v>57</v>
      </c>
      <c r="C5618" s="1" t="s">
        <v>58</v>
      </c>
      <c r="D5618">
        <v>11706</v>
      </c>
      <c r="E5618" t="s">
        <v>318</v>
      </c>
      <c r="F5618" t="s">
        <v>56</v>
      </c>
      <c r="G5618" t="s">
        <v>17</v>
      </c>
      <c r="H5618" t="s">
        <v>321</v>
      </c>
      <c r="I5618" t="s">
        <v>18</v>
      </c>
      <c r="J5618" t="s">
        <v>22</v>
      </c>
      <c r="K5618">
        <v>101</v>
      </c>
      <c r="L5618" s="14">
        <v>102</v>
      </c>
      <c r="M5618" s="3" cm="1">
        <f t="array" ref="M5618">_xlfn.XLOOKUP(J5618,'US Territory Rates'!$C$7:$S$7,_xlfn.XLOOKUP(Rateload!L5618,'US Territory Rates'!$A$8:$A$159,'US Territory Rates'!$C$8:$S$159,0,1),0,1)</f>
        <v>316.23</v>
      </c>
      <c r="N5618" t="s">
        <v>19</v>
      </c>
      <c r="O5618" t="s">
        <v>59</v>
      </c>
      <c r="P5618" t="s">
        <v>17</v>
      </c>
      <c r="Q5618" t="str">
        <f t="shared" si="87"/>
        <v>('DHL','1/1/2025','1/1/2026','11706','Territory','PR','NULL','EXPRESS (DOMESTIC)','Non-Document','C','101','102',316.23,'Flat','Dell_DHL2025Rates',NULL),</v>
      </c>
    </row>
    <row r="5619" spans="1:17" x14ac:dyDescent="0.3">
      <c r="A5619" t="s">
        <v>14</v>
      </c>
      <c r="B5619" s="1" t="s">
        <v>57</v>
      </c>
      <c r="C5619" s="1" t="s">
        <v>58</v>
      </c>
      <c r="D5619">
        <v>11706</v>
      </c>
      <c r="E5619" t="s">
        <v>318</v>
      </c>
      <c r="F5619" t="s">
        <v>56</v>
      </c>
      <c r="G5619" t="s">
        <v>17</v>
      </c>
      <c r="H5619" t="s">
        <v>321</v>
      </c>
      <c r="I5619" t="s">
        <v>18</v>
      </c>
      <c r="J5619" t="s">
        <v>22</v>
      </c>
      <c r="K5619">
        <v>102</v>
      </c>
      <c r="L5619" s="14">
        <v>103</v>
      </c>
      <c r="M5619" s="3" cm="1">
        <f t="array" ref="M5619">_xlfn.XLOOKUP(J5619,'US Territory Rates'!$C$7:$S$7,_xlfn.XLOOKUP(Rateload!L5619,'US Territory Rates'!$A$8:$A$159,'US Territory Rates'!$C$8:$S$159,0,1),0,1)</f>
        <v>319.33</v>
      </c>
      <c r="N5619" t="s">
        <v>19</v>
      </c>
      <c r="O5619" t="s">
        <v>59</v>
      </c>
      <c r="P5619" t="s">
        <v>17</v>
      </c>
      <c r="Q5619" t="str">
        <f t="shared" si="87"/>
        <v>('DHL','1/1/2025','1/1/2026','11706','Territory','PR','NULL','EXPRESS (DOMESTIC)','Non-Document','C','102','103',319.33,'Flat','Dell_DHL2025Rates',NULL),</v>
      </c>
    </row>
    <row r="5620" spans="1:17" x14ac:dyDescent="0.3">
      <c r="A5620" t="s">
        <v>14</v>
      </c>
      <c r="B5620" s="1" t="s">
        <v>57</v>
      </c>
      <c r="C5620" s="1" t="s">
        <v>58</v>
      </c>
      <c r="D5620">
        <v>11706</v>
      </c>
      <c r="E5620" t="s">
        <v>318</v>
      </c>
      <c r="F5620" t="s">
        <v>56</v>
      </c>
      <c r="G5620" t="s">
        <v>17</v>
      </c>
      <c r="H5620" t="s">
        <v>321</v>
      </c>
      <c r="I5620" t="s">
        <v>18</v>
      </c>
      <c r="J5620" t="s">
        <v>22</v>
      </c>
      <c r="K5620">
        <v>103</v>
      </c>
      <c r="L5620" s="14">
        <v>104</v>
      </c>
      <c r="M5620" s="3" cm="1">
        <f t="array" ref="M5620">_xlfn.XLOOKUP(J5620,'US Territory Rates'!$C$7:$S$7,_xlfn.XLOOKUP(Rateload!L5620,'US Territory Rates'!$A$8:$A$159,'US Territory Rates'!$C$8:$S$159,0,1),0,1)</f>
        <v>322.43</v>
      </c>
      <c r="N5620" t="s">
        <v>19</v>
      </c>
      <c r="O5620" t="s">
        <v>59</v>
      </c>
      <c r="P5620" t="s">
        <v>17</v>
      </c>
      <c r="Q5620" t="str">
        <f t="shared" si="87"/>
        <v>('DHL','1/1/2025','1/1/2026','11706','Territory','PR','NULL','EXPRESS (DOMESTIC)','Non-Document','C','103','104',322.43,'Flat','Dell_DHL2025Rates',NULL),</v>
      </c>
    </row>
    <row r="5621" spans="1:17" x14ac:dyDescent="0.3">
      <c r="A5621" t="s">
        <v>14</v>
      </c>
      <c r="B5621" s="1" t="s">
        <v>57</v>
      </c>
      <c r="C5621" s="1" t="s">
        <v>58</v>
      </c>
      <c r="D5621">
        <v>11706</v>
      </c>
      <c r="E5621" t="s">
        <v>318</v>
      </c>
      <c r="F5621" t="s">
        <v>56</v>
      </c>
      <c r="G5621" t="s">
        <v>17</v>
      </c>
      <c r="H5621" t="s">
        <v>321</v>
      </c>
      <c r="I5621" t="s">
        <v>18</v>
      </c>
      <c r="J5621" t="s">
        <v>22</v>
      </c>
      <c r="K5621">
        <v>104</v>
      </c>
      <c r="L5621" s="14">
        <v>105</v>
      </c>
      <c r="M5621" s="3" cm="1">
        <f t="array" ref="M5621">_xlfn.XLOOKUP(J5621,'US Territory Rates'!$C$7:$S$7,_xlfn.XLOOKUP(Rateload!L5621,'US Territory Rates'!$A$8:$A$159,'US Territory Rates'!$C$8:$S$159,0,1),0,1)</f>
        <v>325.52999999999997</v>
      </c>
      <c r="N5621" t="s">
        <v>19</v>
      </c>
      <c r="O5621" t="s">
        <v>59</v>
      </c>
      <c r="P5621" t="s">
        <v>17</v>
      </c>
      <c r="Q5621" t="str">
        <f t="shared" si="87"/>
        <v>('DHL','1/1/2025','1/1/2026','11706','Territory','PR','NULL','EXPRESS (DOMESTIC)','Non-Document','C','104','105',325.53,'Flat','Dell_DHL2025Rates',NULL),</v>
      </c>
    </row>
    <row r="5622" spans="1:17" x14ac:dyDescent="0.3">
      <c r="A5622" t="s">
        <v>14</v>
      </c>
      <c r="B5622" s="1" t="s">
        <v>57</v>
      </c>
      <c r="C5622" s="1" t="s">
        <v>58</v>
      </c>
      <c r="D5622">
        <v>11706</v>
      </c>
      <c r="E5622" t="s">
        <v>318</v>
      </c>
      <c r="F5622" t="s">
        <v>56</v>
      </c>
      <c r="G5622" t="s">
        <v>17</v>
      </c>
      <c r="H5622" t="s">
        <v>321</v>
      </c>
      <c r="I5622" t="s">
        <v>18</v>
      </c>
      <c r="J5622" t="s">
        <v>22</v>
      </c>
      <c r="K5622">
        <v>105</v>
      </c>
      <c r="L5622" s="14">
        <v>106</v>
      </c>
      <c r="M5622" s="3" cm="1">
        <f t="array" ref="M5622">_xlfn.XLOOKUP(J5622,'US Territory Rates'!$C$7:$S$7,_xlfn.XLOOKUP(Rateload!L5622,'US Territory Rates'!$A$8:$A$159,'US Territory Rates'!$C$8:$S$159,0,1),0,1)</f>
        <v>328.63</v>
      </c>
      <c r="N5622" t="s">
        <v>19</v>
      </c>
      <c r="O5622" t="s">
        <v>59</v>
      </c>
      <c r="P5622" t="s">
        <v>17</v>
      </c>
      <c r="Q5622" t="str">
        <f t="shared" si="87"/>
        <v>('DHL','1/1/2025','1/1/2026','11706','Territory','PR','NULL','EXPRESS (DOMESTIC)','Non-Document','C','105','106',328.63,'Flat','Dell_DHL2025Rates',NULL),</v>
      </c>
    </row>
    <row r="5623" spans="1:17" x14ac:dyDescent="0.3">
      <c r="A5623" t="s">
        <v>14</v>
      </c>
      <c r="B5623" s="1" t="s">
        <v>57</v>
      </c>
      <c r="C5623" s="1" t="s">
        <v>58</v>
      </c>
      <c r="D5623">
        <v>11706</v>
      </c>
      <c r="E5623" t="s">
        <v>318</v>
      </c>
      <c r="F5623" t="s">
        <v>56</v>
      </c>
      <c r="G5623" t="s">
        <v>17</v>
      </c>
      <c r="H5623" t="s">
        <v>321</v>
      </c>
      <c r="I5623" t="s">
        <v>18</v>
      </c>
      <c r="J5623" t="s">
        <v>22</v>
      </c>
      <c r="K5623">
        <v>106</v>
      </c>
      <c r="L5623" s="14">
        <v>107</v>
      </c>
      <c r="M5623" s="3" cm="1">
        <f t="array" ref="M5623">_xlfn.XLOOKUP(J5623,'US Territory Rates'!$C$7:$S$7,_xlfn.XLOOKUP(Rateload!L5623,'US Territory Rates'!$A$8:$A$159,'US Territory Rates'!$C$8:$S$159,0,1),0,1)</f>
        <v>331.73</v>
      </c>
      <c r="N5623" t="s">
        <v>19</v>
      </c>
      <c r="O5623" t="s">
        <v>59</v>
      </c>
      <c r="P5623" t="s">
        <v>17</v>
      </c>
      <c r="Q5623" t="str">
        <f t="shared" si="87"/>
        <v>('DHL','1/1/2025','1/1/2026','11706','Territory','PR','NULL','EXPRESS (DOMESTIC)','Non-Document','C','106','107',331.73,'Flat','Dell_DHL2025Rates',NULL),</v>
      </c>
    </row>
    <row r="5624" spans="1:17" x14ac:dyDescent="0.3">
      <c r="A5624" t="s">
        <v>14</v>
      </c>
      <c r="B5624" s="1" t="s">
        <v>57</v>
      </c>
      <c r="C5624" s="1" t="s">
        <v>58</v>
      </c>
      <c r="D5624">
        <v>11706</v>
      </c>
      <c r="E5624" t="s">
        <v>318</v>
      </c>
      <c r="F5624" t="s">
        <v>56</v>
      </c>
      <c r="G5624" t="s">
        <v>17</v>
      </c>
      <c r="H5624" t="s">
        <v>321</v>
      </c>
      <c r="I5624" t="s">
        <v>18</v>
      </c>
      <c r="J5624" t="s">
        <v>22</v>
      </c>
      <c r="K5624">
        <v>107</v>
      </c>
      <c r="L5624" s="14">
        <v>108</v>
      </c>
      <c r="M5624" s="3" cm="1">
        <f t="array" ref="M5624">_xlfn.XLOOKUP(J5624,'US Territory Rates'!$C$7:$S$7,_xlfn.XLOOKUP(Rateload!L5624,'US Territory Rates'!$A$8:$A$159,'US Territory Rates'!$C$8:$S$159,0,1),0,1)</f>
        <v>334.83</v>
      </c>
      <c r="N5624" t="s">
        <v>19</v>
      </c>
      <c r="O5624" t="s">
        <v>59</v>
      </c>
      <c r="P5624" t="s">
        <v>17</v>
      </c>
      <c r="Q5624" t="str">
        <f t="shared" si="87"/>
        <v>('DHL','1/1/2025','1/1/2026','11706','Territory','PR','NULL','EXPRESS (DOMESTIC)','Non-Document','C','107','108',334.83,'Flat','Dell_DHL2025Rates',NULL),</v>
      </c>
    </row>
    <row r="5625" spans="1:17" x14ac:dyDescent="0.3">
      <c r="A5625" t="s">
        <v>14</v>
      </c>
      <c r="B5625" s="1" t="s">
        <v>57</v>
      </c>
      <c r="C5625" s="1" t="s">
        <v>58</v>
      </c>
      <c r="D5625">
        <v>11706</v>
      </c>
      <c r="E5625" t="s">
        <v>318</v>
      </c>
      <c r="F5625" t="s">
        <v>56</v>
      </c>
      <c r="G5625" t="s">
        <v>17</v>
      </c>
      <c r="H5625" t="s">
        <v>321</v>
      </c>
      <c r="I5625" t="s">
        <v>18</v>
      </c>
      <c r="J5625" t="s">
        <v>22</v>
      </c>
      <c r="K5625">
        <v>108</v>
      </c>
      <c r="L5625" s="14">
        <v>109</v>
      </c>
      <c r="M5625" s="3" cm="1">
        <f t="array" ref="M5625">_xlfn.XLOOKUP(J5625,'US Territory Rates'!$C$7:$S$7,_xlfn.XLOOKUP(Rateload!L5625,'US Territory Rates'!$A$8:$A$159,'US Territory Rates'!$C$8:$S$159,0,1),0,1)</f>
        <v>337.93</v>
      </c>
      <c r="N5625" t="s">
        <v>19</v>
      </c>
      <c r="O5625" t="s">
        <v>59</v>
      </c>
      <c r="P5625" t="s">
        <v>17</v>
      </c>
      <c r="Q5625" t="str">
        <f t="shared" si="87"/>
        <v>('DHL','1/1/2025','1/1/2026','11706','Territory','PR','NULL','EXPRESS (DOMESTIC)','Non-Document','C','108','109',337.93,'Flat','Dell_DHL2025Rates',NULL),</v>
      </c>
    </row>
    <row r="5626" spans="1:17" x14ac:dyDescent="0.3">
      <c r="A5626" t="s">
        <v>14</v>
      </c>
      <c r="B5626" s="1" t="s">
        <v>57</v>
      </c>
      <c r="C5626" s="1" t="s">
        <v>58</v>
      </c>
      <c r="D5626">
        <v>11706</v>
      </c>
      <c r="E5626" t="s">
        <v>318</v>
      </c>
      <c r="F5626" t="s">
        <v>56</v>
      </c>
      <c r="G5626" t="s">
        <v>17</v>
      </c>
      <c r="H5626" t="s">
        <v>321</v>
      </c>
      <c r="I5626" t="s">
        <v>18</v>
      </c>
      <c r="J5626" t="s">
        <v>22</v>
      </c>
      <c r="K5626">
        <v>109</v>
      </c>
      <c r="L5626" s="14">
        <v>110</v>
      </c>
      <c r="M5626" s="3" cm="1">
        <f t="array" ref="M5626">_xlfn.XLOOKUP(J5626,'US Territory Rates'!$C$7:$S$7,_xlfn.XLOOKUP(Rateload!L5626,'US Territory Rates'!$A$8:$A$159,'US Territory Rates'!$C$8:$S$159,0,1),0,1)</f>
        <v>341.03</v>
      </c>
      <c r="N5626" t="s">
        <v>19</v>
      </c>
      <c r="O5626" t="s">
        <v>59</v>
      </c>
      <c r="P5626" t="s">
        <v>17</v>
      </c>
      <c r="Q5626" t="str">
        <f t="shared" si="87"/>
        <v>('DHL','1/1/2025','1/1/2026','11706','Territory','PR','NULL','EXPRESS (DOMESTIC)','Non-Document','C','109','110',341.03,'Flat','Dell_DHL2025Rates',NULL),</v>
      </c>
    </row>
    <row r="5627" spans="1:17" x14ac:dyDescent="0.3">
      <c r="A5627" t="s">
        <v>14</v>
      </c>
      <c r="B5627" s="1" t="s">
        <v>57</v>
      </c>
      <c r="C5627" s="1" t="s">
        <v>58</v>
      </c>
      <c r="D5627">
        <v>11706</v>
      </c>
      <c r="E5627" t="s">
        <v>318</v>
      </c>
      <c r="F5627" t="s">
        <v>56</v>
      </c>
      <c r="G5627" t="s">
        <v>17</v>
      </c>
      <c r="H5627" t="s">
        <v>321</v>
      </c>
      <c r="I5627" t="s">
        <v>18</v>
      </c>
      <c r="J5627" t="s">
        <v>22</v>
      </c>
      <c r="K5627">
        <v>110</v>
      </c>
      <c r="L5627" s="14">
        <v>111</v>
      </c>
      <c r="M5627" s="3" cm="1">
        <f t="array" ref="M5627">_xlfn.XLOOKUP(J5627,'US Territory Rates'!$C$7:$S$7,_xlfn.XLOOKUP(Rateload!L5627,'US Territory Rates'!$A$8:$A$159,'US Territory Rates'!$C$8:$S$159,0,1),0,1)</f>
        <v>344.13</v>
      </c>
      <c r="N5627" t="s">
        <v>19</v>
      </c>
      <c r="O5627" t="s">
        <v>59</v>
      </c>
      <c r="P5627" t="s">
        <v>17</v>
      </c>
      <c r="Q5627" t="str">
        <f t="shared" si="87"/>
        <v>('DHL','1/1/2025','1/1/2026','11706','Territory','PR','NULL','EXPRESS (DOMESTIC)','Non-Document','C','110','111',344.13,'Flat','Dell_DHL2025Rates',NULL),</v>
      </c>
    </row>
    <row r="5628" spans="1:17" x14ac:dyDescent="0.3">
      <c r="A5628" t="s">
        <v>14</v>
      </c>
      <c r="B5628" s="1" t="s">
        <v>57</v>
      </c>
      <c r="C5628" s="1" t="s">
        <v>58</v>
      </c>
      <c r="D5628">
        <v>11706</v>
      </c>
      <c r="E5628" t="s">
        <v>318</v>
      </c>
      <c r="F5628" t="s">
        <v>56</v>
      </c>
      <c r="G5628" t="s">
        <v>17</v>
      </c>
      <c r="H5628" t="s">
        <v>321</v>
      </c>
      <c r="I5628" t="s">
        <v>18</v>
      </c>
      <c r="J5628" t="s">
        <v>22</v>
      </c>
      <c r="K5628">
        <v>111</v>
      </c>
      <c r="L5628" s="14">
        <v>112</v>
      </c>
      <c r="M5628" s="3" cm="1">
        <f t="array" ref="M5628">_xlfn.XLOOKUP(J5628,'US Territory Rates'!$C$7:$S$7,_xlfn.XLOOKUP(Rateload!L5628,'US Territory Rates'!$A$8:$A$159,'US Territory Rates'!$C$8:$S$159,0,1),0,1)</f>
        <v>347.23</v>
      </c>
      <c r="N5628" t="s">
        <v>19</v>
      </c>
      <c r="O5628" t="s">
        <v>59</v>
      </c>
      <c r="P5628" t="s">
        <v>17</v>
      </c>
      <c r="Q5628" t="str">
        <f t="shared" si="87"/>
        <v>('DHL','1/1/2025','1/1/2026','11706','Territory','PR','NULL','EXPRESS (DOMESTIC)','Non-Document','C','111','112',347.23,'Flat','Dell_DHL2025Rates',NULL),</v>
      </c>
    </row>
    <row r="5629" spans="1:17" x14ac:dyDescent="0.3">
      <c r="A5629" t="s">
        <v>14</v>
      </c>
      <c r="B5629" s="1" t="s">
        <v>57</v>
      </c>
      <c r="C5629" s="1" t="s">
        <v>58</v>
      </c>
      <c r="D5629">
        <v>11706</v>
      </c>
      <c r="E5629" t="s">
        <v>318</v>
      </c>
      <c r="F5629" t="s">
        <v>56</v>
      </c>
      <c r="G5629" t="s">
        <v>17</v>
      </c>
      <c r="H5629" t="s">
        <v>321</v>
      </c>
      <c r="I5629" t="s">
        <v>18</v>
      </c>
      <c r="J5629" t="s">
        <v>22</v>
      </c>
      <c r="K5629">
        <v>112</v>
      </c>
      <c r="L5629" s="14">
        <v>113</v>
      </c>
      <c r="M5629" s="3" cm="1">
        <f t="array" ref="M5629">_xlfn.XLOOKUP(J5629,'US Territory Rates'!$C$7:$S$7,_xlfn.XLOOKUP(Rateload!L5629,'US Territory Rates'!$A$8:$A$159,'US Territory Rates'!$C$8:$S$159,0,1),0,1)</f>
        <v>350.33</v>
      </c>
      <c r="N5629" t="s">
        <v>19</v>
      </c>
      <c r="O5629" t="s">
        <v>59</v>
      </c>
      <c r="P5629" t="s">
        <v>17</v>
      </c>
      <c r="Q5629" t="str">
        <f t="shared" si="87"/>
        <v>('DHL','1/1/2025','1/1/2026','11706','Territory','PR','NULL','EXPRESS (DOMESTIC)','Non-Document','C','112','113',350.33,'Flat','Dell_DHL2025Rates',NULL),</v>
      </c>
    </row>
    <row r="5630" spans="1:17" x14ac:dyDescent="0.3">
      <c r="A5630" t="s">
        <v>14</v>
      </c>
      <c r="B5630" s="1" t="s">
        <v>57</v>
      </c>
      <c r="C5630" s="1" t="s">
        <v>58</v>
      </c>
      <c r="D5630">
        <v>11706</v>
      </c>
      <c r="E5630" t="s">
        <v>318</v>
      </c>
      <c r="F5630" t="s">
        <v>56</v>
      </c>
      <c r="G5630" t="s">
        <v>17</v>
      </c>
      <c r="H5630" t="s">
        <v>321</v>
      </c>
      <c r="I5630" t="s">
        <v>18</v>
      </c>
      <c r="J5630" t="s">
        <v>22</v>
      </c>
      <c r="K5630">
        <v>113</v>
      </c>
      <c r="L5630" s="14">
        <v>114</v>
      </c>
      <c r="M5630" s="3" cm="1">
        <f t="array" ref="M5630">_xlfn.XLOOKUP(J5630,'US Territory Rates'!$C$7:$S$7,_xlfn.XLOOKUP(Rateload!L5630,'US Territory Rates'!$A$8:$A$159,'US Territory Rates'!$C$8:$S$159,0,1),0,1)</f>
        <v>353.43</v>
      </c>
      <c r="N5630" t="s">
        <v>19</v>
      </c>
      <c r="O5630" t="s">
        <v>59</v>
      </c>
      <c r="P5630" t="s">
        <v>17</v>
      </c>
      <c r="Q5630" t="str">
        <f t="shared" si="87"/>
        <v>('DHL','1/1/2025','1/1/2026','11706','Territory','PR','NULL','EXPRESS (DOMESTIC)','Non-Document','C','113','114',353.43,'Flat','Dell_DHL2025Rates',NULL),</v>
      </c>
    </row>
    <row r="5631" spans="1:17" x14ac:dyDescent="0.3">
      <c r="A5631" t="s">
        <v>14</v>
      </c>
      <c r="B5631" s="1" t="s">
        <v>57</v>
      </c>
      <c r="C5631" s="1" t="s">
        <v>58</v>
      </c>
      <c r="D5631">
        <v>11706</v>
      </c>
      <c r="E5631" t="s">
        <v>318</v>
      </c>
      <c r="F5631" t="s">
        <v>56</v>
      </c>
      <c r="G5631" t="s">
        <v>17</v>
      </c>
      <c r="H5631" t="s">
        <v>321</v>
      </c>
      <c r="I5631" t="s">
        <v>18</v>
      </c>
      <c r="J5631" t="s">
        <v>22</v>
      </c>
      <c r="K5631">
        <v>114</v>
      </c>
      <c r="L5631" s="14">
        <v>115</v>
      </c>
      <c r="M5631" s="3" cm="1">
        <f t="array" ref="M5631">_xlfn.XLOOKUP(J5631,'US Territory Rates'!$C$7:$S$7,_xlfn.XLOOKUP(Rateload!L5631,'US Territory Rates'!$A$8:$A$159,'US Territory Rates'!$C$8:$S$159,0,1),0,1)</f>
        <v>356.53</v>
      </c>
      <c r="N5631" t="s">
        <v>19</v>
      </c>
      <c r="O5631" t="s">
        <v>59</v>
      </c>
      <c r="P5631" t="s">
        <v>17</v>
      </c>
      <c r="Q5631" t="str">
        <f t="shared" si="87"/>
        <v>('DHL','1/1/2025','1/1/2026','11706','Territory','PR','NULL','EXPRESS (DOMESTIC)','Non-Document','C','114','115',356.53,'Flat','Dell_DHL2025Rates',NULL),</v>
      </c>
    </row>
    <row r="5632" spans="1:17" x14ac:dyDescent="0.3">
      <c r="A5632" t="s">
        <v>14</v>
      </c>
      <c r="B5632" s="1" t="s">
        <v>57</v>
      </c>
      <c r="C5632" s="1" t="s">
        <v>58</v>
      </c>
      <c r="D5632">
        <v>11706</v>
      </c>
      <c r="E5632" t="s">
        <v>318</v>
      </c>
      <c r="F5632" t="s">
        <v>56</v>
      </c>
      <c r="G5632" t="s">
        <v>17</v>
      </c>
      <c r="H5632" t="s">
        <v>321</v>
      </c>
      <c r="I5632" t="s">
        <v>18</v>
      </c>
      <c r="J5632" t="s">
        <v>22</v>
      </c>
      <c r="K5632">
        <v>115</v>
      </c>
      <c r="L5632" s="14">
        <v>116</v>
      </c>
      <c r="M5632" s="3" cm="1">
        <f t="array" ref="M5632">_xlfn.XLOOKUP(J5632,'US Territory Rates'!$C$7:$S$7,_xlfn.XLOOKUP(Rateload!L5632,'US Territory Rates'!$A$8:$A$159,'US Territory Rates'!$C$8:$S$159,0,1),0,1)</f>
        <v>359.63</v>
      </c>
      <c r="N5632" t="s">
        <v>19</v>
      </c>
      <c r="O5632" t="s">
        <v>59</v>
      </c>
      <c r="P5632" t="s">
        <v>17</v>
      </c>
      <c r="Q5632" t="str">
        <f t="shared" si="87"/>
        <v>('DHL','1/1/2025','1/1/2026','11706','Territory','PR','NULL','EXPRESS (DOMESTIC)','Non-Document','C','115','116',359.63,'Flat','Dell_DHL2025Rates',NULL),</v>
      </c>
    </row>
    <row r="5633" spans="1:17" x14ac:dyDescent="0.3">
      <c r="A5633" t="s">
        <v>14</v>
      </c>
      <c r="B5633" s="1" t="s">
        <v>57</v>
      </c>
      <c r="C5633" s="1" t="s">
        <v>58</v>
      </c>
      <c r="D5633">
        <v>11706</v>
      </c>
      <c r="E5633" t="s">
        <v>318</v>
      </c>
      <c r="F5633" t="s">
        <v>56</v>
      </c>
      <c r="G5633" t="s">
        <v>17</v>
      </c>
      <c r="H5633" t="s">
        <v>321</v>
      </c>
      <c r="I5633" t="s">
        <v>18</v>
      </c>
      <c r="J5633" t="s">
        <v>22</v>
      </c>
      <c r="K5633">
        <v>116</v>
      </c>
      <c r="L5633" s="14">
        <v>117</v>
      </c>
      <c r="M5633" s="3" cm="1">
        <f t="array" ref="M5633">_xlfn.XLOOKUP(J5633,'US Territory Rates'!$C$7:$S$7,_xlfn.XLOOKUP(Rateload!L5633,'US Territory Rates'!$A$8:$A$159,'US Territory Rates'!$C$8:$S$159,0,1),0,1)</f>
        <v>362.73</v>
      </c>
      <c r="N5633" t="s">
        <v>19</v>
      </c>
      <c r="O5633" t="s">
        <v>59</v>
      </c>
      <c r="P5633" t="s">
        <v>17</v>
      </c>
      <c r="Q5633" t="str">
        <f t="shared" si="87"/>
        <v>('DHL','1/1/2025','1/1/2026','11706','Territory','PR','NULL','EXPRESS (DOMESTIC)','Non-Document','C','116','117',362.73,'Flat','Dell_DHL2025Rates',NULL),</v>
      </c>
    </row>
    <row r="5634" spans="1:17" x14ac:dyDescent="0.3">
      <c r="A5634" t="s">
        <v>14</v>
      </c>
      <c r="B5634" s="1" t="s">
        <v>57</v>
      </c>
      <c r="C5634" s="1" t="s">
        <v>58</v>
      </c>
      <c r="D5634">
        <v>11706</v>
      </c>
      <c r="E5634" t="s">
        <v>318</v>
      </c>
      <c r="F5634" t="s">
        <v>56</v>
      </c>
      <c r="G5634" t="s">
        <v>17</v>
      </c>
      <c r="H5634" t="s">
        <v>321</v>
      </c>
      <c r="I5634" t="s">
        <v>18</v>
      </c>
      <c r="J5634" t="s">
        <v>22</v>
      </c>
      <c r="K5634">
        <v>117</v>
      </c>
      <c r="L5634" s="14">
        <v>118</v>
      </c>
      <c r="M5634" s="3" cm="1">
        <f t="array" ref="M5634">_xlfn.XLOOKUP(J5634,'US Territory Rates'!$C$7:$S$7,_xlfn.XLOOKUP(Rateload!L5634,'US Territory Rates'!$A$8:$A$159,'US Territory Rates'!$C$8:$S$159,0,1),0,1)</f>
        <v>365.83</v>
      </c>
      <c r="N5634" t="s">
        <v>19</v>
      </c>
      <c r="O5634" t="s">
        <v>59</v>
      </c>
      <c r="P5634" t="s">
        <v>17</v>
      </c>
      <c r="Q5634" t="str">
        <f t="shared" si="87"/>
        <v>('DHL','1/1/2025','1/1/2026','11706','Territory','PR','NULL','EXPRESS (DOMESTIC)','Non-Document','C','117','118',365.83,'Flat','Dell_DHL2025Rates',NULL),</v>
      </c>
    </row>
    <row r="5635" spans="1:17" x14ac:dyDescent="0.3">
      <c r="A5635" t="s">
        <v>14</v>
      </c>
      <c r="B5635" s="1" t="s">
        <v>57</v>
      </c>
      <c r="C5635" s="1" t="s">
        <v>58</v>
      </c>
      <c r="D5635">
        <v>11706</v>
      </c>
      <c r="E5635" t="s">
        <v>318</v>
      </c>
      <c r="F5635" t="s">
        <v>56</v>
      </c>
      <c r="G5635" t="s">
        <v>17</v>
      </c>
      <c r="H5635" t="s">
        <v>321</v>
      </c>
      <c r="I5635" t="s">
        <v>18</v>
      </c>
      <c r="J5635" t="s">
        <v>22</v>
      </c>
      <c r="K5635">
        <v>118</v>
      </c>
      <c r="L5635" s="14">
        <v>119</v>
      </c>
      <c r="M5635" s="3" cm="1">
        <f t="array" ref="M5635">_xlfn.XLOOKUP(J5635,'US Territory Rates'!$C$7:$S$7,_xlfn.XLOOKUP(Rateload!L5635,'US Territory Rates'!$A$8:$A$159,'US Territory Rates'!$C$8:$S$159,0,1),0,1)</f>
        <v>368.93</v>
      </c>
      <c r="N5635" t="s">
        <v>19</v>
      </c>
      <c r="O5635" t="s">
        <v>59</v>
      </c>
      <c r="P5635" t="s">
        <v>17</v>
      </c>
      <c r="Q5635" t="str">
        <f t="shared" ref="Q5635:Q5698" si="88">IF(
    OR(ROW(A5635)=2, MOD(ROW(A5635),1000)=0),
    "insert into [TNL_RATING].[dbo].[dhl_express_rate_master] values ('" &amp; A5635 &amp; "','" &amp; B5635 &amp; "','" &amp; C5635 &amp; "','" &amp; D5635 &amp; "','" &amp; E5635 &amp; "','" &amp; F5635 &amp; "','" &amp; G5635 &amp; "','" &amp; H5635 &amp; "','" &amp; I5635 &amp; "','" &amp; J5635 &amp; "','" &amp; K5635 &amp; "','" &amp; L5635 &amp; "'," &amp; M5635 &amp; ",'" &amp; N5635 &amp; "','" &amp; O5635 &amp; "'," &amp; P5635 &amp; "),",
    IF(
        OR(A5636="", MOD(ROW(A5636),1000)=0),
        "('" &amp; A5635 &amp; "','" &amp; B5635 &amp; "','" &amp; C5635 &amp; "','" &amp; D5635 &amp; "','" &amp; E5635 &amp; "','" &amp; F5635 &amp; "','" &amp; G5635 &amp; "','" &amp; H5635 &amp; "','" &amp; I5635 &amp; "','" &amp; J5635 &amp; "','" &amp; K5635 &amp; "','" &amp; L5635 &amp; "'," &amp; M5635 &amp; ",'" &amp; N5635 &amp; "','" &amp; O5635 &amp; "'," &amp; P5635 &amp; ")",
        "('" &amp; A5635 &amp; "','" &amp; B5635 &amp; "','" &amp; C5635 &amp; "','" &amp; D5635 &amp; "','" &amp; E5635 &amp; "','" &amp; F5635 &amp; "','" &amp; G5635 &amp; "','" &amp; H5635 &amp; "','" &amp; I5635 &amp; "','" &amp; J5635 &amp; "','" &amp; K5635 &amp; "','" &amp; L5635 &amp; "'," &amp; M5635 &amp; ",'" &amp; N5635 &amp; "','" &amp; O5635 &amp; "'," &amp; P5635 &amp; "),"
    )
)</f>
        <v>('DHL','1/1/2025','1/1/2026','11706','Territory','PR','NULL','EXPRESS (DOMESTIC)','Non-Document','C','118','119',368.93,'Flat','Dell_DHL2025Rates',NULL),</v>
      </c>
    </row>
    <row r="5636" spans="1:17" x14ac:dyDescent="0.3">
      <c r="A5636" t="s">
        <v>14</v>
      </c>
      <c r="B5636" s="1" t="s">
        <v>57</v>
      </c>
      <c r="C5636" s="1" t="s">
        <v>58</v>
      </c>
      <c r="D5636">
        <v>11706</v>
      </c>
      <c r="E5636" t="s">
        <v>318</v>
      </c>
      <c r="F5636" t="s">
        <v>56</v>
      </c>
      <c r="G5636" t="s">
        <v>17</v>
      </c>
      <c r="H5636" t="s">
        <v>321</v>
      </c>
      <c r="I5636" t="s">
        <v>18</v>
      </c>
      <c r="J5636" t="s">
        <v>22</v>
      </c>
      <c r="K5636">
        <v>119</v>
      </c>
      <c r="L5636" s="14">
        <v>120</v>
      </c>
      <c r="M5636" s="3" cm="1">
        <f t="array" ref="M5636">_xlfn.XLOOKUP(J5636,'US Territory Rates'!$C$7:$S$7,_xlfn.XLOOKUP(Rateload!L5636,'US Territory Rates'!$A$8:$A$159,'US Territory Rates'!$C$8:$S$159,0,1),0,1)</f>
        <v>372.03</v>
      </c>
      <c r="N5636" t="s">
        <v>19</v>
      </c>
      <c r="O5636" t="s">
        <v>59</v>
      </c>
      <c r="P5636" t="s">
        <v>17</v>
      </c>
      <c r="Q5636" t="str">
        <f t="shared" si="88"/>
        <v>('DHL','1/1/2025','1/1/2026','11706','Territory','PR','NULL','EXPRESS (DOMESTIC)','Non-Document','C','119','120',372.03,'Flat','Dell_DHL2025Rates',NULL),</v>
      </c>
    </row>
    <row r="5637" spans="1:17" x14ac:dyDescent="0.3">
      <c r="A5637" t="s">
        <v>14</v>
      </c>
      <c r="B5637" s="1" t="s">
        <v>57</v>
      </c>
      <c r="C5637" s="1" t="s">
        <v>58</v>
      </c>
      <c r="D5637">
        <v>11706</v>
      </c>
      <c r="E5637" t="s">
        <v>318</v>
      </c>
      <c r="F5637" t="s">
        <v>56</v>
      </c>
      <c r="G5637" t="s">
        <v>17</v>
      </c>
      <c r="H5637" t="s">
        <v>321</v>
      </c>
      <c r="I5637" t="s">
        <v>18</v>
      </c>
      <c r="J5637" t="s">
        <v>22</v>
      </c>
      <c r="K5637">
        <v>120</v>
      </c>
      <c r="L5637" s="14">
        <v>121</v>
      </c>
      <c r="M5637" s="3" cm="1">
        <f t="array" ref="M5637">_xlfn.XLOOKUP(J5637,'US Territory Rates'!$C$7:$S$7,_xlfn.XLOOKUP(Rateload!L5637,'US Territory Rates'!$A$8:$A$159,'US Territory Rates'!$C$8:$S$159,0,1),0,1)</f>
        <v>375.13</v>
      </c>
      <c r="N5637" t="s">
        <v>19</v>
      </c>
      <c r="O5637" t="s">
        <v>59</v>
      </c>
      <c r="P5637" t="s">
        <v>17</v>
      </c>
      <c r="Q5637" t="str">
        <f t="shared" si="88"/>
        <v>('DHL','1/1/2025','1/1/2026','11706','Territory','PR','NULL','EXPRESS (DOMESTIC)','Non-Document','C','120','121',375.13,'Flat','Dell_DHL2025Rates',NULL),</v>
      </c>
    </row>
    <row r="5638" spans="1:17" x14ac:dyDescent="0.3">
      <c r="A5638" t="s">
        <v>14</v>
      </c>
      <c r="B5638" s="1" t="s">
        <v>57</v>
      </c>
      <c r="C5638" s="1" t="s">
        <v>58</v>
      </c>
      <c r="D5638">
        <v>11706</v>
      </c>
      <c r="E5638" t="s">
        <v>318</v>
      </c>
      <c r="F5638" t="s">
        <v>56</v>
      </c>
      <c r="G5638" t="s">
        <v>17</v>
      </c>
      <c r="H5638" t="s">
        <v>321</v>
      </c>
      <c r="I5638" t="s">
        <v>18</v>
      </c>
      <c r="J5638" t="s">
        <v>22</v>
      </c>
      <c r="K5638">
        <v>121</v>
      </c>
      <c r="L5638" s="14">
        <v>122</v>
      </c>
      <c r="M5638" s="3" cm="1">
        <f t="array" ref="M5638">_xlfn.XLOOKUP(J5638,'US Territory Rates'!$C$7:$S$7,_xlfn.XLOOKUP(Rateload!L5638,'US Territory Rates'!$A$8:$A$159,'US Territory Rates'!$C$8:$S$159,0,1),0,1)</f>
        <v>378.23</v>
      </c>
      <c r="N5638" t="s">
        <v>19</v>
      </c>
      <c r="O5638" t="s">
        <v>59</v>
      </c>
      <c r="P5638" t="s">
        <v>17</v>
      </c>
      <c r="Q5638" t="str">
        <f t="shared" si="88"/>
        <v>('DHL','1/1/2025','1/1/2026','11706','Territory','PR','NULL','EXPRESS (DOMESTIC)','Non-Document','C','121','122',378.23,'Flat','Dell_DHL2025Rates',NULL),</v>
      </c>
    </row>
    <row r="5639" spans="1:17" x14ac:dyDescent="0.3">
      <c r="A5639" t="s">
        <v>14</v>
      </c>
      <c r="B5639" s="1" t="s">
        <v>57</v>
      </c>
      <c r="C5639" s="1" t="s">
        <v>58</v>
      </c>
      <c r="D5639">
        <v>11706</v>
      </c>
      <c r="E5639" t="s">
        <v>318</v>
      </c>
      <c r="F5639" t="s">
        <v>56</v>
      </c>
      <c r="G5639" t="s">
        <v>17</v>
      </c>
      <c r="H5639" t="s">
        <v>321</v>
      </c>
      <c r="I5639" t="s">
        <v>18</v>
      </c>
      <c r="J5639" t="s">
        <v>22</v>
      </c>
      <c r="K5639">
        <v>122</v>
      </c>
      <c r="L5639" s="14">
        <v>123</v>
      </c>
      <c r="M5639" s="3" cm="1">
        <f t="array" ref="M5639">_xlfn.XLOOKUP(J5639,'US Territory Rates'!$C$7:$S$7,_xlfn.XLOOKUP(Rateload!L5639,'US Territory Rates'!$A$8:$A$159,'US Territory Rates'!$C$8:$S$159,0,1),0,1)</f>
        <v>381.33</v>
      </c>
      <c r="N5639" t="s">
        <v>19</v>
      </c>
      <c r="O5639" t="s">
        <v>59</v>
      </c>
      <c r="P5639" t="s">
        <v>17</v>
      </c>
      <c r="Q5639" t="str">
        <f t="shared" si="88"/>
        <v>('DHL','1/1/2025','1/1/2026','11706','Territory','PR','NULL','EXPRESS (DOMESTIC)','Non-Document','C','122','123',381.33,'Flat','Dell_DHL2025Rates',NULL),</v>
      </c>
    </row>
    <row r="5640" spans="1:17" x14ac:dyDescent="0.3">
      <c r="A5640" t="s">
        <v>14</v>
      </c>
      <c r="B5640" s="1" t="s">
        <v>57</v>
      </c>
      <c r="C5640" s="1" t="s">
        <v>58</v>
      </c>
      <c r="D5640">
        <v>11706</v>
      </c>
      <c r="E5640" t="s">
        <v>318</v>
      </c>
      <c r="F5640" t="s">
        <v>56</v>
      </c>
      <c r="G5640" t="s">
        <v>17</v>
      </c>
      <c r="H5640" t="s">
        <v>321</v>
      </c>
      <c r="I5640" t="s">
        <v>18</v>
      </c>
      <c r="J5640" t="s">
        <v>22</v>
      </c>
      <c r="K5640">
        <v>123</v>
      </c>
      <c r="L5640" s="14">
        <v>124</v>
      </c>
      <c r="M5640" s="3" cm="1">
        <f t="array" ref="M5640">_xlfn.XLOOKUP(J5640,'US Territory Rates'!$C$7:$S$7,_xlfn.XLOOKUP(Rateload!L5640,'US Territory Rates'!$A$8:$A$159,'US Territory Rates'!$C$8:$S$159,0,1),0,1)</f>
        <v>384.43</v>
      </c>
      <c r="N5640" t="s">
        <v>19</v>
      </c>
      <c r="O5640" t="s">
        <v>59</v>
      </c>
      <c r="P5640" t="s">
        <v>17</v>
      </c>
      <c r="Q5640" t="str">
        <f t="shared" si="88"/>
        <v>('DHL','1/1/2025','1/1/2026','11706','Territory','PR','NULL','EXPRESS (DOMESTIC)','Non-Document','C','123','124',384.43,'Flat','Dell_DHL2025Rates',NULL),</v>
      </c>
    </row>
    <row r="5641" spans="1:17" x14ac:dyDescent="0.3">
      <c r="A5641" t="s">
        <v>14</v>
      </c>
      <c r="B5641" s="1" t="s">
        <v>57</v>
      </c>
      <c r="C5641" s="1" t="s">
        <v>58</v>
      </c>
      <c r="D5641">
        <v>11706</v>
      </c>
      <c r="E5641" t="s">
        <v>318</v>
      </c>
      <c r="F5641" t="s">
        <v>56</v>
      </c>
      <c r="G5641" t="s">
        <v>17</v>
      </c>
      <c r="H5641" t="s">
        <v>321</v>
      </c>
      <c r="I5641" t="s">
        <v>18</v>
      </c>
      <c r="J5641" t="s">
        <v>22</v>
      </c>
      <c r="K5641">
        <v>124</v>
      </c>
      <c r="L5641" s="14">
        <v>125</v>
      </c>
      <c r="M5641" s="3" cm="1">
        <f t="array" ref="M5641">_xlfn.XLOOKUP(J5641,'US Territory Rates'!$C$7:$S$7,_xlfn.XLOOKUP(Rateload!L5641,'US Territory Rates'!$A$8:$A$159,'US Territory Rates'!$C$8:$S$159,0,1),0,1)</f>
        <v>387.53</v>
      </c>
      <c r="N5641" t="s">
        <v>19</v>
      </c>
      <c r="O5641" t="s">
        <v>59</v>
      </c>
      <c r="P5641" t="s">
        <v>17</v>
      </c>
      <c r="Q5641" t="str">
        <f t="shared" si="88"/>
        <v>('DHL','1/1/2025','1/1/2026','11706','Territory','PR','NULL','EXPRESS (DOMESTIC)','Non-Document','C','124','125',387.53,'Flat','Dell_DHL2025Rates',NULL),</v>
      </c>
    </row>
    <row r="5642" spans="1:17" x14ac:dyDescent="0.3">
      <c r="A5642" t="s">
        <v>14</v>
      </c>
      <c r="B5642" s="1" t="s">
        <v>57</v>
      </c>
      <c r="C5642" s="1" t="s">
        <v>58</v>
      </c>
      <c r="D5642">
        <v>11706</v>
      </c>
      <c r="E5642" t="s">
        <v>318</v>
      </c>
      <c r="F5642" t="s">
        <v>56</v>
      </c>
      <c r="G5642" t="s">
        <v>17</v>
      </c>
      <c r="H5642" t="s">
        <v>321</v>
      </c>
      <c r="I5642" t="s">
        <v>18</v>
      </c>
      <c r="J5642" t="s">
        <v>22</v>
      </c>
      <c r="K5642">
        <v>125</v>
      </c>
      <c r="L5642" s="14">
        <v>126</v>
      </c>
      <c r="M5642" s="3" cm="1">
        <f t="array" ref="M5642">_xlfn.XLOOKUP(J5642,'US Territory Rates'!$C$7:$S$7,_xlfn.XLOOKUP(Rateload!L5642,'US Territory Rates'!$A$8:$A$159,'US Territory Rates'!$C$8:$S$159,0,1),0,1)</f>
        <v>390.63</v>
      </c>
      <c r="N5642" t="s">
        <v>19</v>
      </c>
      <c r="O5642" t="s">
        <v>59</v>
      </c>
      <c r="P5642" t="s">
        <v>17</v>
      </c>
      <c r="Q5642" t="str">
        <f t="shared" si="88"/>
        <v>('DHL','1/1/2025','1/1/2026','11706','Territory','PR','NULL','EXPRESS (DOMESTIC)','Non-Document','C','125','126',390.63,'Flat','Dell_DHL2025Rates',NULL),</v>
      </c>
    </row>
    <row r="5643" spans="1:17" x14ac:dyDescent="0.3">
      <c r="A5643" t="s">
        <v>14</v>
      </c>
      <c r="B5643" s="1" t="s">
        <v>57</v>
      </c>
      <c r="C5643" s="1" t="s">
        <v>58</v>
      </c>
      <c r="D5643">
        <v>11706</v>
      </c>
      <c r="E5643" t="s">
        <v>318</v>
      </c>
      <c r="F5643" t="s">
        <v>56</v>
      </c>
      <c r="G5643" t="s">
        <v>17</v>
      </c>
      <c r="H5643" t="s">
        <v>321</v>
      </c>
      <c r="I5643" t="s">
        <v>18</v>
      </c>
      <c r="J5643" t="s">
        <v>22</v>
      </c>
      <c r="K5643">
        <v>126</v>
      </c>
      <c r="L5643" s="14">
        <v>127</v>
      </c>
      <c r="M5643" s="3" cm="1">
        <f t="array" ref="M5643">_xlfn.XLOOKUP(J5643,'US Territory Rates'!$C$7:$S$7,_xlfn.XLOOKUP(Rateload!L5643,'US Territory Rates'!$A$8:$A$159,'US Territory Rates'!$C$8:$S$159,0,1),0,1)</f>
        <v>393.73</v>
      </c>
      <c r="N5643" t="s">
        <v>19</v>
      </c>
      <c r="O5643" t="s">
        <v>59</v>
      </c>
      <c r="P5643" t="s">
        <v>17</v>
      </c>
      <c r="Q5643" t="str">
        <f t="shared" si="88"/>
        <v>('DHL','1/1/2025','1/1/2026','11706','Territory','PR','NULL','EXPRESS (DOMESTIC)','Non-Document','C','126','127',393.73,'Flat','Dell_DHL2025Rates',NULL),</v>
      </c>
    </row>
    <row r="5644" spans="1:17" x14ac:dyDescent="0.3">
      <c r="A5644" t="s">
        <v>14</v>
      </c>
      <c r="B5644" s="1" t="s">
        <v>57</v>
      </c>
      <c r="C5644" s="1" t="s">
        <v>58</v>
      </c>
      <c r="D5644">
        <v>11706</v>
      </c>
      <c r="E5644" t="s">
        <v>318</v>
      </c>
      <c r="F5644" t="s">
        <v>56</v>
      </c>
      <c r="G5644" t="s">
        <v>17</v>
      </c>
      <c r="H5644" t="s">
        <v>321</v>
      </c>
      <c r="I5644" t="s">
        <v>18</v>
      </c>
      <c r="J5644" t="s">
        <v>22</v>
      </c>
      <c r="K5644">
        <v>127</v>
      </c>
      <c r="L5644" s="14">
        <v>128</v>
      </c>
      <c r="M5644" s="3" cm="1">
        <f t="array" ref="M5644">_xlfn.XLOOKUP(J5644,'US Territory Rates'!$C$7:$S$7,_xlfn.XLOOKUP(Rateload!L5644,'US Territory Rates'!$A$8:$A$159,'US Territory Rates'!$C$8:$S$159,0,1),0,1)</f>
        <v>396.83</v>
      </c>
      <c r="N5644" t="s">
        <v>19</v>
      </c>
      <c r="O5644" t="s">
        <v>59</v>
      </c>
      <c r="P5644" t="s">
        <v>17</v>
      </c>
      <c r="Q5644" t="str">
        <f t="shared" si="88"/>
        <v>('DHL','1/1/2025','1/1/2026','11706','Territory','PR','NULL','EXPRESS (DOMESTIC)','Non-Document','C','127','128',396.83,'Flat','Dell_DHL2025Rates',NULL),</v>
      </c>
    </row>
    <row r="5645" spans="1:17" x14ac:dyDescent="0.3">
      <c r="A5645" t="s">
        <v>14</v>
      </c>
      <c r="B5645" s="1" t="s">
        <v>57</v>
      </c>
      <c r="C5645" s="1" t="s">
        <v>58</v>
      </c>
      <c r="D5645">
        <v>11706</v>
      </c>
      <c r="E5645" t="s">
        <v>318</v>
      </c>
      <c r="F5645" t="s">
        <v>56</v>
      </c>
      <c r="G5645" t="s">
        <v>17</v>
      </c>
      <c r="H5645" t="s">
        <v>321</v>
      </c>
      <c r="I5645" t="s">
        <v>18</v>
      </c>
      <c r="J5645" t="s">
        <v>22</v>
      </c>
      <c r="K5645">
        <v>128</v>
      </c>
      <c r="L5645" s="14">
        <v>129</v>
      </c>
      <c r="M5645" s="3" cm="1">
        <f t="array" ref="M5645">_xlfn.XLOOKUP(J5645,'US Territory Rates'!$C$7:$S$7,_xlfn.XLOOKUP(Rateload!L5645,'US Territory Rates'!$A$8:$A$159,'US Territory Rates'!$C$8:$S$159,0,1),0,1)</f>
        <v>399.93</v>
      </c>
      <c r="N5645" t="s">
        <v>19</v>
      </c>
      <c r="O5645" t="s">
        <v>59</v>
      </c>
      <c r="P5645" t="s">
        <v>17</v>
      </c>
      <c r="Q5645" t="str">
        <f t="shared" si="88"/>
        <v>('DHL','1/1/2025','1/1/2026','11706','Territory','PR','NULL','EXPRESS (DOMESTIC)','Non-Document','C','128','129',399.93,'Flat','Dell_DHL2025Rates',NULL),</v>
      </c>
    </row>
    <row r="5646" spans="1:17" x14ac:dyDescent="0.3">
      <c r="A5646" t="s">
        <v>14</v>
      </c>
      <c r="B5646" s="1" t="s">
        <v>57</v>
      </c>
      <c r="C5646" s="1" t="s">
        <v>58</v>
      </c>
      <c r="D5646">
        <v>11706</v>
      </c>
      <c r="E5646" t="s">
        <v>318</v>
      </c>
      <c r="F5646" t="s">
        <v>56</v>
      </c>
      <c r="G5646" t="s">
        <v>17</v>
      </c>
      <c r="H5646" t="s">
        <v>321</v>
      </c>
      <c r="I5646" t="s">
        <v>18</v>
      </c>
      <c r="J5646" t="s">
        <v>22</v>
      </c>
      <c r="K5646">
        <v>129</v>
      </c>
      <c r="L5646" s="14">
        <v>130</v>
      </c>
      <c r="M5646" s="3" cm="1">
        <f t="array" ref="M5646">_xlfn.XLOOKUP(J5646,'US Territory Rates'!$C$7:$S$7,_xlfn.XLOOKUP(Rateload!L5646,'US Territory Rates'!$A$8:$A$159,'US Territory Rates'!$C$8:$S$159,0,1),0,1)</f>
        <v>403.03</v>
      </c>
      <c r="N5646" t="s">
        <v>19</v>
      </c>
      <c r="O5646" t="s">
        <v>59</v>
      </c>
      <c r="P5646" t="s">
        <v>17</v>
      </c>
      <c r="Q5646" t="str">
        <f t="shared" si="88"/>
        <v>('DHL','1/1/2025','1/1/2026','11706','Territory','PR','NULL','EXPRESS (DOMESTIC)','Non-Document','C','129','130',403.03,'Flat','Dell_DHL2025Rates',NULL),</v>
      </c>
    </row>
    <row r="5647" spans="1:17" x14ac:dyDescent="0.3">
      <c r="A5647" t="s">
        <v>14</v>
      </c>
      <c r="B5647" s="1" t="s">
        <v>57</v>
      </c>
      <c r="C5647" s="1" t="s">
        <v>58</v>
      </c>
      <c r="D5647">
        <v>11706</v>
      </c>
      <c r="E5647" t="s">
        <v>318</v>
      </c>
      <c r="F5647" t="s">
        <v>56</v>
      </c>
      <c r="G5647" t="s">
        <v>17</v>
      </c>
      <c r="H5647" t="s">
        <v>321</v>
      </c>
      <c r="I5647" t="s">
        <v>18</v>
      </c>
      <c r="J5647" t="s">
        <v>22</v>
      </c>
      <c r="K5647">
        <v>130</v>
      </c>
      <c r="L5647" s="14">
        <v>131</v>
      </c>
      <c r="M5647" s="3" cm="1">
        <f t="array" ref="M5647">_xlfn.XLOOKUP(J5647,'US Territory Rates'!$C$7:$S$7,_xlfn.XLOOKUP(Rateload!L5647,'US Territory Rates'!$A$8:$A$159,'US Territory Rates'!$C$8:$S$159,0,1),0,1)</f>
        <v>406.13</v>
      </c>
      <c r="N5647" t="s">
        <v>19</v>
      </c>
      <c r="O5647" t="s">
        <v>59</v>
      </c>
      <c r="P5647" t="s">
        <v>17</v>
      </c>
      <c r="Q5647" t="str">
        <f t="shared" si="88"/>
        <v>('DHL','1/1/2025','1/1/2026','11706','Territory','PR','NULL','EXPRESS (DOMESTIC)','Non-Document','C','130','131',406.13,'Flat','Dell_DHL2025Rates',NULL),</v>
      </c>
    </row>
    <row r="5648" spans="1:17" x14ac:dyDescent="0.3">
      <c r="A5648" t="s">
        <v>14</v>
      </c>
      <c r="B5648" s="1" t="s">
        <v>57</v>
      </c>
      <c r="C5648" s="1" t="s">
        <v>58</v>
      </c>
      <c r="D5648">
        <v>11706</v>
      </c>
      <c r="E5648" t="s">
        <v>318</v>
      </c>
      <c r="F5648" t="s">
        <v>56</v>
      </c>
      <c r="G5648" t="s">
        <v>17</v>
      </c>
      <c r="H5648" t="s">
        <v>321</v>
      </c>
      <c r="I5648" t="s">
        <v>18</v>
      </c>
      <c r="J5648" t="s">
        <v>22</v>
      </c>
      <c r="K5648">
        <v>131</v>
      </c>
      <c r="L5648" s="14">
        <v>132</v>
      </c>
      <c r="M5648" s="3" cm="1">
        <f t="array" ref="M5648">_xlfn.XLOOKUP(J5648,'US Territory Rates'!$C$7:$S$7,_xlfn.XLOOKUP(Rateload!L5648,'US Territory Rates'!$A$8:$A$159,'US Territory Rates'!$C$8:$S$159,0,1),0,1)</f>
        <v>409.23</v>
      </c>
      <c r="N5648" t="s">
        <v>19</v>
      </c>
      <c r="O5648" t="s">
        <v>59</v>
      </c>
      <c r="P5648" t="s">
        <v>17</v>
      </c>
      <c r="Q5648" t="str">
        <f t="shared" si="88"/>
        <v>('DHL','1/1/2025','1/1/2026','11706','Territory','PR','NULL','EXPRESS (DOMESTIC)','Non-Document','C','131','132',409.23,'Flat','Dell_DHL2025Rates',NULL),</v>
      </c>
    </row>
    <row r="5649" spans="1:17" x14ac:dyDescent="0.3">
      <c r="A5649" t="s">
        <v>14</v>
      </c>
      <c r="B5649" s="1" t="s">
        <v>57</v>
      </c>
      <c r="C5649" s="1" t="s">
        <v>58</v>
      </c>
      <c r="D5649">
        <v>11706</v>
      </c>
      <c r="E5649" t="s">
        <v>318</v>
      </c>
      <c r="F5649" t="s">
        <v>56</v>
      </c>
      <c r="G5649" t="s">
        <v>17</v>
      </c>
      <c r="H5649" t="s">
        <v>321</v>
      </c>
      <c r="I5649" t="s">
        <v>18</v>
      </c>
      <c r="J5649" t="s">
        <v>22</v>
      </c>
      <c r="K5649">
        <v>132</v>
      </c>
      <c r="L5649" s="14">
        <v>133</v>
      </c>
      <c r="M5649" s="3" cm="1">
        <f t="array" ref="M5649">_xlfn.XLOOKUP(J5649,'US Territory Rates'!$C$7:$S$7,_xlfn.XLOOKUP(Rateload!L5649,'US Territory Rates'!$A$8:$A$159,'US Territory Rates'!$C$8:$S$159,0,1),0,1)</f>
        <v>412.33</v>
      </c>
      <c r="N5649" t="s">
        <v>19</v>
      </c>
      <c r="O5649" t="s">
        <v>59</v>
      </c>
      <c r="P5649" t="s">
        <v>17</v>
      </c>
      <c r="Q5649" t="str">
        <f t="shared" si="88"/>
        <v>('DHL','1/1/2025','1/1/2026','11706','Territory','PR','NULL','EXPRESS (DOMESTIC)','Non-Document','C','132','133',412.33,'Flat','Dell_DHL2025Rates',NULL),</v>
      </c>
    </row>
    <row r="5650" spans="1:17" x14ac:dyDescent="0.3">
      <c r="A5650" t="s">
        <v>14</v>
      </c>
      <c r="B5650" s="1" t="s">
        <v>57</v>
      </c>
      <c r="C5650" s="1" t="s">
        <v>58</v>
      </c>
      <c r="D5650">
        <v>11706</v>
      </c>
      <c r="E5650" t="s">
        <v>318</v>
      </c>
      <c r="F5650" t="s">
        <v>56</v>
      </c>
      <c r="G5650" t="s">
        <v>17</v>
      </c>
      <c r="H5650" t="s">
        <v>321</v>
      </c>
      <c r="I5650" t="s">
        <v>18</v>
      </c>
      <c r="J5650" t="s">
        <v>22</v>
      </c>
      <c r="K5650">
        <v>133</v>
      </c>
      <c r="L5650" s="14">
        <v>134</v>
      </c>
      <c r="M5650" s="3" cm="1">
        <f t="array" ref="M5650">_xlfn.XLOOKUP(J5650,'US Territory Rates'!$C$7:$S$7,_xlfn.XLOOKUP(Rateload!L5650,'US Territory Rates'!$A$8:$A$159,'US Territory Rates'!$C$8:$S$159,0,1),0,1)</f>
        <v>415.43</v>
      </c>
      <c r="N5650" t="s">
        <v>19</v>
      </c>
      <c r="O5650" t="s">
        <v>59</v>
      </c>
      <c r="P5650" t="s">
        <v>17</v>
      </c>
      <c r="Q5650" t="str">
        <f t="shared" si="88"/>
        <v>('DHL','1/1/2025','1/1/2026','11706','Territory','PR','NULL','EXPRESS (DOMESTIC)','Non-Document','C','133','134',415.43,'Flat','Dell_DHL2025Rates',NULL),</v>
      </c>
    </row>
    <row r="5651" spans="1:17" x14ac:dyDescent="0.3">
      <c r="A5651" t="s">
        <v>14</v>
      </c>
      <c r="B5651" s="1" t="s">
        <v>57</v>
      </c>
      <c r="C5651" s="1" t="s">
        <v>58</v>
      </c>
      <c r="D5651">
        <v>11706</v>
      </c>
      <c r="E5651" t="s">
        <v>318</v>
      </c>
      <c r="F5651" t="s">
        <v>56</v>
      </c>
      <c r="G5651" t="s">
        <v>17</v>
      </c>
      <c r="H5651" t="s">
        <v>321</v>
      </c>
      <c r="I5651" t="s">
        <v>18</v>
      </c>
      <c r="J5651" t="s">
        <v>22</v>
      </c>
      <c r="K5651">
        <v>134</v>
      </c>
      <c r="L5651" s="14">
        <v>135</v>
      </c>
      <c r="M5651" s="3" cm="1">
        <f t="array" ref="M5651">_xlfn.XLOOKUP(J5651,'US Territory Rates'!$C$7:$S$7,_xlfn.XLOOKUP(Rateload!L5651,'US Territory Rates'!$A$8:$A$159,'US Territory Rates'!$C$8:$S$159,0,1),0,1)</f>
        <v>418.53</v>
      </c>
      <c r="N5651" t="s">
        <v>19</v>
      </c>
      <c r="O5651" t="s">
        <v>59</v>
      </c>
      <c r="P5651" t="s">
        <v>17</v>
      </c>
      <c r="Q5651" t="str">
        <f t="shared" si="88"/>
        <v>('DHL','1/1/2025','1/1/2026','11706','Territory','PR','NULL','EXPRESS (DOMESTIC)','Non-Document','C','134','135',418.53,'Flat','Dell_DHL2025Rates',NULL),</v>
      </c>
    </row>
    <row r="5652" spans="1:17" x14ac:dyDescent="0.3">
      <c r="A5652" t="s">
        <v>14</v>
      </c>
      <c r="B5652" s="1" t="s">
        <v>57</v>
      </c>
      <c r="C5652" s="1" t="s">
        <v>58</v>
      </c>
      <c r="D5652">
        <v>11706</v>
      </c>
      <c r="E5652" t="s">
        <v>318</v>
      </c>
      <c r="F5652" t="s">
        <v>56</v>
      </c>
      <c r="G5652" t="s">
        <v>17</v>
      </c>
      <c r="H5652" t="s">
        <v>321</v>
      </c>
      <c r="I5652" t="s">
        <v>18</v>
      </c>
      <c r="J5652" t="s">
        <v>22</v>
      </c>
      <c r="K5652">
        <v>135</v>
      </c>
      <c r="L5652" s="14">
        <v>136</v>
      </c>
      <c r="M5652" s="3" cm="1">
        <f t="array" ref="M5652">_xlfn.XLOOKUP(J5652,'US Territory Rates'!$C$7:$S$7,_xlfn.XLOOKUP(Rateload!L5652,'US Territory Rates'!$A$8:$A$159,'US Territory Rates'!$C$8:$S$159,0,1),0,1)</f>
        <v>421.63</v>
      </c>
      <c r="N5652" t="s">
        <v>19</v>
      </c>
      <c r="O5652" t="s">
        <v>59</v>
      </c>
      <c r="P5652" t="s">
        <v>17</v>
      </c>
      <c r="Q5652" t="str">
        <f t="shared" si="88"/>
        <v>('DHL','1/1/2025','1/1/2026','11706','Territory','PR','NULL','EXPRESS (DOMESTIC)','Non-Document','C','135','136',421.63,'Flat','Dell_DHL2025Rates',NULL),</v>
      </c>
    </row>
    <row r="5653" spans="1:17" x14ac:dyDescent="0.3">
      <c r="A5653" t="s">
        <v>14</v>
      </c>
      <c r="B5653" s="1" t="s">
        <v>57</v>
      </c>
      <c r="C5653" s="1" t="s">
        <v>58</v>
      </c>
      <c r="D5653">
        <v>11706</v>
      </c>
      <c r="E5653" t="s">
        <v>318</v>
      </c>
      <c r="F5653" t="s">
        <v>56</v>
      </c>
      <c r="G5653" t="s">
        <v>17</v>
      </c>
      <c r="H5653" t="s">
        <v>321</v>
      </c>
      <c r="I5653" t="s">
        <v>18</v>
      </c>
      <c r="J5653" t="s">
        <v>22</v>
      </c>
      <c r="K5653">
        <v>136</v>
      </c>
      <c r="L5653" s="14">
        <v>137</v>
      </c>
      <c r="M5653" s="3" cm="1">
        <f t="array" ref="M5653">_xlfn.XLOOKUP(J5653,'US Territory Rates'!$C$7:$S$7,_xlfn.XLOOKUP(Rateload!L5653,'US Territory Rates'!$A$8:$A$159,'US Territory Rates'!$C$8:$S$159,0,1),0,1)</f>
        <v>424.73</v>
      </c>
      <c r="N5653" t="s">
        <v>19</v>
      </c>
      <c r="O5653" t="s">
        <v>59</v>
      </c>
      <c r="P5653" t="s">
        <v>17</v>
      </c>
      <c r="Q5653" t="str">
        <f t="shared" si="88"/>
        <v>('DHL','1/1/2025','1/1/2026','11706','Territory','PR','NULL','EXPRESS (DOMESTIC)','Non-Document','C','136','137',424.73,'Flat','Dell_DHL2025Rates',NULL),</v>
      </c>
    </row>
    <row r="5654" spans="1:17" x14ac:dyDescent="0.3">
      <c r="A5654" t="s">
        <v>14</v>
      </c>
      <c r="B5654" s="1" t="s">
        <v>57</v>
      </c>
      <c r="C5654" s="1" t="s">
        <v>58</v>
      </c>
      <c r="D5654">
        <v>11706</v>
      </c>
      <c r="E5654" t="s">
        <v>318</v>
      </c>
      <c r="F5654" t="s">
        <v>56</v>
      </c>
      <c r="G5654" t="s">
        <v>17</v>
      </c>
      <c r="H5654" t="s">
        <v>321</v>
      </c>
      <c r="I5654" t="s">
        <v>18</v>
      </c>
      <c r="J5654" t="s">
        <v>22</v>
      </c>
      <c r="K5654">
        <v>137</v>
      </c>
      <c r="L5654" s="14">
        <v>138</v>
      </c>
      <c r="M5654" s="3" cm="1">
        <f t="array" ref="M5654">_xlfn.XLOOKUP(J5654,'US Territory Rates'!$C$7:$S$7,_xlfn.XLOOKUP(Rateload!L5654,'US Territory Rates'!$A$8:$A$159,'US Territory Rates'!$C$8:$S$159,0,1),0,1)</f>
        <v>427.83</v>
      </c>
      <c r="N5654" t="s">
        <v>19</v>
      </c>
      <c r="O5654" t="s">
        <v>59</v>
      </c>
      <c r="P5654" t="s">
        <v>17</v>
      </c>
      <c r="Q5654" t="str">
        <f t="shared" si="88"/>
        <v>('DHL','1/1/2025','1/1/2026','11706','Territory','PR','NULL','EXPRESS (DOMESTIC)','Non-Document','C','137','138',427.83,'Flat','Dell_DHL2025Rates',NULL),</v>
      </c>
    </row>
    <row r="5655" spans="1:17" x14ac:dyDescent="0.3">
      <c r="A5655" t="s">
        <v>14</v>
      </c>
      <c r="B5655" s="1" t="s">
        <v>57</v>
      </c>
      <c r="C5655" s="1" t="s">
        <v>58</v>
      </c>
      <c r="D5655">
        <v>11706</v>
      </c>
      <c r="E5655" t="s">
        <v>318</v>
      </c>
      <c r="F5655" t="s">
        <v>56</v>
      </c>
      <c r="G5655" t="s">
        <v>17</v>
      </c>
      <c r="H5655" t="s">
        <v>321</v>
      </c>
      <c r="I5655" t="s">
        <v>18</v>
      </c>
      <c r="J5655" t="s">
        <v>22</v>
      </c>
      <c r="K5655">
        <v>138</v>
      </c>
      <c r="L5655" s="14">
        <v>139</v>
      </c>
      <c r="M5655" s="3" cm="1">
        <f t="array" ref="M5655">_xlfn.XLOOKUP(J5655,'US Territory Rates'!$C$7:$S$7,_xlfn.XLOOKUP(Rateload!L5655,'US Territory Rates'!$A$8:$A$159,'US Territory Rates'!$C$8:$S$159,0,1),0,1)</f>
        <v>430.93</v>
      </c>
      <c r="N5655" t="s">
        <v>19</v>
      </c>
      <c r="O5655" t="s">
        <v>59</v>
      </c>
      <c r="P5655" t="s">
        <v>17</v>
      </c>
      <c r="Q5655" t="str">
        <f t="shared" si="88"/>
        <v>('DHL','1/1/2025','1/1/2026','11706','Territory','PR','NULL','EXPRESS (DOMESTIC)','Non-Document','C','138','139',430.93,'Flat','Dell_DHL2025Rates',NULL),</v>
      </c>
    </row>
    <row r="5656" spans="1:17" x14ac:dyDescent="0.3">
      <c r="A5656" t="s">
        <v>14</v>
      </c>
      <c r="B5656" s="1" t="s">
        <v>57</v>
      </c>
      <c r="C5656" s="1" t="s">
        <v>58</v>
      </c>
      <c r="D5656">
        <v>11706</v>
      </c>
      <c r="E5656" t="s">
        <v>318</v>
      </c>
      <c r="F5656" t="s">
        <v>56</v>
      </c>
      <c r="G5656" t="s">
        <v>17</v>
      </c>
      <c r="H5656" t="s">
        <v>321</v>
      </c>
      <c r="I5656" t="s">
        <v>18</v>
      </c>
      <c r="J5656" t="s">
        <v>22</v>
      </c>
      <c r="K5656">
        <v>139</v>
      </c>
      <c r="L5656" s="14">
        <v>140</v>
      </c>
      <c r="M5656" s="3" cm="1">
        <f t="array" ref="M5656">_xlfn.XLOOKUP(J5656,'US Territory Rates'!$C$7:$S$7,_xlfn.XLOOKUP(Rateload!L5656,'US Territory Rates'!$A$8:$A$159,'US Territory Rates'!$C$8:$S$159,0,1),0,1)</f>
        <v>434.03</v>
      </c>
      <c r="N5656" t="s">
        <v>19</v>
      </c>
      <c r="O5656" t="s">
        <v>59</v>
      </c>
      <c r="P5656" t="s">
        <v>17</v>
      </c>
      <c r="Q5656" t="str">
        <f t="shared" si="88"/>
        <v>('DHL','1/1/2025','1/1/2026','11706','Territory','PR','NULL','EXPRESS (DOMESTIC)','Non-Document','C','139','140',434.03,'Flat','Dell_DHL2025Rates',NULL),</v>
      </c>
    </row>
    <row r="5657" spans="1:17" x14ac:dyDescent="0.3">
      <c r="A5657" t="s">
        <v>14</v>
      </c>
      <c r="B5657" s="1" t="s">
        <v>57</v>
      </c>
      <c r="C5657" s="1" t="s">
        <v>58</v>
      </c>
      <c r="D5657">
        <v>11706</v>
      </c>
      <c r="E5657" t="s">
        <v>318</v>
      </c>
      <c r="F5657" t="s">
        <v>56</v>
      </c>
      <c r="G5657" t="s">
        <v>17</v>
      </c>
      <c r="H5657" t="s">
        <v>321</v>
      </c>
      <c r="I5657" t="s">
        <v>18</v>
      </c>
      <c r="J5657" t="s">
        <v>22</v>
      </c>
      <c r="K5657">
        <v>140</v>
      </c>
      <c r="L5657" s="14">
        <v>141</v>
      </c>
      <c r="M5657" s="3" cm="1">
        <f t="array" ref="M5657">_xlfn.XLOOKUP(J5657,'US Territory Rates'!$C$7:$S$7,_xlfn.XLOOKUP(Rateload!L5657,'US Territory Rates'!$A$8:$A$159,'US Territory Rates'!$C$8:$S$159,0,1),0,1)</f>
        <v>437.13</v>
      </c>
      <c r="N5657" t="s">
        <v>19</v>
      </c>
      <c r="O5657" t="s">
        <v>59</v>
      </c>
      <c r="P5657" t="s">
        <v>17</v>
      </c>
      <c r="Q5657" t="str">
        <f t="shared" si="88"/>
        <v>('DHL','1/1/2025','1/1/2026','11706','Territory','PR','NULL','EXPRESS (DOMESTIC)','Non-Document','C','140','141',437.13,'Flat','Dell_DHL2025Rates',NULL),</v>
      </c>
    </row>
    <row r="5658" spans="1:17" x14ac:dyDescent="0.3">
      <c r="A5658" t="s">
        <v>14</v>
      </c>
      <c r="B5658" s="1" t="s">
        <v>57</v>
      </c>
      <c r="C5658" s="1" t="s">
        <v>58</v>
      </c>
      <c r="D5658">
        <v>11706</v>
      </c>
      <c r="E5658" t="s">
        <v>318</v>
      </c>
      <c r="F5658" t="s">
        <v>56</v>
      </c>
      <c r="G5658" t="s">
        <v>17</v>
      </c>
      <c r="H5658" t="s">
        <v>321</v>
      </c>
      <c r="I5658" t="s">
        <v>18</v>
      </c>
      <c r="J5658" t="s">
        <v>22</v>
      </c>
      <c r="K5658">
        <v>141</v>
      </c>
      <c r="L5658" s="14">
        <v>142</v>
      </c>
      <c r="M5658" s="3" cm="1">
        <f t="array" ref="M5658">_xlfn.XLOOKUP(J5658,'US Territory Rates'!$C$7:$S$7,_xlfn.XLOOKUP(Rateload!L5658,'US Territory Rates'!$A$8:$A$159,'US Territory Rates'!$C$8:$S$159,0,1),0,1)</f>
        <v>440.23</v>
      </c>
      <c r="N5658" t="s">
        <v>19</v>
      </c>
      <c r="O5658" t="s">
        <v>59</v>
      </c>
      <c r="P5658" t="s">
        <v>17</v>
      </c>
      <c r="Q5658" t="str">
        <f t="shared" si="88"/>
        <v>('DHL','1/1/2025','1/1/2026','11706','Territory','PR','NULL','EXPRESS (DOMESTIC)','Non-Document','C','141','142',440.23,'Flat','Dell_DHL2025Rates',NULL),</v>
      </c>
    </row>
    <row r="5659" spans="1:17" x14ac:dyDescent="0.3">
      <c r="A5659" t="s">
        <v>14</v>
      </c>
      <c r="B5659" s="1" t="s">
        <v>57</v>
      </c>
      <c r="C5659" s="1" t="s">
        <v>58</v>
      </c>
      <c r="D5659">
        <v>11706</v>
      </c>
      <c r="E5659" t="s">
        <v>318</v>
      </c>
      <c r="F5659" t="s">
        <v>56</v>
      </c>
      <c r="G5659" t="s">
        <v>17</v>
      </c>
      <c r="H5659" t="s">
        <v>321</v>
      </c>
      <c r="I5659" t="s">
        <v>18</v>
      </c>
      <c r="J5659" t="s">
        <v>22</v>
      </c>
      <c r="K5659">
        <v>142</v>
      </c>
      <c r="L5659" s="14">
        <v>143</v>
      </c>
      <c r="M5659" s="3" cm="1">
        <f t="array" ref="M5659">_xlfn.XLOOKUP(J5659,'US Territory Rates'!$C$7:$S$7,_xlfn.XLOOKUP(Rateload!L5659,'US Territory Rates'!$A$8:$A$159,'US Territory Rates'!$C$8:$S$159,0,1),0,1)</f>
        <v>443.33</v>
      </c>
      <c r="N5659" t="s">
        <v>19</v>
      </c>
      <c r="O5659" t="s">
        <v>59</v>
      </c>
      <c r="P5659" t="s">
        <v>17</v>
      </c>
      <c r="Q5659" t="str">
        <f t="shared" si="88"/>
        <v>('DHL','1/1/2025','1/1/2026','11706','Territory','PR','NULL','EXPRESS (DOMESTIC)','Non-Document','C','142','143',443.33,'Flat','Dell_DHL2025Rates',NULL),</v>
      </c>
    </row>
    <row r="5660" spans="1:17" x14ac:dyDescent="0.3">
      <c r="A5660" t="s">
        <v>14</v>
      </c>
      <c r="B5660" s="1" t="s">
        <v>57</v>
      </c>
      <c r="C5660" s="1" t="s">
        <v>58</v>
      </c>
      <c r="D5660">
        <v>11706</v>
      </c>
      <c r="E5660" t="s">
        <v>318</v>
      </c>
      <c r="F5660" t="s">
        <v>56</v>
      </c>
      <c r="G5660" t="s">
        <v>17</v>
      </c>
      <c r="H5660" t="s">
        <v>321</v>
      </c>
      <c r="I5660" t="s">
        <v>18</v>
      </c>
      <c r="J5660" t="s">
        <v>22</v>
      </c>
      <c r="K5660">
        <v>143</v>
      </c>
      <c r="L5660" s="14">
        <v>144</v>
      </c>
      <c r="M5660" s="3" cm="1">
        <f t="array" ref="M5660">_xlfn.XLOOKUP(J5660,'US Territory Rates'!$C$7:$S$7,_xlfn.XLOOKUP(Rateload!L5660,'US Territory Rates'!$A$8:$A$159,'US Territory Rates'!$C$8:$S$159,0,1),0,1)</f>
        <v>446.43</v>
      </c>
      <c r="N5660" t="s">
        <v>19</v>
      </c>
      <c r="O5660" t="s">
        <v>59</v>
      </c>
      <c r="P5660" t="s">
        <v>17</v>
      </c>
      <c r="Q5660" t="str">
        <f t="shared" si="88"/>
        <v>('DHL','1/1/2025','1/1/2026','11706','Territory','PR','NULL','EXPRESS (DOMESTIC)','Non-Document','C','143','144',446.43,'Flat','Dell_DHL2025Rates',NULL),</v>
      </c>
    </row>
    <row r="5661" spans="1:17" x14ac:dyDescent="0.3">
      <c r="A5661" t="s">
        <v>14</v>
      </c>
      <c r="B5661" s="1" t="s">
        <v>57</v>
      </c>
      <c r="C5661" s="1" t="s">
        <v>58</v>
      </c>
      <c r="D5661">
        <v>11706</v>
      </c>
      <c r="E5661" t="s">
        <v>318</v>
      </c>
      <c r="F5661" t="s">
        <v>56</v>
      </c>
      <c r="G5661" t="s">
        <v>17</v>
      </c>
      <c r="H5661" t="s">
        <v>321</v>
      </c>
      <c r="I5661" t="s">
        <v>18</v>
      </c>
      <c r="J5661" t="s">
        <v>22</v>
      </c>
      <c r="K5661">
        <v>144</v>
      </c>
      <c r="L5661" s="14">
        <v>145</v>
      </c>
      <c r="M5661" s="3" cm="1">
        <f t="array" ref="M5661">_xlfn.XLOOKUP(J5661,'US Territory Rates'!$C$7:$S$7,_xlfn.XLOOKUP(Rateload!L5661,'US Territory Rates'!$A$8:$A$159,'US Territory Rates'!$C$8:$S$159,0,1),0,1)</f>
        <v>449.53</v>
      </c>
      <c r="N5661" t="s">
        <v>19</v>
      </c>
      <c r="O5661" t="s">
        <v>59</v>
      </c>
      <c r="P5661" t="s">
        <v>17</v>
      </c>
      <c r="Q5661" t="str">
        <f t="shared" si="88"/>
        <v>('DHL','1/1/2025','1/1/2026','11706','Territory','PR','NULL','EXPRESS (DOMESTIC)','Non-Document','C','144','145',449.53,'Flat','Dell_DHL2025Rates',NULL),</v>
      </c>
    </row>
    <row r="5662" spans="1:17" x14ac:dyDescent="0.3">
      <c r="A5662" t="s">
        <v>14</v>
      </c>
      <c r="B5662" s="1" t="s">
        <v>57</v>
      </c>
      <c r="C5662" s="1" t="s">
        <v>58</v>
      </c>
      <c r="D5662">
        <v>11706</v>
      </c>
      <c r="E5662" t="s">
        <v>318</v>
      </c>
      <c r="F5662" t="s">
        <v>56</v>
      </c>
      <c r="G5662" t="s">
        <v>17</v>
      </c>
      <c r="H5662" t="s">
        <v>321</v>
      </c>
      <c r="I5662" t="s">
        <v>18</v>
      </c>
      <c r="J5662" t="s">
        <v>22</v>
      </c>
      <c r="K5662">
        <v>145</v>
      </c>
      <c r="L5662" s="14">
        <v>146</v>
      </c>
      <c r="M5662" s="3" cm="1">
        <f t="array" ref="M5662">_xlfn.XLOOKUP(J5662,'US Territory Rates'!$C$7:$S$7,_xlfn.XLOOKUP(Rateload!L5662,'US Territory Rates'!$A$8:$A$159,'US Territory Rates'!$C$8:$S$159,0,1),0,1)</f>
        <v>452.63</v>
      </c>
      <c r="N5662" t="s">
        <v>19</v>
      </c>
      <c r="O5662" t="s">
        <v>59</v>
      </c>
      <c r="P5662" t="s">
        <v>17</v>
      </c>
      <c r="Q5662" t="str">
        <f t="shared" si="88"/>
        <v>('DHL','1/1/2025','1/1/2026','11706','Territory','PR','NULL','EXPRESS (DOMESTIC)','Non-Document','C','145','146',452.63,'Flat','Dell_DHL2025Rates',NULL),</v>
      </c>
    </row>
    <row r="5663" spans="1:17" x14ac:dyDescent="0.3">
      <c r="A5663" t="s">
        <v>14</v>
      </c>
      <c r="B5663" s="1" t="s">
        <v>57</v>
      </c>
      <c r="C5663" s="1" t="s">
        <v>58</v>
      </c>
      <c r="D5663">
        <v>11706</v>
      </c>
      <c r="E5663" t="s">
        <v>318</v>
      </c>
      <c r="F5663" t="s">
        <v>56</v>
      </c>
      <c r="G5663" t="s">
        <v>17</v>
      </c>
      <c r="H5663" t="s">
        <v>321</v>
      </c>
      <c r="I5663" t="s">
        <v>18</v>
      </c>
      <c r="J5663" t="s">
        <v>22</v>
      </c>
      <c r="K5663">
        <v>146</v>
      </c>
      <c r="L5663" s="14">
        <v>147</v>
      </c>
      <c r="M5663" s="3" cm="1">
        <f t="array" ref="M5663">_xlfn.XLOOKUP(J5663,'US Territory Rates'!$C$7:$S$7,_xlfn.XLOOKUP(Rateload!L5663,'US Territory Rates'!$A$8:$A$159,'US Territory Rates'!$C$8:$S$159,0,1),0,1)</f>
        <v>455.73</v>
      </c>
      <c r="N5663" t="s">
        <v>19</v>
      </c>
      <c r="O5663" t="s">
        <v>59</v>
      </c>
      <c r="P5663" t="s">
        <v>17</v>
      </c>
      <c r="Q5663" t="str">
        <f t="shared" si="88"/>
        <v>('DHL','1/1/2025','1/1/2026','11706','Territory','PR','NULL','EXPRESS (DOMESTIC)','Non-Document','C','146','147',455.73,'Flat','Dell_DHL2025Rates',NULL),</v>
      </c>
    </row>
    <row r="5664" spans="1:17" x14ac:dyDescent="0.3">
      <c r="A5664" t="s">
        <v>14</v>
      </c>
      <c r="B5664" s="1" t="s">
        <v>57</v>
      </c>
      <c r="C5664" s="1" t="s">
        <v>58</v>
      </c>
      <c r="D5664">
        <v>11706</v>
      </c>
      <c r="E5664" t="s">
        <v>318</v>
      </c>
      <c r="F5664" t="s">
        <v>56</v>
      </c>
      <c r="G5664" t="s">
        <v>17</v>
      </c>
      <c r="H5664" t="s">
        <v>321</v>
      </c>
      <c r="I5664" t="s">
        <v>18</v>
      </c>
      <c r="J5664" t="s">
        <v>22</v>
      </c>
      <c r="K5664">
        <v>147</v>
      </c>
      <c r="L5664" s="14">
        <v>148</v>
      </c>
      <c r="M5664" s="3" cm="1">
        <f t="array" ref="M5664">_xlfn.XLOOKUP(J5664,'US Territory Rates'!$C$7:$S$7,_xlfn.XLOOKUP(Rateload!L5664,'US Territory Rates'!$A$8:$A$159,'US Territory Rates'!$C$8:$S$159,0,1),0,1)</f>
        <v>458.83</v>
      </c>
      <c r="N5664" t="s">
        <v>19</v>
      </c>
      <c r="O5664" t="s">
        <v>59</v>
      </c>
      <c r="P5664" t="s">
        <v>17</v>
      </c>
      <c r="Q5664" t="str">
        <f t="shared" si="88"/>
        <v>('DHL','1/1/2025','1/1/2026','11706','Territory','PR','NULL','EXPRESS (DOMESTIC)','Non-Document','C','147','148',458.83,'Flat','Dell_DHL2025Rates',NULL),</v>
      </c>
    </row>
    <row r="5665" spans="1:17" x14ac:dyDescent="0.3">
      <c r="A5665" t="s">
        <v>14</v>
      </c>
      <c r="B5665" s="1" t="s">
        <v>57</v>
      </c>
      <c r="C5665" s="1" t="s">
        <v>58</v>
      </c>
      <c r="D5665">
        <v>11706</v>
      </c>
      <c r="E5665" t="s">
        <v>318</v>
      </c>
      <c r="F5665" t="s">
        <v>56</v>
      </c>
      <c r="G5665" t="s">
        <v>17</v>
      </c>
      <c r="H5665" t="s">
        <v>321</v>
      </c>
      <c r="I5665" t="s">
        <v>18</v>
      </c>
      <c r="J5665" t="s">
        <v>22</v>
      </c>
      <c r="K5665">
        <v>148</v>
      </c>
      <c r="L5665" s="14">
        <v>149</v>
      </c>
      <c r="M5665" s="3" cm="1">
        <f t="array" ref="M5665">_xlfn.XLOOKUP(J5665,'US Territory Rates'!$C$7:$S$7,_xlfn.XLOOKUP(Rateload!L5665,'US Territory Rates'!$A$8:$A$159,'US Territory Rates'!$C$8:$S$159,0,1),0,1)</f>
        <v>461.93</v>
      </c>
      <c r="N5665" t="s">
        <v>19</v>
      </c>
      <c r="O5665" t="s">
        <v>59</v>
      </c>
      <c r="P5665" t="s">
        <v>17</v>
      </c>
      <c r="Q5665" t="str">
        <f t="shared" si="88"/>
        <v>('DHL','1/1/2025','1/1/2026','11706','Territory','PR','NULL','EXPRESS (DOMESTIC)','Non-Document','C','148','149',461.93,'Flat','Dell_DHL2025Rates',NULL),</v>
      </c>
    </row>
    <row r="5666" spans="1:17" x14ac:dyDescent="0.3">
      <c r="A5666" t="s">
        <v>14</v>
      </c>
      <c r="B5666" s="1" t="s">
        <v>57</v>
      </c>
      <c r="C5666" s="1" t="s">
        <v>58</v>
      </c>
      <c r="D5666">
        <v>11706</v>
      </c>
      <c r="E5666" t="s">
        <v>318</v>
      </c>
      <c r="F5666" t="s">
        <v>56</v>
      </c>
      <c r="G5666" t="s">
        <v>17</v>
      </c>
      <c r="H5666" t="s">
        <v>321</v>
      </c>
      <c r="I5666" t="s">
        <v>18</v>
      </c>
      <c r="J5666" t="s">
        <v>22</v>
      </c>
      <c r="K5666">
        <v>149</v>
      </c>
      <c r="L5666" s="14">
        <v>150</v>
      </c>
      <c r="M5666" s="3" cm="1">
        <f t="array" ref="M5666">_xlfn.XLOOKUP(J5666,'US Territory Rates'!$C$7:$S$7,_xlfn.XLOOKUP(Rateload!L5666,'US Territory Rates'!$A$8:$A$159,'US Territory Rates'!$C$8:$S$159,0,1),0,1)</f>
        <v>465.03</v>
      </c>
      <c r="N5666" t="s">
        <v>19</v>
      </c>
      <c r="O5666" t="s">
        <v>59</v>
      </c>
      <c r="P5666" t="s">
        <v>17</v>
      </c>
      <c r="Q5666" t="str">
        <f t="shared" si="88"/>
        <v>('DHL','1/1/2025','1/1/2026','11706','Territory','PR','NULL','EXPRESS (DOMESTIC)','Non-Document','C','149','150',465.03,'Flat','Dell_DHL2025Rates',NULL),</v>
      </c>
    </row>
    <row r="5667" spans="1:17" x14ac:dyDescent="0.3">
      <c r="A5667" t="s">
        <v>14</v>
      </c>
      <c r="B5667" s="1" t="s">
        <v>57</v>
      </c>
      <c r="C5667" s="1" t="s">
        <v>58</v>
      </c>
      <c r="D5667">
        <v>11706</v>
      </c>
      <c r="E5667" t="s">
        <v>318</v>
      </c>
      <c r="F5667" t="s">
        <v>56</v>
      </c>
      <c r="G5667" t="s">
        <v>17</v>
      </c>
      <c r="H5667" t="s">
        <v>321</v>
      </c>
      <c r="I5667" t="s">
        <v>18</v>
      </c>
      <c r="J5667" t="s">
        <v>21</v>
      </c>
      <c r="K5667">
        <v>150</v>
      </c>
      <c r="L5667" s="14">
        <v>99999</v>
      </c>
      <c r="M5667" s="3" cm="1">
        <f t="array" ref="M5667">_xlfn.XLOOKUP(J5667,'US Territory Rates'!$C$7:$S$7,_xlfn.XLOOKUP(Rateload!L5667,'US Territory Rates'!$A$8:$A$159,'US Territory Rates'!$C$8:$S$159,0,1),0,1)</f>
        <v>1.25</v>
      </c>
      <c r="N5667" t="s">
        <v>340</v>
      </c>
      <c r="O5667" t="s">
        <v>59</v>
      </c>
      <c r="P5667" t="s">
        <v>17</v>
      </c>
      <c r="Q5667" t="str">
        <f t="shared" si="88"/>
        <v>('DHL','1/1/2025','1/1/2026','11706','Territory','PR','NULL','EXPRESS (DOMESTIC)','Non-Document','B','150','99999',1.25,'Per LB (M)','Dell_DHL2025Rates',NULL),</v>
      </c>
    </row>
    <row r="5668" spans="1:17" x14ac:dyDescent="0.3">
      <c r="A5668" t="s">
        <v>14</v>
      </c>
      <c r="B5668" s="1" t="s">
        <v>57</v>
      </c>
      <c r="C5668" s="1" t="s">
        <v>58</v>
      </c>
      <c r="D5668">
        <v>11706</v>
      </c>
      <c r="E5668" t="s">
        <v>318</v>
      </c>
      <c r="F5668" t="s">
        <v>56</v>
      </c>
      <c r="G5668" t="s">
        <v>17</v>
      </c>
      <c r="H5668" t="s">
        <v>321</v>
      </c>
      <c r="I5668" t="s">
        <v>18</v>
      </c>
      <c r="J5668" t="s">
        <v>23</v>
      </c>
      <c r="K5668">
        <v>0</v>
      </c>
      <c r="L5668" s="14">
        <v>1</v>
      </c>
      <c r="M5668" s="3" cm="1">
        <f t="array" ref="M5668">_xlfn.XLOOKUP(J5668,'US Territory Rates'!$C$7:$S$7,_xlfn.XLOOKUP(Rateload!L5668,'US Territory Rates'!$A$8:$A$159,'US Territory Rates'!$C$8:$S$159,0,1),0,1)</f>
        <v>33.83</v>
      </c>
      <c r="N5668" t="s">
        <v>19</v>
      </c>
      <c r="O5668" t="s">
        <v>59</v>
      </c>
      <c r="P5668" t="s">
        <v>17</v>
      </c>
      <c r="Q5668" t="str">
        <f t="shared" si="88"/>
        <v>('DHL','1/1/2025','1/1/2026','11706','Territory','PR','NULL','EXPRESS (DOMESTIC)','Non-Document','D','0','1',33.83,'Flat','Dell_DHL2025Rates',NULL),</v>
      </c>
    </row>
    <row r="5669" spans="1:17" x14ac:dyDescent="0.3">
      <c r="A5669" t="s">
        <v>14</v>
      </c>
      <c r="B5669" s="1" t="s">
        <v>57</v>
      </c>
      <c r="C5669" s="1" t="s">
        <v>58</v>
      </c>
      <c r="D5669">
        <v>11706</v>
      </c>
      <c r="E5669" t="s">
        <v>318</v>
      </c>
      <c r="F5669" t="s">
        <v>56</v>
      </c>
      <c r="G5669" t="s">
        <v>17</v>
      </c>
      <c r="H5669" t="s">
        <v>321</v>
      </c>
      <c r="I5669" t="s">
        <v>18</v>
      </c>
      <c r="J5669" t="s">
        <v>23</v>
      </c>
      <c r="K5669">
        <v>1</v>
      </c>
      <c r="L5669" s="14">
        <v>2</v>
      </c>
      <c r="M5669" s="3" cm="1">
        <f t="array" ref="M5669">_xlfn.XLOOKUP(J5669,'US Territory Rates'!$C$7:$S$7,_xlfn.XLOOKUP(Rateload!L5669,'US Territory Rates'!$A$8:$A$159,'US Territory Rates'!$C$8:$S$159,0,1),0,1)</f>
        <v>35.6</v>
      </c>
      <c r="N5669" t="s">
        <v>19</v>
      </c>
      <c r="O5669" t="s">
        <v>59</v>
      </c>
      <c r="P5669" t="s">
        <v>17</v>
      </c>
      <c r="Q5669" t="str">
        <f t="shared" si="88"/>
        <v>('DHL','1/1/2025','1/1/2026','11706','Territory','PR','NULL','EXPRESS (DOMESTIC)','Non-Document','D','1','2',35.6,'Flat','Dell_DHL2025Rates',NULL),</v>
      </c>
    </row>
    <row r="5670" spans="1:17" x14ac:dyDescent="0.3">
      <c r="A5670" t="s">
        <v>14</v>
      </c>
      <c r="B5670" s="1" t="s">
        <v>57</v>
      </c>
      <c r="C5670" s="1" t="s">
        <v>58</v>
      </c>
      <c r="D5670">
        <v>11706</v>
      </c>
      <c r="E5670" t="s">
        <v>318</v>
      </c>
      <c r="F5670" t="s">
        <v>56</v>
      </c>
      <c r="G5670" t="s">
        <v>17</v>
      </c>
      <c r="H5670" t="s">
        <v>321</v>
      </c>
      <c r="I5670" t="s">
        <v>18</v>
      </c>
      <c r="J5670" t="s">
        <v>23</v>
      </c>
      <c r="K5670">
        <v>2</v>
      </c>
      <c r="L5670" s="14">
        <v>3</v>
      </c>
      <c r="M5670" s="3" cm="1">
        <f t="array" ref="M5670">_xlfn.XLOOKUP(J5670,'US Territory Rates'!$C$7:$S$7,_xlfn.XLOOKUP(Rateload!L5670,'US Territory Rates'!$A$8:$A$159,'US Territory Rates'!$C$8:$S$159,0,1),0,1)</f>
        <v>37.380000000000003</v>
      </c>
      <c r="N5670" t="s">
        <v>19</v>
      </c>
      <c r="O5670" t="s">
        <v>59</v>
      </c>
      <c r="P5670" t="s">
        <v>17</v>
      </c>
      <c r="Q5670" t="str">
        <f t="shared" si="88"/>
        <v>('DHL','1/1/2025','1/1/2026','11706','Territory','PR','NULL','EXPRESS (DOMESTIC)','Non-Document','D','2','3',37.38,'Flat','Dell_DHL2025Rates',NULL),</v>
      </c>
    </row>
    <row r="5671" spans="1:17" x14ac:dyDescent="0.3">
      <c r="A5671" t="s">
        <v>14</v>
      </c>
      <c r="B5671" s="1" t="s">
        <v>57</v>
      </c>
      <c r="C5671" s="1" t="s">
        <v>58</v>
      </c>
      <c r="D5671">
        <v>11706</v>
      </c>
      <c r="E5671" t="s">
        <v>318</v>
      </c>
      <c r="F5671" t="s">
        <v>56</v>
      </c>
      <c r="G5671" t="s">
        <v>17</v>
      </c>
      <c r="H5671" t="s">
        <v>321</v>
      </c>
      <c r="I5671" t="s">
        <v>18</v>
      </c>
      <c r="J5671" t="s">
        <v>23</v>
      </c>
      <c r="K5671">
        <v>3</v>
      </c>
      <c r="L5671" s="14">
        <v>4</v>
      </c>
      <c r="M5671" s="3" cm="1">
        <f t="array" ref="M5671">_xlfn.XLOOKUP(J5671,'US Territory Rates'!$C$7:$S$7,_xlfn.XLOOKUP(Rateload!L5671,'US Territory Rates'!$A$8:$A$159,'US Territory Rates'!$C$8:$S$159,0,1),0,1)</f>
        <v>39.15</v>
      </c>
      <c r="N5671" t="s">
        <v>19</v>
      </c>
      <c r="O5671" t="s">
        <v>59</v>
      </c>
      <c r="P5671" t="s">
        <v>17</v>
      </c>
      <c r="Q5671" t="str">
        <f t="shared" si="88"/>
        <v>('DHL','1/1/2025','1/1/2026','11706','Territory','PR','NULL','EXPRESS (DOMESTIC)','Non-Document','D','3','4',39.15,'Flat','Dell_DHL2025Rates',NULL),</v>
      </c>
    </row>
    <row r="5672" spans="1:17" x14ac:dyDescent="0.3">
      <c r="A5672" t="s">
        <v>14</v>
      </c>
      <c r="B5672" s="1" t="s">
        <v>57</v>
      </c>
      <c r="C5672" s="1" t="s">
        <v>58</v>
      </c>
      <c r="D5672">
        <v>11706</v>
      </c>
      <c r="E5672" t="s">
        <v>318</v>
      </c>
      <c r="F5672" t="s">
        <v>56</v>
      </c>
      <c r="G5672" t="s">
        <v>17</v>
      </c>
      <c r="H5672" t="s">
        <v>321</v>
      </c>
      <c r="I5672" t="s">
        <v>18</v>
      </c>
      <c r="J5672" t="s">
        <v>23</v>
      </c>
      <c r="K5672">
        <v>4</v>
      </c>
      <c r="L5672" s="14">
        <v>5</v>
      </c>
      <c r="M5672" s="3" cm="1">
        <f t="array" ref="M5672">_xlfn.XLOOKUP(J5672,'US Territory Rates'!$C$7:$S$7,_xlfn.XLOOKUP(Rateload!L5672,'US Territory Rates'!$A$8:$A$159,'US Territory Rates'!$C$8:$S$159,0,1),0,1)</f>
        <v>40.950000000000003</v>
      </c>
      <c r="N5672" t="s">
        <v>19</v>
      </c>
      <c r="O5672" t="s">
        <v>59</v>
      </c>
      <c r="P5672" t="s">
        <v>17</v>
      </c>
      <c r="Q5672" t="str">
        <f t="shared" si="88"/>
        <v>('DHL','1/1/2025','1/1/2026','11706','Territory','PR','NULL','EXPRESS (DOMESTIC)','Non-Document','D','4','5',40.95,'Flat','Dell_DHL2025Rates',NULL),</v>
      </c>
    </row>
    <row r="5673" spans="1:17" x14ac:dyDescent="0.3">
      <c r="A5673" t="s">
        <v>14</v>
      </c>
      <c r="B5673" s="1" t="s">
        <v>57</v>
      </c>
      <c r="C5673" s="1" t="s">
        <v>58</v>
      </c>
      <c r="D5673">
        <v>11706</v>
      </c>
      <c r="E5673" t="s">
        <v>318</v>
      </c>
      <c r="F5673" t="s">
        <v>56</v>
      </c>
      <c r="G5673" t="s">
        <v>17</v>
      </c>
      <c r="H5673" t="s">
        <v>321</v>
      </c>
      <c r="I5673" t="s">
        <v>18</v>
      </c>
      <c r="J5673" t="s">
        <v>23</v>
      </c>
      <c r="K5673">
        <v>5</v>
      </c>
      <c r="L5673" s="14">
        <v>6</v>
      </c>
      <c r="M5673" s="3" cm="1">
        <f t="array" ref="M5673">_xlfn.XLOOKUP(J5673,'US Territory Rates'!$C$7:$S$7,_xlfn.XLOOKUP(Rateload!L5673,'US Territory Rates'!$A$8:$A$159,'US Territory Rates'!$C$8:$S$159,0,1),0,1)</f>
        <v>48.49</v>
      </c>
      <c r="N5673" t="s">
        <v>19</v>
      </c>
      <c r="O5673" t="s">
        <v>59</v>
      </c>
      <c r="P5673" t="s">
        <v>17</v>
      </c>
      <c r="Q5673" t="str">
        <f t="shared" si="88"/>
        <v>('DHL','1/1/2025','1/1/2026','11706','Territory','PR','NULL','EXPRESS (DOMESTIC)','Non-Document','D','5','6',48.49,'Flat','Dell_DHL2025Rates',NULL),</v>
      </c>
    </row>
    <row r="5674" spans="1:17" x14ac:dyDescent="0.3">
      <c r="A5674" t="s">
        <v>14</v>
      </c>
      <c r="B5674" s="1" t="s">
        <v>57</v>
      </c>
      <c r="C5674" s="1" t="s">
        <v>58</v>
      </c>
      <c r="D5674">
        <v>11706</v>
      </c>
      <c r="E5674" t="s">
        <v>318</v>
      </c>
      <c r="F5674" t="s">
        <v>56</v>
      </c>
      <c r="G5674" t="s">
        <v>17</v>
      </c>
      <c r="H5674" t="s">
        <v>321</v>
      </c>
      <c r="I5674" t="s">
        <v>18</v>
      </c>
      <c r="J5674" t="s">
        <v>23</v>
      </c>
      <c r="K5674">
        <v>6</v>
      </c>
      <c r="L5674" s="14">
        <v>7</v>
      </c>
      <c r="M5674" s="3" cm="1">
        <f t="array" ref="M5674">_xlfn.XLOOKUP(J5674,'US Territory Rates'!$C$7:$S$7,_xlfn.XLOOKUP(Rateload!L5674,'US Territory Rates'!$A$8:$A$159,'US Territory Rates'!$C$8:$S$159,0,1),0,1)</f>
        <v>56.05</v>
      </c>
      <c r="N5674" t="s">
        <v>19</v>
      </c>
      <c r="O5674" t="s">
        <v>59</v>
      </c>
      <c r="P5674" t="s">
        <v>17</v>
      </c>
      <c r="Q5674" t="str">
        <f t="shared" si="88"/>
        <v>('DHL','1/1/2025','1/1/2026','11706','Territory','PR','NULL','EXPRESS (DOMESTIC)','Non-Document','D','6','7',56.05,'Flat','Dell_DHL2025Rates',NULL),</v>
      </c>
    </row>
    <row r="5675" spans="1:17" x14ac:dyDescent="0.3">
      <c r="A5675" t="s">
        <v>14</v>
      </c>
      <c r="B5675" s="1" t="s">
        <v>57</v>
      </c>
      <c r="C5675" s="1" t="s">
        <v>58</v>
      </c>
      <c r="D5675">
        <v>11706</v>
      </c>
      <c r="E5675" t="s">
        <v>318</v>
      </c>
      <c r="F5675" t="s">
        <v>56</v>
      </c>
      <c r="G5675" t="s">
        <v>17</v>
      </c>
      <c r="H5675" t="s">
        <v>321</v>
      </c>
      <c r="I5675" t="s">
        <v>18</v>
      </c>
      <c r="J5675" t="s">
        <v>23</v>
      </c>
      <c r="K5675">
        <v>7</v>
      </c>
      <c r="L5675" s="14">
        <v>8</v>
      </c>
      <c r="M5675" s="3" cm="1">
        <f t="array" ref="M5675">_xlfn.XLOOKUP(J5675,'US Territory Rates'!$C$7:$S$7,_xlfn.XLOOKUP(Rateload!L5675,'US Territory Rates'!$A$8:$A$159,'US Territory Rates'!$C$8:$S$159,0,1),0,1)</f>
        <v>63.6</v>
      </c>
      <c r="N5675" t="s">
        <v>19</v>
      </c>
      <c r="O5675" t="s">
        <v>59</v>
      </c>
      <c r="P5675" t="s">
        <v>17</v>
      </c>
      <c r="Q5675" t="str">
        <f t="shared" si="88"/>
        <v>('DHL','1/1/2025','1/1/2026','11706','Territory','PR','NULL','EXPRESS (DOMESTIC)','Non-Document','D','7','8',63.6,'Flat','Dell_DHL2025Rates',NULL),</v>
      </c>
    </row>
    <row r="5676" spans="1:17" x14ac:dyDescent="0.3">
      <c r="A5676" t="s">
        <v>14</v>
      </c>
      <c r="B5676" s="1" t="s">
        <v>57</v>
      </c>
      <c r="C5676" s="1" t="s">
        <v>58</v>
      </c>
      <c r="D5676">
        <v>11706</v>
      </c>
      <c r="E5676" t="s">
        <v>318</v>
      </c>
      <c r="F5676" t="s">
        <v>56</v>
      </c>
      <c r="G5676" t="s">
        <v>17</v>
      </c>
      <c r="H5676" t="s">
        <v>321</v>
      </c>
      <c r="I5676" t="s">
        <v>18</v>
      </c>
      <c r="J5676" t="s">
        <v>23</v>
      </c>
      <c r="K5676">
        <v>8</v>
      </c>
      <c r="L5676" s="14">
        <v>9</v>
      </c>
      <c r="M5676" s="3" cm="1">
        <f t="array" ref="M5676">_xlfn.XLOOKUP(J5676,'US Territory Rates'!$C$7:$S$7,_xlfn.XLOOKUP(Rateload!L5676,'US Territory Rates'!$A$8:$A$159,'US Territory Rates'!$C$8:$S$159,0,1),0,1)</f>
        <v>71.16</v>
      </c>
      <c r="N5676" t="s">
        <v>19</v>
      </c>
      <c r="O5676" t="s">
        <v>59</v>
      </c>
      <c r="P5676" t="s">
        <v>17</v>
      </c>
      <c r="Q5676" t="str">
        <f t="shared" si="88"/>
        <v>('DHL','1/1/2025','1/1/2026','11706','Territory','PR','NULL','EXPRESS (DOMESTIC)','Non-Document','D','8','9',71.16,'Flat','Dell_DHL2025Rates',NULL),</v>
      </c>
    </row>
    <row r="5677" spans="1:17" x14ac:dyDescent="0.3">
      <c r="A5677" t="s">
        <v>14</v>
      </c>
      <c r="B5677" s="1" t="s">
        <v>57</v>
      </c>
      <c r="C5677" s="1" t="s">
        <v>58</v>
      </c>
      <c r="D5677">
        <v>11706</v>
      </c>
      <c r="E5677" t="s">
        <v>318</v>
      </c>
      <c r="F5677" t="s">
        <v>56</v>
      </c>
      <c r="G5677" t="s">
        <v>17</v>
      </c>
      <c r="H5677" t="s">
        <v>321</v>
      </c>
      <c r="I5677" t="s">
        <v>18</v>
      </c>
      <c r="J5677" t="s">
        <v>23</v>
      </c>
      <c r="K5677">
        <v>9</v>
      </c>
      <c r="L5677" s="14">
        <v>10</v>
      </c>
      <c r="M5677" s="3" cm="1">
        <f t="array" ref="M5677">_xlfn.XLOOKUP(J5677,'US Territory Rates'!$C$7:$S$7,_xlfn.XLOOKUP(Rateload!L5677,'US Territory Rates'!$A$8:$A$159,'US Territory Rates'!$C$8:$S$159,0,1),0,1)</f>
        <v>78.7</v>
      </c>
      <c r="N5677" t="s">
        <v>19</v>
      </c>
      <c r="O5677" t="s">
        <v>59</v>
      </c>
      <c r="P5677" t="s">
        <v>17</v>
      </c>
      <c r="Q5677" t="str">
        <f t="shared" si="88"/>
        <v>('DHL','1/1/2025','1/1/2026','11706','Territory','PR','NULL','EXPRESS (DOMESTIC)','Non-Document','D','9','10',78.7,'Flat','Dell_DHL2025Rates',NULL),</v>
      </c>
    </row>
    <row r="5678" spans="1:17" x14ac:dyDescent="0.3">
      <c r="A5678" t="s">
        <v>14</v>
      </c>
      <c r="B5678" s="1" t="s">
        <v>57</v>
      </c>
      <c r="C5678" s="1" t="s">
        <v>58</v>
      </c>
      <c r="D5678">
        <v>11706</v>
      </c>
      <c r="E5678" t="s">
        <v>318</v>
      </c>
      <c r="F5678" t="s">
        <v>56</v>
      </c>
      <c r="G5678" t="s">
        <v>17</v>
      </c>
      <c r="H5678" t="s">
        <v>321</v>
      </c>
      <c r="I5678" t="s">
        <v>18</v>
      </c>
      <c r="J5678" t="s">
        <v>23</v>
      </c>
      <c r="K5678">
        <v>10</v>
      </c>
      <c r="L5678" s="14">
        <v>11</v>
      </c>
      <c r="M5678" s="3" cm="1">
        <f t="array" ref="M5678">_xlfn.XLOOKUP(J5678,'US Territory Rates'!$C$7:$S$7,_xlfn.XLOOKUP(Rateload!L5678,'US Territory Rates'!$A$8:$A$159,'US Territory Rates'!$C$8:$S$159,0,1),0,1)</f>
        <v>84.67</v>
      </c>
      <c r="N5678" t="s">
        <v>19</v>
      </c>
      <c r="O5678" t="s">
        <v>59</v>
      </c>
      <c r="P5678" t="s">
        <v>17</v>
      </c>
      <c r="Q5678" t="str">
        <f t="shared" si="88"/>
        <v>('DHL','1/1/2025','1/1/2026','11706','Territory','PR','NULL','EXPRESS (DOMESTIC)','Non-Document','D','10','11',84.67,'Flat','Dell_DHL2025Rates',NULL),</v>
      </c>
    </row>
    <row r="5679" spans="1:17" x14ac:dyDescent="0.3">
      <c r="A5679" t="s">
        <v>14</v>
      </c>
      <c r="B5679" s="1" t="s">
        <v>57</v>
      </c>
      <c r="C5679" s="1" t="s">
        <v>58</v>
      </c>
      <c r="D5679">
        <v>11706</v>
      </c>
      <c r="E5679" t="s">
        <v>318</v>
      </c>
      <c r="F5679" t="s">
        <v>56</v>
      </c>
      <c r="G5679" t="s">
        <v>17</v>
      </c>
      <c r="H5679" t="s">
        <v>321</v>
      </c>
      <c r="I5679" t="s">
        <v>18</v>
      </c>
      <c r="J5679" t="s">
        <v>23</v>
      </c>
      <c r="K5679">
        <v>11</v>
      </c>
      <c r="L5679" s="14">
        <v>12</v>
      </c>
      <c r="M5679" s="3" cm="1">
        <f t="array" ref="M5679">_xlfn.XLOOKUP(J5679,'US Territory Rates'!$C$7:$S$7,_xlfn.XLOOKUP(Rateload!L5679,'US Territory Rates'!$A$8:$A$159,'US Territory Rates'!$C$8:$S$159,0,1),0,1)</f>
        <v>90.64</v>
      </c>
      <c r="N5679" t="s">
        <v>19</v>
      </c>
      <c r="O5679" t="s">
        <v>59</v>
      </c>
      <c r="P5679" t="s">
        <v>17</v>
      </c>
      <c r="Q5679" t="str">
        <f t="shared" si="88"/>
        <v>('DHL','1/1/2025','1/1/2026','11706','Territory','PR','NULL','EXPRESS (DOMESTIC)','Non-Document','D','11','12',90.64,'Flat','Dell_DHL2025Rates',NULL),</v>
      </c>
    </row>
    <row r="5680" spans="1:17" x14ac:dyDescent="0.3">
      <c r="A5680" t="s">
        <v>14</v>
      </c>
      <c r="B5680" s="1" t="s">
        <v>57</v>
      </c>
      <c r="C5680" s="1" t="s">
        <v>58</v>
      </c>
      <c r="D5680">
        <v>11706</v>
      </c>
      <c r="E5680" t="s">
        <v>318</v>
      </c>
      <c r="F5680" t="s">
        <v>56</v>
      </c>
      <c r="G5680" t="s">
        <v>17</v>
      </c>
      <c r="H5680" t="s">
        <v>321</v>
      </c>
      <c r="I5680" t="s">
        <v>18</v>
      </c>
      <c r="J5680" t="s">
        <v>23</v>
      </c>
      <c r="K5680">
        <v>12</v>
      </c>
      <c r="L5680" s="14">
        <v>13</v>
      </c>
      <c r="M5680" s="3" cm="1">
        <f t="array" ref="M5680">_xlfn.XLOOKUP(J5680,'US Territory Rates'!$C$7:$S$7,_xlfn.XLOOKUP(Rateload!L5680,'US Territory Rates'!$A$8:$A$159,'US Territory Rates'!$C$8:$S$159,0,1),0,1)</f>
        <v>96.61</v>
      </c>
      <c r="N5680" t="s">
        <v>19</v>
      </c>
      <c r="O5680" t="s">
        <v>59</v>
      </c>
      <c r="P5680" t="s">
        <v>17</v>
      </c>
      <c r="Q5680" t="str">
        <f t="shared" si="88"/>
        <v>('DHL','1/1/2025','1/1/2026','11706','Territory','PR','NULL','EXPRESS (DOMESTIC)','Non-Document','D','12','13',96.61,'Flat','Dell_DHL2025Rates',NULL),</v>
      </c>
    </row>
    <row r="5681" spans="1:17" x14ac:dyDescent="0.3">
      <c r="A5681" t="s">
        <v>14</v>
      </c>
      <c r="B5681" s="1" t="s">
        <v>57</v>
      </c>
      <c r="C5681" s="1" t="s">
        <v>58</v>
      </c>
      <c r="D5681">
        <v>11706</v>
      </c>
      <c r="E5681" t="s">
        <v>318</v>
      </c>
      <c r="F5681" t="s">
        <v>56</v>
      </c>
      <c r="G5681" t="s">
        <v>17</v>
      </c>
      <c r="H5681" t="s">
        <v>321</v>
      </c>
      <c r="I5681" t="s">
        <v>18</v>
      </c>
      <c r="J5681" t="s">
        <v>23</v>
      </c>
      <c r="K5681">
        <v>13</v>
      </c>
      <c r="L5681" s="14">
        <v>14</v>
      </c>
      <c r="M5681" s="3" cm="1">
        <f t="array" ref="M5681">_xlfn.XLOOKUP(J5681,'US Territory Rates'!$C$7:$S$7,_xlfn.XLOOKUP(Rateload!L5681,'US Territory Rates'!$A$8:$A$159,'US Territory Rates'!$C$8:$S$159,0,1),0,1)</f>
        <v>102.58</v>
      </c>
      <c r="N5681" t="s">
        <v>19</v>
      </c>
      <c r="O5681" t="s">
        <v>59</v>
      </c>
      <c r="P5681" t="s">
        <v>17</v>
      </c>
      <c r="Q5681" t="str">
        <f t="shared" si="88"/>
        <v>('DHL','1/1/2025','1/1/2026','11706','Territory','PR','NULL','EXPRESS (DOMESTIC)','Non-Document','D','13','14',102.58,'Flat','Dell_DHL2025Rates',NULL),</v>
      </c>
    </row>
    <row r="5682" spans="1:17" x14ac:dyDescent="0.3">
      <c r="A5682" t="s">
        <v>14</v>
      </c>
      <c r="B5682" s="1" t="s">
        <v>57</v>
      </c>
      <c r="C5682" s="1" t="s">
        <v>58</v>
      </c>
      <c r="D5682">
        <v>11706</v>
      </c>
      <c r="E5682" t="s">
        <v>318</v>
      </c>
      <c r="F5682" t="s">
        <v>56</v>
      </c>
      <c r="G5682" t="s">
        <v>17</v>
      </c>
      <c r="H5682" t="s">
        <v>321</v>
      </c>
      <c r="I5682" t="s">
        <v>18</v>
      </c>
      <c r="J5682" t="s">
        <v>23</v>
      </c>
      <c r="K5682">
        <v>14</v>
      </c>
      <c r="L5682" s="14">
        <v>15</v>
      </c>
      <c r="M5682" s="3" cm="1">
        <f t="array" ref="M5682">_xlfn.XLOOKUP(J5682,'US Territory Rates'!$C$7:$S$7,_xlfn.XLOOKUP(Rateload!L5682,'US Territory Rates'!$A$8:$A$159,'US Territory Rates'!$C$8:$S$159,0,1),0,1)</f>
        <v>108.55</v>
      </c>
      <c r="N5682" t="s">
        <v>19</v>
      </c>
      <c r="O5682" t="s">
        <v>59</v>
      </c>
      <c r="P5682" t="s">
        <v>17</v>
      </c>
      <c r="Q5682" t="str">
        <f t="shared" si="88"/>
        <v>('DHL','1/1/2025','1/1/2026','11706','Territory','PR','NULL','EXPRESS (DOMESTIC)','Non-Document','D','14','15',108.55,'Flat','Dell_DHL2025Rates',NULL),</v>
      </c>
    </row>
    <row r="5683" spans="1:17" x14ac:dyDescent="0.3">
      <c r="A5683" t="s">
        <v>14</v>
      </c>
      <c r="B5683" s="1" t="s">
        <v>57</v>
      </c>
      <c r="C5683" s="1" t="s">
        <v>58</v>
      </c>
      <c r="D5683">
        <v>11706</v>
      </c>
      <c r="E5683" t="s">
        <v>318</v>
      </c>
      <c r="F5683" t="s">
        <v>56</v>
      </c>
      <c r="G5683" t="s">
        <v>17</v>
      </c>
      <c r="H5683" t="s">
        <v>321</v>
      </c>
      <c r="I5683" t="s">
        <v>18</v>
      </c>
      <c r="J5683" t="s">
        <v>23</v>
      </c>
      <c r="K5683">
        <v>15</v>
      </c>
      <c r="L5683" s="14">
        <v>16</v>
      </c>
      <c r="M5683" s="3" cm="1">
        <f t="array" ref="M5683">_xlfn.XLOOKUP(J5683,'US Territory Rates'!$C$7:$S$7,_xlfn.XLOOKUP(Rateload!L5683,'US Territory Rates'!$A$8:$A$159,'US Territory Rates'!$C$8:$S$159,0,1),0,1)</f>
        <v>114.52</v>
      </c>
      <c r="N5683" t="s">
        <v>19</v>
      </c>
      <c r="O5683" t="s">
        <v>59</v>
      </c>
      <c r="P5683" t="s">
        <v>17</v>
      </c>
      <c r="Q5683" t="str">
        <f t="shared" si="88"/>
        <v>('DHL','1/1/2025','1/1/2026','11706','Territory','PR','NULL','EXPRESS (DOMESTIC)','Non-Document','D','15','16',114.52,'Flat','Dell_DHL2025Rates',NULL),</v>
      </c>
    </row>
    <row r="5684" spans="1:17" x14ac:dyDescent="0.3">
      <c r="A5684" t="s">
        <v>14</v>
      </c>
      <c r="B5684" s="1" t="s">
        <v>57</v>
      </c>
      <c r="C5684" s="1" t="s">
        <v>58</v>
      </c>
      <c r="D5684">
        <v>11706</v>
      </c>
      <c r="E5684" t="s">
        <v>318</v>
      </c>
      <c r="F5684" t="s">
        <v>56</v>
      </c>
      <c r="G5684" t="s">
        <v>17</v>
      </c>
      <c r="H5684" t="s">
        <v>321</v>
      </c>
      <c r="I5684" t="s">
        <v>18</v>
      </c>
      <c r="J5684" t="s">
        <v>23</v>
      </c>
      <c r="K5684">
        <v>16</v>
      </c>
      <c r="L5684" s="14">
        <v>17</v>
      </c>
      <c r="M5684" s="3" cm="1">
        <f t="array" ref="M5684">_xlfn.XLOOKUP(J5684,'US Territory Rates'!$C$7:$S$7,_xlfn.XLOOKUP(Rateload!L5684,'US Territory Rates'!$A$8:$A$159,'US Territory Rates'!$C$8:$S$159,0,1),0,1)</f>
        <v>120.49</v>
      </c>
      <c r="N5684" t="s">
        <v>19</v>
      </c>
      <c r="O5684" t="s">
        <v>59</v>
      </c>
      <c r="P5684" t="s">
        <v>17</v>
      </c>
      <c r="Q5684" t="str">
        <f t="shared" si="88"/>
        <v>('DHL','1/1/2025','1/1/2026','11706','Territory','PR','NULL','EXPRESS (DOMESTIC)','Non-Document','D','16','17',120.49,'Flat','Dell_DHL2025Rates',NULL),</v>
      </c>
    </row>
    <row r="5685" spans="1:17" x14ac:dyDescent="0.3">
      <c r="A5685" t="s">
        <v>14</v>
      </c>
      <c r="B5685" s="1" t="s">
        <v>57</v>
      </c>
      <c r="C5685" s="1" t="s">
        <v>58</v>
      </c>
      <c r="D5685">
        <v>11706</v>
      </c>
      <c r="E5685" t="s">
        <v>318</v>
      </c>
      <c r="F5685" t="s">
        <v>56</v>
      </c>
      <c r="G5685" t="s">
        <v>17</v>
      </c>
      <c r="H5685" t="s">
        <v>321</v>
      </c>
      <c r="I5685" t="s">
        <v>18</v>
      </c>
      <c r="J5685" t="s">
        <v>23</v>
      </c>
      <c r="K5685">
        <v>17</v>
      </c>
      <c r="L5685" s="14">
        <v>18</v>
      </c>
      <c r="M5685" s="3" cm="1">
        <f t="array" ref="M5685">_xlfn.XLOOKUP(J5685,'US Territory Rates'!$C$7:$S$7,_xlfn.XLOOKUP(Rateload!L5685,'US Territory Rates'!$A$8:$A$159,'US Territory Rates'!$C$8:$S$159,0,1),0,1)</f>
        <v>126.46</v>
      </c>
      <c r="N5685" t="s">
        <v>19</v>
      </c>
      <c r="O5685" t="s">
        <v>59</v>
      </c>
      <c r="P5685" t="s">
        <v>17</v>
      </c>
      <c r="Q5685" t="str">
        <f t="shared" si="88"/>
        <v>('DHL','1/1/2025','1/1/2026','11706','Territory','PR','NULL','EXPRESS (DOMESTIC)','Non-Document','D','17','18',126.46,'Flat','Dell_DHL2025Rates',NULL),</v>
      </c>
    </row>
    <row r="5686" spans="1:17" x14ac:dyDescent="0.3">
      <c r="A5686" t="s">
        <v>14</v>
      </c>
      <c r="B5686" s="1" t="s">
        <v>57</v>
      </c>
      <c r="C5686" s="1" t="s">
        <v>58</v>
      </c>
      <c r="D5686">
        <v>11706</v>
      </c>
      <c r="E5686" t="s">
        <v>318</v>
      </c>
      <c r="F5686" t="s">
        <v>56</v>
      </c>
      <c r="G5686" t="s">
        <v>17</v>
      </c>
      <c r="H5686" t="s">
        <v>321</v>
      </c>
      <c r="I5686" t="s">
        <v>18</v>
      </c>
      <c r="J5686" t="s">
        <v>23</v>
      </c>
      <c r="K5686">
        <v>18</v>
      </c>
      <c r="L5686" s="14">
        <v>19</v>
      </c>
      <c r="M5686" s="3" cm="1">
        <f t="array" ref="M5686">_xlfn.XLOOKUP(J5686,'US Territory Rates'!$C$7:$S$7,_xlfn.XLOOKUP(Rateload!L5686,'US Territory Rates'!$A$8:$A$159,'US Territory Rates'!$C$8:$S$159,0,1),0,1)</f>
        <v>132.43</v>
      </c>
      <c r="N5686" t="s">
        <v>19</v>
      </c>
      <c r="O5686" t="s">
        <v>59</v>
      </c>
      <c r="P5686" t="s">
        <v>17</v>
      </c>
      <c r="Q5686" t="str">
        <f t="shared" si="88"/>
        <v>('DHL','1/1/2025','1/1/2026','11706','Territory','PR','NULL','EXPRESS (DOMESTIC)','Non-Document','D','18','19',132.43,'Flat','Dell_DHL2025Rates',NULL),</v>
      </c>
    </row>
    <row r="5687" spans="1:17" x14ac:dyDescent="0.3">
      <c r="A5687" t="s">
        <v>14</v>
      </c>
      <c r="B5687" s="1" t="s">
        <v>57</v>
      </c>
      <c r="C5687" s="1" t="s">
        <v>58</v>
      </c>
      <c r="D5687">
        <v>11706</v>
      </c>
      <c r="E5687" t="s">
        <v>318</v>
      </c>
      <c r="F5687" t="s">
        <v>56</v>
      </c>
      <c r="G5687" t="s">
        <v>17</v>
      </c>
      <c r="H5687" t="s">
        <v>321</v>
      </c>
      <c r="I5687" t="s">
        <v>18</v>
      </c>
      <c r="J5687" t="s">
        <v>23</v>
      </c>
      <c r="K5687">
        <v>19</v>
      </c>
      <c r="L5687" s="14">
        <v>20</v>
      </c>
      <c r="M5687" s="3" cm="1">
        <f t="array" ref="M5687">_xlfn.XLOOKUP(J5687,'US Territory Rates'!$C$7:$S$7,_xlfn.XLOOKUP(Rateload!L5687,'US Territory Rates'!$A$8:$A$159,'US Territory Rates'!$C$8:$S$159,0,1),0,1)</f>
        <v>138.4</v>
      </c>
      <c r="N5687" t="s">
        <v>19</v>
      </c>
      <c r="O5687" t="s">
        <v>59</v>
      </c>
      <c r="P5687" t="s">
        <v>17</v>
      </c>
      <c r="Q5687" t="str">
        <f t="shared" si="88"/>
        <v>('DHL','1/1/2025','1/1/2026','11706','Territory','PR','NULL','EXPRESS (DOMESTIC)','Non-Document','D','19','20',138.4,'Flat','Dell_DHL2025Rates',NULL),</v>
      </c>
    </row>
    <row r="5688" spans="1:17" x14ac:dyDescent="0.3">
      <c r="A5688" t="s">
        <v>14</v>
      </c>
      <c r="B5688" s="1" t="s">
        <v>57</v>
      </c>
      <c r="C5688" s="1" t="s">
        <v>58</v>
      </c>
      <c r="D5688">
        <v>11706</v>
      </c>
      <c r="E5688" t="s">
        <v>318</v>
      </c>
      <c r="F5688" t="s">
        <v>56</v>
      </c>
      <c r="G5688" t="s">
        <v>17</v>
      </c>
      <c r="H5688" t="s">
        <v>321</v>
      </c>
      <c r="I5688" t="s">
        <v>18</v>
      </c>
      <c r="J5688" t="s">
        <v>23</v>
      </c>
      <c r="K5688">
        <v>20</v>
      </c>
      <c r="L5688" s="14">
        <v>21</v>
      </c>
      <c r="M5688" s="3" cm="1">
        <f t="array" ref="M5688">_xlfn.XLOOKUP(J5688,'US Territory Rates'!$C$7:$S$7,_xlfn.XLOOKUP(Rateload!L5688,'US Territory Rates'!$A$8:$A$159,'US Territory Rates'!$C$8:$S$159,0,1),0,1)</f>
        <v>142.41</v>
      </c>
      <c r="N5688" t="s">
        <v>19</v>
      </c>
      <c r="O5688" t="s">
        <v>59</v>
      </c>
      <c r="P5688" t="s">
        <v>17</v>
      </c>
      <c r="Q5688" t="str">
        <f t="shared" si="88"/>
        <v>('DHL','1/1/2025','1/1/2026','11706','Territory','PR','NULL','EXPRESS (DOMESTIC)','Non-Document','D','20','21',142.41,'Flat','Dell_DHL2025Rates',NULL),</v>
      </c>
    </row>
    <row r="5689" spans="1:17" x14ac:dyDescent="0.3">
      <c r="A5689" t="s">
        <v>14</v>
      </c>
      <c r="B5689" s="1" t="s">
        <v>57</v>
      </c>
      <c r="C5689" s="1" t="s">
        <v>58</v>
      </c>
      <c r="D5689">
        <v>11706</v>
      </c>
      <c r="E5689" t="s">
        <v>318</v>
      </c>
      <c r="F5689" t="s">
        <v>56</v>
      </c>
      <c r="G5689" t="s">
        <v>17</v>
      </c>
      <c r="H5689" t="s">
        <v>321</v>
      </c>
      <c r="I5689" t="s">
        <v>18</v>
      </c>
      <c r="J5689" t="s">
        <v>23</v>
      </c>
      <c r="K5689">
        <v>21</v>
      </c>
      <c r="L5689" s="14">
        <v>22</v>
      </c>
      <c r="M5689" s="3" cm="1">
        <f t="array" ref="M5689">_xlfn.XLOOKUP(J5689,'US Territory Rates'!$C$7:$S$7,_xlfn.XLOOKUP(Rateload!L5689,'US Territory Rates'!$A$8:$A$159,'US Territory Rates'!$C$8:$S$159,0,1),0,1)</f>
        <v>146.41999999999999</v>
      </c>
      <c r="N5689" t="s">
        <v>19</v>
      </c>
      <c r="O5689" t="s">
        <v>59</v>
      </c>
      <c r="P5689" t="s">
        <v>17</v>
      </c>
      <c r="Q5689" t="str">
        <f t="shared" si="88"/>
        <v>('DHL','1/1/2025','1/1/2026','11706','Territory','PR','NULL','EXPRESS (DOMESTIC)','Non-Document','D','21','22',146.42,'Flat','Dell_DHL2025Rates',NULL),</v>
      </c>
    </row>
    <row r="5690" spans="1:17" x14ac:dyDescent="0.3">
      <c r="A5690" t="s">
        <v>14</v>
      </c>
      <c r="B5690" s="1" t="s">
        <v>57</v>
      </c>
      <c r="C5690" s="1" t="s">
        <v>58</v>
      </c>
      <c r="D5690">
        <v>11706</v>
      </c>
      <c r="E5690" t="s">
        <v>318</v>
      </c>
      <c r="F5690" t="s">
        <v>56</v>
      </c>
      <c r="G5690" t="s">
        <v>17</v>
      </c>
      <c r="H5690" t="s">
        <v>321</v>
      </c>
      <c r="I5690" t="s">
        <v>18</v>
      </c>
      <c r="J5690" t="s">
        <v>23</v>
      </c>
      <c r="K5690">
        <v>22</v>
      </c>
      <c r="L5690" s="14">
        <v>23</v>
      </c>
      <c r="M5690" s="3" cm="1">
        <f t="array" ref="M5690">_xlfn.XLOOKUP(J5690,'US Territory Rates'!$C$7:$S$7,_xlfn.XLOOKUP(Rateload!L5690,'US Territory Rates'!$A$8:$A$159,'US Territory Rates'!$C$8:$S$159,0,1),0,1)</f>
        <v>150.43</v>
      </c>
      <c r="N5690" t="s">
        <v>19</v>
      </c>
      <c r="O5690" t="s">
        <v>59</v>
      </c>
      <c r="P5690" t="s">
        <v>17</v>
      </c>
      <c r="Q5690" t="str">
        <f t="shared" si="88"/>
        <v>('DHL','1/1/2025','1/1/2026','11706','Territory','PR','NULL','EXPRESS (DOMESTIC)','Non-Document','D','22','23',150.43,'Flat','Dell_DHL2025Rates',NULL),</v>
      </c>
    </row>
    <row r="5691" spans="1:17" x14ac:dyDescent="0.3">
      <c r="A5691" t="s">
        <v>14</v>
      </c>
      <c r="B5691" s="1" t="s">
        <v>57</v>
      </c>
      <c r="C5691" s="1" t="s">
        <v>58</v>
      </c>
      <c r="D5691">
        <v>11706</v>
      </c>
      <c r="E5691" t="s">
        <v>318</v>
      </c>
      <c r="F5691" t="s">
        <v>56</v>
      </c>
      <c r="G5691" t="s">
        <v>17</v>
      </c>
      <c r="H5691" t="s">
        <v>321</v>
      </c>
      <c r="I5691" t="s">
        <v>18</v>
      </c>
      <c r="J5691" t="s">
        <v>23</v>
      </c>
      <c r="K5691">
        <v>23</v>
      </c>
      <c r="L5691" s="14">
        <v>24</v>
      </c>
      <c r="M5691" s="3" cm="1">
        <f t="array" ref="M5691">_xlfn.XLOOKUP(J5691,'US Territory Rates'!$C$7:$S$7,_xlfn.XLOOKUP(Rateload!L5691,'US Territory Rates'!$A$8:$A$159,'US Territory Rates'!$C$8:$S$159,0,1),0,1)</f>
        <v>154.44</v>
      </c>
      <c r="N5691" t="s">
        <v>19</v>
      </c>
      <c r="O5691" t="s">
        <v>59</v>
      </c>
      <c r="P5691" t="s">
        <v>17</v>
      </c>
      <c r="Q5691" t="str">
        <f t="shared" si="88"/>
        <v>('DHL','1/1/2025','1/1/2026','11706','Territory','PR','NULL','EXPRESS (DOMESTIC)','Non-Document','D','23','24',154.44,'Flat','Dell_DHL2025Rates',NULL),</v>
      </c>
    </row>
    <row r="5692" spans="1:17" x14ac:dyDescent="0.3">
      <c r="A5692" t="s">
        <v>14</v>
      </c>
      <c r="B5692" s="1" t="s">
        <v>57</v>
      </c>
      <c r="C5692" s="1" t="s">
        <v>58</v>
      </c>
      <c r="D5692">
        <v>11706</v>
      </c>
      <c r="E5692" t="s">
        <v>318</v>
      </c>
      <c r="F5692" t="s">
        <v>56</v>
      </c>
      <c r="G5692" t="s">
        <v>17</v>
      </c>
      <c r="H5692" t="s">
        <v>321</v>
      </c>
      <c r="I5692" t="s">
        <v>18</v>
      </c>
      <c r="J5692" t="s">
        <v>23</v>
      </c>
      <c r="K5692">
        <v>24</v>
      </c>
      <c r="L5692" s="14">
        <v>25</v>
      </c>
      <c r="M5692" s="3" cm="1">
        <f t="array" ref="M5692">_xlfn.XLOOKUP(J5692,'US Territory Rates'!$C$7:$S$7,_xlfn.XLOOKUP(Rateload!L5692,'US Territory Rates'!$A$8:$A$159,'US Territory Rates'!$C$8:$S$159,0,1),0,1)</f>
        <v>158.44999999999999</v>
      </c>
      <c r="N5692" t="s">
        <v>19</v>
      </c>
      <c r="O5692" t="s">
        <v>59</v>
      </c>
      <c r="P5692" t="s">
        <v>17</v>
      </c>
      <c r="Q5692" t="str">
        <f t="shared" si="88"/>
        <v>('DHL','1/1/2025','1/1/2026','11706','Territory','PR','NULL','EXPRESS (DOMESTIC)','Non-Document','D','24','25',158.45,'Flat','Dell_DHL2025Rates',NULL),</v>
      </c>
    </row>
    <row r="5693" spans="1:17" x14ac:dyDescent="0.3">
      <c r="A5693" t="s">
        <v>14</v>
      </c>
      <c r="B5693" s="1" t="s">
        <v>57</v>
      </c>
      <c r="C5693" s="1" t="s">
        <v>58</v>
      </c>
      <c r="D5693">
        <v>11706</v>
      </c>
      <c r="E5693" t="s">
        <v>318</v>
      </c>
      <c r="F5693" t="s">
        <v>56</v>
      </c>
      <c r="G5693" t="s">
        <v>17</v>
      </c>
      <c r="H5693" t="s">
        <v>321</v>
      </c>
      <c r="I5693" t="s">
        <v>18</v>
      </c>
      <c r="J5693" t="s">
        <v>23</v>
      </c>
      <c r="K5693">
        <v>25</v>
      </c>
      <c r="L5693" s="14">
        <v>26</v>
      </c>
      <c r="M5693" s="3" cm="1">
        <f t="array" ref="M5693">_xlfn.XLOOKUP(J5693,'US Territory Rates'!$C$7:$S$7,_xlfn.XLOOKUP(Rateload!L5693,'US Territory Rates'!$A$8:$A$159,'US Territory Rates'!$C$8:$S$159,0,1),0,1)</f>
        <v>162.46</v>
      </c>
      <c r="N5693" t="s">
        <v>19</v>
      </c>
      <c r="O5693" t="s">
        <v>59</v>
      </c>
      <c r="P5693" t="s">
        <v>17</v>
      </c>
      <c r="Q5693" t="str">
        <f t="shared" si="88"/>
        <v>('DHL','1/1/2025','1/1/2026','11706','Territory','PR','NULL','EXPRESS (DOMESTIC)','Non-Document','D','25','26',162.46,'Flat','Dell_DHL2025Rates',NULL),</v>
      </c>
    </row>
    <row r="5694" spans="1:17" x14ac:dyDescent="0.3">
      <c r="A5694" t="s">
        <v>14</v>
      </c>
      <c r="B5694" s="1" t="s">
        <v>57</v>
      </c>
      <c r="C5694" s="1" t="s">
        <v>58</v>
      </c>
      <c r="D5694">
        <v>11706</v>
      </c>
      <c r="E5694" t="s">
        <v>318</v>
      </c>
      <c r="F5694" t="s">
        <v>56</v>
      </c>
      <c r="G5694" t="s">
        <v>17</v>
      </c>
      <c r="H5694" t="s">
        <v>321</v>
      </c>
      <c r="I5694" t="s">
        <v>18</v>
      </c>
      <c r="J5694" t="s">
        <v>23</v>
      </c>
      <c r="K5694">
        <v>26</v>
      </c>
      <c r="L5694" s="14">
        <v>27</v>
      </c>
      <c r="M5694" s="3" cm="1">
        <f t="array" ref="M5694">_xlfn.XLOOKUP(J5694,'US Territory Rates'!$C$7:$S$7,_xlfn.XLOOKUP(Rateload!L5694,'US Territory Rates'!$A$8:$A$159,'US Territory Rates'!$C$8:$S$159,0,1),0,1)</f>
        <v>166.47</v>
      </c>
      <c r="N5694" t="s">
        <v>19</v>
      </c>
      <c r="O5694" t="s">
        <v>59</v>
      </c>
      <c r="P5694" t="s">
        <v>17</v>
      </c>
      <c r="Q5694" t="str">
        <f t="shared" si="88"/>
        <v>('DHL','1/1/2025','1/1/2026','11706','Territory','PR','NULL','EXPRESS (DOMESTIC)','Non-Document','D','26','27',166.47,'Flat','Dell_DHL2025Rates',NULL),</v>
      </c>
    </row>
    <row r="5695" spans="1:17" x14ac:dyDescent="0.3">
      <c r="A5695" t="s">
        <v>14</v>
      </c>
      <c r="B5695" s="1" t="s">
        <v>57</v>
      </c>
      <c r="C5695" s="1" t="s">
        <v>58</v>
      </c>
      <c r="D5695">
        <v>11706</v>
      </c>
      <c r="E5695" t="s">
        <v>318</v>
      </c>
      <c r="F5695" t="s">
        <v>56</v>
      </c>
      <c r="G5695" t="s">
        <v>17</v>
      </c>
      <c r="H5695" t="s">
        <v>321</v>
      </c>
      <c r="I5695" t="s">
        <v>18</v>
      </c>
      <c r="J5695" t="s">
        <v>23</v>
      </c>
      <c r="K5695">
        <v>27</v>
      </c>
      <c r="L5695" s="14">
        <v>28</v>
      </c>
      <c r="M5695" s="3" cm="1">
        <f t="array" ref="M5695">_xlfn.XLOOKUP(J5695,'US Territory Rates'!$C$7:$S$7,_xlfn.XLOOKUP(Rateload!L5695,'US Territory Rates'!$A$8:$A$159,'US Territory Rates'!$C$8:$S$159,0,1),0,1)</f>
        <v>170.48</v>
      </c>
      <c r="N5695" t="s">
        <v>19</v>
      </c>
      <c r="O5695" t="s">
        <v>59</v>
      </c>
      <c r="P5695" t="s">
        <v>17</v>
      </c>
      <c r="Q5695" t="str">
        <f t="shared" si="88"/>
        <v>('DHL','1/1/2025','1/1/2026','11706','Territory','PR','NULL','EXPRESS (DOMESTIC)','Non-Document','D','27','28',170.48,'Flat','Dell_DHL2025Rates',NULL),</v>
      </c>
    </row>
    <row r="5696" spans="1:17" x14ac:dyDescent="0.3">
      <c r="A5696" t="s">
        <v>14</v>
      </c>
      <c r="B5696" s="1" t="s">
        <v>57</v>
      </c>
      <c r="C5696" s="1" t="s">
        <v>58</v>
      </c>
      <c r="D5696">
        <v>11706</v>
      </c>
      <c r="E5696" t="s">
        <v>318</v>
      </c>
      <c r="F5696" t="s">
        <v>56</v>
      </c>
      <c r="G5696" t="s">
        <v>17</v>
      </c>
      <c r="H5696" t="s">
        <v>321</v>
      </c>
      <c r="I5696" t="s">
        <v>18</v>
      </c>
      <c r="J5696" t="s">
        <v>23</v>
      </c>
      <c r="K5696">
        <v>28</v>
      </c>
      <c r="L5696" s="14">
        <v>29</v>
      </c>
      <c r="M5696" s="3" cm="1">
        <f t="array" ref="M5696">_xlfn.XLOOKUP(J5696,'US Territory Rates'!$C$7:$S$7,_xlfn.XLOOKUP(Rateload!L5696,'US Territory Rates'!$A$8:$A$159,'US Territory Rates'!$C$8:$S$159,0,1),0,1)</f>
        <v>174.49</v>
      </c>
      <c r="N5696" t="s">
        <v>19</v>
      </c>
      <c r="O5696" t="s">
        <v>59</v>
      </c>
      <c r="P5696" t="s">
        <v>17</v>
      </c>
      <c r="Q5696" t="str">
        <f t="shared" si="88"/>
        <v>('DHL','1/1/2025','1/1/2026','11706','Territory','PR','NULL','EXPRESS (DOMESTIC)','Non-Document','D','28','29',174.49,'Flat','Dell_DHL2025Rates',NULL),</v>
      </c>
    </row>
    <row r="5697" spans="1:17" x14ac:dyDescent="0.3">
      <c r="A5697" t="s">
        <v>14</v>
      </c>
      <c r="B5697" s="1" t="s">
        <v>57</v>
      </c>
      <c r="C5697" s="1" t="s">
        <v>58</v>
      </c>
      <c r="D5697">
        <v>11706</v>
      </c>
      <c r="E5697" t="s">
        <v>318</v>
      </c>
      <c r="F5697" t="s">
        <v>56</v>
      </c>
      <c r="G5697" t="s">
        <v>17</v>
      </c>
      <c r="H5697" t="s">
        <v>321</v>
      </c>
      <c r="I5697" t="s">
        <v>18</v>
      </c>
      <c r="J5697" t="s">
        <v>23</v>
      </c>
      <c r="K5697">
        <v>29</v>
      </c>
      <c r="L5697" s="14">
        <v>30</v>
      </c>
      <c r="M5697" s="3" cm="1">
        <f t="array" ref="M5697">_xlfn.XLOOKUP(J5697,'US Territory Rates'!$C$7:$S$7,_xlfn.XLOOKUP(Rateload!L5697,'US Territory Rates'!$A$8:$A$159,'US Territory Rates'!$C$8:$S$159,0,1),0,1)</f>
        <v>178.5</v>
      </c>
      <c r="N5697" t="s">
        <v>19</v>
      </c>
      <c r="O5697" t="s">
        <v>59</v>
      </c>
      <c r="P5697" t="s">
        <v>17</v>
      </c>
      <c r="Q5697" t="str">
        <f t="shared" si="88"/>
        <v>('DHL','1/1/2025','1/1/2026','11706','Territory','PR','NULL','EXPRESS (DOMESTIC)','Non-Document','D','29','30',178.5,'Flat','Dell_DHL2025Rates',NULL),</v>
      </c>
    </row>
    <row r="5698" spans="1:17" x14ac:dyDescent="0.3">
      <c r="A5698" t="s">
        <v>14</v>
      </c>
      <c r="B5698" s="1" t="s">
        <v>57</v>
      </c>
      <c r="C5698" s="1" t="s">
        <v>58</v>
      </c>
      <c r="D5698">
        <v>11706</v>
      </c>
      <c r="E5698" t="s">
        <v>318</v>
      </c>
      <c r="F5698" t="s">
        <v>56</v>
      </c>
      <c r="G5698" t="s">
        <v>17</v>
      </c>
      <c r="H5698" t="s">
        <v>321</v>
      </c>
      <c r="I5698" t="s">
        <v>18</v>
      </c>
      <c r="J5698" t="s">
        <v>23</v>
      </c>
      <c r="K5698">
        <v>30</v>
      </c>
      <c r="L5698" s="14">
        <v>31</v>
      </c>
      <c r="M5698" s="3" cm="1">
        <f t="array" ref="M5698">_xlfn.XLOOKUP(J5698,'US Territory Rates'!$C$7:$S$7,_xlfn.XLOOKUP(Rateload!L5698,'US Territory Rates'!$A$8:$A$159,'US Territory Rates'!$C$8:$S$159,0,1),0,1)</f>
        <v>182.51</v>
      </c>
      <c r="N5698" t="s">
        <v>19</v>
      </c>
      <c r="O5698" t="s">
        <v>59</v>
      </c>
      <c r="P5698" t="s">
        <v>17</v>
      </c>
      <c r="Q5698" t="str">
        <f t="shared" si="88"/>
        <v>('DHL','1/1/2025','1/1/2026','11706','Territory','PR','NULL','EXPRESS (DOMESTIC)','Non-Document','D','30','31',182.51,'Flat','Dell_DHL2025Rates',NULL),</v>
      </c>
    </row>
    <row r="5699" spans="1:17" x14ac:dyDescent="0.3">
      <c r="A5699" t="s">
        <v>14</v>
      </c>
      <c r="B5699" s="1" t="s">
        <v>57</v>
      </c>
      <c r="C5699" s="1" t="s">
        <v>58</v>
      </c>
      <c r="D5699">
        <v>11706</v>
      </c>
      <c r="E5699" t="s">
        <v>318</v>
      </c>
      <c r="F5699" t="s">
        <v>56</v>
      </c>
      <c r="G5699" t="s">
        <v>17</v>
      </c>
      <c r="H5699" t="s">
        <v>321</v>
      </c>
      <c r="I5699" t="s">
        <v>18</v>
      </c>
      <c r="J5699" t="s">
        <v>23</v>
      </c>
      <c r="K5699">
        <v>31</v>
      </c>
      <c r="L5699" s="14">
        <v>32</v>
      </c>
      <c r="M5699" s="3" cm="1">
        <f t="array" ref="M5699">_xlfn.XLOOKUP(J5699,'US Territory Rates'!$C$7:$S$7,_xlfn.XLOOKUP(Rateload!L5699,'US Territory Rates'!$A$8:$A$159,'US Territory Rates'!$C$8:$S$159,0,1),0,1)</f>
        <v>186.52</v>
      </c>
      <c r="N5699" t="s">
        <v>19</v>
      </c>
      <c r="O5699" t="s">
        <v>59</v>
      </c>
      <c r="P5699" t="s">
        <v>17</v>
      </c>
      <c r="Q5699" t="str">
        <f t="shared" ref="Q5699:Q5762" si="89">IF(
    OR(ROW(A5699)=2, MOD(ROW(A5699),1000)=0),
    "insert into [TNL_RATING].[dbo].[dhl_express_rate_master] values ('" &amp; A5699 &amp; "','" &amp; B5699 &amp; "','" &amp; C5699 &amp; "','" &amp; D5699 &amp; "','" &amp; E5699 &amp; "','" &amp; F5699 &amp; "','" &amp; G5699 &amp; "','" &amp; H5699 &amp; "','" &amp; I5699 &amp; "','" &amp; J5699 &amp; "','" &amp; K5699 &amp; "','" &amp; L5699 &amp; "'," &amp; M5699 &amp; ",'" &amp; N5699 &amp; "','" &amp; O5699 &amp; "'," &amp; P5699 &amp; "),",
    IF(
        OR(A5700="", MOD(ROW(A5700),1000)=0),
        "('" &amp; A5699 &amp; "','" &amp; B5699 &amp; "','" &amp; C5699 &amp; "','" &amp; D5699 &amp; "','" &amp; E5699 &amp; "','" &amp; F5699 &amp; "','" &amp; G5699 &amp; "','" &amp; H5699 &amp; "','" &amp; I5699 &amp; "','" &amp; J5699 &amp; "','" &amp; K5699 &amp; "','" &amp; L5699 &amp; "'," &amp; M5699 &amp; ",'" &amp; N5699 &amp; "','" &amp; O5699 &amp; "'," &amp; P5699 &amp; ")",
        "('" &amp; A5699 &amp; "','" &amp; B5699 &amp; "','" &amp; C5699 &amp; "','" &amp; D5699 &amp; "','" &amp; E5699 &amp; "','" &amp; F5699 &amp; "','" &amp; G5699 &amp; "','" &amp; H5699 &amp; "','" &amp; I5699 &amp; "','" &amp; J5699 &amp; "','" &amp; K5699 &amp; "','" &amp; L5699 &amp; "'," &amp; M5699 &amp; ",'" &amp; N5699 &amp; "','" &amp; O5699 &amp; "'," &amp; P5699 &amp; "),"
    )
)</f>
        <v>('DHL','1/1/2025','1/1/2026','11706','Territory','PR','NULL','EXPRESS (DOMESTIC)','Non-Document','D','31','32',186.52,'Flat','Dell_DHL2025Rates',NULL),</v>
      </c>
    </row>
    <row r="5700" spans="1:17" x14ac:dyDescent="0.3">
      <c r="A5700" t="s">
        <v>14</v>
      </c>
      <c r="B5700" s="1" t="s">
        <v>57</v>
      </c>
      <c r="C5700" s="1" t="s">
        <v>58</v>
      </c>
      <c r="D5700">
        <v>11706</v>
      </c>
      <c r="E5700" t="s">
        <v>318</v>
      </c>
      <c r="F5700" t="s">
        <v>56</v>
      </c>
      <c r="G5700" t="s">
        <v>17</v>
      </c>
      <c r="H5700" t="s">
        <v>321</v>
      </c>
      <c r="I5700" t="s">
        <v>18</v>
      </c>
      <c r="J5700" t="s">
        <v>23</v>
      </c>
      <c r="K5700">
        <v>32</v>
      </c>
      <c r="L5700" s="14">
        <v>33</v>
      </c>
      <c r="M5700" s="3" cm="1">
        <f t="array" ref="M5700">_xlfn.XLOOKUP(J5700,'US Territory Rates'!$C$7:$S$7,_xlfn.XLOOKUP(Rateload!L5700,'US Territory Rates'!$A$8:$A$159,'US Territory Rates'!$C$8:$S$159,0,1),0,1)</f>
        <v>190.53</v>
      </c>
      <c r="N5700" t="s">
        <v>19</v>
      </c>
      <c r="O5700" t="s">
        <v>59</v>
      </c>
      <c r="P5700" t="s">
        <v>17</v>
      </c>
      <c r="Q5700" t="str">
        <f t="shared" si="89"/>
        <v>('DHL','1/1/2025','1/1/2026','11706','Territory','PR','NULL','EXPRESS (DOMESTIC)','Non-Document','D','32','33',190.53,'Flat','Dell_DHL2025Rates',NULL),</v>
      </c>
    </row>
    <row r="5701" spans="1:17" x14ac:dyDescent="0.3">
      <c r="A5701" t="s">
        <v>14</v>
      </c>
      <c r="B5701" s="1" t="s">
        <v>57</v>
      </c>
      <c r="C5701" s="1" t="s">
        <v>58</v>
      </c>
      <c r="D5701">
        <v>11706</v>
      </c>
      <c r="E5701" t="s">
        <v>318</v>
      </c>
      <c r="F5701" t="s">
        <v>56</v>
      </c>
      <c r="G5701" t="s">
        <v>17</v>
      </c>
      <c r="H5701" t="s">
        <v>321</v>
      </c>
      <c r="I5701" t="s">
        <v>18</v>
      </c>
      <c r="J5701" t="s">
        <v>23</v>
      </c>
      <c r="K5701">
        <v>33</v>
      </c>
      <c r="L5701" s="14">
        <v>34</v>
      </c>
      <c r="M5701" s="3" cm="1">
        <f t="array" ref="M5701">_xlfn.XLOOKUP(J5701,'US Territory Rates'!$C$7:$S$7,_xlfn.XLOOKUP(Rateload!L5701,'US Territory Rates'!$A$8:$A$159,'US Territory Rates'!$C$8:$S$159,0,1),0,1)</f>
        <v>194.54</v>
      </c>
      <c r="N5701" t="s">
        <v>19</v>
      </c>
      <c r="O5701" t="s">
        <v>59</v>
      </c>
      <c r="P5701" t="s">
        <v>17</v>
      </c>
      <c r="Q5701" t="str">
        <f t="shared" si="89"/>
        <v>('DHL','1/1/2025','1/1/2026','11706','Territory','PR','NULL','EXPRESS (DOMESTIC)','Non-Document','D','33','34',194.54,'Flat','Dell_DHL2025Rates',NULL),</v>
      </c>
    </row>
    <row r="5702" spans="1:17" x14ac:dyDescent="0.3">
      <c r="A5702" t="s">
        <v>14</v>
      </c>
      <c r="B5702" s="1" t="s">
        <v>57</v>
      </c>
      <c r="C5702" s="1" t="s">
        <v>58</v>
      </c>
      <c r="D5702">
        <v>11706</v>
      </c>
      <c r="E5702" t="s">
        <v>318</v>
      </c>
      <c r="F5702" t="s">
        <v>56</v>
      </c>
      <c r="G5702" t="s">
        <v>17</v>
      </c>
      <c r="H5702" t="s">
        <v>321</v>
      </c>
      <c r="I5702" t="s">
        <v>18</v>
      </c>
      <c r="J5702" t="s">
        <v>23</v>
      </c>
      <c r="K5702">
        <v>34</v>
      </c>
      <c r="L5702" s="14">
        <v>35</v>
      </c>
      <c r="M5702" s="3" cm="1">
        <f t="array" ref="M5702">_xlfn.XLOOKUP(J5702,'US Territory Rates'!$C$7:$S$7,_xlfn.XLOOKUP(Rateload!L5702,'US Territory Rates'!$A$8:$A$159,'US Territory Rates'!$C$8:$S$159,0,1),0,1)</f>
        <v>198.55</v>
      </c>
      <c r="N5702" t="s">
        <v>19</v>
      </c>
      <c r="O5702" t="s">
        <v>59</v>
      </c>
      <c r="P5702" t="s">
        <v>17</v>
      </c>
      <c r="Q5702" t="str">
        <f t="shared" si="89"/>
        <v>('DHL','1/1/2025','1/1/2026','11706','Territory','PR','NULL','EXPRESS (DOMESTIC)','Non-Document','D','34','35',198.55,'Flat','Dell_DHL2025Rates',NULL),</v>
      </c>
    </row>
    <row r="5703" spans="1:17" x14ac:dyDescent="0.3">
      <c r="A5703" t="s">
        <v>14</v>
      </c>
      <c r="B5703" s="1" t="s">
        <v>57</v>
      </c>
      <c r="C5703" s="1" t="s">
        <v>58</v>
      </c>
      <c r="D5703">
        <v>11706</v>
      </c>
      <c r="E5703" t="s">
        <v>318</v>
      </c>
      <c r="F5703" t="s">
        <v>56</v>
      </c>
      <c r="G5703" t="s">
        <v>17</v>
      </c>
      <c r="H5703" t="s">
        <v>321</v>
      </c>
      <c r="I5703" t="s">
        <v>18</v>
      </c>
      <c r="J5703" t="s">
        <v>23</v>
      </c>
      <c r="K5703">
        <v>35</v>
      </c>
      <c r="L5703" s="14">
        <v>36</v>
      </c>
      <c r="M5703" s="3" cm="1">
        <f t="array" ref="M5703">_xlfn.XLOOKUP(J5703,'US Territory Rates'!$C$7:$S$7,_xlfn.XLOOKUP(Rateload!L5703,'US Territory Rates'!$A$8:$A$159,'US Territory Rates'!$C$8:$S$159,0,1),0,1)</f>
        <v>202.56</v>
      </c>
      <c r="N5703" t="s">
        <v>19</v>
      </c>
      <c r="O5703" t="s">
        <v>59</v>
      </c>
      <c r="P5703" t="s">
        <v>17</v>
      </c>
      <c r="Q5703" t="str">
        <f t="shared" si="89"/>
        <v>('DHL','1/1/2025','1/1/2026','11706','Territory','PR','NULL','EXPRESS (DOMESTIC)','Non-Document','D','35','36',202.56,'Flat','Dell_DHL2025Rates',NULL),</v>
      </c>
    </row>
    <row r="5704" spans="1:17" x14ac:dyDescent="0.3">
      <c r="A5704" t="s">
        <v>14</v>
      </c>
      <c r="B5704" s="1" t="s">
        <v>57</v>
      </c>
      <c r="C5704" s="1" t="s">
        <v>58</v>
      </c>
      <c r="D5704">
        <v>11706</v>
      </c>
      <c r="E5704" t="s">
        <v>318</v>
      </c>
      <c r="F5704" t="s">
        <v>56</v>
      </c>
      <c r="G5704" t="s">
        <v>17</v>
      </c>
      <c r="H5704" t="s">
        <v>321</v>
      </c>
      <c r="I5704" t="s">
        <v>18</v>
      </c>
      <c r="J5704" t="s">
        <v>23</v>
      </c>
      <c r="K5704">
        <v>36</v>
      </c>
      <c r="L5704" s="14">
        <v>37</v>
      </c>
      <c r="M5704" s="3" cm="1">
        <f t="array" ref="M5704">_xlfn.XLOOKUP(J5704,'US Territory Rates'!$C$7:$S$7,_xlfn.XLOOKUP(Rateload!L5704,'US Territory Rates'!$A$8:$A$159,'US Territory Rates'!$C$8:$S$159,0,1),0,1)</f>
        <v>206.57</v>
      </c>
      <c r="N5704" t="s">
        <v>19</v>
      </c>
      <c r="O5704" t="s">
        <v>59</v>
      </c>
      <c r="P5704" t="s">
        <v>17</v>
      </c>
      <c r="Q5704" t="str">
        <f t="shared" si="89"/>
        <v>('DHL','1/1/2025','1/1/2026','11706','Territory','PR','NULL','EXPRESS (DOMESTIC)','Non-Document','D','36','37',206.57,'Flat','Dell_DHL2025Rates',NULL),</v>
      </c>
    </row>
    <row r="5705" spans="1:17" x14ac:dyDescent="0.3">
      <c r="A5705" t="s">
        <v>14</v>
      </c>
      <c r="B5705" s="1" t="s">
        <v>57</v>
      </c>
      <c r="C5705" s="1" t="s">
        <v>58</v>
      </c>
      <c r="D5705">
        <v>11706</v>
      </c>
      <c r="E5705" t="s">
        <v>318</v>
      </c>
      <c r="F5705" t="s">
        <v>56</v>
      </c>
      <c r="G5705" t="s">
        <v>17</v>
      </c>
      <c r="H5705" t="s">
        <v>321</v>
      </c>
      <c r="I5705" t="s">
        <v>18</v>
      </c>
      <c r="J5705" t="s">
        <v>23</v>
      </c>
      <c r="K5705">
        <v>37</v>
      </c>
      <c r="L5705" s="14">
        <v>38</v>
      </c>
      <c r="M5705" s="3" cm="1">
        <f t="array" ref="M5705">_xlfn.XLOOKUP(J5705,'US Territory Rates'!$C$7:$S$7,_xlfn.XLOOKUP(Rateload!L5705,'US Territory Rates'!$A$8:$A$159,'US Territory Rates'!$C$8:$S$159,0,1),0,1)</f>
        <v>210.58</v>
      </c>
      <c r="N5705" t="s">
        <v>19</v>
      </c>
      <c r="O5705" t="s">
        <v>59</v>
      </c>
      <c r="P5705" t="s">
        <v>17</v>
      </c>
      <c r="Q5705" t="str">
        <f t="shared" si="89"/>
        <v>('DHL','1/1/2025','1/1/2026','11706','Territory','PR','NULL','EXPRESS (DOMESTIC)','Non-Document','D','37','38',210.58,'Flat','Dell_DHL2025Rates',NULL),</v>
      </c>
    </row>
    <row r="5706" spans="1:17" x14ac:dyDescent="0.3">
      <c r="A5706" t="s">
        <v>14</v>
      </c>
      <c r="B5706" s="1" t="s">
        <v>57</v>
      </c>
      <c r="C5706" s="1" t="s">
        <v>58</v>
      </c>
      <c r="D5706">
        <v>11706</v>
      </c>
      <c r="E5706" t="s">
        <v>318</v>
      </c>
      <c r="F5706" t="s">
        <v>56</v>
      </c>
      <c r="G5706" t="s">
        <v>17</v>
      </c>
      <c r="H5706" t="s">
        <v>321</v>
      </c>
      <c r="I5706" t="s">
        <v>18</v>
      </c>
      <c r="J5706" t="s">
        <v>23</v>
      </c>
      <c r="K5706">
        <v>38</v>
      </c>
      <c r="L5706" s="14">
        <v>39</v>
      </c>
      <c r="M5706" s="3" cm="1">
        <f t="array" ref="M5706">_xlfn.XLOOKUP(J5706,'US Territory Rates'!$C$7:$S$7,_xlfn.XLOOKUP(Rateload!L5706,'US Territory Rates'!$A$8:$A$159,'US Territory Rates'!$C$8:$S$159,0,1),0,1)</f>
        <v>214.59</v>
      </c>
      <c r="N5706" t="s">
        <v>19</v>
      </c>
      <c r="O5706" t="s">
        <v>59</v>
      </c>
      <c r="P5706" t="s">
        <v>17</v>
      </c>
      <c r="Q5706" t="str">
        <f t="shared" si="89"/>
        <v>('DHL','1/1/2025','1/1/2026','11706','Territory','PR','NULL','EXPRESS (DOMESTIC)','Non-Document','D','38','39',214.59,'Flat','Dell_DHL2025Rates',NULL),</v>
      </c>
    </row>
    <row r="5707" spans="1:17" x14ac:dyDescent="0.3">
      <c r="A5707" t="s">
        <v>14</v>
      </c>
      <c r="B5707" s="1" t="s">
        <v>57</v>
      </c>
      <c r="C5707" s="1" t="s">
        <v>58</v>
      </c>
      <c r="D5707">
        <v>11706</v>
      </c>
      <c r="E5707" t="s">
        <v>318</v>
      </c>
      <c r="F5707" t="s">
        <v>56</v>
      </c>
      <c r="G5707" t="s">
        <v>17</v>
      </c>
      <c r="H5707" t="s">
        <v>321</v>
      </c>
      <c r="I5707" t="s">
        <v>18</v>
      </c>
      <c r="J5707" t="s">
        <v>23</v>
      </c>
      <c r="K5707">
        <v>39</v>
      </c>
      <c r="L5707" s="14">
        <v>40</v>
      </c>
      <c r="M5707" s="3" cm="1">
        <f t="array" ref="M5707">_xlfn.XLOOKUP(J5707,'US Territory Rates'!$C$7:$S$7,_xlfn.XLOOKUP(Rateload!L5707,'US Territory Rates'!$A$8:$A$159,'US Territory Rates'!$C$8:$S$159,0,1),0,1)</f>
        <v>218.6</v>
      </c>
      <c r="N5707" t="s">
        <v>19</v>
      </c>
      <c r="O5707" t="s">
        <v>59</v>
      </c>
      <c r="P5707" t="s">
        <v>17</v>
      </c>
      <c r="Q5707" t="str">
        <f t="shared" si="89"/>
        <v>('DHL','1/1/2025','1/1/2026','11706','Territory','PR','NULL','EXPRESS (DOMESTIC)','Non-Document','D','39','40',218.6,'Flat','Dell_DHL2025Rates',NULL),</v>
      </c>
    </row>
    <row r="5708" spans="1:17" x14ac:dyDescent="0.3">
      <c r="A5708" t="s">
        <v>14</v>
      </c>
      <c r="B5708" s="1" t="s">
        <v>57</v>
      </c>
      <c r="C5708" s="1" t="s">
        <v>58</v>
      </c>
      <c r="D5708">
        <v>11706</v>
      </c>
      <c r="E5708" t="s">
        <v>318</v>
      </c>
      <c r="F5708" t="s">
        <v>56</v>
      </c>
      <c r="G5708" t="s">
        <v>17</v>
      </c>
      <c r="H5708" t="s">
        <v>321</v>
      </c>
      <c r="I5708" t="s">
        <v>18</v>
      </c>
      <c r="J5708" t="s">
        <v>23</v>
      </c>
      <c r="K5708">
        <v>40</v>
      </c>
      <c r="L5708" s="14">
        <v>41</v>
      </c>
      <c r="M5708" s="3" cm="1">
        <f t="array" ref="M5708">_xlfn.XLOOKUP(J5708,'US Territory Rates'!$C$7:$S$7,_xlfn.XLOOKUP(Rateload!L5708,'US Territory Rates'!$A$8:$A$159,'US Territory Rates'!$C$8:$S$159,0,1),0,1)</f>
        <v>222.61</v>
      </c>
      <c r="N5708" t="s">
        <v>19</v>
      </c>
      <c r="O5708" t="s">
        <v>59</v>
      </c>
      <c r="P5708" t="s">
        <v>17</v>
      </c>
      <c r="Q5708" t="str">
        <f t="shared" si="89"/>
        <v>('DHL','1/1/2025','1/1/2026','11706','Territory','PR','NULL','EXPRESS (DOMESTIC)','Non-Document','D','40','41',222.61,'Flat','Dell_DHL2025Rates',NULL),</v>
      </c>
    </row>
    <row r="5709" spans="1:17" x14ac:dyDescent="0.3">
      <c r="A5709" t="s">
        <v>14</v>
      </c>
      <c r="B5709" s="1" t="s">
        <v>57</v>
      </c>
      <c r="C5709" s="1" t="s">
        <v>58</v>
      </c>
      <c r="D5709">
        <v>11706</v>
      </c>
      <c r="E5709" t="s">
        <v>318</v>
      </c>
      <c r="F5709" t="s">
        <v>56</v>
      </c>
      <c r="G5709" t="s">
        <v>17</v>
      </c>
      <c r="H5709" t="s">
        <v>321</v>
      </c>
      <c r="I5709" t="s">
        <v>18</v>
      </c>
      <c r="J5709" t="s">
        <v>23</v>
      </c>
      <c r="K5709">
        <v>41</v>
      </c>
      <c r="L5709" s="14">
        <v>42</v>
      </c>
      <c r="M5709" s="3" cm="1">
        <f t="array" ref="M5709">_xlfn.XLOOKUP(J5709,'US Territory Rates'!$C$7:$S$7,_xlfn.XLOOKUP(Rateload!L5709,'US Territory Rates'!$A$8:$A$159,'US Territory Rates'!$C$8:$S$159,0,1),0,1)</f>
        <v>226.62</v>
      </c>
      <c r="N5709" t="s">
        <v>19</v>
      </c>
      <c r="O5709" t="s">
        <v>59</v>
      </c>
      <c r="P5709" t="s">
        <v>17</v>
      </c>
      <c r="Q5709" t="str">
        <f t="shared" si="89"/>
        <v>('DHL','1/1/2025','1/1/2026','11706','Territory','PR','NULL','EXPRESS (DOMESTIC)','Non-Document','D','41','42',226.62,'Flat','Dell_DHL2025Rates',NULL),</v>
      </c>
    </row>
    <row r="5710" spans="1:17" x14ac:dyDescent="0.3">
      <c r="A5710" t="s">
        <v>14</v>
      </c>
      <c r="B5710" s="1" t="s">
        <v>57</v>
      </c>
      <c r="C5710" s="1" t="s">
        <v>58</v>
      </c>
      <c r="D5710">
        <v>11706</v>
      </c>
      <c r="E5710" t="s">
        <v>318</v>
      </c>
      <c r="F5710" t="s">
        <v>56</v>
      </c>
      <c r="G5710" t="s">
        <v>17</v>
      </c>
      <c r="H5710" t="s">
        <v>321</v>
      </c>
      <c r="I5710" t="s">
        <v>18</v>
      </c>
      <c r="J5710" t="s">
        <v>23</v>
      </c>
      <c r="K5710">
        <v>42</v>
      </c>
      <c r="L5710" s="14">
        <v>43</v>
      </c>
      <c r="M5710" s="3" cm="1">
        <f t="array" ref="M5710">_xlfn.XLOOKUP(J5710,'US Territory Rates'!$C$7:$S$7,_xlfn.XLOOKUP(Rateload!L5710,'US Territory Rates'!$A$8:$A$159,'US Territory Rates'!$C$8:$S$159,0,1),0,1)</f>
        <v>230.63</v>
      </c>
      <c r="N5710" t="s">
        <v>19</v>
      </c>
      <c r="O5710" t="s">
        <v>59</v>
      </c>
      <c r="P5710" t="s">
        <v>17</v>
      </c>
      <c r="Q5710" t="str">
        <f t="shared" si="89"/>
        <v>('DHL','1/1/2025','1/1/2026','11706','Territory','PR','NULL','EXPRESS (DOMESTIC)','Non-Document','D','42','43',230.63,'Flat','Dell_DHL2025Rates',NULL),</v>
      </c>
    </row>
    <row r="5711" spans="1:17" x14ac:dyDescent="0.3">
      <c r="A5711" t="s">
        <v>14</v>
      </c>
      <c r="B5711" s="1" t="s">
        <v>57</v>
      </c>
      <c r="C5711" s="1" t="s">
        <v>58</v>
      </c>
      <c r="D5711">
        <v>11706</v>
      </c>
      <c r="E5711" t="s">
        <v>318</v>
      </c>
      <c r="F5711" t="s">
        <v>56</v>
      </c>
      <c r="G5711" t="s">
        <v>17</v>
      </c>
      <c r="H5711" t="s">
        <v>321</v>
      </c>
      <c r="I5711" t="s">
        <v>18</v>
      </c>
      <c r="J5711" t="s">
        <v>23</v>
      </c>
      <c r="K5711">
        <v>43</v>
      </c>
      <c r="L5711" s="14">
        <v>44</v>
      </c>
      <c r="M5711" s="3" cm="1">
        <f t="array" ref="M5711">_xlfn.XLOOKUP(J5711,'US Territory Rates'!$C$7:$S$7,_xlfn.XLOOKUP(Rateload!L5711,'US Territory Rates'!$A$8:$A$159,'US Territory Rates'!$C$8:$S$159,0,1),0,1)</f>
        <v>234.64</v>
      </c>
      <c r="N5711" t="s">
        <v>19</v>
      </c>
      <c r="O5711" t="s">
        <v>59</v>
      </c>
      <c r="P5711" t="s">
        <v>17</v>
      </c>
      <c r="Q5711" t="str">
        <f t="shared" si="89"/>
        <v>('DHL','1/1/2025','1/1/2026','11706','Territory','PR','NULL','EXPRESS (DOMESTIC)','Non-Document','D','43','44',234.64,'Flat','Dell_DHL2025Rates',NULL),</v>
      </c>
    </row>
    <row r="5712" spans="1:17" x14ac:dyDescent="0.3">
      <c r="A5712" t="s">
        <v>14</v>
      </c>
      <c r="B5712" s="1" t="s">
        <v>57</v>
      </c>
      <c r="C5712" s="1" t="s">
        <v>58</v>
      </c>
      <c r="D5712">
        <v>11706</v>
      </c>
      <c r="E5712" t="s">
        <v>318</v>
      </c>
      <c r="F5712" t="s">
        <v>56</v>
      </c>
      <c r="G5712" t="s">
        <v>17</v>
      </c>
      <c r="H5712" t="s">
        <v>321</v>
      </c>
      <c r="I5712" t="s">
        <v>18</v>
      </c>
      <c r="J5712" t="s">
        <v>23</v>
      </c>
      <c r="K5712">
        <v>44</v>
      </c>
      <c r="L5712" s="14">
        <v>45</v>
      </c>
      <c r="M5712" s="3" cm="1">
        <f t="array" ref="M5712">_xlfn.XLOOKUP(J5712,'US Territory Rates'!$C$7:$S$7,_xlfn.XLOOKUP(Rateload!L5712,'US Territory Rates'!$A$8:$A$159,'US Territory Rates'!$C$8:$S$159,0,1),0,1)</f>
        <v>238.65</v>
      </c>
      <c r="N5712" t="s">
        <v>19</v>
      </c>
      <c r="O5712" t="s">
        <v>59</v>
      </c>
      <c r="P5712" t="s">
        <v>17</v>
      </c>
      <c r="Q5712" t="str">
        <f t="shared" si="89"/>
        <v>('DHL','1/1/2025','1/1/2026','11706','Territory','PR','NULL','EXPRESS (DOMESTIC)','Non-Document','D','44','45',238.65,'Flat','Dell_DHL2025Rates',NULL),</v>
      </c>
    </row>
    <row r="5713" spans="1:17" x14ac:dyDescent="0.3">
      <c r="A5713" t="s">
        <v>14</v>
      </c>
      <c r="B5713" s="1" t="s">
        <v>57</v>
      </c>
      <c r="C5713" s="1" t="s">
        <v>58</v>
      </c>
      <c r="D5713">
        <v>11706</v>
      </c>
      <c r="E5713" t="s">
        <v>318</v>
      </c>
      <c r="F5713" t="s">
        <v>56</v>
      </c>
      <c r="G5713" t="s">
        <v>17</v>
      </c>
      <c r="H5713" t="s">
        <v>321</v>
      </c>
      <c r="I5713" t="s">
        <v>18</v>
      </c>
      <c r="J5713" t="s">
        <v>23</v>
      </c>
      <c r="K5713">
        <v>45</v>
      </c>
      <c r="L5713" s="14">
        <v>46</v>
      </c>
      <c r="M5713" s="3" cm="1">
        <f t="array" ref="M5713">_xlfn.XLOOKUP(J5713,'US Territory Rates'!$C$7:$S$7,_xlfn.XLOOKUP(Rateload!L5713,'US Territory Rates'!$A$8:$A$159,'US Territory Rates'!$C$8:$S$159,0,1),0,1)</f>
        <v>242.66</v>
      </c>
      <c r="N5713" t="s">
        <v>19</v>
      </c>
      <c r="O5713" t="s">
        <v>59</v>
      </c>
      <c r="P5713" t="s">
        <v>17</v>
      </c>
      <c r="Q5713" t="str">
        <f t="shared" si="89"/>
        <v>('DHL','1/1/2025','1/1/2026','11706','Territory','PR','NULL','EXPRESS (DOMESTIC)','Non-Document','D','45','46',242.66,'Flat','Dell_DHL2025Rates',NULL),</v>
      </c>
    </row>
    <row r="5714" spans="1:17" x14ac:dyDescent="0.3">
      <c r="A5714" t="s">
        <v>14</v>
      </c>
      <c r="B5714" s="1" t="s">
        <v>57</v>
      </c>
      <c r="C5714" s="1" t="s">
        <v>58</v>
      </c>
      <c r="D5714">
        <v>11706</v>
      </c>
      <c r="E5714" t="s">
        <v>318</v>
      </c>
      <c r="F5714" t="s">
        <v>56</v>
      </c>
      <c r="G5714" t="s">
        <v>17</v>
      </c>
      <c r="H5714" t="s">
        <v>321</v>
      </c>
      <c r="I5714" t="s">
        <v>18</v>
      </c>
      <c r="J5714" t="s">
        <v>23</v>
      </c>
      <c r="K5714">
        <v>46</v>
      </c>
      <c r="L5714" s="14">
        <v>47</v>
      </c>
      <c r="M5714" s="3" cm="1">
        <f t="array" ref="M5714">_xlfn.XLOOKUP(J5714,'US Territory Rates'!$C$7:$S$7,_xlfn.XLOOKUP(Rateload!L5714,'US Territory Rates'!$A$8:$A$159,'US Territory Rates'!$C$8:$S$159,0,1),0,1)</f>
        <v>246.67</v>
      </c>
      <c r="N5714" t="s">
        <v>19</v>
      </c>
      <c r="O5714" t="s">
        <v>59</v>
      </c>
      <c r="P5714" t="s">
        <v>17</v>
      </c>
      <c r="Q5714" t="str">
        <f t="shared" si="89"/>
        <v>('DHL','1/1/2025','1/1/2026','11706','Territory','PR','NULL','EXPRESS (DOMESTIC)','Non-Document','D','46','47',246.67,'Flat','Dell_DHL2025Rates',NULL),</v>
      </c>
    </row>
    <row r="5715" spans="1:17" x14ac:dyDescent="0.3">
      <c r="A5715" t="s">
        <v>14</v>
      </c>
      <c r="B5715" s="1" t="s">
        <v>57</v>
      </c>
      <c r="C5715" s="1" t="s">
        <v>58</v>
      </c>
      <c r="D5715">
        <v>11706</v>
      </c>
      <c r="E5715" t="s">
        <v>318</v>
      </c>
      <c r="F5715" t="s">
        <v>56</v>
      </c>
      <c r="G5715" t="s">
        <v>17</v>
      </c>
      <c r="H5715" t="s">
        <v>321</v>
      </c>
      <c r="I5715" t="s">
        <v>18</v>
      </c>
      <c r="J5715" t="s">
        <v>23</v>
      </c>
      <c r="K5715">
        <v>47</v>
      </c>
      <c r="L5715" s="14">
        <v>48</v>
      </c>
      <c r="M5715" s="3" cm="1">
        <f t="array" ref="M5715">_xlfn.XLOOKUP(J5715,'US Territory Rates'!$C$7:$S$7,_xlfn.XLOOKUP(Rateload!L5715,'US Territory Rates'!$A$8:$A$159,'US Territory Rates'!$C$8:$S$159,0,1),0,1)</f>
        <v>250.68</v>
      </c>
      <c r="N5715" t="s">
        <v>19</v>
      </c>
      <c r="O5715" t="s">
        <v>59</v>
      </c>
      <c r="P5715" t="s">
        <v>17</v>
      </c>
      <c r="Q5715" t="str">
        <f t="shared" si="89"/>
        <v>('DHL','1/1/2025','1/1/2026','11706','Territory','PR','NULL','EXPRESS (DOMESTIC)','Non-Document','D','47','48',250.68,'Flat','Dell_DHL2025Rates',NULL),</v>
      </c>
    </row>
    <row r="5716" spans="1:17" x14ac:dyDescent="0.3">
      <c r="A5716" t="s">
        <v>14</v>
      </c>
      <c r="B5716" s="1" t="s">
        <v>57</v>
      </c>
      <c r="C5716" s="1" t="s">
        <v>58</v>
      </c>
      <c r="D5716">
        <v>11706</v>
      </c>
      <c r="E5716" t="s">
        <v>318</v>
      </c>
      <c r="F5716" t="s">
        <v>56</v>
      </c>
      <c r="G5716" t="s">
        <v>17</v>
      </c>
      <c r="H5716" t="s">
        <v>321</v>
      </c>
      <c r="I5716" t="s">
        <v>18</v>
      </c>
      <c r="J5716" t="s">
        <v>23</v>
      </c>
      <c r="K5716">
        <v>48</v>
      </c>
      <c r="L5716" s="14">
        <v>49</v>
      </c>
      <c r="M5716" s="3" cm="1">
        <f t="array" ref="M5716">_xlfn.XLOOKUP(J5716,'US Territory Rates'!$C$7:$S$7,_xlfn.XLOOKUP(Rateload!L5716,'US Territory Rates'!$A$8:$A$159,'US Territory Rates'!$C$8:$S$159,0,1),0,1)</f>
        <v>254.69</v>
      </c>
      <c r="N5716" t="s">
        <v>19</v>
      </c>
      <c r="O5716" t="s">
        <v>59</v>
      </c>
      <c r="P5716" t="s">
        <v>17</v>
      </c>
      <c r="Q5716" t="str">
        <f t="shared" si="89"/>
        <v>('DHL','1/1/2025','1/1/2026','11706','Territory','PR','NULL','EXPRESS (DOMESTIC)','Non-Document','D','48','49',254.69,'Flat','Dell_DHL2025Rates',NULL),</v>
      </c>
    </row>
    <row r="5717" spans="1:17" x14ac:dyDescent="0.3">
      <c r="A5717" t="s">
        <v>14</v>
      </c>
      <c r="B5717" s="1" t="s">
        <v>57</v>
      </c>
      <c r="C5717" s="1" t="s">
        <v>58</v>
      </c>
      <c r="D5717">
        <v>11706</v>
      </c>
      <c r="E5717" t="s">
        <v>318</v>
      </c>
      <c r="F5717" t="s">
        <v>56</v>
      </c>
      <c r="G5717" t="s">
        <v>17</v>
      </c>
      <c r="H5717" t="s">
        <v>321</v>
      </c>
      <c r="I5717" t="s">
        <v>18</v>
      </c>
      <c r="J5717" t="s">
        <v>23</v>
      </c>
      <c r="K5717">
        <v>49</v>
      </c>
      <c r="L5717" s="14">
        <v>50</v>
      </c>
      <c r="M5717" s="3" cm="1">
        <f t="array" ref="M5717">_xlfn.XLOOKUP(J5717,'US Territory Rates'!$C$7:$S$7,_xlfn.XLOOKUP(Rateload!L5717,'US Territory Rates'!$A$8:$A$159,'US Territory Rates'!$C$8:$S$159,0,1),0,1)</f>
        <v>258.7</v>
      </c>
      <c r="N5717" t="s">
        <v>19</v>
      </c>
      <c r="O5717" t="s">
        <v>59</v>
      </c>
      <c r="P5717" t="s">
        <v>17</v>
      </c>
      <c r="Q5717" t="str">
        <f t="shared" si="89"/>
        <v>('DHL','1/1/2025','1/1/2026','11706','Territory','PR','NULL','EXPRESS (DOMESTIC)','Non-Document','D','49','50',258.7,'Flat','Dell_DHL2025Rates',NULL),</v>
      </c>
    </row>
    <row r="5718" spans="1:17" x14ac:dyDescent="0.3">
      <c r="A5718" t="s">
        <v>14</v>
      </c>
      <c r="B5718" s="1" t="s">
        <v>57</v>
      </c>
      <c r="C5718" s="1" t="s">
        <v>58</v>
      </c>
      <c r="D5718">
        <v>11706</v>
      </c>
      <c r="E5718" t="s">
        <v>318</v>
      </c>
      <c r="F5718" t="s">
        <v>56</v>
      </c>
      <c r="G5718" t="s">
        <v>17</v>
      </c>
      <c r="H5718" t="s">
        <v>321</v>
      </c>
      <c r="I5718" t="s">
        <v>18</v>
      </c>
      <c r="J5718" t="s">
        <v>23</v>
      </c>
      <c r="K5718">
        <v>50</v>
      </c>
      <c r="L5718" s="14">
        <v>51</v>
      </c>
      <c r="M5718" s="3" cm="1">
        <f t="array" ref="M5718">_xlfn.XLOOKUP(J5718,'US Territory Rates'!$C$7:$S$7,_xlfn.XLOOKUP(Rateload!L5718,'US Territory Rates'!$A$8:$A$159,'US Territory Rates'!$C$8:$S$159,0,1),0,1)</f>
        <v>263.41000000000003</v>
      </c>
      <c r="N5718" t="s">
        <v>19</v>
      </c>
      <c r="O5718" t="s">
        <v>59</v>
      </c>
      <c r="P5718" t="s">
        <v>17</v>
      </c>
      <c r="Q5718" t="str">
        <f t="shared" si="89"/>
        <v>('DHL','1/1/2025','1/1/2026','11706','Territory','PR','NULL','EXPRESS (DOMESTIC)','Non-Document','D','50','51',263.41,'Flat','Dell_DHL2025Rates',NULL),</v>
      </c>
    </row>
    <row r="5719" spans="1:17" x14ac:dyDescent="0.3">
      <c r="A5719" t="s">
        <v>14</v>
      </c>
      <c r="B5719" s="1" t="s">
        <v>57</v>
      </c>
      <c r="C5719" s="1" t="s">
        <v>58</v>
      </c>
      <c r="D5719">
        <v>11706</v>
      </c>
      <c r="E5719" t="s">
        <v>318</v>
      </c>
      <c r="F5719" t="s">
        <v>56</v>
      </c>
      <c r="G5719" t="s">
        <v>17</v>
      </c>
      <c r="H5719" t="s">
        <v>321</v>
      </c>
      <c r="I5719" t="s">
        <v>18</v>
      </c>
      <c r="J5719" t="s">
        <v>23</v>
      </c>
      <c r="K5719">
        <v>51</v>
      </c>
      <c r="L5719" s="14">
        <v>52</v>
      </c>
      <c r="M5719" s="3" cm="1">
        <f t="array" ref="M5719">_xlfn.XLOOKUP(J5719,'US Territory Rates'!$C$7:$S$7,_xlfn.XLOOKUP(Rateload!L5719,'US Territory Rates'!$A$8:$A$159,'US Territory Rates'!$C$8:$S$159,0,1),0,1)</f>
        <v>268.12</v>
      </c>
      <c r="N5719" t="s">
        <v>19</v>
      </c>
      <c r="O5719" t="s">
        <v>59</v>
      </c>
      <c r="P5719" t="s">
        <v>17</v>
      </c>
      <c r="Q5719" t="str">
        <f t="shared" si="89"/>
        <v>('DHL','1/1/2025','1/1/2026','11706','Territory','PR','NULL','EXPRESS (DOMESTIC)','Non-Document','D','51','52',268.12,'Flat','Dell_DHL2025Rates',NULL),</v>
      </c>
    </row>
    <row r="5720" spans="1:17" x14ac:dyDescent="0.3">
      <c r="A5720" t="s">
        <v>14</v>
      </c>
      <c r="B5720" s="1" t="s">
        <v>57</v>
      </c>
      <c r="C5720" s="1" t="s">
        <v>58</v>
      </c>
      <c r="D5720">
        <v>11706</v>
      </c>
      <c r="E5720" t="s">
        <v>318</v>
      </c>
      <c r="F5720" t="s">
        <v>56</v>
      </c>
      <c r="G5720" t="s">
        <v>17</v>
      </c>
      <c r="H5720" t="s">
        <v>321</v>
      </c>
      <c r="I5720" t="s">
        <v>18</v>
      </c>
      <c r="J5720" t="s">
        <v>23</v>
      </c>
      <c r="K5720">
        <v>52</v>
      </c>
      <c r="L5720" s="14">
        <v>53</v>
      </c>
      <c r="M5720" s="3" cm="1">
        <f t="array" ref="M5720">_xlfn.XLOOKUP(J5720,'US Territory Rates'!$C$7:$S$7,_xlfn.XLOOKUP(Rateload!L5720,'US Territory Rates'!$A$8:$A$159,'US Territory Rates'!$C$8:$S$159,0,1),0,1)</f>
        <v>272.83</v>
      </c>
      <c r="N5720" t="s">
        <v>19</v>
      </c>
      <c r="O5720" t="s">
        <v>59</v>
      </c>
      <c r="P5720" t="s">
        <v>17</v>
      </c>
      <c r="Q5720" t="str">
        <f t="shared" si="89"/>
        <v>('DHL','1/1/2025','1/1/2026','11706','Territory','PR','NULL','EXPRESS (DOMESTIC)','Non-Document','D','52','53',272.83,'Flat','Dell_DHL2025Rates',NULL),</v>
      </c>
    </row>
    <row r="5721" spans="1:17" x14ac:dyDescent="0.3">
      <c r="A5721" t="s">
        <v>14</v>
      </c>
      <c r="B5721" s="1" t="s">
        <v>57</v>
      </c>
      <c r="C5721" s="1" t="s">
        <v>58</v>
      </c>
      <c r="D5721">
        <v>11706</v>
      </c>
      <c r="E5721" t="s">
        <v>318</v>
      </c>
      <c r="F5721" t="s">
        <v>56</v>
      </c>
      <c r="G5721" t="s">
        <v>17</v>
      </c>
      <c r="H5721" t="s">
        <v>321</v>
      </c>
      <c r="I5721" t="s">
        <v>18</v>
      </c>
      <c r="J5721" t="s">
        <v>23</v>
      </c>
      <c r="K5721">
        <v>53</v>
      </c>
      <c r="L5721" s="14">
        <v>54</v>
      </c>
      <c r="M5721" s="3" cm="1">
        <f t="array" ref="M5721">_xlfn.XLOOKUP(J5721,'US Territory Rates'!$C$7:$S$7,_xlfn.XLOOKUP(Rateload!L5721,'US Territory Rates'!$A$8:$A$159,'US Territory Rates'!$C$8:$S$159,0,1),0,1)</f>
        <v>277.54000000000002</v>
      </c>
      <c r="N5721" t="s">
        <v>19</v>
      </c>
      <c r="O5721" t="s">
        <v>59</v>
      </c>
      <c r="P5721" t="s">
        <v>17</v>
      </c>
      <c r="Q5721" t="str">
        <f t="shared" si="89"/>
        <v>('DHL','1/1/2025','1/1/2026','11706','Territory','PR','NULL','EXPRESS (DOMESTIC)','Non-Document','D','53','54',277.54,'Flat','Dell_DHL2025Rates',NULL),</v>
      </c>
    </row>
    <row r="5722" spans="1:17" x14ac:dyDescent="0.3">
      <c r="A5722" t="s">
        <v>14</v>
      </c>
      <c r="B5722" s="1" t="s">
        <v>57</v>
      </c>
      <c r="C5722" s="1" t="s">
        <v>58</v>
      </c>
      <c r="D5722">
        <v>11706</v>
      </c>
      <c r="E5722" t="s">
        <v>318</v>
      </c>
      <c r="F5722" t="s">
        <v>56</v>
      </c>
      <c r="G5722" t="s">
        <v>17</v>
      </c>
      <c r="H5722" t="s">
        <v>321</v>
      </c>
      <c r="I5722" t="s">
        <v>18</v>
      </c>
      <c r="J5722" t="s">
        <v>23</v>
      </c>
      <c r="K5722">
        <v>54</v>
      </c>
      <c r="L5722" s="14">
        <v>55</v>
      </c>
      <c r="M5722" s="3" cm="1">
        <f t="array" ref="M5722">_xlfn.XLOOKUP(J5722,'US Territory Rates'!$C$7:$S$7,_xlfn.XLOOKUP(Rateload!L5722,'US Territory Rates'!$A$8:$A$159,'US Territory Rates'!$C$8:$S$159,0,1),0,1)</f>
        <v>282.25</v>
      </c>
      <c r="N5722" t="s">
        <v>19</v>
      </c>
      <c r="O5722" t="s">
        <v>59</v>
      </c>
      <c r="P5722" t="s">
        <v>17</v>
      </c>
      <c r="Q5722" t="str">
        <f t="shared" si="89"/>
        <v>('DHL','1/1/2025','1/1/2026','11706','Territory','PR','NULL','EXPRESS (DOMESTIC)','Non-Document','D','54','55',282.25,'Flat','Dell_DHL2025Rates',NULL),</v>
      </c>
    </row>
    <row r="5723" spans="1:17" x14ac:dyDescent="0.3">
      <c r="A5723" t="s">
        <v>14</v>
      </c>
      <c r="B5723" s="1" t="s">
        <v>57</v>
      </c>
      <c r="C5723" s="1" t="s">
        <v>58</v>
      </c>
      <c r="D5723">
        <v>11706</v>
      </c>
      <c r="E5723" t="s">
        <v>318</v>
      </c>
      <c r="F5723" t="s">
        <v>56</v>
      </c>
      <c r="G5723" t="s">
        <v>17</v>
      </c>
      <c r="H5723" t="s">
        <v>321</v>
      </c>
      <c r="I5723" t="s">
        <v>18</v>
      </c>
      <c r="J5723" t="s">
        <v>23</v>
      </c>
      <c r="K5723">
        <v>55</v>
      </c>
      <c r="L5723" s="14">
        <v>56</v>
      </c>
      <c r="M5723" s="3" cm="1">
        <f t="array" ref="M5723">_xlfn.XLOOKUP(J5723,'US Territory Rates'!$C$7:$S$7,_xlfn.XLOOKUP(Rateload!L5723,'US Territory Rates'!$A$8:$A$159,'US Territory Rates'!$C$8:$S$159,0,1),0,1)</f>
        <v>286.95999999999998</v>
      </c>
      <c r="N5723" t="s">
        <v>19</v>
      </c>
      <c r="O5723" t="s">
        <v>59</v>
      </c>
      <c r="P5723" t="s">
        <v>17</v>
      </c>
      <c r="Q5723" t="str">
        <f t="shared" si="89"/>
        <v>('DHL','1/1/2025','1/1/2026','11706','Territory','PR','NULL','EXPRESS (DOMESTIC)','Non-Document','D','55','56',286.96,'Flat','Dell_DHL2025Rates',NULL),</v>
      </c>
    </row>
    <row r="5724" spans="1:17" x14ac:dyDescent="0.3">
      <c r="A5724" t="s">
        <v>14</v>
      </c>
      <c r="B5724" s="1" t="s">
        <v>57</v>
      </c>
      <c r="C5724" s="1" t="s">
        <v>58</v>
      </c>
      <c r="D5724">
        <v>11706</v>
      </c>
      <c r="E5724" t="s">
        <v>318</v>
      </c>
      <c r="F5724" t="s">
        <v>56</v>
      </c>
      <c r="G5724" t="s">
        <v>17</v>
      </c>
      <c r="H5724" t="s">
        <v>321</v>
      </c>
      <c r="I5724" t="s">
        <v>18</v>
      </c>
      <c r="J5724" t="s">
        <v>23</v>
      </c>
      <c r="K5724">
        <v>56</v>
      </c>
      <c r="L5724" s="14">
        <v>57</v>
      </c>
      <c r="M5724" s="3" cm="1">
        <f t="array" ref="M5724">_xlfn.XLOOKUP(J5724,'US Territory Rates'!$C$7:$S$7,_xlfn.XLOOKUP(Rateload!L5724,'US Territory Rates'!$A$8:$A$159,'US Territory Rates'!$C$8:$S$159,0,1),0,1)</f>
        <v>291.67</v>
      </c>
      <c r="N5724" t="s">
        <v>19</v>
      </c>
      <c r="O5724" t="s">
        <v>59</v>
      </c>
      <c r="P5724" t="s">
        <v>17</v>
      </c>
      <c r="Q5724" t="str">
        <f t="shared" si="89"/>
        <v>('DHL','1/1/2025','1/1/2026','11706','Territory','PR','NULL','EXPRESS (DOMESTIC)','Non-Document','D','56','57',291.67,'Flat','Dell_DHL2025Rates',NULL),</v>
      </c>
    </row>
    <row r="5725" spans="1:17" x14ac:dyDescent="0.3">
      <c r="A5725" t="s">
        <v>14</v>
      </c>
      <c r="B5725" s="1" t="s">
        <v>57</v>
      </c>
      <c r="C5725" s="1" t="s">
        <v>58</v>
      </c>
      <c r="D5725">
        <v>11706</v>
      </c>
      <c r="E5725" t="s">
        <v>318</v>
      </c>
      <c r="F5725" t="s">
        <v>56</v>
      </c>
      <c r="G5725" t="s">
        <v>17</v>
      </c>
      <c r="H5725" t="s">
        <v>321</v>
      </c>
      <c r="I5725" t="s">
        <v>18</v>
      </c>
      <c r="J5725" t="s">
        <v>23</v>
      </c>
      <c r="K5725">
        <v>57</v>
      </c>
      <c r="L5725" s="14">
        <v>58</v>
      </c>
      <c r="M5725" s="3" cm="1">
        <f t="array" ref="M5725">_xlfn.XLOOKUP(J5725,'US Territory Rates'!$C$7:$S$7,_xlfn.XLOOKUP(Rateload!L5725,'US Territory Rates'!$A$8:$A$159,'US Territory Rates'!$C$8:$S$159,0,1),0,1)</f>
        <v>296.38</v>
      </c>
      <c r="N5725" t="s">
        <v>19</v>
      </c>
      <c r="O5725" t="s">
        <v>59</v>
      </c>
      <c r="P5725" t="s">
        <v>17</v>
      </c>
      <c r="Q5725" t="str">
        <f t="shared" si="89"/>
        <v>('DHL','1/1/2025','1/1/2026','11706','Territory','PR','NULL','EXPRESS (DOMESTIC)','Non-Document','D','57','58',296.38,'Flat','Dell_DHL2025Rates',NULL),</v>
      </c>
    </row>
    <row r="5726" spans="1:17" x14ac:dyDescent="0.3">
      <c r="A5726" t="s">
        <v>14</v>
      </c>
      <c r="B5726" s="1" t="s">
        <v>57</v>
      </c>
      <c r="C5726" s="1" t="s">
        <v>58</v>
      </c>
      <c r="D5726">
        <v>11706</v>
      </c>
      <c r="E5726" t="s">
        <v>318</v>
      </c>
      <c r="F5726" t="s">
        <v>56</v>
      </c>
      <c r="G5726" t="s">
        <v>17</v>
      </c>
      <c r="H5726" t="s">
        <v>321</v>
      </c>
      <c r="I5726" t="s">
        <v>18</v>
      </c>
      <c r="J5726" t="s">
        <v>23</v>
      </c>
      <c r="K5726">
        <v>58</v>
      </c>
      <c r="L5726" s="14">
        <v>59</v>
      </c>
      <c r="M5726" s="3" cm="1">
        <f t="array" ref="M5726">_xlfn.XLOOKUP(J5726,'US Territory Rates'!$C$7:$S$7,_xlfn.XLOOKUP(Rateload!L5726,'US Territory Rates'!$A$8:$A$159,'US Territory Rates'!$C$8:$S$159,0,1),0,1)</f>
        <v>301.08999999999997</v>
      </c>
      <c r="N5726" t="s">
        <v>19</v>
      </c>
      <c r="O5726" t="s">
        <v>59</v>
      </c>
      <c r="P5726" t="s">
        <v>17</v>
      </c>
      <c r="Q5726" t="str">
        <f t="shared" si="89"/>
        <v>('DHL','1/1/2025','1/1/2026','11706','Territory','PR','NULL','EXPRESS (DOMESTIC)','Non-Document','D','58','59',301.09,'Flat','Dell_DHL2025Rates',NULL),</v>
      </c>
    </row>
    <row r="5727" spans="1:17" x14ac:dyDescent="0.3">
      <c r="A5727" t="s">
        <v>14</v>
      </c>
      <c r="B5727" s="1" t="s">
        <v>57</v>
      </c>
      <c r="C5727" s="1" t="s">
        <v>58</v>
      </c>
      <c r="D5727">
        <v>11706</v>
      </c>
      <c r="E5727" t="s">
        <v>318</v>
      </c>
      <c r="F5727" t="s">
        <v>56</v>
      </c>
      <c r="G5727" t="s">
        <v>17</v>
      </c>
      <c r="H5727" t="s">
        <v>321</v>
      </c>
      <c r="I5727" t="s">
        <v>18</v>
      </c>
      <c r="J5727" t="s">
        <v>23</v>
      </c>
      <c r="K5727">
        <v>59</v>
      </c>
      <c r="L5727" s="14">
        <v>60</v>
      </c>
      <c r="M5727" s="3" cm="1">
        <f t="array" ref="M5727">_xlfn.XLOOKUP(J5727,'US Territory Rates'!$C$7:$S$7,_xlfn.XLOOKUP(Rateload!L5727,'US Territory Rates'!$A$8:$A$159,'US Territory Rates'!$C$8:$S$159,0,1),0,1)</f>
        <v>305.8</v>
      </c>
      <c r="N5727" t="s">
        <v>19</v>
      </c>
      <c r="O5727" t="s">
        <v>59</v>
      </c>
      <c r="P5727" t="s">
        <v>17</v>
      </c>
      <c r="Q5727" t="str">
        <f t="shared" si="89"/>
        <v>('DHL','1/1/2025','1/1/2026','11706','Territory','PR','NULL','EXPRESS (DOMESTIC)','Non-Document','D','59','60',305.8,'Flat','Dell_DHL2025Rates',NULL),</v>
      </c>
    </row>
    <row r="5728" spans="1:17" x14ac:dyDescent="0.3">
      <c r="A5728" t="s">
        <v>14</v>
      </c>
      <c r="B5728" s="1" t="s">
        <v>57</v>
      </c>
      <c r="C5728" s="1" t="s">
        <v>58</v>
      </c>
      <c r="D5728">
        <v>11706</v>
      </c>
      <c r="E5728" t="s">
        <v>318</v>
      </c>
      <c r="F5728" t="s">
        <v>56</v>
      </c>
      <c r="G5728" t="s">
        <v>17</v>
      </c>
      <c r="H5728" t="s">
        <v>321</v>
      </c>
      <c r="I5728" t="s">
        <v>18</v>
      </c>
      <c r="J5728" t="s">
        <v>23</v>
      </c>
      <c r="K5728">
        <v>60</v>
      </c>
      <c r="L5728" s="14">
        <v>61</v>
      </c>
      <c r="M5728" s="3" cm="1">
        <f t="array" ref="M5728">_xlfn.XLOOKUP(J5728,'US Territory Rates'!$C$7:$S$7,_xlfn.XLOOKUP(Rateload!L5728,'US Territory Rates'!$A$8:$A$159,'US Territory Rates'!$C$8:$S$159,0,1),0,1)</f>
        <v>310.51</v>
      </c>
      <c r="N5728" t="s">
        <v>19</v>
      </c>
      <c r="O5728" t="s">
        <v>59</v>
      </c>
      <c r="P5728" t="s">
        <v>17</v>
      </c>
      <c r="Q5728" t="str">
        <f t="shared" si="89"/>
        <v>('DHL','1/1/2025','1/1/2026','11706','Territory','PR','NULL','EXPRESS (DOMESTIC)','Non-Document','D','60','61',310.51,'Flat','Dell_DHL2025Rates',NULL),</v>
      </c>
    </row>
    <row r="5729" spans="1:17" x14ac:dyDescent="0.3">
      <c r="A5729" t="s">
        <v>14</v>
      </c>
      <c r="B5729" s="1" t="s">
        <v>57</v>
      </c>
      <c r="C5729" s="1" t="s">
        <v>58</v>
      </c>
      <c r="D5729">
        <v>11706</v>
      </c>
      <c r="E5729" t="s">
        <v>318</v>
      </c>
      <c r="F5729" t="s">
        <v>56</v>
      </c>
      <c r="G5729" t="s">
        <v>17</v>
      </c>
      <c r="H5729" t="s">
        <v>321</v>
      </c>
      <c r="I5729" t="s">
        <v>18</v>
      </c>
      <c r="J5729" t="s">
        <v>23</v>
      </c>
      <c r="K5729">
        <v>61</v>
      </c>
      <c r="L5729" s="14">
        <v>62</v>
      </c>
      <c r="M5729" s="3" cm="1">
        <f t="array" ref="M5729">_xlfn.XLOOKUP(J5729,'US Territory Rates'!$C$7:$S$7,_xlfn.XLOOKUP(Rateload!L5729,'US Territory Rates'!$A$8:$A$159,'US Territory Rates'!$C$8:$S$159,0,1),0,1)</f>
        <v>315.22000000000003</v>
      </c>
      <c r="N5729" t="s">
        <v>19</v>
      </c>
      <c r="O5729" t="s">
        <v>59</v>
      </c>
      <c r="P5729" t="s">
        <v>17</v>
      </c>
      <c r="Q5729" t="str">
        <f t="shared" si="89"/>
        <v>('DHL','1/1/2025','1/1/2026','11706','Territory','PR','NULL','EXPRESS (DOMESTIC)','Non-Document','D','61','62',315.22,'Flat','Dell_DHL2025Rates',NULL),</v>
      </c>
    </row>
    <row r="5730" spans="1:17" x14ac:dyDescent="0.3">
      <c r="A5730" t="s">
        <v>14</v>
      </c>
      <c r="B5730" s="1" t="s">
        <v>57</v>
      </c>
      <c r="C5730" s="1" t="s">
        <v>58</v>
      </c>
      <c r="D5730">
        <v>11706</v>
      </c>
      <c r="E5730" t="s">
        <v>318</v>
      </c>
      <c r="F5730" t="s">
        <v>56</v>
      </c>
      <c r="G5730" t="s">
        <v>17</v>
      </c>
      <c r="H5730" t="s">
        <v>321</v>
      </c>
      <c r="I5730" t="s">
        <v>18</v>
      </c>
      <c r="J5730" t="s">
        <v>23</v>
      </c>
      <c r="K5730">
        <v>62</v>
      </c>
      <c r="L5730" s="14">
        <v>63</v>
      </c>
      <c r="M5730" s="3" cm="1">
        <f t="array" ref="M5730">_xlfn.XLOOKUP(J5730,'US Territory Rates'!$C$7:$S$7,_xlfn.XLOOKUP(Rateload!L5730,'US Territory Rates'!$A$8:$A$159,'US Territory Rates'!$C$8:$S$159,0,1),0,1)</f>
        <v>319.93</v>
      </c>
      <c r="N5730" t="s">
        <v>19</v>
      </c>
      <c r="O5730" t="s">
        <v>59</v>
      </c>
      <c r="P5730" t="s">
        <v>17</v>
      </c>
      <c r="Q5730" t="str">
        <f t="shared" si="89"/>
        <v>('DHL','1/1/2025','1/1/2026','11706','Territory','PR','NULL','EXPRESS (DOMESTIC)','Non-Document','D','62','63',319.93,'Flat','Dell_DHL2025Rates',NULL),</v>
      </c>
    </row>
    <row r="5731" spans="1:17" x14ac:dyDescent="0.3">
      <c r="A5731" t="s">
        <v>14</v>
      </c>
      <c r="B5731" s="1" t="s">
        <v>57</v>
      </c>
      <c r="C5731" s="1" t="s">
        <v>58</v>
      </c>
      <c r="D5731">
        <v>11706</v>
      </c>
      <c r="E5731" t="s">
        <v>318</v>
      </c>
      <c r="F5731" t="s">
        <v>56</v>
      </c>
      <c r="G5731" t="s">
        <v>17</v>
      </c>
      <c r="H5731" t="s">
        <v>321</v>
      </c>
      <c r="I5731" t="s">
        <v>18</v>
      </c>
      <c r="J5731" t="s">
        <v>23</v>
      </c>
      <c r="K5731">
        <v>63</v>
      </c>
      <c r="L5731" s="14">
        <v>64</v>
      </c>
      <c r="M5731" s="3" cm="1">
        <f t="array" ref="M5731">_xlfn.XLOOKUP(J5731,'US Territory Rates'!$C$7:$S$7,_xlfn.XLOOKUP(Rateload!L5731,'US Territory Rates'!$A$8:$A$159,'US Territory Rates'!$C$8:$S$159,0,1),0,1)</f>
        <v>324.64</v>
      </c>
      <c r="N5731" t="s">
        <v>19</v>
      </c>
      <c r="O5731" t="s">
        <v>59</v>
      </c>
      <c r="P5731" t="s">
        <v>17</v>
      </c>
      <c r="Q5731" t="str">
        <f t="shared" si="89"/>
        <v>('DHL','1/1/2025','1/1/2026','11706','Territory','PR','NULL','EXPRESS (DOMESTIC)','Non-Document','D','63','64',324.64,'Flat','Dell_DHL2025Rates',NULL),</v>
      </c>
    </row>
    <row r="5732" spans="1:17" x14ac:dyDescent="0.3">
      <c r="A5732" t="s">
        <v>14</v>
      </c>
      <c r="B5732" s="1" t="s">
        <v>57</v>
      </c>
      <c r="C5732" s="1" t="s">
        <v>58</v>
      </c>
      <c r="D5732">
        <v>11706</v>
      </c>
      <c r="E5732" t="s">
        <v>318</v>
      </c>
      <c r="F5732" t="s">
        <v>56</v>
      </c>
      <c r="G5732" t="s">
        <v>17</v>
      </c>
      <c r="H5732" t="s">
        <v>321</v>
      </c>
      <c r="I5732" t="s">
        <v>18</v>
      </c>
      <c r="J5732" t="s">
        <v>23</v>
      </c>
      <c r="K5732">
        <v>64</v>
      </c>
      <c r="L5732" s="14">
        <v>65</v>
      </c>
      <c r="M5732" s="3" cm="1">
        <f t="array" ref="M5732">_xlfn.XLOOKUP(J5732,'US Territory Rates'!$C$7:$S$7,_xlfn.XLOOKUP(Rateload!L5732,'US Territory Rates'!$A$8:$A$159,'US Territory Rates'!$C$8:$S$159,0,1),0,1)</f>
        <v>329.35</v>
      </c>
      <c r="N5732" t="s">
        <v>19</v>
      </c>
      <c r="O5732" t="s">
        <v>59</v>
      </c>
      <c r="P5732" t="s">
        <v>17</v>
      </c>
      <c r="Q5732" t="str">
        <f t="shared" si="89"/>
        <v>('DHL','1/1/2025','1/1/2026','11706','Territory','PR','NULL','EXPRESS (DOMESTIC)','Non-Document','D','64','65',329.35,'Flat','Dell_DHL2025Rates',NULL),</v>
      </c>
    </row>
    <row r="5733" spans="1:17" x14ac:dyDescent="0.3">
      <c r="A5733" t="s">
        <v>14</v>
      </c>
      <c r="B5733" s="1" t="s">
        <v>57</v>
      </c>
      <c r="C5733" s="1" t="s">
        <v>58</v>
      </c>
      <c r="D5733">
        <v>11706</v>
      </c>
      <c r="E5733" t="s">
        <v>318</v>
      </c>
      <c r="F5733" t="s">
        <v>56</v>
      </c>
      <c r="G5733" t="s">
        <v>17</v>
      </c>
      <c r="H5733" t="s">
        <v>321</v>
      </c>
      <c r="I5733" t="s">
        <v>18</v>
      </c>
      <c r="J5733" t="s">
        <v>23</v>
      </c>
      <c r="K5733">
        <v>65</v>
      </c>
      <c r="L5733" s="14">
        <v>66</v>
      </c>
      <c r="M5733" s="3" cm="1">
        <f t="array" ref="M5733">_xlfn.XLOOKUP(J5733,'US Territory Rates'!$C$7:$S$7,_xlfn.XLOOKUP(Rateload!L5733,'US Territory Rates'!$A$8:$A$159,'US Territory Rates'!$C$8:$S$159,0,1),0,1)</f>
        <v>334.06</v>
      </c>
      <c r="N5733" t="s">
        <v>19</v>
      </c>
      <c r="O5733" t="s">
        <v>59</v>
      </c>
      <c r="P5733" t="s">
        <v>17</v>
      </c>
      <c r="Q5733" t="str">
        <f t="shared" si="89"/>
        <v>('DHL','1/1/2025','1/1/2026','11706','Territory','PR','NULL','EXPRESS (DOMESTIC)','Non-Document','D','65','66',334.06,'Flat','Dell_DHL2025Rates',NULL),</v>
      </c>
    </row>
    <row r="5734" spans="1:17" x14ac:dyDescent="0.3">
      <c r="A5734" t="s">
        <v>14</v>
      </c>
      <c r="B5734" s="1" t="s">
        <v>57</v>
      </c>
      <c r="C5734" s="1" t="s">
        <v>58</v>
      </c>
      <c r="D5734">
        <v>11706</v>
      </c>
      <c r="E5734" t="s">
        <v>318</v>
      </c>
      <c r="F5734" t="s">
        <v>56</v>
      </c>
      <c r="G5734" t="s">
        <v>17</v>
      </c>
      <c r="H5734" t="s">
        <v>321</v>
      </c>
      <c r="I5734" t="s">
        <v>18</v>
      </c>
      <c r="J5734" t="s">
        <v>23</v>
      </c>
      <c r="K5734">
        <v>66</v>
      </c>
      <c r="L5734" s="14">
        <v>67</v>
      </c>
      <c r="M5734" s="3" cm="1">
        <f t="array" ref="M5734">_xlfn.XLOOKUP(J5734,'US Territory Rates'!$C$7:$S$7,_xlfn.XLOOKUP(Rateload!L5734,'US Territory Rates'!$A$8:$A$159,'US Territory Rates'!$C$8:$S$159,0,1),0,1)</f>
        <v>338.77</v>
      </c>
      <c r="N5734" t="s">
        <v>19</v>
      </c>
      <c r="O5734" t="s">
        <v>59</v>
      </c>
      <c r="P5734" t="s">
        <v>17</v>
      </c>
      <c r="Q5734" t="str">
        <f t="shared" si="89"/>
        <v>('DHL','1/1/2025','1/1/2026','11706','Territory','PR','NULL','EXPRESS (DOMESTIC)','Non-Document','D','66','67',338.77,'Flat','Dell_DHL2025Rates',NULL),</v>
      </c>
    </row>
    <row r="5735" spans="1:17" x14ac:dyDescent="0.3">
      <c r="A5735" t="s">
        <v>14</v>
      </c>
      <c r="B5735" s="1" t="s">
        <v>57</v>
      </c>
      <c r="C5735" s="1" t="s">
        <v>58</v>
      </c>
      <c r="D5735">
        <v>11706</v>
      </c>
      <c r="E5735" t="s">
        <v>318</v>
      </c>
      <c r="F5735" t="s">
        <v>56</v>
      </c>
      <c r="G5735" t="s">
        <v>17</v>
      </c>
      <c r="H5735" t="s">
        <v>321</v>
      </c>
      <c r="I5735" t="s">
        <v>18</v>
      </c>
      <c r="J5735" t="s">
        <v>23</v>
      </c>
      <c r="K5735">
        <v>67</v>
      </c>
      <c r="L5735" s="14">
        <v>68</v>
      </c>
      <c r="M5735" s="3" cm="1">
        <f t="array" ref="M5735">_xlfn.XLOOKUP(J5735,'US Territory Rates'!$C$7:$S$7,_xlfn.XLOOKUP(Rateload!L5735,'US Territory Rates'!$A$8:$A$159,'US Territory Rates'!$C$8:$S$159,0,1),0,1)</f>
        <v>343.48</v>
      </c>
      <c r="N5735" t="s">
        <v>19</v>
      </c>
      <c r="O5735" t="s">
        <v>59</v>
      </c>
      <c r="P5735" t="s">
        <v>17</v>
      </c>
      <c r="Q5735" t="str">
        <f t="shared" si="89"/>
        <v>('DHL','1/1/2025','1/1/2026','11706','Territory','PR','NULL','EXPRESS (DOMESTIC)','Non-Document','D','67','68',343.48,'Flat','Dell_DHL2025Rates',NULL),</v>
      </c>
    </row>
    <row r="5736" spans="1:17" x14ac:dyDescent="0.3">
      <c r="A5736" t="s">
        <v>14</v>
      </c>
      <c r="B5736" s="1" t="s">
        <v>57</v>
      </c>
      <c r="C5736" s="1" t="s">
        <v>58</v>
      </c>
      <c r="D5736">
        <v>11706</v>
      </c>
      <c r="E5736" t="s">
        <v>318</v>
      </c>
      <c r="F5736" t="s">
        <v>56</v>
      </c>
      <c r="G5736" t="s">
        <v>17</v>
      </c>
      <c r="H5736" t="s">
        <v>321</v>
      </c>
      <c r="I5736" t="s">
        <v>18</v>
      </c>
      <c r="J5736" t="s">
        <v>23</v>
      </c>
      <c r="K5736">
        <v>68</v>
      </c>
      <c r="L5736" s="14">
        <v>69</v>
      </c>
      <c r="M5736" s="3" cm="1">
        <f t="array" ref="M5736">_xlfn.XLOOKUP(J5736,'US Territory Rates'!$C$7:$S$7,_xlfn.XLOOKUP(Rateload!L5736,'US Territory Rates'!$A$8:$A$159,'US Territory Rates'!$C$8:$S$159,0,1),0,1)</f>
        <v>348.19</v>
      </c>
      <c r="N5736" t="s">
        <v>19</v>
      </c>
      <c r="O5736" t="s">
        <v>59</v>
      </c>
      <c r="P5736" t="s">
        <v>17</v>
      </c>
      <c r="Q5736" t="str">
        <f t="shared" si="89"/>
        <v>('DHL','1/1/2025','1/1/2026','11706','Territory','PR','NULL','EXPRESS (DOMESTIC)','Non-Document','D','68','69',348.19,'Flat','Dell_DHL2025Rates',NULL),</v>
      </c>
    </row>
    <row r="5737" spans="1:17" x14ac:dyDescent="0.3">
      <c r="A5737" t="s">
        <v>14</v>
      </c>
      <c r="B5737" s="1" t="s">
        <v>57</v>
      </c>
      <c r="C5737" s="1" t="s">
        <v>58</v>
      </c>
      <c r="D5737">
        <v>11706</v>
      </c>
      <c r="E5737" t="s">
        <v>318</v>
      </c>
      <c r="F5737" t="s">
        <v>56</v>
      </c>
      <c r="G5737" t="s">
        <v>17</v>
      </c>
      <c r="H5737" t="s">
        <v>321</v>
      </c>
      <c r="I5737" t="s">
        <v>18</v>
      </c>
      <c r="J5737" t="s">
        <v>23</v>
      </c>
      <c r="K5737">
        <v>69</v>
      </c>
      <c r="L5737" s="14">
        <v>70</v>
      </c>
      <c r="M5737" s="3" cm="1">
        <f t="array" ref="M5737">_xlfn.XLOOKUP(J5737,'US Territory Rates'!$C$7:$S$7,_xlfn.XLOOKUP(Rateload!L5737,'US Territory Rates'!$A$8:$A$159,'US Territory Rates'!$C$8:$S$159,0,1),0,1)</f>
        <v>352.9</v>
      </c>
      <c r="N5737" t="s">
        <v>19</v>
      </c>
      <c r="O5737" t="s">
        <v>59</v>
      </c>
      <c r="P5737" t="s">
        <v>17</v>
      </c>
      <c r="Q5737" t="str">
        <f t="shared" si="89"/>
        <v>('DHL','1/1/2025','1/1/2026','11706','Territory','PR','NULL','EXPRESS (DOMESTIC)','Non-Document','D','69','70',352.9,'Flat','Dell_DHL2025Rates',NULL),</v>
      </c>
    </row>
    <row r="5738" spans="1:17" x14ac:dyDescent="0.3">
      <c r="A5738" t="s">
        <v>14</v>
      </c>
      <c r="B5738" s="1" t="s">
        <v>57</v>
      </c>
      <c r="C5738" s="1" t="s">
        <v>58</v>
      </c>
      <c r="D5738">
        <v>11706</v>
      </c>
      <c r="E5738" t="s">
        <v>318</v>
      </c>
      <c r="F5738" t="s">
        <v>56</v>
      </c>
      <c r="G5738" t="s">
        <v>17</v>
      </c>
      <c r="H5738" t="s">
        <v>321</v>
      </c>
      <c r="I5738" t="s">
        <v>18</v>
      </c>
      <c r="J5738" t="s">
        <v>23</v>
      </c>
      <c r="K5738">
        <v>70</v>
      </c>
      <c r="L5738" s="14">
        <v>71</v>
      </c>
      <c r="M5738" s="3" cm="1">
        <f t="array" ref="M5738">_xlfn.XLOOKUP(J5738,'US Territory Rates'!$C$7:$S$7,_xlfn.XLOOKUP(Rateload!L5738,'US Territory Rates'!$A$8:$A$159,'US Territory Rates'!$C$8:$S$159,0,1),0,1)</f>
        <v>355.92</v>
      </c>
      <c r="N5738" t="s">
        <v>19</v>
      </c>
      <c r="O5738" t="s">
        <v>59</v>
      </c>
      <c r="P5738" t="s">
        <v>17</v>
      </c>
      <c r="Q5738" t="str">
        <f t="shared" si="89"/>
        <v>('DHL','1/1/2025','1/1/2026','11706','Territory','PR','NULL','EXPRESS (DOMESTIC)','Non-Document','D','70','71',355.92,'Flat','Dell_DHL2025Rates',NULL),</v>
      </c>
    </row>
    <row r="5739" spans="1:17" x14ac:dyDescent="0.3">
      <c r="A5739" t="s">
        <v>14</v>
      </c>
      <c r="B5739" s="1" t="s">
        <v>57</v>
      </c>
      <c r="C5739" s="1" t="s">
        <v>58</v>
      </c>
      <c r="D5739">
        <v>11706</v>
      </c>
      <c r="E5739" t="s">
        <v>318</v>
      </c>
      <c r="F5739" t="s">
        <v>56</v>
      </c>
      <c r="G5739" t="s">
        <v>17</v>
      </c>
      <c r="H5739" t="s">
        <v>321</v>
      </c>
      <c r="I5739" t="s">
        <v>18</v>
      </c>
      <c r="J5739" t="s">
        <v>23</v>
      </c>
      <c r="K5739">
        <v>71</v>
      </c>
      <c r="L5739" s="14">
        <v>72</v>
      </c>
      <c r="M5739" s="3" cm="1">
        <f t="array" ref="M5739">_xlfn.XLOOKUP(J5739,'US Territory Rates'!$C$7:$S$7,_xlfn.XLOOKUP(Rateload!L5739,'US Territory Rates'!$A$8:$A$159,'US Territory Rates'!$C$8:$S$159,0,1),0,1)</f>
        <v>358.94</v>
      </c>
      <c r="N5739" t="s">
        <v>19</v>
      </c>
      <c r="O5739" t="s">
        <v>59</v>
      </c>
      <c r="P5739" t="s">
        <v>17</v>
      </c>
      <c r="Q5739" t="str">
        <f t="shared" si="89"/>
        <v>('DHL','1/1/2025','1/1/2026','11706','Territory','PR','NULL','EXPRESS (DOMESTIC)','Non-Document','D','71','72',358.94,'Flat','Dell_DHL2025Rates',NULL),</v>
      </c>
    </row>
    <row r="5740" spans="1:17" x14ac:dyDescent="0.3">
      <c r="A5740" t="s">
        <v>14</v>
      </c>
      <c r="B5740" s="1" t="s">
        <v>57</v>
      </c>
      <c r="C5740" s="1" t="s">
        <v>58</v>
      </c>
      <c r="D5740">
        <v>11706</v>
      </c>
      <c r="E5740" t="s">
        <v>318</v>
      </c>
      <c r="F5740" t="s">
        <v>56</v>
      </c>
      <c r="G5740" t="s">
        <v>17</v>
      </c>
      <c r="H5740" t="s">
        <v>321</v>
      </c>
      <c r="I5740" t="s">
        <v>18</v>
      </c>
      <c r="J5740" t="s">
        <v>23</v>
      </c>
      <c r="K5740">
        <v>72</v>
      </c>
      <c r="L5740" s="14">
        <v>73</v>
      </c>
      <c r="M5740" s="3" cm="1">
        <f t="array" ref="M5740">_xlfn.XLOOKUP(J5740,'US Territory Rates'!$C$7:$S$7,_xlfn.XLOOKUP(Rateload!L5740,'US Territory Rates'!$A$8:$A$159,'US Territory Rates'!$C$8:$S$159,0,1),0,1)</f>
        <v>361.96</v>
      </c>
      <c r="N5740" t="s">
        <v>19</v>
      </c>
      <c r="O5740" t="s">
        <v>59</v>
      </c>
      <c r="P5740" t="s">
        <v>17</v>
      </c>
      <c r="Q5740" t="str">
        <f t="shared" si="89"/>
        <v>('DHL','1/1/2025','1/1/2026','11706','Territory','PR','NULL','EXPRESS (DOMESTIC)','Non-Document','D','72','73',361.96,'Flat','Dell_DHL2025Rates',NULL),</v>
      </c>
    </row>
    <row r="5741" spans="1:17" x14ac:dyDescent="0.3">
      <c r="A5741" t="s">
        <v>14</v>
      </c>
      <c r="B5741" s="1" t="s">
        <v>57</v>
      </c>
      <c r="C5741" s="1" t="s">
        <v>58</v>
      </c>
      <c r="D5741">
        <v>11706</v>
      </c>
      <c r="E5741" t="s">
        <v>318</v>
      </c>
      <c r="F5741" t="s">
        <v>56</v>
      </c>
      <c r="G5741" t="s">
        <v>17</v>
      </c>
      <c r="H5741" t="s">
        <v>321</v>
      </c>
      <c r="I5741" t="s">
        <v>18</v>
      </c>
      <c r="J5741" t="s">
        <v>23</v>
      </c>
      <c r="K5741">
        <v>73</v>
      </c>
      <c r="L5741" s="14">
        <v>74</v>
      </c>
      <c r="M5741" s="3" cm="1">
        <f t="array" ref="M5741">_xlfn.XLOOKUP(J5741,'US Territory Rates'!$C$7:$S$7,_xlfn.XLOOKUP(Rateload!L5741,'US Territory Rates'!$A$8:$A$159,'US Territory Rates'!$C$8:$S$159,0,1),0,1)</f>
        <v>364.98</v>
      </c>
      <c r="N5741" t="s">
        <v>19</v>
      </c>
      <c r="O5741" t="s">
        <v>59</v>
      </c>
      <c r="P5741" t="s">
        <v>17</v>
      </c>
      <c r="Q5741" t="str">
        <f t="shared" si="89"/>
        <v>('DHL','1/1/2025','1/1/2026','11706','Territory','PR','NULL','EXPRESS (DOMESTIC)','Non-Document','D','73','74',364.98,'Flat','Dell_DHL2025Rates',NULL),</v>
      </c>
    </row>
    <row r="5742" spans="1:17" x14ac:dyDescent="0.3">
      <c r="A5742" t="s">
        <v>14</v>
      </c>
      <c r="B5742" s="1" t="s">
        <v>57</v>
      </c>
      <c r="C5742" s="1" t="s">
        <v>58</v>
      </c>
      <c r="D5742">
        <v>11706</v>
      </c>
      <c r="E5742" t="s">
        <v>318</v>
      </c>
      <c r="F5742" t="s">
        <v>56</v>
      </c>
      <c r="G5742" t="s">
        <v>17</v>
      </c>
      <c r="H5742" t="s">
        <v>321</v>
      </c>
      <c r="I5742" t="s">
        <v>18</v>
      </c>
      <c r="J5742" t="s">
        <v>23</v>
      </c>
      <c r="K5742">
        <v>74</v>
      </c>
      <c r="L5742" s="14">
        <v>75</v>
      </c>
      <c r="M5742" s="3" cm="1">
        <f t="array" ref="M5742">_xlfn.XLOOKUP(J5742,'US Territory Rates'!$C$7:$S$7,_xlfn.XLOOKUP(Rateload!L5742,'US Territory Rates'!$A$8:$A$159,'US Territory Rates'!$C$8:$S$159,0,1),0,1)</f>
        <v>368</v>
      </c>
      <c r="N5742" t="s">
        <v>19</v>
      </c>
      <c r="O5742" t="s">
        <v>59</v>
      </c>
      <c r="P5742" t="s">
        <v>17</v>
      </c>
      <c r="Q5742" t="str">
        <f t="shared" si="89"/>
        <v>('DHL','1/1/2025','1/1/2026','11706','Territory','PR','NULL','EXPRESS (DOMESTIC)','Non-Document','D','74','75',368,'Flat','Dell_DHL2025Rates',NULL),</v>
      </c>
    </row>
    <row r="5743" spans="1:17" x14ac:dyDescent="0.3">
      <c r="A5743" t="s">
        <v>14</v>
      </c>
      <c r="B5743" s="1" t="s">
        <v>57</v>
      </c>
      <c r="C5743" s="1" t="s">
        <v>58</v>
      </c>
      <c r="D5743">
        <v>11706</v>
      </c>
      <c r="E5743" t="s">
        <v>318</v>
      </c>
      <c r="F5743" t="s">
        <v>56</v>
      </c>
      <c r="G5743" t="s">
        <v>17</v>
      </c>
      <c r="H5743" t="s">
        <v>321</v>
      </c>
      <c r="I5743" t="s">
        <v>18</v>
      </c>
      <c r="J5743" t="s">
        <v>23</v>
      </c>
      <c r="K5743">
        <v>75</v>
      </c>
      <c r="L5743" s="14">
        <v>76</v>
      </c>
      <c r="M5743" s="3" cm="1">
        <f t="array" ref="M5743">_xlfn.XLOOKUP(J5743,'US Territory Rates'!$C$7:$S$7,_xlfn.XLOOKUP(Rateload!L5743,'US Territory Rates'!$A$8:$A$159,'US Territory Rates'!$C$8:$S$159,0,1),0,1)</f>
        <v>371.02</v>
      </c>
      <c r="N5743" t="s">
        <v>19</v>
      </c>
      <c r="O5743" t="s">
        <v>59</v>
      </c>
      <c r="P5743" t="s">
        <v>17</v>
      </c>
      <c r="Q5743" t="str">
        <f t="shared" si="89"/>
        <v>('DHL','1/1/2025','1/1/2026','11706','Territory','PR','NULL','EXPRESS (DOMESTIC)','Non-Document','D','75','76',371.02,'Flat','Dell_DHL2025Rates',NULL),</v>
      </c>
    </row>
    <row r="5744" spans="1:17" x14ac:dyDescent="0.3">
      <c r="A5744" t="s">
        <v>14</v>
      </c>
      <c r="B5744" s="1" t="s">
        <v>57</v>
      </c>
      <c r="C5744" s="1" t="s">
        <v>58</v>
      </c>
      <c r="D5744">
        <v>11706</v>
      </c>
      <c r="E5744" t="s">
        <v>318</v>
      </c>
      <c r="F5744" t="s">
        <v>56</v>
      </c>
      <c r="G5744" t="s">
        <v>17</v>
      </c>
      <c r="H5744" t="s">
        <v>321</v>
      </c>
      <c r="I5744" t="s">
        <v>18</v>
      </c>
      <c r="J5744" t="s">
        <v>23</v>
      </c>
      <c r="K5744">
        <v>76</v>
      </c>
      <c r="L5744" s="14">
        <v>77</v>
      </c>
      <c r="M5744" s="3" cm="1">
        <f t="array" ref="M5744">_xlfn.XLOOKUP(J5744,'US Territory Rates'!$C$7:$S$7,_xlfn.XLOOKUP(Rateload!L5744,'US Territory Rates'!$A$8:$A$159,'US Territory Rates'!$C$8:$S$159,0,1),0,1)</f>
        <v>374.04</v>
      </c>
      <c r="N5744" t="s">
        <v>19</v>
      </c>
      <c r="O5744" t="s">
        <v>59</v>
      </c>
      <c r="P5744" t="s">
        <v>17</v>
      </c>
      <c r="Q5744" t="str">
        <f t="shared" si="89"/>
        <v>('DHL','1/1/2025','1/1/2026','11706','Territory','PR','NULL','EXPRESS (DOMESTIC)','Non-Document','D','76','77',374.04,'Flat','Dell_DHL2025Rates',NULL),</v>
      </c>
    </row>
    <row r="5745" spans="1:17" x14ac:dyDescent="0.3">
      <c r="A5745" t="s">
        <v>14</v>
      </c>
      <c r="B5745" s="1" t="s">
        <v>57</v>
      </c>
      <c r="C5745" s="1" t="s">
        <v>58</v>
      </c>
      <c r="D5745">
        <v>11706</v>
      </c>
      <c r="E5745" t="s">
        <v>318</v>
      </c>
      <c r="F5745" t="s">
        <v>56</v>
      </c>
      <c r="G5745" t="s">
        <v>17</v>
      </c>
      <c r="H5745" t="s">
        <v>321</v>
      </c>
      <c r="I5745" t="s">
        <v>18</v>
      </c>
      <c r="J5745" t="s">
        <v>23</v>
      </c>
      <c r="K5745">
        <v>77</v>
      </c>
      <c r="L5745" s="14">
        <v>78</v>
      </c>
      <c r="M5745" s="3" cm="1">
        <f t="array" ref="M5745">_xlfn.XLOOKUP(J5745,'US Territory Rates'!$C$7:$S$7,_xlfn.XLOOKUP(Rateload!L5745,'US Territory Rates'!$A$8:$A$159,'US Territory Rates'!$C$8:$S$159,0,1),0,1)</f>
        <v>377.06</v>
      </c>
      <c r="N5745" t="s">
        <v>19</v>
      </c>
      <c r="O5745" t="s">
        <v>59</v>
      </c>
      <c r="P5745" t="s">
        <v>17</v>
      </c>
      <c r="Q5745" t="str">
        <f t="shared" si="89"/>
        <v>('DHL','1/1/2025','1/1/2026','11706','Territory','PR','NULL','EXPRESS (DOMESTIC)','Non-Document','D','77','78',377.06,'Flat','Dell_DHL2025Rates',NULL),</v>
      </c>
    </row>
    <row r="5746" spans="1:17" x14ac:dyDescent="0.3">
      <c r="A5746" t="s">
        <v>14</v>
      </c>
      <c r="B5746" s="1" t="s">
        <v>57</v>
      </c>
      <c r="C5746" s="1" t="s">
        <v>58</v>
      </c>
      <c r="D5746">
        <v>11706</v>
      </c>
      <c r="E5746" t="s">
        <v>318</v>
      </c>
      <c r="F5746" t="s">
        <v>56</v>
      </c>
      <c r="G5746" t="s">
        <v>17</v>
      </c>
      <c r="H5746" t="s">
        <v>321</v>
      </c>
      <c r="I5746" t="s">
        <v>18</v>
      </c>
      <c r="J5746" t="s">
        <v>23</v>
      </c>
      <c r="K5746">
        <v>78</v>
      </c>
      <c r="L5746" s="14">
        <v>79</v>
      </c>
      <c r="M5746" s="3" cm="1">
        <f t="array" ref="M5746">_xlfn.XLOOKUP(J5746,'US Territory Rates'!$C$7:$S$7,_xlfn.XLOOKUP(Rateload!L5746,'US Territory Rates'!$A$8:$A$159,'US Territory Rates'!$C$8:$S$159,0,1),0,1)</f>
        <v>380.08</v>
      </c>
      <c r="N5746" t="s">
        <v>19</v>
      </c>
      <c r="O5746" t="s">
        <v>59</v>
      </c>
      <c r="P5746" t="s">
        <v>17</v>
      </c>
      <c r="Q5746" t="str">
        <f t="shared" si="89"/>
        <v>('DHL','1/1/2025','1/1/2026','11706','Territory','PR','NULL','EXPRESS (DOMESTIC)','Non-Document','D','78','79',380.08,'Flat','Dell_DHL2025Rates',NULL),</v>
      </c>
    </row>
    <row r="5747" spans="1:17" x14ac:dyDescent="0.3">
      <c r="A5747" t="s">
        <v>14</v>
      </c>
      <c r="B5747" s="1" t="s">
        <v>57</v>
      </c>
      <c r="C5747" s="1" t="s">
        <v>58</v>
      </c>
      <c r="D5747">
        <v>11706</v>
      </c>
      <c r="E5747" t="s">
        <v>318</v>
      </c>
      <c r="F5747" t="s">
        <v>56</v>
      </c>
      <c r="G5747" t="s">
        <v>17</v>
      </c>
      <c r="H5747" t="s">
        <v>321</v>
      </c>
      <c r="I5747" t="s">
        <v>18</v>
      </c>
      <c r="J5747" t="s">
        <v>23</v>
      </c>
      <c r="K5747">
        <v>79</v>
      </c>
      <c r="L5747" s="14">
        <v>80</v>
      </c>
      <c r="M5747" s="3" cm="1">
        <f t="array" ref="M5747">_xlfn.XLOOKUP(J5747,'US Territory Rates'!$C$7:$S$7,_xlfn.XLOOKUP(Rateload!L5747,'US Territory Rates'!$A$8:$A$159,'US Territory Rates'!$C$8:$S$159,0,1),0,1)</f>
        <v>383.1</v>
      </c>
      <c r="N5747" t="s">
        <v>19</v>
      </c>
      <c r="O5747" t="s">
        <v>59</v>
      </c>
      <c r="P5747" t="s">
        <v>17</v>
      </c>
      <c r="Q5747" t="str">
        <f t="shared" si="89"/>
        <v>('DHL','1/1/2025','1/1/2026','11706','Territory','PR','NULL','EXPRESS (DOMESTIC)','Non-Document','D','79','80',383.1,'Flat','Dell_DHL2025Rates',NULL),</v>
      </c>
    </row>
    <row r="5748" spans="1:17" x14ac:dyDescent="0.3">
      <c r="A5748" t="s">
        <v>14</v>
      </c>
      <c r="B5748" s="1" t="s">
        <v>57</v>
      </c>
      <c r="C5748" s="1" t="s">
        <v>58</v>
      </c>
      <c r="D5748">
        <v>11706</v>
      </c>
      <c r="E5748" t="s">
        <v>318</v>
      </c>
      <c r="F5748" t="s">
        <v>56</v>
      </c>
      <c r="G5748" t="s">
        <v>17</v>
      </c>
      <c r="H5748" t="s">
        <v>321</v>
      </c>
      <c r="I5748" t="s">
        <v>18</v>
      </c>
      <c r="J5748" t="s">
        <v>23</v>
      </c>
      <c r="K5748">
        <v>80</v>
      </c>
      <c r="L5748" s="14">
        <v>81</v>
      </c>
      <c r="M5748" s="3" cm="1">
        <f t="array" ref="M5748">_xlfn.XLOOKUP(J5748,'US Territory Rates'!$C$7:$S$7,_xlfn.XLOOKUP(Rateload!L5748,'US Territory Rates'!$A$8:$A$159,'US Territory Rates'!$C$8:$S$159,0,1),0,1)</f>
        <v>386.12</v>
      </c>
      <c r="N5748" t="s">
        <v>19</v>
      </c>
      <c r="O5748" t="s">
        <v>59</v>
      </c>
      <c r="P5748" t="s">
        <v>17</v>
      </c>
      <c r="Q5748" t="str">
        <f t="shared" si="89"/>
        <v>('DHL','1/1/2025','1/1/2026','11706','Territory','PR','NULL','EXPRESS (DOMESTIC)','Non-Document','D','80','81',386.12,'Flat','Dell_DHL2025Rates',NULL),</v>
      </c>
    </row>
    <row r="5749" spans="1:17" x14ac:dyDescent="0.3">
      <c r="A5749" t="s">
        <v>14</v>
      </c>
      <c r="B5749" s="1" t="s">
        <v>57</v>
      </c>
      <c r="C5749" s="1" t="s">
        <v>58</v>
      </c>
      <c r="D5749">
        <v>11706</v>
      </c>
      <c r="E5749" t="s">
        <v>318</v>
      </c>
      <c r="F5749" t="s">
        <v>56</v>
      </c>
      <c r="G5749" t="s">
        <v>17</v>
      </c>
      <c r="H5749" t="s">
        <v>321</v>
      </c>
      <c r="I5749" t="s">
        <v>18</v>
      </c>
      <c r="J5749" t="s">
        <v>23</v>
      </c>
      <c r="K5749">
        <v>81</v>
      </c>
      <c r="L5749" s="14">
        <v>82</v>
      </c>
      <c r="M5749" s="3" cm="1">
        <f t="array" ref="M5749">_xlfn.XLOOKUP(J5749,'US Territory Rates'!$C$7:$S$7,_xlfn.XLOOKUP(Rateload!L5749,'US Territory Rates'!$A$8:$A$159,'US Territory Rates'!$C$8:$S$159,0,1),0,1)</f>
        <v>389.14</v>
      </c>
      <c r="N5749" t="s">
        <v>19</v>
      </c>
      <c r="O5749" t="s">
        <v>59</v>
      </c>
      <c r="P5749" t="s">
        <v>17</v>
      </c>
      <c r="Q5749" t="str">
        <f t="shared" si="89"/>
        <v>('DHL','1/1/2025','1/1/2026','11706','Territory','PR','NULL','EXPRESS (DOMESTIC)','Non-Document','D','81','82',389.14,'Flat','Dell_DHL2025Rates',NULL),</v>
      </c>
    </row>
    <row r="5750" spans="1:17" x14ac:dyDescent="0.3">
      <c r="A5750" t="s">
        <v>14</v>
      </c>
      <c r="B5750" s="1" t="s">
        <v>57</v>
      </c>
      <c r="C5750" s="1" t="s">
        <v>58</v>
      </c>
      <c r="D5750">
        <v>11706</v>
      </c>
      <c r="E5750" t="s">
        <v>318</v>
      </c>
      <c r="F5750" t="s">
        <v>56</v>
      </c>
      <c r="G5750" t="s">
        <v>17</v>
      </c>
      <c r="H5750" t="s">
        <v>321</v>
      </c>
      <c r="I5750" t="s">
        <v>18</v>
      </c>
      <c r="J5750" t="s">
        <v>23</v>
      </c>
      <c r="K5750">
        <v>82</v>
      </c>
      <c r="L5750" s="14">
        <v>83</v>
      </c>
      <c r="M5750" s="3" cm="1">
        <f t="array" ref="M5750">_xlfn.XLOOKUP(J5750,'US Territory Rates'!$C$7:$S$7,_xlfn.XLOOKUP(Rateload!L5750,'US Territory Rates'!$A$8:$A$159,'US Territory Rates'!$C$8:$S$159,0,1),0,1)</f>
        <v>392.16</v>
      </c>
      <c r="N5750" t="s">
        <v>19</v>
      </c>
      <c r="O5750" t="s">
        <v>59</v>
      </c>
      <c r="P5750" t="s">
        <v>17</v>
      </c>
      <c r="Q5750" t="str">
        <f t="shared" si="89"/>
        <v>('DHL','1/1/2025','1/1/2026','11706','Territory','PR','NULL','EXPRESS (DOMESTIC)','Non-Document','D','82','83',392.16,'Flat','Dell_DHL2025Rates',NULL),</v>
      </c>
    </row>
    <row r="5751" spans="1:17" x14ac:dyDescent="0.3">
      <c r="A5751" t="s">
        <v>14</v>
      </c>
      <c r="B5751" s="1" t="s">
        <v>57</v>
      </c>
      <c r="C5751" s="1" t="s">
        <v>58</v>
      </c>
      <c r="D5751">
        <v>11706</v>
      </c>
      <c r="E5751" t="s">
        <v>318</v>
      </c>
      <c r="F5751" t="s">
        <v>56</v>
      </c>
      <c r="G5751" t="s">
        <v>17</v>
      </c>
      <c r="H5751" t="s">
        <v>321</v>
      </c>
      <c r="I5751" t="s">
        <v>18</v>
      </c>
      <c r="J5751" t="s">
        <v>23</v>
      </c>
      <c r="K5751">
        <v>83</v>
      </c>
      <c r="L5751" s="14">
        <v>84</v>
      </c>
      <c r="M5751" s="3" cm="1">
        <f t="array" ref="M5751">_xlfn.XLOOKUP(J5751,'US Territory Rates'!$C$7:$S$7,_xlfn.XLOOKUP(Rateload!L5751,'US Territory Rates'!$A$8:$A$159,'US Territory Rates'!$C$8:$S$159,0,1),0,1)</f>
        <v>395.18</v>
      </c>
      <c r="N5751" t="s">
        <v>19</v>
      </c>
      <c r="O5751" t="s">
        <v>59</v>
      </c>
      <c r="P5751" t="s">
        <v>17</v>
      </c>
      <c r="Q5751" t="str">
        <f t="shared" si="89"/>
        <v>('DHL','1/1/2025','1/1/2026','11706','Territory','PR','NULL','EXPRESS (DOMESTIC)','Non-Document','D','83','84',395.18,'Flat','Dell_DHL2025Rates',NULL),</v>
      </c>
    </row>
    <row r="5752" spans="1:17" x14ac:dyDescent="0.3">
      <c r="A5752" t="s">
        <v>14</v>
      </c>
      <c r="B5752" s="1" t="s">
        <v>57</v>
      </c>
      <c r="C5752" s="1" t="s">
        <v>58</v>
      </c>
      <c r="D5752">
        <v>11706</v>
      </c>
      <c r="E5752" t="s">
        <v>318</v>
      </c>
      <c r="F5752" t="s">
        <v>56</v>
      </c>
      <c r="G5752" t="s">
        <v>17</v>
      </c>
      <c r="H5752" t="s">
        <v>321</v>
      </c>
      <c r="I5752" t="s">
        <v>18</v>
      </c>
      <c r="J5752" t="s">
        <v>23</v>
      </c>
      <c r="K5752">
        <v>84</v>
      </c>
      <c r="L5752" s="14">
        <v>85</v>
      </c>
      <c r="M5752" s="3" cm="1">
        <f t="array" ref="M5752">_xlfn.XLOOKUP(J5752,'US Territory Rates'!$C$7:$S$7,_xlfn.XLOOKUP(Rateload!L5752,'US Territory Rates'!$A$8:$A$159,'US Territory Rates'!$C$8:$S$159,0,1),0,1)</f>
        <v>398.2</v>
      </c>
      <c r="N5752" t="s">
        <v>19</v>
      </c>
      <c r="O5752" t="s">
        <v>59</v>
      </c>
      <c r="P5752" t="s">
        <v>17</v>
      </c>
      <c r="Q5752" t="str">
        <f t="shared" si="89"/>
        <v>('DHL','1/1/2025','1/1/2026','11706','Territory','PR','NULL','EXPRESS (DOMESTIC)','Non-Document','D','84','85',398.2,'Flat','Dell_DHL2025Rates',NULL),</v>
      </c>
    </row>
    <row r="5753" spans="1:17" x14ac:dyDescent="0.3">
      <c r="A5753" t="s">
        <v>14</v>
      </c>
      <c r="B5753" s="1" t="s">
        <v>57</v>
      </c>
      <c r="C5753" s="1" t="s">
        <v>58</v>
      </c>
      <c r="D5753">
        <v>11706</v>
      </c>
      <c r="E5753" t="s">
        <v>318</v>
      </c>
      <c r="F5753" t="s">
        <v>56</v>
      </c>
      <c r="G5753" t="s">
        <v>17</v>
      </c>
      <c r="H5753" t="s">
        <v>321</v>
      </c>
      <c r="I5753" t="s">
        <v>18</v>
      </c>
      <c r="J5753" t="s">
        <v>23</v>
      </c>
      <c r="K5753">
        <v>85</v>
      </c>
      <c r="L5753" s="14">
        <v>86</v>
      </c>
      <c r="M5753" s="3" cm="1">
        <f t="array" ref="M5753">_xlfn.XLOOKUP(J5753,'US Territory Rates'!$C$7:$S$7,_xlfn.XLOOKUP(Rateload!L5753,'US Territory Rates'!$A$8:$A$159,'US Territory Rates'!$C$8:$S$159,0,1),0,1)</f>
        <v>401.22</v>
      </c>
      <c r="N5753" t="s">
        <v>19</v>
      </c>
      <c r="O5753" t="s">
        <v>59</v>
      </c>
      <c r="P5753" t="s">
        <v>17</v>
      </c>
      <c r="Q5753" t="str">
        <f t="shared" si="89"/>
        <v>('DHL','1/1/2025','1/1/2026','11706','Territory','PR','NULL','EXPRESS (DOMESTIC)','Non-Document','D','85','86',401.22,'Flat','Dell_DHL2025Rates',NULL),</v>
      </c>
    </row>
    <row r="5754" spans="1:17" x14ac:dyDescent="0.3">
      <c r="A5754" t="s">
        <v>14</v>
      </c>
      <c r="B5754" s="1" t="s">
        <v>57</v>
      </c>
      <c r="C5754" s="1" t="s">
        <v>58</v>
      </c>
      <c r="D5754">
        <v>11706</v>
      </c>
      <c r="E5754" t="s">
        <v>318</v>
      </c>
      <c r="F5754" t="s">
        <v>56</v>
      </c>
      <c r="G5754" t="s">
        <v>17</v>
      </c>
      <c r="H5754" t="s">
        <v>321</v>
      </c>
      <c r="I5754" t="s">
        <v>18</v>
      </c>
      <c r="J5754" t="s">
        <v>23</v>
      </c>
      <c r="K5754">
        <v>86</v>
      </c>
      <c r="L5754" s="14">
        <v>87</v>
      </c>
      <c r="M5754" s="3" cm="1">
        <f t="array" ref="M5754">_xlfn.XLOOKUP(J5754,'US Territory Rates'!$C$7:$S$7,_xlfn.XLOOKUP(Rateload!L5754,'US Territory Rates'!$A$8:$A$159,'US Territory Rates'!$C$8:$S$159,0,1),0,1)</f>
        <v>404.24</v>
      </c>
      <c r="N5754" t="s">
        <v>19</v>
      </c>
      <c r="O5754" t="s">
        <v>59</v>
      </c>
      <c r="P5754" t="s">
        <v>17</v>
      </c>
      <c r="Q5754" t="str">
        <f t="shared" si="89"/>
        <v>('DHL','1/1/2025','1/1/2026','11706','Territory','PR','NULL','EXPRESS (DOMESTIC)','Non-Document','D','86','87',404.24,'Flat','Dell_DHL2025Rates',NULL),</v>
      </c>
    </row>
    <row r="5755" spans="1:17" x14ac:dyDescent="0.3">
      <c r="A5755" t="s">
        <v>14</v>
      </c>
      <c r="B5755" s="1" t="s">
        <v>57</v>
      </c>
      <c r="C5755" s="1" t="s">
        <v>58</v>
      </c>
      <c r="D5755">
        <v>11706</v>
      </c>
      <c r="E5755" t="s">
        <v>318</v>
      </c>
      <c r="F5755" t="s">
        <v>56</v>
      </c>
      <c r="G5755" t="s">
        <v>17</v>
      </c>
      <c r="H5755" t="s">
        <v>321</v>
      </c>
      <c r="I5755" t="s">
        <v>18</v>
      </c>
      <c r="J5755" t="s">
        <v>23</v>
      </c>
      <c r="K5755">
        <v>87</v>
      </c>
      <c r="L5755" s="14">
        <v>88</v>
      </c>
      <c r="M5755" s="3" cm="1">
        <f t="array" ref="M5755">_xlfn.XLOOKUP(J5755,'US Territory Rates'!$C$7:$S$7,_xlfn.XLOOKUP(Rateload!L5755,'US Territory Rates'!$A$8:$A$159,'US Territory Rates'!$C$8:$S$159,0,1),0,1)</f>
        <v>407.26</v>
      </c>
      <c r="N5755" t="s">
        <v>19</v>
      </c>
      <c r="O5755" t="s">
        <v>59</v>
      </c>
      <c r="P5755" t="s">
        <v>17</v>
      </c>
      <c r="Q5755" t="str">
        <f t="shared" si="89"/>
        <v>('DHL','1/1/2025','1/1/2026','11706','Territory','PR','NULL','EXPRESS (DOMESTIC)','Non-Document','D','87','88',407.26,'Flat','Dell_DHL2025Rates',NULL),</v>
      </c>
    </row>
    <row r="5756" spans="1:17" x14ac:dyDescent="0.3">
      <c r="A5756" t="s">
        <v>14</v>
      </c>
      <c r="B5756" s="1" t="s">
        <v>57</v>
      </c>
      <c r="C5756" s="1" t="s">
        <v>58</v>
      </c>
      <c r="D5756">
        <v>11706</v>
      </c>
      <c r="E5756" t="s">
        <v>318</v>
      </c>
      <c r="F5756" t="s">
        <v>56</v>
      </c>
      <c r="G5756" t="s">
        <v>17</v>
      </c>
      <c r="H5756" t="s">
        <v>321</v>
      </c>
      <c r="I5756" t="s">
        <v>18</v>
      </c>
      <c r="J5756" t="s">
        <v>23</v>
      </c>
      <c r="K5756">
        <v>88</v>
      </c>
      <c r="L5756" s="14">
        <v>89</v>
      </c>
      <c r="M5756" s="3" cm="1">
        <f t="array" ref="M5756">_xlfn.XLOOKUP(J5756,'US Territory Rates'!$C$7:$S$7,_xlfn.XLOOKUP(Rateload!L5756,'US Territory Rates'!$A$8:$A$159,'US Territory Rates'!$C$8:$S$159,0,1),0,1)</f>
        <v>410.28</v>
      </c>
      <c r="N5756" t="s">
        <v>19</v>
      </c>
      <c r="O5756" t="s">
        <v>59</v>
      </c>
      <c r="P5756" t="s">
        <v>17</v>
      </c>
      <c r="Q5756" t="str">
        <f t="shared" si="89"/>
        <v>('DHL','1/1/2025','1/1/2026','11706','Territory','PR','NULL','EXPRESS (DOMESTIC)','Non-Document','D','88','89',410.28,'Flat','Dell_DHL2025Rates',NULL),</v>
      </c>
    </row>
    <row r="5757" spans="1:17" x14ac:dyDescent="0.3">
      <c r="A5757" t="s">
        <v>14</v>
      </c>
      <c r="B5757" s="1" t="s">
        <v>57</v>
      </c>
      <c r="C5757" s="1" t="s">
        <v>58</v>
      </c>
      <c r="D5757">
        <v>11706</v>
      </c>
      <c r="E5757" t="s">
        <v>318</v>
      </c>
      <c r="F5757" t="s">
        <v>56</v>
      </c>
      <c r="G5757" t="s">
        <v>17</v>
      </c>
      <c r="H5757" t="s">
        <v>321</v>
      </c>
      <c r="I5757" t="s">
        <v>18</v>
      </c>
      <c r="J5757" t="s">
        <v>23</v>
      </c>
      <c r="K5757">
        <v>89</v>
      </c>
      <c r="L5757" s="14">
        <v>90</v>
      </c>
      <c r="M5757" s="3" cm="1">
        <f t="array" ref="M5757">_xlfn.XLOOKUP(J5757,'US Territory Rates'!$C$7:$S$7,_xlfn.XLOOKUP(Rateload!L5757,'US Territory Rates'!$A$8:$A$159,'US Territory Rates'!$C$8:$S$159,0,1),0,1)</f>
        <v>413.3</v>
      </c>
      <c r="N5757" t="s">
        <v>19</v>
      </c>
      <c r="O5757" t="s">
        <v>59</v>
      </c>
      <c r="P5757" t="s">
        <v>17</v>
      </c>
      <c r="Q5757" t="str">
        <f t="shared" si="89"/>
        <v>('DHL','1/1/2025','1/1/2026','11706','Territory','PR','NULL','EXPRESS (DOMESTIC)','Non-Document','D','89','90',413.3,'Flat','Dell_DHL2025Rates',NULL),</v>
      </c>
    </row>
    <row r="5758" spans="1:17" x14ac:dyDescent="0.3">
      <c r="A5758" t="s">
        <v>14</v>
      </c>
      <c r="B5758" s="1" t="s">
        <v>57</v>
      </c>
      <c r="C5758" s="1" t="s">
        <v>58</v>
      </c>
      <c r="D5758">
        <v>11706</v>
      </c>
      <c r="E5758" t="s">
        <v>318</v>
      </c>
      <c r="F5758" t="s">
        <v>56</v>
      </c>
      <c r="G5758" t="s">
        <v>17</v>
      </c>
      <c r="H5758" t="s">
        <v>321</v>
      </c>
      <c r="I5758" t="s">
        <v>18</v>
      </c>
      <c r="J5758" t="s">
        <v>23</v>
      </c>
      <c r="K5758">
        <v>90</v>
      </c>
      <c r="L5758" s="14">
        <v>91</v>
      </c>
      <c r="M5758" s="3" cm="1">
        <f t="array" ref="M5758">_xlfn.XLOOKUP(J5758,'US Territory Rates'!$C$7:$S$7,_xlfn.XLOOKUP(Rateload!L5758,'US Territory Rates'!$A$8:$A$159,'US Territory Rates'!$C$8:$S$159,0,1),0,1)</f>
        <v>416.32</v>
      </c>
      <c r="N5758" t="s">
        <v>19</v>
      </c>
      <c r="O5758" t="s">
        <v>59</v>
      </c>
      <c r="P5758" t="s">
        <v>17</v>
      </c>
      <c r="Q5758" t="str">
        <f t="shared" si="89"/>
        <v>('DHL','1/1/2025','1/1/2026','11706','Territory','PR','NULL','EXPRESS (DOMESTIC)','Non-Document','D','90','91',416.32,'Flat','Dell_DHL2025Rates',NULL),</v>
      </c>
    </row>
    <row r="5759" spans="1:17" x14ac:dyDescent="0.3">
      <c r="A5759" t="s">
        <v>14</v>
      </c>
      <c r="B5759" s="1" t="s">
        <v>57</v>
      </c>
      <c r="C5759" s="1" t="s">
        <v>58</v>
      </c>
      <c r="D5759">
        <v>11706</v>
      </c>
      <c r="E5759" t="s">
        <v>318</v>
      </c>
      <c r="F5759" t="s">
        <v>56</v>
      </c>
      <c r="G5759" t="s">
        <v>17</v>
      </c>
      <c r="H5759" t="s">
        <v>321</v>
      </c>
      <c r="I5759" t="s">
        <v>18</v>
      </c>
      <c r="J5759" t="s">
        <v>23</v>
      </c>
      <c r="K5759">
        <v>91</v>
      </c>
      <c r="L5759" s="14">
        <v>92</v>
      </c>
      <c r="M5759" s="3" cm="1">
        <f t="array" ref="M5759">_xlfn.XLOOKUP(J5759,'US Territory Rates'!$C$7:$S$7,_xlfn.XLOOKUP(Rateload!L5759,'US Territory Rates'!$A$8:$A$159,'US Territory Rates'!$C$8:$S$159,0,1),0,1)</f>
        <v>419.34</v>
      </c>
      <c r="N5759" t="s">
        <v>19</v>
      </c>
      <c r="O5759" t="s">
        <v>59</v>
      </c>
      <c r="P5759" t="s">
        <v>17</v>
      </c>
      <c r="Q5759" t="str">
        <f t="shared" si="89"/>
        <v>('DHL','1/1/2025','1/1/2026','11706','Territory','PR','NULL','EXPRESS (DOMESTIC)','Non-Document','D','91','92',419.34,'Flat','Dell_DHL2025Rates',NULL),</v>
      </c>
    </row>
    <row r="5760" spans="1:17" x14ac:dyDescent="0.3">
      <c r="A5760" t="s">
        <v>14</v>
      </c>
      <c r="B5760" s="1" t="s">
        <v>57</v>
      </c>
      <c r="C5760" s="1" t="s">
        <v>58</v>
      </c>
      <c r="D5760">
        <v>11706</v>
      </c>
      <c r="E5760" t="s">
        <v>318</v>
      </c>
      <c r="F5760" t="s">
        <v>56</v>
      </c>
      <c r="G5760" t="s">
        <v>17</v>
      </c>
      <c r="H5760" t="s">
        <v>321</v>
      </c>
      <c r="I5760" t="s">
        <v>18</v>
      </c>
      <c r="J5760" t="s">
        <v>23</v>
      </c>
      <c r="K5760">
        <v>92</v>
      </c>
      <c r="L5760" s="14">
        <v>93</v>
      </c>
      <c r="M5760" s="3" cm="1">
        <f t="array" ref="M5760">_xlfn.XLOOKUP(J5760,'US Territory Rates'!$C$7:$S$7,_xlfn.XLOOKUP(Rateload!L5760,'US Territory Rates'!$A$8:$A$159,'US Territory Rates'!$C$8:$S$159,0,1),0,1)</f>
        <v>422.36</v>
      </c>
      <c r="N5760" t="s">
        <v>19</v>
      </c>
      <c r="O5760" t="s">
        <v>59</v>
      </c>
      <c r="P5760" t="s">
        <v>17</v>
      </c>
      <c r="Q5760" t="str">
        <f t="shared" si="89"/>
        <v>('DHL','1/1/2025','1/1/2026','11706','Territory','PR','NULL','EXPRESS (DOMESTIC)','Non-Document','D','92','93',422.36,'Flat','Dell_DHL2025Rates',NULL),</v>
      </c>
    </row>
    <row r="5761" spans="1:17" x14ac:dyDescent="0.3">
      <c r="A5761" t="s">
        <v>14</v>
      </c>
      <c r="B5761" s="1" t="s">
        <v>57</v>
      </c>
      <c r="C5761" s="1" t="s">
        <v>58</v>
      </c>
      <c r="D5761">
        <v>11706</v>
      </c>
      <c r="E5761" t="s">
        <v>318</v>
      </c>
      <c r="F5761" t="s">
        <v>56</v>
      </c>
      <c r="G5761" t="s">
        <v>17</v>
      </c>
      <c r="H5761" t="s">
        <v>321</v>
      </c>
      <c r="I5761" t="s">
        <v>18</v>
      </c>
      <c r="J5761" t="s">
        <v>23</v>
      </c>
      <c r="K5761">
        <v>93</v>
      </c>
      <c r="L5761" s="14">
        <v>94</v>
      </c>
      <c r="M5761" s="3" cm="1">
        <f t="array" ref="M5761">_xlfn.XLOOKUP(J5761,'US Territory Rates'!$C$7:$S$7,_xlfn.XLOOKUP(Rateload!L5761,'US Territory Rates'!$A$8:$A$159,'US Territory Rates'!$C$8:$S$159,0,1),0,1)</f>
        <v>425.38</v>
      </c>
      <c r="N5761" t="s">
        <v>19</v>
      </c>
      <c r="O5761" t="s">
        <v>59</v>
      </c>
      <c r="P5761" t="s">
        <v>17</v>
      </c>
      <c r="Q5761" t="str">
        <f t="shared" si="89"/>
        <v>('DHL','1/1/2025','1/1/2026','11706','Territory','PR','NULL','EXPRESS (DOMESTIC)','Non-Document','D','93','94',425.38,'Flat','Dell_DHL2025Rates',NULL),</v>
      </c>
    </row>
    <row r="5762" spans="1:17" x14ac:dyDescent="0.3">
      <c r="A5762" t="s">
        <v>14</v>
      </c>
      <c r="B5762" s="1" t="s">
        <v>57</v>
      </c>
      <c r="C5762" s="1" t="s">
        <v>58</v>
      </c>
      <c r="D5762">
        <v>11706</v>
      </c>
      <c r="E5762" t="s">
        <v>318</v>
      </c>
      <c r="F5762" t="s">
        <v>56</v>
      </c>
      <c r="G5762" t="s">
        <v>17</v>
      </c>
      <c r="H5762" t="s">
        <v>321</v>
      </c>
      <c r="I5762" t="s">
        <v>18</v>
      </c>
      <c r="J5762" t="s">
        <v>23</v>
      </c>
      <c r="K5762">
        <v>94</v>
      </c>
      <c r="L5762" s="14">
        <v>95</v>
      </c>
      <c r="M5762" s="3" cm="1">
        <f t="array" ref="M5762">_xlfn.XLOOKUP(J5762,'US Territory Rates'!$C$7:$S$7,_xlfn.XLOOKUP(Rateload!L5762,'US Territory Rates'!$A$8:$A$159,'US Territory Rates'!$C$8:$S$159,0,1),0,1)</f>
        <v>428.4</v>
      </c>
      <c r="N5762" t="s">
        <v>19</v>
      </c>
      <c r="O5762" t="s">
        <v>59</v>
      </c>
      <c r="P5762" t="s">
        <v>17</v>
      </c>
      <c r="Q5762" t="str">
        <f t="shared" si="89"/>
        <v>('DHL','1/1/2025','1/1/2026','11706','Territory','PR','NULL','EXPRESS (DOMESTIC)','Non-Document','D','94','95',428.4,'Flat','Dell_DHL2025Rates',NULL),</v>
      </c>
    </row>
    <row r="5763" spans="1:17" x14ac:dyDescent="0.3">
      <c r="A5763" t="s">
        <v>14</v>
      </c>
      <c r="B5763" s="1" t="s">
        <v>57</v>
      </c>
      <c r="C5763" s="1" t="s">
        <v>58</v>
      </c>
      <c r="D5763">
        <v>11706</v>
      </c>
      <c r="E5763" t="s">
        <v>318</v>
      </c>
      <c r="F5763" t="s">
        <v>56</v>
      </c>
      <c r="G5763" t="s">
        <v>17</v>
      </c>
      <c r="H5763" t="s">
        <v>321</v>
      </c>
      <c r="I5763" t="s">
        <v>18</v>
      </c>
      <c r="J5763" t="s">
        <v>23</v>
      </c>
      <c r="K5763">
        <v>95</v>
      </c>
      <c r="L5763" s="14">
        <v>96</v>
      </c>
      <c r="M5763" s="3" cm="1">
        <f t="array" ref="M5763">_xlfn.XLOOKUP(J5763,'US Territory Rates'!$C$7:$S$7,_xlfn.XLOOKUP(Rateload!L5763,'US Territory Rates'!$A$8:$A$159,'US Territory Rates'!$C$8:$S$159,0,1),0,1)</f>
        <v>431.42</v>
      </c>
      <c r="N5763" t="s">
        <v>19</v>
      </c>
      <c r="O5763" t="s">
        <v>59</v>
      </c>
      <c r="P5763" t="s">
        <v>17</v>
      </c>
      <c r="Q5763" t="str">
        <f t="shared" ref="Q5763:Q5826" si="90">IF(
    OR(ROW(A5763)=2, MOD(ROW(A5763),1000)=0),
    "insert into [TNL_RATING].[dbo].[dhl_express_rate_master] values ('" &amp; A5763 &amp; "','" &amp; B5763 &amp; "','" &amp; C5763 &amp; "','" &amp; D5763 &amp; "','" &amp; E5763 &amp; "','" &amp; F5763 &amp; "','" &amp; G5763 &amp; "','" &amp; H5763 &amp; "','" &amp; I5763 &amp; "','" &amp; J5763 &amp; "','" &amp; K5763 &amp; "','" &amp; L5763 &amp; "'," &amp; M5763 &amp; ",'" &amp; N5763 &amp; "','" &amp; O5763 &amp; "'," &amp; P5763 &amp; "),",
    IF(
        OR(A5764="", MOD(ROW(A5764),1000)=0),
        "('" &amp; A5763 &amp; "','" &amp; B5763 &amp; "','" &amp; C5763 &amp; "','" &amp; D5763 &amp; "','" &amp; E5763 &amp; "','" &amp; F5763 &amp; "','" &amp; G5763 &amp; "','" &amp; H5763 &amp; "','" &amp; I5763 &amp; "','" &amp; J5763 &amp; "','" &amp; K5763 &amp; "','" &amp; L5763 &amp; "'," &amp; M5763 &amp; ",'" &amp; N5763 &amp; "','" &amp; O5763 &amp; "'," &amp; P5763 &amp; ")",
        "('" &amp; A5763 &amp; "','" &amp; B5763 &amp; "','" &amp; C5763 &amp; "','" &amp; D5763 &amp; "','" &amp; E5763 &amp; "','" &amp; F5763 &amp; "','" &amp; G5763 &amp; "','" &amp; H5763 &amp; "','" &amp; I5763 &amp; "','" &amp; J5763 &amp; "','" &amp; K5763 &amp; "','" &amp; L5763 &amp; "'," &amp; M5763 &amp; ",'" &amp; N5763 &amp; "','" &amp; O5763 &amp; "'," &amp; P5763 &amp; "),"
    )
)</f>
        <v>('DHL','1/1/2025','1/1/2026','11706','Territory','PR','NULL','EXPRESS (DOMESTIC)','Non-Document','D','95','96',431.42,'Flat','Dell_DHL2025Rates',NULL),</v>
      </c>
    </row>
    <row r="5764" spans="1:17" x14ac:dyDescent="0.3">
      <c r="A5764" t="s">
        <v>14</v>
      </c>
      <c r="B5764" s="1" t="s">
        <v>57</v>
      </c>
      <c r="C5764" s="1" t="s">
        <v>58</v>
      </c>
      <c r="D5764">
        <v>11706</v>
      </c>
      <c r="E5764" t="s">
        <v>318</v>
      </c>
      <c r="F5764" t="s">
        <v>56</v>
      </c>
      <c r="G5764" t="s">
        <v>17</v>
      </c>
      <c r="H5764" t="s">
        <v>321</v>
      </c>
      <c r="I5764" t="s">
        <v>18</v>
      </c>
      <c r="J5764" t="s">
        <v>23</v>
      </c>
      <c r="K5764">
        <v>96</v>
      </c>
      <c r="L5764" s="14">
        <v>97</v>
      </c>
      <c r="M5764" s="3" cm="1">
        <f t="array" ref="M5764">_xlfn.XLOOKUP(J5764,'US Territory Rates'!$C$7:$S$7,_xlfn.XLOOKUP(Rateload!L5764,'US Territory Rates'!$A$8:$A$159,'US Territory Rates'!$C$8:$S$159,0,1),0,1)</f>
        <v>434.44</v>
      </c>
      <c r="N5764" t="s">
        <v>19</v>
      </c>
      <c r="O5764" t="s">
        <v>59</v>
      </c>
      <c r="P5764" t="s">
        <v>17</v>
      </c>
      <c r="Q5764" t="str">
        <f t="shared" si="90"/>
        <v>('DHL','1/1/2025','1/1/2026','11706','Territory','PR','NULL','EXPRESS (DOMESTIC)','Non-Document','D','96','97',434.44,'Flat','Dell_DHL2025Rates',NULL),</v>
      </c>
    </row>
    <row r="5765" spans="1:17" x14ac:dyDescent="0.3">
      <c r="A5765" t="s">
        <v>14</v>
      </c>
      <c r="B5765" s="1" t="s">
        <v>57</v>
      </c>
      <c r="C5765" s="1" t="s">
        <v>58</v>
      </c>
      <c r="D5765">
        <v>11706</v>
      </c>
      <c r="E5765" t="s">
        <v>318</v>
      </c>
      <c r="F5765" t="s">
        <v>56</v>
      </c>
      <c r="G5765" t="s">
        <v>17</v>
      </c>
      <c r="H5765" t="s">
        <v>321</v>
      </c>
      <c r="I5765" t="s">
        <v>18</v>
      </c>
      <c r="J5765" t="s">
        <v>23</v>
      </c>
      <c r="K5765">
        <v>97</v>
      </c>
      <c r="L5765" s="14">
        <v>98</v>
      </c>
      <c r="M5765" s="3" cm="1">
        <f t="array" ref="M5765">_xlfn.XLOOKUP(J5765,'US Territory Rates'!$C$7:$S$7,_xlfn.XLOOKUP(Rateload!L5765,'US Territory Rates'!$A$8:$A$159,'US Territory Rates'!$C$8:$S$159,0,1),0,1)</f>
        <v>437.46</v>
      </c>
      <c r="N5765" t="s">
        <v>19</v>
      </c>
      <c r="O5765" t="s">
        <v>59</v>
      </c>
      <c r="P5765" t="s">
        <v>17</v>
      </c>
      <c r="Q5765" t="str">
        <f t="shared" si="90"/>
        <v>('DHL','1/1/2025','1/1/2026','11706','Territory','PR','NULL','EXPRESS (DOMESTIC)','Non-Document','D','97','98',437.46,'Flat','Dell_DHL2025Rates',NULL),</v>
      </c>
    </row>
    <row r="5766" spans="1:17" x14ac:dyDescent="0.3">
      <c r="A5766" t="s">
        <v>14</v>
      </c>
      <c r="B5766" s="1" t="s">
        <v>57</v>
      </c>
      <c r="C5766" s="1" t="s">
        <v>58</v>
      </c>
      <c r="D5766">
        <v>11706</v>
      </c>
      <c r="E5766" t="s">
        <v>318</v>
      </c>
      <c r="F5766" t="s">
        <v>56</v>
      </c>
      <c r="G5766" t="s">
        <v>17</v>
      </c>
      <c r="H5766" t="s">
        <v>321</v>
      </c>
      <c r="I5766" t="s">
        <v>18</v>
      </c>
      <c r="J5766" t="s">
        <v>23</v>
      </c>
      <c r="K5766">
        <v>98</v>
      </c>
      <c r="L5766" s="14">
        <v>99</v>
      </c>
      <c r="M5766" s="3" cm="1">
        <f t="array" ref="M5766">_xlfn.XLOOKUP(J5766,'US Territory Rates'!$C$7:$S$7,_xlfn.XLOOKUP(Rateload!L5766,'US Territory Rates'!$A$8:$A$159,'US Territory Rates'!$C$8:$S$159,0,1),0,1)</f>
        <v>440.48</v>
      </c>
      <c r="N5766" t="s">
        <v>19</v>
      </c>
      <c r="O5766" t="s">
        <v>59</v>
      </c>
      <c r="P5766" t="s">
        <v>17</v>
      </c>
      <c r="Q5766" t="str">
        <f t="shared" si="90"/>
        <v>('DHL','1/1/2025','1/1/2026','11706','Territory','PR','NULL','EXPRESS (DOMESTIC)','Non-Document','D','98','99',440.48,'Flat','Dell_DHL2025Rates',NULL),</v>
      </c>
    </row>
    <row r="5767" spans="1:17" x14ac:dyDescent="0.3">
      <c r="A5767" t="s">
        <v>14</v>
      </c>
      <c r="B5767" s="1" t="s">
        <v>57</v>
      </c>
      <c r="C5767" s="1" t="s">
        <v>58</v>
      </c>
      <c r="D5767">
        <v>11706</v>
      </c>
      <c r="E5767" t="s">
        <v>318</v>
      </c>
      <c r="F5767" t="s">
        <v>56</v>
      </c>
      <c r="G5767" t="s">
        <v>17</v>
      </c>
      <c r="H5767" t="s">
        <v>321</v>
      </c>
      <c r="I5767" t="s">
        <v>18</v>
      </c>
      <c r="J5767" t="s">
        <v>23</v>
      </c>
      <c r="K5767">
        <v>99</v>
      </c>
      <c r="L5767" s="14">
        <v>100</v>
      </c>
      <c r="M5767" s="3" cm="1">
        <f t="array" ref="M5767">_xlfn.XLOOKUP(J5767,'US Territory Rates'!$C$7:$S$7,_xlfn.XLOOKUP(Rateload!L5767,'US Territory Rates'!$A$8:$A$159,'US Territory Rates'!$C$8:$S$159,0,1),0,1)</f>
        <v>443.5</v>
      </c>
      <c r="N5767" t="s">
        <v>19</v>
      </c>
      <c r="O5767" t="s">
        <v>59</v>
      </c>
      <c r="P5767" t="s">
        <v>17</v>
      </c>
      <c r="Q5767" t="str">
        <f t="shared" si="90"/>
        <v>('DHL','1/1/2025','1/1/2026','11706','Territory','PR','NULL','EXPRESS (DOMESTIC)','Non-Document','D','99','100',443.5,'Flat','Dell_DHL2025Rates',NULL),</v>
      </c>
    </row>
    <row r="5768" spans="1:17" x14ac:dyDescent="0.3">
      <c r="A5768" t="s">
        <v>14</v>
      </c>
      <c r="B5768" s="1" t="s">
        <v>57</v>
      </c>
      <c r="C5768" s="1" t="s">
        <v>58</v>
      </c>
      <c r="D5768">
        <v>11706</v>
      </c>
      <c r="E5768" t="s">
        <v>318</v>
      </c>
      <c r="F5768" t="s">
        <v>56</v>
      </c>
      <c r="G5768" t="s">
        <v>17</v>
      </c>
      <c r="H5768" t="s">
        <v>321</v>
      </c>
      <c r="I5768" t="s">
        <v>18</v>
      </c>
      <c r="J5768" t="s">
        <v>23</v>
      </c>
      <c r="K5768">
        <v>100</v>
      </c>
      <c r="L5768" s="14">
        <v>101</v>
      </c>
      <c r="M5768" s="3" cm="1">
        <f t="array" ref="M5768">_xlfn.XLOOKUP(J5768,'US Territory Rates'!$C$7:$S$7,_xlfn.XLOOKUP(Rateload!L5768,'US Territory Rates'!$A$8:$A$159,'US Territory Rates'!$C$8:$S$159,0,1),0,1)</f>
        <v>447.76</v>
      </c>
      <c r="N5768" t="s">
        <v>19</v>
      </c>
      <c r="O5768" t="s">
        <v>59</v>
      </c>
      <c r="P5768" t="s">
        <v>17</v>
      </c>
      <c r="Q5768" t="str">
        <f t="shared" si="90"/>
        <v>('DHL','1/1/2025','1/1/2026','11706','Territory','PR','NULL','EXPRESS (DOMESTIC)','Non-Document','D','100','101',447.76,'Flat','Dell_DHL2025Rates',NULL),</v>
      </c>
    </row>
    <row r="5769" spans="1:17" x14ac:dyDescent="0.3">
      <c r="A5769" t="s">
        <v>14</v>
      </c>
      <c r="B5769" s="1" t="s">
        <v>57</v>
      </c>
      <c r="C5769" s="1" t="s">
        <v>58</v>
      </c>
      <c r="D5769">
        <v>11706</v>
      </c>
      <c r="E5769" t="s">
        <v>318</v>
      </c>
      <c r="F5769" t="s">
        <v>56</v>
      </c>
      <c r="G5769" t="s">
        <v>17</v>
      </c>
      <c r="H5769" t="s">
        <v>321</v>
      </c>
      <c r="I5769" t="s">
        <v>18</v>
      </c>
      <c r="J5769" t="s">
        <v>23</v>
      </c>
      <c r="K5769">
        <v>101</v>
      </c>
      <c r="L5769" s="14">
        <v>102</v>
      </c>
      <c r="M5769" s="3" cm="1">
        <f t="array" ref="M5769">_xlfn.XLOOKUP(J5769,'US Territory Rates'!$C$7:$S$7,_xlfn.XLOOKUP(Rateload!L5769,'US Territory Rates'!$A$8:$A$159,'US Territory Rates'!$C$8:$S$159,0,1),0,1)</f>
        <v>452.02</v>
      </c>
      <c r="N5769" t="s">
        <v>19</v>
      </c>
      <c r="O5769" t="s">
        <v>59</v>
      </c>
      <c r="P5769" t="s">
        <v>17</v>
      </c>
      <c r="Q5769" t="str">
        <f t="shared" si="90"/>
        <v>('DHL','1/1/2025','1/1/2026','11706','Territory','PR','NULL','EXPRESS (DOMESTIC)','Non-Document','D','101','102',452.02,'Flat','Dell_DHL2025Rates',NULL),</v>
      </c>
    </row>
    <row r="5770" spans="1:17" x14ac:dyDescent="0.3">
      <c r="A5770" t="s">
        <v>14</v>
      </c>
      <c r="B5770" s="1" t="s">
        <v>57</v>
      </c>
      <c r="C5770" s="1" t="s">
        <v>58</v>
      </c>
      <c r="D5770">
        <v>11706</v>
      </c>
      <c r="E5770" t="s">
        <v>318</v>
      </c>
      <c r="F5770" t="s">
        <v>56</v>
      </c>
      <c r="G5770" t="s">
        <v>17</v>
      </c>
      <c r="H5770" t="s">
        <v>321</v>
      </c>
      <c r="I5770" t="s">
        <v>18</v>
      </c>
      <c r="J5770" t="s">
        <v>23</v>
      </c>
      <c r="K5770">
        <v>102</v>
      </c>
      <c r="L5770" s="14">
        <v>103</v>
      </c>
      <c r="M5770" s="3" cm="1">
        <f t="array" ref="M5770">_xlfn.XLOOKUP(J5770,'US Territory Rates'!$C$7:$S$7,_xlfn.XLOOKUP(Rateload!L5770,'US Territory Rates'!$A$8:$A$159,'US Territory Rates'!$C$8:$S$159,0,1),0,1)</f>
        <v>456.28</v>
      </c>
      <c r="N5770" t="s">
        <v>19</v>
      </c>
      <c r="O5770" t="s">
        <v>59</v>
      </c>
      <c r="P5770" t="s">
        <v>17</v>
      </c>
      <c r="Q5770" t="str">
        <f t="shared" si="90"/>
        <v>('DHL','1/1/2025','1/1/2026','11706','Territory','PR','NULL','EXPRESS (DOMESTIC)','Non-Document','D','102','103',456.28,'Flat','Dell_DHL2025Rates',NULL),</v>
      </c>
    </row>
    <row r="5771" spans="1:17" x14ac:dyDescent="0.3">
      <c r="A5771" t="s">
        <v>14</v>
      </c>
      <c r="B5771" s="1" t="s">
        <v>57</v>
      </c>
      <c r="C5771" s="1" t="s">
        <v>58</v>
      </c>
      <c r="D5771">
        <v>11706</v>
      </c>
      <c r="E5771" t="s">
        <v>318</v>
      </c>
      <c r="F5771" t="s">
        <v>56</v>
      </c>
      <c r="G5771" t="s">
        <v>17</v>
      </c>
      <c r="H5771" t="s">
        <v>321</v>
      </c>
      <c r="I5771" t="s">
        <v>18</v>
      </c>
      <c r="J5771" t="s">
        <v>23</v>
      </c>
      <c r="K5771">
        <v>103</v>
      </c>
      <c r="L5771" s="14">
        <v>104</v>
      </c>
      <c r="M5771" s="3" cm="1">
        <f t="array" ref="M5771">_xlfn.XLOOKUP(J5771,'US Territory Rates'!$C$7:$S$7,_xlfn.XLOOKUP(Rateload!L5771,'US Territory Rates'!$A$8:$A$159,'US Territory Rates'!$C$8:$S$159,0,1),0,1)</f>
        <v>460.54</v>
      </c>
      <c r="N5771" t="s">
        <v>19</v>
      </c>
      <c r="O5771" t="s">
        <v>59</v>
      </c>
      <c r="P5771" t="s">
        <v>17</v>
      </c>
      <c r="Q5771" t="str">
        <f t="shared" si="90"/>
        <v>('DHL','1/1/2025','1/1/2026','11706','Territory','PR','NULL','EXPRESS (DOMESTIC)','Non-Document','D','103','104',460.54,'Flat','Dell_DHL2025Rates',NULL),</v>
      </c>
    </row>
    <row r="5772" spans="1:17" x14ac:dyDescent="0.3">
      <c r="A5772" t="s">
        <v>14</v>
      </c>
      <c r="B5772" s="1" t="s">
        <v>57</v>
      </c>
      <c r="C5772" s="1" t="s">
        <v>58</v>
      </c>
      <c r="D5772">
        <v>11706</v>
      </c>
      <c r="E5772" t="s">
        <v>318</v>
      </c>
      <c r="F5772" t="s">
        <v>56</v>
      </c>
      <c r="G5772" t="s">
        <v>17</v>
      </c>
      <c r="H5772" t="s">
        <v>321</v>
      </c>
      <c r="I5772" t="s">
        <v>18</v>
      </c>
      <c r="J5772" t="s">
        <v>23</v>
      </c>
      <c r="K5772">
        <v>104</v>
      </c>
      <c r="L5772" s="14">
        <v>105</v>
      </c>
      <c r="M5772" s="3" cm="1">
        <f t="array" ref="M5772">_xlfn.XLOOKUP(J5772,'US Territory Rates'!$C$7:$S$7,_xlfn.XLOOKUP(Rateload!L5772,'US Territory Rates'!$A$8:$A$159,'US Territory Rates'!$C$8:$S$159,0,1),0,1)</f>
        <v>464.8</v>
      </c>
      <c r="N5772" t="s">
        <v>19</v>
      </c>
      <c r="O5772" t="s">
        <v>59</v>
      </c>
      <c r="P5772" t="s">
        <v>17</v>
      </c>
      <c r="Q5772" t="str">
        <f t="shared" si="90"/>
        <v>('DHL','1/1/2025','1/1/2026','11706','Territory','PR','NULL','EXPRESS (DOMESTIC)','Non-Document','D','104','105',464.8,'Flat','Dell_DHL2025Rates',NULL),</v>
      </c>
    </row>
    <row r="5773" spans="1:17" x14ac:dyDescent="0.3">
      <c r="A5773" t="s">
        <v>14</v>
      </c>
      <c r="B5773" s="1" t="s">
        <v>57</v>
      </c>
      <c r="C5773" s="1" t="s">
        <v>58</v>
      </c>
      <c r="D5773">
        <v>11706</v>
      </c>
      <c r="E5773" t="s">
        <v>318</v>
      </c>
      <c r="F5773" t="s">
        <v>56</v>
      </c>
      <c r="G5773" t="s">
        <v>17</v>
      </c>
      <c r="H5773" t="s">
        <v>321</v>
      </c>
      <c r="I5773" t="s">
        <v>18</v>
      </c>
      <c r="J5773" t="s">
        <v>23</v>
      </c>
      <c r="K5773">
        <v>105</v>
      </c>
      <c r="L5773" s="14">
        <v>106</v>
      </c>
      <c r="M5773" s="3" cm="1">
        <f t="array" ref="M5773">_xlfn.XLOOKUP(J5773,'US Territory Rates'!$C$7:$S$7,_xlfn.XLOOKUP(Rateload!L5773,'US Territory Rates'!$A$8:$A$159,'US Territory Rates'!$C$8:$S$159,0,1),0,1)</f>
        <v>469.06</v>
      </c>
      <c r="N5773" t="s">
        <v>19</v>
      </c>
      <c r="O5773" t="s">
        <v>59</v>
      </c>
      <c r="P5773" t="s">
        <v>17</v>
      </c>
      <c r="Q5773" t="str">
        <f t="shared" si="90"/>
        <v>('DHL','1/1/2025','1/1/2026','11706','Territory','PR','NULL','EXPRESS (DOMESTIC)','Non-Document','D','105','106',469.06,'Flat','Dell_DHL2025Rates',NULL),</v>
      </c>
    </row>
    <row r="5774" spans="1:17" x14ac:dyDescent="0.3">
      <c r="A5774" t="s">
        <v>14</v>
      </c>
      <c r="B5774" s="1" t="s">
        <v>57</v>
      </c>
      <c r="C5774" s="1" t="s">
        <v>58</v>
      </c>
      <c r="D5774">
        <v>11706</v>
      </c>
      <c r="E5774" t="s">
        <v>318</v>
      </c>
      <c r="F5774" t="s">
        <v>56</v>
      </c>
      <c r="G5774" t="s">
        <v>17</v>
      </c>
      <c r="H5774" t="s">
        <v>321</v>
      </c>
      <c r="I5774" t="s">
        <v>18</v>
      </c>
      <c r="J5774" t="s">
        <v>23</v>
      </c>
      <c r="K5774">
        <v>106</v>
      </c>
      <c r="L5774" s="14">
        <v>107</v>
      </c>
      <c r="M5774" s="3" cm="1">
        <f t="array" ref="M5774">_xlfn.XLOOKUP(J5774,'US Territory Rates'!$C$7:$S$7,_xlfn.XLOOKUP(Rateload!L5774,'US Territory Rates'!$A$8:$A$159,'US Territory Rates'!$C$8:$S$159,0,1),0,1)</f>
        <v>473.32</v>
      </c>
      <c r="N5774" t="s">
        <v>19</v>
      </c>
      <c r="O5774" t="s">
        <v>59</v>
      </c>
      <c r="P5774" t="s">
        <v>17</v>
      </c>
      <c r="Q5774" t="str">
        <f t="shared" si="90"/>
        <v>('DHL','1/1/2025','1/1/2026','11706','Territory','PR','NULL','EXPRESS (DOMESTIC)','Non-Document','D','106','107',473.32,'Flat','Dell_DHL2025Rates',NULL),</v>
      </c>
    </row>
    <row r="5775" spans="1:17" x14ac:dyDescent="0.3">
      <c r="A5775" t="s">
        <v>14</v>
      </c>
      <c r="B5775" s="1" t="s">
        <v>57</v>
      </c>
      <c r="C5775" s="1" t="s">
        <v>58</v>
      </c>
      <c r="D5775">
        <v>11706</v>
      </c>
      <c r="E5775" t="s">
        <v>318</v>
      </c>
      <c r="F5775" t="s">
        <v>56</v>
      </c>
      <c r="G5775" t="s">
        <v>17</v>
      </c>
      <c r="H5775" t="s">
        <v>321</v>
      </c>
      <c r="I5775" t="s">
        <v>18</v>
      </c>
      <c r="J5775" t="s">
        <v>23</v>
      </c>
      <c r="K5775">
        <v>107</v>
      </c>
      <c r="L5775" s="14">
        <v>108</v>
      </c>
      <c r="M5775" s="3" cm="1">
        <f t="array" ref="M5775">_xlfn.XLOOKUP(J5775,'US Territory Rates'!$C$7:$S$7,_xlfn.XLOOKUP(Rateload!L5775,'US Territory Rates'!$A$8:$A$159,'US Territory Rates'!$C$8:$S$159,0,1),0,1)</f>
        <v>477.58</v>
      </c>
      <c r="N5775" t="s">
        <v>19</v>
      </c>
      <c r="O5775" t="s">
        <v>59</v>
      </c>
      <c r="P5775" t="s">
        <v>17</v>
      </c>
      <c r="Q5775" t="str">
        <f t="shared" si="90"/>
        <v>('DHL','1/1/2025','1/1/2026','11706','Territory','PR','NULL','EXPRESS (DOMESTIC)','Non-Document','D','107','108',477.58,'Flat','Dell_DHL2025Rates',NULL),</v>
      </c>
    </row>
    <row r="5776" spans="1:17" x14ac:dyDescent="0.3">
      <c r="A5776" t="s">
        <v>14</v>
      </c>
      <c r="B5776" s="1" t="s">
        <v>57</v>
      </c>
      <c r="C5776" s="1" t="s">
        <v>58</v>
      </c>
      <c r="D5776">
        <v>11706</v>
      </c>
      <c r="E5776" t="s">
        <v>318</v>
      </c>
      <c r="F5776" t="s">
        <v>56</v>
      </c>
      <c r="G5776" t="s">
        <v>17</v>
      </c>
      <c r="H5776" t="s">
        <v>321</v>
      </c>
      <c r="I5776" t="s">
        <v>18</v>
      </c>
      <c r="J5776" t="s">
        <v>23</v>
      </c>
      <c r="K5776">
        <v>108</v>
      </c>
      <c r="L5776" s="14">
        <v>109</v>
      </c>
      <c r="M5776" s="3" cm="1">
        <f t="array" ref="M5776">_xlfn.XLOOKUP(J5776,'US Territory Rates'!$C$7:$S$7,_xlfn.XLOOKUP(Rateload!L5776,'US Territory Rates'!$A$8:$A$159,'US Territory Rates'!$C$8:$S$159,0,1),0,1)</f>
        <v>481.84</v>
      </c>
      <c r="N5776" t="s">
        <v>19</v>
      </c>
      <c r="O5776" t="s">
        <v>59</v>
      </c>
      <c r="P5776" t="s">
        <v>17</v>
      </c>
      <c r="Q5776" t="str">
        <f t="shared" si="90"/>
        <v>('DHL','1/1/2025','1/1/2026','11706','Territory','PR','NULL','EXPRESS (DOMESTIC)','Non-Document','D','108','109',481.84,'Flat','Dell_DHL2025Rates',NULL),</v>
      </c>
    </row>
    <row r="5777" spans="1:17" x14ac:dyDescent="0.3">
      <c r="A5777" t="s">
        <v>14</v>
      </c>
      <c r="B5777" s="1" t="s">
        <v>57</v>
      </c>
      <c r="C5777" s="1" t="s">
        <v>58</v>
      </c>
      <c r="D5777">
        <v>11706</v>
      </c>
      <c r="E5777" t="s">
        <v>318</v>
      </c>
      <c r="F5777" t="s">
        <v>56</v>
      </c>
      <c r="G5777" t="s">
        <v>17</v>
      </c>
      <c r="H5777" t="s">
        <v>321</v>
      </c>
      <c r="I5777" t="s">
        <v>18</v>
      </c>
      <c r="J5777" t="s">
        <v>23</v>
      </c>
      <c r="K5777">
        <v>109</v>
      </c>
      <c r="L5777" s="14">
        <v>110</v>
      </c>
      <c r="M5777" s="3" cm="1">
        <f t="array" ref="M5777">_xlfn.XLOOKUP(J5777,'US Territory Rates'!$C$7:$S$7,_xlfn.XLOOKUP(Rateload!L5777,'US Territory Rates'!$A$8:$A$159,'US Territory Rates'!$C$8:$S$159,0,1),0,1)</f>
        <v>486.1</v>
      </c>
      <c r="N5777" t="s">
        <v>19</v>
      </c>
      <c r="O5777" t="s">
        <v>59</v>
      </c>
      <c r="P5777" t="s">
        <v>17</v>
      </c>
      <c r="Q5777" t="str">
        <f t="shared" si="90"/>
        <v>('DHL','1/1/2025','1/1/2026','11706','Territory','PR','NULL','EXPRESS (DOMESTIC)','Non-Document','D','109','110',486.1,'Flat','Dell_DHL2025Rates',NULL),</v>
      </c>
    </row>
    <row r="5778" spans="1:17" x14ac:dyDescent="0.3">
      <c r="A5778" t="s">
        <v>14</v>
      </c>
      <c r="B5778" s="1" t="s">
        <v>57</v>
      </c>
      <c r="C5778" s="1" t="s">
        <v>58</v>
      </c>
      <c r="D5778">
        <v>11706</v>
      </c>
      <c r="E5778" t="s">
        <v>318</v>
      </c>
      <c r="F5778" t="s">
        <v>56</v>
      </c>
      <c r="G5778" t="s">
        <v>17</v>
      </c>
      <c r="H5778" t="s">
        <v>321</v>
      </c>
      <c r="I5778" t="s">
        <v>18</v>
      </c>
      <c r="J5778" t="s">
        <v>23</v>
      </c>
      <c r="K5778">
        <v>110</v>
      </c>
      <c r="L5778" s="14">
        <v>111</v>
      </c>
      <c r="M5778" s="3" cm="1">
        <f t="array" ref="M5778">_xlfn.XLOOKUP(J5778,'US Territory Rates'!$C$7:$S$7,_xlfn.XLOOKUP(Rateload!L5778,'US Territory Rates'!$A$8:$A$159,'US Territory Rates'!$C$8:$S$159,0,1),0,1)</f>
        <v>490.36</v>
      </c>
      <c r="N5778" t="s">
        <v>19</v>
      </c>
      <c r="O5778" t="s">
        <v>59</v>
      </c>
      <c r="P5778" t="s">
        <v>17</v>
      </c>
      <c r="Q5778" t="str">
        <f t="shared" si="90"/>
        <v>('DHL','1/1/2025','1/1/2026','11706','Territory','PR','NULL','EXPRESS (DOMESTIC)','Non-Document','D','110','111',490.36,'Flat','Dell_DHL2025Rates',NULL),</v>
      </c>
    </row>
    <row r="5779" spans="1:17" x14ac:dyDescent="0.3">
      <c r="A5779" t="s">
        <v>14</v>
      </c>
      <c r="B5779" s="1" t="s">
        <v>57</v>
      </c>
      <c r="C5779" s="1" t="s">
        <v>58</v>
      </c>
      <c r="D5779">
        <v>11706</v>
      </c>
      <c r="E5779" t="s">
        <v>318</v>
      </c>
      <c r="F5779" t="s">
        <v>56</v>
      </c>
      <c r="G5779" t="s">
        <v>17</v>
      </c>
      <c r="H5779" t="s">
        <v>321</v>
      </c>
      <c r="I5779" t="s">
        <v>18</v>
      </c>
      <c r="J5779" t="s">
        <v>23</v>
      </c>
      <c r="K5779">
        <v>111</v>
      </c>
      <c r="L5779" s="14">
        <v>112</v>
      </c>
      <c r="M5779" s="3" cm="1">
        <f t="array" ref="M5779">_xlfn.XLOOKUP(J5779,'US Territory Rates'!$C$7:$S$7,_xlfn.XLOOKUP(Rateload!L5779,'US Territory Rates'!$A$8:$A$159,'US Territory Rates'!$C$8:$S$159,0,1),0,1)</f>
        <v>494.62</v>
      </c>
      <c r="N5779" t="s">
        <v>19</v>
      </c>
      <c r="O5779" t="s">
        <v>59</v>
      </c>
      <c r="P5779" t="s">
        <v>17</v>
      </c>
      <c r="Q5779" t="str">
        <f t="shared" si="90"/>
        <v>('DHL','1/1/2025','1/1/2026','11706','Territory','PR','NULL','EXPRESS (DOMESTIC)','Non-Document','D','111','112',494.62,'Flat','Dell_DHL2025Rates',NULL),</v>
      </c>
    </row>
    <row r="5780" spans="1:17" x14ac:dyDescent="0.3">
      <c r="A5780" t="s">
        <v>14</v>
      </c>
      <c r="B5780" s="1" t="s">
        <v>57</v>
      </c>
      <c r="C5780" s="1" t="s">
        <v>58</v>
      </c>
      <c r="D5780">
        <v>11706</v>
      </c>
      <c r="E5780" t="s">
        <v>318</v>
      </c>
      <c r="F5780" t="s">
        <v>56</v>
      </c>
      <c r="G5780" t="s">
        <v>17</v>
      </c>
      <c r="H5780" t="s">
        <v>321</v>
      </c>
      <c r="I5780" t="s">
        <v>18</v>
      </c>
      <c r="J5780" t="s">
        <v>23</v>
      </c>
      <c r="K5780">
        <v>112</v>
      </c>
      <c r="L5780" s="14">
        <v>113</v>
      </c>
      <c r="M5780" s="3" cm="1">
        <f t="array" ref="M5780">_xlfn.XLOOKUP(J5780,'US Territory Rates'!$C$7:$S$7,_xlfn.XLOOKUP(Rateload!L5780,'US Territory Rates'!$A$8:$A$159,'US Territory Rates'!$C$8:$S$159,0,1),0,1)</f>
        <v>498.88</v>
      </c>
      <c r="N5780" t="s">
        <v>19</v>
      </c>
      <c r="O5780" t="s">
        <v>59</v>
      </c>
      <c r="P5780" t="s">
        <v>17</v>
      </c>
      <c r="Q5780" t="str">
        <f t="shared" si="90"/>
        <v>('DHL','1/1/2025','1/1/2026','11706','Territory','PR','NULL','EXPRESS (DOMESTIC)','Non-Document','D','112','113',498.88,'Flat','Dell_DHL2025Rates',NULL),</v>
      </c>
    </row>
    <row r="5781" spans="1:17" x14ac:dyDescent="0.3">
      <c r="A5781" t="s">
        <v>14</v>
      </c>
      <c r="B5781" s="1" t="s">
        <v>57</v>
      </c>
      <c r="C5781" s="1" t="s">
        <v>58</v>
      </c>
      <c r="D5781">
        <v>11706</v>
      </c>
      <c r="E5781" t="s">
        <v>318</v>
      </c>
      <c r="F5781" t="s">
        <v>56</v>
      </c>
      <c r="G5781" t="s">
        <v>17</v>
      </c>
      <c r="H5781" t="s">
        <v>321</v>
      </c>
      <c r="I5781" t="s">
        <v>18</v>
      </c>
      <c r="J5781" t="s">
        <v>23</v>
      </c>
      <c r="K5781">
        <v>113</v>
      </c>
      <c r="L5781" s="14">
        <v>114</v>
      </c>
      <c r="M5781" s="3" cm="1">
        <f t="array" ref="M5781">_xlfn.XLOOKUP(J5781,'US Territory Rates'!$C$7:$S$7,_xlfn.XLOOKUP(Rateload!L5781,'US Territory Rates'!$A$8:$A$159,'US Territory Rates'!$C$8:$S$159,0,1),0,1)</f>
        <v>503.14</v>
      </c>
      <c r="N5781" t="s">
        <v>19</v>
      </c>
      <c r="O5781" t="s">
        <v>59</v>
      </c>
      <c r="P5781" t="s">
        <v>17</v>
      </c>
      <c r="Q5781" t="str">
        <f t="shared" si="90"/>
        <v>('DHL','1/1/2025','1/1/2026','11706','Territory','PR','NULL','EXPRESS (DOMESTIC)','Non-Document','D','113','114',503.14,'Flat','Dell_DHL2025Rates',NULL),</v>
      </c>
    </row>
    <row r="5782" spans="1:17" x14ac:dyDescent="0.3">
      <c r="A5782" t="s">
        <v>14</v>
      </c>
      <c r="B5782" s="1" t="s">
        <v>57</v>
      </c>
      <c r="C5782" s="1" t="s">
        <v>58</v>
      </c>
      <c r="D5782">
        <v>11706</v>
      </c>
      <c r="E5782" t="s">
        <v>318</v>
      </c>
      <c r="F5782" t="s">
        <v>56</v>
      </c>
      <c r="G5782" t="s">
        <v>17</v>
      </c>
      <c r="H5782" t="s">
        <v>321</v>
      </c>
      <c r="I5782" t="s">
        <v>18</v>
      </c>
      <c r="J5782" t="s">
        <v>23</v>
      </c>
      <c r="K5782">
        <v>114</v>
      </c>
      <c r="L5782" s="14">
        <v>115</v>
      </c>
      <c r="M5782" s="3" cm="1">
        <f t="array" ref="M5782">_xlfn.XLOOKUP(J5782,'US Territory Rates'!$C$7:$S$7,_xlfn.XLOOKUP(Rateload!L5782,'US Territory Rates'!$A$8:$A$159,'US Territory Rates'!$C$8:$S$159,0,1),0,1)</f>
        <v>507.4</v>
      </c>
      <c r="N5782" t="s">
        <v>19</v>
      </c>
      <c r="O5782" t="s">
        <v>59</v>
      </c>
      <c r="P5782" t="s">
        <v>17</v>
      </c>
      <c r="Q5782" t="str">
        <f t="shared" si="90"/>
        <v>('DHL','1/1/2025','1/1/2026','11706','Territory','PR','NULL','EXPRESS (DOMESTIC)','Non-Document','D','114','115',507.4,'Flat','Dell_DHL2025Rates',NULL),</v>
      </c>
    </row>
    <row r="5783" spans="1:17" x14ac:dyDescent="0.3">
      <c r="A5783" t="s">
        <v>14</v>
      </c>
      <c r="B5783" s="1" t="s">
        <v>57</v>
      </c>
      <c r="C5783" s="1" t="s">
        <v>58</v>
      </c>
      <c r="D5783">
        <v>11706</v>
      </c>
      <c r="E5783" t="s">
        <v>318</v>
      </c>
      <c r="F5783" t="s">
        <v>56</v>
      </c>
      <c r="G5783" t="s">
        <v>17</v>
      </c>
      <c r="H5783" t="s">
        <v>321</v>
      </c>
      <c r="I5783" t="s">
        <v>18</v>
      </c>
      <c r="J5783" t="s">
        <v>23</v>
      </c>
      <c r="K5783">
        <v>115</v>
      </c>
      <c r="L5783" s="14">
        <v>116</v>
      </c>
      <c r="M5783" s="3" cm="1">
        <f t="array" ref="M5783">_xlfn.XLOOKUP(J5783,'US Territory Rates'!$C$7:$S$7,_xlfn.XLOOKUP(Rateload!L5783,'US Territory Rates'!$A$8:$A$159,'US Territory Rates'!$C$8:$S$159,0,1),0,1)</f>
        <v>511.66</v>
      </c>
      <c r="N5783" t="s">
        <v>19</v>
      </c>
      <c r="O5783" t="s">
        <v>59</v>
      </c>
      <c r="P5783" t="s">
        <v>17</v>
      </c>
      <c r="Q5783" t="str">
        <f t="shared" si="90"/>
        <v>('DHL','1/1/2025','1/1/2026','11706','Territory','PR','NULL','EXPRESS (DOMESTIC)','Non-Document','D','115','116',511.66,'Flat','Dell_DHL2025Rates',NULL),</v>
      </c>
    </row>
    <row r="5784" spans="1:17" x14ac:dyDescent="0.3">
      <c r="A5784" t="s">
        <v>14</v>
      </c>
      <c r="B5784" s="1" t="s">
        <v>57</v>
      </c>
      <c r="C5784" s="1" t="s">
        <v>58</v>
      </c>
      <c r="D5784">
        <v>11706</v>
      </c>
      <c r="E5784" t="s">
        <v>318</v>
      </c>
      <c r="F5784" t="s">
        <v>56</v>
      </c>
      <c r="G5784" t="s">
        <v>17</v>
      </c>
      <c r="H5784" t="s">
        <v>321</v>
      </c>
      <c r="I5784" t="s">
        <v>18</v>
      </c>
      <c r="J5784" t="s">
        <v>23</v>
      </c>
      <c r="K5784">
        <v>116</v>
      </c>
      <c r="L5784" s="14">
        <v>117</v>
      </c>
      <c r="M5784" s="3" cm="1">
        <f t="array" ref="M5784">_xlfn.XLOOKUP(J5784,'US Territory Rates'!$C$7:$S$7,_xlfn.XLOOKUP(Rateload!L5784,'US Territory Rates'!$A$8:$A$159,'US Territory Rates'!$C$8:$S$159,0,1),0,1)</f>
        <v>515.91999999999996</v>
      </c>
      <c r="N5784" t="s">
        <v>19</v>
      </c>
      <c r="O5784" t="s">
        <v>59</v>
      </c>
      <c r="P5784" t="s">
        <v>17</v>
      </c>
      <c r="Q5784" t="str">
        <f t="shared" si="90"/>
        <v>('DHL','1/1/2025','1/1/2026','11706','Territory','PR','NULL','EXPRESS (DOMESTIC)','Non-Document','D','116','117',515.92,'Flat','Dell_DHL2025Rates',NULL),</v>
      </c>
    </row>
    <row r="5785" spans="1:17" x14ac:dyDescent="0.3">
      <c r="A5785" t="s">
        <v>14</v>
      </c>
      <c r="B5785" s="1" t="s">
        <v>57</v>
      </c>
      <c r="C5785" s="1" t="s">
        <v>58</v>
      </c>
      <c r="D5785">
        <v>11706</v>
      </c>
      <c r="E5785" t="s">
        <v>318</v>
      </c>
      <c r="F5785" t="s">
        <v>56</v>
      </c>
      <c r="G5785" t="s">
        <v>17</v>
      </c>
      <c r="H5785" t="s">
        <v>321</v>
      </c>
      <c r="I5785" t="s">
        <v>18</v>
      </c>
      <c r="J5785" t="s">
        <v>23</v>
      </c>
      <c r="K5785">
        <v>117</v>
      </c>
      <c r="L5785" s="14">
        <v>118</v>
      </c>
      <c r="M5785" s="3" cm="1">
        <f t="array" ref="M5785">_xlfn.XLOOKUP(J5785,'US Territory Rates'!$C$7:$S$7,_xlfn.XLOOKUP(Rateload!L5785,'US Territory Rates'!$A$8:$A$159,'US Territory Rates'!$C$8:$S$159,0,1),0,1)</f>
        <v>520.17999999999995</v>
      </c>
      <c r="N5785" t="s">
        <v>19</v>
      </c>
      <c r="O5785" t="s">
        <v>59</v>
      </c>
      <c r="P5785" t="s">
        <v>17</v>
      </c>
      <c r="Q5785" t="str">
        <f t="shared" si="90"/>
        <v>('DHL','1/1/2025','1/1/2026','11706','Territory','PR','NULL','EXPRESS (DOMESTIC)','Non-Document','D','117','118',520.18,'Flat','Dell_DHL2025Rates',NULL),</v>
      </c>
    </row>
    <row r="5786" spans="1:17" x14ac:dyDescent="0.3">
      <c r="A5786" t="s">
        <v>14</v>
      </c>
      <c r="B5786" s="1" t="s">
        <v>57</v>
      </c>
      <c r="C5786" s="1" t="s">
        <v>58</v>
      </c>
      <c r="D5786">
        <v>11706</v>
      </c>
      <c r="E5786" t="s">
        <v>318</v>
      </c>
      <c r="F5786" t="s">
        <v>56</v>
      </c>
      <c r="G5786" t="s">
        <v>17</v>
      </c>
      <c r="H5786" t="s">
        <v>321</v>
      </c>
      <c r="I5786" t="s">
        <v>18</v>
      </c>
      <c r="J5786" t="s">
        <v>23</v>
      </c>
      <c r="K5786">
        <v>118</v>
      </c>
      <c r="L5786" s="14">
        <v>119</v>
      </c>
      <c r="M5786" s="3" cm="1">
        <f t="array" ref="M5786">_xlfn.XLOOKUP(J5786,'US Territory Rates'!$C$7:$S$7,_xlfn.XLOOKUP(Rateload!L5786,'US Territory Rates'!$A$8:$A$159,'US Territory Rates'!$C$8:$S$159,0,1),0,1)</f>
        <v>524.44000000000005</v>
      </c>
      <c r="N5786" t="s">
        <v>19</v>
      </c>
      <c r="O5786" t="s">
        <v>59</v>
      </c>
      <c r="P5786" t="s">
        <v>17</v>
      </c>
      <c r="Q5786" t="str">
        <f t="shared" si="90"/>
        <v>('DHL','1/1/2025','1/1/2026','11706','Territory','PR','NULL','EXPRESS (DOMESTIC)','Non-Document','D','118','119',524.44,'Flat','Dell_DHL2025Rates',NULL),</v>
      </c>
    </row>
    <row r="5787" spans="1:17" x14ac:dyDescent="0.3">
      <c r="A5787" t="s">
        <v>14</v>
      </c>
      <c r="B5787" s="1" t="s">
        <v>57</v>
      </c>
      <c r="C5787" s="1" t="s">
        <v>58</v>
      </c>
      <c r="D5787">
        <v>11706</v>
      </c>
      <c r="E5787" t="s">
        <v>318</v>
      </c>
      <c r="F5787" t="s">
        <v>56</v>
      </c>
      <c r="G5787" t="s">
        <v>17</v>
      </c>
      <c r="H5787" t="s">
        <v>321</v>
      </c>
      <c r="I5787" t="s">
        <v>18</v>
      </c>
      <c r="J5787" t="s">
        <v>23</v>
      </c>
      <c r="K5787">
        <v>119</v>
      </c>
      <c r="L5787" s="14">
        <v>120</v>
      </c>
      <c r="M5787" s="3" cm="1">
        <f t="array" ref="M5787">_xlfn.XLOOKUP(J5787,'US Territory Rates'!$C$7:$S$7,_xlfn.XLOOKUP(Rateload!L5787,'US Territory Rates'!$A$8:$A$159,'US Territory Rates'!$C$8:$S$159,0,1),0,1)</f>
        <v>528.70000000000005</v>
      </c>
      <c r="N5787" t="s">
        <v>19</v>
      </c>
      <c r="O5787" t="s">
        <v>59</v>
      </c>
      <c r="P5787" t="s">
        <v>17</v>
      </c>
      <c r="Q5787" t="str">
        <f t="shared" si="90"/>
        <v>('DHL','1/1/2025','1/1/2026','11706','Territory','PR','NULL','EXPRESS (DOMESTIC)','Non-Document','D','119','120',528.7,'Flat','Dell_DHL2025Rates',NULL),</v>
      </c>
    </row>
    <row r="5788" spans="1:17" x14ac:dyDescent="0.3">
      <c r="A5788" t="s">
        <v>14</v>
      </c>
      <c r="B5788" s="1" t="s">
        <v>57</v>
      </c>
      <c r="C5788" s="1" t="s">
        <v>58</v>
      </c>
      <c r="D5788">
        <v>11706</v>
      </c>
      <c r="E5788" t="s">
        <v>318</v>
      </c>
      <c r="F5788" t="s">
        <v>56</v>
      </c>
      <c r="G5788" t="s">
        <v>17</v>
      </c>
      <c r="H5788" t="s">
        <v>321</v>
      </c>
      <c r="I5788" t="s">
        <v>18</v>
      </c>
      <c r="J5788" t="s">
        <v>23</v>
      </c>
      <c r="K5788">
        <v>120</v>
      </c>
      <c r="L5788" s="14">
        <v>121</v>
      </c>
      <c r="M5788" s="3" cm="1">
        <f t="array" ref="M5788">_xlfn.XLOOKUP(J5788,'US Territory Rates'!$C$7:$S$7,_xlfn.XLOOKUP(Rateload!L5788,'US Territory Rates'!$A$8:$A$159,'US Territory Rates'!$C$8:$S$159,0,1),0,1)</f>
        <v>532.96</v>
      </c>
      <c r="N5788" t="s">
        <v>19</v>
      </c>
      <c r="O5788" t="s">
        <v>59</v>
      </c>
      <c r="P5788" t="s">
        <v>17</v>
      </c>
      <c r="Q5788" t="str">
        <f t="shared" si="90"/>
        <v>('DHL','1/1/2025','1/1/2026','11706','Territory','PR','NULL','EXPRESS (DOMESTIC)','Non-Document','D','120','121',532.96,'Flat','Dell_DHL2025Rates',NULL),</v>
      </c>
    </row>
    <row r="5789" spans="1:17" x14ac:dyDescent="0.3">
      <c r="A5789" t="s">
        <v>14</v>
      </c>
      <c r="B5789" s="1" t="s">
        <v>57</v>
      </c>
      <c r="C5789" s="1" t="s">
        <v>58</v>
      </c>
      <c r="D5789">
        <v>11706</v>
      </c>
      <c r="E5789" t="s">
        <v>318</v>
      </c>
      <c r="F5789" t="s">
        <v>56</v>
      </c>
      <c r="G5789" t="s">
        <v>17</v>
      </c>
      <c r="H5789" t="s">
        <v>321</v>
      </c>
      <c r="I5789" t="s">
        <v>18</v>
      </c>
      <c r="J5789" t="s">
        <v>23</v>
      </c>
      <c r="K5789">
        <v>121</v>
      </c>
      <c r="L5789" s="14">
        <v>122</v>
      </c>
      <c r="M5789" s="3" cm="1">
        <f t="array" ref="M5789">_xlfn.XLOOKUP(J5789,'US Territory Rates'!$C$7:$S$7,_xlfn.XLOOKUP(Rateload!L5789,'US Territory Rates'!$A$8:$A$159,'US Territory Rates'!$C$8:$S$159,0,1),0,1)</f>
        <v>537.22</v>
      </c>
      <c r="N5789" t="s">
        <v>19</v>
      </c>
      <c r="O5789" t="s">
        <v>59</v>
      </c>
      <c r="P5789" t="s">
        <v>17</v>
      </c>
      <c r="Q5789" t="str">
        <f t="shared" si="90"/>
        <v>('DHL','1/1/2025','1/1/2026','11706','Territory','PR','NULL','EXPRESS (DOMESTIC)','Non-Document','D','121','122',537.22,'Flat','Dell_DHL2025Rates',NULL),</v>
      </c>
    </row>
    <row r="5790" spans="1:17" x14ac:dyDescent="0.3">
      <c r="A5790" t="s">
        <v>14</v>
      </c>
      <c r="B5790" s="1" t="s">
        <v>57</v>
      </c>
      <c r="C5790" s="1" t="s">
        <v>58</v>
      </c>
      <c r="D5790">
        <v>11706</v>
      </c>
      <c r="E5790" t="s">
        <v>318</v>
      </c>
      <c r="F5790" t="s">
        <v>56</v>
      </c>
      <c r="G5790" t="s">
        <v>17</v>
      </c>
      <c r="H5790" t="s">
        <v>321</v>
      </c>
      <c r="I5790" t="s">
        <v>18</v>
      </c>
      <c r="J5790" t="s">
        <v>23</v>
      </c>
      <c r="K5790">
        <v>122</v>
      </c>
      <c r="L5790" s="14">
        <v>123</v>
      </c>
      <c r="M5790" s="3" cm="1">
        <f t="array" ref="M5790">_xlfn.XLOOKUP(J5790,'US Territory Rates'!$C$7:$S$7,_xlfn.XLOOKUP(Rateload!L5790,'US Territory Rates'!$A$8:$A$159,'US Territory Rates'!$C$8:$S$159,0,1),0,1)</f>
        <v>541.48</v>
      </c>
      <c r="N5790" t="s">
        <v>19</v>
      </c>
      <c r="O5790" t="s">
        <v>59</v>
      </c>
      <c r="P5790" t="s">
        <v>17</v>
      </c>
      <c r="Q5790" t="str">
        <f t="shared" si="90"/>
        <v>('DHL','1/1/2025','1/1/2026','11706','Territory','PR','NULL','EXPRESS (DOMESTIC)','Non-Document','D','122','123',541.48,'Flat','Dell_DHL2025Rates',NULL),</v>
      </c>
    </row>
    <row r="5791" spans="1:17" x14ac:dyDescent="0.3">
      <c r="A5791" t="s">
        <v>14</v>
      </c>
      <c r="B5791" s="1" t="s">
        <v>57</v>
      </c>
      <c r="C5791" s="1" t="s">
        <v>58</v>
      </c>
      <c r="D5791">
        <v>11706</v>
      </c>
      <c r="E5791" t="s">
        <v>318</v>
      </c>
      <c r="F5791" t="s">
        <v>56</v>
      </c>
      <c r="G5791" t="s">
        <v>17</v>
      </c>
      <c r="H5791" t="s">
        <v>321</v>
      </c>
      <c r="I5791" t="s">
        <v>18</v>
      </c>
      <c r="J5791" t="s">
        <v>23</v>
      </c>
      <c r="K5791">
        <v>123</v>
      </c>
      <c r="L5791" s="14">
        <v>124</v>
      </c>
      <c r="M5791" s="3" cm="1">
        <f t="array" ref="M5791">_xlfn.XLOOKUP(J5791,'US Territory Rates'!$C$7:$S$7,_xlfn.XLOOKUP(Rateload!L5791,'US Territory Rates'!$A$8:$A$159,'US Territory Rates'!$C$8:$S$159,0,1),0,1)</f>
        <v>545.74</v>
      </c>
      <c r="N5791" t="s">
        <v>19</v>
      </c>
      <c r="O5791" t="s">
        <v>59</v>
      </c>
      <c r="P5791" t="s">
        <v>17</v>
      </c>
      <c r="Q5791" t="str">
        <f t="shared" si="90"/>
        <v>('DHL','1/1/2025','1/1/2026','11706','Territory','PR','NULL','EXPRESS (DOMESTIC)','Non-Document','D','123','124',545.74,'Flat','Dell_DHL2025Rates',NULL),</v>
      </c>
    </row>
    <row r="5792" spans="1:17" x14ac:dyDescent="0.3">
      <c r="A5792" t="s">
        <v>14</v>
      </c>
      <c r="B5792" s="1" t="s">
        <v>57</v>
      </c>
      <c r="C5792" s="1" t="s">
        <v>58</v>
      </c>
      <c r="D5792">
        <v>11706</v>
      </c>
      <c r="E5792" t="s">
        <v>318</v>
      </c>
      <c r="F5792" t="s">
        <v>56</v>
      </c>
      <c r="G5792" t="s">
        <v>17</v>
      </c>
      <c r="H5792" t="s">
        <v>321</v>
      </c>
      <c r="I5792" t="s">
        <v>18</v>
      </c>
      <c r="J5792" t="s">
        <v>23</v>
      </c>
      <c r="K5792">
        <v>124</v>
      </c>
      <c r="L5792" s="14">
        <v>125</v>
      </c>
      <c r="M5792" s="3" cm="1">
        <f t="array" ref="M5792">_xlfn.XLOOKUP(J5792,'US Territory Rates'!$C$7:$S$7,_xlfn.XLOOKUP(Rateload!L5792,'US Territory Rates'!$A$8:$A$159,'US Territory Rates'!$C$8:$S$159,0,1),0,1)</f>
        <v>550</v>
      </c>
      <c r="N5792" t="s">
        <v>19</v>
      </c>
      <c r="O5792" t="s">
        <v>59</v>
      </c>
      <c r="P5792" t="s">
        <v>17</v>
      </c>
      <c r="Q5792" t="str">
        <f t="shared" si="90"/>
        <v>('DHL','1/1/2025','1/1/2026','11706','Territory','PR','NULL','EXPRESS (DOMESTIC)','Non-Document','D','124','125',550,'Flat','Dell_DHL2025Rates',NULL),</v>
      </c>
    </row>
    <row r="5793" spans="1:17" x14ac:dyDescent="0.3">
      <c r="A5793" t="s">
        <v>14</v>
      </c>
      <c r="B5793" s="1" t="s">
        <v>57</v>
      </c>
      <c r="C5793" s="1" t="s">
        <v>58</v>
      </c>
      <c r="D5793">
        <v>11706</v>
      </c>
      <c r="E5793" t="s">
        <v>318</v>
      </c>
      <c r="F5793" t="s">
        <v>56</v>
      </c>
      <c r="G5793" t="s">
        <v>17</v>
      </c>
      <c r="H5793" t="s">
        <v>321</v>
      </c>
      <c r="I5793" t="s">
        <v>18</v>
      </c>
      <c r="J5793" t="s">
        <v>23</v>
      </c>
      <c r="K5793">
        <v>125</v>
      </c>
      <c r="L5793" s="14">
        <v>126</v>
      </c>
      <c r="M5793" s="3" cm="1">
        <f t="array" ref="M5793">_xlfn.XLOOKUP(J5793,'US Territory Rates'!$C$7:$S$7,_xlfn.XLOOKUP(Rateload!L5793,'US Territory Rates'!$A$8:$A$159,'US Territory Rates'!$C$8:$S$159,0,1),0,1)</f>
        <v>554.26</v>
      </c>
      <c r="N5793" t="s">
        <v>19</v>
      </c>
      <c r="O5793" t="s">
        <v>59</v>
      </c>
      <c r="P5793" t="s">
        <v>17</v>
      </c>
      <c r="Q5793" t="str">
        <f t="shared" si="90"/>
        <v>('DHL','1/1/2025','1/1/2026','11706','Territory','PR','NULL','EXPRESS (DOMESTIC)','Non-Document','D','125','126',554.26,'Flat','Dell_DHL2025Rates',NULL),</v>
      </c>
    </row>
    <row r="5794" spans="1:17" x14ac:dyDescent="0.3">
      <c r="A5794" t="s">
        <v>14</v>
      </c>
      <c r="B5794" s="1" t="s">
        <v>57</v>
      </c>
      <c r="C5794" s="1" t="s">
        <v>58</v>
      </c>
      <c r="D5794">
        <v>11706</v>
      </c>
      <c r="E5794" t="s">
        <v>318</v>
      </c>
      <c r="F5794" t="s">
        <v>56</v>
      </c>
      <c r="G5794" t="s">
        <v>17</v>
      </c>
      <c r="H5794" t="s">
        <v>321</v>
      </c>
      <c r="I5794" t="s">
        <v>18</v>
      </c>
      <c r="J5794" t="s">
        <v>23</v>
      </c>
      <c r="K5794">
        <v>126</v>
      </c>
      <c r="L5794" s="14">
        <v>127</v>
      </c>
      <c r="M5794" s="3" cm="1">
        <f t="array" ref="M5794">_xlfn.XLOOKUP(J5794,'US Territory Rates'!$C$7:$S$7,_xlfn.XLOOKUP(Rateload!L5794,'US Territory Rates'!$A$8:$A$159,'US Territory Rates'!$C$8:$S$159,0,1),0,1)</f>
        <v>558.52</v>
      </c>
      <c r="N5794" t="s">
        <v>19</v>
      </c>
      <c r="O5794" t="s">
        <v>59</v>
      </c>
      <c r="P5794" t="s">
        <v>17</v>
      </c>
      <c r="Q5794" t="str">
        <f t="shared" si="90"/>
        <v>('DHL','1/1/2025','1/1/2026','11706','Territory','PR','NULL','EXPRESS (DOMESTIC)','Non-Document','D','126','127',558.52,'Flat','Dell_DHL2025Rates',NULL),</v>
      </c>
    </row>
    <row r="5795" spans="1:17" x14ac:dyDescent="0.3">
      <c r="A5795" t="s">
        <v>14</v>
      </c>
      <c r="B5795" s="1" t="s">
        <v>57</v>
      </c>
      <c r="C5795" s="1" t="s">
        <v>58</v>
      </c>
      <c r="D5795">
        <v>11706</v>
      </c>
      <c r="E5795" t="s">
        <v>318</v>
      </c>
      <c r="F5795" t="s">
        <v>56</v>
      </c>
      <c r="G5795" t="s">
        <v>17</v>
      </c>
      <c r="H5795" t="s">
        <v>321</v>
      </c>
      <c r="I5795" t="s">
        <v>18</v>
      </c>
      <c r="J5795" t="s">
        <v>23</v>
      </c>
      <c r="K5795">
        <v>127</v>
      </c>
      <c r="L5795" s="14">
        <v>128</v>
      </c>
      <c r="M5795" s="3" cm="1">
        <f t="array" ref="M5795">_xlfn.XLOOKUP(J5795,'US Territory Rates'!$C$7:$S$7,_xlfn.XLOOKUP(Rateload!L5795,'US Territory Rates'!$A$8:$A$159,'US Territory Rates'!$C$8:$S$159,0,1),0,1)</f>
        <v>562.78</v>
      </c>
      <c r="N5795" t="s">
        <v>19</v>
      </c>
      <c r="O5795" t="s">
        <v>59</v>
      </c>
      <c r="P5795" t="s">
        <v>17</v>
      </c>
      <c r="Q5795" t="str">
        <f t="shared" si="90"/>
        <v>('DHL','1/1/2025','1/1/2026','11706','Territory','PR','NULL','EXPRESS (DOMESTIC)','Non-Document','D','127','128',562.78,'Flat','Dell_DHL2025Rates',NULL),</v>
      </c>
    </row>
    <row r="5796" spans="1:17" x14ac:dyDescent="0.3">
      <c r="A5796" t="s">
        <v>14</v>
      </c>
      <c r="B5796" s="1" t="s">
        <v>57</v>
      </c>
      <c r="C5796" s="1" t="s">
        <v>58</v>
      </c>
      <c r="D5796">
        <v>11706</v>
      </c>
      <c r="E5796" t="s">
        <v>318</v>
      </c>
      <c r="F5796" t="s">
        <v>56</v>
      </c>
      <c r="G5796" t="s">
        <v>17</v>
      </c>
      <c r="H5796" t="s">
        <v>321</v>
      </c>
      <c r="I5796" t="s">
        <v>18</v>
      </c>
      <c r="J5796" t="s">
        <v>23</v>
      </c>
      <c r="K5796">
        <v>128</v>
      </c>
      <c r="L5796" s="14">
        <v>129</v>
      </c>
      <c r="M5796" s="3" cm="1">
        <f t="array" ref="M5796">_xlfn.XLOOKUP(J5796,'US Territory Rates'!$C$7:$S$7,_xlfn.XLOOKUP(Rateload!L5796,'US Territory Rates'!$A$8:$A$159,'US Territory Rates'!$C$8:$S$159,0,1),0,1)</f>
        <v>567.04</v>
      </c>
      <c r="N5796" t="s">
        <v>19</v>
      </c>
      <c r="O5796" t="s">
        <v>59</v>
      </c>
      <c r="P5796" t="s">
        <v>17</v>
      </c>
      <c r="Q5796" t="str">
        <f t="shared" si="90"/>
        <v>('DHL','1/1/2025','1/1/2026','11706','Territory','PR','NULL','EXPRESS (DOMESTIC)','Non-Document','D','128','129',567.04,'Flat','Dell_DHL2025Rates',NULL),</v>
      </c>
    </row>
    <row r="5797" spans="1:17" x14ac:dyDescent="0.3">
      <c r="A5797" t="s">
        <v>14</v>
      </c>
      <c r="B5797" s="1" t="s">
        <v>57</v>
      </c>
      <c r="C5797" s="1" t="s">
        <v>58</v>
      </c>
      <c r="D5797">
        <v>11706</v>
      </c>
      <c r="E5797" t="s">
        <v>318</v>
      </c>
      <c r="F5797" t="s">
        <v>56</v>
      </c>
      <c r="G5797" t="s">
        <v>17</v>
      </c>
      <c r="H5797" t="s">
        <v>321</v>
      </c>
      <c r="I5797" t="s">
        <v>18</v>
      </c>
      <c r="J5797" t="s">
        <v>23</v>
      </c>
      <c r="K5797">
        <v>129</v>
      </c>
      <c r="L5797" s="14">
        <v>130</v>
      </c>
      <c r="M5797" s="3" cm="1">
        <f t="array" ref="M5797">_xlfn.XLOOKUP(J5797,'US Territory Rates'!$C$7:$S$7,_xlfn.XLOOKUP(Rateload!L5797,'US Territory Rates'!$A$8:$A$159,'US Territory Rates'!$C$8:$S$159,0,1),0,1)</f>
        <v>571.29999999999995</v>
      </c>
      <c r="N5797" t="s">
        <v>19</v>
      </c>
      <c r="O5797" t="s">
        <v>59</v>
      </c>
      <c r="P5797" t="s">
        <v>17</v>
      </c>
      <c r="Q5797" t="str">
        <f t="shared" si="90"/>
        <v>('DHL','1/1/2025','1/1/2026','11706','Territory','PR','NULL','EXPRESS (DOMESTIC)','Non-Document','D','129','130',571.3,'Flat','Dell_DHL2025Rates',NULL),</v>
      </c>
    </row>
    <row r="5798" spans="1:17" x14ac:dyDescent="0.3">
      <c r="A5798" t="s">
        <v>14</v>
      </c>
      <c r="B5798" s="1" t="s">
        <v>57</v>
      </c>
      <c r="C5798" s="1" t="s">
        <v>58</v>
      </c>
      <c r="D5798">
        <v>11706</v>
      </c>
      <c r="E5798" t="s">
        <v>318</v>
      </c>
      <c r="F5798" t="s">
        <v>56</v>
      </c>
      <c r="G5798" t="s">
        <v>17</v>
      </c>
      <c r="H5798" t="s">
        <v>321</v>
      </c>
      <c r="I5798" t="s">
        <v>18</v>
      </c>
      <c r="J5798" t="s">
        <v>23</v>
      </c>
      <c r="K5798">
        <v>130</v>
      </c>
      <c r="L5798" s="14">
        <v>131</v>
      </c>
      <c r="M5798" s="3" cm="1">
        <f t="array" ref="M5798">_xlfn.XLOOKUP(J5798,'US Territory Rates'!$C$7:$S$7,_xlfn.XLOOKUP(Rateload!L5798,'US Territory Rates'!$A$8:$A$159,'US Territory Rates'!$C$8:$S$159,0,1),0,1)</f>
        <v>575.55999999999995</v>
      </c>
      <c r="N5798" t="s">
        <v>19</v>
      </c>
      <c r="O5798" t="s">
        <v>59</v>
      </c>
      <c r="P5798" t="s">
        <v>17</v>
      </c>
      <c r="Q5798" t="str">
        <f t="shared" si="90"/>
        <v>('DHL','1/1/2025','1/1/2026','11706','Territory','PR','NULL','EXPRESS (DOMESTIC)','Non-Document','D','130','131',575.56,'Flat','Dell_DHL2025Rates',NULL),</v>
      </c>
    </row>
    <row r="5799" spans="1:17" x14ac:dyDescent="0.3">
      <c r="A5799" t="s">
        <v>14</v>
      </c>
      <c r="B5799" s="1" t="s">
        <v>57</v>
      </c>
      <c r="C5799" s="1" t="s">
        <v>58</v>
      </c>
      <c r="D5799">
        <v>11706</v>
      </c>
      <c r="E5799" t="s">
        <v>318</v>
      </c>
      <c r="F5799" t="s">
        <v>56</v>
      </c>
      <c r="G5799" t="s">
        <v>17</v>
      </c>
      <c r="H5799" t="s">
        <v>321</v>
      </c>
      <c r="I5799" t="s">
        <v>18</v>
      </c>
      <c r="J5799" t="s">
        <v>23</v>
      </c>
      <c r="K5799">
        <v>131</v>
      </c>
      <c r="L5799" s="14">
        <v>132</v>
      </c>
      <c r="M5799" s="3" cm="1">
        <f t="array" ref="M5799">_xlfn.XLOOKUP(J5799,'US Territory Rates'!$C$7:$S$7,_xlfn.XLOOKUP(Rateload!L5799,'US Territory Rates'!$A$8:$A$159,'US Territory Rates'!$C$8:$S$159,0,1),0,1)</f>
        <v>579.82000000000005</v>
      </c>
      <c r="N5799" t="s">
        <v>19</v>
      </c>
      <c r="O5799" t="s">
        <v>59</v>
      </c>
      <c r="P5799" t="s">
        <v>17</v>
      </c>
      <c r="Q5799" t="str">
        <f t="shared" si="90"/>
        <v>('DHL','1/1/2025','1/1/2026','11706','Territory','PR','NULL','EXPRESS (DOMESTIC)','Non-Document','D','131','132',579.82,'Flat','Dell_DHL2025Rates',NULL),</v>
      </c>
    </row>
    <row r="5800" spans="1:17" x14ac:dyDescent="0.3">
      <c r="A5800" t="s">
        <v>14</v>
      </c>
      <c r="B5800" s="1" t="s">
        <v>57</v>
      </c>
      <c r="C5800" s="1" t="s">
        <v>58</v>
      </c>
      <c r="D5800">
        <v>11706</v>
      </c>
      <c r="E5800" t="s">
        <v>318</v>
      </c>
      <c r="F5800" t="s">
        <v>56</v>
      </c>
      <c r="G5800" t="s">
        <v>17</v>
      </c>
      <c r="H5800" t="s">
        <v>321</v>
      </c>
      <c r="I5800" t="s">
        <v>18</v>
      </c>
      <c r="J5800" t="s">
        <v>23</v>
      </c>
      <c r="K5800">
        <v>132</v>
      </c>
      <c r="L5800" s="14">
        <v>133</v>
      </c>
      <c r="M5800" s="3" cm="1">
        <f t="array" ref="M5800">_xlfn.XLOOKUP(J5800,'US Territory Rates'!$C$7:$S$7,_xlfn.XLOOKUP(Rateload!L5800,'US Territory Rates'!$A$8:$A$159,'US Territory Rates'!$C$8:$S$159,0,1),0,1)</f>
        <v>584.08000000000004</v>
      </c>
      <c r="N5800" t="s">
        <v>19</v>
      </c>
      <c r="O5800" t="s">
        <v>59</v>
      </c>
      <c r="P5800" t="s">
        <v>17</v>
      </c>
      <c r="Q5800" t="str">
        <f t="shared" si="90"/>
        <v>('DHL','1/1/2025','1/1/2026','11706','Territory','PR','NULL','EXPRESS (DOMESTIC)','Non-Document','D','132','133',584.08,'Flat','Dell_DHL2025Rates',NULL),</v>
      </c>
    </row>
    <row r="5801" spans="1:17" x14ac:dyDescent="0.3">
      <c r="A5801" t="s">
        <v>14</v>
      </c>
      <c r="B5801" s="1" t="s">
        <v>57</v>
      </c>
      <c r="C5801" s="1" t="s">
        <v>58</v>
      </c>
      <c r="D5801">
        <v>11706</v>
      </c>
      <c r="E5801" t="s">
        <v>318</v>
      </c>
      <c r="F5801" t="s">
        <v>56</v>
      </c>
      <c r="G5801" t="s">
        <v>17</v>
      </c>
      <c r="H5801" t="s">
        <v>321</v>
      </c>
      <c r="I5801" t="s">
        <v>18</v>
      </c>
      <c r="J5801" t="s">
        <v>23</v>
      </c>
      <c r="K5801">
        <v>133</v>
      </c>
      <c r="L5801" s="14">
        <v>134</v>
      </c>
      <c r="M5801" s="3" cm="1">
        <f t="array" ref="M5801">_xlfn.XLOOKUP(J5801,'US Territory Rates'!$C$7:$S$7,_xlfn.XLOOKUP(Rateload!L5801,'US Territory Rates'!$A$8:$A$159,'US Territory Rates'!$C$8:$S$159,0,1),0,1)</f>
        <v>588.34</v>
      </c>
      <c r="N5801" t="s">
        <v>19</v>
      </c>
      <c r="O5801" t="s">
        <v>59</v>
      </c>
      <c r="P5801" t="s">
        <v>17</v>
      </c>
      <c r="Q5801" t="str">
        <f t="shared" si="90"/>
        <v>('DHL','1/1/2025','1/1/2026','11706','Territory','PR','NULL','EXPRESS (DOMESTIC)','Non-Document','D','133','134',588.34,'Flat','Dell_DHL2025Rates',NULL),</v>
      </c>
    </row>
    <row r="5802" spans="1:17" x14ac:dyDescent="0.3">
      <c r="A5802" t="s">
        <v>14</v>
      </c>
      <c r="B5802" s="1" t="s">
        <v>57</v>
      </c>
      <c r="C5802" s="1" t="s">
        <v>58</v>
      </c>
      <c r="D5802">
        <v>11706</v>
      </c>
      <c r="E5802" t="s">
        <v>318</v>
      </c>
      <c r="F5802" t="s">
        <v>56</v>
      </c>
      <c r="G5802" t="s">
        <v>17</v>
      </c>
      <c r="H5802" t="s">
        <v>321</v>
      </c>
      <c r="I5802" t="s">
        <v>18</v>
      </c>
      <c r="J5802" t="s">
        <v>23</v>
      </c>
      <c r="K5802">
        <v>134</v>
      </c>
      <c r="L5802" s="14">
        <v>135</v>
      </c>
      <c r="M5802" s="3" cm="1">
        <f t="array" ref="M5802">_xlfn.XLOOKUP(J5802,'US Territory Rates'!$C$7:$S$7,_xlfn.XLOOKUP(Rateload!L5802,'US Territory Rates'!$A$8:$A$159,'US Territory Rates'!$C$8:$S$159,0,1),0,1)</f>
        <v>592.6</v>
      </c>
      <c r="N5802" t="s">
        <v>19</v>
      </c>
      <c r="O5802" t="s">
        <v>59</v>
      </c>
      <c r="P5802" t="s">
        <v>17</v>
      </c>
      <c r="Q5802" t="str">
        <f t="shared" si="90"/>
        <v>('DHL','1/1/2025','1/1/2026','11706','Territory','PR','NULL','EXPRESS (DOMESTIC)','Non-Document','D','134','135',592.6,'Flat','Dell_DHL2025Rates',NULL),</v>
      </c>
    </row>
    <row r="5803" spans="1:17" x14ac:dyDescent="0.3">
      <c r="A5803" t="s">
        <v>14</v>
      </c>
      <c r="B5803" s="1" t="s">
        <v>57</v>
      </c>
      <c r="C5803" s="1" t="s">
        <v>58</v>
      </c>
      <c r="D5803">
        <v>11706</v>
      </c>
      <c r="E5803" t="s">
        <v>318</v>
      </c>
      <c r="F5803" t="s">
        <v>56</v>
      </c>
      <c r="G5803" t="s">
        <v>17</v>
      </c>
      <c r="H5803" t="s">
        <v>321</v>
      </c>
      <c r="I5803" t="s">
        <v>18</v>
      </c>
      <c r="J5803" t="s">
        <v>23</v>
      </c>
      <c r="K5803">
        <v>135</v>
      </c>
      <c r="L5803" s="14">
        <v>136</v>
      </c>
      <c r="M5803" s="3" cm="1">
        <f t="array" ref="M5803">_xlfn.XLOOKUP(J5803,'US Territory Rates'!$C$7:$S$7,_xlfn.XLOOKUP(Rateload!L5803,'US Territory Rates'!$A$8:$A$159,'US Territory Rates'!$C$8:$S$159,0,1),0,1)</f>
        <v>596.86</v>
      </c>
      <c r="N5803" t="s">
        <v>19</v>
      </c>
      <c r="O5803" t="s">
        <v>59</v>
      </c>
      <c r="P5803" t="s">
        <v>17</v>
      </c>
      <c r="Q5803" t="str">
        <f t="shared" si="90"/>
        <v>('DHL','1/1/2025','1/1/2026','11706','Territory','PR','NULL','EXPRESS (DOMESTIC)','Non-Document','D','135','136',596.86,'Flat','Dell_DHL2025Rates',NULL),</v>
      </c>
    </row>
    <row r="5804" spans="1:17" x14ac:dyDescent="0.3">
      <c r="A5804" t="s">
        <v>14</v>
      </c>
      <c r="B5804" s="1" t="s">
        <v>57</v>
      </c>
      <c r="C5804" s="1" t="s">
        <v>58</v>
      </c>
      <c r="D5804">
        <v>11706</v>
      </c>
      <c r="E5804" t="s">
        <v>318</v>
      </c>
      <c r="F5804" t="s">
        <v>56</v>
      </c>
      <c r="G5804" t="s">
        <v>17</v>
      </c>
      <c r="H5804" t="s">
        <v>321</v>
      </c>
      <c r="I5804" t="s">
        <v>18</v>
      </c>
      <c r="J5804" t="s">
        <v>23</v>
      </c>
      <c r="K5804">
        <v>136</v>
      </c>
      <c r="L5804" s="14">
        <v>137</v>
      </c>
      <c r="M5804" s="3" cm="1">
        <f t="array" ref="M5804">_xlfn.XLOOKUP(J5804,'US Territory Rates'!$C$7:$S$7,_xlfn.XLOOKUP(Rateload!L5804,'US Territory Rates'!$A$8:$A$159,'US Territory Rates'!$C$8:$S$159,0,1),0,1)</f>
        <v>601.12</v>
      </c>
      <c r="N5804" t="s">
        <v>19</v>
      </c>
      <c r="O5804" t="s">
        <v>59</v>
      </c>
      <c r="P5804" t="s">
        <v>17</v>
      </c>
      <c r="Q5804" t="str">
        <f t="shared" si="90"/>
        <v>('DHL','1/1/2025','1/1/2026','11706','Territory','PR','NULL','EXPRESS (DOMESTIC)','Non-Document','D','136','137',601.12,'Flat','Dell_DHL2025Rates',NULL),</v>
      </c>
    </row>
    <row r="5805" spans="1:17" x14ac:dyDescent="0.3">
      <c r="A5805" t="s">
        <v>14</v>
      </c>
      <c r="B5805" s="1" t="s">
        <v>57</v>
      </c>
      <c r="C5805" s="1" t="s">
        <v>58</v>
      </c>
      <c r="D5805">
        <v>11706</v>
      </c>
      <c r="E5805" t="s">
        <v>318</v>
      </c>
      <c r="F5805" t="s">
        <v>56</v>
      </c>
      <c r="G5805" t="s">
        <v>17</v>
      </c>
      <c r="H5805" t="s">
        <v>321</v>
      </c>
      <c r="I5805" t="s">
        <v>18</v>
      </c>
      <c r="J5805" t="s">
        <v>23</v>
      </c>
      <c r="K5805">
        <v>137</v>
      </c>
      <c r="L5805" s="14">
        <v>138</v>
      </c>
      <c r="M5805" s="3" cm="1">
        <f t="array" ref="M5805">_xlfn.XLOOKUP(J5805,'US Territory Rates'!$C$7:$S$7,_xlfn.XLOOKUP(Rateload!L5805,'US Territory Rates'!$A$8:$A$159,'US Territory Rates'!$C$8:$S$159,0,1),0,1)</f>
        <v>605.38</v>
      </c>
      <c r="N5805" t="s">
        <v>19</v>
      </c>
      <c r="O5805" t="s">
        <v>59</v>
      </c>
      <c r="P5805" t="s">
        <v>17</v>
      </c>
      <c r="Q5805" t="str">
        <f t="shared" si="90"/>
        <v>('DHL','1/1/2025','1/1/2026','11706','Territory','PR','NULL','EXPRESS (DOMESTIC)','Non-Document','D','137','138',605.38,'Flat','Dell_DHL2025Rates',NULL),</v>
      </c>
    </row>
    <row r="5806" spans="1:17" x14ac:dyDescent="0.3">
      <c r="A5806" t="s">
        <v>14</v>
      </c>
      <c r="B5806" s="1" t="s">
        <v>57</v>
      </c>
      <c r="C5806" s="1" t="s">
        <v>58</v>
      </c>
      <c r="D5806">
        <v>11706</v>
      </c>
      <c r="E5806" t="s">
        <v>318</v>
      </c>
      <c r="F5806" t="s">
        <v>56</v>
      </c>
      <c r="G5806" t="s">
        <v>17</v>
      </c>
      <c r="H5806" t="s">
        <v>321</v>
      </c>
      <c r="I5806" t="s">
        <v>18</v>
      </c>
      <c r="J5806" t="s">
        <v>23</v>
      </c>
      <c r="K5806">
        <v>138</v>
      </c>
      <c r="L5806" s="14">
        <v>139</v>
      </c>
      <c r="M5806" s="3" cm="1">
        <f t="array" ref="M5806">_xlfn.XLOOKUP(J5806,'US Territory Rates'!$C$7:$S$7,_xlfn.XLOOKUP(Rateload!L5806,'US Territory Rates'!$A$8:$A$159,'US Territory Rates'!$C$8:$S$159,0,1),0,1)</f>
        <v>609.64</v>
      </c>
      <c r="N5806" t="s">
        <v>19</v>
      </c>
      <c r="O5806" t="s">
        <v>59</v>
      </c>
      <c r="P5806" t="s">
        <v>17</v>
      </c>
      <c r="Q5806" t="str">
        <f t="shared" si="90"/>
        <v>('DHL','1/1/2025','1/1/2026','11706','Territory','PR','NULL','EXPRESS (DOMESTIC)','Non-Document','D','138','139',609.64,'Flat','Dell_DHL2025Rates',NULL),</v>
      </c>
    </row>
    <row r="5807" spans="1:17" x14ac:dyDescent="0.3">
      <c r="A5807" t="s">
        <v>14</v>
      </c>
      <c r="B5807" s="1" t="s">
        <v>57</v>
      </c>
      <c r="C5807" s="1" t="s">
        <v>58</v>
      </c>
      <c r="D5807">
        <v>11706</v>
      </c>
      <c r="E5807" t="s">
        <v>318</v>
      </c>
      <c r="F5807" t="s">
        <v>56</v>
      </c>
      <c r="G5807" t="s">
        <v>17</v>
      </c>
      <c r="H5807" t="s">
        <v>321</v>
      </c>
      <c r="I5807" t="s">
        <v>18</v>
      </c>
      <c r="J5807" t="s">
        <v>23</v>
      </c>
      <c r="K5807">
        <v>139</v>
      </c>
      <c r="L5807" s="14">
        <v>140</v>
      </c>
      <c r="M5807" s="3" cm="1">
        <f t="array" ref="M5807">_xlfn.XLOOKUP(J5807,'US Territory Rates'!$C$7:$S$7,_xlfn.XLOOKUP(Rateload!L5807,'US Territory Rates'!$A$8:$A$159,'US Territory Rates'!$C$8:$S$159,0,1),0,1)</f>
        <v>613.9</v>
      </c>
      <c r="N5807" t="s">
        <v>19</v>
      </c>
      <c r="O5807" t="s">
        <v>59</v>
      </c>
      <c r="P5807" t="s">
        <v>17</v>
      </c>
      <c r="Q5807" t="str">
        <f t="shared" si="90"/>
        <v>('DHL','1/1/2025','1/1/2026','11706','Territory','PR','NULL','EXPRESS (DOMESTIC)','Non-Document','D','139','140',613.9,'Flat','Dell_DHL2025Rates',NULL),</v>
      </c>
    </row>
    <row r="5808" spans="1:17" x14ac:dyDescent="0.3">
      <c r="A5808" t="s">
        <v>14</v>
      </c>
      <c r="B5808" s="1" t="s">
        <v>57</v>
      </c>
      <c r="C5808" s="1" t="s">
        <v>58</v>
      </c>
      <c r="D5808">
        <v>11706</v>
      </c>
      <c r="E5808" t="s">
        <v>318</v>
      </c>
      <c r="F5808" t="s">
        <v>56</v>
      </c>
      <c r="G5808" t="s">
        <v>17</v>
      </c>
      <c r="H5808" t="s">
        <v>321</v>
      </c>
      <c r="I5808" t="s">
        <v>18</v>
      </c>
      <c r="J5808" t="s">
        <v>23</v>
      </c>
      <c r="K5808">
        <v>140</v>
      </c>
      <c r="L5808" s="14">
        <v>141</v>
      </c>
      <c r="M5808" s="3" cm="1">
        <f t="array" ref="M5808">_xlfn.XLOOKUP(J5808,'US Territory Rates'!$C$7:$S$7,_xlfn.XLOOKUP(Rateload!L5808,'US Territory Rates'!$A$8:$A$159,'US Territory Rates'!$C$8:$S$159,0,1),0,1)</f>
        <v>618.16</v>
      </c>
      <c r="N5808" t="s">
        <v>19</v>
      </c>
      <c r="O5808" t="s">
        <v>59</v>
      </c>
      <c r="P5808" t="s">
        <v>17</v>
      </c>
      <c r="Q5808" t="str">
        <f t="shared" si="90"/>
        <v>('DHL','1/1/2025','1/1/2026','11706','Territory','PR','NULL','EXPRESS (DOMESTIC)','Non-Document','D','140','141',618.16,'Flat','Dell_DHL2025Rates',NULL),</v>
      </c>
    </row>
    <row r="5809" spans="1:17" x14ac:dyDescent="0.3">
      <c r="A5809" t="s">
        <v>14</v>
      </c>
      <c r="B5809" s="1" t="s">
        <v>57</v>
      </c>
      <c r="C5809" s="1" t="s">
        <v>58</v>
      </c>
      <c r="D5809">
        <v>11706</v>
      </c>
      <c r="E5809" t="s">
        <v>318</v>
      </c>
      <c r="F5809" t="s">
        <v>56</v>
      </c>
      <c r="G5809" t="s">
        <v>17</v>
      </c>
      <c r="H5809" t="s">
        <v>321</v>
      </c>
      <c r="I5809" t="s">
        <v>18</v>
      </c>
      <c r="J5809" t="s">
        <v>23</v>
      </c>
      <c r="K5809">
        <v>141</v>
      </c>
      <c r="L5809" s="14">
        <v>142</v>
      </c>
      <c r="M5809" s="3" cm="1">
        <f t="array" ref="M5809">_xlfn.XLOOKUP(J5809,'US Territory Rates'!$C$7:$S$7,_xlfn.XLOOKUP(Rateload!L5809,'US Territory Rates'!$A$8:$A$159,'US Territory Rates'!$C$8:$S$159,0,1),0,1)</f>
        <v>622.41999999999996</v>
      </c>
      <c r="N5809" t="s">
        <v>19</v>
      </c>
      <c r="O5809" t="s">
        <v>59</v>
      </c>
      <c r="P5809" t="s">
        <v>17</v>
      </c>
      <c r="Q5809" t="str">
        <f t="shared" si="90"/>
        <v>('DHL','1/1/2025','1/1/2026','11706','Territory','PR','NULL','EXPRESS (DOMESTIC)','Non-Document','D','141','142',622.42,'Flat','Dell_DHL2025Rates',NULL),</v>
      </c>
    </row>
    <row r="5810" spans="1:17" x14ac:dyDescent="0.3">
      <c r="A5810" t="s">
        <v>14</v>
      </c>
      <c r="B5810" s="1" t="s">
        <v>57</v>
      </c>
      <c r="C5810" s="1" t="s">
        <v>58</v>
      </c>
      <c r="D5810">
        <v>11706</v>
      </c>
      <c r="E5810" t="s">
        <v>318</v>
      </c>
      <c r="F5810" t="s">
        <v>56</v>
      </c>
      <c r="G5810" t="s">
        <v>17</v>
      </c>
      <c r="H5810" t="s">
        <v>321</v>
      </c>
      <c r="I5810" t="s">
        <v>18</v>
      </c>
      <c r="J5810" t="s">
        <v>23</v>
      </c>
      <c r="K5810">
        <v>142</v>
      </c>
      <c r="L5810" s="14">
        <v>143</v>
      </c>
      <c r="M5810" s="3" cm="1">
        <f t="array" ref="M5810">_xlfn.XLOOKUP(J5810,'US Territory Rates'!$C$7:$S$7,_xlfn.XLOOKUP(Rateload!L5810,'US Territory Rates'!$A$8:$A$159,'US Territory Rates'!$C$8:$S$159,0,1),0,1)</f>
        <v>626.67999999999995</v>
      </c>
      <c r="N5810" t="s">
        <v>19</v>
      </c>
      <c r="O5810" t="s">
        <v>59</v>
      </c>
      <c r="P5810" t="s">
        <v>17</v>
      </c>
      <c r="Q5810" t="str">
        <f t="shared" si="90"/>
        <v>('DHL','1/1/2025','1/1/2026','11706','Territory','PR','NULL','EXPRESS (DOMESTIC)','Non-Document','D','142','143',626.68,'Flat','Dell_DHL2025Rates',NULL),</v>
      </c>
    </row>
    <row r="5811" spans="1:17" x14ac:dyDescent="0.3">
      <c r="A5811" t="s">
        <v>14</v>
      </c>
      <c r="B5811" s="1" t="s">
        <v>57</v>
      </c>
      <c r="C5811" s="1" t="s">
        <v>58</v>
      </c>
      <c r="D5811">
        <v>11706</v>
      </c>
      <c r="E5811" t="s">
        <v>318</v>
      </c>
      <c r="F5811" t="s">
        <v>56</v>
      </c>
      <c r="G5811" t="s">
        <v>17</v>
      </c>
      <c r="H5811" t="s">
        <v>321</v>
      </c>
      <c r="I5811" t="s">
        <v>18</v>
      </c>
      <c r="J5811" t="s">
        <v>23</v>
      </c>
      <c r="K5811">
        <v>143</v>
      </c>
      <c r="L5811" s="14">
        <v>144</v>
      </c>
      <c r="M5811" s="3" cm="1">
        <f t="array" ref="M5811">_xlfn.XLOOKUP(J5811,'US Territory Rates'!$C$7:$S$7,_xlfn.XLOOKUP(Rateload!L5811,'US Territory Rates'!$A$8:$A$159,'US Territory Rates'!$C$8:$S$159,0,1),0,1)</f>
        <v>630.94000000000005</v>
      </c>
      <c r="N5811" t="s">
        <v>19</v>
      </c>
      <c r="O5811" t="s">
        <v>59</v>
      </c>
      <c r="P5811" t="s">
        <v>17</v>
      </c>
      <c r="Q5811" t="str">
        <f t="shared" si="90"/>
        <v>('DHL','1/1/2025','1/1/2026','11706','Territory','PR','NULL','EXPRESS (DOMESTIC)','Non-Document','D','143','144',630.94,'Flat','Dell_DHL2025Rates',NULL),</v>
      </c>
    </row>
    <row r="5812" spans="1:17" x14ac:dyDescent="0.3">
      <c r="A5812" t="s">
        <v>14</v>
      </c>
      <c r="B5812" s="1" t="s">
        <v>57</v>
      </c>
      <c r="C5812" s="1" t="s">
        <v>58</v>
      </c>
      <c r="D5812">
        <v>11706</v>
      </c>
      <c r="E5812" t="s">
        <v>318</v>
      </c>
      <c r="F5812" t="s">
        <v>56</v>
      </c>
      <c r="G5812" t="s">
        <v>17</v>
      </c>
      <c r="H5812" t="s">
        <v>321</v>
      </c>
      <c r="I5812" t="s">
        <v>18</v>
      </c>
      <c r="J5812" t="s">
        <v>23</v>
      </c>
      <c r="K5812">
        <v>144</v>
      </c>
      <c r="L5812" s="14">
        <v>145</v>
      </c>
      <c r="M5812" s="3" cm="1">
        <f t="array" ref="M5812">_xlfn.XLOOKUP(J5812,'US Territory Rates'!$C$7:$S$7,_xlfn.XLOOKUP(Rateload!L5812,'US Territory Rates'!$A$8:$A$159,'US Territory Rates'!$C$8:$S$159,0,1),0,1)</f>
        <v>635.20000000000005</v>
      </c>
      <c r="N5812" t="s">
        <v>19</v>
      </c>
      <c r="O5812" t="s">
        <v>59</v>
      </c>
      <c r="P5812" t="s">
        <v>17</v>
      </c>
      <c r="Q5812" t="str">
        <f t="shared" si="90"/>
        <v>('DHL','1/1/2025','1/1/2026','11706','Territory','PR','NULL','EXPRESS (DOMESTIC)','Non-Document','D','144','145',635.2,'Flat','Dell_DHL2025Rates',NULL),</v>
      </c>
    </row>
    <row r="5813" spans="1:17" x14ac:dyDescent="0.3">
      <c r="A5813" t="s">
        <v>14</v>
      </c>
      <c r="B5813" s="1" t="s">
        <v>57</v>
      </c>
      <c r="C5813" s="1" t="s">
        <v>58</v>
      </c>
      <c r="D5813">
        <v>11706</v>
      </c>
      <c r="E5813" t="s">
        <v>318</v>
      </c>
      <c r="F5813" t="s">
        <v>56</v>
      </c>
      <c r="G5813" t="s">
        <v>17</v>
      </c>
      <c r="H5813" t="s">
        <v>321</v>
      </c>
      <c r="I5813" t="s">
        <v>18</v>
      </c>
      <c r="J5813" t="s">
        <v>23</v>
      </c>
      <c r="K5813">
        <v>145</v>
      </c>
      <c r="L5813" s="14">
        <v>146</v>
      </c>
      <c r="M5813" s="3" cm="1">
        <f t="array" ref="M5813">_xlfn.XLOOKUP(J5813,'US Territory Rates'!$C$7:$S$7,_xlfn.XLOOKUP(Rateload!L5813,'US Territory Rates'!$A$8:$A$159,'US Territory Rates'!$C$8:$S$159,0,1),0,1)</f>
        <v>639.46</v>
      </c>
      <c r="N5813" t="s">
        <v>19</v>
      </c>
      <c r="O5813" t="s">
        <v>59</v>
      </c>
      <c r="P5813" t="s">
        <v>17</v>
      </c>
      <c r="Q5813" t="str">
        <f t="shared" si="90"/>
        <v>('DHL','1/1/2025','1/1/2026','11706','Territory','PR','NULL','EXPRESS (DOMESTIC)','Non-Document','D','145','146',639.46,'Flat','Dell_DHL2025Rates',NULL),</v>
      </c>
    </row>
    <row r="5814" spans="1:17" x14ac:dyDescent="0.3">
      <c r="A5814" t="s">
        <v>14</v>
      </c>
      <c r="B5814" s="1" t="s">
        <v>57</v>
      </c>
      <c r="C5814" s="1" t="s">
        <v>58</v>
      </c>
      <c r="D5814">
        <v>11706</v>
      </c>
      <c r="E5814" t="s">
        <v>318</v>
      </c>
      <c r="F5814" t="s">
        <v>56</v>
      </c>
      <c r="G5814" t="s">
        <v>17</v>
      </c>
      <c r="H5814" t="s">
        <v>321</v>
      </c>
      <c r="I5814" t="s">
        <v>18</v>
      </c>
      <c r="J5814" t="s">
        <v>23</v>
      </c>
      <c r="K5814">
        <v>146</v>
      </c>
      <c r="L5814" s="14">
        <v>147</v>
      </c>
      <c r="M5814" s="3" cm="1">
        <f t="array" ref="M5814">_xlfn.XLOOKUP(J5814,'US Territory Rates'!$C$7:$S$7,_xlfn.XLOOKUP(Rateload!L5814,'US Territory Rates'!$A$8:$A$159,'US Territory Rates'!$C$8:$S$159,0,1),0,1)</f>
        <v>643.72</v>
      </c>
      <c r="N5814" t="s">
        <v>19</v>
      </c>
      <c r="O5814" t="s">
        <v>59</v>
      </c>
      <c r="P5814" t="s">
        <v>17</v>
      </c>
      <c r="Q5814" t="str">
        <f t="shared" si="90"/>
        <v>('DHL','1/1/2025','1/1/2026','11706','Territory','PR','NULL','EXPRESS (DOMESTIC)','Non-Document','D','146','147',643.72,'Flat','Dell_DHL2025Rates',NULL),</v>
      </c>
    </row>
    <row r="5815" spans="1:17" x14ac:dyDescent="0.3">
      <c r="A5815" t="s">
        <v>14</v>
      </c>
      <c r="B5815" s="1" t="s">
        <v>57</v>
      </c>
      <c r="C5815" s="1" t="s">
        <v>58</v>
      </c>
      <c r="D5815">
        <v>11706</v>
      </c>
      <c r="E5815" t="s">
        <v>318</v>
      </c>
      <c r="F5815" t="s">
        <v>56</v>
      </c>
      <c r="G5815" t="s">
        <v>17</v>
      </c>
      <c r="H5815" t="s">
        <v>321</v>
      </c>
      <c r="I5815" t="s">
        <v>18</v>
      </c>
      <c r="J5815" t="s">
        <v>23</v>
      </c>
      <c r="K5815">
        <v>147</v>
      </c>
      <c r="L5815" s="14">
        <v>148</v>
      </c>
      <c r="M5815" s="3" cm="1">
        <f t="array" ref="M5815">_xlfn.XLOOKUP(J5815,'US Territory Rates'!$C$7:$S$7,_xlfn.XLOOKUP(Rateload!L5815,'US Territory Rates'!$A$8:$A$159,'US Territory Rates'!$C$8:$S$159,0,1),0,1)</f>
        <v>647.98</v>
      </c>
      <c r="N5815" t="s">
        <v>19</v>
      </c>
      <c r="O5815" t="s">
        <v>59</v>
      </c>
      <c r="P5815" t="s">
        <v>17</v>
      </c>
      <c r="Q5815" t="str">
        <f t="shared" si="90"/>
        <v>('DHL','1/1/2025','1/1/2026','11706','Territory','PR','NULL','EXPRESS (DOMESTIC)','Non-Document','D','147','148',647.98,'Flat','Dell_DHL2025Rates',NULL),</v>
      </c>
    </row>
    <row r="5816" spans="1:17" x14ac:dyDescent="0.3">
      <c r="A5816" t="s">
        <v>14</v>
      </c>
      <c r="B5816" s="1" t="s">
        <v>57</v>
      </c>
      <c r="C5816" s="1" t="s">
        <v>58</v>
      </c>
      <c r="D5816">
        <v>11706</v>
      </c>
      <c r="E5816" t="s">
        <v>318</v>
      </c>
      <c r="F5816" t="s">
        <v>56</v>
      </c>
      <c r="G5816" t="s">
        <v>17</v>
      </c>
      <c r="H5816" t="s">
        <v>321</v>
      </c>
      <c r="I5816" t="s">
        <v>18</v>
      </c>
      <c r="J5816" t="s">
        <v>23</v>
      </c>
      <c r="K5816">
        <v>148</v>
      </c>
      <c r="L5816" s="14">
        <v>149</v>
      </c>
      <c r="M5816" s="3" cm="1">
        <f t="array" ref="M5816">_xlfn.XLOOKUP(J5816,'US Territory Rates'!$C$7:$S$7,_xlfn.XLOOKUP(Rateload!L5816,'US Territory Rates'!$A$8:$A$159,'US Territory Rates'!$C$8:$S$159,0,1),0,1)</f>
        <v>652.24</v>
      </c>
      <c r="N5816" t="s">
        <v>19</v>
      </c>
      <c r="O5816" t="s">
        <v>59</v>
      </c>
      <c r="P5816" t="s">
        <v>17</v>
      </c>
      <c r="Q5816" t="str">
        <f t="shared" si="90"/>
        <v>('DHL','1/1/2025','1/1/2026','11706','Territory','PR','NULL','EXPRESS (DOMESTIC)','Non-Document','D','148','149',652.24,'Flat','Dell_DHL2025Rates',NULL),</v>
      </c>
    </row>
    <row r="5817" spans="1:17" x14ac:dyDescent="0.3">
      <c r="A5817" t="s">
        <v>14</v>
      </c>
      <c r="B5817" s="1" t="s">
        <v>57</v>
      </c>
      <c r="C5817" s="1" t="s">
        <v>58</v>
      </c>
      <c r="D5817">
        <v>11706</v>
      </c>
      <c r="E5817" t="s">
        <v>318</v>
      </c>
      <c r="F5817" t="s">
        <v>56</v>
      </c>
      <c r="G5817" t="s">
        <v>17</v>
      </c>
      <c r="H5817" t="s">
        <v>321</v>
      </c>
      <c r="I5817" t="s">
        <v>18</v>
      </c>
      <c r="J5817" t="s">
        <v>23</v>
      </c>
      <c r="K5817">
        <v>149</v>
      </c>
      <c r="L5817" s="14">
        <v>150</v>
      </c>
      <c r="M5817" s="3" cm="1">
        <f t="array" ref="M5817">_xlfn.XLOOKUP(J5817,'US Territory Rates'!$C$7:$S$7,_xlfn.XLOOKUP(Rateload!L5817,'US Territory Rates'!$A$8:$A$159,'US Territory Rates'!$C$8:$S$159,0,1),0,1)</f>
        <v>656.5</v>
      </c>
      <c r="N5817" t="s">
        <v>19</v>
      </c>
      <c r="O5817" t="s">
        <v>59</v>
      </c>
      <c r="P5817" t="s">
        <v>17</v>
      </c>
      <c r="Q5817" t="str">
        <f t="shared" si="90"/>
        <v>('DHL','1/1/2025','1/1/2026','11706','Territory','PR','NULL','EXPRESS (DOMESTIC)','Non-Document','D','149','150',656.5,'Flat','Dell_DHL2025Rates',NULL),</v>
      </c>
    </row>
    <row r="5818" spans="1:17" x14ac:dyDescent="0.3">
      <c r="A5818" t="s">
        <v>14</v>
      </c>
      <c r="B5818" s="1" t="s">
        <v>57</v>
      </c>
      <c r="C5818" s="1" t="s">
        <v>58</v>
      </c>
      <c r="D5818">
        <v>11706</v>
      </c>
      <c r="E5818" t="s">
        <v>318</v>
      </c>
      <c r="F5818" t="s">
        <v>56</v>
      </c>
      <c r="G5818" t="s">
        <v>17</v>
      </c>
      <c r="H5818" t="s">
        <v>321</v>
      </c>
      <c r="I5818" t="s">
        <v>18</v>
      </c>
      <c r="J5818" t="s">
        <v>22</v>
      </c>
      <c r="K5818">
        <v>150</v>
      </c>
      <c r="L5818" s="14">
        <v>99999</v>
      </c>
      <c r="M5818" s="3" cm="1">
        <f t="array" ref="M5818">_xlfn.XLOOKUP(J5818,'US Territory Rates'!$C$7:$S$7,_xlfn.XLOOKUP(Rateload!L5667,'US Territory Rates'!$A$8:$A$159,'US Territory Rates'!$C$8:$S$159,0,1),0,1)</f>
        <v>3.1</v>
      </c>
      <c r="N5818" t="s">
        <v>340</v>
      </c>
      <c r="O5818" t="s">
        <v>59</v>
      </c>
      <c r="P5818" t="s">
        <v>17</v>
      </c>
      <c r="Q5818" t="str">
        <f t="shared" si="90"/>
        <v>('DHL','1/1/2025','1/1/2026','11706','Territory','PR','NULL','EXPRESS (DOMESTIC)','Non-Document','C','150','99999',3.1,'Per LB (M)','Dell_DHL2025Rates',NULL),</v>
      </c>
    </row>
    <row r="5819" spans="1:17" x14ac:dyDescent="0.3">
      <c r="A5819" t="s">
        <v>14</v>
      </c>
      <c r="B5819" s="1" t="s">
        <v>57</v>
      </c>
      <c r="C5819" s="1" t="s">
        <v>58</v>
      </c>
      <c r="D5819">
        <v>11706</v>
      </c>
      <c r="E5819" t="s">
        <v>318</v>
      </c>
      <c r="F5819" t="s">
        <v>56</v>
      </c>
      <c r="G5819" t="s">
        <v>17</v>
      </c>
      <c r="H5819" t="s">
        <v>321</v>
      </c>
      <c r="I5819" t="s">
        <v>18</v>
      </c>
      <c r="J5819" t="s">
        <v>24</v>
      </c>
      <c r="K5819">
        <v>0</v>
      </c>
      <c r="L5819" s="14">
        <v>1</v>
      </c>
      <c r="M5819" s="3" cm="1">
        <f t="array" ref="M5819">_xlfn.XLOOKUP(J5819,'US Territory Rates'!$C$7:$S$7,_xlfn.XLOOKUP(Rateload!L5819,'US Territory Rates'!$A$8:$A$159,'US Territory Rates'!$C$8:$S$159,0,1),0,1)</f>
        <v>12.26</v>
      </c>
      <c r="N5819" t="s">
        <v>19</v>
      </c>
      <c r="O5819" t="s">
        <v>59</v>
      </c>
      <c r="P5819" t="s">
        <v>17</v>
      </c>
      <c r="Q5819" t="str">
        <f t="shared" si="90"/>
        <v>('DHL','1/1/2025','1/1/2026','11706','Territory','PR','NULL','EXPRESS (DOMESTIC)','Non-Document','E','0','1',12.26,'Flat','Dell_DHL2025Rates',NULL),</v>
      </c>
    </row>
    <row r="5820" spans="1:17" x14ac:dyDescent="0.3">
      <c r="A5820" t="s">
        <v>14</v>
      </c>
      <c r="B5820" s="1" t="s">
        <v>57</v>
      </c>
      <c r="C5820" s="1" t="s">
        <v>58</v>
      </c>
      <c r="D5820">
        <v>11706</v>
      </c>
      <c r="E5820" t="s">
        <v>318</v>
      </c>
      <c r="F5820" t="s">
        <v>56</v>
      </c>
      <c r="G5820" t="s">
        <v>17</v>
      </c>
      <c r="H5820" t="s">
        <v>321</v>
      </c>
      <c r="I5820" t="s">
        <v>18</v>
      </c>
      <c r="J5820" t="s">
        <v>24</v>
      </c>
      <c r="K5820">
        <v>1</v>
      </c>
      <c r="L5820" s="14">
        <v>2</v>
      </c>
      <c r="M5820" s="3" cm="1">
        <f t="array" ref="M5820">_xlfn.XLOOKUP(J5820,'US Territory Rates'!$C$7:$S$7,_xlfn.XLOOKUP(Rateload!L5820,'US Territory Rates'!$A$8:$A$159,'US Territory Rates'!$C$8:$S$159,0,1),0,1)</f>
        <v>15.89</v>
      </c>
      <c r="N5820" t="s">
        <v>19</v>
      </c>
      <c r="O5820" t="s">
        <v>59</v>
      </c>
      <c r="P5820" t="s">
        <v>17</v>
      </c>
      <c r="Q5820" t="str">
        <f t="shared" si="90"/>
        <v>('DHL','1/1/2025','1/1/2026','11706','Territory','PR','NULL','EXPRESS (DOMESTIC)','Non-Document','E','1','2',15.89,'Flat','Dell_DHL2025Rates',NULL),</v>
      </c>
    </row>
    <row r="5821" spans="1:17" x14ac:dyDescent="0.3">
      <c r="A5821" t="s">
        <v>14</v>
      </c>
      <c r="B5821" s="1" t="s">
        <v>57</v>
      </c>
      <c r="C5821" s="1" t="s">
        <v>58</v>
      </c>
      <c r="D5821">
        <v>11706</v>
      </c>
      <c r="E5821" t="s">
        <v>318</v>
      </c>
      <c r="F5821" t="s">
        <v>56</v>
      </c>
      <c r="G5821" t="s">
        <v>17</v>
      </c>
      <c r="H5821" t="s">
        <v>321</v>
      </c>
      <c r="I5821" t="s">
        <v>18</v>
      </c>
      <c r="J5821" t="s">
        <v>24</v>
      </c>
      <c r="K5821">
        <v>2</v>
      </c>
      <c r="L5821" s="14">
        <v>3</v>
      </c>
      <c r="M5821" s="3" cm="1">
        <f t="array" ref="M5821">_xlfn.XLOOKUP(J5821,'US Territory Rates'!$C$7:$S$7,_xlfn.XLOOKUP(Rateload!L5821,'US Territory Rates'!$A$8:$A$159,'US Territory Rates'!$C$8:$S$159,0,1),0,1)</f>
        <v>17.62</v>
      </c>
      <c r="N5821" t="s">
        <v>19</v>
      </c>
      <c r="O5821" t="s">
        <v>59</v>
      </c>
      <c r="P5821" t="s">
        <v>17</v>
      </c>
      <c r="Q5821" t="str">
        <f t="shared" si="90"/>
        <v>('DHL','1/1/2025','1/1/2026','11706','Territory','PR','NULL','EXPRESS (DOMESTIC)','Non-Document','E','2','3',17.62,'Flat','Dell_DHL2025Rates',NULL),</v>
      </c>
    </row>
    <row r="5822" spans="1:17" x14ac:dyDescent="0.3">
      <c r="A5822" t="s">
        <v>14</v>
      </c>
      <c r="B5822" s="1" t="s">
        <v>57</v>
      </c>
      <c r="C5822" s="1" t="s">
        <v>58</v>
      </c>
      <c r="D5822">
        <v>11706</v>
      </c>
      <c r="E5822" t="s">
        <v>318</v>
      </c>
      <c r="F5822" t="s">
        <v>56</v>
      </c>
      <c r="G5822" t="s">
        <v>17</v>
      </c>
      <c r="H5822" t="s">
        <v>321</v>
      </c>
      <c r="I5822" t="s">
        <v>18</v>
      </c>
      <c r="J5822" t="s">
        <v>24</v>
      </c>
      <c r="K5822">
        <v>3</v>
      </c>
      <c r="L5822" s="14">
        <v>4</v>
      </c>
      <c r="M5822" s="3" cm="1">
        <f t="array" ref="M5822">_xlfn.XLOOKUP(J5822,'US Territory Rates'!$C$7:$S$7,_xlfn.XLOOKUP(Rateload!L5822,'US Territory Rates'!$A$8:$A$159,'US Territory Rates'!$C$8:$S$159,0,1),0,1)</f>
        <v>19.100000000000001</v>
      </c>
      <c r="N5822" t="s">
        <v>19</v>
      </c>
      <c r="O5822" t="s">
        <v>59</v>
      </c>
      <c r="P5822" t="s">
        <v>17</v>
      </c>
      <c r="Q5822" t="str">
        <f t="shared" si="90"/>
        <v>('DHL','1/1/2025','1/1/2026','11706','Territory','PR','NULL','EXPRESS (DOMESTIC)','Non-Document','E','3','4',19.1,'Flat','Dell_DHL2025Rates',NULL),</v>
      </c>
    </row>
    <row r="5823" spans="1:17" x14ac:dyDescent="0.3">
      <c r="A5823" t="s">
        <v>14</v>
      </c>
      <c r="B5823" s="1" t="s">
        <v>57</v>
      </c>
      <c r="C5823" s="1" t="s">
        <v>58</v>
      </c>
      <c r="D5823">
        <v>11706</v>
      </c>
      <c r="E5823" t="s">
        <v>318</v>
      </c>
      <c r="F5823" t="s">
        <v>56</v>
      </c>
      <c r="G5823" t="s">
        <v>17</v>
      </c>
      <c r="H5823" t="s">
        <v>321</v>
      </c>
      <c r="I5823" t="s">
        <v>18</v>
      </c>
      <c r="J5823" t="s">
        <v>24</v>
      </c>
      <c r="K5823">
        <v>4</v>
      </c>
      <c r="L5823" s="14">
        <v>5</v>
      </c>
      <c r="M5823" s="3" cm="1">
        <f t="array" ref="M5823">_xlfn.XLOOKUP(J5823,'US Territory Rates'!$C$7:$S$7,_xlfn.XLOOKUP(Rateload!L5823,'US Territory Rates'!$A$8:$A$159,'US Territory Rates'!$C$8:$S$159,0,1),0,1)</f>
        <v>22.05</v>
      </c>
      <c r="N5823" t="s">
        <v>19</v>
      </c>
      <c r="O5823" t="s">
        <v>59</v>
      </c>
      <c r="P5823" t="s">
        <v>17</v>
      </c>
      <c r="Q5823" t="str">
        <f t="shared" si="90"/>
        <v>('DHL','1/1/2025','1/1/2026','11706','Territory','PR','NULL','EXPRESS (DOMESTIC)','Non-Document','E','4','5',22.05,'Flat','Dell_DHL2025Rates',NULL),</v>
      </c>
    </row>
    <row r="5824" spans="1:17" x14ac:dyDescent="0.3">
      <c r="A5824" t="s">
        <v>14</v>
      </c>
      <c r="B5824" s="1" t="s">
        <v>57</v>
      </c>
      <c r="C5824" s="1" t="s">
        <v>58</v>
      </c>
      <c r="D5824">
        <v>11706</v>
      </c>
      <c r="E5824" t="s">
        <v>318</v>
      </c>
      <c r="F5824" t="s">
        <v>56</v>
      </c>
      <c r="G5824" t="s">
        <v>17</v>
      </c>
      <c r="H5824" t="s">
        <v>321</v>
      </c>
      <c r="I5824" t="s">
        <v>18</v>
      </c>
      <c r="J5824" t="s">
        <v>24</v>
      </c>
      <c r="K5824">
        <v>5</v>
      </c>
      <c r="L5824" s="14">
        <v>6</v>
      </c>
      <c r="M5824" s="3" cm="1">
        <f t="array" ref="M5824">_xlfn.XLOOKUP(J5824,'US Territory Rates'!$C$7:$S$7,_xlfn.XLOOKUP(Rateload!L5824,'US Territory Rates'!$A$8:$A$159,'US Territory Rates'!$C$8:$S$159,0,1),0,1)</f>
        <v>23.53</v>
      </c>
      <c r="N5824" t="s">
        <v>19</v>
      </c>
      <c r="O5824" t="s">
        <v>59</v>
      </c>
      <c r="P5824" t="s">
        <v>17</v>
      </c>
      <c r="Q5824" t="str">
        <f t="shared" si="90"/>
        <v>('DHL','1/1/2025','1/1/2026','11706','Territory','PR','NULL','EXPRESS (DOMESTIC)','Non-Document','E','5','6',23.53,'Flat','Dell_DHL2025Rates',NULL),</v>
      </c>
    </row>
    <row r="5825" spans="1:17" x14ac:dyDescent="0.3">
      <c r="A5825" t="s">
        <v>14</v>
      </c>
      <c r="B5825" s="1" t="s">
        <v>57</v>
      </c>
      <c r="C5825" s="1" t="s">
        <v>58</v>
      </c>
      <c r="D5825">
        <v>11706</v>
      </c>
      <c r="E5825" t="s">
        <v>318</v>
      </c>
      <c r="F5825" t="s">
        <v>56</v>
      </c>
      <c r="G5825" t="s">
        <v>17</v>
      </c>
      <c r="H5825" t="s">
        <v>321</v>
      </c>
      <c r="I5825" t="s">
        <v>18</v>
      </c>
      <c r="J5825" t="s">
        <v>24</v>
      </c>
      <c r="K5825">
        <v>6</v>
      </c>
      <c r="L5825" s="14">
        <v>7</v>
      </c>
      <c r="M5825" s="3" cm="1">
        <f t="array" ref="M5825">_xlfn.XLOOKUP(J5825,'US Territory Rates'!$C$7:$S$7,_xlfn.XLOOKUP(Rateload!L5825,'US Territory Rates'!$A$8:$A$159,'US Territory Rates'!$C$8:$S$159,0,1),0,1)</f>
        <v>25.01</v>
      </c>
      <c r="N5825" t="s">
        <v>19</v>
      </c>
      <c r="O5825" t="s">
        <v>59</v>
      </c>
      <c r="P5825" t="s">
        <v>17</v>
      </c>
      <c r="Q5825" t="str">
        <f t="shared" si="90"/>
        <v>('DHL','1/1/2025','1/1/2026','11706','Territory','PR','NULL','EXPRESS (DOMESTIC)','Non-Document','E','6','7',25.01,'Flat','Dell_DHL2025Rates',NULL),</v>
      </c>
    </row>
    <row r="5826" spans="1:17" x14ac:dyDescent="0.3">
      <c r="A5826" t="s">
        <v>14</v>
      </c>
      <c r="B5826" s="1" t="s">
        <v>57</v>
      </c>
      <c r="C5826" s="1" t="s">
        <v>58</v>
      </c>
      <c r="D5826">
        <v>11706</v>
      </c>
      <c r="E5826" t="s">
        <v>318</v>
      </c>
      <c r="F5826" t="s">
        <v>56</v>
      </c>
      <c r="G5826" t="s">
        <v>17</v>
      </c>
      <c r="H5826" t="s">
        <v>321</v>
      </c>
      <c r="I5826" t="s">
        <v>18</v>
      </c>
      <c r="J5826" t="s">
        <v>24</v>
      </c>
      <c r="K5826">
        <v>7</v>
      </c>
      <c r="L5826" s="14">
        <v>8</v>
      </c>
      <c r="M5826" s="3" cm="1">
        <f t="array" ref="M5826">_xlfn.XLOOKUP(J5826,'US Territory Rates'!$C$7:$S$7,_xlfn.XLOOKUP(Rateload!L5826,'US Territory Rates'!$A$8:$A$159,'US Territory Rates'!$C$8:$S$159,0,1),0,1)</f>
        <v>26.48</v>
      </c>
      <c r="N5826" t="s">
        <v>19</v>
      </c>
      <c r="O5826" t="s">
        <v>59</v>
      </c>
      <c r="P5826" t="s">
        <v>17</v>
      </c>
      <c r="Q5826" t="str">
        <f t="shared" si="90"/>
        <v>('DHL','1/1/2025','1/1/2026','11706','Territory','PR','NULL','EXPRESS (DOMESTIC)','Non-Document','E','7','8',26.48,'Flat','Dell_DHL2025Rates',NULL),</v>
      </c>
    </row>
    <row r="5827" spans="1:17" x14ac:dyDescent="0.3">
      <c r="A5827" t="s">
        <v>14</v>
      </c>
      <c r="B5827" s="1" t="s">
        <v>57</v>
      </c>
      <c r="C5827" s="1" t="s">
        <v>58</v>
      </c>
      <c r="D5827">
        <v>11706</v>
      </c>
      <c r="E5827" t="s">
        <v>318</v>
      </c>
      <c r="F5827" t="s">
        <v>56</v>
      </c>
      <c r="G5827" t="s">
        <v>17</v>
      </c>
      <c r="H5827" t="s">
        <v>321</v>
      </c>
      <c r="I5827" t="s">
        <v>18</v>
      </c>
      <c r="J5827" t="s">
        <v>24</v>
      </c>
      <c r="K5827">
        <v>8</v>
      </c>
      <c r="L5827" s="14">
        <v>9</v>
      </c>
      <c r="M5827" s="3" cm="1">
        <f t="array" ref="M5827">_xlfn.XLOOKUP(J5827,'US Territory Rates'!$C$7:$S$7,_xlfn.XLOOKUP(Rateload!L5827,'US Territory Rates'!$A$8:$A$159,'US Territory Rates'!$C$8:$S$159,0,1),0,1)</f>
        <v>27.96</v>
      </c>
      <c r="N5827" t="s">
        <v>19</v>
      </c>
      <c r="O5827" t="s">
        <v>59</v>
      </c>
      <c r="P5827" t="s">
        <v>17</v>
      </c>
      <c r="Q5827" t="str">
        <f t="shared" ref="Q5827:Q5890" si="91">IF(
    OR(ROW(A5827)=2, MOD(ROW(A5827),1000)=0),
    "insert into [TNL_RATING].[dbo].[dhl_express_rate_master] values ('" &amp; A5827 &amp; "','" &amp; B5827 &amp; "','" &amp; C5827 &amp; "','" &amp; D5827 &amp; "','" &amp; E5827 &amp; "','" &amp; F5827 &amp; "','" &amp; G5827 &amp; "','" &amp; H5827 &amp; "','" &amp; I5827 &amp; "','" &amp; J5827 &amp; "','" &amp; K5827 &amp; "','" &amp; L5827 &amp; "'," &amp; M5827 &amp; ",'" &amp; N5827 &amp; "','" &amp; O5827 &amp; "'," &amp; P5827 &amp; "),",
    IF(
        OR(A5828="", MOD(ROW(A5828),1000)=0),
        "('" &amp; A5827 &amp; "','" &amp; B5827 &amp; "','" &amp; C5827 &amp; "','" &amp; D5827 &amp; "','" &amp; E5827 &amp; "','" &amp; F5827 &amp; "','" &amp; G5827 &amp; "','" &amp; H5827 &amp; "','" &amp; I5827 &amp; "','" &amp; J5827 &amp; "','" &amp; K5827 &amp; "','" &amp; L5827 &amp; "'," &amp; M5827 &amp; ",'" &amp; N5827 &amp; "','" &amp; O5827 &amp; "'," &amp; P5827 &amp; ")",
        "('" &amp; A5827 &amp; "','" &amp; B5827 &amp; "','" &amp; C5827 &amp; "','" &amp; D5827 &amp; "','" &amp; E5827 &amp; "','" &amp; F5827 &amp; "','" &amp; G5827 &amp; "','" &amp; H5827 &amp; "','" &amp; I5827 &amp; "','" &amp; J5827 &amp; "','" &amp; K5827 &amp; "','" &amp; L5827 &amp; "'," &amp; M5827 &amp; ",'" &amp; N5827 &amp; "','" &amp; O5827 &amp; "'," &amp; P5827 &amp; "),"
    )
)</f>
        <v>('DHL','1/1/2025','1/1/2026','11706','Territory','PR','NULL','EXPRESS (DOMESTIC)','Non-Document','E','8','9',27.96,'Flat','Dell_DHL2025Rates',NULL),</v>
      </c>
    </row>
    <row r="5828" spans="1:17" x14ac:dyDescent="0.3">
      <c r="A5828" t="s">
        <v>14</v>
      </c>
      <c r="B5828" s="1" t="s">
        <v>57</v>
      </c>
      <c r="C5828" s="1" t="s">
        <v>58</v>
      </c>
      <c r="D5828">
        <v>11706</v>
      </c>
      <c r="E5828" t="s">
        <v>318</v>
      </c>
      <c r="F5828" t="s">
        <v>56</v>
      </c>
      <c r="G5828" t="s">
        <v>17</v>
      </c>
      <c r="H5828" t="s">
        <v>321</v>
      </c>
      <c r="I5828" t="s">
        <v>18</v>
      </c>
      <c r="J5828" t="s">
        <v>24</v>
      </c>
      <c r="K5828">
        <v>9</v>
      </c>
      <c r="L5828" s="14">
        <v>10</v>
      </c>
      <c r="M5828" s="3" cm="1">
        <f t="array" ref="M5828">_xlfn.XLOOKUP(J5828,'US Territory Rates'!$C$7:$S$7,_xlfn.XLOOKUP(Rateload!L5828,'US Territory Rates'!$A$8:$A$159,'US Territory Rates'!$C$8:$S$159,0,1),0,1)</f>
        <v>29.45</v>
      </c>
      <c r="N5828" t="s">
        <v>19</v>
      </c>
      <c r="O5828" t="s">
        <v>59</v>
      </c>
      <c r="P5828" t="s">
        <v>17</v>
      </c>
      <c r="Q5828" t="str">
        <f t="shared" si="91"/>
        <v>('DHL','1/1/2025','1/1/2026','11706','Territory','PR','NULL','EXPRESS (DOMESTIC)','Non-Document','E','9','10',29.45,'Flat','Dell_DHL2025Rates',NULL),</v>
      </c>
    </row>
    <row r="5829" spans="1:17" x14ac:dyDescent="0.3">
      <c r="A5829" t="s">
        <v>14</v>
      </c>
      <c r="B5829" s="1" t="s">
        <v>57</v>
      </c>
      <c r="C5829" s="1" t="s">
        <v>58</v>
      </c>
      <c r="D5829">
        <v>11706</v>
      </c>
      <c r="E5829" t="s">
        <v>318</v>
      </c>
      <c r="F5829" t="s">
        <v>56</v>
      </c>
      <c r="G5829" t="s">
        <v>17</v>
      </c>
      <c r="H5829" t="s">
        <v>321</v>
      </c>
      <c r="I5829" t="s">
        <v>18</v>
      </c>
      <c r="J5829" t="s">
        <v>24</v>
      </c>
      <c r="K5829">
        <v>10</v>
      </c>
      <c r="L5829" s="14">
        <v>11</v>
      </c>
      <c r="M5829" s="3" cm="1">
        <f t="array" ref="M5829">_xlfn.XLOOKUP(J5829,'US Territory Rates'!$C$7:$S$7,_xlfn.XLOOKUP(Rateload!L5829,'US Territory Rates'!$A$8:$A$159,'US Territory Rates'!$C$8:$S$159,0,1),0,1)</f>
        <v>31.31</v>
      </c>
      <c r="N5829" t="s">
        <v>19</v>
      </c>
      <c r="O5829" t="s">
        <v>59</v>
      </c>
      <c r="P5829" t="s">
        <v>17</v>
      </c>
      <c r="Q5829" t="str">
        <f t="shared" si="91"/>
        <v>('DHL','1/1/2025','1/1/2026','11706','Territory','PR','NULL','EXPRESS (DOMESTIC)','Non-Document','E','10','11',31.31,'Flat','Dell_DHL2025Rates',NULL),</v>
      </c>
    </row>
    <row r="5830" spans="1:17" x14ac:dyDescent="0.3">
      <c r="A5830" t="s">
        <v>14</v>
      </c>
      <c r="B5830" s="1" t="s">
        <v>57</v>
      </c>
      <c r="C5830" s="1" t="s">
        <v>58</v>
      </c>
      <c r="D5830">
        <v>11706</v>
      </c>
      <c r="E5830" t="s">
        <v>318</v>
      </c>
      <c r="F5830" t="s">
        <v>56</v>
      </c>
      <c r="G5830" t="s">
        <v>17</v>
      </c>
      <c r="H5830" t="s">
        <v>321</v>
      </c>
      <c r="I5830" t="s">
        <v>18</v>
      </c>
      <c r="J5830" t="s">
        <v>24</v>
      </c>
      <c r="K5830">
        <v>11</v>
      </c>
      <c r="L5830" s="14">
        <v>12</v>
      </c>
      <c r="M5830" s="3" cm="1">
        <f t="array" ref="M5830">_xlfn.XLOOKUP(J5830,'US Territory Rates'!$C$7:$S$7,_xlfn.XLOOKUP(Rateload!L5830,'US Territory Rates'!$A$8:$A$159,'US Territory Rates'!$C$8:$S$159,0,1),0,1)</f>
        <v>33.17</v>
      </c>
      <c r="N5830" t="s">
        <v>19</v>
      </c>
      <c r="O5830" t="s">
        <v>59</v>
      </c>
      <c r="P5830" t="s">
        <v>17</v>
      </c>
      <c r="Q5830" t="str">
        <f t="shared" si="91"/>
        <v>('DHL','1/1/2025','1/1/2026','11706','Territory','PR','NULL','EXPRESS (DOMESTIC)','Non-Document','E','11','12',33.17,'Flat','Dell_DHL2025Rates',NULL),</v>
      </c>
    </row>
    <row r="5831" spans="1:17" x14ac:dyDescent="0.3">
      <c r="A5831" t="s">
        <v>14</v>
      </c>
      <c r="B5831" s="1" t="s">
        <v>57</v>
      </c>
      <c r="C5831" s="1" t="s">
        <v>58</v>
      </c>
      <c r="D5831">
        <v>11706</v>
      </c>
      <c r="E5831" t="s">
        <v>318</v>
      </c>
      <c r="F5831" t="s">
        <v>56</v>
      </c>
      <c r="G5831" t="s">
        <v>17</v>
      </c>
      <c r="H5831" t="s">
        <v>321</v>
      </c>
      <c r="I5831" t="s">
        <v>18</v>
      </c>
      <c r="J5831" t="s">
        <v>24</v>
      </c>
      <c r="K5831">
        <v>12</v>
      </c>
      <c r="L5831" s="14">
        <v>13</v>
      </c>
      <c r="M5831" s="3" cm="1">
        <f t="array" ref="M5831">_xlfn.XLOOKUP(J5831,'US Territory Rates'!$C$7:$S$7,_xlfn.XLOOKUP(Rateload!L5831,'US Territory Rates'!$A$8:$A$159,'US Territory Rates'!$C$8:$S$159,0,1),0,1)</f>
        <v>35.03</v>
      </c>
      <c r="N5831" t="s">
        <v>19</v>
      </c>
      <c r="O5831" t="s">
        <v>59</v>
      </c>
      <c r="P5831" t="s">
        <v>17</v>
      </c>
      <c r="Q5831" t="str">
        <f t="shared" si="91"/>
        <v>('DHL','1/1/2025','1/1/2026','11706','Territory','PR','NULL','EXPRESS (DOMESTIC)','Non-Document','E','12','13',35.03,'Flat','Dell_DHL2025Rates',NULL),</v>
      </c>
    </row>
    <row r="5832" spans="1:17" x14ac:dyDescent="0.3">
      <c r="A5832" t="s">
        <v>14</v>
      </c>
      <c r="B5832" s="1" t="s">
        <v>57</v>
      </c>
      <c r="C5832" s="1" t="s">
        <v>58</v>
      </c>
      <c r="D5832">
        <v>11706</v>
      </c>
      <c r="E5832" t="s">
        <v>318</v>
      </c>
      <c r="F5832" t="s">
        <v>56</v>
      </c>
      <c r="G5832" t="s">
        <v>17</v>
      </c>
      <c r="H5832" t="s">
        <v>321</v>
      </c>
      <c r="I5832" t="s">
        <v>18</v>
      </c>
      <c r="J5832" t="s">
        <v>24</v>
      </c>
      <c r="K5832">
        <v>13</v>
      </c>
      <c r="L5832" s="14">
        <v>14</v>
      </c>
      <c r="M5832" s="3" cm="1">
        <f t="array" ref="M5832">_xlfn.XLOOKUP(J5832,'US Territory Rates'!$C$7:$S$7,_xlfn.XLOOKUP(Rateload!L5832,'US Territory Rates'!$A$8:$A$159,'US Territory Rates'!$C$8:$S$159,0,1),0,1)</f>
        <v>36.89</v>
      </c>
      <c r="N5832" t="s">
        <v>19</v>
      </c>
      <c r="O5832" t="s">
        <v>59</v>
      </c>
      <c r="P5832" t="s">
        <v>17</v>
      </c>
      <c r="Q5832" t="str">
        <f t="shared" si="91"/>
        <v>('DHL','1/1/2025','1/1/2026','11706','Territory','PR','NULL','EXPRESS (DOMESTIC)','Non-Document','E','13','14',36.89,'Flat','Dell_DHL2025Rates',NULL),</v>
      </c>
    </row>
    <row r="5833" spans="1:17" x14ac:dyDescent="0.3">
      <c r="A5833" t="s">
        <v>14</v>
      </c>
      <c r="B5833" s="1" t="s">
        <v>57</v>
      </c>
      <c r="C5833" s="1" t="s">
        <v>58</v>
      </c>
      <c r="D5833">
        <v>11706</v>
      </c>
      <c r="E5833" t="s">
        <v>318</v>
      </c>
      <c r="F5833" t="s">
        <v>56</v>
      </c>
      <c r="G5833" t="s">
        <v>17</v>
      </c>
      <c r="H5833" t="s">
        <v>321</v>
      </c>
      <c r="I5833" t="s">
        <v>18</v>
      </c>
      <c r="J5833" t="s">
        <v>24</v>
      </c>
      <c r="K5833">
        <v>14</v>
      </c>
      <c r="L5833" s="14">
        <v>15</v>
      </c>
      <c r="M5833" s="3" cm="1">
        <f t="array" ref="M5833">_xlfn.XLOOKUP(J5833,'US Territory Rates'!$C$7:$S$7,_xlfn.XLOOKUP(Rateload!L5833,'US Territory Rates'!$A$8:$A$159,'US Territory Rates'!$C$8:$S$159,0,1),0,1)</f>
        <v>38.75</v>
      </c>
      <c r="N5833" t="s">
        <v>19</v>
      </c>
      <c r="O5833" t="s">
        <v>59</v>
      </c>
      <c r="P5833" t="s">
        <v>17</v>
      </c>
      <c r="Q5833" t="str">
        <f t="shared" si="91"/>
        <v>('DHL','1/1/2025','1/1/2026','11706','Territory','PR','NULL','EXPRESS (DOMESTIC)','Non-Document','E','14','15',38.75,'Flat','Dell_DHL2025Rates',NULL),</v>
      </c>
    </row>
    <row r="5834" spans="1:17" x14ac:dyDescent="0.3">
      <c r="A5834" t="s">
        <v>14</v>
      </c>
      <c r="B5834" s="1" t="s">
        <v>57</v>
      </c>
      <c r="C5834" s="1" t="s">
        <v>58</v>
      </c>
      <c r="D5834">
        <v>11706</v>
      </c>
      <c r="E5834" t="s">
        <v>318</v>
      </c>
      <c r="F5834" t="s">
        <v>56</v>
      </c>
      <c r="G5834" t="s">
        <v>17</v>
      </c>
      <c r="H5834" t="s">
        <v>321</v>
      </c>
      <c r="I5834" t="s">
        <v>18</v>
      </c>
      <c r="J5834" t="s">
        <v>24</v>
      </c>
      <c r="K5834">
        <v>15</v>
      </c>
      <c r="L5834" s="14">
        <v>16</v>
      </c>
      <c r="M5834" s="3" cm="1">
        <f t="array" ref="M5834">_xlfn.XLOOKUP(J5834,'US Territory Rates'!$C$7:$S$7,_xlfn.XLOOKUP(Rateload!L5834,'US Territory Rates'!$A$8:$A$159,'US Territory Rates'!$C$8:$S$159,0,1),0,1)</f>
        <v>40.61</v>
      </c>
      <c r="N5834" t="s">
        <v>19</v>
      </c>
      <c r="O5834" t="s">
        <v>59</v>
      </c>
      <c r="P5834" t="s">
        <v>17</v>
      </c>
      <c r="Q5834" t="str">
        <f t="shared" si="91"/>
        <v>('DHL','1/1/2025','1/1/2026','11706','Territory','PR','NULL','EXPRESS (DOMESTIC)','Non-Document','E','15','16',40.61,'Flat','Dell_DHL2025Rates',NULL),</v>
      </c>
    </row>
    <row r="5835" spans="1:17" x14ac:dyDescent="0.3">
      <c r="A5835" t="s">
        <v>14</v>
      </c>
      <c r="B5835" s="1" t="s">
        <v>57</v>
      </c>
      <c r="C5835" s="1" t="s">
        <v>58</v>
      </c>
      <c r="D5835">
        <v>11706</v>
      </c>
      <c r="E5835" t="s">
        <v>318</v>
      </c>
      <c r="F5835" t="s">
        <v>56</v>
      </c>
      <c r="G5835" t="s">
        <v>17</v>
      </c>
      <c r="H5835" t="s">
        <v>321</v>
      </c>
      <c r="I5835" t="s">
        <v>18</v>
      </c>
      <c r="J5835" t="s">
        <v>24</v>
      </c>
      <c r="K5835">
        <v>16</v>
      </c>
      <c r="L5835" s="14">
        <v>17</v>
      </c>
      <c r="M5835" s="3" cm="1">
        <f t="array" ref="M5835">_xlfn.XLOOKUP(J5835,'US Territory Rates'!$C$7:$S$7,_xlfn.XLOOKUP(Rateload!L5835,'US Territory Rates'!$A$8:$A$159,'US Territory Rates'!$C$8:$S$159,0,1),0,1)</f>
        <v>42.47</v>
      </c>
      <c r="N5835" t="s">
        <v>19</v>
      </c>
      <c r="O5835" t="s">
        <v>59</v>
      </c>
      <c r="P5835" t="s">
        <v>17</v>
      </c>
      <c r="Q5835" t="str">
        <f t="shared" si="91"/>
        <v>('DHL','1/1/2025','1/1/2026','11706','Territory','PR','NULL','EXPRESS (DOMESTIC)','Non-Document','E','16','17',42.47,'Flat','Dell_DHL2025Rates',NULL),</v>
      </c>
    </row>
    <row r="5836" spans="1:17" x14ac:dyDescent="0.3">
      <c r="A5836" t="s">
        <v>14</v>
      </c>
      <c r="B5836" s="1" t="s">
        <v>57</v>
      </c>
      <c r="C5836" s="1" t="s">
        <v>58</v>
      </c>
      <c r="D5836">
        <v>11706</v>
      </c>
      <c r="E5836" t="s">
        <v>318</v>
      </c>
      <c r="F5836" t="s">
        <v>56</v>
      </c>
      <c r="G5836" t="s">
        <v>17</v>
      </c>
      <c r="H5836" t="s">
        <v>321</v>
      </c>
      <c r="I5836" t="s">
        <v>18</v>
      </c>
      <c r="J5836" t="s">
        <v>24</v>
      </c>
      <c r="K5836">
        <v>17</v>
      </c>
      <c r="L5836" s="14">
        <v>18</v>
      </c>
      <c r="M5836" s="3" cm="1">
        <f t="array" ref="M5836">_xlfn.XLOOKUP(J5836,'US Territory Rates'!$C$7:$S$7,_xlfn.XLOOKUP(Rateload!L5836,'US Territory Rates'!$A$8:$A$159,'US Territory Rates'!$C$8:$S$159,0,1),0,1)</f>
        <v>44.33</v>
      </c>
      <c r="N5836" t="s">
        <v>19</v>
      </c>
      <c r="O5836" t="s">
        <v>59</v>
      </c>
      <c r="P5836" t="s">
        <v>17</v>
      </c>
      <c r="Q5836" t="str">
        <f t="shared" si="91"/>
        <v>('DHL','1/1/2025','1/1/2026','11706','Territory','PR','NULL','EXPRESS (DOMESTIC)','Non-Document','E','17','18',44.33,'Flat','Dell_DHL2025Rates',NULL),</v>
      </c>
    </row>
    <row r="5837" spans="1:17" x14ac:dyDescent="0.3">
      <c r="A5837" t="s">
        <v>14</v>
      </c>
      <c r="B5837" s="1" t="s">
        <v>57</v>
      </c>
      <c r="C5837" s="1" t="s">
        <v>58</v>
      </c>
      <c r="D5837">
        <v>11706</v>
      </c>
      <c r="E5837" t="s">
        <v>318</v>
      </c>
      <c r="F5837" t="s">
        <v>56</v>
      </c>
      <c r="G5837" t="s">
        <v>17</v>
      </c>
      <c r="H5837" t="s">
        <v>321</v>
      </c>
      <c r="I5837" t="s">
        <v>18</v>
      </c>
      <c r="J5837" t="s">
        <v>24</v>
      </c>
      <c r="K5837">
        <v>18</v>
      </c>
      <c r="L5837" s="14">
        <v>19</v>
      </c>
      <c r="M5837" s="3" cm="1">
        <f t="array" ref="M5837">_xlfn.XLOOKUP(J5837,'US Territory Rates'!$C$7:$S$7,_xlfn.XLOOKUP(Rateload!L5837,'US Territory Rates'!$A$8:$A$159,'US Territory Rates'!$C$8:$S$159,0,1),0,1)</f>
        <v>46.19</v>
      </c>
      <c r="N5837" t="s">
        <v>19</v>
      </c>
      <c r="O5837" t="s">
        <v>59</v>
      </c>
      <c r="P5837" t="s">
        <v>17</v>
      </c>
      <c r="Q5837" t="str">
        <f t="shared" si="91"/>
        <v>('DHL','1/1/2025','1/1/2026','11706','Territory','PR','NULL','EXPRESS (DOMESTIC)','Non-Document','E','18','19',46.19,'Flat','Dell_DHL2025Rates',NULL),</v>
      </c>
    </row>
    <row r="5838" spans="1:17" x14ac:dyDescent="0.3">
      <c r="A5838" t="s">
        <v>14</v>
      </c>
      <c r="B5838" s="1" t="s">
        <v>57</v>
      </c>
      <c r="C5838" s="1" t="s">
        <v>58</v>
      </c>
      <c r="D5838">
        <v>11706</v>
      </c>
      <c r="E5838" t="s">
        <v>318</v>
      </c>
      <c r="F5838" t="s">
        <v>56</v>
      </c>
      <c r="G5838" t="s">
        <v>17</v>
      </c>
      <c r="H5838" t="s">
        <v>321</v>
      </c>
      <c r="I5838" t="s">
        <v>18</v>
      </c>
      <c r="J5838" t="s">
        <v>24</v>
      </c>
      <c r="K5838">
        <v>19</v>
      </c>
      <c r="L5838" s="14">
        <v>20</v>
      </c>
      <c r="M5838" s="3" cm="1">
        <f t="array" ref="M5838">_xlfn.XLOOKUP(J5838,'US Territory Rates'!$C$7:$S$7,_xlfn.XLOOKUP(Rateload!L5838,'US Territory Rates'!$A$8:$A$159,'US Territory Rates'!$C$8:$S$159,0,1),0,1)</f>
        <v>48.05</v>
      </c>
      <c r="N5838" t="s">
        <v>19</v>
      </c>
      <c r="O5838" t="s">
        <v>59</v>
      </c>
      <c r="P5838" t="s">
        <v>17</v>
      </c>
      <c r="Q5838" t="str">
        <f t="shared" si="91"/>
        <v>('DHL','1/1/2025','1/1/2026','11706','Territory','PR','NULL','EXPRESS (DOMESTIC)','Non-Document','E','19','20',48.05,'Flat','Dell_DHL2025Rates',NULL),</v>
      </c>
    </row>
    <row r="5839" spans="1:17" x14ac:dyDescent="0.3">
      <c r="A5839" t="s">
        <v>14</v>
      </c>
      <c r="B5839" s="1" t="s">
        <v>57</v>
      </c>
      <c r="C5839" s="1" t="s">
        <v>58</v>
      </c>
      <c r="D5839">
        <v>11706</v>
      </c>
      <c r="E5839" t="s">
        <v>318</v>
      </c>
      <c r="F5839" t="s">
        <v>56</v>
      </c>
      <c r="G5839" t="s">
        <v>17</v>
      </c>
      <c r="H5839" t="s">
        <v>321</v>
      </c>
      <c r="I5839" t="s">
        <v>18</v>
      </c>
      <c r="J5839" t="s">
        <v>24</v>
      </c>
      <c r="K5839">
        <v>20</v>
      </c>
      <c r="L5839" s="14">
        <v>21</v>
      </c>
      <c r="M5839" s="3" cm="1">
        <f t="array" ref="M5839">_xlfn.XLOOKUP(J5839,'US Territory Rates'!$C$7:$S$7,_xlfn.XLOOKUP(Rateload!L5839,'US Territory Rates'!$A$8:$A$159,'US Territory Rates'!$C$8:$S$159,0,1),0,1)</f>
        <v>48.87</v>
      </c>
      <c r="N5839" t="s">
        <v>19</v>
      </c>
      <c r="O5839" t="s">
        <v>59</v>
      </c>
      <c r="P5839" t="s">
        <v>17</v>
      </c>
      <c r="Q5839" t="str">
        <f t="shared" si="91"/>
        <v>('DHL','1/1/2025','1/1/2026','11706','Territory','PR','NULL','EXPRESS (DOMESTIC)','Non-Document','E','20','21',48.87,'Flat','Dell_DHL2025Rates',NULL),</v>
      </c>
    </row>
    <row r="5840" spans="1:17" x14ac:dyDescent="0.3">
      <c r="A5840" t="s">
        <v>14</v>
      </c>
      <c r="B5840" s="1" t="s">
        <v>57</v>
      </c>
      <c r="C5840" s="1" t="s">
        <v>58</v>
      </c>
      <c r="D5840">
        <v>11706</v>
      </c>
      <c r="E5840" t="s">
        <v>318</v>
      </c>
      <c r="F5840" t="s">
        <v>56</v>
      </c>
      <c r="G5840" t="s">
        <v>17</v>
      </c>
      <c r="H5840" t="s">
        <v>321</v>
      </c>
      <c r="I5840" t="s">
        <v>18</v>
      </c>
      <c r="J5840" t="s">
        <v>24</v>
      </c>
      <c r="K5840">
        <v>21</v>
      </c>
      <c r="L5840" s="14">
        <v>22</v>
      </c>
      <c r="M5840" s="3" cm="1">
        <f t="array" ref="M5840">_xlfn.XLOOKUP(J5840,'US Territory Rates'!$C$7:$S$7,_xlfn.XLOOKUP(Rateload!L5840,'US Territory Rates'!$A$8:$A$159,'US Territory Rates'!$C$8:$S$159,0,1),0,1)</f>
        <v>49.69</v>
      </c>
      <c r="N5840" t="s">
        <v>19</v>
      </c>
      <c r="O5840" t="s">
        <v>59</v>
      </c>
      <c r="P5840" t="s">
        <v>17</v>
      </c>
      <c r="Q5840" t="str">
        <f t="shared" si="91"/>
        <v>('DHL','1/1/2025','1/1/2026','11706','Territory','PR','NULL','EXPRESS (DOMESTIC)','Non-Document','E','21','22',49.69,'Flat','Dell_DHL2025Rates',NULL),</v>
      </c>
    </row>
    <row r="5841" spans="1:17" x14ac:dyDescent="0.3">
      <c r="A5841" t="s">
        <v>14</v>
      </c>
      <c r="B5841" s="1" t="s">
        <v>57</v>
      </c>
      <c r="C5841" s="1" t="s">
        <v>58</v>
      </c>
      <c r="D5841">
        <v>11706</v>
      </c>
      <c r="E5841" t="s">
        <v>318</v>
      </c>
      <c r="F5841" t="s">
        <v>56</v>
      </c>
      <c r="G5841" t="s">
        <v>17</v>
      </c>
      <c r="H5841" t="s">
        <v>321</v>
      </c>
      <c r="I5841" t="s">
        <v>18</v>
      </c>
      <c r="J5841" t="s">
        <v>24</v>
      </c>
      <c r="K5841">
        <v>22</v>
      </c>
      <c r="L5841" s="14">
        <v>23</v>
      </c>
      <c r="M5841" s="3" cm="1">
        <f t="array" ref="M5841">_xlfn.XLOOKUP(J5841,'US Territory Rates'!$C$7:$S$7,_xlfn.XLOOKUP(Rateload!L5841,'US Territory Rates'!$A$8:$A$159,'US Territory Rates'!$C$8:$S$159,0,1),0,1)</f>
        <v>50.51</v>
      </c>
      <c r="N5841" t="s">
        <v>19</v>
      </c>
      <c r="O5841" t="s">
        <v>59</v>
      </c>
      <c r="P5841" t="s">
        <v>17</v>
      </c>
      <c r="Q5841" t="str">
        <f t="shared" si="91"/>
        <v>('DHL','1/1/2025','1/1/2026','11706','Territory','PR','NULL','EXPRESS (DOMESTIC)','Non-Document','E','22','23',50.51,'Flat','Dell_DHL2025Rates',NULL),</v>
      </c>
    </row>
    <row r="5842" spans="1:17" x14ac:dyDescent="0.3">
      <c r="A5842" t="s">
        <v>14</v>
      </c>
      <c r="B5842" s="1" t="s">
        <v>57</v>
      </c>
      <c r="C5842" s="1" t="s">
        <v>58</v>
      </c>
      <c r="D5842">
        <v>11706</v>
      </c>
      <c r="E5842" t="s">
        <v>318</v>
      </c>
      <c r="F5842" t="s">
        <v>56</v>
      </c>
      <c r="G5842" t="s">
        <v>17</v>
      </c>
      <c r="H5842" t="s">
        <v>321</v>
      </c>
      <c r="I5842" t="s">
        <v>18</v>
      </c>
      <c r="J5842" t="s">
        <v>24</v>
      </c>
      <c r="K5842">
        <v>23</v>
      </c>
      <c r="L5842" s="14">
        <v>24</v>
      </c>
      <c r="M5842" s="3" cm="1">
        <f t="array" ref="M5842">_xlfn.XLOOKUP(J5842,'US Territory Rates'!$C$7:$S$7,_xlfn.XLOOKUP(Rateload!L5842,'US Territory Rates'!$A$8:$A$159,'US Territory Rates'!$C$8:$S$159,0,1),0,1)</f>
        <v>51.33</v>
      </c>
      <c r="N5842" t="s">
        <v>19</v>
      </c>
      <c r="O5842" t="s">
        <v>59</v>
      </c>
      <c r="P5842" t="s">
        <v>17</v>
      </c>
      <c r="Q5842" t="str">
        <f t="shared" si="91"/>
        <v>('DHL','1/1/2025','1/1/2026','11706','Territory','PR','NULL','EXPRESS (DOMESTIC)','Non-Document','E','23','24',51.33,'Flat','Dell_DHL2025Rates',NULL),</v>
      </c>
    </row>
    <row r="5843" spans="1:17" x14ac:dyDescent="0.3">
      <c r="A5843" t="s">
        <v>14</v>
      </c>
      <c r="B5843" s="1" t="s">
        <v>57</v>
      </c>
      <c r="C5843" s="1" t="s">
        <v>58</v>
      </c>
      <c r="D5843">
        <v>11706</v>
      </c>
      <c r="E5843" t="s">
        <v>318</v>
      </c>
      <c r="F5843" t="s">
        <v>56</v>
      </c>
      <c r="G5843" t="s">
        <v>17</v>
      </c>
      <c r="H5843" t="s">
        <v>321</v>
      </c>
      <c r="I5843" t="s">
        <v>18</v>
      </c>
      <c r="J5843" t="s">
        <v>24</v>
      </c>
      <c r="K5843">
        <v>24</v>
      </c>
      <c r="L5843" s="14">
        <v>25</v>
      </c>
      <c r="M5843" s="3" cm="1">
        <f t="array" ref="M5843">_xlfn.XLOOKUP(J5843,'US Territory Rates'!$C$7:$S$7,_xlfn.XLOOKUP(Rateload!L5843,'US Territory Rates'!$A$8:$A$159,'US Territory Rates'!$C$8:$S$159,0,1),0,1)</f>
        <v>52.15</v>
      </c>
      <c r="N5843" t="s">
        <v>19</v>
      </c>
      <c r="O5843" t="s">
        <v>59</v>
      </c>
      <c r="P5843" t="s">
        <v>17</v>
      </c>
      <c r="Q5843" t="str">
        <f t="shared" si="91"/>
        <v>('DHL','1/1/2025','1/1/2026','11706','Territory','PR','NULL','EXPRESS (DOMESTIC)','Non-Document','E','24','25',52.15,'Flat','Dell_DHL2025Rates',NULL),</v>
      </c>
    </row>
    <row r="5844" spans="1:17" x14ac:dyDescent="0.3">
      <c r="A5844" t="s">
        <v>14</v>
      </c>
      <c r="B5844" s="1" t="s">
        <v>57</v>
      </c>
      <c r="C5844" s="1" t="s">
        <v>58</v>
      </c>
      <c r="D5844">
        <v>11706</v>
      </c>
      <c r="E5844" t="s">
        <v>318</v>
      </c>
      <c r="F5844" t="s">
        <v>56</v>
      </c>
      <c r="G5844" t="s">
        <v>17</v>
      </c>
      <c r="H5844" t="s">
        <v>321</v>
      </c>
      <c r="I5844" t="s">
        <v>18</v>
      </c>
      <c r="J5844" t="s">
        <v>24</v>
      </c>
      <c r="K5844">
        <v>25</v>
      </c>
      <c r="L5844" s="14">
        <v>26</v>
      </c>
      <c r="M5844" s="3" cm="1">
        <f t="array" ref="M5844">_xlfn.XLOOKUP(J5844,'US Territory Rates'!$C$7:$S$7,_xlfn.XLOOKUP(Rateload!L5844,'US Territory Rates'!$A$8:$A$159,'US Territory Rates'!$C$8:$S$159,0,1),0,1)</f>
        <v>52.97</v>
      </c>
      <c r="N5844" t="s">
        <v>19</v>
      </c>
      <c r="O5844" t="s">
        <v>59</v>
      </c>
      <c r="P5844" t="s">
        <v>17</v>
      </c>
      <c r="Q5844" t="str">
        <f t="shared" si="91"/>
        <v>('DHL','1/1/2025','1/1/2026','11706','Territory','PR','NULL','EXPRESS (DOMESTIC)','Non-Document','E','25','26',52.97,'Flat','Dell_DHL2025Rates',NULL),</v>
      </c>
    </row>
    <row r="5845" spans="1:17" x14ac:dyDescent="0.3">
      <c r="A5845" t="s">
        <v>14</v>
      </c>
      <c r="B5845" s="1" t="s">
        <v>57</v>
      </c>
      <c r="C5845" s="1" t="s">
        <v>58</v>
      </c>
      <c r="D5845">
        <v>11706</v>
      </c>
      <c r="E5845" t="s">
        <v>318</v>
      </c>
      <c r="F5845" t="s">
        <v>56</v>
      </c>
      <c r="G5845" t="s">
        <v>17</v>
      </c>
      <c r="H5845" t="s">
        <v>321</v>
      </c>
      <c r="I5845" t="s">
        <v>18</v>
      </c>
      <c r="J5845" t="s">
        <v>24</v>
      </c>
      <c r="K5845">
        <v>26</v>
      </c>
      <c r="L5845" s="14">
        <v>27</v>
      </c>
      <c r="M5845" s="3" cm="1">
        <f t="array" ref="M5845">_xlfn.XLOOKUP(J5845,'US Territory Rates'!$C$7:$S$7,_xlfn.XLOOKUP(Rateload!L5845,'US Territory Rates'!$A$8:$A$159,'US Territory Rates'!$C$8:$S$159,0,1),0,1)</f>
        <v>53.79</v>
      </c>
      <c r="N5845" t="s">
        <v>19</v>
      </c>
      <c r="O5845" t="s">
        <v>59</v>
      </c>
      <c r="P5845" t="s">
        <v>17</v>
      </c>
      <c r="Q5845" t="str">
        <f t="shared" si="91"/>
        <v>('DHL','1/1/2025','1/1/2026','11706','Territory','PR','NULL','EXPRESS (DOMESTIC)','Non-Document','E','26','27',53.79,'Flat','Dell_DHL2025Rates',NULL),</v>
      </c>
    </row>
    <row r="5846" spans="1:17" x14ac:dyDescent="0.3">
      <c r="A5846" t="s">
        <v>14</v>
      </c>
      <c r="B5846" s="1" t="s">
        <v>57</v>
      </c>
      <c r="C5846" s="1" t="s">
        <v>58</v>
      </c>
      <c r="D5846">
        <v>11706</v>
      </c>
      <c r="E5846" t="s">
        <v>318</v>
      </c>
      <c r="F5846" t="s">
        <v>56</v>
      </c>
      <c r="G5846" t="s">
        <v>17</v>
      </c>
      <c r="H5846" t="s">
        <v>321</v>
      </c>
      <c r="I5846" t="s">
        <v>18</v>
      </c>
      <c r="J5846" t="s">
        <v>24</v>
      </c>
      <c r="K5846">
        <v>27</v>
      </c>
      <c r="L5846" s="14">
        <v>28</v>
      </c>
      <c r="M5846" s="3" cm="1">
        <f t="array" ref="M5846">_xlfn.XLOOKUP(J5846,'US Territory Rates'!$C$7:$S$7,_xlfn.XLOOKUP(Rateload!L5846,'US Territory Rates'!$A$8:$A$159,'US Territory Rates'!$C$8:$S$159,0,1),0,1)</f>
        <v>54.61</v>
      </c>
      <c r="N5846" t="s">
        <v>19</v>
      </c>
      <c r="O5846" t="s">
        <v>59</v>
      </c>
      <c r="P5846" t="s">
        <v>17</v>
      </c>
      <c r="Q5846" t="str">
        <f t="shared" si="91"/>
        <v>('DHL','1/1/2025','1/1/2026','11706','Territory','PR','NULL','EXPRESS (DOMESTIC)','Non-Document','E','27','28',54.61,'Flat','Dell_DHL2025Rates',NULL),</v>
      </c>
    </row>
    <row r="5847" spans="1:17" x14ac:dyDescent="0.3">
      <c r="A5847" t="s">
        <v>14</v>
      </c>
      <c r="B5847" s="1" t="s">
        <v>57</v>
      </c>
      <c r="C5847" s="1" t="s">
        <v>58</v>
      </c>
      <c r="D5847">
        <v>11706</v>
      </c>
      <c r="E5847" t="s">
        <v>318</v>
      </c>
      <c r="F5847" t="s">
        <v>56</v>
      </c>
      <c r="G5847" t="s">
        <v>17</v>
      </c>
      <c r="H5847" t="s">
        <v>321</v>
      </c>
      <c r="I5847" t="s">
        <v>18</v>
      </c>
      <c r="J5847" t="s">
        <v>24</v>
      </c>
      <c r="K5847">
        <v>28</v>
      </c>
      <c r="L5847" s="14">
        <v>29</v>
      </c>
      <c r="M5847" s="3" cm="1">
        <f t="array" ref="M5847">_xlfn.XLOOKUP(J5847,'US Territory Rates'!$C$7:$S$7,_xlfn.XLOOKUP(Rateload!L5847,'US Territory Rates'!$A$8:$A$159,'US Territory Rates'!$C$8:$S$159,0,1),0,1)</f>
        <v>55.43</v>
      </c>
      <c r="N5847" t="s">
        <v>19</v>
      </c>
      <c r="O5847" t="s">
        <v>59</v>
      </c>
      <c r="P5847" t="s">
        <v>17</v>
      </c>
      <c r="Q5847" t="str">
        <f t="shared" si="91"/>
        <v>('DHL','1/1/2025','1/1/2026','11706','Territory','PR','NULL','EXPRESS (DOMESTIC)','Non-Document','E','28','29',55.43,'Flat','Dell_DHL2025Rates',NULL),</v>
      </c>
    </row>
    <row r="5848" spans="1:17" x14ac:dyDescent="0.3">
      <c r="A5848" t="s">
        <v>14</v>
      </c>
      <c r="B5848" s="1" t="s">
        <v>57</v>
      </c>
      <c r="C5848" s="1" t="s">
        <v>58</v>
      </c>
      <c r="D5848">
        <v>11706</v>
      </c>
      <c r="E5848" t="s">
        <v>318</v>
      </c>
      <c r="F5848" t="s">
        <v>56</v>
      </c>
      <c r="G5848" t="s">
        <v>17</v>
      </c>
      <c r="H5848" t="s">
        <v>321</v>
      </c>
      <c r="I5848" t="s">
        <v>18</v>
      </c>
      <c r="J5848" t="s">
        <v>24</v>
      </c>
      <c r="K5848">
        <v>29</v>
      </c>
      <c r="L5848" s="14">
        <v>30</v>
      </c>
      <c r="M5848" s="3" cm="1">
        <f t="array" ref="M5848">_xlfn.XLOOKUP(J5848,'US Territory Rates'!$C$7:$S$7,_xlfn.XLOOKUP(Rateload!L5848,'US Territory Rates'!$A$8:$A$159,'US Territory Rates'!$C$8:$S$159,0,1),0,1)</f>
        <v>56.25</v>
      </c>
      <c r="N5848" t="s">
        <v>19</v>
      </c>
      <c r="O5848" t="s">
        <v>59</v>
      </c>
      <c r="P5848" t="s">
        <v>17</v>
      </c>
      <c r="Q5848" t="str">
        <f t="shared" si="91"/>
        <v>('DHL','1/1/2025','1/1/2026','11706','Territory','PR','NULL','EXPRESS (DOMESTIC)','Non-Document','E','29','30',56.25,'Flat','Dell_DHL2025Rates',NULL),</v>
      </c>
    </row>
    <row r="5849" spans="1:17" x14ac:dyDescent="0.3">
      <c r="A5849" t="s">
        <v>14</v>
      </c>
      <c r="B5849" s="1" t="s">
        <v>57</v>
      </c>
      <c r="C5849" s="1" t="s">
        <v>58</v>
      </c>
      <c r="D5849">
        <v>11706</v>
      </c>
      <c r="E5849" t="s">
        <v>318</v>
      </c>
      <c r="F5849" t="s">
        <v>56</v>
      </c>
      <c r="G5849" t="s">
        <v>17</v>
      </c>
      <c r="H5849" t="s">
        <v>321</v>
      </c>
      <c r="I5849" t="s">
        <v>18</v>
      </c>
      <c r="J5849" t="s">
        <v>24</v>
      </c>
      <c r="K5849">
        <v>30</v>
      </c>
      <c r="L5849" s="14">
        <v>31</v>
      </c>
      <c r="M5849" s="3" cm="1">
        <f t="array" ref="M5849">_xlfn.XLOOKUP(J5849,'US Territory Rates'!$C$7:$S$7,_xlfn.XLOOKUP(Rateload!L5849,'US Territory Rates'!$A$8:$A$159,'US Territory Rates'!$C$8:$S$159,0,1),0,1)</f>
        <v>57.07</v>
      </c>
      <c r="N5849" t="s">
        <v>19</v>
      </c>
      <c r="O5849" t="s">
        <v>59</v>
      </c>
      <c r="P5849" t="s">
        <v>17</v>
      </c>
      <c r="Q5849" t="str">
        <f t="shared" si="91"/>
        <v>('DHL','1/1/2025','1/1/2026','11706','Territory','PR','NULL','EXPRESS (DOMESTIC)','Non-Document','E','30','31',57.07,'Flat','Dell_DHL2025Rates',NULL),</v>
      </c>
    </row>
    <row r="5850" spans="1:17" x14ac:dyDescent="0.3">
      <c r="A5850" t="s">
        <v>14</v>
      </c>
      <c r="B5850" s="1" t="s">
        <v>57</v>
      </c>
      <c r="C5850" s="1" t="s">
        <v>58</v>
      </c>
      <c r="D5850">
        <v>11706</v>
      </c>
      <c r="E5850" t="s">
        <v>318</v>
      </c>
      <c r="F5850" t="s">
        <v>56</v>
      </c>
      <c r="G5850" t="s">
        <v>17</v>
      </c>
      <c r="H5850" t="s">
        <v>321</v>
      </c>
      <c r="I5850" t="s">
        <v>18</v>
      </c>
      <c r="J5850" t="s">
        <v>24</v>
      </c>
      <c r="K5850">
        <v>31</v>
      </c>
      <c r="L5850" s="14">
        <v>32</v>
      </c>
      <c r="M5850" s="3" cm="1">
        <f t="array" ref="M5850">_xlfn.XLOOKUP(J5850,'US Territory Rates'!$C$7:$S$7,_xlfn.XLOOKUP(Rateload!L5850,'US Territory Rates'!$A$8:$A$159,'US Territory Rates'!$C$8:$S$159,0,1),0,1)</f>
        <v>57.89</v>
      </c>
      <c r="N5850" t="s">
        <v>19</v>
      </c>
      <c r="O5850" t="s">
        <v>59</v>
      </c>
      <c r="P5850" t="s">
        <v>17</v>
      </c>
      <c r="Q5850" t="str">
        <f t="shared" si="91"/>
        <v>('DHL','1/1/2025','1/1/2026','11706','Territory','PR','NULL','EXPRESS (DOMESTIC)','Non-Document','E','31','32',57.89,'Flat','Dell_DHL2025Rates',NULL),</v>
      </c>
    </row>
    <row r="5851" spans="1:17" x14ac:dyDescent="0.3">
      <c r="A5851" t="s">
        <v>14</v>
      </c>
      <c r="B5851" s="1" t="s">
        <v>57</v>
      </c>
      <c r="C5851" s="1" t="s">
        <v>58</v>
      </c>
      <c r="D5851">
        <v>11706</v>
      </c>
      <c r="E5851" t="s">
        <v>318</v>
      </c>
      <c r="F5851" t="s">
        <v>56</v>
      </c>
      <c r="G5851" t="s">
        <v>17</v>
      </c>
      <c r="H5851" t="s">
        <v>321</v>
      </c>
      <c r="I5851" t="s">
        <v>18</v>
      </c>
      <c r="J5851" t="s">
        <v>24</v>
      </c>
      <c r="K5851">
        <v>32</v>
      </c>
      <c r="L5851" s="14">
        <v>33</v>
      </c>
      <c r="M5851" s="3" cm="1">
        <f t="array" ref="M5851">_xlfn.XLOOKUP(J5851,'US Territory Rates'!$C$7:$S$7,_xlfn.XLOOKUP(Rateload!L5851,'US Territory Rates'!$A$8:$A$159,'US Territory Rates'!$C$8:$S$159,0,1),0,1)</f>
        <v>58.71</v>
      </c>
      <c r="N5851" t="s">
        <v>19</v>
      </c>
      <c r="O5851" t="s">
        <v>59</v>
      </c>
      <c r="P5851" t="s">
        <v>17</v>
      </c>
      <c r="Q5851" t="str">
        <f t="shared" si="91"/>
        <v>('DHL','1/1/2025','1/1/2026','11706','Territory','PR','NULL','EXPRESS (DOMESTIC)','Non-Document','E','32','33',58.71,'Flat','Dell_DHL2025Rates',NULL),</v>
      </c>
    </row>
    <row r="5852" spans="1:17" x14ac:dyDescent="0.3">
      <c r="A5852" t="s">
        <v>14</v>
      </c>
      <c r="B5852" s="1" t="s">
        <v>57</v>
      </c>
      <c r="C5852" s="1" t="s">
        <v>58</v>
      </c>
      <c r="D5852">
        <v>11706</v>
      </c>
      <c r="E5852" t="s">
        <v>318</v>
      </c>
      <c r="F5852" t="s">
        <v>56</v>
      </c>
      <c r="G5852" t="s">
        <v>17</v>
      </c>
      <c r="H5852" t="s">
        <v>321</v>
      </c>
      <c r="I5852" t="s">
        <v>18</v>
      </c>
      <c r="J5852" t="s">
        <v>24</v>
      </c>
      <c r="K5852">
        <v>33</v>
      </c>
      <c r="L5852" s="14">
        <v>34</v>
      </c>
      <c r="M5852" s="3" cm="1">
        <f t="array" ref="M5852">_xlfn.XLOOKUP(J5852,'US Territory Rates'!$C$7:$S$7,_xlfn.XLOOKUP(Rateload!L5852,'US Territory Rates'!$A$8:$A$159,'US Territory Rates'!$C$8:$S$159,0,1),0,1)</f>
        <v>59.53</v>
      </c>
      <c r="N5852" t="s">
        <v>19</v>
      </c>
      <c r="O5852" t="s">
        <v>59</v>
      </c>
      <c r="P5852" t="s">
        <v>17</v>
      </c>
      <c r="Q5852" t="str">
        <f t="shared" si="91"/>
        <v>('DHL','1/1/2025','1/1/2026','11706','Territory','PR','NULL','EXPRESS (DOMESTIC)','Non-Document','E','33','34',59.53,'Flat','Dell_DHL2025Rates',NULL),</v>
      </c>
    </row>
    <row r="5853" spans="1:17" x14ac:dyDescent="0.3">
      <c r="A5853" t="s">
        <v>14</v>
      </c>
      <c r="B5853" s="1" t="s">
        <v>57</v>
      </c>
      <c r="C5853" s="1" t="s">
        <v>58</v>
      </c>
      <c r="D5853">
        <v>11706</v>
      </c>
      <c r="E5853" t="s">
        <v>318</v>
      </c>
      <c r="F5853" t="s">
        <v>56</v>
      </c>
      <c r="G5853" t="s">
        <v>17</v>
      </c>
      <c r="H5853" t="s">
        <v>321</v>
      </c>
      <c r="I5853" t="s">
        <v>18</v>
      </c>
      <c r="J5853" t="s">
        <v>24</v>
      </c>
      <c r="K5853">
        <v>34</v>
      </c>
      <c r="L5853" s="14">
        <v>35</v>
      </c>
      <c r="M5853" s="3" cm="1">
        <f t="array" ref="M5853">_xlfn.XLOOKUP(J5853,'US Territory Rates'!$C$7:$S$7,_xlfn.XLOOKUP(Rateload!L5853,'US Territory Rates'!$A$8:$A$159,'US Territory Rates'!$C$8:$S$159,0,1),0,1)</f>
        <v>60.35</v>
      </c>
      <c r="N5853" t="s">
        <v>19</v>
      </c>
      <c r="O5853" t="s">
        <v>59</v>
      </c>
      <c r="P5853" t="s">
        <v>17</v>
      </c>
      <c r="Q5853" t="str">
        <f t="shared" si="91"/>
        <v>('DHL','1/1/2025','1/1/2026','11706','Territory','PR','NULL','EXPRESS (DOMESTIC)','Non-Document','E','34','35',60.35,'Flat','Dell_DHL2025Rates',NULL),</v>
      </c>
    </row>
    <row r="5854" spans="1:17" x14ac:dyDescent="0.3">
      <c r="A5854" t="s">
        <v>14</v>
      </c>
      <c r="B5854" s="1" t="s">
        <v>57</v>
      </c>
      <c r="C5854" s="1" t="s">
        <v>58</v>
      </c>
      <c r="D5854">
        <v>11706</v>
      </c>
      <c r="E5854" t="s">
        <v>318</v>
      </c>
      <c r="F5854" t="s">
        <v>56</v>
      </c>
      <c r="G5854" t="s">
        <v>17</v>
      </c>
      <c r="H5854" t="s">
        <v>321</v>
      </c>
      <c r="I5854" t="s">
        <v>18</v>
      </c>
      <c r="J5854" t="s">
        <v>24</v>
      </c>
      <c r="K5854">
        <v>35</v>
      </c>
      <c r="L5854" s="14">
        <v>36</v>
      </c>
      <c r="M5854" s="3" cm="1">
        <f t="array" ref="M5854">_xlfn.XLOOKUP(J5854,'US Territory Rates'!$C$7:$S$7,_xlfn.XLOOKUP(Rateload!L5854,'US Territory Rates'!$A$8:$A$159,'US Territory Rates'!$C$8:$S$159,0,1),0,1)</f>
        <v>61.17</v>
      </c>
      <c r="N5854" t="s">
        <v>19</v>
      </c>
      <c r="O5854" t="s">
        <v>59</v>
      </c>
      <c r="P5854" t="s">
        <v>17</v>
      </c>
      <c r="Q5854" t="str">
        <f t="shared" si="91"/>
        <v>('DHL','1/1/2025','1/1/2026','11706','Territory','PR','NULL','EXPRESS (DOMESTIC)','Non-Document','E','35','36',61.17,'Flat','Dell_DHL2025Rates',NULL),</v>
      </c>
    </row>
    <row r="5855" spans="1:17" x14ac:dyDescent="0.3">
      <c r="A5855" t="s">
        <v>14</v>
      </c>
      <c r="B5855" s="1" t="s">
        <v>57</v>
      </c>
      <c r="C5855" s="1" t="s">
        <v>58</v>
      </c>
      <c r="D5855">
        <v>11706</v>
      </c>
      <c r="E5855" t="s">
        <v>318</v>
      </c>
      <c r="F5855" t="s">
        <v>56</v>
      </c>
      <c r="G5855" t="s">
        <v>17</v>
      </c>
      <c r="H5855" t="s">
        <v>321</v>
      </c>
      <c r="I5855" t="s">
        <v>18</v>
      </c>
      <c r="J5855" t="s">
        <v>24</v>
      </c>
      <c r="K5855">
        <v>36</v>
      </c>
      <c r="L5855" s="14">
        <v>37</v>
      </c>
      <c r="M5855" s="3" cm="1">
        <f t="array" ref="M5855">_xlfn.XLOOKUP(J5855,'US Territory Rates'!$C$7:$S$7,_xlfn.XLOOKUP(Rateload!L5855,'US Territory Rates'!$A$8:$A$159,'US Territory Rates'!$C$8:$S$159,0,1),0,1)</f>
        <v>61.99</v>
      </c>
      <c r="N5855" t="s">
        <v>19</v>
      </c>
      <c r="O5855" t="s">
        <v>59</v>
      </c>
      <c r="P5855" t="s">
        <v>17</v>
      </c>
      <c r="Q5855" t="str">
        <f t="shared" si="91"/>
        <v>('DHL','1/1/2025','1/1/2026','11706','Territory','PR','NULL','EXPRESS (DOMESTIC)','Non-Document','E','36','37',61.99,'Flat','Dell_DHL2025Rates',NULL),</v>
      </c>
    </row>
    <row r="5856" spans="1:17" x14ac:dyDescent="0.3">
      <c r="A5856" t="s">
        <v>14</v>
      </c>
      <c r="B5856" s="1" t="s">
        <v>57</v>
      </c>
      <c r="C5856" s="1" t="s">
        <v>58</v>
      </c>
      <c r="D5856">
        <v>11706</v>
      </c>
      <c r="E5856" t="s">
        <v>318</v>
      </c>
      <c r="F5856" t="s">
        <v>56</v>
      </c>
      <c r="G5856" t="s">
        <v>17</v>
      </c>
      <c r="H5856" t="s">
        <v>321</v>
      </c>
      <c r="I5856" t="s">
        <v>18</v>
      </c>
      <c r="J5856" t="s">
        <v>24</v>
      </c>
      <c r="K5856">
        <v>37</v>
      </c>
      <c r="L5856" s="14">
        <v>38</v>
      </c>
      <c r="M5856" s="3" cm="1">
        <f t="array" ref="M5856">_xlfn.XLOOKUP(J5856,'US Territory Rates'!$C$7:$S$7,_xlfn.XLOOKUP(Rateload!L5856,'US Territory Rates'!$A$8:$A$159,'US Territory Rates'!$C$8:$S$159,0,1),0,1)</f>
        <v>62.81</v>
      </c>
      <c r="N5856" t="s">
        <v>19</v>
      </c>
      <c r="O5856" t="s">
        <v>59</v>
      </c>
      <c r="P5856" t="s">
        <v>17</v>
      </c>
      <c r="Q5856" t="str">
        <f t="shared" si="91"/>
        <v>('DHL','1/1/2025','1/1/2026','11706','Territory','PR','NULL','EXPRESS (DOMESTIC)','Non-Document','E','37','38',62.81,'Flat','Dell_DHL2025Rates',NULL),</v>
      </c>
    </row>
    <row r="5857" spans="1:17" x14ac:dyDescent="0.3">
      <c r="A5857" t="s">
        <v>14</v>
      </c>
      <c r="B5857" s="1" t="s">
        <v>57</v>
      </c>
      <c r="C5857" s="1" t="s">
        <v>58</v>
      </c>
      <c r="D5857">
        <v>11706</v>
      </c>
      <c r="E5857" t="s">
        <v>318</v>
      </c>
      <c r="F5857" t="s">
        <v>56</v>
      </c>
      <c r="G5857" t="s">
        <v>17</v>
      </c>
      <c r="H5857" t="s">
        <v>321</v>
      </c>
      <c r="I5857" t="s">
        <v>18</v>
      </c>
      <c r="J5857" t="s">
        <v>24</v>
      </c>
      <c r="K5857">
        <v>38</v>
      </c>
      <c r="L5857" s="14">
        <v>39</v>
      </c>
      <c r="M5857" s="3" cm="1">
        <f t="array" ref="M5857">_xlfn.XLOOKUP(J5857,'US Territory Rates'!$C$7:$S$7,_xlfn.XLOOKUP(Rateload!L5857,'US Territory Rates'!$A$8:$A$159,'US Territory Rates'!$C$8:$S$159,0,1),0,1)</f>
        <v>63.63</v>
      </c>
      <c r="N5857" t="s">
        <v>19</v>
      </c>
      <c r="O5857" t="s">
        <v>59</v>
      </c>
      <c r="P5857" t="s">
        <v>17</v>
      </c>
      <c r="Q5857" t="str">
        <f t="shared" si="91"/>
        <v>('DHL','1/1/2025','1/1/2026','11706','Territory','PR','NULL','EXPRESS (DOMESTIC)','Non-Document','E','38','39',63.63,'Flat','Dell_DHL2025Rates',NULL),</v>
      </c>
    </row>
    <row r="5858" spans="1:17" x14ac:dyDescent="0.3">
      <c r="A5858" t="s">
        <v>14</v>
      </c>
      <c r="B5858" s="1" t="s">
        <v>57</v>
      </c>
      <c r="C5858" s="1" t="s">
        <v>58</v>
      </c>
      <c r="D5858">
        <v>11706</v>
      </c>
      <c r="E5858" t="s">
        <v>318</v>
      </c>
      <c r="F5858" t="s">
        <v>56</v>
      </c>
      <c r="G5858" t="s">
        <v>17</v>
      </c>
      <c r="H5858" t="s">
        <v>321</v>
      </c>
      <c r="I5858" t="s">
        <v>18</v>
      </c>
      <c r="J5858" t="s">
        <v>24</v>
      </c>
      <c r="K5858">
        <v>39</v>
      </c>
      <c r="L5858" s="14">
        <v>40</v>
      </c>
      <c r="M5858" s="3" cm="1">
        <f t="array" ref="M5858">_xlfn.XLOOKUP(J5858,'US Territory Rates'!$C$7:$S$7,_xlfn.XLOOKUP(Rateload!L5858,'US Territory Rates'!$A$8:$A$159,'US Territory Rates'!$C$8:$S$159,0,1),0,1)</f>
        <v>64.45</v>
      </c>
      <c r="N5858" t="s">
        <v>19</v>
      </c>
      <c r="O5858" t="s">
        <v>59</v>
      </c>
      <c r="P5858" t="s">
        <v>17</v>
      </c>
      <c r="Q5858" t="str">
        <f t="shared" si="91"/>
        <v>('DHL','1/1/2025','1/1/2026','11706','Territory','PR','NULL','EXPRESS (DOMESTIC)','Non-Document','E','39','40',64.45,'Flat','Dell_DHL2025Rates',NULL),</v>
      </c>
    </row>
    <row r="5859" spans="1:17" x14ac:dyDescent="0.3">
      <c r="A5859" t="s">
        <v>14</v>
      </c>
      <c r="B5859" s="1" t="s">
        <v>57</v>
      </c>
      <c r="C5859" s="1" t="s">
        <v>58</v>
      </c>
      <c r="D5859">
        <v>11706</v>
      </c>
      <c r="E5859" t="s">
        <v>318</v>
      </c>
      <c r="F5859" t="s">
        <v>56</v>
      </c>
      <c r="G5859" t="s">
        <v>17</v>
      </c>
      <c r="H5859" t="s">
        <v>321</v>
      </c>
      <c r="I5859" t="s">
        <v>18</v>
      </c>
      <c r="J5859" t="s">
        <v>24</v>
      </c>
      <c r="K5859">
        <v>40</v>
      </c>
      <c r="L5859" s="14">
        <v>41</v>
      </c>
      <c r="M5859" s="3" cm="1">
        <f t="array" ref="M5859">_xlfn.XLOOKUP(J5859,'US Territory Rates'!$C$7:$S$7,_xlfn.XLOOKUP(Rateload!L5859,'US Territory Rates'!$A$8:$A$159,'US Territory Rates'!$C$8:$S$159,0,1),0,1)</f>
        <v>65.27</v>
      </c>
      <c r="N5859" t="s">
        <v>19</v>
      </c>
      <c r="O5859" t="s">
        <v>59</v>
      </c>
      <c r="P5859" t="s">
        <v>17</v>
      </c>
      <c r="Q5859" t="str">
        <f t="shared" si="91"/>
        <v>('DHL','1/1/2025','1/1/2026','11706','Territory','PR','NULL','EXPRESS (DOMESTIC)','Non-Document','E','40','41',65.27,'Flat','Dell_DHL2025Rates',NULL),</v>
      </c>
    </row>
    <row r="5860" spans="1:17" x14ac:dyDescent="0.3">
      <c r="A5860" t="s">
        <v>14</v>
      </c>
      <c r="B5860" s="1" t="s">
        <v>57</v>
      </c>
      <c r="C5860" s="1" t="s">
        <v>58</v>
      </c>
      <c r="D5860">
        <v>11706</v>
      </c>
      <c r="E5860" t="s">
        <v>318</v>
      </c>
      <c r="F5860" t="s">
        <v>56</v>
      </c>
      <c r="G5860" t="s">
        <v>17</v>
      </c>
      <c r="H5860" t="s">
        <v>321</v>
      </c>
      <c r="I5860" t="s">
        <v>18</v>
      </c>
      <c r="J5860" t="s">
        <v>24</v>
      </c>
      <c r="K5860">
        <v>41</v>
      </c>
      <c r="L5860" s="14">
        <v>42</v>
      </c>
      <c r="M5860" s="3" cm="1">
        <f t="array" ref="M5860">_xlfn.XLOOKUP(J5860,'US Territory Rates'!$C$7:$S$7,_xlfn.XLOOKUP(Rateload!L5860,'US Territory Rates'!$A$8:$A$159,'US Territory Rates'!$C$8:$S$159,0,1),0,1)</f>
        <v>66.09</v>
      </c>
      <c r="N5860" t="s">
        <v>19</v>
      </c>
      <c r="O5860" t="s">
        <v>59</v>
      </c>
      <c r="P5860" t="s">
        <v>17</v>
      </c>
      <c r="Q5860" t="str">
        <f t="shared" si="91"/>
        <v>('DHL','1/1/2025','1/1/2026','11706','Territory','PR','NULL','EXPRESS (DOMESTIC)','Non-Document','E','41','42',66.09,'Flat','Dell_DHL2025Rates',NULL),</v>
      </c>
    </row>
    <row r="5861" spans="1:17" x14ac:dyDescent="0.3">
      <c r="A5861" t="s">
        <v>14</v>
      </c>
      <c r="B5861" s="1" t="s">
        <v>57</v>
      </c>
      <c r="C5861" s="1" t="s">
        <v>58</v>
      </c>
      <c r="D5861">
        <v>11706</v>
      </c>
      <c r="E5861" t="s">
        <v>318</v>
      </c>
      <c r="F5861" t="s">
        <v>56</v>
      </c>
      <c r="G5861" t="s">
        <v>17</v>
      </c>
      <c r="H5861" t="s">
        <v>321</v>
      </c>
      <c r="I5861" t="s">
        <v>18</v>
      </c>
      <c r="J5861" t="s">
        <v>24</v>
      </c>
      <c r="K5861">
        <v>42</v>
      </c>
      <c r="L5861" s="14">
        <v>43</v>
      </c>
      <c r="M5861" s="3" cm="1">
        <f t="array" ref="M5861">_xlfn.XLOOKUP(J5861,'US Territory Rates'!$C$7:$S$7,_xlfn.XLOOKUP(Rateload!L5861,'US Territory Rates'!$A$8:$A$159,'US Territory Rates'!$C$8:$S$159,0,1),0,1)</f>
        <v>66.91</v>
      </c>
      <c r="N5861" t="s">
        <v>19</v>
      </c>
      <c r="O5861" t="s">
        <v>59</v>
      </c>
      <c r="P5861" t="s">
        <v>17</v>
      </c>
      <c r="Q5861" t="str">
        <f t="shared" si="91"/>
        <v>('DHL','1/1/2025','1/1/2026','11706','Territory','PR','NULL','EXPRESS (DOMESTIC)','Non-Document','E','42','43',66.91,'Flat','Dell_DHL2025Rates',NULL),</v>
      </c>
    </row>
    <row r="5862" spans="1:17" x14ac:dyDescent="0.3">
      <c r="A5862" t="s">
        <v>14</v>
      </c>
      <c r="B5862" s="1" t="s">
        <v>57</v>
      </c>
      <c r="C5862" s="1" t="s">
        <v>58</v>
      </c>
      <c r="D5862">
        <v>11706</v>
      </c>
      <c r="E5862" t="s">
        <v>318</v>
      </c>
      <c r="F5862" t="s">
        <v>56</v>
      </c>
      <c r="G5862" t="s">
        <v>17</v>
      </c>
      <c r="H5862" t="s">
        <v>321</v>
      </c>
      <c r="I5862" t="s">
        <v>18</v>
      </c>
      <c r="J5862" t="s">
        <v>24</v>
      </c>
      <c r="K5862">
        <v>43</v>
      </c>
      <c r="L5862" s="14">
        <v>44</v>
      </c>
      <c r="M5862" s="3" cm="1">
        <f t="array" ref="M5862">_xlfn.XLOOKUP(J5862,'US Territory Rates'!$C$7:$S$7,_xlfn.XLOOKUP(Rateload!L5862,'US Territory Rates'!$A$8:$A$159,'US Territory Rates'!$C$8:$S$159,0,1),0,1)</f>
        <v>67.73</v>
      </c>
      <c r="N5862" t="s">
        <v>19</v>
      </c>
      <c r="O5862" t="s">
        <v>59</v>
      </c>
      <c r="P5862" t="s">
        <v>17</v>
      </c>
      <c r="Q5862" t="str">
        <f t="shared" si="91"/>
        <v>('DHL','1/1/2025','1/1/2026','11706','Territory','PR','NULL','EXPRESS (DOMESTIC)','Non-Document','E','43','44',67.73,'Flat','Dell_DHL2025Rates',NULL),</v>
      </c>
    </row>
    <row r="5863" spans="1:17" x14ac:dyDescent="0.3">
      <c r="A5863" t="s">
        <v>14</v>
      </c>
      <c r="B5863" s="1" t="s">
        <v>57</v>
      </c>
      <c r="C5863" s="1" t="s">
        <v>58</v>
      </c>
      <c r="D5863">
        <v>11706</v>
      </c>
      <c r="E5863" t="s">
        <v>318</v>
      </c>
      <c r="F5863" t="s">
        <v>56</v>
      </c>
      <c r="G5863" t="s">
        <v>17</v>
      </c>
      <c r="H5863" t="s">
        <v>321</v>
      </c>
      <c r="I5863" t="s">
        <v>18</v>
      </c>
      <c r="J5863" t="s">
        <v>24</v>
      </c>
      <c r="K5863">
        <v>44</v>
      </c>
      <c r="L5863" s="14">
        <v>45</v>
      </c>
      <c r="M5863" s="3" cm="1">
        <f t="array" ref="M5863">_xlfn.XLOOKUP(J5863,'US Territory Rates'!$C$7:$S$7,_xlfn.XLOOKUP(Rateload!L5863,'US Territory Rates'!$A$8:$A$159,'US Territory Rates'!$C$8:$S$159,0,1),0,1)</f>
        <v>68.55</v>
      </c>
      <c r="N5863" t="s">
        <v>19</v>
      </c>
      <c r="O5863" t="s">
        <v>59</v>
      </c>
      <c r="P5863" t="s">
        <v>17</v>
      </c>
      <c r="Q5863" t="str">
        <f t="shared" si="91"/>
        <v>('DHL','1/1/2025','1/1/2026','11706','Territory','PR','NULL','EXPRESS (DOMESTIC)','Non-Document','E','44','45',68.55,'Flat','Dell_DHL2025Rates',NULL),</v>
      </c>
    </row>
    <row r="5864" spans="1:17" x14ac:dyDescent="0.3">
      <c r="A5864" t="s">
        <v>14</v>
      </c>
      <c r="B5864" s="1" t="s">
        <v>57</v>
      </c>
      <c r="C5864" s="1" t="s">
        <v>58</v>
      </c>
      <c r="D5864">
        <v>11706</v>
      </c>
      <c r="E5864" t="s">
        <v>318</v>
      </c>
      <c r="F5864" t="s">
        <v>56</v>
      </c>
      <c r="G5864" t="s">
        <v>17</v>
      </c>
      <c r="H5864" t="s">
        <v>321</v>
      </c>
      <c r="I5864" t="s">
        <v>18</v>
      </c>
      <c r="J5864" t="s">
        <v>24</v>
      </c>
      <c r="K5864">
        <v>45</v>
      </c>
      <c r="L5864" s="14">
        <v>46</v>
      </c>
      <c r="M5864" s="3" cm="1">
        <f t="array" ref="M5864">_xlfn.XLOOKUP(J5864,'US Territory Rates'!$C$7:$S$7,_xlfn.XLOOKUP(Rateload!L5864,'US Territory Rates'!$A$8:$A$159,'US Territory Rates'!$C$8:$S$159,0,1),0,1)</f>
        <v>69.37</v>
      </c>
      <c r="N5864" t="s">
        <v>19</v>
      </c>
      <c r="O5864" t="s">
        <v>59</v>
      </c>
      <c r="P5864" t="s">
        <v>17</v>
      </c>
      <c r="Q5864" t="str">
        <f t="shared" si="91"/>
        <v>('DHL','1/1/2025','1/1/2026','11706','Territory','PR','NULL','EXPRESS (DOMESTIC)','Non-Document','E','45','46',69.37,'Flat','Dell_DHL2025Rates',NULL),</v>
      </c>
    </row>
    <row r="5865" spans="1:17" x14ac:dyDescent="0.3">
      <c r="A5865" t="s">
        <v>14</v>
      </c>
      <c r="B5865" s="1" t="s">
        <v>57</v>
      </c>
      <c r="C5865" s="1" t="s">
        <v>58</v>
      </c>
      <c r="D5865">
        <v>11706</v>
      </c>
      <c r="E5865" t="s">
        <v>318</v>
      </c>
      <c r="F5865" t="s">
        <v>56</v>
      </c>
      <c r="G5865" t="s">
        <v>17</v>
      </c>
      <c r="H5865" t="s">
        <v>321</v>
      </c>
      <c r="I5865" t="s">
        <v>18</v>
      </c>
      <c r="J5865" t="s">
        <v>24</v>
      </c>
      <c r="K5865">
        <v>46</v>
      </c>
      <c r="L5865" s="14">
        <v>47</v>
      </c>
      <c r="M5865" s="3" cm="1">
        <f t="array" ref="M5865">_xlfn.XLOOKUP(J5865,'US Territory Rates'!$C$7:$S$7,_xlfn.XLOOKUP(Rateload!L5865,'US Territory Rates'!$A$8:$A$159,'US Territory Rates'!$C$8:$S$159,0,1),0,1)</f>
        <v>70.19</v>
      </c>
      <c r="N5865" t="s">
        <v>19</v>
      </c>
      <c r="O5865" t="s">
        <v>59</v>
      </c>
      <c r="P5865" t="s">
        <v>17</v>
      </c>
      <c r="Q5865" t="str">
        <f t="shared" si="91"/>
        <v>('DHL','1/1/2025','1/1/2026','11706','Territory','PR','NULL','EXPRESS (DOMESTIC)','Non-Document','E','46','47',70.19,'Flat','Dell_DHL2025Rates',NULL),</v>
      </c>
    </row>
    <row r="5866" spans="1:17" x14ac:dyDescent="0.3">
      <c r="A5866" t="s">
        <v>14</v>
      </c>
      <c r="B5866" s="1" t="s">
        <v>57</v>
      </c>
      <c r="C5866" s="1" t="s">
        <v>58</v>
      </c>
      <c r="D5866">
        <v>11706</v>
      </c>
      <c r="E5866" t="s">
        <v>318</v>
      </c>
      <c r="F5866" t="s">
        <v>56</v>
      </c>
      <c r="G5866" t="s">
        <v>17</v>
      </c>
      <c r="H5866" t="s">
        <v>321</v>
      </c>
      <c r="I5866" t="s">
        <v>18</v>
      </c>
      <c r="J5866" t="s">
        <v>24</v>
      </c>
      <c r="K5866">
        <v>47</v>
      </c>
      <c r="L5866" s="14">
        <v>48</v>
      </c>
      <c r="M5866" s="3" cm="1">
        <f t="array" ref="M5866">_xlfn.XLOOKUP(J5866,'US Territory Rates'!$C$7:$S$7,_xlfn.XLOOKUP(Rateload!L5866,'US Territory Rates'!$A$8:$A$159,'US Territory Rates'!$C$8:$S$159,0,1),0,1)</f>
        <v>71.010000000000005</v>
      </c>
      <c r="N5866" t="s">
        <v>19</v>
      </c>
      <c r="O5866" t="s">
        <v>59</v>
      </c>
      <c r="P5866" t="s">
        <v>17</v>
      </c>
      <c r="Q5866" t="str">
        <f t="shared" si="91"/>
        <v>('DHL','1/1/2025','1/1/2026','11706','Territory','PR','NULL','EXPRESS (DOMESTIC)','Non-Document','E','47','48',71.01,'Flat','Dell_DHL2025Rates',NULL),</v>
      </c>
    </row>
    <row r="5867" spans="1:17" x14ac:dyDescent="0.3">
      <c r="A5867" t="s">
        <v>14</v>
      </c>
      <c r="B5867" s="1" t="s">
        <v>57</v>
      </c>
      <c r="C5867" s="1" t="s">
        <v>58</v>
      </c>
      <c r="D5867">
        <v>11706</v>
      </c>
      <c r="E5867" t="s">
        <v>318</v>
      </c>
      <c r="F5867" t="s">
        <v>56</v>
      </c>
      <c r="G5867" t="s">
        <v>17</v>
      </c>
      <c r="H5867" t="s">
        <v>321</v>
      </c>
      <c r="I5867" t="s">
        <v>18</v>
      </c>
      <c r="J5867" t="s">
        <v>24</v>
      </c>
      <c r="K5867">
        <v>48</v>
      </c>
      <c r="L5867" s="14">
        <v>49</v>
      </c>
      <c r="M5867" s="3" cm="1">
        <f t="array" ref="M5867">_xlfn.XLOOKUP(J5867,'US Territory Rates'!$C$7:$S$7,_xlfn.XLOOKUP(Rateload!L5867,'US Territory Rates'!$A$8:$A$159,'US Territory Rates'!$C$8:$S$159,0,1),0,1)</f>
        <v>71.83</v>
      </c>
      <c r="N5867" t="s">
        <v>19</v>
      </c>
      <c r="O5867" t="s">
        <v>59</v>
      </c>
      <c r="P5867" t="s">
        <v>17</v>
      </c>
      <c r="Q5867" t="str">
        <f t="shared" si="91"/>
        <v>('DHL','1/1/2025','1/1/2026','11706','Territory','PR','NULL','EXPRESS (DOMESTIC)','Non-Document','E','48','49',71.83,'Flat','Dell_DHL2025Rates',NULL),</v>
      </c>
    </row>
    <row r="5868" spans="1:17" x14ac:dyDescent="0.3">
      <c r="A5868" t="s">
        <v>14</v>
      </c>
      <c r="B5868" s="1" t="s">
        <v>57</v>
      </c>
      <c r="C5868" s="1" t="s">
        <v>58</v>
      </c>
      <c r="D5868">
        <v>11706</v>
      </c>
      <c r="E5868" t="s">
        <v>318</v>
      </c>
      <c r="F5868" t="s">
        <v>56</v>
      </c>
      <c r="G5868" t="s">
        <v>17</v>
      </c>
      <c r="H5868" t="s">
        <v>321</v>
      </c>
      <c r="I5868" t="s">
        <v>18</v>
      </c>
      <c r="J5868" t="s">
        <v>24</v>
      </c>
      <c r="K5868">
        <v>49</v>
      </c>
      <c r="L5868" s="14">
        <v>50</v>
      </c>
      <c r="M5868" s="3" cm="1">
        <f t="array" ref="M5868">_xlfn.XLOOKUP(J5868,'US Territory Rates'!$C$7:$S$7,_xlfn.XLOOKUP(Rateload!L5868,'US Territory Rates'!$A$8:$A$159,'US Territory Rates'!$C$8:$S$159,0,1),0,1)</f>
        <v>72.650000000000006</v>
      </c>
      <c r="N5868" t="s">
        <v>19</v>
      </c>
      <c r="O5868" t="s">
        <v>59</v>
      </c>
      <c r="P5868" t="s">
        <v>17</v>
      </c>
      <c r="Q5868" t="str">
        <f t="shared" si="91"/>
        <v>('DHL','1/1/2025','1/1/2026','11706','Territory','PR','NULL','EXPRESS (DOMESTIC)','Non-Document','E','49','50',72.65,'Flat','Dell_DHL2025Rates',NULL),</v>
      </c>
    </row>
    <row r="5869" spans="1:17" x14ac:dyDescent="0.3">
      <c r="A5869" t="s">
        <v>14</v>
      </c>
      <c r="B5869" s="1" t="s">
        <v>57</v>
      </c>
      <c r="C5869" s="1" t="s">
        <v>58</v>
      </c>
      <c r="D5869">
        <v>11706</v>
      </c>
      <c r="E5869" t="s">
        <v>318</v>
      </c>
      <c r="F5869" t="s">
        <v>56</v>
      </c>
      <c r="G5869" t="s">
        <v>17</v>
      </c>
      <c r="H5869" t="s">
        <v>321</v>
      </c>
      <c r="I5869" t="s">
        <v>18</v>
      </c>
      <c r="J5869" t="s">
        <v>24</v>
      </c>
      <c r="K5869">
        <v>50</v>
      </c>
      <c r="L5869" s="14">
        <v>51</v>
      </c>
      <c r="M5869" s="3" cm="1">
        <f t="array" ref="M5869">_xlfn.XLOOKUP(J5869,'US Territory Rates'!$C$7:$S$7,_xlfn.XLOOKUP(Rateload!L5869,'US Territory Rates'!$A$8:$A$159,'US Territory Rates'!$C$8:$S$159,0,1),0,1)</f>
        <v>73.72</v>
      </c>
      <c r="N5869" t="s">
        <v>19</v>
      </c>
      <c r="O5869" t="s">
        <v>59</v>
      </c>
      <c r="P5869" t="s">
        <v>17</v>
      </c>
      <c r="Q5869" t="str">
        <f t="shared" si="91"/>
        <v>('DHL','1/1/2025','1/1/2026','11706','Territory','PR','NULL','EXPRESS (DOMESTIC)','Non-Document','E','50','51',73.72,'Flat','Dell_DHL2025Rates',NULL),</v>
      </c>
    </row>
    <row r="5870" spans="1:17" x14ac:dyDescent="0.3">
      <c r="A5870" t="s">
        <v>14</v>
      </c>
      <c r="B5870" s="1" t="s">
        <v>57</v>
      </c>
      <c r="C5870" s="1" t="s">
        <v>58</v>
      </c>
      <c r="D5870">
        <v>11706</v>
      </c>
      <c r="E5870" t="s">
        <v>318</v>
      </c>
      <c r="F5870" t="s">
        <v>56</v>
      </c>
      <c r="G5870" t="s">
        <v>17</v>
      </c>
      <c r="H5870" t="s">
        <v>321</v>
      </c>
      <c r="I5870" t="s">
        <v>18</v>
      </c>
      <c r="J5870" t="s">
        <v>24</v>
      </c>
      <c r="K5870">
        <v>51</v>
      </c>
      <c r="L5870" s="14">
        <v>52</v>
      </c>
      <c r="M5870" s="3" cm="1">
        <f t="array" ref="M5870">_xlfn.XLOOKUP(J5870,'US Territory Rates'!$C$7:$S$7,_xlfn.XLOOKUP(Rateload!L5870,'US Territory Rates'!$A$8:$A$159,'US Territory Rates'!$C$8:$S$159,0,1),0,1)</f>
        <v>74.790000000000006</v>
      </c>
      <c r="N5870" t="s">
        <v>19</v>
      </c>
      <c r="O5870" t="s">
        <v>59</v>
      </c>
      <c r="P5870" t="s">
        <v>17</v>
      </c>
      <c r="Q5870" t="str">
        <f t="shared" si="91"/>
        <v>('DHL','1/1/2025','1/1/2026','11706','Territory','PR','NULL','EXPRESS (DOMESTIC)','Non-Document','E','51','52',74.79,'Flat','Dell_DHL2025Rates',NULL),</v>
      </c>
    </row>
    <row r="5871" spans="1:17" x14ac:dyDescent="0.3">
      <c r="A5871" t="s">
        <v>14</v>
      </c>
      <c r="B5871" s="1" t="s">
        <v>57</v>
      </c>
      <c r="C5871" s="1" t="s">
        <v>58</v>
      </c>
      <c r="D5871">
        <v>11706</v>
      </c>
      <c r="E5871" t="s">
        <v>318</v>
      </c>
      <c r="F5871" t="s">
        <v>56</v>
      </c>
      <c r="G5871" t="s">
        <v>17</v>
      </c>
      <c r="H5871" t="s">
        <v>321</v>
      </c>
      <c r="I5871" t="s">
        <v>18</v>
      </c>
      <c r="J5871" t="s">
        <v>24</v>
      </c>
      <c r="K5871">
        <v>52</v>
      </c>
      <c r="L5871" s="14">
        <v>53</v>
      </c>
      <c r="M5871" s="3" cm="1">
        <f t="array" ref="M5871">_xlfn.XLOOKUP(J5871,'US Territory Rates'!$C$7:$S$7,_xlfn.XLOOKUP(Rateload!L5871,'US Territory Rates'!$A$8:$A$159,'US Territory Rates'!$C$8:$S$159,0,1),0,1)</f>
        <v>75.86</v>
      </c>
      <c r="N5871" t="s">
        <v>19</v>
      </c>
      <c r="O5871" t="s">
        <v>59</v>
      </c>
      <c r="P5871" t="s">
        <v>17</v>
      </c>
      <c r="Q5871" t="str">
        <f t="shared" si="91"/>
        <v>('DHL','1/1/2025','1/1/2026','11706','Territory','PR','NULL','EXPRESS (DOMESTIC)','Non-Document','E','52','53',75.86,'Flat','Dell_DHL2025Rates',NULL),</v>
      </c>
    </row>
    <row r="5872" spans="1:17" x14ac:dyDescent="0.3">
      <c r="A5872" t="s">
        <v>14</v>
      </c>
      <c r="B5872" s="1" t="s">
        <v>57</v>
      </c>
      <c r="C5872" s="1" t="s">
        <v>58</v>
      </c>
      <c r="D5872">
        <v>11706</v>
      </c>
      <c r="E5872" t="s">
        <v>318</v>
      </c>
      <c r="F5872" t="s">
        <v>56</v>
      </c>
      <c r="G5872" t="s">
        <v>17</v>
      </c>
      <c r="H5872" t="s">
        <v>321</v>
      </c>
      <c r="I5872" t="s">
        <v>18</v>
      </c>
      <c r="J5872" t="s">
        <v>24</v>
      </c>
      <c r="K5872">
        <v>53</v>
      </c>
      <c r="L5872" s="14">
        <v>54</v>
      </c>
      <c r="M5872" s="3" cm="1">
        <f t="array" ref="M5872">_xlfn.XLOOKUP(J5872,'US Territory Rates'!$C$7:$S$7,_xlfn.XLOOKUP(Rateload!L5872,'US Territory Rates'!$A$8:$A$159,'US Territory Rates'!$C$8:$S$159,0,1),0,1)</f>
        <v>76.930000000000007</v>
      </c>
      <c r="N5872" t="s">
        <v>19</v>
      </c>
      <c r="O5872" t="s">
        <v>59</v>
      </c>
      <c r="P5872" t="s">
        <v>17</v>
      </c>
      <c r="Q5872" t="str">
        <f t="shared" si="91"/>
        <v>('DHL','1/1/2025','1/1/2026','11706','Territory','PR','NULL','EXPRESS (DOMESTIC)','Non-Document','E','53','54',76.93,'Flat','Dell_DHL2025Rates',NULL),</v>
      </c>
    </row>
    <row r="5873" spans="1:17" x14ac:dyDescent="0.3">
      <c r="A5873" t="s">
        <v>14</v>
      </c>
      <c r="B5873" s="1" t="s">
        <v>57</v>
      </c>
      <c r="C5873" s="1" t="s">
        <v>58</v>
      </c>
      <c r="D5873">
        <v>11706</v>
      </c>
      <c r="E5873" t="s">
        <v>318</v>
      </c>
      <c r="F5873" t="s">
        <v>56</v>
      </c>
      <c r="G5873" t="s">
        <v>17</v>
      </c>
      <c r="H5873" t="s">
        <v>321</v>
      </c>
      <c r="I5873" t="s">
        <v>18</v>
      </c>
      <c r="J5873" t="s">
        <v>24</v>
      </c>
      <c r="K5873">
        <v>54</v>
      </c>
      <c r="L5873" s="14">
        <v>55</v>
      </c>
      <c r="M5873" s="3" cm="1">
        <f t="array" ref="M5873">_xlfn.XLOOKUP(J5873,'US Territory Rates'!$C$7:$S$7,_xlfn.XLOOKUP(Rateload!L5873,'US Territory Rates'!$A$8:$A$159,'US Territory Rates'!$C$8:$S$159,0,1),0,1)</f>
        <v>78</v>
      </c>
      <c r="N5873" t="s">
        <v>19</v>
      </c>
      <c r="O5873" t="s">
        <v>59</v>
      </c>
      <c r="P5873" t="s">
        <v>17</v>
      </c>
      <c r="Q5873" t="str">
        <f t="shared" si="91"/>
        <v>('DHL','1/1/2025','1/1/2026','11706','Territory','PR','NULL','EXPRESS (DOMESTIC)','Non-Document','E','54','55',78,'Flat','Dell_DHL2025Rates',NULL),</v>
      </c>
    </row>
    <row r="5874" spans="1:17" x14ac:dyDescent="0.3">
      <c r="A5874" t="s">
        <v>14</v>
      </c>
      <c r="B5874" s="1" t="s">
        <v>57</v>
      </c>
      <c r="C5874" s="1" t="s">
        <v>58</v>
      </c>
      <c r="D5874">
        <v>11706</v>
      </c>
      <c r="E5874" t="s">
        <v>318</v>
      </c>
      <c r="F5874" t="s">
        <v>56</v>
      </c>
      <c r="G5874" t="s">
        <v>17</v>
      </c>
      <c r="H5874" t="s">
        <v>321</v>
      </c>
      <c r="I5874" t="s">
        <v>18</v>
      </c>
      <c r="J5874" t="s">
        <v>24</v>
      </c>
      <c r="K5874">
        <v>55</v>
      </c>
      <c r="L5874" s="14">
        <v>56</v>
      </c>
      <c r="M5874" s="3" cm="1">
        <f t="array" ref="M5874">_xlfn.XLOOKUP(J5874,'US Territory Rates'!$C$7:$S$7,_xlfn.XLOOKUP(Rateload!L5874,'US Territory Rates'!$A$8:$A$159,'US Territory Rates'!$C$8:$S$159,0,1),0,1)</f>
        <v>79.069999999999993</v>
      </c>
      <c r="N5874" t="s">
        <v>19</v>
      </c>
      <c r="O5874" t="s">
        <v>59</v>
      </c>
      <c r="P5874" t="s">
        <v>17</v>
      </c>
      <c r="Q5874" t="str">
        <f t="shared" si="91"/>
        <v>('DHL','1/1/2025','1/1/2026','11706','Territory','PR','NULL','EXPRESS (DOMESTIC)','Non-Document','E','55','56',79.07,'Flat','Dell_DHL2025Rates',NULL),</v>
      </c>
    </row>
    <row r="5875" spans="1:17" x14ac:dyDescent="0.3">
      <c r="A5875" t="s">
        <v>14</v>
      </c>
      <c r="B5875" s="1" t="s">
        <v>57</v>
      </c>
      <c r="C5875" s="1" t="s">
        <v>58</v>
      </c>
      <c r="D5875">
        <v>11706</v>
      </c>
      <c r="E5875" t="s">
        <v>318</v>
      </c>
      <c r="F5875" t="s">
        <v>56</v>
      </c>
      <c r="G5875" t="s">
        <v>17</v>
      </c>
      <c r="H5875" t="s">
        <v>321</v>
      </c>
      <c r="I5875" t="s">
        <v>18</v>
      </c>
      <c r="J5875" t="s">
        <v>24</v>
      </c>
      <c r="K5875">
        <v>56</v>
      </c>
      <c r="L5875" s="14">
        <v>57</v>
      </c>
      <c r="M5875" s="3" cm="1">
        <f t="array" ref="M5875">_xlfn.XLOOKUP(J5875,'US Territory Rates'!$C$7:$S$7,_xlfn.XLOOKUP(Rateload!L5875,'US Territory Rates'!$A$8:$A$159,'US Territory Rates'!$C$8:$S$159,0,1),0,1)</f>
        <v>80.14</v>
      </c>
      <c r="N5875" t="s">
        <v>19</v>
      </c>
      <c r="O5875" t="s">
        <v>59</v>
      </c>
      <c r="P5875" t="s">
        <v>17</v>
      </c>
      <c r="Q5875" t="str">
        <f t="shared" si="91"/>
        <v>('DHL','1/1/2025','1/1/2026','11706','Territory','PR','NULL','EXPRESS (DOMESTIC)','Non-Document','E','56','57',80.14,'Flat','Dell_DHL2025Rates',NULL),</v>
      </c>
    </row>
    <row r="5876" spans="1:17" x14ac:dyDescent="0.3">
      <c r="A5876" t="s">
        <v>14</v>
      </c>
      <c r="B5876" s="1" t="s">
        <v>57</v>
      </c>
      <c r="C5876" s="1" t="s">
        <v>58</v>
      </c>
      <c r="D5876">
        <v>11706</v>
      </c>
      <c r="E5876" t="s">
        <v>318</v>
      </c>
      <c r="F5876" t="s">
        <v>56</v>
      </c>
      <c r="G5876" t="s">
        <v>17</v>
      </c>
      <c r="H5876" t="s">
        <v>321</v>
      </c>
      <c r="I5876" t="s">
        <v>18</v>
      </c>
      <c r="J5876" t="s">
        <v>24</v>
      </c>
      <c r="K5876">
        <v>57</v>
      </c>
      <c r="L5876" s="14">
        <v>58</v>
      </c>
      <c r="M5876" s="3" cm="1">
        <f t="array" ref="M5876">_xlfn.XLOOKUP(J5876,'US Territory Rates'!$C$7:$S$7,_xlfn.XLOOKUP(Rateload!L5876,'US Territory Rates'!$A$8:$A$159,'US Territory Rates'!$C$8:$S$159,0,1),0,1)</f>
        <v>81.209999999999994</v>
      </c>
      <c r="N5876" t="s">
        <v>19</v>
      </c>
      <c r="O5876" t="s">
        <v>59</v>
      </c>
      <c r="P5876" t="s">
        <v>17</v>
      </c>
      <c r="Q5876" t="str">
        <f t="shared" si="91"/>
        <v>('DHL','1/1/2025','1/1/2026','11706','Territory','PR','NULL','EXPRESS (DOMESTIC)','Non-Document','E','57','58',81.21,'Flat','Dell_DHL2025Rates',NULL),</v>
      </c>
    </row>
    <row r="5877" spans="1:17" x14ac:dyDescent="0.3">
      <c r="A5877" t="s">
        <v>14</v>
      </c>
      <c r="B5877" s="1" t="s">
        <v>57</v>
      </c>
      <c r="C5877" s="1" t="s">
        <v>58</v>
      </c>
      <c r="D5877">
        <v>11706</v>
      </c>
      <c r="E5877" t="s">
        <v>318</v>
      </c>
      <c r="F5877" t="s">
        <v>56</v>
      </c>
      <c r="G5877" t="s">
        <v>17</v>
      </c>
      <c r="H5877" t="s">
        <v>321</v>
      </c>
      <c r="I5877" t="s">
        <v>18</v>
      </c>
      <c r="J5877" t="s">
        <v>24</v>
      </c>
      <c r="K5877">
        <v>58</v>
      </c>
      <c r="L5877" s="14">
        <v>59</v>
      </c>
      <c r="M5877" s="3" cm="1">
        <f t="array" ref="M5877">_xlfn.XLOOKUP(J5877,'US Territory Rates'!$C$7:$S$7,_xlfn.XLOOKUP(Rateload!L5877,'US Territory Rates'!$A$8:$A$159,'US Territory Rates'!$C$8:$S$159,0,1),0,1)</f>
        <v>82.28</v>
      </c>
      <c r="N5877" t="s">
        <v>19</v>
      </c>
      <c r="O5877" t="s">
        <v>59</v>
      </c>
      <c r="P5877" t="s">
        <v>17</v>
      </c>
      <c r="Q5877" t="str">
        <f t="shared" si="91"/>
        <v>('DHL','1/1/2025','1/1/2026','11706','Territory','PR','NULL','EXPRESS (DOMESTIC)','Non-Document','E','58','59',82.28,'Flat','Dell_DHL2025Rates',NULL),</v>
      </c>
    </row>
    <row r="5878" spans="1:17" x14ac:dyDescent="0.3">
      <c r="A5878" t="s">
        <v>14</v>
      </c>
      <c r="B5878" s="1" t="s">
        <v>57</v>
      </c>
      <c r="C5878" s="1" t="s">
        <v>58</v>
      </c>
      <c r="D5878">
        <v>11706</v>
      </c>
      <c r="E5878" t="s">
        <v>318</v>
      </c>
      <c r="F5878" t="s">
        <v>56</v>
      </c>
      <c r="G5878" t="s">
        <v>17</v>
      </c>
      <c r="H5878" t="s">
        <v>321</v>
      </c>
      <c r="I5878" t="s">
        <v>18</v>
      </c>
      <c r="J5878" t="s">
        <v>24</v>
      </c>
      <c r="K5878">
        <v>59</v>
      </c>
      <c r="L5878" s="14">
        <v>60</v>
      </c>
      <c r="M5878" s="3" cm="1">
        <f t="array" ref="M5878">_xlfn.XLOOKUP(J5878,'US Territory Rates'!$C$7:$S$7,_xlfn.XLOOKUP(Rateload!L5878,'US Territory Rates'!$A$8:$A$159,'US Territory Rates'!$C$8:$S$159,0,1),0,1)</f>
        <v>83.35</v>
      </c>
      <c r="N5878" t="s">
        <v>19</v>
      </c>
      <c r="O5878" t="s">
        <v>59</v>
      </c>
      <c r="P5878" t="s">
        <v>17</v>
      </c>
      <c r="Q5878" t="str">
        <f t="shared" si="91"/>
        <v>('DHL','1/1/2025','1/1/2026','11706','Territory','PR','NULL','EXPRESS (DOMESTIC)','Non-Document','E','59','60',83.35,'Flat','Dell_DHL2025Rates',NULL),</v>
      </c>
    </row>
    <row r="5879" spans="1:17" x14ac:dyDescent="0.3">
      <c r="A5879" t="s">
        <v>14</v>
      </c>
      <c r="B5879" s="1" t="s">
        <v>57</v>
      </c>
      <c r="C5879" s="1" t="s">
        <v>58</v>
      </c>
      <c r="D5879">
        <v>11706</v>
      </c>
      <c r="E5879" t="s">
        <v>318</v>
      </c>
      <c r="F5879" t="s">
        <v>56</v>
      </c>
      <c r="G5879" t="s">
        <v>17</v>
      </c>
      <c r="H5879" t="s">
        <v>321</v>
      </c>
      <c r="I5879" t="s">
        <v>18</v>
      </c>
      <c r="J5879" t="s">
        <v>24</v>
      </c>
      <c r="K5879">
        <v>60</v>
      </c>
      <c r="L5879" s="14">
        <v>61</v>
      </c>
      <c r="M5879" s="3" cm="1">
        <f t="array" ref="M5879">_xlfn.XLOOKUP(J5879,'US Territory Rates'!$C$7:$S$7,_xlfn.XLOOKUP(Rateload!L5879,'US Territory Rates'!$A$8:$A$159,'US Territory Rates'!$C$8:$S$159,0,1),0,1)</f>
        <v>84.42</v>
      </c>
      <c r="N5879" t="s">
        <v>19</v>
      </c>
      <c r="O5879" t="s">
        <v>59</v>
      </c>
      <c r="P5879" t="s">
        <v>17</v>
      </c>
      <c r="Q5879" t="str">
        <f t="shared" si="91"/>
        <v>('DHL','1/1/2025','1/1/2026','11706','Territory','PR','NULL','EXPRESS (DOMESTIC)','Non-Document','E','60','61',84.42,'Flat','Dell_DHL2025Rates',NULL),</v>
      </c>
    </row>
    <row r="5880" spans="1:17" x14ac:dyDescent="0.3">
      <c r="A5880" t="s">
        <v>14</v>
      </c>
      <c r="B5880" s="1" t="s">
        <v>57</v>
      </c>
      <c r="C5880" s="1" t="s">
        <v>58</v>
      </c>
      <c r="D5880">
        <v>11706</v>
      </c>
      <c r="E5880" t="s">
        <v>318</v>
      </c>
      <c r="F5880" t="s">
        <v>56</v>
      </c>
      <c r="G5880" t="s">
        <v>17</v>
      </c>
      <c r="H5880" t="s">
        <v>321</v>
      </c>
      <c r="I5880" t="s">
        <v>18</v>
      </c>
      <c r="J5880" t="s">
        <v>24</v>
      </c>
      <c r="K5880">
        <v>61</v>
      </c>
      <c r="L5880" s="14">
        <v>62</v>
      </c>
      <c r="M5880" s="3" cm="1">
        <f t="array" ref="M5880">_xlfn.XLOOKUP(J5880,'US Territory Rates'!$C$7:$S$7,_xlfn.XLOOKUP(Rateload!L5880,'US Territory Rates'!$A$8:$A$159,'US Territory Rates'!$C$8:$S$159,0,1),0,1)</f>
        <v>85.49</v>
      </c>
      <c r="N5880" t="s">
        <v>19</v>
      </c>
      <c r="O5880" t="s">
        <v>59</v>
      </c>
      <c r="P5880" t="s">
        <v>17</v>
      </c>
      <c r="Q5880" t="str">
        <f t="shared" si="91"/>
        <v>('DHL','1/1/2025','1/1/2026','11706','Territory','PR','NULL','EXPRESS (DOMESTIC)','Non-Document','E','61','62',85.49,'Flat','Dell_DHL2025Rates',NULL),</v>
      </c>
    </row>
    <row r="5881" spans="1:17" x14ac:dyDescent="0.3">
      <c r="A5881" t="s">
        <v>14</v>
      </c>
      <c r="B5881" s="1" t="s">
        <v>57</v>
      </c>
      <c r="C5881" s="1" t="s">
        <v>58</v>
      </c>
      <c r="D5881">
        <v>11706</v>
      </c>
      <c r="E5881" t="s">
        <v>318</v>
      </c>
      <c r="F5881" t="s">
        <v>56</v>
      </c>
      <c r="G5881" t="s">
        <v>17</v>
      </c>
      <c r="H5881" t="s">
        <v>321</v>
      </c>
      <c r="I5881" t="s">
        <v>18</v>
      </c>
      <c r="J5881" t="s">
        <v>24</v>
      </c>
      <c r="K5881">
        <v>62</v>
      </c>
      <c r="L5881" s="14">
        <v>63</v>
      </c>
      <c r="M5881" s="3" cm="1">
        <f t="array" ref="M5881">_xlfn.XLOOKUP(J5881,'US Territory Rates'!$C$7:$S$7,_xlfn.XLOOKUP(Rateload!L5881,'US Territory Rates'!$A$8:$A$159,'US Territory Rates'!$C$8:$S$159,0,1),0,1)</f>
        <v>86.56</v>
      </c>
      <c r="N5881" t="s">
        <v>19</v>
      </c>
      <c r="O5881" t="s">
        <v>59</v>
      </c>
      <c r="P5881" t="s">
        <v>17</v>
      </c>
      <c r="Q5881" t="str">
        <f t="shared" si="91"/>
        <v>('DHL','1/1/2025','1/1/2026','11706','Territory','PR','NULL','EXPRESS (DOMESTIC)','Non-Document','E','62','63',86.56,'Flat','Dell_DHL2025Rates',NULL),</v>
      </c>
    </row>
    <row r="5882" spans="1:17" x14ac:dyDescent="0.3">
      <c r="A5882" t="s">
        <v>14</v>
      </c>
      <c r="B5882" s="1" t="s">
        <v>57</v>
      </c>
      <c r="C5882" s="1" t="s">
        <v>58</v>
      </c>
      <c r="D5882">
        <v>11706</v>
      </c>
      <c r="E5882" t="s">
        <v>318</v>
      </c>
      <c r="F5882" t="s">
        <v>56</v>
      </c>
      <c r="G5882" t="s">
        <v>17</v>
      </c>
      <c r="H5882" t="s">
        <v>321</v>
      </c>
      <c r="I5882" t="s">
        <v>18</v>
      </c>
      <c r="J5882" t="s">
        <v>24</v>
      </c>
      <c r="K5882">
        <v>63</v>
      </c>
      <c r="L5882" s="14">
        <v>64</v>
      </c>
      <c r="M5882" s="3" cm="1">
        <f t="array" ref="M5882">_xlfn.XLOOKUP(J5882,'US Territory Rates'!$C$7:$S$7,_xlfn.XLOOKUP(Rateload!L5882,'US Territory Rates'!$A$8:$A$159,'US Territory Rates'!$C$8:$S$159,0,1),0,1)</f>
        <v>87.63</v>
      </c>
      <c r="N5882" t="s">
        <v>19</v>
      </c>
      <c r="O5882" t="s">
        <v>59</v>
      </c>
      <c r="P5882" t="s">
        <v>17</v>
      </c>
      <c r="Q5882" t="str">
        <f t="shared" si="91"/>
        <v>('DHL','1/1/2025','1/1/2026','11706','Territory','PR','NULL','EXPRESS (DOMESTIC)','Non-Document','E','63','64',87.63,'Flat','Dell_DHL2025Rates',NULL),</v>
      </c>
    </row>
    <row r="5883" spans="1:17" x14ac:dyDescent="0.3">
      <c r="A5883" t="s">
        <v>14</v>
      </c>
      <c r="B5883" s="1" t="s">
        <v>57</v>
      </c>
      <c r="C5883" s="1" t="s">
        <v>58</v>
      </c>
      <c r="D5883">
        <v>11706</v>
      </c>
      <c r="E5883" t="s">
        <v>318</v>
      </c>
      <c r="F5883" t="s">
        <v>56</v>
      </c>
      <c r="G5883" t="s">
        <v>17</v>
      </c>
      <c r="H5883" t="s">
        <v>321</v>
      </c>
      <c r="I5883" t="s">
        <v>18</v>
      </c>
      <c r="J5883" t="s">
        <v>24</v>
      </c>
      <c r="K5883">
        <v>64</v>
      </c>
      <c r="L5883" s="14">
        <v>65</v>
      </c>
      <c r="M5883" s="3" cm="1">
        <f t="array" ref="M5883">_xlfn.XLOOKUP(J5883,'US Territory Rates'!$C$7:$S$7,_xlfn.XLOOKUP(Rateload!L5883,'US Territory Rates'!$A$8:$A$159,'US Territory Rates'!$C$8:$S$159,0,1),0,1)</f>
        <v>88.7</v>
      </c>
      <c r="N5883" t="s">
        <v>19</v>
      </c>
      <c r="O5883" t="s">
        <v>59</v>
      </c>
      <c r="P5883" t="s">
        <v>17</v>
      </c>
      <c r="Q5883" t="str">
        <f t="shared" si="91"/>
        <v>('DHL','1/1/2025','1/1/2026','11706','Territory','PR','NULL','EXPRESS (DOMESTIC)','Non-Document','E','64','65',88.7,'Flat','Dell_DHL2025Rates',NULL),</v>
      </c>
    </row>
    <row r="5884" spans="1:17" x14ac:dyDescent="0.3">
      <c r="A5884" t="s">
        <v>14</v>
      </c>
      <c r="B5884" s="1" t="s">
        <v>57</v>
      </c>
      <c r="C5884" s="1" t="s">
        <v>58</v>
      </c>
      <c r="D5884">
        <v>11706</v>
      </c>
      <c r="E5884" t="s">
        <v>318</v>
      </c>
      <c r="F5884" t="s">
        <v>56</v>
      </c>
      <c r="G5884" t="s">
        <v>17</v>
      </c>
      <c r="H5884" t="s">
        <v>321</v>
      </c>
      <c r="I5884" t="s">
        <v>18</v>
      </c>
      <c r="J5884" t="s">
        <v>24</v>
      </c>
      <c r="K5884">
        <v>65</v>
      </c>
      <c r="L5884" s="14">
        <v>66</v>
      </c>
      <c r="M5884" s="3" cm="1">
        <f t="array" ref="M5884">_xlfn.XLOOKUP(J5884,'US Territory Rates'!$C$7:$S$7,_xlfn.XLOOKUP(Rateload!L5884,'US Territory Rates'!$A$8:$A$159,'US Territory Rates'!$C$8:$S$159,0,1),0,1)</f>
        <v>89.77</v>
      </c>
      <c r="N5884" t="s">
        <v>19</v>
      </c>
      <c r="O5884" t="s">
        <v>59</v>
      </c>
      <c r="P5884" t="s">
        <v>17</v>
      </c>
      <c r="Q5884" t="str">
        <f t="shared" si="91"/>
        <v>('DHL','1/1/2025','1/1/2026','11706','Territory','PR','NULL','EXPRESS (DOMESTIC)','Non-Document','E','65','66',89.77,'Flat','Dell_DHL2025Rates',NULL),</v>
      </c>
    </row>
    <row r="5885" spans="1:17" x14ac:dyDescent="0.3">
      <c r="A5885" t="s">
        <v>14</v>
      </c>
      <c r="B5885" s="1" t="s">
        <v>57</v>
      </c>
      <c r="C5885" s="1" t="s">
        <v>58</v>
      </c>
      <c r="D5885">
        <v>11706</v>
      </c>
      <c r="E5885" t="s">
        <v>318</v>
      </c>
      <c r="F5885" t="s">
        <v>56</v>
      </c>
      <c r="G5885" t="s">
        <v>17</v>
      </c>
      <c r="H5885" t="s">
        <v>321</v>
      </c>
      <c r="I5885" t="s">
        <v>18</v>
      </c>
      <c r="J5885" t="s">
        <v>24</v>
      </c>
      <c r="K5885">
        <v>66</v>
      </c>
      <c r="L5885" s="14">
        <v>67</v>
      </c>
      <c r="M5885" s="3" cm="1">
        <f t="array" ref="M5885">_xlfn.XLOOKUP(J5885,'US Territory Rates'!$C$7:$S$7,_xlfn.XLOOKUP(Rateload!L5885,'US Territory Rates'!$A$8:$A$159,'US Territory Rates'!$C$8:$S$159,0,1),0,1)</f>
        <v>90.84</v>
      </c>
      <c r="N5885" t="s">
        <v>19</v>
      </c>
      <c r="O5885" t="s">
        <v>59</v>
      </c>
      <c r="P5885" t="s">
        <v>17</v>
      </c>
      <c r="Q5885" t="str">
        <f t="shared" si="91"/>
        <v>('DHL','1/1/2025','1/1/2026','11706','Territory','PR','NULL','EXPRESS (DOMESTIC)','Non-Document','E','66','67',90.84,'Flat','Dell_DHL2025Rates',NULL),</v>
      </c>
    </row>
    <row r="5886" spans="1:17" x14ac:dyDescent="0.3">
      <c r="A5886" t="s">
        <v>14</v>
      </c>
      <c r="B5886" s="1" t="s">
        <v>57</v>
      </c>
      <c r="C5886" s="1" t="s">
        <v>58</v>
      </c>
      <c r="D5886">
        <v>11706</v>
      </c>
      <c r="E5886" t="s">
        <v>318</v>
      </c>
      <c r="F5886" t="s">
        <v>56</v>
      </c>
      <c r="G5886" t="s">
        <v>17</v>
      </c>
      <c r="H5886" t="s">
        <v>321</v>
      </c>
      <c r="I5886" t="s">
        <v>18</v>
      </c>
      <c r="J5886" t="s">
        <v>24</v>
      </c>
      <c r="K5886">
        <v>67</v>
      </c>
      <c r="L5886" s="14">
        <v>68</v>
      </c>
      <c r="M5886" s="3" cm="1">
        <f t="array" ref="M5886">_xlfn.XLOOKUP(J5886,'US Territory Rates'!$C$7:$S$7,_xlfn.XLOOKUP(Rateload!L5886,'US Territory Rates'!$A$8:$A$159,'US Territory Rates'!$C$8:$S$159,0,1),0,1)</f>
        <v>91.91</v>
      </c>
      <c r="N5886" t="s">
        <v>19</v>
      </c>
      <c r="O5886" t="s">
        <v>59</v>
      </c>
      <c r="P5886" t="s">
        <v>17</v>
      </c>
      <c r="Q5886" t="str">
        <f t="shared" si="91"/>
        <v>('DHL','1/1/2025','1/1/2026','11706','Territory','PR','NULL','EXPRESS (DOMESTIC)','Non-Document','E','67','68',91.91,'Flat','Dell_DHL2025Rates',NULL),</v>
      </c>
    </row>
    <row r="5887" spans="1:17" x14ac:dyDescent="0.3">
      <c r="A5887" t="s">
        <v>14</v>
      </c>
      <c r="B5887" s="1" t="s">
        <v>57</v>
      </c>
      <c r="C5887" s="1" t="s">
        <v>58</v>
      </c>
      <c r="D5887">
        <v>11706</v>
      </c>
      <c r="E5887" t="s">
        <v>318</v>
      </c>
      <c r="F5887" t="s">
        <v>56</v>
      </c>
      <c r="G5887" t="s">
        <v>17</v>
      </c>
      <c r="H5887" t="s">
        <v>321</v>
      </c>
      <c r="I5887" t="s">
        <v>18</v>
      </c>
      <c r="J5887" t="s">
        <v>24</v>
      </c>
      <c r="K5887">
        <v>68</v>
      </c>
      <c r="L5887" s="14">
        <v>69</v>
      </c>
      <c r="M5887" s="3" cm="1">
        <f t="array" ref="M5887">_xlfn.XLOOKUP(J5887,'US Territory Rates'!$C$7:$S$7,_xlfn.XLOOKUP(Rateload!L5887,'US Territory Rates'!$A$8:$A$159,'US Territory Rates'!$C$8:$S$159,0,1),0,1)</f>
        <v>92.98</v>
      </c>
      <c r="N5887" t="s">
        <v>19</v>
      </c>
      <c r="O5887" t="s">
        <v>59</v>
      </c>
      <c r="P5887" t="s">
        <v>17</v>
      </c>
      <c r="Q5887" t="str">
        <f t="shared" si="91"/>
        <v>('DHL','1/1/2025','1/1/2026','11706','Territory','PR','NULL','EXPRESS (DOMESTIC)','Non-Document','E','68','69',92.98,'Flat','Dell_DHL2025Rates',NULL),</v>
      </c>
    </row>
    <row r="5888" spans="1:17" x14ac:dyDescent="0.3">
      <c r="A5888" t="s">
        <v>14</v>
      </c>
      <c r="B5888" s="1" t="s">
        <v>57</v>
      </c>
      <c r="C5888" s="1" t="s">
        <v>58</v>
      </c>
      <c r="D5888">
        <v>11706</v>
      </c>
      <c r="E5888" t="s">
        <v>318</v>
      </c>
      <c r="F5888" t="s">
        <v>56</v>
      </c>
      <c r="G5888" t="s">
        <v>17</v>
      </c>
      <c r="H5888" t="s">
        <v>321</v>
      </c>
      <c r="I5888" t="s">
        <v>18</v>
      </c>
      <c r="J5888" t="s">
        <v>24</v>
      </c>
      <c r="K5888">
        <v>69</v>
      </c>
      <c r="L5888" s="14">
        <v>70</v>
      </c>
      <c r="M5888" s="3" cm="1">
        <f t="array" ref="M5888">_xlfn.XLOOKUP(J5888,'US Territory Rates'!$C$7:$S$7,_xlfn.XLOOKUP(Rateload!L5888,'US Territory Rates'!$A$8:$A$159,'US Territory Rates'!$C$8:$S$159,0,1),0,1)</f>
        <v>94.05</v>
      </c>
      <c r="N5888" t="s">
        <v>19</v>
      </c>
      <c r="O5888" t="s">
        <v>59</v>
      </c>
      <c r="P5888" t="s">
        <v>17</v>
      </c>
      <c r="Q5888" t="str">
        <f t="shared" si="91"/>
        <v>('DHL','1/1/2025','1/1/2026','11706','Territory','PR','NULL','EXPRESS (DOMESTIC)','Non-Document','E','69','70',94.05,'Flat','Dell_DHL2025Rates',NULL),</v>
      </c>
    </row>
    <row r="5889" spans="1:17" x14ac:dyDescent="0.3">
      <c r="A5889" t="s">
        <v>14</v>
      </c>
      <c r="B5889" s="1" t="s">
        <v>57</v>
      </c>
      <c r="C5889" s="1" t="s">
        <v>58</v>
      </c>
      <c r="D5889">
        <v>11706</v>
      </c>
      <c r="E5889" t="s">
        <v>318</v>
      </c>
      <c r="F5889" t="s">
        <v>56</v>
      </c>
      <c r="G5889" t="s">
        <v>17</v>
      </c>
      <c r="H5889" t="s">
        <v>321</v>
      </c>
      <c r="I5889" t="s">
        <v>18</v>
      </c>
      <c r="J5889" t="s">
        <v>24</v>
      </c>
      <c r="K5889">
        <v>70</v>
      </c>
      <c r="L5889" s="14">
        <v>71</v>
      </c>
      <c r="M5889" s="3" cm="1">
        <f t="array" ref="M5889">_xlfn.XLOOKUP(J5889,'US Territory Rates'!$C$7:$S$7,_xlfn.XLOOKUP(Rateload!L5889,'US Territory Rates'!$A$8:$A$159,'US Territory Rates'!$C$8:$S$159,0,1),0,1)</f>
        <v>94.92</v>
      </c>
      <c r="N5889" t="s">
        <v>19</v>
      </c>
      <c r="O5889" t="s">
        <v>59</v>
      </c>
      <c r="P5889" t="s">
        <v>17</v>
      </c>
      <c r="Q5889" t="str">
        <f t="shared" si="91"/>
        <v>('DHL','1/1/2025','1/1/2026','11706','Territory','PR','NULL','EXPRESS (DOMESTIC)','Non-Document','E','70','71',94.92,'Flat','Dell_DHL2025Rates',NULL),</v>
      </c>
    </row>
    <row r="5890" spans="1:17" x14ac:dyDescent="0.3">
      <c r="A5890" t="s">
        <v>14</v>
      </c>
      <c r="B5890" s="1" t="s">
        <v>57</v>
      </c>
      <c r="C5890" s="1" t="s">
        <v>58</v>
      </c>
      <c r="D5890">
        <v>11706</v>
      </c>
      <c r="E5890" t="s">
        <v>318</v>
      </c>
      <c r="F5890" t="s">
        <v>56</v>
      </c>
      <c r="G5890" t="s">
        <v>17</v>
      </c>
      <c r="H5890" t="s">
        <v>321</v>
      </c>
      <c r="I5890" t="s">
        <v>18</v>
      </c>
      <c r="J5890" t="s">
        <v>24</v>
      </c>
      <c r="K5890">
        <v>71</v>
      </c>
      <c r="L5890" s="14">
        <v>72</v>
      </c>
      <c r="M5890" s="3" cm="1">
        <f t="array" ref="M5890">_xlfn.XLOOKUP(J5890,'US Territory Rates'!$C$7:$S$7,_xlfn.XLOOKUP(Rateload!L5890,'US Territory Rates'!$A$8:$A$159,'US Territory Rates'!$C$8:$S$159,0,1),0,1)</f>
        <v>95.79</v>
      </c>
      <c r="N5890" t="s">
        <v>19</v>
      </c>
      <c r="O5890" t="s">
        <v>59</v>
      </c>
      <c r="P5890" t="s">
        <v>17</v>
      </c>
      <c r="Q5890" t="str">
        <f t="shared" si="91"/>
        <v>('DHL','1/1/2025','1/1/2026','11706','Territory','PR','NULL','EXPRESS (DOMESTIC)','Non-Document','E','71','72',95.79,'Flat','Dell_DHL2025Rates',NULL),</v>
      </c>
    </row>
    <row r="5891" spans="1:17" x14ac:dyDescent="0.3">
      <c r="A5891" t="s">
        <v>14</v>
      </c>
      <c r="B5891" s="1" t="s">
        <v>57</v>
      </c>
      <c r="C5891" s="1" t="s">
        <v>58</v>
      </c>
      <c r="D5891">
        <v>11706</v>
      </c>
      <c r="E5891" t="s">
        <v>318</v>
      </c>
      <c r="F5891" t="s">
        <v>56</v>
      </c>
      <c r="G5891" t="s">
        <v>17</v>
      </c>
      <c r="H5891" t="s">
        <v>321</v>
      </c>
      <c r="I5891" t="s">
        <v>18</v>
      </c>
      <c r="J5891" t="s">
        <v>24</v>
      </c>
      <c r="K5891">
        <v>72</v>
      </c>
      <c r="L5891" s="14">
        <v>73</v>
      </c>
      <c r="M5891" s="3" cm="1">
        <f t="array" ref="M5891">_xlfn.XLOOKUP(J5891,'US Territory Rates'!$C$7:$S$7,_xlfn.XLOOKUP(Rateload!L5891,'US Territory Rates'!$A$8:$A$159,'US Territory Rates'!$C$8:$S$159,0,1),0,1)</f>
        <v>96.66</v>
      </c>
      <c r="N5891" t="s">
        <v>19</v>
      </c>
      <c r="O5891" t="s">
        <v>59</v>
      </c>
      <c r="P5891" t="s">
        <v>17</v>
      </c>
      <c r="Q5891" t="str">
        <f t="shared" ref="Q5891:Q5954" si="92">IF(
    OR(ROW(A5891)=2, MOD(ROW(A5891),1000)=0),
    "insert into [TNL_RATING].[dbo].[dhl_express_rate_master] values ('" &amp; A5891 &amp; "','" &amp; B5891 &amp; "','" &amp; C5891 &amp; "','" &amp; D5891 &amp; "','" &amp; E5891 &amp; "','" &amp; F5891 &amp; "','" &amp; G5891 &amp; "','" &amp; H5891 &amp; "','" &amp; I5891 &amp; "','" &amp; J5891 &amp; "','" &amp; K5891 &amp; "','" &amp; L5891 &amp; "'," &amp; M5891 &amp; ",'" &amp; N5891 &amp; "','" &amp; O5891 &amp; "'," &amp; P5891 &amp; "),",
    IF(
        OR(A5892="", MOD(ROW(A5892),1000)=0),
        "('" &amp; A5891 &amp; "','" &amp; B5891 &amp; "','" &amp; C5891 &amp; "','" &amp; D5891 &amp; "','" &amp; E5891 &amp; "','" &amp; F5891 &amp; "','" &amp; G5891 &amp; "','" &amp; H5891 &amp; "','" &amp; I5891 &amp; "','" &amp; J5891 &amp; "','" &amp; K5891 &amp; "','" &amp; L5891 &amp; "'," &amp; M5891 &amp; ",'" &amp; N5891 &amp; "','" &amp; O5891 &amp; "'," &amp; P5891 &amp; ")",
        "('" &amp; A5891 &amp; "','" &amp; B5891 &amp; "','" &amp; C5891 &amp; "','" &amp; D5891 &amp; "','" &amp; E5891 &amp; "','" &amp; F5891 &amp; "','" &amp; G5891 &amp; "','" &amp; H5891 &amp; "','" &amp; I5891 &amp; "','" &amp; J5891 &amp; "','" &amp; K5891 &amp; "','" &amp; L5891 &amp; "'," &amp; M5891 &amp; ",'" &amp; N5891 &amp; "','" &amp; O5891 &amp; "'," &amp; P5891 &amp; "),"
    )
)</f>
        <v>('DHL','1/1/2025','1/1/2026','11706','Territory','PR','NULL','EXPRESS (DOMESTIC)','Non-Document','E','72','73',96.66,'Flat','Dell_DHL2025Rates',NULL),</v>
      </c>
    </row>
    <row r="5892" spans="1:17" x14ac:dyDescent="0.3">
      <c r="A5892" t="s">
        <v>14</v>
      </c>
      <c r="B5892" s="1" t="s">
        <v>57</v>
      </c>
      <c r="C5892" s="1" t="s">
        <v>58</v>
      </c>
      <c r="D5892">
        <v>11706</v>
      </c>
      <c r="E5892" t="s">
        <v>318</v>
      </c>
      <c r="F5892" t="s">
        <v>56</v>
      </c>
      <c r="G5892" t="s">
        <v>17</v>
      </c>
      <c r="H5892" t="s">
        <v>321</v>
      </c>
      <c r="I5892" t="s">
        <v>18</v>
      </c>
      <c r="J5892" t="s">
        <v>24</v>
      </c>
      <c r="K5892">
        <v>73</v>
      </c>
      <c r="L5892" s="14">
        <v>74</v>
      </c>
      <c r="M5892" s="3" cm="1">
        <f t="array" ref="M5892">_xlfn.XLOOKUP(J5892,'US Territory Rates'!$C$7:$S$7,_xlfn.XLOOKUP(Rateload!L5892,'US Territory Rates'!$A$8:$A$159,'US Territory Rates'!$C$8:$S$159,0,1),0,1)</f>
        <v>97.53</v>
      </c>
      <c r="N5892" t="s">
        <v>19</v>
      </c>
      <c r="O5892" t="s">
        <v>59</v>
      </c>
      <c r="P5892" t="s">
        <v>17</v>
      </c>
      <c r="Q5892" t="str">
        <f t="shared" si="92"/>
        <v>('DHL','1/1/2025','1/1/2026','11706','Territory','PR','NULL','EXPRESS (DOMESTIC)','Non-Document','E','73','74',97.53,'Flat','Dell_DHL2025Rates',NULL),</v>
      </c>
    </row>
    <row r="5893" spans="1:17" x14ac:dyDescent="0.3">
      <c r="A5893" t="s">
        <v>14</v>
      </c>
      <c r="B5893" s="1" t="s">
        <v>57</v>
      </c>
      <c r="C5893" s="1" t="s">
        <v>58</v>
      </c>
      <c r="D5893">
        <v>11706</v>
      </c>
      <c r="E5893" t="s">
        <v>318</v>
      </c>
      <c r="F5893" t="s">
        <v>56</v>
      </c>
      <c r="G5893" t="s">
        <v>17</v>
      </c>
      <c r="H5893" t="s">
        <v>321</v>
      </c>
      <c r="I5893" t="s">
        <v>18</v>
      </c>
      <c r="J5893" t="s">
        <v>24</v>
      </c>
      <c r="K5893">
        <v>74</v>
      </c>
      <c r="L5893" s="14">
        <v>75</v>
      </c>
      <c r="M5893" s="3" cm="1">
        <f t="array" ref="M5893">_xlfn.XLOOKUP(J5893,'US Territory Rates'!$C$7:$S$7,_xlfn.XLOOKUP(Rateload!L5893,'US Territory Rates'!$A$8:$A$159,'US Territory Rates'!$C$8:$S$159,0,1),0,1)</f>
        <v>98.4</v>
      </c>
      <c r="N5893" t="s">
        <v>19</v>
      </c>
      <c r="O5893" t="s">
        <v>59</v>
      </c>
      <c r="P5893" t="s">
        <v>17</v>
      </c>
      <c r="Q5893" t="str">
        <f t="shared" si="92"/>
        <v>('DHL','1/1/2025','1/1/2026','11706','Territory','PR','NULL','EXPRESS (DOMESTIC)','Non-Document','E','74','75',98.4,'Flat','Dell_DHL2025Rates',NULL),</v>
      </c>
    </row>
    <row r="5894" spans="1:17" x14ac:dyDescent="0.3">
      <c r="A5894" t="s">
        <v>14</v>
      </c>
      <c r="B5894" s="1" t="s">
        <v>57</v>
      </c>
      <c r="C5894" s="1" t="s">
        <v>58</v>
      </c>
      <c r="D5894">
        <v>11706</v>
      </c>
      <c r="E5894" t="s">
        <v>318</v>
      </c>
      <c r="F5894" t="s">
        <v>56</v>
      </c>
      <c r="G5894" t="s">
        <v>17</v>
      </c>
      <c r="H5894" t="s">
        <v>321</v>
      </c>
      <c r="I5894" t="s">
        <v>18</v>
      </c>
      <c r="J5894" t="s">
        <v>24</v>
      </c>
      <c r="K5894">
        <v>75</v>
      </c>
      <c r="L5894" s="14">
        <v>76</v>
      </c>
      <c r="M5894" s="3" cm="1">
        <f t="array" ref="M5894">_xlfn.XLOOKUP(J5894,'US Territory Rates'!$C$7:$S$7,_xlfn.XLOOKUP(Rateload!L5894,'US Territory Rates'!$A$8:$A$159,'US Territory Rates'!$C$8:$S$159,0,1),0,1)</f>
        <v>99.27</v>
      </c>
      <c r="N5894" t="s">
        <v>19</v>
      </c>
      <c r="O5894" t="s">
        <v>59</v>
      </c>
      <c r="P5894" t="s">
        <v>17</v>
      </c>
      <c r="Q5894" t="str">
        <f t="shared" si="92"/>
        <v>('DHL','1/1/2025','1/1/2026','11706','Territory','PR','NULL','EXPRESS (DOMESTIC)','Non-Document','E','75','76',99.27,'Flat','Dell_DHL2025Rates',NULL),</v>
      </c>
    </row>
    <row r="5895" spans="1:17" x14ac:dyDescent="0.3">
      <c r="A5895" t="s">
        <v>14</v>
      </c>
      <c r="B5895" s="1" t="s">
        <v>57</v>
      </c>
      <c r="C5895" s="1" t="s">
        <v>58</v>
      </c>
      <c r="D5895">
        <v>11706</v>
      </c>
      <c r="E5895" t="s">
        <v>318</v>
      </c>
      <c r="F5895" t="s">
        <v>56</v>
      </c>
      <c r="G5895" t="s">
        <v>17</v>
      </c>
      <c r="H5895" t="s">
        <v>321</v>
      </c>
      <c r="I5895" t="s">
        <v>18</v>
      </c>
      <c r="J5895" t="s">
        <v>24</v>
      </c>
      <c r="K5895">
        <v>76</v>
      </c>
      <c r="L5895" s="14">
        <v>77</v>
      </c>
      <c r="M5895" s="3" cm="1">
        <f t="array" ref="M5895">_xlfn.XLOOKUP(J5895,'US Territory Rates'!$C$7:$S$7,_xlfn.XLOOKUP(Rateload!L5895,'US Territory Rates'!$A$8:$A$159,'US Territory Rates'!$C$8:$S$159,0,1),0,1)</f>
        <v>100.14</v>
      </c>
      <c r="N5895" t="s">
        <v>19</v>
      </c>
      <c r="O5895" t="s">
        <v>59</v>
      </c>
      <c r="P5895" t="s">
        <v>17</v>
      </c>
      <c r="Q5895" t="str">
        <f t="shared" si="92"/>
        <v>('DHL','1/1/2025','1/1/2026','11706','Territory','PR','NULL','EXPRESS (DOMESTIC)','Non-Document','E','76','77',100.14,'Flat','Dell_DHL2025Rates',NULL),</v>
      </c>
    </row>
    <row r="5896" spans="1:17" x14ac:dyDescent="0.3">
      <c r="A5896" t="s">
        <v>14</v>
      </c>
      <c r="B5896" s="1" t="s">
        <v>57</v>
      </c>
      <c r="C5896" s="1" t="s">
        <v>58</v>
      </c>
      <c r="D5896">
        <v>11706</v>
      </c>
      <c r="E5896" t="s">
        <v>318</v>
      </c>
      <c r="F5896" t="s">
        <v>56</v>
      </c>
      <c r="G5896" t="s">
        <v>17</v>
      </c>
      <c r="H5896" t="s">
        <v>321</v>
      </c>
      <c r="I5896" t="s">
        <v>18</v>
      </c>
      <c r="J5896" t="s">
        <v>24</v>
      </c>
      <c r="K5896">
        <v>77</v>
      </c>
      <c r="L5896" s="14">
        <v>78</v>
      </c>
      <c r="M5896" s="3" cm="1">
        <f t="array" ref="M5896">_xlfn.XLOOKUP(J5896,'US Territory Rates'!$C$7:$S$7,_xlfn.XLOOKUP(Rateload!L5896,'US Territory Rates'!$A$8:$A$159,'US Territory Rates'!$C$8:$S$159,0,1),0,1)</f>
        <v>101.01</v>
      </c>
      <c r="N5896" t="s">
        <v>19</v>
      </c>
      <c r="O5896" t="s">
        <v>59</v>
      </c>
      <c r="P5896" t="s">
        <v>17</v>
      </c>
      <c r="Q5896" t="str">
        <f t="shared" si="92"/>
        <v>('DHL','1/1/2025','1/1/2026','11706','Territory','PR','NULL','EXPRESS (DOMESTIC)','Non-Document','E','77','78',101.01,'Flat','Dell_DHL2025Rates',NULL),</v>
      </c>
    </row>
    <row r="5897" spans="1:17" x14ac:dyDescent="0.3">
      <c r="A5897" t="s">
        <v>14</v>
      </c>
      <c r="B5897" s="1" t="s">
        <v>57</v>
      </c>
      <c r="C5897" s="1" t="s">
        <v>58</v>
      </c>
      <c r="D5897">
        <v>11706</v>
      </c>
      <c r="E5897" t="s">
        <v>318</v>
      </c>
      <c r="F5897" t="s">
        <v>56</v>
      </c>
      <c r="G5897" t="s">
        <v>17</v>
      </c>
      <c r="H5897" t="s">
        <v>321</v>
      </c>
      <c r="I5897" t="s">
        <v>18</v>
      </c>
      <c r="J5897" t="s">
        <v>24</v>
      </c>
      <c r="K5897">
        <v>78</v>
      </c>
      <c r="L5897" s="14">
        <v>79</v>
      </c>
      <c r="M5897" s="3" cm="1">
        <f t="array" ref="M5897">_xlfn.XLOOKUP(J5897,'US Territory Rates'!$C$7:$S$7,_xlfn.XLOOKUP(Rateload!L5897,'US Territory Rates'!$A$8:$A$159,'US Territory Rates'!$C$8:$S$159,0,1),0,1)</f>
        <v>101.88</v>
      </c>
      <c r="N5897" t="s">
        <v>19</v>
      </c>
      <c r="O5897" t="s">
        <v>59</v>
      </c>
      <c r="P5897" t="s">
        <v>17</v>
      </c>
      <c r="Q5897" t="str">
        <f t="shared" si="92"/>
        <v>('DHL','1/1/2025','1/1/2026','11706','Territory','PR','NULL','EXPRESS (DOMESTIC)','Non-Document','E','78','79',101.88,'Flat','Dell_DHL2025Rates',NULL),</v>
      </c>
    </row>
    <row r="5898" spans="1:17" x14ac:dyDescent="0.3">
      <c r="A5898" t="s">
        <v>14</v>
      </c>
      <c r="B5898" s="1" t="s">
        <v>57</v>
      </c>
      <c r="C5898" s="1" t="s">
        <v>58</v>
      </c>
      <c r="D5898">
        <v>11706</v>
      </c>
      <c r="E5898" t="s">
        <v>318</v>
      </c>
      <c r="F5898" t="s">
        <v>56</v>
      </c>
      <c r="G5898" t="s">
        <v>17</v>
      </c>
      <c r="H5898" t="s">
        <v>321</v>
      </c>
      <c r="I5898" t="s">
        <v>18</v>
      </c>
      <c r="J5898" t="s">
        <v>24</v>
      </c>
      <c r="K5898">
        <v>79</v>
      </c>
      <c r="L5898" s="14">
        <v>80</v>
      </c>
      <c r="M5898" s="3" cm="1">
        <f t="array" ref="M5898">_xlfn.XLOOKUP(J5898,'US Territory Rates'!$C$7:$S$7,_xlfn.XLOOKUP(Rateload!L5898,'US Territory Rates'!$A$8:$A$159,'US Territory Rates'!$C$8:$S$159,0,1),0,1)</f>
        <v>102.75</v>
      </c>
      <c r="N5898" t="s">
        <v>19</v>
      </c>
      <c r="O5898" t="s">
        <v>59</v>
      </c>
      <c r="P5898" t="s">
        <v>17</v>
      </c>
      <c r="Q5898" t="str">
        <f t="shared" si="92"/>
        <v>('DHL','1/1/2025','1/1/2026','11706','Territory','PR','NULL','EXPRESS (DOMESTIC)','Non-Document','E','79','80',102.75,'Flat','Dell_DHL2025Rates',NULL),</v>
      </c>
    </row>
    <row r="5899" spans="1:17" x14ac:dyDescent="0.3">
      <c r="A5899" t="s">
        <v>14</v>
      </c>
      <c r="B5899" s="1" t="s">
        <v>57</v>
      </c>
      <c r="C5899" s="1" t="s">
        <v>58</v>
      </c>
      <c r="D5899">
        <v>11706</v>
      </c>
      <c r="E5899" t="s">
        <v>318</v>
      </c>
      <c r="F5899" t="s">
        <v>56</v>
      </c>
      <c r="G5899" t="s">
        <v>17</v>
      </c>
      <c r="H5899" t="s">
        <v>321</v>
      </c>
      <c r="I5899" t="s">
        <v>18</v>
      </c>
      <c r="J5899" t="s">
        <v>24</v>
      </c>
      <c r="K5899">
        <v>80</v>
      </c>
      <c r="L5899" s="14">
        <v>81</v>
      </c>
      <c r="M5899" s="3" cm="1">
        <f t="array" ref="M5899">_xlfn.XLOOKUP(J5899,'US Territory Rates'!$C$7:$S$7,_xlfn.XLOOKUP(Rateload!L5899,'US Territory Rates'!$A$8:$A$159,'US Territory Rates'!$C$8:$S$159,0,1),0,1)</f>
        <v>103.62</v>
      </c>
      <c r="N5899" t="s">
        <v>19</v>
      </c>
      <c r="O5899" t="s">
        <v>59</v>
      </c>
      <c r="P5899" t="s">
        <v>17</v>
      </c>
      <c r="Q5899" t="str">
        <f t="shared" si="92"/>
        <v>('DHL','1/1/2025','1/1/2026','11706','Territory','PR','NULL','EXPRESS (DOMESTIC)','Non-Document','E','80','81',103.62,'Flat','Dell_DHL2025Rates',NULL),</v>
      </c>
    </row>
    <row r="5900" spans="1:17" x14ac:dyDescent="0.3">
      <c r="A5900" t="s">
        <v>14</v>
      </c>
      <c r="B5900" s="1" t="s">
        <v>57</v>
      </c>
      <c r="C5900" s="1" t="s">
        <v>58</v>
      </c>
      <c r="D5900">
        <v>11706</v>
      </c>
      <c r="E5900" t="s">
        <v>318</v>
      </c>
      <c r="F5900" t="s">
        <v>56</v>
      </c>
      <c r="G5900" t="s">
        <v>17</v>
      </c>
      <c r="H5900" t="s">
        <v>321</v>
      </c>
      <c r="I5900" t="s">
        <v>18</v>
      </c>
      <c r="J5900" t="s">
        <v>24</v>
      </c>
      <c r="K5900">
        <v>81</v>
      </c>
      <c r="L5900" s="14">
        <v>82</v>
      </c>
      <c r="M5900" s="3" cm="1">
        <f t="array" ref="M5900">_xlfn.XLOOKUP(J5900,'US Territory Rates'!$C$7:$S$7,_xlfn.XLOOKUP(Rateload!L5900,'US Territory Rates'!$A$8:$A$159,'US Territory Rates'!$C$8:$S$159,0,1),0,1)</f>
        <v>104.49</v>
      </c>
      <c r="N5900" t="s">
        <v>19</v>
      </c>
      <c r="O5900" t="s">
        <v>59</v>
      </c>
      <c r="P5900" t="s">
        <v>17</v>
      </c>
      <c r="Q5900" t="str">
        <f t="shared" si="92"/>
        <v>('DHL','1/1/2025','1/1/2026','11706','Territory','PR','NULL','EXPRESS (DOMESTIC)','Non-Document','E','81','82',104.49,'Flat','Dell_DHL2025Rates',NULL),</v>
      </c>
    </row>
    <row r="5901" spans="1:17" x14ac:dyDescent="0.3">
      <c r="A5901" t="s">
        <v>14</v>
      </c>
      <c r="B5901" s="1" t="s">
        <v>57</v>
      </c>
      <c r="C5901" s="1" t="s">
        <v>58</v>
      </c>
      <c r="D5901">
        <v>11706</v>
      </c>
      <c r="E5901" t="s">
        <v>318</v>
      </c>
      <c r="F5901" t="s">
        <v>56</v>
      </c>
      <c r="G5901" t="s">
        <v>17</v>
      </c>
      <c r="H5901" t="s">
        <v>321</v>
      </c>
      <c r="I5901" t="s">
        <v>18</v>
      </c>
      <c r="J5901" t="s">
        <v>24</v>
      </c>
      <c r="K5901">
        <v>82</v>
      </c>
      <c r="L5901" s="14">
        <v>83</v>
      </c>
      <c r="M5901" s="3" cm="1">
        <f t="array" ref="M5901">_xlfn.XLOOKUP(J5901,'US Territory Rates'!$C$7:$S$7,_xlfn.XLOOKUP(Rateload!L5901,'US Territory Rates'!$A$8:$A$159,'US Territory Rates'!$C$8:$S$159,0,1),0,1)</f>
        <v>105.36</v>
      </c>
      <c r="N5901" t="s">
        <v>19</v>
      </c>
      <c r="O5901" t="s">
        <v>59</v>
      </c>
      <c r="P5901" t="s">
        <v>17</v>
      </c>
      <c r="Q5901" t="str">
        <f t="shared" si="92"/>
        <v>('DHL','1/1/2025','1/1/2026','11706','Territory','PR','NULL','EXPRESS (DOMESTIC)','Non-Document','E','82','83',105.36,'Flat','Dell_DHL2025Rates',NULL),</v>
      </c>
    </row>
    <row r="5902" spans="1:17" x14ac:dyDescent="0.3">
      <c r="A5902" t="s">
        <v>14</v>
      </c>
      <c r="B5902" s="1" t="s">
        <v>57</v>
      </c>
      <c r="C5902" s="1" t="s">
        <v>58</v>
      </c>
      <c r="D5902">
        <v>11706</v>
      </c>
      <c r="E5902" t="s">
        <v>318</v>
      </c>
      <c r="F5902" t="s">
        <v>56</v>
      </c>
      <c r="G5902" t="s">
        <v>17</v>
      </c>
      <c r="H5902" t="s">
        <v>321</v>
      </c>
      <c r="I5902" t="s">
        <v>18</v>
      </c>
      <c r="J5902" t="s">
        <v>24</v>
      </c>
      <c r="K5902">
        <v>83</v>
      </c>
      <c r="L5902" s="14">
        <v>84</v>
      </c>
      <c r="M5902" s="3" cm="1">
        <f t="array" ref="M5902">_xlfn.XLOOKUP(J5902,'US Territory Rates'!$C$7:$S$7,_xlfn.XLOOKUP(Rateload!L5902,'US Territory Rates'!$A$8:$A$159,'US Territory Rates'!$C$8:$S$159,0,1),0,1)</f>
        <v>106.23</v>
      </c>
      <c r="N5902" t="s">
        <v>19</v>
      </c>
      <c r="O5902" t="s">
        <v>59</v>
      </c>
      <c r="P5902" t="s">
        <v>17</v>
      </c>
      <c r="Q5902" t="str">
        <f t="shared" si="92"/>
        <v>('DHL','1/1/2025','1/1/2026','11706','Territory','PR','NULL','EXPRESS (DOMESTIC)','Non-Document','E','83','84',106.23,'Flat','Dell_DHL2025Rates',NULL),</v>
      </c>
    </row>
    <row r="5903" spans="1:17" x14ac:dyDescent="0.3">
      <c r="A5903" t="s">
        <v>14</v>
      </c>
      <c r="B5903" s="1" t="s">
        <v>57</v>
      </c>
      <c r="C5903" s="1" t="s">
        <v>58</v>
      </c>
      <c r="D5903">
        <v>11706</v>
      </c>
      <c r="E5903" t="s">
        <v>318</v>
      </c>
      <c r="F5903" t="s">
        <v>56</v>
      </c>
      <c r="G5903" t="s">
        <v>17</v>
      </c>
      <c r="H5903" t="s">
        <v>321</v>
      </c>
      <c r="I5903" t="s">
        <v>18</v>
      </c>
      <c r="J5903" t="s">
        <v>24</v>
      </c>
      <c r="K5903">
        <v>84</v>
      </c>
      <c r="L5903" s="14">
        <v>85</v>
      </c>
      <c r="M5903" s="3" cm="1">
        <f t="array" ref="M5903">_xlfn.XLOOKUP(J5903,'US Territory Rates'!$C$7:$S$7,_xlfn.XLOOKUP(Rateload!L5903,'US Territory Rates'!$A$8:$A$159,'US Territory Rates'!$C$8:$S$159,0,1),0,1)</f>
        <v>107.1</v>
      </c>
      <c r="N5903" t="s">
        <v>19</v>
      </c>
      <c r="O5903" t="s">
        <v>59</v>
      </c>
      <c r="P5903" t="s">
        <v>17</v>
      </c>
      <c r="Q5903" t="str">
        <f t="shared" si="92"/>
        <v>('DHL','1/1/2025','1/1/2026','11706','Territory','PR','NULL','EXPRESS (DOMESTIC)','Non-Document','E','84','85',107.1,'Flat','Dell_DHL2025Rates',NULL),</v>
      </c>
    </row>
    <row r="5904" spans="1:17" x14ac:dyDescent="0.3">
      <c r="A5904" t="s">
        <v>14</v>
      </c>
      <c r="B5904" s="1" t="s">
        <v>57</v>
      </c>
      <c r="C5904" s="1" t="s">
        <v>58</v>
      </c>
      <c r="D5904">
        <v>11706</v>
      </c>
      <c r="E5904" t="s">
        <v>318</v>
      </c>
      <c r="F5904" t="s">
        <v>56</v>
      </c>
      <c r="G5904" t="s">
        <v>17</v>
      </c>
      <c r="H5904" t="s">
        <v>321</v>
      </c>
      <c r="I5904" t="s">
        <v>18</v>
      </c>
      <c r="J5904" t="s">
        <v>24</v>
      </c>
      <c r="K5904">
        <v>85</v>
      </c>
      <c r="L5904" s="14">
        <v>86</v>
      </c>
      <c r="M5904" s="3" cm="1">
        <f t="array" ref="M5904">_xlfn.XLOOKUP(J5904,'US Territory Rates'!$C$7:$S$7,_xlfn.XLOOKUP(Rateload!L5904,'US Territory Rates'!$A$8:$A$159,'US Territory Rates'!$C$8:$S$159,0,1),0,1)</f>
        <v>107.97</v>
      </c>
      <c r="N5904" t="s">
        <v>19</v>
      </c>
      <c r="O5904" t="s">
        <v>59</v>
      </c>
      <c r="P5904" t="s">
        <v>17</v>
      </c>
      <c r="Q5904" t="str">
        <f t="shared" si="92"/>
        <v>('DHL','1/1/2025','1/1/2026','11706','Territory','PR','NULL','EXPRESS (DOMESTIC)','Non-Document','E','85','86',107.97,'Flat','Dell_DHL2025Rates',NULL),</v>
      </c>
    </row>
    <row r="5905" spans="1:17" x14ac:dyDescent="0.3">
      <c r="A5905" t="s">
        <v>14</v>
      </c>
      <c r="B5905" s="1" t="s">
        <v>57</v>
      </c>
      <c r="C5905" s="1" t="s">
        <v>58</v>
      </c>
      <c r="D5905">
        <v>11706</v>
      </c>
      <c r="E5905" t="s">
        <v>318</v>
      </c>
      <c r="F5905" t="s">
        <v>56</v>
      </c>
      <c r="G5905" t="s">
        <v>17</v>
      </c>
      <c r="H5905" t="s">
        <v>321</v>
      </c>
      <c r="I5905" t="s">
        <v>18</v>
      </c>
      <c r="J5905" t="s">
        <v>24</v>
      </c>
      <c r="K5905">
        <v>86</v>
      </c>
      <c r="L5905" s="14">
        <v>87</v>
      </c>
      <c r="M5905" s="3" cm="1">
        <f t="array" ref="M5905">_xlfn.XLOOKUP(J5905,'US Territory Rates'!$C$7:$S$7,_xlfn.XLOOKUP(Rateload!L5905,'US Territory Rates'!$A$8:$A$159,'US Territory Rates'!$C$8:$S$159,0,1),0,1)</f>
        <v>108.84</v>
      </c>
      <c r="N5905" t="s">
        <v>19</v>
      </c>
      <c r="O5905" t="s">
        <v>59</v>
      </c>
      <c r="P5905" t="s">
        <v>17</v>
      </c>
      <c r="Q5905" t="str">
        <f t="shared" si="92"/>
        <v>('DHL','1/1/2025','1/1/2026','11706','Territory','PR','NULL','EXPRESS (DOMESTIC)','Non-Document','E','86','87',108.84,'Flat','Dell_DHL2025Rates',NULL),</v>
      </c>
    </row>
    <row r="5906" spans="1:17" x14ac:dyDescent="0.3">
      <c r="A5906" t="s">
        <v>14</v>
      </c>
      <c r="B5906" s="1" t="s">
        <v>57</v>
      </c>
      <c r="C5906" s="1" t="s">
        <v>58</v>
      </c>
      <c r="D5906">
        <v>11706</v>
      </c>
      <c r="E5906" t="s">
        <v>318</v>
      </c>
      <c r="F5906" t="s">
        <v>56</v>
      </c>
      <c r="G5906" t="s">
        <v>17</v>
      </c>
      <c r="H5906" t="s">
        <v>321</v>
      </c>
      <c r="I5906" t="s">
        <v>18</v>
      </c>
      <c r="J5906" t="s">
        <v>24</v>
      </c>
      <c r="K5906">
        <v>87</v>
      </c>
      <c r="L5906" s="14">
        <v>88</v>
      </c>
      <c r="M5906" s="3" cm="1">
        <f t="array" ref="M5906">_xlfn.XLOOKUP(J5906,'US Territory Rates'!$C$7:$S$7,_xlfn.XLOOKUP(Rateload!L5906,'US Territory Rates'!$A$8:$A$159,'US Territory Rates'!$C$8:$S$159,0,1),0,1)</f>
        <v>109.71</v>
      </c>
      <c r="N5906" t="s">
        <v>19</v>
      </c>
      <c r="O5906" t="s">
        <v>59</v>
      </c>
      <c r="P5906" t="s">
        <v>17</v>
      </c>
      <c r="Q5906" t="str">
        <f t="shared" si="92"/>
        <v>('DHL','1/1/2025','1/1/2026','11706','Territory','PR','NULL','EXPRESS (DOMESTIC)','Non-Document','E','87','88',109.71,'Flat','Dell_DHL2025Rates',NULL),</v>
      </c>
    </row>
    <row r="5907" spans="1:17" x14ac:dyDescent="0.3">
      <c r="A5907" t="s">
        <v>14</v>
      </c>
      <c r="B5907" s="1" t="s">
        <v>57</v>
      </c>
      <c r="C5907" s="1" t="s">
        <v>58</v>
      </c>
      <c r="D5907">
        <v>11706</v>
      </c>
      <c r="E5907" t="s">
        <v>318</v>
      </c>
      <c r="F5907" t="s">
        <v>56</v>
      </c>
      <c r="G5907" t="s">
        <v>17</v>
      </c>
      <c r="H5907" t="s">
        <v>321</v>
      </c>
      <c r="I5907" t="s">
        <v>18</v>
      </c>
      <c r="J5907" t="s">
        <v>24</v>
      </c>
      <c r="K5907">
        <v>88</v>
      </c>
      <c r="L5907" s="14">
        <v>89</v>
      </c>
      <c r="M5907" s="3" cm="1">
        <f t="array" ref="M5907">_xlfn.XLOOKUP(J5907,'US Territory Rates'!$C$7:$S$7,_xlfn.XLOOKUP(Rateload!L5907,'US Territory Rates'!$A$8:$A$159,'US Territory Rates'!$C$8:$S$159,0,1),0,1)</f>
        <v>110.58</v>
      </c>
      <c r="N5907" t="s">
        <v>19</v>
      </c>
      <c r="O5907" t="s">
        <v>59</v>
      </c>
      <c r="P5907" t="s">
        <v>17</v>
      </c>
      <c r="Q5907" t="str">
        <f t="shared" si="92"/>
        <v>('DHL','1/1/2025','1/1/2026','11706','Territory','PR','NULL','EXPRESS (DOMESTIC)','Non-Document','E','88','89',110.58,'Flat','Dell_DHL2025Rates',NULL),</v>
      </c>
    </row>
    <row r="5908" spans="1:17" x14ac:dyDescent="0.3">
      <c r="A5908" t="s">
        <v>14</v>
      </c>
      <c r="B5908" s="1" t="s">
        <v>57</v>
      </c>
      <c r="C5908" s="1" t="s">
        <v>58</v>
      </c>
      <c r="D5908">
        <v>11706</v>
      </c>
      <c r="E5908" t="s">
        <v>318</v>
      </c>
      <c r="F5908" t="s">
        <v>56</v>
      </c>
      <c r="G5908" t="s">
        <v>17</v>
      </c>
      <c r="H5908" t="s">
        <v>321</v>
      </c>
      <c r="I5908" t="s">
        <v>18</v>
      </c>
      <c r="J5908" t="s">
        <v>24</v>
      </c>
      <c r="K5908">
        <v>89</v>
      </c>
      <c r="L5908" s="14">
        <v>90</v>
      </c>
      <c r="M5908" s="3" cm="1">
        <f t="array" ref="M5908">_xlfn.XLOOKUP(J5908,'US Territory Rates'!$C$7:$S$7,_xlfn.XLOOKUP(Rateload!L5908,'US Territory Rates'!$A$8:$A$159,'US Territory Rates'!$C$8:$S$159,0,1),0,1)</f>
        <v>111.45</v>
      </c>
      <c r="N5908" t="s">
        <v>19</v>
      </c>
      <c r="O5908" t="s">
        <v>59</v>
      </c>
      <c r="P5908" t="s">
        <v>17</v>
      </c>
      <c r="Q5908" t="str">
        <f t="shared" si="92"/>
        <v>('DHL','1/1/2025','1/1/2026','11706','Territory','PR','NULL','EXPRESS (DOMESTIC)','Non-Document','E','89','90',111.45,'Flat','Dell_DHL2025Rates',NULL),</v>
      </c>
    </row>
    <row r="5909" spans="1:17" x14ac:dyDescent="0.3">
      <c r="A5909" t="s">
        <v>14</v>
      </c>
      <c r="B5909" s="1" t="s">
        <v>57</v>
      </c>
      <c r="C5909" s="1" t="s">
        <v>58</v>
      </c>
      <c r="D5909">
        <v>11706</v>
      </c>
      <c r="E5909" t="s">
        <v>318</v>
      </c>
      <c r="F5909" t="s">
        <v>56</v>
      </c>
      <c r="G5909" t="s">
        <v>17</v>
      </c>
      <c r="H5909" t="s">
        <v>321</v>
      </c>
      <c r="I5909" t="s">
        <v>18</v>
      </c>
      <c r="J5909" t="s">
        <v>24</v>
      </c>
      <c r="K5909">
        <v>90</v>
      </c>
      <c r="L5909" s="14">
        <v>91</v>
      </c>
      <c r="M5909" s="3" cm="1">
        <f t="array" ref="M5909">_xlfn.XLOOKUP(J5909,'US Territory Rates'!$C$7:$S$7,_xlfn.XLOOKUP(Rateload!L5909,'US Territory Rates'!$A$8:$A$159,'US Territory Rates'!$C$8:$S$159,0,1),0,1)</f>
        <v>112.32</v>
      </c>
      <c r="N5909" t="s">
        <v>19</v>
      </c>
      <c r="O5909" t="s">
        <v>59</v>
      </c>
      <c r="P5909" t="s">
        <v>17</v>
      </c>
      <c r="Q5909" t="str">
        <f t="shared" si="92"/>
        <v>('DHL','1/1/2025','1/1/2026','11706','Territory','PR','NULL','EXPRESS (DOMESTIC)','Non-Document','E','90','91',112.32,'Flat','Dell_DHL2025Rates',NULL),</v>
      </c>
    </row>
    <row r="5910" spans="1:17" x14ac:dyDescent="0.3">
      <c r="A5910" t="s">
        <v>14</v>
      </c>
      <c r="B5910" s="1" t="s">
        <v>57</v>
      </c>
      <c r="C5910" s="1" t="s">
        <v>58</v>
      </c>
      <c r="D5910">
        <v>11706</v>
      </c>
      <c r="E5910" t="s">
        <v>318</v>
      </c>
      <c r="F5910" t="s">
        <v>56</v>
      </c>
      <c r="G5910" t="s">
        <v>17</v>
      </c>
      <c r="H5910" t="s">
        <v>321</v>
      </c>
      <c r="I5910" t="s">
        <v>18</v>
      </c>
      <c r="J5910" t="s">
        <v>24</v>
      </c>
      <c r="K5910">
        <v>91</v>
      </c>
      <c r="L5910" s="14">
        <v>92</v>
      </c>
      <c r="M5910" s="3" cm="1">
        <f t="array" ref="M5910">_xlfn.XLOOKUP(J5910,'US Territory Rates'!$C$7:$S$7,_xlfn.XLOOKUP(Rateload!L5910,'US Territory Rates'!$A$8:$A$159,'US Territory Rates'!$C$8:$S$159,0,1),0,1)</f>
        <v>113.19</v>
      </c>
      <c r="N5910" t="s">
        <v>19</v>
      </c>
      <c r="O5910" t="s">
        <v>59</v>
      </c>
      <c r="P5910" t="s">
        <v>17</v>
      </c>
      <c r="Q5910" t="str">
        <f t="shared" si="92"/>
        <v>('DHL','1/1/2025','1/1/2026','11706','Territory','PR','NULL','EXPRESS (DOMESTIC)','Non-Document','E','91','92',113.19,'Flat','Dell_DHL2025Rates',NULL),</v>
      </c>
    </row>
    <row r="5911" spans="1:17" x14ac:dyDescent="0.3">
      <c r="A5911" t="s">
        <v>14</v>
      </c>
      <c r="B5911" s="1" t="s">
        <v>57</v>
      </c>
      <c r="C5911" s="1" t="s">
        <v>58</v>
      </c>
      <c r="D5911">
        <v>11706</v>
      </c>
      <c r="E5911" t="s">
        <v>318</v>
      </c>
      <c r="F5911" t="s">
        <v>56</v>
      </c>
      <c r="G5911" t="s">
        <v>17</v>
      </c>
      <c r="H5911" t="s">
        <v>321</v>
      </c>
      <c r="I5911" t="s">
        <v>18</v>
      </c>
      <c r="J5911" t="s">
        <v>24</v>
      </c>
      <c r="K5911">
        <v>92</v>
      </c>
      <c r="L5911" s="14">
        <v>93</v>
      </c>
      <c r="M5911" s="3" cm="1">
        <f t="array" ref="M5911">_xlfn.XLOOKUP(J5911,'US Territory Rates'!$C$7:$S$7,_xlfn.XLOOKUP(Rateload!L5911,'US Territory Rates'!$A$8:$A$159,'US Territory Rates'!$C$8:$S$159,0,1),0,1)</f>
        <v>114.06</v>
      </c>
      <c r="N5911" t="s">
        <v>19</v>
      </c>
      <c r="O5911" t="s">
        <v>59</v>
      </c>
      <c r="P5911" t="s">
        <v>17</v>
      </c>
      <c r="Q5911" t="str">
        <f t="shared" si="92"/>
        <v>('DHL','1/1/2025','1/1/2026','11706','Territory','PR','NULL','EXPRESS (DOMESTIC)','Non-Document','E','92','93',114.06,'Flat','Dell_DHL2025Rates',NULL),</v>
      </c>
    </row>
    <row r="5912" spans="1:17" x14ac:dyDescent="0.3">
      <c r="A5912" t="s">
        <v>14</v>
      </c>
      <c r="B5912" s="1" t="s">
        <v>57</v>
      </c>
      <c r="C5912" s="1" t="s">
        <v>58</v>
      </c>
      <c r="D5912">
        <v>11706</v>
      </c>
      <c r="E5912" t="s">
        <v>318</v>
      </c>
      <c r="F5912" t="s">
        <v>56</v>
      </c>
      <c r="G5912" t="s">
        <v>17</v>
      </c>
      <c r="H5912" t="s">
        <v>321</v>
      </c>
      <c r="I5912" t="s">
        <v>18</v>
      </c>
      <c r="J5912" t="s">
        <v>24</v>
      </c>
      <c r="K5912">
        <v>93</v>
      </c>
      <c r="L5912" s="14">
        <v>94</v>
      </c>
      <c r="M5912" s="3" cm="1">
        <f t="array" ref="M5912">_xlfn.XLOOKUP(J5912,'US Territory Rates'!$C$7:$S$7,_xlfn.XLOOKUP(Rateload!L5912,'US Territory Rates'!$A$8:$A$159,'US Territory Rates'!$C$8:$S$159,0,1),0,1)</f>
        <v>114.93</v>
      </c>
      <c r="N5912" t="s">
        <v>19</v>
      </c>
      <c r="O5912" t="s">
        <v>59</v>
      </c>
      <c r="P5912" t="s">
        <v>17</v>
      </c>
      <c r="Q5912" t="str">
        <f t="shared" si="92"/>
        <v>('DHL','1/1/2025','1/1/2026','11706','Territory','PR','NULL','EXPRESS (DOMESTIC)','Non-Document','E','93','94',114.93,'Flat','Dell_DHL2025Rates',NULL),</v>
      </c>
    </row>
    <row r="5913" spans="1:17" x14ac:dyDescent="0.3">
      <c r="A5913" t="s">
        <v>14</v>
      </c>
      <c r="B5913" s="1" t="s">
        <v>57</v>
      </c>
      <c r="C5913" s="1" t="s">
        <v>58</v>
      </c>
      <c r="D5913">
        <v>11706</v>
      </c>
      <c r="E5913" t="s">
        <v>318</v>
      </c>
      <c r="F5913" t="s">
        <v>56</v>
      </c>
      <c r="G5913" t="s">
        <v>17</v>
      </c>
      <c r="H5913" t="s">
        <v>321</v>
      </c>
      <c r="I5913" t="s">
        <v>18</v>
      </c>
      <c r="J5913" t="s">
        <v>24</v>
      </c>
      <c r="K5913">
        <v>94</v>
      </c>
      <c r="L5913" s="14">
        <v>95</v>
      </c>
      <c r="M5913" s="3" cm="1">
        <f t="array" ref="M5913">_xlfn.XLOOKUP(J5913,'US Territory Rates'!$C$7:$S$7,_xlfn.XLOOKUP(Rateload!L5913,'US Territory Rates'!$A$8:$A$159,'US Territory Rates'!$C$8:$S$159,0,1),0,1)</f>
        <v>115.8</v>
      </c>
      <c r="N5913" t="s">
        <v>19</v>
      </c>
      <c r="O5913" t="s">
        <v>59</v>
      </c>
      <c r="P5913" t="s">
        <v>17</v>
      </c>
      <c r="Q5913" t="str">
        <f t="shared" si="92"/>
        <v>('DHL','1/1/2025','1/1/2026','11706','Territory','PR','NULL','EXPRESS (DOMESTIC)','Non-Document','E','94','95',115.8,'Flat','Dell_DHL2025Rates',NULL),</v>
      </c>
    </row>
    <row r="5914" spans="1:17" x14ac:dyDescent="0.3">
      <c r="A5914" t="s">
        <v>14</v>
      </c>
      <c r="B5914" s="1" t="s">
        <v>57</v>
      </c>
      <c r="C5914" s="1" t="s">
        <v>58</v>
      </c>
      <c r="D5914">
        <v>11706</v>
      </c>
      <c r="E5914" t="s">
        <v>318</v>
      </c>
      <c r="F5914" t="s">
        <v>56</v>
      </c>
      <c r="G5914" t="s">
        <v>17</v>
      </c>
      <c r="H5914" t="s">
        <v>321</v>
      </c>
      <c r="I5914" t="s">
        <v>18</v>
      </c>
      <c r="J5914" t="s">
        <v>24</v>
      </c>
      <c r="K5914">
        <v>95</v>
      </c>
      <c r="L5914" s="14">
        <v>96</v>
      </c>
      <c r="M5914" s="3" cm="1">
        <f t="array" ref="M5914">_xlfn.XLOOKUP(J5914,'US Territory Rates'!$C$7:$S$7,_xlfn.XLOOKUP(Rateload!L5914,'US Territory Rates'!$A$8:$A$159,'US Territory Rates'!$C$8:$S$159,0,1),0,1)</f>
        <v>116.67</v>
      </c>
      <c r="N5914" t="s">
        <v>19</v>
      </c>
      <c r="O5914" t="s">
        <v>59</v>
      </c>
      <c r="P5914" t="s">
        <v>17</v>
      </c>
      <c r="Q5914" t="str">
        <f t="shared" si="92"/>
        <v>('DHL','1/1/2025','1/1/2026','11706','Territory','PR','NULL','EXPRESS (DOMESTIC)','Non-Document','E','95','96',116.67,'Flat','Dell_DHL2025Rates',NULL),</v>
      </c>
    </row>
    <row r="5915" spans="1:17" x14ac:dyDescent="0.3">
      <c r="A5915" t="s">
        <v>14</v>
      </c>
      <c r="B5915" s="1" t="s">
        <v>57</v>
      </c>
      <c r="C5915" s="1" t="s">
        <v>58</v>
      </c>
      <c r="D5915">
        <v>11706</v>
      </c>
      <c r="E5915" t="s">
        <v>318</v>
      </c>
      <c r="F5915" t="s">
        <v>56</v>
      </c>
      <c r="G5915" t="s">
        <v>17</v>
      </c>
      <c r="H5915" t="s">
        <v>321</v>
      </c>
      <c r="I5915" t="s">
        <v>18</v>
      </c>
      <c r="J5915" t="s">
        <v>24</v>
      </c>
      <c r="K5915">
        <v>96</v>
      </c>
      <c r="L5915" s="14">
        <v>97</v>
      </c>
      <c r="M5915" s="3" cm="1">
        <f t="array" ref="M5915">_xlfn.XLOOKUP(J5915,'US Territory Rates'!$C$7:$S$7,_xlfn.XLOOKUP(Rateload!L5915,'US Territory Rates'!$A$8:$A$159,'US Territory Rates'!$C$8:$S$159,0,1),0,1)</f>
        <v>117.54</v>
      </c>
      <c r="N5915" t="s">
        <v>19</v>
      </c>
      <c r="O5915" t="s">
        <v>59</v>
      </c>
      <c r="P5915" t="s">
        <v>17</v>
      </c>
      <c r="Q5915" t="str">
        <f t="shared" si="92"/>
        <v>('DHL','1/1/2025','1/1/2026','11706','Territory','PR','NULL','EXPRESS (DOMESTIC)','Non-Document','E','96','97',117.54,'Flat','Dell_DHL2025Rates',NULL),</v>
      </c>
    </row>
    <row r="5916" spans="1:17" x14ac:dyDescent="0.3">
      <c r="A5916" t="s">
        <v>14</v>
      </c>
      <c r="B5916" s="1" t="s">
        <v>57</v>
      </c>
      <c r="C5916" s="1" t="s">
        <v>58</v>
      </c>
      <c r="D5916">
        <v>11706</v>
      </c>
      <c r="E5916" t="s">
        <v>318</v>
      </c>
      <c r="F5916" t="s">
        <v>56</v>
      </c>
      <c r="G5916" t="s">
        <v>17</v>
      </c>
      <c r="H5916" t="s">
        <v>321</v>
      </c>
      <c r="I5916" t="s">
        <v>18</v>
      </c>
      <c r="J5916" t="s">
        <v>24</v>
      </c>
      <c r="K5916">
        <v>97</v>
      </c>
      <c r="L5916" s="14">
        <v>98</v>
      </c>
      <c r="M5916" s="3" cm="1">
        <f t="array" ref="M5916">_xlfn.XLOOKUP(J5916,'US Territory Rates'!$C$7:$S$7,_xlfn.XLOOKUP(Rateload!L5916,'US Territory Rates'!$A$8:$A$159,'US Territory Rates'!$C$8:$S$159,0,1),0,1)</f>
        <v>118.41</v>
      </c>
      <c r="N5916" t="s">
        <v>19</v>
      </c>
      <c r="O5916" t="s">
        <v>59</v>
      </c>
      <c r="P5916" t="s">
        <v>17</v>
      </c>
      <c r="Q5916" t="str">
        <f t="shared" si="92"/>
        <v>('DHL','1/1/2025','1/1/2026','11706','Territory','PR','NULL','EXPRESS (DOMESTIC)','Non-Document','E','97','98',118.41,'Flat','Dell_DHL2025Rates',NULL),</v>
      </c>
    </row>
    <row r="5917" spans="1:17" x14ac:dyDescent="0.3">
      <c r="A5917" t="s">
        <v>14</v>
      </c>
      <c r="B5917" s="1" t="s">
        <v>57</v>
      </c>
      <c r="C5917" s="1" t="s">
        <v>58</v>
      </c>
      <c r="D5917">
        <v>11706</v>
      </c>
      <c r="E5917" t="s">
        <v>318</v>
      </c>
      <c r="F5917" t="s">
        <v>56</v>
      </c>
      <c r="G5917" t="s">
        <v>17</v>
      </c>
      <c r="H5917" t="s">
        <v>321</v>
      </c>
      <c r="I5917" t="s">
        <v>18</v>
      </c>
      <c r="J5917" t="s">
        <v>24</v>
      </c>
      <c r="K5917">
        <v>98</v>
      </c>
      <c r="L5917" s="14">
        <v>99</v>
      </c>
      <c r="M5917" s="3" cm="1">
        <f t="array" ref="M5917">_xlfn.XLOOKUP(J5917,'US Territory Rates'!$C$7:$S$7,_xlfn.XLOOKUP(Rateload!L5917,'US Territory Rates'!$A$8:$A$159,'US Territory Rates'!$C$8:$S$159,0,1),0,1)</f>
        <v>119.28</v>
      </c>
      <c r="N5917" t="s">
        <v>19</v>
      </c>
      <c r="O5917" t="s">
        <v>59</v>
      </c>
      <c r="P5917" t="s">
        <v>17</v>
      </c>
      <c r="Q5917" t="str">
        <f t="shared" si="92"/>
        <v>('DHL','1/1/2025','1/1/2026','11706','Territory','PR','NULL','EXPRESS (DOMESTIC)','Non-Document','E','98','99',119.28,'Flat','Dell_DHL2025Rates',NULL),</v>
      </c>
    </row>
    <row r="5918" spans="1:17" x14ac:dyDescent="0.3">
      <c r="A5918" t="s">
        <v>14</v>
      </c>
      <c r="B5918" s="1" t="s">
        <v>57</v>
      </c>
      <c r="C5918" s="1" t="s">
        <v>58</v>
      </c>
      <c r="D5918">
        <v>11706</v>
      </c>
      <c r="E5918" t="s">
        <v>318</v>
      </c>
      <c r="F5918" t="s">
        <v>56</v>
      </c>
      <c r="G5918" t="s">
        <v>17</v>
      </c>
      <c r="H5918" t="s">
        <v>321</v>
      </c>
      <c r="I5918" t="s">
        <v>18</v>
      </c>
      <c r="J5918" t="s">
        <v>24</v>
      </c>
      <c r="K5918">
        <v>99</v>
      </c>
      <c r="L5918" s="14">
        <v>100</v>
      </c>
      <c r="M5918" s="3" cm="1">
        <f t="array" ref="M5918">_xlfn.XLOOKUP(J5918,'US Territory Rates'!$C$7:$S$7,_xlfn.XLOOKUP(Rateload!L5918,'US Territory Rates'!$A$8:$A$159,'US Territory Rates'!$C$8:$S$159,0,1),0,1)</f>
        <v>120.15</v>
      </c>
      <c r="N5918" t="s">
        <v>19</v>
      </c>
      <c r="O5918" t="s">
        <v>59</v>
      </c>
      <c r="P5918" t="s">
        <v>17</v>
      </c>
      <c r="Q5918" t="str">
        <f t="shared" si="92"/>
        <v>('DHL','1/1/2025','1/1/2026','11706','Territory','PR','NULL','EXPRESS (DOMESTIC)','Non-Document','E','99','100',120.15,'Flat','Dell_DHL2025Rates',NULL),</v>
      </c>
    </row>
    <row r="5919" spans="1:17" x14ac:dyDescent="0.3">
      <c r="A5919" t="s">
        <v>14</v>
      </c>
      <c r="B5919" s="1" t="s">
        <v>57</v>
      </c>
      <c r="C5919" s="1" t="s">
        <v>58</v>
      </c>
      <c r="D5919">
        <v>11706</v>
      </c>
      <c r="E5919" t="s">
        <v>318</v>
      </c>
      <c r="F5919" t="s">
        <v>56</v>
      </c>
      <c r="G5919" t="s">
        <v>17</v>
      </c>
      <c r="H5919" t="s">
        <v>321</v>
      </c>
      <c r="I5919" t="s">
        <v>18</v>
      </c>
      <c r="J5919" t="s">
        <v>24</v>
      </c>
      <c r="K5919">
        <v>100</v>
      </c>
      <c r="L5919" s="14">
        <v>101</v>
      </c>
      <c r="M5919" s="3" cm="1">
        <f t="array" ref="M5919">_xlfn.XLOOKUP(J5919,'US Territory Rates'!$C$7:$S$7,_xlfn.XLOOKUP(Rateload!L5919,'US Territory Rates'!$A$8:$A$159,'US Territory Rates'!$C$8:$S$159,0,1),0,1)</f>
        <v>121.33</v>
      </c>
      <c r="N5919" t="s">
        <v>19</v>
      </c>
      <c r="O5919" t="s">
        <v>59</v>
      </c>
      <c r="P5919" t="s">
        <v>17</v>
      </c>
      <c r="Q5919" t="str">
        <f t="shared" si="92"/>
        <v>('DHL','1/1/2025','1/1/2026','11706','Territory','PR','NULL','EXPRESS (DOMESTIC)','Non-Document','E','100','101',121.33,'Flat','Dell_DHL2025Rates',NULL),</v>
      </c>
    </row>
    <row r="5920" spans="1:17" x14ac:dyDescent="0.3">
      <c r="A5920" t="s">
        <v>14</v>
      </c>
      <c r="B5920" s="1" t="s">
        <v>57</v>
      </c>
      <c r="C5920" s="1" t="s">
        <v>58</v>
      </c>
      <c r="D5920">
        <v>11706</v>
      </c>
      <c r="E5920" t="s">
        <v>318</v>
      </c>
      <c r="F5920" t="s">
        <v>56</v>
      </c>
      <c r="G5920" t="s">
        <v>17</v>
      </c>
      <c r="H5920" t="s">
        <v>321</v>
      </c>
      <c r="I5920" t="s">
        <v>18</v>
      </c>
      <c r="J5920" t="s">
        <v>24</v>
      </c>
      <c r="K5920">
        <v>101</v>
      </c>
      <c r="L5920" s="14">
        <v>102</v>
      </c>
      <c r="M5920" s="3" cm="1">
        <f t="array" ref="M5920">_xlfn.XLOOKUP(J5920,'US Territory Rates'!$C$7:$S$7,_xlfn.XLOOKUP(Rateload!L5920,'US Territory Rates'!$A$8:$A$159,'US Territory Rates'!$C$8:$S$159,0,1),0,1)</f>
        <v>122.51</v>
      </c>
      <c r="N5920" t="s">
        <v>19</v>
      </c>
      <c r="O5920" t="s">
        <v>59</v>
      </c>
      <c r="P5920" t="s">
        <v>17</v>
      </c>
      <c r="Q5920" t="str">
        <f t="shared" si="92"/>
        <v>('DHL','1/1/2025','1/1/2026','11706','Territory','PR','NULL','EXPRESS (DOMESTIC)','Non-Document','E','101','102',122.51,'Flat','Dell_DHL2025Rates',NULL),</v>
      </c>
    </row>
    <row r="5921" spans="1:17" x14ac:dyDescent="0.3">
      <c r="A5921" t="s">
        <v>14</v>
      </c>
      <c r="B5921" s="1" t="s">
        <v>57</v>
      </c>
      <c r="C5921" s="1" t="s">
        <v>58</v>
      </c>
      <c r="D5921">
        <v>11706</v>
      </c>
      <c r="E5921" t="s">
        <v>318</v>
      </c>
      <c r="F5921" t="s">
        <v>56</v>
      </c>
      <c r="G5921" t="s">
        <v>17</v>
      </c>
      <c r="H5921" t="s">
        <v>321</v>
      </c>
      <c r="I5921" t="s">
        <v>18</v>
      </c>
      <c r="J5921" t="s">
        <v>24</v>
      </c>
      <c r="K5921">
        <v>102</v>
      </c>
      <c r="L5921" s="14">
        <v>103</v>
      </c>
      <c r="M5921" s="3" cm="1">
        <f t="array" ref="M5921">_xlfn.XLOOKUP(J5921,'US Territory Rates'!$C$7:$S$7,_xlfn.XLOOKUP(Rateload!L5921,'US Territory Rates'!$A$8:$A$159,'US Territory Rates'!$C$8:$S$159,0,1),0,1)</f>
        <v>123.69</v>
      </c>
      <c r="N5921" t="s">
        <v>19</v>
      </c>
      <c r="O5921" t="s">
        <v>59</v>
      </c>
      <c r="P5921" t="s">
        <v>17</v>
      </c>
      <c r="Q5921" t="str">
        <f t="shared" si="92"/>
        <v>('DHL','1/1/2025','1/1/2026','11706','Territory','PR','NULL','EXPRESS (DOMESTIC)','Non-Document','E','102','103',123.69,'Flat','Dell_DHL2025Rates',NULL),</v>
      </c>
    </row>
    <row r="5922" spans="1:17" x14ac:dyDescent="0.3">
      <c r="A5922" t="s">
        <v>14</v>
      </c>
      <c r="B5922" s="1" t="s">
        <v>57</v>
      </c>
      <c r="C5922" s="1" t="s">
        <v>58</v>
      </c>
      <c r="D5922">
        <v>11706</v>
      </c>
      <c r="E5922" t="s">
        <v>318</v>
      </c>
      <c r="F5922" t="s">
        <v>56</v>
      </c>
      <c r="G5922" t="s">
        <v>17</v>
      </c>
      <c r="H5922" t="s">
        <v>321</v>
      </c>
      <c r="I5922" t="s">
        <v>18</v>
      </c>
      <c r="J5922" t="s">
        <v>24</v>
      </c>
      <c r="K5922">
        <v>103</v>
      </c>
      <c r="L5922" s="14">
        <v>104</v>
      </c>
      <c r="M5922" s="3" cm="1">
        <f t="array" ref="M5922">_xlfn.XLOOKUP(J5922,'US Territory Rates'!$C$7:$S$7,_xlfn.XLOOKUP(Rateload!L5922,'US Territory Rates'!$A$8:$A$159,'US Territory Rates'!$C$8:$S$159,0,1),0,1)</f>
        <v>124.87</v>
      </c>
      <c r="N5922" t="s">
        <v>19</v>
      </c>
      <c r="O5922" t="s">
        <v>59</v>
      </c>
      <c r="P5922" t="s">
        <v>17</v>
      </c>
      <c r="Q5922" t="str">
        <f t="shared" si="92"/>
        <v>('DHL','1/1/2025','1/1/2026','11706','Territory','PR','NULL','EXPRESS (DOMESTIC)','Non-Document','E','103','104',124.87,'Flat','Dell_DHL2025Rates',NULL),</v>
      </c>
    </row>
    <row r="5923" spans="1:17" x14ac:dyDescent="0.3">
      <c r="A5923" t="s">
        <v>14</v>
      </c>
      <c r="B5923" s="1" t="s">
        <v>57</v>
      </c>
      <c r="C5923" s="1" t="s">
        <v>58</v>
      </c>
      <c r="D5923">
        <v>11706</v>
      </c>
      <c r="E5923" t="s">
        <v>318</v>
      </c>
      <c r="F5923" t="s">
        <v>56</v>
      </c>
      <c r="G5923" t="s">
        <v>17</v>
      </c>
      <c r="H5923" t="s">
        <v>321</v>
      </c>
      <c r="I5923" t="s">
        <v>18</v>
      </c>
      <c r="J5923" t="s">
        <v>24</v>
      </c>
      <c r="K5923">
        <v>104</v>
      </c>
      <c r="L5923" s="14">
        <v>105</v>
      </c>
      <c r="M5923" s="3" cm="1">
        <f t="array" ref="M5923">_xlfn.XLOOKUP(J5923,'US Territory Rates'!$C$7:$S$7,_xlfn.XLOOKUP(Rateload!L5923,'US Territory Rates'!$A$8:$A$159,'US Territory Rates'!$C$8:$S$159,0,1),0,1)</f>
        <v>126.05</v>
      </c>
      <c r="N5923" t="s">
        <v>19</v>
      </c>
      <c r="O5923" t="s">
        <v>59</v>
      </c>
      <c r="P5923" t="s">
        <v>17</v>
      </c>
      <c r="Q5923" t="str">
        <f t="shared" si="92"/>
        <v>('DHL','1/1/2025','1/1/2026','11706','Territory','PR','NULL','EXPRESS (DOMESTIC)','Non-Document','E','104','105',126.05,'Flat','Dell_DHL2025Rates',NULL),</v>
      </c>
    </row>
    <row r="5924" spans="1:17" x14ac:dyDescent="0.3">
      <c r="A5924" t="s">
        <v>14</v>
      </c>
      <c r="B5924" s="1" t="s">
        <v>57</v>
      </c>
      <c r="C5924" s="1" t="s">
        <v>58</v>
      </c>
      <c r="D5924">
        <v>11706</v>
      </c>
      <c r="E5924" t="s">
        <v>318</v>
      </c>
      <c r="F5924" t="s">
        <v>56</v>
      </c>
      <c r="G5924" t="s">
        <v>17</v>
      </c>
      <c r="H5924" t="s">
        <v>321</v>
      </c>
      <c r="I5924" t="s">
        <v>18</v>
      </c>
      <c r="J5924" t="s">
        <v>24</v>
      </c>
      <c r="K5924">
        <v>105</v>
      </c>
      <c r="L5924" s="14">
        <v>106</v>
      </c>
      <c r="M5924" s="3" cm="1">
        <f t="array" ref="M5924">_xlfn.XLOOKUP(J5924,'US Territory Rates'!$C$7:$S$7,_xlfn.XLOOKUP(Rateload!L5924,'US Territory Rates'!$A$8:$A$159,'US Territory Rates'!$C$8:$S$159,0,1),0,1)</f>
        <v>127.23</v>
      </c>
      <c r="N5924" t="s">
        <v>19</v>
      </c>
      <c r="O5924" t="s">
        <v>59</v>
      </c>
      <c r="P5924" t="s">
        <v>17</v>
      </c>
      <c r="Q5924" t="str">
        <f t="shared" si="92"/>
        <v>('DHL','1/1/2025','1/1/2026','11706','Territory','PR','NULL','EXPRESS (DOMESTIC)','Non-Document','E','105','106',127.23,'Flat','Dell_DHL2025Rates',NULL),</v>
      </c>
    </row>
    <row r="5925" spans="1:17" x14ac:dyDescent="0.3">
      <c r="A5925" t="s">
        <v>14</v>
      </c>
      <c r="B5925" s="1" t="s">
        <v>57</v>
      </c>
      <c r="C5925" s="1" t="s">
        <v>58</v>
      </c>
      <c r="D5925">
        <v>11706</v>
      </c>
      <c r="E5925" t="s">
        <v>318</v>
      </c>
      <c r="F5925" t="s">
        <v>56</v>
      </c>
      <c r="G5925" t="s">
        <v>17</v>
      </c>
      <c r="H5925" t="s">
        <v>321</v>
      </c>
      <c r="I5925" t="s">
        <v>18</v>
      </c>
      <c r="J5925" t="s">
        <v>24</v>
      </c>
      <c r="K5925">
        <v>106</v>
      </c>
      <c r="L5925" s="14">
        <v>107</v>
      </c>
      <c r="M5925" s="3" cm="1">
        <f t="array" ref="M5925">_xlfn.XLOOKUP(J5925,'US Territory Rates'!$C$7:$S$7,_xlfn.XLOOKUP(Rateload!L5925,'US Territory Rates'!$A$8:$A$159,'US Territory Rates'!$C$8:$S$159,0,1),0,1)</f>
        <v>128.41</v>
      </c>
      <c r="N5925" t="s">
        <v>19</v>
      </c>
      <c r="O5925" t="s">
        <v>59</v>
      </c>
      <c r="P5925" t="s">
        <v>17</v>
      </c>
      <c r="Q5925" t="str">
        <f t="shared" si="92"/>
        <v>('DHL','1/1/2025','1/1/2026','11706','Territory','PR','NULL','EXPRESS (DOMESTIC)','Non-Document','E','106','107',128.41,'Flat','Dell_DHL2025Rates',NULL),</v>
      </c>
    </row>
    <row r="5926" spans="1:17" x14ac:dyDescent="0.3">
      <c r="A5926" t="s">
        <v>14</v>
      </c>
      <c r="B5926" s="1" t="s">
        <v>57</v>
      </c>
      <c r="C5926" s="1" t="s">
        <v>58</v>
      </c>
      <c r="D5926">
        <v>11706</v>
      </c>
      <c r="E5926" t="s">
        <v>318</v>
      </c>
      <c r="F5926" t="s">
        <v>56</v>
      </c>
      <c r="G5926" t="s">
        <v>17</v>
      </c>
      <c r="H5926" t="s">
        <v>321</v>
      </c>
      <c r="I5926" t="s">
        <v>18</v>
      </c>
      <c r="J5926" t="s">
        <v>24</v>
      </c>
      <c r="K5926">
        <v>107</v>
      </c>
      <c r="L5926" s="14">
        <v>108</v>
      </c>
      <c r="M5926" s="3" cm="1">
        <f t="array" ref="M5926">_xlfn.XLOOKUP(J5926,'US Territory Rates'!$C$7:$S$7,_xlfn.XLOOKUP(Rateload!L5926,'US Territory Rates'!$A$8:$A$159,'US Territory Rates'!$C$8:$S$159,0,1),0,1)</f>
        <v>129.59</v>
      </c>
      <c r="N5926" t="s">
        <v>19</v>
      </c>
      <c r="O5926" t="s">
        <v>59</v>
      </c>
      <c r="P5926" t="s">
        <v>17</v>
      </c>
      <c r="Q5926" t="str">
        <f t="shared" si="92"/>
        <v>('DHL','1/1/2025','1/1/2026','11706','Territory','PR','NULL','EXPRESS (DOMESTIC)','Non-Document','E','107','108',129.59,'Flat','Dell_DHL2025Rates',NULL),</v>
      </c>
    </row>
    <row r="5927" spans="1:17" x14ac:dyDescent="0.3">
      <c r="A5927" t="s">
        <v>14</v>
      </c>
      <c r="B5927" s="1" t="s">
        <v>57</v>
      </c>
      <c r="C5927" s="1" t="s">
        <v>58</v>
      </c>
      <c r="D5927">
        <v>11706</v>
      </c>
      <c r="E5927" t="s">
        <v>318</v>
      </c>
      <c r="F5927" t="s">
        <v>56</v>
      </c>
      <c r="G5927" t="s">
        <v>17</v>
      </c>
      <c r="H5927" t="s">
        <v>321</v>
      </c>
      <c r="I5927" t="s">
        <v>18</v>
      </c>
      <c r="J5927" t="s">
        <v>24</v>
      </c>
      <c r="K5927">
        <v>108</v>
      </c>
      <c r="L5927" s="14">
        <v>109</v>
      </c>
      <c r="M5927" s="3" cm="1">
        <f t="array" ref="M5927">_xlfn.XLOOKUP(J5927,'US Territory Rates'!$C$7:$S$7,_xlfn.XLOOKUP(Rateload!L5927,'US Territory Rates'!$A$8:$A$159,'US Territory Rates'!$C$8:$S$159,0,1),0,1)</f>
        <v>130.77000000000001</v>
      </c>
      <c r="N5927" t="s">
        <v>19</v>
      </c>
      <c r="O5927" t="s">
        <v>59</v>
      </c>
      <c r="P5927" t="s">
        <v>17</v>
      </c>
      <c r="Q5927" t="str">
        <f t="shared" si="92"/>
        <v>('DHL','1/1/2025','1/1/2026','11706','Territory','PR','NULL','EXPRESS (DOMESTIC)','Non-Document','E','108','109',130.77,'Flat','Dell_DHL2025Rates',NULL),</v>
      </c>
    </row>
    <row r="5928" spans="1:17" x14ac:dyDescent="0.3">
      <c r="A5928" t="s">
        <v>14</v>
      </c>
      <c r="B5928" s="1" t="s">
        <v>57</v>
      </c>
      <c r="C5928" s="1" t="s">
        <v>58</v>
      </c>
      <c r="D5928">
        <v>11706</v>
      </c>
      <c r="E5928" t="s">
        <v>318</v>
      </c>
      <c r="F5928" t="s">
        <v>56</v>
      </c>
      <c r="G5928" t="s">
        <v>17</v>
      </c>
      <c r="H5928" t="s">
        <v>321</v>
      </c>
      <c r="I5928" t="s">
        <v>18</v>
      </c>
      <c r="J5928" t="s">
        <v>24</v>
      </c>
      <c r="K5928">
        <v>109</v>
      </c>
      <c r="L5928" s="14">
        <v>110</v>
      </c>
      <c r="M5928" s="3" cm="1">
        <f t="array" ref="M5928">_xlfn.XLOOKUP(J5928,'US Territory Rates'!$C$7:$S$7,_xlfn.XLOOKUP(Rateload!L5928,'US Territory Rates'!$A$8:$A$159,'US Territory Rates'!$C$8:$S$159,0,1),0,1)</f>
        <v>131.94999999999999</v>
      </c>
      <c r="N5928" t="s">
        <v>19</v>
      </c>
      <c r="O5928" t="s">
        <v>59</v>
      </c>
      <c r="P5928" t="s">
        <v>17</v>
      </c>
      <c r="Q5928" t="str">
        <f t="shared" si="92"/>
        <v>('DHL','1/1/2025','1/1/2026','11706','Territory','PR','NULL','EXPRESS (DOMESTIC)','Non-Document','E','109','110',131.95,'Flat','Dell_DHL2025Rates',NULL),</v>
      </c>
    </row>
    <row r="5929" spans="1:17" x14ac:dyDescent="0.3">
      <c r="A5929" t="s">
        <v>14</v>
      </c>
      <c r="B5929" s="1" t="s">
        <v>57</v>
      </c>
      <c r="C5929" s="1" t="s">
        <v>58</v>
      </c>
      <c r="D5929">
        <v>11706</v>
      </c>
      <c r="E5929" t="s">
        <v>318</v>
      </c>
      <c r="F5929" t="s">
        <v>56</v>
      </c>
      <c r="G5929" t="s">
        <v>17</v>
      </c>
      <c r="H5929" t="s">
        <v>321</v>
      </c>
      <c r="I5929" t="s">
        <v>18</v>
      </c>
      <c r="J5929" t="s">
        <v>24</v>
      </c>
      <c r="K5929">
        <v>110</v>
      </c>
      <c r="L5929" s="14">
        <v>111</v>
      </c>
      <c r="M5929" s="3" cm="1">
        <f t="array" ref="M5929">_xlfn.XLOOKUP(J5929,'US Territory Rates'!$C$7:$S$7,_xlfn.XLOOKUP(Rateload!L5929,'US Territory Rates'!$A$8:$A$159,'US Territory Rates'!$C$8:$S$159,0,1),0,1)</f>
        <v>133.13</v>
      </c>
      <c r="N5929" t="s">
        <v>19</v>
      </c>
      <c r="O5929" t="s">
        <v>59</v>
      </c>
      <c r="P5929" t="s">
        <v>17</v>
      </c>
      <c r="Q5929" t="str">
        <f t="shared" si="92"/>
        <v>('DHL','1/1/2025','1/1/2026','11706','Territory','PR','NULL','EXPRESS (DOMESTIC)','Non-Document','E','110','111',133.13,'Flat','Dell_DHL2025Rates',NULL),</v>
      </c>
    </row>
    <row r="5930" spans="1:17" x14ac:dyDescent="0.3">
      <c r="A5930" t="s">
        <v>14</v>
      </c>
      <c r="B5930" s="1" t="s">
        <v>57</v>
      </c>
      <c r="C5930" s="1" t="s">
        <v>58</v>
      </c>
      <c r="D5930">
        <v>11706</v>
      </c>
      <c r="E5930" t="s">
        <v>318</v>
      </c>
      <c r="F5930" t="s">
        <v>56</v>
      </c>
      <c r="G5930" t="s">
        <v>17</v>
      </c>
      <c r="H5930" t="s">
        <v>321</v>
      </c>
      <c r="I5930" t="s">
        <v>18</v>
      </c>
      <c r="J5930" t="s">
        <v>24</v>
      </c>
      <c r="K5930">
        <v>111</v>
      </c>
      <c r="L5930" s="14">
        <v>112</v>
      </c>
      <c r="M5930" s="3" cm="1">
        <f t="array" ref="M5930">_xlfn.XLOOKUP(J5930,'US Territory Rates'!$C$7:$S$7,_xlfn.XLOOKUP(Rateload!L5930,'US Territory Rates'!$A$8:$A$159,'US Territory Rates'!$C$8:$S$159,0,1),0,1)</f>
        <v>134.31</v>
      </c>
      <c r="N5930" t="s">
        <v>19</v>
      </c>
      <c r="O5930" t="s">
        <v>59</v>
      </c>
      <c r="P5930" t="s">
        <v>17</v>
      </c>
      <c r="Q5930" t="str">
        <f t="shared" si="92"/>
        <v>('DHL','1/1/2025','1/1/2026','11706','Territory','PR','NULL','EXPRESS (DOMESTIC)','Non-Document','E','111','112',134.31,'Flat','Dell_DHL2025Rates',NULL),</v>
      </c>
    </row>
    <row r="5931" spans="1:17" x14ac:dyDescent="0.3">
      <c r="A5931" t="s">
        <v>14</v>
      </c>
      <c r="B5931" s="1" t="s">
        <v>57</v>
      </c>
      <c r="C5931" s="1" t="s">
        <v>58</v>
      </c>
      <c r="D5931">
        <v>11706</v>
      </c>
      <c r="E5931" t="s">
        <v>318</v>
      </c>
      <c r="F5931" t="s">
        <v>56</v>
      </c>
      <c r="G5931" t="s">
        <v>17</v>
      </c>
      <c r="H5931" t="s">
        <v>321</v>
      </c>
      <c r="I5931" t="s">
        <v>18</v>
      </c>
      <c r="J5931" t="s">
        <v>24</v>
      </c>
      <c r="K5931">
        <v>112</v>
      </c>
      <c r="L5931" s="14">
        <v>113</v>
      </c>
      <c r="M5931" s="3" cm="1">
        <f t="array" ref="M5931">_xlfn.XLOOKUP(J5931,'US Territory Rates'!$C$7:$S$7,_xlfn.XLOOKUP(Rateload!L5931,'US Territory Rates'!$A$8:$A$159,'US Territory Rates'!$C$8:$S$159,0,1),0,1)</f>
        <v>135.49</v>
      </c>
      <c r="N5931" t="s">
        <v>19</v>
      </c>
      <c r="O5931" t="s">
        <v>59</v>
      </c>
      <c r="P5931" t="s">
        <v>17</v>
      </c>
      <c r="Q5931" t="str">
        <f t="shared" si="92"/>
        <v>('DHL','1/1/2025','1/1/2026','11706','Territory','PR','NULL','EXPRESS (DOMESTIC)','Non-Document','E','112','113',135.49,'Flat','Dell_DHL2025Rates',NULL),</v>
      </c>
    </row>
    <row r="5932" spans="1:17" x14ac:dyDescent="0.3">
      <c r="A5932" t="s">
        <v>14</v>
      </c>
      <c r="B5932" s="1" t="s">
        <v>57</v>
      </c>
      <c r="C5932" s="1" t="s">
        <v>58</v>
      </c>
      <c r="D5932">
        <v>11706</v>
      </c>
      <c r="E5932" t="s">
        <v>318</v>
      </c>
      <c r="F5932" t="s">
        <v>56</v>
      </c>
      <c r="G5932" t="s">
        <v>17</v>
      </c>
      <c r="H5932" t="s">
        <v>321</v>
      </c>
      <c r="I5932" t="s">
        <v>18</v>
      </c>
      <c r="J5932" t="s">
        <v>24</v>
      </c>
      <c r="K5932">
        <v>113</v>
      </c>
      <c r="L5932" s="14">
        <v>114</v>
      </c>
      <c r="M5932" s="3" cm="1">
        <f t="array" ref="M5932">_xlfn.XLOOKUP(J5932,'US Territory Rates'!$C$7:$S$7,_xlfn.XLOOKUP(Rateload!L5932,'US Territory Rates'!$A$8:$A$159,'US Territory Rates'!$C$8:$S$159,0,1),0,1)</f>
        <v>136.66999999999999</v>
      </c>
      <c r="N5932" t="s">
        <v>19</v>
      </c>
      <c r="O5932" t="s">
        <v>59</v>
      </c>
      <c r="P5932" t="s">
        <v>17</v>
      </c>
      <c r="Q5932" t="str">
        <f t="shared" si="92"/>
        <v>('DHL','1/1/2025','1/1/2026','11706','Territory','PR','NULL','EXPRESS (DOMESTIC)','Non-Document','E','113','114',136.67,'Flat','Dell_DHL2025Rates',NULL),</v>
      </c>
    </row>
    <row r="5933" spans="1:17" x14ac:dyDescent="0.3">
      <c r="A5933" t="s">
        <v>14</v>
      </c>
      <c r="B5933" s="1" t="s">
        <v>57</v>
      </c>
      <c r="C5933" s="1" t="s">
        <v>58</v>
      </c>
      <c r="D5933">
        <v>11706</v>
      </c>
      <c r="E5933" t="s">
        <v>318</v>
      </c>
      <c r="F5933" t="s">
        <v>56</v>
      </c>
      <c r="G5933" t="s">
        <v>17</v>
      </c>
      <c r="H5933" t="s">
        <v>321</v>
      </c>
      <c r="I5933" t="s">
        <v>18</v>
      </c>
      <c r="J5933" t="s">
        <v>24</v>
      </c>
      <c r="K5933">
        <v>114</v>
      </c>
      <c r="L5933" s="14">
        <v>115</v>
      </c>
      <c r="M5933" s="3" cm="1">
        <f t="array" ref="M5933">_xlfn.XLOOKUP(J5933,'US Territory Rates'!$C$7:$S$7,_xlfn.XLOOKUP(Rateload!L5933,'US Territory Rates'!$A$8:$A$159,'US Territory Rates'!$C$8:$S$159,0,1),0,1)</f>
        <v>137.85</v>
      </c>
      <c r="N5933" t="s">
        <v>19</v>
      </c>
      <c r="O5933" t="s">
        <v>59</v>
      </c>
      <c r="P5933" t="s">
        <v>17</v>
      </c>
      <c r="Q5933" t="str">
        <f t="shared" si="92"/>
        <v>('DHL','1/1/2025','1/1/2026','11706','Territory','PR','NULL','EXPRESS (DOMESTIC)','Non-Document','E','114','115',137.85,'Flat','Dell_DHL2025Rates',NULL),</v>
      </c>
    </row>
    <row r="5934" spans="1:17" x14ac:dyDescent="0.3">
      <c r="A5934" t="s">
        <v>14</v>
      </c>
      <c r="B5934" s="1" t="s">
        <v>57</v>
      </c>
      <c r="C5934" s="1" t="s">
        <v>58</v>
      </c>
      <c r="D5934">
        <v>11706</v>
      </c>
      <c r="E5934" t="s">
        <v>318</v>
      </c>
      <c r="F5934" t="s">
        <v>56</v>
      </c>
      <c r="G5934" t="s">
        <v>17</v>
      </c>
      <c r="H5934" t="s">
        <v>321</v>
      </c>
      <c r="I5934" t="s">
        <v>18</v>
      </c>
      <c r="J5934" t="s">
        <v>24</v>
      </c>
      <c r="K5934">
        <v>115</v>
      </c>
      <c r="L5934" s="14">
        <v>116</v>
      </c>
      <c r="M5934" s="3" cm="1">
        <f t="array" ref="M5934">_xlfn.XLOOKUP(J5934,'US Territory Rates'!$C$7:$S$7,_xlfn.XLOOKUP(Rateload!L5934,'US Territory Rates'!$A$8:$A$159,'US Territory Rates'!$C$8:$S$159,0,1),0,1)</f>
        <v>139.03</v>
      </c>
      <c r="N5934" t="s">
        <v>19</v>
      </c>
      <c r="O5934" t="s">
        <v>59</v>
      </c>
      <c r="P5934" t="s">
        <v>17</v>
      </c>
      <c r="Q5934" t="str">
        <f t="shared" si="92"/>
        <v>('DHL','1/1/2025','1/1/2026','11706','Territory','PR','NULL','EXPRESS (DOMESTIC)','Non-Document','E','115','116',139.03,'Flat','Dell_DHL2025Rates',NULL),</v>
      </c>
    </row>
    <row r="5935" spans="1:17" x14ac:dyDescent="0.3">
      <c r="A5935" t="s">
        <v>14</v>
      </c>
      <c r="B5935" s="1" t="s">
        <v>57</v>
      </c>
      <c r="C5935" s="1" t="s">
        <v>58</v>
      </c>
      <c r="D5935">
        <v>11706</v>
      </c>
      <c r="E5935" t="s">
        <v>318</v>
      </c>
      <c r="F5935" t="s">
        <v>56</v>
      </c>
      <c r="G5935" t="s">
        <v>17</v>
      </c>
      <c r="H5935" t="s">
        <v>321</v>
      </c>
      <c r="I5935" t="s">
        <v>18</v>
      </c>
      <c r="J5935" t="s">
        <v>24</v>
      </c>
      <c r="K5935">
        <v>116</v>
      </c>
      <c r="L5935" s="14">
        <v>117</v>
      </c>
      <c r="M5935" s="3" cm="1">
        <f t="array" ref="M5935">_xlfn.XLOOKUP(J5935,'US Territory Rates'!$C$7:$S$7,_xlfn.XLOOKUP(Rateload!L5935,'US Territory Rates'!$A$8:$A$159,'US Territory Rates'!$C$8:$S$159,0,1),0,1)</f>
        <v>140.21</v>
      </c>
      <c r="N5935" t="s">
        <v>19</v>
      </c>
      <c r="O5935" t="s">
        <v>59</v>
      </c>
      <c r="P5935" t="s">
        <v>17</v>
      </c>
      <c r="Q5935" t="str">
        <f t="shared" si="92"/>
        <v>('DHL','1/1/2025','1/1/2026','11706','Territory','PR','NULL','EXPRESS (DOMESTIC)','Non-Document','E','116','117',140.21,'Flat','Dell_DHL2025Rates',NULL),</v>
      </c>
    </row>
    <row r="5936" spans="1:17" x14ac:dyDescent="0.3">
      <c r="A5936" t="s">
        <v>14</v>
      </c>
      <c r="B5936" s="1" t="s">
        <v>57</v>
      </c>
      <c r="C5936" s="1" t="s">
        <v>58</v>
      </c>
      <c r="D5936">
        <v>11706</v>
      </c>
      <c r="E5936" t="s">
        <v>318</v>
      </c>
      <c r="F5936" t="s">
        <v>56</v>
      </c>
      <c r="G5936" t="s">
        <v>17</v>
      </c>
      <c r="H5936" t="s">
        <v>321</v>
      </c>
      <c r="I5936" t="s">
        <v>18</v>
      </c>
      <c r="J5936" t="s">
        <v>24</v>
      </c>
      <c r="K5936">
        <v>117</v>
      </c>
      <c r="L5936" s="14">
        <v>118</v>
      </c>
      <c r="M5936" s="3" cm="1">
        <f t="array" ref="M5936">_xlfn.XLOOKUP(J5936,'US Territory Rates'!$C$7:$S$7,_xlfn.XLOOKUP(Rateload!L5936,'US Territory Rates'!$A$8:$A$159,'US Territory Rates'!$C$8:$S$159,0,1),0,1)</f>
        <v>141.38999999999999</v>
      </c>
      <c r="N5936" t="s">
        <v>19</v>
      </c>
      <c r="O5936" t="s">
        <v>59</v>
      </c>
      <c r="P5936" t="s">
        <v>17</v>
      </c>
      <c r="Q5936" t="str">
        <f t="shared" si="92"/>
        <v>('DHL','1/1/2025','1/1/2026','11706','Territory','PR','NULL','EXPRESS (DOMESTIC)','Non-Document','E','117','118',141.39,'Flat','Dell_DHL2025Rates',NULL),</v>
      </c>
    </row>
    <row r="5937" spans="1:17" x14ac:dyDescent="0.3">
      <c r="A5937" t="s">
        <v>14</v>
      </c>
      <c r="B5937" s="1" t="s">
        <v>57</v>
      </c>
      <c r="C5937" s="1" t="s">
        <v>58</v>
      </c>
      <c r="D5937">
        <v>11706</v>
      </c>
      <c r="E5937" t="s">
        <v>318</v>
      </c>
      <c r="F5937" t="s">
        <v>56</v>
      </c>
      <c r="G5937" t="s">
        <v>17</v>
      </c>
      <c r="H5937" t="s">
        <v>321</v>
      </c>
      <c r="I5937" t="s">
        <v>18</v>
      </c>
      <c r="J5937" t="s">
        <v>24</v>
      </c>
      <c r="K5937">
        <v>118</v>
      </c>
      <c r="L5937" s="14">
        <v>119</v>
      </c>
      <c r="M5937" s="3" cm="1">
        <f t="array" ref="M5937">_xlfn.XLOOKUP(J5937,'US Territory Rates'!$C$7:$S$7,_xlfn.XLOOKUP(Rateload!L5937,'US Territory Rates'!$A$8:$A$159,'US Territory Rates'!$C$8:$S$159,0,1),0,1)</f>
        <v>142.57</v>
      </c>
      <c r="N5937" t="s">
        <v>19</v>
      </c>
      <c r="O5937" t="s">
        <v>59</v>
      </c>
      <c r="P5937" t="s">
        <v>17</v>
      </c>
      <c r="Q5937" t="str">
        <f t="shared" si="92"/>
        <v>('DHL','1/1/2025','1/1/2026','11706','Territory','PR','NULL','EXPRESS (DOMESTIC)','Non-Document','E','118','119',142.57,'Flat','Dell_DHL2025Rates',NULL),</v>
      </c>
    </row>
    <row r="5938" spans="1:17" x14ac:dyDescent="0.3">
      <c r="A5938" t="s">
        <v>14</v>
      </c>
      <c r="B5938" s="1" t="s">
        <v>57</v>
      </c>
      <c r="C5938" s="1" t="s">
        <v>58</v>
      </c>
      <c r="D5938">
        <v>11706</v>
      </c>
      <c r="E5938" t="s">
        <v>318</v>
      </c>
      <c r="F5938" t="s">
        <v>56</v>
      </c>
      <c r="G5938" t="s">
        <v>17</v>
      </c>
      <c r="H5938" t="s">
        <v>321</v>
      </c>
      <c r="I5938" t="s">
        <v>18</v>
      </c>
      <c r="J5938" t="s">
        <v>24</v>
      </c>
      <c r="K5938">
        <v>119</v>
      </c>
      <c r="L5938" s="14">
        <v>120</v>
      </c>
      <c r="M5938" s="3" cm="1">
        <f t="array" ref="M5938">_xlfn.XLOOKUP(J5938,'US Territory Rates'!$C$7:$S$7,_xlfn.XLOOKUP(Rateload!L5938,'US Territory Rates'!$A$8:$A$159,'US Territory Rates'!$C$8:$S$159,0,1),0,1)</f>
        <v>143.75</v>
      </c>
      <c r="N5938" t="s">
        <v>19</v>
      </c>
      <c r="O5938" t="s">
        <v>59</v>
      </c>
      <c r="P5938" t="s">
        <v>17</v>
      </c>
      <c r="Q5938" t="str">
        <f t="shared" si="92"/>
        <v>('DHL','1/1/2025','1/1/2026','11706','Territory','PR','NULL','EXPRESS (DOMESTIC)','Non-Document','E','119','120',143.75,'Flat','Dell_DHL2025Rates',NULL),</v>
      </c>
    </row>
    <row r="5939" spans="1:17" x14ac:dyDescent="0.3">
      <c r="A5939" t="s">
        <v>14</v>
      </c>
      <c r="B5939" s="1" t="s">
        <v>57</v>
      </c>
      <c r="C5939" s="1" t="s">
        <v>58</v>
      </c>
      <c r="D5939">
        <v>11706</v>
      </c>
      <c r="E5939" t="s">
        <v>318</v>
      </c>
      <c r="F5939" t="s">
        <v>56</v>
      </c>
      <c r="G5939" t="s">
        <v>17</v>
      </c>
      <c r="H5939" t="s">
        <v>321</v>
      </c>
      <c r="I5939" t="s">
        <v>18</v>
      </c>
      <c r="J5939" t="s">
        <v>24</v>
      </c>
      <c r="K5939">
        <v>120</v>
      </c>
      <c r="L5939" s="14">
        <v>121</v>
      </c>
      <c r="M5939" s="3" cm="1">
        <f t="array" ref="M5939">_xlfn.XLOOKUP(J5939,'US Territory Rates'!$C$7:$S$7,_xlfn.XLOOKUP(Rateload!L5939,'US Territory Rates'!$A$8:$A$159,'US Territory Rates'!$C$8:$S$159,0,1),0,1)</f>
        <v>144.93</v>
      </c>
      <c r="N5939" t="s">
        <v>19</v>
      </c>
      <c r="O5939" t="s">
        <v>59</v>
      </c>
      <c r="P5939" t="s">
        <v>17</v>
      </c>
      <c r="Q5939" t="str">
        <f t="shared" si="92"/>
        <v>('DHL','1/1/2025','1/1/2026','11706','Territory','PR','NULL','EXPRESS (DOMESTIC)','Non-Document','E','120','121',144.93,'Flat','Dell_DHL2025Rates',NULL),</v>
      </c>
    </row>
    <row r="5940" spans="1:17" x14ac:dyDescent="0.3">
      <c r="A5940" t="s">
        <v>14</v>
      </c>
      <c r="B5940" s="1" t="s">
        <v>57</v>
      </c>
      <c r="C5940" s="1" t="s">
        <v>58</v>
      </c>
      <c r="D5940">
        <v>11706</v>
      </c>
      <c r="E5940" t="s">
        <v>318</v>
      </c>
      <c r="F5940" t="s">
        <v>56</v>
      </c>
      <c r="G5940" t="s">
        <v>17</v>
      </c>
      <c r="H5940" t="s">
        <v>321</v>
      </c>
      <c r="I5940" t="s">
        <v>18</v>
      </c>
      <c r="J5940" t="s">
        <v>24</v>
      </c>
      <c r="K5940">
        <v>121</v>
      </c>
      <c r="L5940" s="14">
        <v>122</v>
      </c>
      <c r="M5940" s="3" cm="1">
        <f t="array" ref="M5940">_xlfn.XLOOKUP(J5940,'US Territory Rates'!$C$7:$S$7,_xlfn.XLOOKUP(Rateload!L5940,'US Territory Rates'!$A$8:$A$159,'US Territory Rates'!$C$8:$S$159,0,1),0,1)</f>
        <v>146.11000000000001</v>
      </c>
      <c r="N5940" t="s">
        <v>19</v>
      </c>
      <c r="O5940" t="s">
        <v>59</v>
      </c>
      <c r="P5940" t="s">
        <v>17</v>
      </c>
      <c r="Q5940" t="str">
        <f t="shared" si="92"/>
        <v>('DHL','1/1/2025','1/1/2026','11706','Territory','PR','NULL','EXPRESS (DOMESTIC)','Non-Document','E','121','122',146.11,'Flat','Dell_DHL2025Rates',NULL),</v>
      </c>
    </row>
    <row r="5941" spans="1:17" x14ac:dyDescent="0.3">
      <c r="A5941" t="s">
        <v>14</v>
      </c>
      <c r="B5941" s="1" t="s">
        <v>57</v>
      </c>
      <c r="C5941" s="1" t="s">
        <v>58</v>
      </c>
      <c r="D5941">
        <v>11706</v>
      </c>
      <c r="E5941" t="s">
        <v>318</v>
      </c>
      <c r="F5941" t="s">
        <v>56</v>
      </c>
      <c r="G5941" t="s">
        <v>17</v>
      </c>
      <c r="H5941" t="s">
        <v>321</v>
      </c>
      <c r="I5941" t="s">
        <v>18</v>
      </c>
      <c r="J5941" t="s">
        <v>24</v>
      </c>
      <c r="K5941">
        <v>122</v>
      </c>
      <c r="L5941" s="14">
        <v>123</v>
      </c>
      <c r="M5941" s="3" cm="1">
        <f t="array" ref="M5941">_xlfn.XLOOKUP(J5941,'US Territory Rates'!$C$7:$S$7,_xlfn.XLOOKUP(Rateload!L5941,'US Territory Rates'!$A$8:$A$159,'US Territory Rates'!$C$8:$S$159,0,1),0,1)</f>
        <v>147.29</v>
      </c>
      <c r="N5941" t="s">
        <v>19</v>
      </c>
      <c r="O5941" t="s">
        <v>59</v>
      </c>
      <c r="P5941" t="s">
        <v>17</v>
      </c>
      <c r="Q5941" t="str">
        <f t="shared" si="92"/>
        <v>('DHL','1/1/2025','1/1/2026','11706','Territory','PR','NULL','EXPRESS (DOMESTIC)','Non-Document','E','122','123',147.29,'Flat','Dell_DHL2025Rates',NULL),</v>
      </c>
    </row>
    <row r="5942" spans="1:17" x14ac:dyDescent="0.3">
      <c r="A5942" t="s">
        <v>14</v>
      </c>
      <c r="B5942" s="1" t="s">
        <v>57</v>
      </c>
      <c r="C5942" s="1" t="s">
        <v>58</v>
      </c>
      <c r="D5942">
        <v>11706</v>
      </c>
      <c r="E5942" t="s">
        <v>318</v>
      </c>
      <c r="F5942" t="s">
        <v>56</v>
      </c>
      <c r="G5942" t="s">
        <v>17</v>
      </c>
      <c r="H5942" t="s">
        <v>321</v>
      </c>
      <c r="I5942" t="s">
        <v>18</v>
      </c>
      <c r="J5942" t="s">
        <v>24</v>
      </c>
      <c r="K5942">
        <v>123</v>
      </c>
      <c r="L5942" s="14">
        <v>124</v>
      </c>
      <c r="M5942" s="3" cm="1">
        <f t="array" ref="M5942">_xlfn.XLOOKUP(J5942,'US Territory Rates'!$C$7:$S$7,_xlfn.XLOOKUP(Rateload!L5942,'US Territory Rates'!$A$8:$A$159,'US Territory Rates'!$C$8:$S$159,0,1),0,1)</f>
        <v>148.47</v>
      </c>
      <c r="N5942" t="s">
        <v>19</v>
      </c>
      <c r="O5942" t="s">
        <v>59</v>
      </c>
      <c r="P5942" t="s">
        <v>17</v>
      </c>
      <c r="Q5942" t="str">
        <f t="shared" si="92"/>
        <v>('DHL','1/1/2025','1/1/2026','11706','Territory','PR','NULL','EXPRESS (DOMESTIC)','Non-Document','E','123','124',148.47,'Flat','Dell_DHL2025Rates',NULL),</v>
      </c>
    </row>
    <row r="5943" spans="1:17" x14ac:dyDescent="0.3">
      <c r="A5943" t="s">
        <v>14</v>
      </c>
      <c r="B5943" s="1" t="s">
        <v>57</v>
      </c>
      <c r="C5943" s="1" t="s">
        <v>58</v>
      </c>
      <c r="D5943">
        <v>11706</v>
      </c>
      <c r="E5943" t="s">
        <v>318</v>
      </c>
      <c r="F5943" t="s">
        <v>56</v>
      </c>
      <c r="G5943" t="s">
        <v>17</v>
      </c>
      <c r="H5943" t="s">
        <v>321</v>
      </c>
      <c r="I5943" t="s">
        <v>18</v>
      </c>
      <c r="J5943" t="s">
        <v>24</v>
      </c>
      <c r="K5943">
        <v>124</v>
      </c>
      <c r="L5943" s="14">
        <v>125</v>
      </c>
      <c r="M5943" s="3" cm="1">
        <f t="array" ref="M5943">_xlfn.XLOOKUP(J5943,'US Territory Rates'!$C$7:$S$7,_xlfn.XLOOKUP(Rateload!L5943,'US Territory Rates'!$A$8:$A$159,'US Territory Rates'!$C$8:$S$159,0,1),0,1)</f>
        <v>149.65</v>
      </c>
      <c r="N5943" t="s">
        <v>19</v>
      </c>
      <c r="O5943" t="s">
        <v>59</v>
      </c>
      <c r="P5943" t="s">
        <v>17</v>
      </c>
      <c r="Q5943" t="str">
        <f t="shared" si="92"/>
        <v>('DHL','1/1/2025','1/1/2026','11706','Territory','PR','NULL','EXPRESS (DOMESTIC)','Non-Document','E','124','125',149.65,'Flat','Dell_DHL2025Rates',NULL),</v>
      </c>
    </row>
    <row r="5944" spans="1:17" x14ac:dyDescent="0.3">
      <c r="A5944" t="s">
        <v>14</v>
      </c>
      <c r="B5944" s="1" t="s">
        <v>57</v>
      </c>
      <c r="C5944" s="1" t="s">
        <v>58</v>
      </c>
      <c r="D5944">
        <v>11706</v>
      </c>
      <c r="E5944" t="s">
        <v>318</v>
      </c>
      <c r="F5944" t="s">
        <v>56</v>
      </c>
      <c r="G5944" t="s">
        <v>17</v>
      </c>
      <c r="H5944" t="s">
        <v>321</v>
      </c>
      <c r="I5944" t="s">
        <v>18</v>
      </c>
      <c r="J5944" t="s">
        <v>24</v>
      </c>
      <c r="K5944">
        <v>125</v>
      </c>
      <c r="L5944" s="14">
        <v>126</v>
      </c>
      <c r="M5944" s="3" cm="1">
        <f t="array" ref="M5944">_xlfn.XLOOKUP(J5944,'US Territory Rates'!$C$7:$S$7,_xlfn.XLOOKUP(Rateload!L5944,'US Territory Rates'!$A$8:$A$159,'US Territory Rates'!$C$8:$S$159,0,1),0,1)</f>
        <v>150.83000000000001</v>
      </c>
      <c r="N5944" t="s">
        <v>19</v>
      </c>
      <c r="O5944" t="s">
        <v>59</v>
      </c>
      <c r="P5944" t="s">
        <v>17</v>
      </c>
      <c r="Q5944" t="str">
        <f t="shared" si="92"/>
        <v>('DHL','1/1/2025','1/1/2026','11706','Territory','PR','NULL','EXPRESS (DOMESTIC)','Non-Document','E','125','126',150.83,'Flat','Dell_DHL2025Rates',NULL),</v>
      </c>
    </row>
    <row r="5945" spans="1:17" x14ac:dyDescent="0.3">
      <c r="A5945" t="s">
        <v>14</v>
      </c>
      <c r="B5945" s="1" t="s">
        <v>57</v>
      </c>
      <c r="C5945" s="1" t="s">
        <v>58</v>
      </c>
      <c r="D5945">
        <v>11706</v>
      </c>
      <c r="E5945" t="s">
        <v>318</v>
      </c>
      <c r="F5945" t="s">
        <v>56</v>
      </c>
      <c r="G5945" t="s">
        <v>17</v>
      </c>
      <c r="H5945" t="s">
        <v>321</v>
      </c>
      <c r="I5945" t="s">
        <v>18</v>
      </c>
      <c r="J5945" t="s">
        <v>24</v>
      </c>
      <c r="K5945">
        <v>126</v>
      </c>
      <c r="L5945" s="14">
        <v>127</v>
      </c>
      <c r="M5945" s="3" cm="1">
        <f t="array" ref="M5945">_xlfn.XLOOKUP(J5945,'US Territory Rates'!$C$7:$S$7,_xlfn.XLOOKUP(Rateload!L5945,'US Territory Rates'!$A$8:$A$159,'US Territory Rates'!$C$8:$S$159,0,1),0,1)</f>
        <v>152.01</v>
      </c>
      <c r="N5945" t="s">
        <v>19</v>
      </c>
      <c r="O5945" t="s">
        <v>59</v>
      </c>
      <c r="P5945" t="s">
        <v>17</v>
      </c>
      <c r="Q5945" t="str">
        <f t="shared" si="92"/>
        <v>('DHL','1/1/2025','1/1/2026','11706','Territory','PR','NULL','EXPRESS (DOMESTIC)','Non-Document','E','126','127',152.01,'Flat','Dell_DHL2025Rates',NULL),</v>
      </c>
    </row>
    <row r="5946" spans="1:17" x14ac:dyDescent="0.3">
      <c r="A5946" t="s">
        <v>14</v>
      </c>
      <c r="B5946" s="1" t="s">
        <v>57</v>
      </c>
      <c r="C5946" s="1" t="s">
        <v>58</v>
      </c>
      <c r="D5946">
        <v>11706</v>
      </c>
      <c r="E5946" t="s">
        <v>318</v>
      </c>
      <c r="F5946" t="s">
        <v>56</v>
      </c>
      <c r="G5946" t="s">
        <v>17</v>
      </c>
      <c r="H5946" t="s">
        <v>321</v>
      </c>
      <c r="I5946" t="s">
        <v>18</v>
      </c>
      <c r="J5946" t="s">
        <v>24</v>
      </c>
      <c r="K5946">
        <v>127</v>
      </c>
      <c r="L5946" s="14">
        <v>128</v>
      </c>
      <c r="M5946" s="3" cm="1">
        <f t="array" ref="M5946">_xlfn.XLOOKUP(J5946,'US Territory Rates'!$C$7:$S$7,_xlfn.XLOOKUP(Rateload!L5946,'US Territory Rates'!$A$8:$A$159,'US Territory Rates'!$C$8:$S$159,0,1),0,1)</f>
        <v>153.19</v>
      </c>
      <c r="N5946" t="s">
        <v>19</v>
      </c>
      <c r="O5946" t="s">
        <v>59</v>
      </c>
      <c r="P5946" t="s">
        <v>17</v>
      </c>
      <c r="Q5946" t="str">
        <f t="shared" si="92"/>
        <v>('DHL','1/1/2025','1/1/2026','11706','Territory','PR','NULL','EXPRESS (DOMESTIC)','Non-Document','E','127','128',153.19,'Flat','Dell_DHL2025Rates',NULL),</v>
      </c>
    </row>
    <row r="5947" spans="1:17" x14ac:dyDescent="0.3">
      <c r="A5947" t="s">
        <v>14</v>
      </c>
      <c r="B5947" s="1" t="s">
        <v>57</v>
      </c>
      <c r="C5947" s="1" t="s">
        <v>58</v>
      </c>
      <c r="D5947">
        <v>11706</v>
      </c>
      <c r="E5947" t="s">
        <v>318</v>
      </c>
      <c r="F5947" t="s">
        <v>56</v>
      </c>
      <c r="G5947" t="s">
        <v>17</v>
      </c>
      <c r="H5947" t="s">
        <v>321</v>
      </c>
      <c r="I5947" t="s">
        <v>18</v>
      </c>
      <c r="J5947" t="s">
        <v>24</v>
      </c>
      <c r="K5947">
        <v>128</v>
      </c>
      <c r="L5947" s="14">
        <v>129</v>
      </c>
      <c r="M5947" s="3" cm="1">
        <f t="array" ref="M5947">_xlfn.XLOOKUP(J5947,'US Territory Rates'!$C$7:$S$7,_xlfn.XLOOKUP(Rateload!L5947,'US Territory Rates'!$A$8:$A$159,'US Territory Rates'!$C$8:$S$159,0,1),0,1)</f>
        <v>154.37</v>
      </c>
      <c r="N5947" t="s">
        <v>19</v>
      </c>
      <c r="O5947" t="s">
        <v>59</v>
      </c>
      <c r="P5947" t="s">
        <v>17</v>
      </c>
      <c r="Q5947" t="str">
        <f t="shared" si="92"/>
        <v>('DHL','1/1/2025','1/1/2026','11706','Territory','PR','NULL','EXPRESS (DOMESTIC)','Non-Document','E','128','129',154.37,'Flat','Dell_DHL2025Rates',NULL),</v>
      </c>
    </row>
    <row r="5948" spans="1:17" x14ac:dyDescent="0.3">
      <c r="A5948" t="s">
        <v>14</v>
      </c>
      <c r="B5948" s="1" t="s">
        <v>57</v>
      </c>
      <c r="C5948" s="1" t="s">
        <v>58</v>
      </c>
      <c r="D5948">
        <v>11706</v>
      </c>
      <c r="E5948" t="s">
        <v>318</v>
      </c>
      <c r="F5948" t="s">
        <v>56</v>
      </c>
      <c r="G5948" t="s">
        <v>17</v>
      </c>
      <c r="H5948" t="s">
        <v>321</v>
      </c>
      <c r="I5948" t="s">
        <v>18</v>
      </c>
      <c r="J5948" t="s">
        <v>24</v>
      </c>
      <c r="K5948">
        <v>129</v>
      </c>
      <c r="L5948" s="14">
        <v>130</v>
      </c>
      <c r="M5948" s="3" cm="1">
        <f t="array" ref="M5948">_xlfn.XLOOKUP(J5948,'US Territory Rates'!$C$7:$S$7,_xlfn.XLOOKUP(Rateload!L5948,'US Territory Rates'!$A$8:$A$159,'US Territory Rates'!$C$8:$S$159,0,1),0,1)</f>
        <v>155.55000000000001</v>
      </c>
      <c r="N5948" t="s">
        <v>19</v>
      </c>
      <c r="O5948" t="s">
        <v>59</v>
      </c>
      <c r="P5948" t="s">
        <v>17</v>
      </c>
      <c r="Q5948" t="str">
        <f t="shared" si="92"/>
        <v>('DHL','1/1/2025','1/1/2026','11706','Territory','PR','NULL','EXPRESS (DOMESTIC)','Non-Document','E','129','130',155.55,'Flat','Dell_DHL2025Rates',NULL),</v>
      </c>
    </row>
    <row r="5949" spans="1:17" x14ac:dyDescent="0.3">
      <c r="A5949" t="s">
        <v>14</v>
      </c>
      <c r="B5949" s="1" t="s">
        <v>57</v>
      </c>
      <c r="C5949" s="1" t="s">
        <v>58</v>
      </c>
      <c r="D5949">
        <v>11706</v>
      </c>
      <c r="E5949" t="s">
        <v>318</v>
      </c>
      <c r="F5949" t="s">
        <v>56</v>
      </c>
      <c r="G5949" t="s">
        <v>17</v>
      </c>
      <c r="H5949" t="s">
        <v>321</v>
      </c>
      <c r="I5949" t="s">
        <v>18</v>
      </c>
      <c r="J5949" t="s">
        <v>24</v>
      </c>
      <c r="K5949">
        <v>130</v>
      </c>
      <c r="L5949" s="14">
        <v>131</v>
      </c>
      <c r="M5949" s="3" cm="1">
        <f t="array" ref="M5949">_xlfn.XLOOKUP(J5949,'US Territory Rates'!$C$7:$S$7,_xlfn.XLOOKUP(Rateload!L5949,'US Territory Rates'!$A$8:$A$159,'US Territory Rates'!$C$8:$S$159,0,1),0,1)</f>
        <v>156.72999999999999</v>
      </c>
      <c r="N5949" t="s">
        <v>19</v>
      </c>
      <c r="O5949" t="s">
        <v>59</v>
      </c>
      <c r="P5949" t="s">
        <v>17</v>
      </c>
      <c r="Q5949" t="str">
        <f t="shared" si="92"/>
        <v>('DHL','1/1/2025','1/1/2026','11706','Territory','PR','NULL','EXPRESS (DOMESTIC)','Non-Document','E','130','131',156.73,'Flat','Dell_DHL2025Rates',NULL),</v>
      </c>
    </row>
    <row r="5950" spans="1:17" x14ac:dyDescent="0.3">
      <c r="A5950" t="s">
        <v>14</v>
      </c>
      <c r="B5950" s="1" t="s">
        <v>57</v>
      </c>
      <c r="C5950" s="1" t="s">
        <v>58</v>
      </c>
      <c r="D5950">
        <v>11706</v>
      </c>
      <c r="E5950" t="s">
        <v>318</v>
      </c>
      <c r="F5950" t="s">
        <v>56</v>
      </c>
      <c r="G5950" t="s">
        <v>17</v>
      </c>
      <c r="H5950" t="s">
        <v>321</v>
      </c>
      <c r="I5950" t="s">
        <v>18</v>
      </c>
      <c r="J5950" t="s">
        <v>24</v>
      </c>
      <c r="K5950">
        <v>131</v>
      </c>
      <c r="L5950" s="14">
        <v>132</v>
      </c>
      <c r="M5950" s="3" cm="1">
        <f t="array" ref="M5950">_xlfn.XLOOKUP(J5950,'US Territory Rates'!$C$7:$S$7,_xlfn.XLOOKUP(Rateload!L5950,'US Territory Rates'!$A$8:$A$159,'US Territory Rates'!$C$8:$S$159,0,1),0,1)</f>
        <v>157.91</v>
      </c>
      <c r="N5950" t="s">
        <v>19</v>
      </c>
      <c r="O5950" t="s">
        <v>59</v>
      </c>
      <c r="P5950" t="s">
        <v>17</v>
      </c>
      <c r="Q5950" t="str">
        <f t="shared" si="92"/>
        <v>('DHL','1/1/2025','1/1/2026','11706','Territory','PR','NULL','EXPRESS (DOMESTIC)','Non-Document','E','131','132',157.91,'Flat','Dell_DHL2025Rates',NULL),</v>
      </c>
    </row>
    <row r="5951" spans="1:17" x14ac:dyDescent="0.3">
      <c r="A5951" t="s">
        <v>14</v>
      </c>
      <c r="B5951" s="1" t="s">
        <v>57</v>
      </c>
      <c r="C5951" s="1" t="s">
        <v>58</v>
      </c>
      <c r="D5951">
        <v>11706</v>
      </c>
      <c r="E5951" t="s">
        <v>318</v>
      </c>
      <c r="F5951" t="s">
        <v>56</v>
      </c>
      <c r="G5951" t="s">
        <v>17</v>
      </c>
      <c r="H5951" t="s">
        <v>321</v>
      </c>
      <c r="I5951" t="s">
        <v>18</v>
      </c>
      <c r="J5951" t="s">
        <v>24</v>
      </c>
      <c r="K5951">
        <v>132</v>
      </c>
      <c r="L5951" s="14">
        <v>133</v>
      </c>
      <c r="M5951" s="3" cm="1">
        <f t="array" ref="M5951">_xlfn.XLOOKUP(J5951,'US Territory Rates'!$C$7:$S$7,_xlfn.XLOOKUP(Rateload!L5951,'US Territory Rates'!$A$8:$A$159,'US Territory Rates'!$C$8:$S$159,0,1),0,1)</f>
        <v>159.09</v>
      </c>
      <c r="N5951" t="s">
        <v>19</v>
      </c>
      <c r="O5951" t="s">
        <v>59</v>
      </c>
      <c r="P5951" t="s">
        <v>17</v>
      </c>
      <c r="Q5951" t="str">
        <f t="shared" si="92"/>
        <v>('DHL','1/1/2025','1/1/2026','11706','Territory','PR','NULL','EXPRESS (DOMESTIC)','Non-Document','E','132','133',159.09,'Flat','Dell_DHL2025Rates',NULL),</v>
      </c>
    </row>
    <row r="5952" spans="1:17" x14ac:dyDescent="0.3">
      <c r="A5952" t="s">
        <v>14</v>
      </c>
      <c r="B5952" s="1" t="s">
        <v>57</v>
      </c>
      <c r="C5952" s="1" t="s">
        <v>58</v>
      </c>
      <c r="D5952">
        <v>11706</v>
      </c>
      <c r="E5952" t="s">
        <v>318</v>
      </c>
      <c r="F5952" t="s">
        <v>56</v>
      </c>
      <c r="G5952" t="s">
        <v>17</v>
      </c>
      <c r="H5952" t="s">
        <v>321</v>
      </c>
      <c r="I5952" t="s">
        <v>18</v>
      </c>
      <c r="J5952" t="s">
        <v>24</v>
      </c>
      <c r="K5952">
        <v>133</v>
      </c>
      <c r="L5952" s="14">
        <v>134</v>
      </c>
      <c r="M5952" s="3" cm="1">
        <f t="array" ref="M5952">_xlfn.XLOOKUP(J5952,'US Territory Rates'!$C$7:$S$7,_xlfn.XLOOKUP(Rateload!L5952,'US Territory Rates'!$A$8:$A$159,'US Territory Rates'!$C$8:$S$159,0,1),0,1)</f>
        <v>160.27000000000001</v>
      </c>
      <c r="N5952" t="s">
        <v>19</v>
      </c>
      <c r="O5952" t="s">
        <v>59</v>
      </c>
      <c r="P5952" t="s">
        <v>17</v>
      </c>
      <c r="Q5952" t="str">
        <f t="shared" si="92"/>
        <v>('DHL','1/1/2025','1/1/2026','11706','Territory','PR','NULL','EXPRESS (DOMESTIC)','Non-Document','E','133','134',160.27,'Flat','Dell_DHL2025Rates',NULL),</v>
      </c>
    </row>
    <row r="5953" spans="1:17" x14ac:dyDescent="0.3">
      <c r="A5953" t="s">
        <v>14</v>
      </c>
      <c r="B5953" s="1" t="s">
        <v>57</v>
      </c>
      <c r="C5953" s="1" t="s">
        <v>58</v>
      </c>
      <c r="D5953">
        <v>11706</v>
      </c>
      <c r="E5953" t="s">
        <v>318</v>
      </c>
      <c r="F5953" t="s">
        <v>56</v>
      </c>
      <c r="G5953" t="s">
        <v>17</v>
      </c>
      <c r="H5953" t="s">
        <v>321</v>
      </c>
      <c r="I5953" t="s">
        <v>18</v>
      </c>
      <c r="J5953" t="s">
        <v>24</v>
      </c>
      <c r="K5953">
        <v>134</v>
      </c>
      <c r="L5953" s="14">
        <v>135</v>
      </c>
      <c r="M5953" s="3" cm="1">
        <f t="array" ref="M5953">_xlfn.XLOOKUP(J5953,'US Territory Rates'!$C$7:$S$7,_xlfn.XLOOKUP(Rateload!L5953,'US Territory Rates'!$A$8:$A$159,'US Territory Rates'!$C$8:$S$159,0,1),0,1)</f>
        <v>161.44999999999999</v>
      </c>
      <c r="N5953" t="s">
        <v>19</v>
      </c>
      <c r="O5953" t="s">
        <v>59</v>
      </c>
      <c r="P5953" t="s">
        <v>17</v>
      </c>
      <c r="Q5953" t="str">
        <f t="shared" si="92"/>
        <v>('DHL','1/1/2025','1/1/2026','11706','Territory','PR','NULL','EXPRESS (DOMESTIC)','Non-Document','E','134','135',161.45,'Flat','Dell_DHL2025Rates',NULL),</v>
      </c>
    </row>
    <row r="5954" spans="1:17" x14ac:dyDescent="0.3">
      <c r="A5954" t="s">
        <v>14</v>
      </c>
      <c r="B5954" s="1" t="s">
        <v>57</v>
      </c>
      <c r="C5954" s="1" t="s">
        <v>58</v>
      </c>
      <c r="D5954">
        <v>11706</v>
      </c>
      <c r="E5954" t="s">
        <v>318</v>
      </c>
      <c r="F5954" t="s">
        <v>56</v>
      </c>
      <c r="G5954" t="s">
        <v>17</v>
      </c>
      <c r="H5954" t="s">
        <v>321</v>
      </c>
      <c r="I5954" t="s">
        <v>18</v>
      </c>
      <c r="J5954" t="s">
        <v>24</v>
      </c>
      <c r="K5954">
        <v>135</v>
      </c>
      <c r="L5954" s="14">
        <v>136</v>
      </c>
      <c r="M5954" s="3" cm="1">
        <f t="array" ref="M5954">_xlfn.XLOOKUP(J5954,'US Territory Rates'!$C$7:$S$7,_xlfn.XLOOKUP(Rateload!L5954,'US Territory Rates'!$A$8:$A$159,'US Territory Rates'!$C$8:$S$159,0,1),0,1)</f>
        <v>162.63</v>
      </c>
      <c r="N5954" t="s">
        <v>19</v>
      </c>
      <c r="O5954" t="s">
        <v>59</v>
      </c>
      <c r="P5954" t="s">
        <v>17</v>
      </c>
      <c r="Q5954" t="str">
        <f t="shared" si="92"/>
        <v>('DHL','1/1/2025','1/1/2026','11706','Territory','PR','NULL','EXPRESS (DOMESTIC)','Non-Document','E','135','136',162.63,'Flat','Dell_DHL2025Rates',NULL),</v>
      </c>
    </row>
    <row r="5955" spans="1:17" x14ac:dyDescent="0.3">
      <c r="A5955" t="s">
        <v>14</v>
      </c>
      <c r="B5955" s="1" t="s">
        <v>57</v>
      </c>
      <c r="C5955" s="1" t="s">
        <v>58</v>
      </c>
      <c r="D5955">
        <v>11706</v>
      </c>
      <c r="E5955" t="s">
        <v>318</v>
      </c>
      <c r="F5955" t="s">
        <v>56</v>
      </c>
      <c r="G5955" t="s">
        <v>17</v>
      </c>
      <c r="H5955" t="s">
        <v>321</v>
      </c>
      <c r="I5955" t="s">
        <v>18</v>
      </c>
      <c r="J5955" t="s">
        <v>24</v>
      </c>
      <c r="K5955">
        <v>136</v>
      </c>
      <c r="L5955" s="14">
        <v>137</v>
      </c>
      <c r="M5955" s="3" cm="1">
        <f t="array" ref="M5955">_xlfn.XLOOKUP(J5955,'US Territory Rates'!$C$7:$S$7,_xlfn.XLOOKUP(Rateload!L5955,'US Territory Rates'!$A$8:$A$159,'US Territory Rates'!$C$8:$S$159,0,1),0,1)</f>
        <v>163.81</v>
      </c>
      <c r="N5955" t="s">
        <v>19</v>
      </c>
      <c r="O5955" t="s">
        <v>59</v>
      </c>
      <c r="P5955" t="s">
        <v>17</v>
      </c>
      <c r="Q5955" t="str">
        <f t="shared" ref="Q5955:Q6018" si="93">IF(
    OR(ROW(A5955)=2, MOD(ROW(A5955),1000)=0),
    "insert into [TNL_RATING].[dbo].[dhl_express_rate_master] values ('" &amp; A5955 &amp; "','" &amp; B5955 &amp; "','" &amp; C5955 &amp; "','" &amp; D5955 &amp; "','" &amp; E5955 &amp; "','" &amp; F5955 &amp; "','" &amp; G5955 &amp; "','" &amp; H5955 &amp; "','" &amp; I5955 &amp; "','" &amp; J5955 &amp; "','" &amp; K5955 &amp; "','" &amp; L5955 &amp; "'," &amp; M5955 &amp; ",'" &amp; N5955 &amp; "','" &amp; O5955 &amp; "'," &amp; P5955 &amp; "),",
    IF(
        OR(A5956="", MOD(ROW(A5956),1000)=0),
        "('" &amp; A5955 &amp; "','" &amp; B5955 &amp; "','" &amp; C5955 &amp; "','" &amp; D5955 &amp; "','" &amp; E5955 &amp; "','" &amp; F5955 &amp; "','" &amp; G5955 &amp; "','" &amp; H5955 &amp; "','" &amp; I5955 &amp; "','" &amp; J5955 &amp; "','" &amp; K5955 &amp; "','" &amp; L5955 &amp; "'," &amp; M5955 &amp; ",'" &amp; N5955 &amp; "','" &amp; O5955 &amp; "'," &amp; P5955 &amp; ")",
        "('" &amp; A5955 &amp; "','" &amp; B5955 &amp; "','" &amp; C5955 &amp; "','" &amp; D5955 &amp; "','" &amp; E5955 &amp; "','" &amp; F5955 &amp; "','" &amp; G5955 &amp; "','" &amp; H5955 &amp; "','" &amp; I5955 &amp; "','" &amp; J5955 &amp; "','" &amp; K5955 &amp; "','" &amp; L5955 &amp; "'," &amp; M5955 &amp; ",'" &amp; N5955 &amp; "','" &amp; O5955 &amp; "'," &amp; P5955 &amp; "),"
    )
)</f>
        <v>('DHL','1/1/2025','1/1/2026','11706','Territory','PR','NULL','EXPRESS (DOMESTIC)','Non-Document','E','136','137',163.81,'Flat','Dell_DHL2025Rates',NULL),</v>
      </c>
    </row>
    <row r="5956" spans="1:17" x14ac:dyDescent="0.3">
      <c r="A5956" t="s">
        <v>14</v>
      </c>
      <c r="B5956" s="1" t="s">
        <v>57</v>
      </c>
      <c r="C5956" s="1" t="s">
        <v>58</v>
      </c>
      <c r="D5956">
        <v>11706</v>
      </c>
      <c r="E5956" t="s">
        <v>318</v>
      </c>
      <c r="F5956" t="s">
        <v>56</v>
      </c>
      <c r="G5956" t="s">
        <v>17</v>
      </c>
      <c r="H5956" t="s">
        <v>321</v>
      </c>
      <c r="I5956" t="s">
        <v>18</v>
      </c>
      <c r="J5956" t="s">
        <v>24</v>
      </c>
      <c r="K5956">
        <v>137</v>
      </c>
      <c r="L5956" s="14">
        <v>138</v>
      </c>
      <c r="M5956" s="3" cm="1">
        <f t="array" ref="M5956">_xlfn.XLOOKUP(J5956,'US Territory Rates'!$C$7:$S$7,_xlfn.XLOOKUP(Rateload!L5956,'US Territory Rates'!$A$8:$A$159,'US Territory Rates'!$C$8:$S$159,0,1),0,1)</f>
        <v>164.99</v>
      </c>
      <c r="N5956" t="s">
        <v>19</v>
      </c>
      <c r="O5956" t="s">
        <v>59</v>
      </c>
      <c r="P5956" t="s">
        <v>17</v>
      </c>
      <c r="Q5956" t="str">
        <f t="shared" si="93"/>
        <v>('DHL','1/1/2025','1/1/2026','11706','Territory','PR','NULL','EXPRESS (DOMESTIC)','Non-Document','E','137','138',164.99,'Flat','Dell_DHL2025Rates',NULL),</v>
      </c>
    </row>
    <row r="5957" spans="1:17" x14ac:dyDescent="0.3">
      <c r="A5957" t="s">
        <v>14</v>
      </c>
      <c r="B5957" s="1" t="s">
        <v>57</v>
      </c>
      <c r="C5957" s="1" t="s">
        <v>58</v>
      </c>
      <c r="D5957">
        <v>11706</v>
      </c>
      <c r="E5957" t="s">
        <v>318</v>
      </c>
      <c r="F5957" t="s">
        <v>56</v>
      </c>
      <c r="G5957" t="s">
        <v>17</v>
      </c>
      <c r="H5957" t="s">
        <v>321</v>
      </c>
      <c r="I5957" t="s">
        <v>18</v>
      </c>
      <c r="J5957" t="s">
        <v>24</v>
      </c>
      <c r="K5957">
        <v>138</v>
      </c>
      <c r="L5957" s="14">
        <v>139</v>
      </c>
      <c r="M5957" s="3" cm="1">
        <f t="array" ref="M5957">_xlfn.XLOOKUP(J5957,'US Territory Rates'!$C$7:$S$7,_xlfn.XLOOKUP(Rateload!L5957,'US Territory Rates'!$A$8:$A$159,'US Territory Rates'!$C$8:$S$159,0,1),0,1)</f>
        <v>166.17</v>
      </c>
      <c r="N5957" t="s">
        <v>19</v>
      </c>
      <c r="O5957" t="s">
        <v>59</v>
      </c>
      <c r="P5957" t="s">
        <v>17</v>
      </c>
      <c r="Q5957" t="str">
        <f t="shared" si="93"/>
        <v>('DHL','1/1/2025','1/1/2026','11706','Territory','PR','NULL','EXPRESS (DOMESTIC)','Non-Document','E','138','139',166.17,'Flat','Dell_DHL2025Rates',NULL),</v>
      </c>
    </row>
    <row r="5958" spans="1:17" x14ac:dyDescent="0.3">
      <c r="A5958" t="s">
        <v>14</v>
      </c>
      <c r="B5958" s="1" t="s">
        <v>57</v>
      </c>
      <c r="C5958" s="1" t="s">
        <v>58</v>
      </c>
      <c r="D5958">
        <v>11706</v>
      </c>
      <c r="E5958" t="s">
        <v>318</v>
      </c>
      <c r="F5958" t="s">
        <v>56</v>
      </c>
      <c r="G5958" t="s">
        <v>17</v>
      </c>
      <c r="H5958" t="s">
        <v>321</v>
      </c>
      <c r="I5958" t="s">
        <v>18</v>
      </c>
      <c r="J5958" t="s">
        <v>24</v>
      </c>
      <c r="K5958">
        <v>139</v>
      </c>
      <c r="L5958" s="14">
        <v>140</v>
      </c>
      <c r="M5958" s="3" cm="1">
        <f t="array" ref="M5958">_xlfn.XLOOKUP(J5958,'US Territory Rates'!$C$7:$S$7,_xlfn.XLOOKUP(Rateload!L5958,'US Territory Rates'!$A$8:$A$159,'US Territory Rates'!$C$8:$S$159,0,1),0,1)</f>
        <v>167.35</v>
      </c>
      <c r="N5958" t="s">
        <v>19</v>
      </c>
      <c r="O5958" t="s">
        <v>59</v>
      </c>
      <c r="P5958" t="s">
        <v>17</v>
      </c>
      <c r="Q5958" t="str">
        <f t="shared" si="93"/>
        <v>('DHL','1/1/2025','1/1/2026','11706','Territory','PR','NULL','EXPRESS (DOMESTIC)','Non-Document','E','139','140',167.35,'Flat','Dell_DHL2025Rates',NULL),</v>
      </c>
    </row>
    <row r="5959" spans="1:17" x14ac:dyDescent="0.3">
      <c r="A5959" t="s">
        <v>14</v>
      </c>
      <c r="B5959" s="1" t="s">
        <v>57</v>
      </c>
      <c r="C5959" s="1" t="s">
        <v>58</v>
      </c>
      <c r="D5959">
        <v>11706</v>
      </c>
      <c r="E5959" t="s">
        <v>318</v>
      </c>
      <c r="F5959" t="s">
        <v>56</v>
      </c>
      <c r="G5959" t="s">
        <v>17</v>
      </c>
      <c r="H5959" t="s">
        <v>321</v>
      </c>
      <c r="I5959" t="s">
        <v>18</v>
      </c>
      <c r="J5959" t="s">
        <v>24</v>
      </c>
      <c r="K5959">
        <v>140</v>
      </c>
      <c r="L5959" s="14">
        <v>141</v>
      </c>
      <c r="M5959" s="3" cm="1">
        <f t="array" ref="M5959">_xlfn.XLOOKUP(J5959,'US Territory Rates'!$C$7:$S$7,_xlfn.XLOOKUP(Rateload!L5959,'US Territory Rates'!$A$8:$A$159,'US Territory Rates'!$C$8:$S$159,0,1),0,1)</f>
        <v>168.53</v>
      </c>
      <c r="N5959" t="s">
        <v>19</v>
      </c>
      <c r="O5959" t="s">
        <v>59</v>
      </c>
      <c r="P5959" t="s">
        <v>17</v>
      </c>
      <c r="Q5959" t="str">
        <f t="shared" si="93"/>
        <v>('DHL','1/1/2025','1/1/2026','11706','Territory','PR','NULL','EXPRESS (DOMESTIC)','Non-Document','E','140','141',168.53,'Flat','Dell_DHL2025Rates',NULL),</v>
      </c>
    </row>
    <row r="5960" spans="1:17" x14ac:dyDescent="0.3">
      <c r="A5960" t="s">
        <v>14</v>
      </c>
      <c r="B5960" s="1" t="s">
        <v>57</v>
      </c>
      <c r="C5960" s="1" t="s">
        <v>58</v>
      </c>
      <c r="D5960">
        <v>11706</v>
      </c>
      <c r="E5960" t="s">
        <v>318</v>
      </c>
      <c r="F5960" t="s">
        <v>56</v>
      </c>
      <c r="G5960" t="s">
        <v>17</v>
      </c>
      <c r="H5960" t="s">
        <v>321</v>
      </c>
      <c r="I5960" t="s">
        <v>18</v>
      </c>
      <c r="J5960" t="s">
        <v>24</v>
      </c>
      <c r="K5960">
        <v>141</v>
      </c>
      <c r="L5960" s="14">
        <v>142</v>
      </c>
      <c r="M5960" s="3" cm="1">
        <f t="array" ref="M5960">_xlfn.XLOOKUP(J5960,'US Territory Rates'!$C$7:$S$7,_xlfn.XLOOKUP(Rateload!L5960,'US Territory Rates'!$A$8:$A$159,'US Territory Rates'!$C$8:$S$159,0,1),0,1)</f>
        <v>169.71</v>
      </c>
      <c r="N5960" t="s">
        <v>19</v>
      </c>
      <c r="O5960" t="s">
        <v>59</v>
      </c>
      <c r="P5960" t="s">
        <v>17</v>
      </c>
      <c r="Q5960" t="str">
        <f t="shared" si="93"/>
        <v>('DHL','1/1/2025','1/1/2026','11706','Territory','PR','NULL','EXPRESS (DOMESTIC)','Non-Document','E','141','142',169.71,'Flat','Dell_DHL2025Rates',NULL),</v>
      </c>
    </row>
    <row r="5961" spans="1:17" x14ac:dyDescent="0.3">
      <c r="A5961" t="s">
        <v>14</v>
      </c>
      <c r="B5961" s="1" t="s">
        <v>57</v>
      </c>
      <c r="C5961" s="1" t="s">
        <v>58</v>
      </c>
      <c r="D5961">
        <v>11706</v>
      </c>
      <c r="E5961" t="s">
        <v>318</v>
      </c>
      <c r="F5961" t="s">
        <v>56</v>
      </c>
      <c r="G5961" t="s">
        <v>17</v>
      </c>
      <c r="H5961" t="s">
        <v>321</v>
      </c>
      <c r="I5961" t="s">
        <v>18</v>
      </c>
      <c r="J5961" t="s">
        <v>24</v>
      </c>
      <c r="K5961">
        <v>142</v>
      </c>
      <c r="L5961" s="14">
        <v>143</v>
      </c>
      <c r="M5961" s="3" cm="1">
        <f t="array" ref="M5961">_xlfn.XLOOKUP(J5961,'US Territory Rates'!$C$7:$S$7,_xlfn.XLOOKUP(Rateload!L5961,'US Territory Rates'!$A$8:$A$159,'US Territory Rates'!$C$8:$S$159,0,1),0,1)</f>
        <v>170.89</v>
      </c>
      <c r="N5961" t="s">
        <v>19</v>
      </c>
      <c r="O5961" t="s">
        <v>59</v>
      </c>
      <c r="P5961" t="s">
        <v>17</v>
      </c>
      <c r="Q5961" t="str">
        <f t="shared" si="93"/>
        <v>('DHL','1/1/2025','1/1/2026','11706','Territory','PR','NULL','EXPRESS (DOMESTIC)','Non-Document','E','142','143',170.89,'Flat','Dell_DHL2025Rates',NULL),</v>
      </c>
    </row>
    <row r="5962" spans="1:17" x14ac:dyDescent="0.3">
      <c r="A5962" t="s">
        <v>14</v>
      </c>
      <c r="B5962" s="1" t="s">
        <v>57</v>
      </c>
      <c r="C5962" s="1" t="s">
        <v>58</v>
      </c>
      <c r="D5962">
        <v>11706</v>
      </c>
      <c r="E5962" t="s">
        <v>318</v>
      </c>
      <c r="F5962" t="s">
        <v>56</v>
      </c>
      <c r="G5962" t="s">
        <v>17</v>
      </c>
      <c r="H5962" t="s">
        <v>321</v>
      </c>
      <c r="I5962" t="s">
        <v>18</v>
      </c>
      <c r="J5962" t="s">
        <v>24</v>
      </c>
      <c r="K5962">
        <v>143</v>
      </c>
      <c r="L5962" s="14">
        <v>144</v>
      </c>
      <c r="M5962" s="3" cm="1">
        <f t="array" ref="M5962">_xlfn.XLOOKUP(J5962,'US Territory Rates'!$C$7:$S$7,_xlfn.XLOOKUP(Rateload!L5962,'US Territory Rates'!$A$8:$A$159,'US Territory Rates'!$C$8:$S$159,0,1),0,1)</f>
        <v>172.07</v>
      </c>
      <c r="N5962" t="s">
        <v>19</v>
      </c>
      <c r="O5962" t="s">
        <v>59</v>
      </c>
      <c r="P5962" t="s">
        <v>17</v>
      </c>
      <c r="Q5962" t="str">
        <f t="shared" si="93"/>
        <v>('DHL','1/1/2025','1/1/2026','11706','Territory','PR','NULL','EXPRESS (DOMESTIC)','Non-Document','E','143','144',172.07,'Flat','Dell_DHL2025Rates',NULL),</v>
      </c>
    </row>
    <row r="5963" spans="1:17" x14ac:dyDescent="0.3">
      <c r="A5963" t="s">
        <v>14</v>
      </c>
      <c r="B5963" s="1" t="s">
        <v>57</v>
      </c>
      <c r="C5963" s="1" t="s">
        <v>58</v>
      </c>
      <c r="D5963">
        <v>11706</v>
      </c>
      <c r="E5963" t="s">
        <v>318</v>
      </c>
      <c r="F5963" t="s">
        <v>56</v>
      </c>
      <c r="G5963" t="s">
        <v>17</v>
      </c>
      <c r="H5963" t="s">
        <v>321</v>
      </c>
      <c r="I5963" t="s">
        <v>18</v>
      </c>
      <c r="J5963" t="s">
        <v>24</v>
      </c>
      <c r="K5963">
        <v>144</v>
      </c>
      <c r="L5963" s="14">
        <v>145</v>
      </c>
      <c r="M5963" s="3" cm="1">
        <f t="array" ref="M5963">_xlfn.XLOOKUP(J5963,'US Territory Rates'!$C$7:$S$7,_xlfn.XLOOKUP(Rateload!L5963,'US Territory Rates'!$A$8:$A$159,'US Territory Rates'!$C$8:$S$159,0,1),0,1)</f>
        <v>173.25</v>
      </c>
      <c r="N5963" t="s">
        <v>19</v>
      </c>
      <c r="O5963" t="s">
        <v>59</v>
      </c>
      <c r="P5963" t="s">
        <v>17</v>
      </c>
      <c r="Q5963" t="str">
        <f t="shared" si="93"/>
        <v>('DHL','1/1/2025','1/1/2026','11706','Territory','PR','NULL','EXPRESS (DOMESTIC)','Non-Document','E','144','145',173.25,'Flat','Dell_DHL2025Rates',NULL),</v>
      </c>
    </row>
    <row r="5964" spans="1:17" x14ac:dyDescent="0.3">
      <c r="A5964" t="s">
        <v>14</v>
      </c>
      <c r="B5964" s="1" t="s">
        <v>57</v>
      </c>
      <c r="C5964" s="1" t="s">
        <v>58</v>
      </c>
      <c r="D5964">
        <v>11706</v>
      </c>
      <c r="E5964" t="s">
        <v>318</v>
      </c>
      <c r="F5964" t="s">
        <v>56</v>
      </c>
      <c r="G5964" t="s">
        <v>17</v>
      </c>
      <c r="H5964" t="s">
        <v>321</v>
      </c>
      <c r="I5964" t="s">
        <v>18</v>
      </c>
      <c r="J5964" t="s">
        <v>24</v>
      </c>
      <c r="K5964">
        <v>145</v>
      </c>
      <c r="L5964" s="14">
        <v>146</v>
      </c>
      <c r="M5964" s="3" cm="1">
        <f t="array" ref="M5964">_xlfn.XLOOKUP(J5964,'US Territory Rates'!$C$7:$S$7,_xlfn.XLOOKUP(Rateload!L5964,'US Territory Rates'!$A$8:$A$159,'US Territory Rates'!$C$8:$S$159,0,1),0,1)</f>
        <v>174.43</v>
      </c>
      <c r="N5964" t="s">
        <v>19</v>
      </c>
      <c r="O5964" t="s">
        <v>59</v>
      </c>
      <c r="P5964" t="s">
        <v>17</v>
      </c>
      <c r="Q5964" t="str">
        <f t="shared" si="93"/>
        <v>('DHL','1/1/2025','1/1/2026','11706','Territory','PR','NULL','EXPRESS (DOMESTIC)','Non-Document','E','145','146',174.43,'Flat','Dell_DHL2025Rates',NULL),</v>
      </c>
    </row>
    <row r="5965" spans="1:17" x14ac:dyDescent="0.3">
      <c r="A5965" t="s">
        <v>14</v>
      </c>
      <c r="B5965" s="1" t="s">
        <v>57</v>
      </c>
      <c r="C5965" s="1" t="s">
        <v>58</v>
      </c>
      <c r="D5965">
        <v>11706</v>
      </c>
      <c r="E5965" t="s">
        <v>318</v>
      </c>
      <c r="F5965" t="s">
        <v>56</v>
      </c>
      <c r="G5965" t="s">
        <v>17</v>
      </c>
      <c r="H5965" t="s">
        <v>321</v>
      </c>
      <c r="I5965" t="s">
        <v>18</v>
      </c>
      <c r="J5965" t="s">
        <v>24</v>
      </c>
      <c r="K5965">
        <v>146</v>
      </c>
      <c r="L5965" s="14">
        <v>147</v>
      </c>
      <c r="M5965" s="3" cm="1">
        <f t="array" ref="M5965">_xlfn.XLOOKUP(J5965,'US Territory Rates'!$C$7:$S$7,_xlfn.XLOOKUP(Rateload!L5965,'US Territory Rates'!$A$8:$A$159,'US Territory Rates'!$C$8:$S$159,0,1),0,1)</f>
        <v>175.61</v>
      </c>
      <c r="N5965" t="s">
        <v>19</v>
      </c>
      <c r="O5965" t="s">
        <v>59</v>
      </c>
      <c r="P5965" t="s">
        <v>17</v>
      </c>
      <c r="Q5965" t="str">
        <f t="shared" si="93"/>
        <v>('DHL','1/1/2025','1/1/2026','11706','Territory','PR','NULL','EXPRESS (DOMESTIC)','Non-Document','E','146','147',175.61,'Flat','Dell_DHL2025Rates',NULL),</v>
      </c>
    </row>
    <row r="5966" spans="1:17" x14ac:dyDescent="0.3">
      <c r="A5966" t="s">
        <v>14</v>
      </c>
      <c r="B5966" s="1" t="s">
        <v>57</v>
      </c>
      <c r="C5966" s="1" t="s">
        <v>58</v>
      </c>
      <c r="D5966">
        <v>11706</v>
      </c>
      <c r="E5966" t="s">
        <v>318</v>
      </c>
      <c r="F5966" t="s">
        <v>56</v>
      </c>
      <c r="G5966" t="s">
        <v>17</v>
      </c>
      <c r="H5966" t="s">
        <v>321</v>
      </c>
      <c r="I5966" t="s">
        <v>18</v>
      </c>
      <c r="J5966" t="s">
        <v>24</v>
      </c>
      <c r="K5966">
        <v>147</v>
      </c>
      <c r="L5966" s="14">
        <v>148</v>
      </c>
      <c r="M5966" s="3" cm="1">
        <f t="array" ref="M5966">_xlfn.XLOOKUP(J5966,'US Territory Rates'!$C$7:$S$7,_xlfn.XLOOKUP(Rateload!L5966,'US Territory Rates'!$A$8:$A$159,'US Territory Rates'!$C$8:$S$159,0,1),0,1)</f>
        <v>176.79</v>
      </c>
      <c r="N5966" t="s">
        <v>19</v>
      </c>
      <c r="O5966" t="s">
        <v>59</v>
      </c>
      <c r="P5966" t="s">
        <v>17</v>
      </c>
      <c r="Q5966" t="str">
        <f t="shared" si="93"/>
        <v>('DHL','1/1/2025','1/1/2026','11706','Territory','PR','NULL','EXPRESS (DOMESTIC)','Non-Document','E','147','148',176.79,'Flat','Dell_DHL2025Rates',NULL),</v>
      </c>
    </row>
    <row r="5967" spans="1:17" x14ac:dyDescent="0.3">
      <c r="A5967" t="s">
        <v>14</v>
      </c>
      <c r="B5967" s="1" t="s">
        <v>57</v>
      </c>
      <c r="C5967" s="1" t="s">
        <v>58</v>
      </c>
      <c r="D5967">
        <v>11706</v>
      </c>
      <c r="E5967" t="s">
        <v>318</v>
      </c>
      <c r="F5967" t="s">
        <v>56</v>
      </c>
      <c r="G5967" t="s">
        <v>17</v>
      </c>
      <c r="H5967" t="s">
        <v>321</v>
      </c>
      <c r="I5967" t="s">
        <v>18</v>
      </c>
      <c r="J5967" t="s">
        <v>24</v>
      </c>
      <c r="K5967">
        <v>148</v>
      </c>
      <c r="L5967" s="14">
        <v>149</v>
      </c>
      <c r="M5967" s="3" cm="1">
        <f t="array" ref="M5967">_xlfn.XLOOKUP(J5967,'US Territory Rates'!$C$7:$S$7,_xlfn.XLOOKUP(Rateload!L5967,'US Territory Rates'!$A$8:$A$159,'US Territory Rates'!$C$8:$S$159,0,1),0,1)</f>
        <v>177.97</v>
      </c>
      <c r="N5967" t="s">
        <v>19</v>
      </c>
      <c r="O5967" t="s">
        <v>59</v>
      </c>
      <c r="P5967" t="s">
        <v>17</v>
      </c>
      <c r="Q5967" t="str">
        <f t="shared" si="93"/>
        <v>('DHL','1/1/2025','1/1/2026','11706','Territory','PR','NULL','EXPRESS (DOMESTIC)','Non-Document','E','148','149',177.97,'Flat','Dell_DHL2025Rates',NULL),</v>
      </c>
    </row>
    <row r="5968" spans="1:17" x14ac:dyDescent="0.3">
      <c r="A5968" t="s">
        <v>14</v>
      </c>
      <c r="B5968" s="1" t="s">
        <v>57</v>
      </c>
      <c r="C5968" s="1" t="s">
        <v>58</v>
      </c>
      <c r="D5968">
        <v>11706</v>
      </c>
      <c r="E5968" t="s">
        <v>318</v>
      </c>
      <c r="F5968" t="s">
        <v>56</v>
      </c>
      <c r="G5968" t="s">
        <v>17</v>
      </c>
      <c r="H5968" t="s">
        <v>321</v>
      </c>
      <c r="I5968" t="s">
        <v>18</v>
      </c>
      <c r="J5968" t="s">
        <v>24</v>
      </c>
      <c r="K5968">
        <v>149</v>
      </c>
      <c r="L5968" s="14">
        <v>150</v>
      </c>
      <c r="M5968" s="3" cm="1">
        <f t="array" ref="M5968">_xlfn.XLOOKUP(J5968,'US Territory Rates'!$C$7:$S$7,_xlfn.XLOOKUP(Rateload!L5968,'US Territory Rates'!$A$8:$A$159,'US Territory Rates'!$C$8:$S$159,0,1),0,1)</f>
        <v>179.15</v>
      </c>
      <c r="N5968" t="s">
        <v>19</v>
      </c>
      <c r="O5968" t="s">
        <v>59</v>
      </c>
      <c r="P5968" t="s">
        <v>17</v>
      </c>
      <c r="Q5968" t="str">
        <f t="shared" si="93"/>
        <v>('DHL','1/1/2025','1/1/2026','11706','Territory','PR','NULL','EXPRESS (DOMESTIC)','Non-Document','E','149','150',179.15,'Flat','Dell_DHL2025Rates',NULL),</v>
      </c>
    </row>
    <row r="5969" spans="1:17" x14ac:dyDescent="0.3">
      <c r="A5969" t="s">
        <v>14</v>
      </c>
      <c r="B5969" s="1" t="s">
        <v>57</v>
      </c>
      <c r="C5969" s="1" t="s">
        <v>58</v>
      </c>
      <c r="D5969">
        <v>11706</v>
      </c>
      <c r="E5969" t="s">
        <v>318</v>
      </c>
      <c r="F5969" t="s">
        <v>56</v>
      </c>
      <c r="G5969" t="s">
        <v>17</v>
      </c>
      <c r="H5969" t="s">
        <v>321</v>
      </c>
      <c r="I5969" t="s">
        <v>18</v>
      </c>
      <c r="J5969" t="s">
        <v>23</v>
      </c>
      <c r="K5969">
        <v>150</v>
      </c>
      <c r="L5969" s="14">
        <v>99999</v>
      </c>
      <c r="M5969" s="3" cm="1">
        <f t="array" ref="M5969">_xlfn.XLOOKUP(J5969,'US Territory Rates'!$C$7:$S$7,_xlfn.XLOOKUP(Rateload!L5818,'US Territory Rates'!$A$8:$A$159,'US Territory Rates'!$C$8:$S$159,0,1),0,1)</f>
        <v>4.37</v>
      </c>
      <c r="N5969" t="s">
        <v>340</v>
      </c>
      <c r="O5969" t="s">
        <v>59</v>
      </c>
      <c r="P5969" t="s">
        <v>17</v>
      </c>
      <c r="Q5969" t="str">
        <f t="shared" si="93"/>
        <v>('DHL','1/1/2025','1/1/2026','11706','Territory','PR','NULL','EXPRESS (DOMESTIC)','Non-Document','D','150','99999',4.37,'Per LB (M)','Dell_DHL2025Rates',NULL),</v>
      </c>
    </row>
    <row r="5970" spans="1:17" x14ac:dyDescent="0.3">
      <c r="A5970" t="s">
        <v>14</v>
      </c>
      <c r="B5970" s="1" t="s">
        <v>57</v>
      </c>
      <c r="C5970" s="1" t="s">
        <v>58</v>
      </c>
      <c r="D5970">
        <v>11706</v>
      </c>
      <c r="E5970" t="s">
        <v>318</v>
      </c>
      <c r="F5970" t="s">
        <v>56</v>
      </c>
      <c r="G5970" t="s">
        <v>17</v>
      </c>
      <c r="H5970" t="s">
        <v>321</v>
      </c>
      <c r="I5970" t="s">
        <v>18</v>
      </c>
      <c r="J5970" t="s">
        <v>25</v>
      </c>
      <c r="K5970">
        <v>0</v>
      </c>
      <c r="L5970" s="14">
        <v>1</v>
      </c>
      <c r="M5970" s="3" cm="1">
        <f t="array" ref="M5970">_xlfn.XLOOKUP(J5970,'US Territory Rates'!$C$7:$S$7,_xlfn.XLOOKUP(Rateload!L5970,'US Territory Rates'!$A$8:$A$159,'US Territory Rates'!$C$8:$S$159,0,1),0,1)</f>
        <v>11.17</v>
      </c>
      <c r="N5970" t="s">
        <v>19</v>
      </c>
      <c r="O5970" t="s">
        <v>59</v>
      </c>
      <c r="P5970" t="s">
        <v>17</v>
      </c>
      <c r="Q5970" t="str">
        <f t="shared" si="93"/>
        <v>('DHL','1/1/2025','1/1/2026','11706','Territory','PR','NULL','EXPRESS (DOMESTIC)','Non-Document','F','0','1',11.17,'Flat','Dell_DHL2025Rates',NULL),</v>
      </c>
    </row>
    <row r="5971" spans="1:17" x14ac:dyDescent="0.3">
      <c r="A5971" t="s">
        <v>14</v>
      </c>
      <c r="B5971" s="1" t="s">
        <v>57</v>
      </c>
      <c r="C5971" s="1" t="s">
        <v>58</v>
      </c>
      <c r="D5971">
        <v>11706</v>
      </c>
      <c r="E5971" t="s">
        <v>318</v>
      </c>
      <c r="F5971" t="s">
        <v>56</v>
      </c>
      <c r="G5971" t="s">
        <v>17</v>
      </c>
      <c r="H5971" t="s">
        <v>321</v>
      </c>
      <c r="I5971" t="s">
        <v>18</v>
      </c>
      <c r="J5971" t="s">
        <v>25</v>
      </c>
      <c r="K5971">
        <v>1</v>
      </c>
      <c r="L5971" s="14">
        <v>2</v>
      </c>
      <c r="M5971" s="3" cm="1">
        <f t="array" ref="M5971">_xlfn.XLOOKUP(J5971,'US Territory Rates'!$C$7:$S$7,_xlfn.XLOOKUP(Rateload!L5971,'US Territory Rates'!$A$8:$A$159,'US Territory Rates'!$C$8:$S$159,0,1),0,1)</f>
        <v>12.4</v>
      </c>
      <c r="N5971" t="s">
        <v>19</v>
      </c>
      <c r="O5971" t="s">
        <v>59</v>
      </c>
      <c r="P5971" t="s">
        <v>17</v>
      </c>
      <c r="Q5971" t="str">
        <f t="shared" si="93"/>
        <v>('DHL','1/1/2025','1/1/2026','11706','Territory','PR','NULL','EXPRESS (DOMESTIC)','Non-Document','F','1','2',12.4,'Flat','Dell_DHL2025Rates',NULL),</v>
      </c>
    </row>
    <row r="5972" spans="1:17" x14ac:dyDescent="0.3">
      <c r="A5972" t="s">
        <v>14</v>
      </c>
      <c r="B5972" s="1" t="s">
        <v>57</v>
      </c>
      <c r="C5972" s="1" t="s">
        <v>58</v>
      </c>
      <c r="D5972">
        <v>11706</v>
      </c>
      <c r="E5972" t="s">
        <v>318</v>
      </c>
      <c r="F5972" t="s">
        <v>56</v>
      </c>
      <c r="G5972" t="s">
        <v>17</v>
      </c>
      <c r="H5972" t="s">
        <v>321</v>
      </c>
      <c r="I5972" t="s">
        <v>18</v>
      </c>
      <c r="J5972" t="s">
        <v>25</v>
      </c>
      <c r="K5972">
        <v>2</v>
      </c>
      <c r="L5972" s="14">
        <v>3</v>
      </c>
      <c r="M5972" s="3" cm="1">
        <f t="array" ref="M5972">_xlfn.XLOOKUP(J5972,'US Territory Rates'!$C$7:$S$7,_xlfn.XLOOKUP(Rateload!L5972,'US Territory Rates'!$A$8:$A$159,'US Territory Rates'!$C$8:$S$159,0,1),0,1)</f>
        <v>13.65</v>
      </c>
      <c r="N5972" t="s">
        <v>19</v>
      </c>
      <c r="O5972" t="s">
        <v>59</v>
      </c>
      <c r="P5972" t="s">
        <v>17</v>
      </c>
      <c r="Q5972" t="str">
        <f t="shared" si="93"/>
        <v>('DHL','1/1/2025','1/1/2026','11706','Territory','PR','NULL','EXPRESS (DOMESTIC)','Non-Document','F','2','3',13.65,'Flat','Dell_DHL2025Rates',NULL),</v>
      </c>
    </row>
    <row r="5973" spans="1:17" x14ac:dyDescent="0.3">
      <c r="A5973" t="s">
        <v>14</v>
      </c>
      <c r="B5973" s="1" t="s">
        <v>57</v>
      </c>
      <c r="C5973" s="1" t="s">
        <v>58</v>
      </c>
      <c r="D5973">
        <v>11706</v>
      </c>
      <c r="E5973" t="s">
        <v>318</v>
      </c>
      <c r="F5973" t="s">
        <v>56</v>
      </c>
      <c r="G5973" t="s">
        <v>17</v>
      </c>
      <c r="H5973" t="s">
        <v>321</v>
      </c>
      <c r="I5973" t="s">
        <v>18</v>
      </c>
      <c r="J5973" t="s">
        <v>25</v>
      </c>
      <c r="K5973">
        <v>3</v>
      </c>
      <c r="L5973" s="14">
        <v>4</v>
      </c>
      <c r="M5973" s="3" cm="1">
        <f t="array" ref="M5973">_xlfn.XLOOKUP(J5973,'US Territory Rates'!$C$7:$S$7,_xlfn.XLOOKUP(Rateload!L5973,'US Territory Rates'!$A$8:$A$159,'US Territory Rates'!$C$8:$S$159,0,1),0,1)</f>
        <v>14.89</v>
      </c>
      <c r="N5973" t="s">
        <v>19</v>
      </c>
      <c r="O5973" t="s">
        <v>59</v>
      </c>
      <c r="P5973" t="s">
        <v>17</v>
      </c>
      <c r="Q5973" t="str">
        <f t="shared" si="93"/>
        <v>('DHL','1/1/2025','1/1/2026','11706','Territory','PR','NULL','EXPRESS (DOMESTIC)','Non-Document','F','3','4',14.89,'Flat','Dell_DHL2025Rates',NULL),</v>
      </c>
    </row>
    <row r="5974" spans="1:17" x14ac:dyDescent="0.3">
      <c r="A5974" t="s">
        <v>14</v>
      </c>
      <c r="B5974" s="1" t="s">
        <v>57</v>
      </c>
      <c r="C5974" s="1" t="s">
        <v>58</v>
      </c>
      <c r="D5974">
        <v>11706</v>
      </c>
      <c r="E5974" t="s">
        <v>318</v>
      </c>
      <c r="F5974" t="s">
        <v>56</v>
      </c>
      <c r="G5974" t="s">
        <v>17</v>
      </c>
      <c r="H5974" t="s">
        <v>321</v>
      </c>
      <c r="I5974" t="s">
        <v>18</v>
      </c>
      <c r="J5974" t="s">
        <v>25</v>
      </c>
      <c r="K5974">
        <v>4</v>
      </c>
      <c r="L5974" s="14">
        <v>5</v>
      </c>
      <c r="M5974" s="3" cm="1">
        <f t="array" ref="M5974">_xlfn.XLOOKUP(J5974,'US Territory Rates'!$C$7:$S$7,_xlfn.XLOOKUP(Rateload!L5974,'US Territory Rates'!$A$8:$A$159,'US Territory Rates'!$C$8:$S$159,0,1),0,1)</f>
        <v>16.14</v>
      </c>
      <c r="N5974" t="s">
        <v>19</v>
      </c>
      <c r="O5974" t="s">
        <v>59</v>
      </c>
      <c r="P5974" t="s">
        <v>17</v>
      </c>
      <c r="Q5974" t="str">
        <f t="shared" si="93"/>
        <v>('DHL','1/1/2025','1/1/2026','11706','Territory','PR','NULL','EXPRESS (DOMESTIC)','Non-Document','F','4','5',16.14,'Flat','Dell_DHL2025Rates',NULL),</v>
      </c>
    </row>
    <row r="5975" spans="1:17" x14ac:dyDescent="0.3">
      <c r="A5975" t="s">
        <v>14</v>
      </c>
      <c r="B5975" s="1" t="s">
        <v>57</v>
      </c>
      <c r="C5975" s="1" t="s">
        <v>58</v>
      </c>
      <c r="D5975">
        <v>11706</v>
      </c>
      <c r="E5975" t="s">
        <v>318</v>
      </c>
      <c r="F5975" t="s">
        <v>56</v>
      </c>
      <c r="G5975" t="s">
        <v>17</v>
      </c>
      <c r="H5975" t="s">
        <v>321</v>
      </c>
      <c r="I5975" t="s">
        <v>18</v>
      </c>
      <c r="J5975" t="s">
        <v>25</v>
      </c>
      <c r="K5975">
        <v>5</v>
      </c>
      <c r="L5975" s="14">
        <v>6</v>
      </c>
      <c r="M5975" s="3" cm="1">
        <f t="array" ref="M5975">_xlfn.XLOOKUP(J5975,'US Territory Rates'!$C$7:$S$7,_xlfn.XLOOKUP(Rateload!L5975,'US Territory Rates'!$A$8:$A$159,'US Territory Rates'!$C$8:$S$159,0,1),0,1)</f>
        <v>17.309999999999999</v>
      </c>
      <c r="N5975" t="s">
        <v>19</v>
      </c>
      <c r="O5975" t="s">
        <v>59</v>
      </c>
      <c r="P5975" t="s">
        <v>17</v>
      </c>
      <c r="Q5975" t="str">
        <f t="shared" si="93"/>
        <v>('DHL','1/1/2025','1/1/2026','11706','Territory','PR','NULL','EXPRESS (DOMESTIC)','Non-Document','F','5','6',17.31,'Flat','Dell_DHL2025Rates',NULL),</v>
      </c>
    </row>
    <row r="5976" spans="1:17" x14ac:dyDescent="0.3">
      <c r="A5976" t="s">
        <v>14</v>
      </c>
      <c r="B5976" s="1" t="s">
        <v>57</v>
      </c>
      <c r="C5976" s="1" t="s">
        <v>58</v>
      </c>
      <c r="D5976">
        <v>11706</v>
      </c>
      <c r="E5976" t="s">
        <v>318</v>
      </c>
      <c r="F5976" t="s">
        <v>56</v>
      </c>
      <c r="G5976" t="s">
        <v>17</v>
      </c>
      <c r="H5976" t="s">
        <v>321</v>
      </c>
      <c r="I5976" t="s">
        <v>18</v>
      </c>
      <c r="J5976" t="s">
        <v>25</v>
      </c>
      <c r="K5976">
        <v>6</v>
      </c>
      <c r="L5976" s="14">
        <v>7</v>
      </c>
      <c r="M5976" s="3" cm="1">
        <f t="array" ref="M5976">_xlfn.XLOOKUP(J5976,'US Territory Rates'!$C$7:$S$7,_xlfn.XLOOKUP(Rateload!L5976,'US Territory Rates'!$A$8:$A$159,'US Territory Rates'!$C$8:$S$159,0,1),0,1)</f>
        <v>18.489999999999998</v>
      </c>
      <c r="N5976" t="s">
        <v>19</v>
      </c>
      <c r="O5976" t="s">
        <v>59</v>
      </c>
      <c r="P5976" t="s">
        <v>17</v>
      </c>
      <c r="Q5976" t="str">
        <f t="shared" si="93"/>
        <v>('DHL','1/1/2025','1/1/2026','11706','Territory','PR','NULL','EXPRESS (DOMESTIC)','Non-Document','F','6','7',18.49,'Flat','Dell_DHL2025Rates',NULL),</v>
      </c>
    </row>
    <row r="5977" spans="1:17" x14ac:dyDescent="0.3">
      <c r="A5977" t="s">
        <v>14</v>
      </c>
      <c r="B5977" s="1" t="s">
        <v>57</v>
      </c>
      <c r="C5977" s="1" t="s">
        <v>58</v>
      </c>
      <c r="D5977">
        <v>11706</v>
      </c>
      <c r="E5977" t="s">
        <v>318</v>
      </c>
      <c r="F5977" t="s">
        <v>56</v>
      </c>
      <c r="G5977" t="s">
        <v>17</v>
      </c>
      <c r="H5977" t="s">
        <v>321</v>
      </c>
      <c r="I5977" t="s">
        <v>18</v>
      </c>
      <c r="J5977" t="s">
        <v>25</v>
      </c>
      <c r="K5977">
        <v>7</v>
      </c>
      <c r="L5977" s="14">
        <v>8</v>
      </c>
      <c r="M5977" s="3" cm="1">
        <f t="array" ref="M5977">_xlfn.XLOOKUP(J5977,'US Territory Rates'!$C$7:$S$7,_xlfn.XLOOKUP(Rateload!L5977,'US Territory Rates'!$A$8:$A$159,'US Territory Rates'!$C$8:$S$159,0,1),0,1)</f>
        <v>19.649999999999999</v>
      </c>
      <c r="N5977" t="s">
        <v>19</v>
      </c>
      <c r="O5977" t="s">
        <v>59</v>
      </c>
      <c r="P5977" t="s">
        <v>17</v>
      </c>
      <c r="Q5977" t="str">
        <f t="shared" si="93"/>
        <v>('DHL','1/1/2025','1/1/2026','11706','Territory','PR','NULL','EXPRESS (DOMESTIC)','Non-Document','F','7','8',19.65,'Flat','Dell_DHL2025Rates',NULL),</v>
      </c>
    </row>
    <row r="5978" spans="1:17" x14ac:dyDescent="0.3">
      <c r="A5978" t="s">
        <v>14</v>
      </c>
      <c r="B5978" s="1" t="s">
        <v>57</v>
      </c>
      <c r="C5978" s="1" t="s">
        <v>58</v>
      </c>
      <c r="D5978">
        <v>11706</v>
      </c>
      <c r="E5978" t="s">
        <v>318</v>
      </c>
      <c r="F5978" t="s">
        <v>56</v>
      </c>
      <c r="G5978" t="s">
        <v>17</v>
      </c>
      <c r="H5978" t="s">
        <v>321</v>
      </c>
      <c r="I5978" t="s">
        <v>18</v>
      </c>
      <c r="J5978" t="s">
        <v>25</v>
      </c>
      <c r="K5978">
        <v>8</v>
      </c>
      <c r="L5978" s="14">
        <v>9</v>
      </c>
      <c r="M5978" s="3" cm="1">
        <f t="array" ref="M5978">_xlfn.XLOOKUP(J5978,'US Territory Rates'!$C$7:$S$7,_xlfn.XLOOKUP(Rateload!L5978,'US Territory Rates'!$A$8:$A$159,'US Territory Rates'!$C$8:$S$159,0,1),0,1)</f>
        <v>20.83</v>
      </c>
      <c r="N5978" t="s">
        <v>19</v>
      </c>
      <c r="O5978" t="s">
        <v>59</v>
      </c>
      <c r="P5978" t="s">
        <v>17</v>
      </c>
      <c r="Q5978" t="str">
        <f t="shared" si="93"/>
        <v>('DHL','1/1/2025','1/1/2026','11706','Territory','PR','NULL','EXPRESS (DOMESTIC)','Non-Document','F','8','9',20.83,'Flat','Dell_DHL2025Rates',NULL),</v>
      </c>
    </row>
    <row r="5979" spans="1:17" x14ac:dyDescent="0.3">
      <c r="A5979" t="s">
        <v>14</v>
      </c>
      <c r="B5979" s="1" t="s">
        <v>57</v>
      </c>
      <c r="C5979" s="1" t="s">
        <v>58</v>
      </c>
      <c r="D5979">
        <v>11706</v>
      </c>
      <c r="E5979" t="s">
        <v>318</v>
      </c>
      <c r="F5979" t="s">
        <v>56</v>
      </c>
      <c r="G5979" t="s">
        <v>17</v>
      </c>
      <c r="H5979" t="s">
        <v>321</v>
      </c>
      <c r="I5979" t="s">
        <v>18</v>
      </c>
      <c r="J5979" t="s">
        <v>25</v>
      </c>
      <c r="K5979">
        <v>9</v>
      </c>
      <c r="L5979" s="14">
        <v>10</v>
      </c>
      <c r="M5979" s="3" cm="1">
        <f t="array" ref="M5979">_xlfn.XLOOKUP(J5979,'US Territory Rates'!$C$7:$S$7,_xlfn.XLOOKUP(Rateload!L5979,'US Territory Rates'!$A$8:$A$159,'US Territory Rates'!$C$8:$S$159,0,1),0,1)</f>
        <v>21.99</v>
      </c>
      <c r="N5979" t="s">
        <v>19</v>
      </c>
      <c r="O5979" t="s">
        <v>59</v>
      </c>
      <c r="P5979" t="s">
        <v>17</v>
      </c>
      <c r="Q5979" t="str">
        <f t="shared" si="93"/>
        <v>('DHL','1/1/2025','1/1/2026','11706','Territory','PR','NULL','EXPRESS (DOMESTIC)','Non-Document','F','9','10',21.99,'Flat','Dell_DHL2025Rates',NULL),</v>
      </c>
    </row>
    <row r="5980" spans="1:17" x14ac:dyDescent="0.3">
      <c r="A5980" t="s">
        <v>14</v>
      </c>
      <c r="B5980" s="1" t="s">
        <v>57</v>
      </c>
      <c r="C5980" s="1" t="s">
        <v>58</v>
      </c>
      <c r="D5980">
        <v>11706</v>
      </c>
      <c r="E5980" t="s">
        <v>318</v>
      </c>
      <c r="F5980" t="s">
        <v>56</v>
      </c>
      <c r="G5980" t="s">
        <v>17</v>
      </c>
      <c r="H5980" t="s">
        <v>321</v>
      </c>
      <c r="I5980" t="s">
        <v>18</v>
      </c>
      <c r="J5980" t="s">
        <v>25</v>
      </c>
      <c r="K5980">
        <v>10</v>
      </c>
      <c r="L5980" s="14">
        <v>11</v>
      </c>
      <c r="M5980" s="3" cm="1">
        <f t="array" ref="M5980">_xlfn.XLOOKUP(J5980,'US Territory Rates'!$C$7:$S$7,_xlfn.XLOOKUP(Rateload!L5980,'US Territory Rates'!$A$8:$A$159,'US Territory Rates'!$C$8:$S$159,0,1),0,1)</f>
        <v>22.94</v>
      </c>
      <c r="N5980" t="s">
        <v>19</v>
      </c>
      <c r="O5980" t="s">
        <v>59</v>
      </c>
      <c r="P5980" t="s">
        <v>17</v>
      </c>
      <c r="Q5980" t="str">
        <f t="shared" si="93"/>
        <v>('DHL','1/1/2025','1/1/2026','11706','Territory','PR','NULL','EXPRESS (DOMESTIC)','Non-Document','F','10','11',22.94,'Flat','Dell_DHL2025Rates',NULL),</v>
      </c>
    </row>
    <row r="5981" spans="1:17" x14ac:dyDescent="0.3">
      <c r="A5981" t="s">
        <v>14</v>
      </c>
      <c r="B5981" s="1" t="s">
        <v>57</v>
      </c>
      <c r="C5981" s="1" t="s">
        <v>58</v>
      </c>
      <c r="D5981">
        <v>11706</v>
      </c>
      <c r="E5981" t="s">
        <v>318</v>
      </c>
      <c r="F5981" t="s">
        <v>56</v>
      </c>
      <c r="G5981" t="s">
        <v>17</v>
      </c>
      <c r="H5981" t="s">
        <v>321</v>
      </c>
      <c r="I5981" t="s">
        <v>18</v>
      </c>
      <c r="J5981" t="s">
        <v>25</v>
      </c>
      <c r="K5981">
        <v>11</v>
      </c>
      <c r="L5981" s="14">
        <v>12</v>
      </c>
      <c r="M5981" s="3" cm="1">
        <f t="array" ref="M5981">_xlfn.XLOOKUP(J5981,'US Territory Rates'!$C$7:$S$7,_xlfn.XLOOKUP(Rateload!L5981,'US Territory Rates'!$A$8:$A$159,'US Territory Rates'!$C$8:$S$159,0,1),0,1)</f>
        <v>23.89</v>
      </c>
      <c r="N5981" t="s">
        <v>19</v>
      </c>
      <c r="O5981" t="s">
        <v>59</v>
      </c>
      <c r="P5981" t="s">
        <v>17</v>
      </c>
      <c r="Q5981" t="str">
        <f t="shared" si="93"/>
        <v>('DHL','1/1/2025','1/1/2026','11706','Territory','PR','NULL','EXPRESS (DOMESTIC)','Non-Document','F','11','12',23.89,'Flat','Dell_DHL2025Rates',NULL),</v>
      </c>
    </row>
    <row r="5982" spans="1:17" x14ac:dyDescent="0.3">
      <c r="A5982" t="s">
        <v>14</v>
      </c>
      <c r="B5982" s="1" t="s">
        <v>57</v>
      </c>
      <c r="C5982" s="1" t="s">
        <v>58</v>
      </c>
      <c r="D5982">
        <v>11706</v>
      </c>
      <c r="E5982" t="s">
        <v>318</v>
      </c>
      <c r="F5982" t="s">
        <v>56</v>
      </c>
      <c r="G5982" t="s">
        <v>17</v>
      </c>
      <c r="H5982" t="s">
        <v>321</v>
      </c>
      <c r="I5982" t="s">
        <v>18</v>
      </c>
      <c r="J5982" t="s">
        <v>25</v>
      </c>
      <c r="K5982">
        <v>12</v>
      </c>
      <c r="L5982" s="14">
        <v>13</v>
      </c>
      <c r="M5982" s="3" cm="1">
        <f t="array" ref="M5982">_xlfn.XLOOKUP(J5982,'US Territory Rates'!$C$7:$S$7,_xlfn.XLOOKUP(Rateload!L5982,'US Territory Rates'!$A$8:$A$159,'US Territory Rates'!$C$8:$S$159,0,1),0,1)</f>
        <v>24.84</v>
      </c>
      <c r="N5982" t="s">
        <v>19</v>
      </c>
      <c r="O5982" t="s">
        <v>59</v>
      </c>
      <c r="P5982" t="s">
        <v>17</v>
      </c>
      <c r="Q5982" t="str">
        <f t="shared" si="93"/>
        <v>('DHL','1/1/2025','1/1/2026','11706','Territory','PR','NULL','EXPRESS (DOMESTIC)','Non-Document','F','12','13',24.84,'Flat','Dell_DHL2025Rates',NULL),</v>
      </c>
    </row>
    <row r="5983" spans="1:17" x14ac:dyDescent="0.3">
      <c r="A5983" t="s">
        <v>14</v>
      </c>
      <c r="B5983" s="1" t="s">
        <v>57</v>
      </c>
      <c r="C5983" s="1" t="s">
        <v>58</v>
      </c>
      <c r="D5983">
        <v>11706</v>
      </c>
      <c r="E5983" t="s">
        <v>318</v>
      </c>
      <c r="F5983" t="s">
        <v>56</v>
      </c>
      <c r="G5983" t="s">
        <v>17</v>
      </c>
      <c r="H5983" t="s">
        <v>321</v>
      </c>
      <c r="I5983" t="s">
        <v>18</v>
      </c>
      <c r="J5983" t="s">
        <v>25</v>
      </c>
      <c r="K5983">
        <v>13</v>
      </c>
      <c r="L5983" s="14">
        <v>14</v>
      </c>
      <c r="M5983" s="3" cm="1">
        <f t="array" ref="M5983">_xlfn.XLOOKUP(J5983,'US Territory Rates'!$C$7:$S$7,_xlfn.XLOOKUP(Rateload!L5983,'US Territory Rates'!$A$8:$A$159,'US Territory Rates'!$C$8:$S$159,0,1),0,1)</f>
        <v>25.79</v>
      </c>
      <c r="N5983" t="s">
        <v>19</v>
      </c>
      <c r="O5983" t="s">
        <v>59</v>
      </c>
      <c r="P5983" t="s">
        <v>17</v>
      </c>
      <c r="Q5983" t="str">
        <f t="shared" si="93"/>
        <v>('DHL','1/1/2025','1/1/2026','11706','Territory','PR','NULL','EXPRESS (DOMESTIC)','Non-Document','F','13','14',25.79,'Flat','Dell_DHL2025Rates',NULL),</v>
      </c>
    </row>
    <row r="5984" spans="1:17" x14ac:dyDescent="0.3">
      <c r="A5984" t="s">
        <v>14</v>
      </c>
      <c r="B5984" s="1" t="s">
        <v>57</v>
      </c>
      <c r="C5984" s="1" t="s">
        <v>58</v>
      </c>
      <c r="D5984">
        <v>11706</v>
      </c>
      <c r="E5984" t="s">
        <v>318</v>
      </c>
      <c r="F5984" t="s">
        <v>56</v>
      </c>
      <c r="G5984" t="s">
        <v>17</v>
      </c>
      <c r="H5984" t="s">
        <v>321</v>
      </c>
      <c r="I5984" t="s">
        <v>18</v>
      </c>
      <c r="J5984" t="s">
        <v>25</v>
      </c>
      <c r="K5984">
        <v>14</v>
      </c>
      <c r="L5984" s="14">
        <v>15</v>
      </c>
      <c r="M5984" s="3" cm="1">
        <f t="array" ref="M5984">_xlfn.XLOOKUP(J5984,'US Territory Rates'!$C$7:$S$7,_xlfn.XLOOKUP(Rateload!L5984,'US Territory Rates'!$A$8:$A$159,'US Territory Rates'!$C$8:$S$159,0,1),0,1)</f>
        <v>26.74</v>
      </c>
      <c r="N5984" t="s">
        <v>19</v>
      </c>
      <c r="O5984" t="s">
        <v>59</v>
      </c>
      <c r="P5984" t="s">
        <v>17</v>
      </c>
      <c r="Q5984" t="str">
        <f t="shared" si="93"/>
        <v>('DHL','1/1/2025','1/1/2026','11706','Territory','PR','NULL','EXPRESS (DOMESTIC)','Non-Document','F','14','15',26.74,'Flat','Dell_DHL2025Rates',NULL),</v>
      </c>
    </row>
    <row r="5985" spans="1:17" x14ac:dyDescent="0.3">
      <c r="A5985" t="s">
        <v>14</v>
      </c>
      <c r="B5985" s="1" t="s">
        <v>57</v>
      </c>
      <c r="C5985" s="1" t="s">
        <v>58</v>
      </c>
      <c r="D5985">
        <v>11706</v>
      </c>
      <c r="E5985" t="s">
        <v>318</v>
      </c>
      <c r="F5985" t="s">
        <v>56</v>
      </c>
      <c r="G5985" t="s">
        <v>17</v>
      </c>
      <c r="H5985" t="s">
        <v>321</v>
      </c>
      <c r="I5985" t="s">
        <v>18</v>
      </c>
      <c r="J5985" t="s">
        <v>25</v>
      </c>
      <c r="K5985">
        <v>15</v>
      </c>
      <c r="L5985" s="14">
        <v>16</v>
      </c>
      <c r="M5985" s="3" cm="1">
        <f t="array" ref="M5985">_xlfn.XLOOKUP(J5985,'US Territory Rates'!$C$7:$S$7,_xlfn.XLOOKUP(Rateload!L5985,'US Territory Rates'!$A$8:$A$159,'US Territory Rates'!$C$8:$S$159,0,1),0,1)</f>
        <v>27.69</v>
      </c>
      <c r="N5985" t="s">
        <v>19</v>
      </c>
      <c r="O5985" t="s">
        <v>59</v>
      </c>
      <c r="P5985" t="s">
        <v>17</v>
      </c>
      <c r="Q5985" t="str">
        <f t="shared" si="93"/>
        <v>('DHL','1/1/2025','1/1/2026','11706','Territory','PR','NULL','EXPRESS (DOMESTIC)','Non-Document','F','15','16',27.69,'Flat','Dell_DHL2025Rates',NULL),</v>
      </c>
    </row>
    <row r="5986" spans="1:17" x14ac:dyDescent="0.3">
      <c r="A5986" t="s">
        <v>14</v>
      </c>
      <c r="B5986" s="1" t="s">
        <v>57</v>
      </c>
      <c r="C5986" s="1" t="s">
        <v>58</v>
      </c>
      <c r="D5986">
        <v>11706</v>
      </c>
      <c r="E5986" t="s">
        <v>318</v>
      </c>
      <c r="F5986" t="s">
        <v>56</v>
      </c>
      <c r="G5986" t="s">
        <v>17</v>
      </c>
      <c r="H5986" t="s">
        <v>321</v>
      </c>
      <c r="I5986" t="s">
        <v>18</v>
      </c>
      <c r="J5986" t="s">
        <v>25</v>
      </c>
      <c r="K5986">
        <v>16</v>
      </c>
      <c r="L5986" s="14">
        <v>17</v>
      </c>
      <c r="M5986" s="3" cm="1">
        <f t="array" ref="M5986">_xlfn.XLOOKUP(J5986,'US Territory Rates'!$C$7:$S$7,_xlfn.XLOOKUP(Rateload!L5986,'US Territory Rates'!$A$8:$A$159,'US Territory Rates'!$C$8:$S$159,0,1),0,1)</f>
        <v>28.64</v>
      </c>
      <c r="N5986" t="s">
        <v>19</v>
      </c>
      <c r="O5986" t="s">
        <v>59</v>
      </c>
      <c r="P5986" t="s">
        <v>17</v>
      </c>
      <c r="Q5986" t="str">
        <f t="shared" si="93"/>
        <v>('DHL','1/1/2025','1/1/2026','11706','Territory','PR','NULL','EXPRESS (DOMESTIC)','Non-Document','F','16','17',28.64,'Flat','Dell_DHL2025Rates',NULL),</v>
      </c>
    </row>
    <row r="5987" spans="1:17" x14ac:dyDescent="0.3">
      <c r="A5987" t="s">
        <v>14</v>
      </c>
      <c r="B5987" s="1" t="s">
        <v>57</v>
      </c>
      <c r="C5987" s="1" t="s">
        <v>58</v>
      </c>
      <c r="D5987">
        <v>11706</v>
      </c>
      <c r="E5987" t="s">
        <v>318</v>
      </c>
      <c r="F5987" t="s">
        <v>56</v>
      </c>
      <c r="G5987" t="s">
        <v>17</v>
      </c>
      <c r="H5987" t="s">
        <v>321</v>
      </c>
      <c r="I5987" t="s">
        <v>18</v>
      </c>
      <c r="J5987" t="s">
        <v>25</v>
      </c>
      <c r="K5987">
        <v>17</v>
      </c>
      <c r="L5987" s="14">
        <v>18</v>
      </c>
      <c r="M5987" s="3" cm="1">
        <f t="array" ref="M5987">_xlfn.XLOOKUP(J5987,'US Territory Rates'!$C$7:$S$7,_xlfn.XLOOKUP(Rateload!L5987,'US Territory Rates'!$A$8:$A$159,'US Territory Rates'!$C$8:$S$159,0,1),0,1)</f>
        <v>29.59</v>
      </c>
      <c r="N5987" t="s">
        <v>19</v>
      </c>
      <c r="O5987" t="s">
        <v>59</v>
      </c>
      <c r="P5987" t="s">
        <v>17</v>
      </c>
      <c r="Q5987" t="str">
        <f t="shared" si="93"/>
        <v>('DHL','1/1/2025','1/1/2026','11706','Territory','PR','NULL','EXPRESS (DOMESTIC)','Non-Document','F','17','18',29.59,'Flat','Dell_DHL2025Rates',NULL),</v>
      </c>
    </row>
    <row r="5988" spans="1:17" x14ac:dyDescent="0.3">
      <c r="A5988" t="s">
        <v>14</v>
      </c>
      <c r="B5988" s="1" t="s">
        <v>57</v>
      </c>
      <c r="C5988" s="1" t="s">
        <v>58</v>
      </c>
      <c r="D5988">
        <v>11706</v>
      </c>
      <c r="E5988" t="s">
        <v>318</v>
      </c>
      <c r="F5988" t="s">
        <v>56</v>
      </c>
      <c r="G5988" t="s">
        <v>17</v>
      </c>
      <c r="H5988" t="s">
        <v>321</v>
      </c>
      <c r="I5988" t="s">
        <v>18</v>
      </c>
      <c r="J5988" t="s">
        <v>25</v>
      </c>
      <c r="K5988">
        <v>18</v>
      </c>
      <c r="L5988" s="14">
        <v>19</v>
      </c>
      <c r="M5988" s="3" cm="1">
        <f t="array" ref="M5988">_xlfn.XLOOKUP(J5988,'US Territory Rates'!$C$7:$S$7,_xlfn.XLOOKUP(Rateload!L5988,'US Territory Rates'!$A$8:$A$159,'US Territory Rates'!$C$8:$S$159,0,1),0,1)</f>
        <v>30.54</v>
      </c>
      <c r="N5988" t="s">
        <v>19</v>
      </c>
      <c r="O5988" t="s">
        <v>59</v>
      </c>
      <c r="P5988" t="s">
        <v>17</v>
      </c>
      <c r="Q5988" t="str">
        <f t="shared" si="93"/>
        <v>('DHL','1/1/2025','1/1/2026','11706','Territory','PR','NULL','EXPRESS (DOMESTIC)','Non-Document','F','18','19',30.54,'Flat','Dell_DHL2025Rates',NULL),</v>
      </c>
    </row>
    <row r="5989" spans="1:17" x14ac:dyDescent="0.3">
      <c r="A5989" t="s">
        <v>14</v>
      </c>
      <c r="B5989" s="1" t="s">
        <v>57</v>
      </c>
      <c r="C5989" s="1" t="s">
        <v>58</v>
      </c>
      <c r="D5989">
        <v>11706</v>
      </c>
      <c r="E5989" t="s">
        <v>318</v>
      </c>
      <c r="F5989" t="s">
        <v>56</v>
      </c>
      <c r="G5989" t="s">
        <v>17</v>
      </c>
      <c r="H5989" t="s">
        <v>321</v>
      </c>
      <c r="I5989" t="s">
        <v>18</v>
      </c>
      <c r="J5989" t="s">
        <v>25</v>
      </c>
      <c r="K5989">
        <v>19</v>
      </c>
      <c r="L5989" s="14">
        <v>20</v>
      </c>
      <c r="M5989" s="3" cm="1">
        <f t="array" ref="M5989">_xlfn.XLOOKUP(J5989,'US Territory Rates'!$C$7:$S$7,_xlfn.XLOOKUP(Rateload!L5989,'US Territory Rates'!$A$8:$A$159,'US Territory Rates'!$C$8:$S$159,0,1),0,1)</f>
        <v>31.49</v>
      </c>
      <c r="N5989" t="s">
        <v>19</v>
      </c>
      <c r="O5989" t="s">
        <v>59</v>
      </c>
      <c r="P5989" t="s">
        <v>17</v>
      </c>
      <c r="Q5989" t="str">
        <f t="shared" si="93"/>
        <v>('DHL','1/1/2025','1/1/2026','11706','Territory','PR','NULL','EXPRESS (DOMESTIC)','Non-Document','F','19','20',31.49,'Flat','Dell_DHL2025Rates',NULL),</v>
      </c>
    </row>
    <row r="5990" spans="1:17" x14ac:dyDescent="0.3">
      <c r="A5990" t="s">
        <v>14</v>
      </c>
      <c r="B5990" s="1" t="s">
        <v>57</v>
      </c>
      <c r="C5990" s="1" t="s">
        <v>58</v>
      </c>
      <c r="D5990">
        <v>11706</v>
      </c>
      <c r="E5990" t="s">
        <v>318</v>
      </c>
      <c r="F5990" t="s">
        <v>56</v>
      </c>
      <c r="G5990" t="s">
        <v>17</v>
      </c>
      <c r="H5990" t="s">
        <v>321</v>
      </c>
      <c r="I5990" t="s">
        <v>18</v>
      </c>
      <c r="J5990" t="s">
        <v>25</v>
      </c>
      <c r="K5990">
        <v>20</v>
      </c>
      <c r="L5990" s="14">
        <v>21</v>
      </c>
      <c r="M5990" s="3" cm="1">
        <f t="array" ref="M5990">_xlfn.XLOOKUP(J5990,'US Territory Rates'!$C$7:$S$7,_xlfn.XLOOKUP(Rateload!L5990,'US Territory Rates'!$A$8:$A$159,'US Territory Rates'!$C$8:$S$159,0,1),0,1)</f>
        <v>32.31</v>
      </c>
      <c r="N5990" t="s">
        <v>19</v>
      </c>
      <c r="O5990" t="s">
        <v>59</v>
      </c>
      <c r="P5990" t="s">
        <v>17</v>
      </c>
      <c r="Q5990" t="str">
        <f t="shared" si="93"/>
        <v>('DHL','1/1/2025','1/1/2026','11706','Territory','PR','NULL','EXPRESS (DOMESTIC)','Non-Document','F','20','21',32.31,'Flat','Dell_DHL2025Rates',NULL),</v>
      </c>
    </row>
    <row r="5991" spans="1:17" x14ac:dyDescent="0.3">
      <c r="A5991" t="s">
        <v>14</v>
      </c>
      <c r="B5991" s="1" t="s">
        <v>57</v>
      </c>
      <c r="C5991" s="1" t="s">
        <v>58</v>
      </c>
      <c r="D5991">
        <v>11706</v>
      </c>
      <c r="E5991" t="s">
        <v>318</v>
      </c>
      <c r="F5991" t="s">
        <v>56</v>
      </c>
      <c r="G5991" t="s">
        <v>17</v>
      </c>
      <c r="H5991" t="s">
        <v>321</v>
      </c>
      <c r="I5991" t="s">
        <v>18</v>
      </c>
      <c r="J5991" t="s">
        <v>25</v>
      </c>
      <c r="K5991">
        <v>21</v>
      </c>
      <c r="L5991" s="14">
        <v>22</v>
      </c>
      <c r="M5991" s="3" cm="1">
        <f t="array" ref="M5991">_xlfn.XLOOKUP(J5991,'US Territory Rates'!$C$7:$S$7,_xlfn.XLOOKUP(Rateload!L5991,'US Territory Rates'!$A$8:$A$159,'US Territory Rates'!$C$8:$S$159,0,1),0,1)</f>
        <v>33.130000000000003</v>
      </c>
      <c r="N5991" t="s">
        <v>19</v>
      </c>
      <c r="O5991" t="s">
        <v>59</v>
      </c>
      <c r="P5991" t="s">
        <v>17</v>
      </c>
      <c r="Q5991" t="str">
        <f t="shared" si="93"/>
        <v>('DHL','1/1/2025','1/1/2026','11706','Territory','PR','NULL','EXPRESS (DOMESTIC)','Non-Document','F','21','22',33.13,'Flat','Dell_DHL2025Rates',NULL),</v>
      </c>
    </row>
    <row r="5992" spans="1:17" x14ac:dyDescent="0.3">
      <c r="A5992" t="s">
        <v>14</v>
      </c>
      <c r="B5992" s="1" t="s">
        <v>57</v>
      </c>
      <c r="C5992" s="1" t="s">
        <v>58</v>
      </c>
      <c r="D5992">
        <v>11706</v>
      </c>
      <c r="E5992" t="s">
        <v>318</v>
      </c>
      <c r="F5992" t="s">
        <v>56</v>
      </c>
      <c r="G5992" t="s">
        <v>17</v>
      </c>
      <c r="H5992" t="s">
        <v>321</v>
      </c>
      <c r="I5992" t="s">
        <v>18</v>
      </c>
      <c r="J5992" t="s">
        <v>25</v>
      </c>
      <c r="K5992">
        <v>22</v>
      </c>
      <c r="L5992" s="14">
        <v>23</v>
      </c>
      <c r="M5992" s="3" cm="1">
        <f t="array" ref="M5992">_xlfn.XLOOKUP(J5992,'US Territory Rates'!$C$7:$S$7,_xlfn.XLOOKUP(Rateload!L5992,'US Territory Rates'!$A$8:$A$159,'US Territory Rates'!$C$8:$S$159,0,1),0,1)</f>
        <v>33.950000000000003</v>
      </c>
      <c r="N5992" t="s">
        <v>19</v>
      </c>
      <c r="O5992" t="s">
        <v>59</v>
      </c>
      <c r="P5992" t="s">
        <v>17</v>
      </c>
      <c r="Q5992" t="str">
        <f t="shared" si="93"/>
        <v>('DHL','1/1/2025','1/1/2026','11706','Territory','PR','NULL','EXPRESS (DOMESTIC)','Non-Document','F','22','23',33.95,'Flat','Dell_DHL2025Rates',NULL),</v>
      </c>
    </row>
    <row r="5993" spans="1:17" x14ac:dyDescent="0.3">
      <c r="A5993" t="s">
        <v>14</v>
      </c>
      <c r="B5993" s="1" t="s">
        <v>57</v>
      </c>
      <c r="C5993" s="1" t="s">
        <v>58</v>
      </c>
      <c r="D5993">
        <v>11706</v>
      </c>
      <c r="E5993" t="s">
        <v>318</v>
      </c>
      <c r="F5993" t="s">
        <v>56</v>
      </c>
      <c r="G5993" t="s">
        <v>17</v>
      </c>
      <c r="H5993" t="s">
        <v>321</v>
      </c>
      <c r="I5993" t="s">
        <v>18</v>
      </c>
      <c r="J5993" t="s">
        <v>25</v>
      </c>
      <c r="K5993">
        <v>23</v>
      </c>
      <c r="L5993" s="14">
        <v>24</v>
      </c>
      <c r="M5993" s="3" cm="1">
        <f t="array" ref="M5993">_xlfn.XLOOKUP(J5993,'US Territory Rates'!$C$7:$S$7,_xlfn.XLOOKUP(Rateload!L5993,'US Territory Rates'!$A$8:$A$159,'US Territory Rates'!$C$8:$S$159,0,1),0,1)</f>
        <v>34.770000000000003</v>
      </c>
      <c r="N5993" t="s">
        <v>19</v>
      </c>
      <c r="O5993" t="s">
        <v>59</v>
      </c>
      <c r="P5993" t="s">
        <v>17</v>
      </c>
      <c r="Q5993" t="str">
        <f t="shared" si="93"/>
        <v>('DHL','1/1/2025','1/1/2026','11706','Territory','PR','NULL','EXPRESS (DOMESTIC)','Non-Document','F','23','24',34.77,'Flat','Dell_DHL2025Rates',NULL),</v>
      </c>
    </row>
    <row r="5994" spans="1:17" x14ac:dyDescent="0.3">
      <c r="A5994" t="s">
        <v>14</v>
      </c>
      <c r="B5994" s="1" t="s">
        <v>57</v>
      </c>
      <c r="C5994" s="1" t="s">
        <v>58</v>
      </c>
      <c r="D5994">
        <v>11706</v>
      </c>
      <c r="E5994" t="s">
        <v>318</v>
      </c>
      <c r="F5994" t="s">
        <v>56</v>
      </c>
      <c r="G5994" t="s">
        <v>17</v>
      </c>
      <c r="H5994" t="s">
        <v>321</v>
      </c>
      <c r="I5994" t="s">
        <v>18</v>
      </c>
      <c r="J5994" t="s">
        <v>25</v>
      </c>
      <c r="K5994">
        <v>24</v>
      </c>
      <c r="L5994" s="14">
        <v>25</v>
      </c>
      <c r="M5994" s="3" cm="1">
        <f t="array" ref="M5994">_xlfn.XLOOKUP(J5994,'US Territory Rates'!$C$7:$S$7,_xlfn.XLOOKUP(Rateload!L5994,'US Territory Rates'!$A$8:$A$159,'US Territory Rates'!$C$8:$S$159,0,1),0,1)</f>
        <v>35.590000000000003</v>
      </c>
      <c r="N5994" t="s">
        <v>19</v>
      </c>
      <c r="O5994" t="s">
        <v>59</v>
      </c>
      <c r="P5994" t="s">
        <v>17</v>
      </c>
      <c r="Q5994" t="str">
        <f t="shared" si="93"/>
        <v>('DHL','1/1/2025','1/1/2026','11706','Territory','PR','NULL','EXPRESS (DOMESTIC)','Non-Document','F','24','25',35.59,'Flat','Dell_DHL2025Rates',NULL),</v>
      </c>
    </row>
    <row r="5995" spans="1:17" x14ac:dyDescent="0.3">
      <c r="A5995" t="s">
        <v>14</v>
      </c>
      <c r="B5995" s="1" t="s">
        <v>57</v>
      </c>
      <c r="C5995" s="1" t="s">
        <v>58</v>
      </c>
      <c r="D5995">
        <v>11706</v>
      </c>
      <c r="E5995" t="s">
        <v>318</v>
      </c>
      <c r="F5995" t="s">
        <v>56</v>
      </c>
      <c r="G5995" t="s">
        <v>17</v>
      </c>
      <c r="H5995" t="s">
        <v>321</v>
      </c>
      <c r="I5995" t="s">
        <v>18</v>
      </c>
      <c r="J5995" t="s">
        <v>25</v>
      </c>
      <c r="K5995">
        <v>25</v>
      </c>
      <c r="L5995" s="14">
        <v>26</v>
      </c>
      <c r="M5995" s="3" cm="1">
        <f t="array" ref="M5995">_xlfn.XLOOKUP(J5995,'US Territory Rates'!$C$7:$S$7,_xlfn.XLOOKUP(Rateload!L5995,'US Territory Rates'!$A$8:$A$159,'US Territory Rates'!$C$8:$S$159,0,1),0,1)</f>
        <v>36.409999999999997</v>
      </c>
      <c r="N5995" t="s">
        <v>19</v>
      </c>
      <c r="O5995" t="s">
        <v>59</v>
      </c>
      <c r="P5995" t="s">
        <v>17</v>
      </c>
      <c r="Q5995" t="str">
        <f t="shared" si="93"/>
        <v>('DHL','1/1/2025','1/1/2026','11706','Territory','PR','NULL','EXPRESS (DOMESTIC)','Non-Document','F','25','26',36.41,'Flat','Dell_DHL2025Rates',NULL),</v>
      </c>
    </row>
    <row r="5996" spans="1:17" x14ac:dyDescent="0.3">
      <c r="A5996" t="s">
        <v>14</v>
      </c>
      <c r="B5996" s="1" t="s">
        <v>57</v>
      </c>
      <c r="C5996" s="1" t="s">
        <v>58</v>
      </c>
      <c r="D5996">
        <v>11706</v>
      </c>
      <c r="E5996" t="s">
        <v>318</v>
      </c>
      <c r="F5996" t="s">
        <v>56</v>
      </c>
      <c r="G5996" t="s">
        <v>17</v>
      </c>
      <c r="H5996" t="s">
        <v>321</v>
      </c>
      <c r="I5996" t="s">
        <v>18</v>
      </c>
      <c r="J5996" t="s">
        <v>25</v>
      </c>
      <c r="K5996">
        <v>26</v>
      </c>
      <c r="L5996" s="14">
        <v>27</v>
      </c>
      <c r="M5996" s="3" cm="1">
        <f t="array" ref="M5996">_xlfn.XLOOKUP(J5996,'US Territory Rates'!$C$7:$S$7,_xlfn.XLOOKUP(Rateload!L5996,'US Territory Rates'!$A$8:$A$159,'US Territory Rates'!$C$8:$S$159,0,1),0,1)</f>
        <v>37.229999999999997</v>
      </c>
      <c r="N5996" t="s">
        <v>19</v>
      </c>
      <c r="O5996" t="s">
        <v>59</v>
      </c>
      <c r="P5996" t="s">
        <v>17</v>
      </c>
      <c r="Q5996" t="str">
        <f t="shared" si="93"/>
        <v>('DHL','1/1/2025','1/1/2026','11706','Territory','PR','NULL','EXPRESS (DOMESTIC)','Non-Document','F','26','27',37.23,'Flat','Dell_DHL2025Rates',NULL),</v>
      </c>
    </row>
    <row r="5997" spans="1:17" x14ac:dyDescent="0.3">
      <c r="A5997" t="s">
        <v>14</v>
      </c>
      <c r="B5997" s="1" t="s">
        <v>57</v>
      </c>
      <c r="C5997" s="1" t="s">
        <v>58</v>
      </c>
      <c r="D5997">
        <v>11706</v>
      </c>
      <c r="E5997" t="s">
        <v>318</v>
      </c>
      <c r="F5997" t="s">
        <v>56</v>
      </c>
      <c r="G5997" t="s">
        <v>17</v>
      </c>
      <c r="H5997" t="s">
        <v>321</v>
      </c>
      <c r="I5997" t="s">
        <v>18</v>
      </c>
      <c r="J5997" t="s">
        <v>25</v>
      </c>
      <c r="K5997">
        <v>27</v>
      </c>
      <c r="L5997" s="14">
        <v>28</v>
      </c>
      <c r="M5997" s="3" cm="1">
        <f t="array" ref="M5997">_xlfn.XLOOKUP(J5997,'US Territory Rates'!$C$7:$S$7,_xlfn.XLOOKUP(Rateload!L5997,'US Territory Rates'!$A$8:$A$159,'US Territory Rates'!$C$8:$S$159,0,1),0,1)</f>
        <v>38.049999999999997</v>
      </c>
      <c r="N5997" t="s">
        <v>19</v>
      </c>
      <c r="O5997" t="s">
        <v>59</v>
      </c>
      <c r="P5997" t="s">
        <v>17</v>
      </c>
      <c r="Q5997" t="str">
        <f t="shared" si="93"/>
        <v>('DHL','1/1/2025','1/1/2026','11706','Territory','PR','NULL','EXPRESS (DOMESTIC)','Non-Document','F','27','28',38.05,'Flat','Dell_DHL2025Rates',NULL),</v>
      </c>
    </row>
    <row r="5998" spans="1:17" x14ac:dyDescent="0.3">
      <c r="A5998" t="s">
        <v>14</v>
      </c>
      <c r="B5998" s="1" t="s">
        <v>57</v>
      </c>
      <c r="C5998" s="1" t="s">
        <v>58</v>
      </c>
      <c r="D5998">
        <v>11706</v>
      </c>
      <c r="E5998" t="s">
        <v>318</v>
      </c>
      <c r="F5998" t="s">
        <v>56</v>
      </c>
      <c r="G5998" t="s">
        <v>17</v>
      </c>
      <c r="H5998" t="s">
        <v>321</v>
      </c>
      <c r="I5998" t="s">
        <v>18</v>
      </c>
      <c r="J5998" t="s">
        <v>25</v>
      </c>
      <c r="K5998">
        <v>28</v>
      </c>
      <c r="L5998" s="14">
        <v>29</v>
      </c>
      <c r="M5998" s="3" cm="1">
        <f t="array" ref="M5998">_xlfn.XLOOKUP(J5998,'US Territory Rates'!$C$7:$S$7,_xlfn.XLOOKUP(Rateload!L5998,'US Territory Rates'!$A$8:$A$159,'US Territory Rates'!$C$8:$S$159,0,1),0,1)</f>
        <v>38.869999999999997</v>
      </c>
      <c r="N5998" t="s">
        <v>19</v>
      </c>
      <c r="O5998" t="s">
        <v>59</v>
      </c>
      <c r="P5998" t="s">
        <v>17</v>
      </c>
      <c r="Q5998" t="str">
        <f t="shared" si="93"/>
        <v>('DHL','1/1/2025','1/1/2026','11706','Territory','PR','NULL','EXPRESS (DOMESTIC)','Non-Document','F','28','29',38.87,'Flat','Dell_DHL2025Rates',NULL),</v>
      </c>
    </row>
    <row r="5999" spans="1:17" x14ac:dyDescent="0.3">
      <c r="A5999" t="s">
        <v>14</v>
      </c>
      <c r="B5999" s="1" t="s">
        <v>57</v>
      </c>
      <c r="C5999" s="1" t="s">
        <v>58</v>
      </c>
      <c r="D5999">
        <v>11706</v>
      </c>
      <c r="E5999" t="s">
        <v>318</v>
      </c>
      <c r="F5999" t="s">
        <v>56</v>
      </c>
      <c r="G5999" t="s">
        <v>17</v>
      </c>
      <c r="H5999" t="s">
        <v>321</v>
      </c>
      <c r="I5999" t="s">
        <v>18</v>
      </c>
      <c r="J5999" t="s">
        <v>25</v>
      </c>
      <c r="K5999">
        <v>29</v>
      </c>
      <c r="L5999" s="14">
        <v>30</v>
      </c>
      <c r="M5999" s="3" cm="1">
        <f t="array" ref="M5999">_xlfn.XLOOKUP(J5999,'US Territory Rates'!$C$7:$S$7,_xlfn.XLOOKUP(Rateload!L5999,'US Territory Rates'!$A$8:$A$159,'US Territory Rates'!$C$8:$S$159,0,1),0,1)</f>
        <v>39.69</v>
      </c>
      <c r="N5999" t="s">
        <v>19</v>
      </c>
      <c r="O5999" t="s">
        <v>59</v>
      </c>
      <c r="P5999" t="s">
        <v>17</v>
      </c>
      <c r="Q5999" t="str">
        <f t="shared" si="93"/>
        <v>('DHL','1/1/2025','1/1/2026','11706','Territory','PR','NULL','EXPRESS (DOMESTIC)','Non-Document','F','29','30',39.69,'Flat','Dell_DHL2025Rates',NULL)</v>
      </c>
    </row>
    <row r="6000" spans="1:17" x14ac:dyDescent="0.3">
      <c r="A6000" t="s">
        <v>14</v>
      </c>
      <c r="B6000" s="1" t="s">
        <v>57</v>
      </c>
      <c r="C6000" s="1" t="s">
        <v>58</v>
      </c>
      <c r="D6000">
        <v>11706</v>
      </c>
      <c r="E6000" t="s">
        <v>318</v>
      </c>
      <c r="F6000" t="s">
        <v>56</v>
      </c>
      <c r="G6000" t="s">
        <v>17</v>
      </c>
      <c r="H6000" t="s">
        <v>321</v>
      </c>
      <c r="I6000" t="s">
        <v>18</v>
      </c>
      <c r="J6000" t="s">
        <v>25</v>
      </c>
      <c r="K6000">
        <v>30</v>
      </c>
      <c r="L6000" s="14">
        <v>31</v>
      </c>
      <c r="M6000" s="3" cm="1">
        <f t="array" ref="M6000">_xlfn.XLOOKUP(J6000,'US Territory Rates'!$C$7:$S$7,_xlfn.XLOOKUP(Rateload!L6000,'US Territory Rates'!$A$8:$A$159,'US Territory Rates'!$C$8:$S$159,0,1),0,1)</f>
        <v>40.51</v>
      </c>
      <c r="N6000" t="s">
        <v>19</v>
      </c>
      <c r="O6000" t="s">
        <v>59</v>
      </c>
      <c r="P6000" t="s">
        <v>17</v>
      </c>
      <c r="Q6000" t="str">
        <f t="shared" si="93"/>
        <v>insert into [TNL_RATING].[dbo].[dhl_express_rate_master] values ('DHL','1/1/2025','1/1/2026','11706','Territory','PR','NULL','EXPRESS (DOMESTIC)','Non-Document','F','30','31',40.51,'Flat','Dell_DHL2025Rates',NULL),</v>
      </c>
    </row>
    <row r="6001" spans="1:17" x14ac:dyDescent="0.3">
      <c r="A6001" t="s">
        <v>14</v>
      </c>
      <c r="B6001" s="1" t="s">
        <v>57</v>
      </c>
      <c r="C6001" s="1" t="s">
        <v>58</v>
      </c>
      <c r="D6001">
        <v>11706</v>
      </c>
      <c r="E6001" t="s">
        <v>318</v>
      </c>
      <c r="F6001" t="s">
        <v>56</v>
      </c>
      <c r="G6001" t="s">
        <v>17</v>
      </c>
      <c r="H6001" t="s">
        <v>321</v>
      </c>
      <c r="I6001" t="s">
        <v>18</v>
      </c>
      <c r="J6001" t="s">
        <v>25</v>
      </c>
      <c r="K6001">
        <v>31</v>
      </c>
      <c r="L6001" s="14">
        <v>32</v>
      </c>
      <c r="M6001" s="3" cm="1">
        <f t="array" ref="M6001">_xlfn.XLOOKUP(J6001,'US Territory Rates'!$C$7:$S$7,_xlfn.XLOOKUP(Rateload!L6001,'US Territory Rates'!$A$8:$A$159,'US Territory Rates'!$C$8:$S$159,0,1),0,1)</f>
        <v>41.33</v>
      </c>
      <c r="N6001" t="s">
        <v>19</v>
      </c>
      <c r="O6001" t="s">
        <v>59</v>
      </c>
      <c r="P6001" t="s">
        <v>17</v>
      </c>
      <c r="Q6001" t="str">
        <f t="shared" si="93"/>
        <v>('DHL','1/1/2025','1/1/2026','11706','Territory','PR','NULL','EXPRESS (DOMESTIC)','Non-Document','F','31','32',41.33,'Flat','Dell_DHL2025Rates',NULL),</v>
      </c>
    </row>
    <row r="6002" spans="1:17" x14ac:dyDescent="0.3">
      <c r="A6002" t="s">
        <v>14</v>
      </c>
      <c r="B6002" s="1" t="s">
        <v>57</v>
      </c>
      <c r="C6002" s="1" t="s">
        <v>58</v>
      </c>
      <c r="D6002">
        <v>11706</v>
      </c>
      <c r="E6002" t="s">
        <v>318</v>
      </c>
      <c r="F6002" t="s">
        <v>56</v>
      </c>
      <c r="G6002" t="s">
        <v>17</v>
      </c>
      <c r="H6002" t="s">
        <v>321</v>
      </c>
      <c r="I6002" t="s">
        <v>18</v>
      </c>
      <c r="J6002" t="s">
        <v>25</v>
      </c>
      <c r="K6002">
        <v>32</v>
      </c>
      <c r="L6002" s="14">
        <v>33</v>
      </c>
      <c r="M6002" s="3" cm="1">
        <f t="array" ref="M6002">_xlfn.XLOOKUP(J6002,'US Territory Rates'!$C$7:$S$7,_xlfn.XLOOKUP(Rateload!L6002,'US Territory Rates'!$A$8:$A$159,'US Territory Rates'!$C$8:$S$159,0,1),0,1)</f>
        <v>42.15</v>
      </c>
      <c r="N6002" t="s">
        <v>19</v>
      </c>
      <c r="O6002" t="s">
        <v>59</v>
      </c>
      <c r="P6002" t="s">
        <v>17</v>
      </c>
      <c r="Q6002" t="str">
        <f t="shared" si="93"/>
        <v>('DHL','1/1/2025','1/1/2026','11706','Territory','PR','NULL','EXPRESS (DOMESTIC)','Non-Document','F','32','33',42.15,'Flat','Dell_DHL2025Rates',NULL),</v>
      </c>
    </row>
    <row r="6003" spans="1:17" x14ac:dyDescent="0.3">
      <c r="A6003" t="s">
        <v>14</v>
      </c>
      <c r="B6003" s="1" t="s">
        <v>57</v>
      </c>
      <c r="C6003" s="1" t="s">
        <v>58</v>
      </c>
      <c r="D6003">
        <v>11706</v>
      </c>
      <c r="E6003" t="s">
        <v>318</v>
      </c>
      <c r="F6003" t="s">
        <v>56</v>
      </c>
      <c r="G6003" t="s">
        <v>17</v>
      </c>
      <c r="H6003" t="s">
        <v>321</v>
      </c>
      <c r="I6003" t="s">
        <v>18</v>
      </c>
      <c r="J6003" t="s">
        <v>25</v>
      </c>
      <c r="K6003">
        <v>33</v>
      </c>
      <c r="L6003" s="14">
        <v>34</v>
      </c>
      <c r="M6003" s="3" cm="1">
        <f t="array" ref="M6003">_xlfn.XLOOKUP(J6003,'US Territory Rates'!$C$7:$S$7,_xlfn.XLOOKUP(Rateload!L6003,'US Territory Rates'!$A$8:$A$159,'US Territory Rates'!$C$8:$S$159,0,1),0,1)</f>
        <v>42.97</v>
      </c>
      <c r="N6003" t="s">
        <v>19</v>
      </c>
      <c r="O6003" t="s">
        <v>59</v>
      </c>
      <c r="P6003" t="s">
        <v>17</v>
      </c>
      <c r="Q6003" t="str">
        <f t="shared" si="93"/>
        <v>('DHL','1/1/2025','1/1/2026','11706','Territory','PR','NULL','EXPRESS (DOMESTIC)','Non-Document','F','33','34',42.97,'Flat','Dell_DHL2025Rates',NULL),</v>
      </c>
    </row>
    <row r="6004" spans="1:17" x14ac:dyDescent="0.3">
      <c r="A6004" t="s">
        <v>14</v>
      </c>
      <c r="B6004" s="1" t="s">
        <v>57</v>
      </c>
      <c r="C6004" s="1" t="s">
        <v>58</v>
      </c>
      <c r="D6004">
        <v>11706</v>
      </c>
      <c r="E6004" t="s">
        <v>318</v>
      </c>
      <c r="F6004" t="s">
        <v>56</v>
      </c>
      <c r="G6004" t="s">
        <v>17</v>
      </c>
      <c r="H6004" t="s">
        <v>321</v>
      </c>
      <c r="I6004" t="s">
        <v>18</v>
      </c>
      <c r="J6004" t="s">
        <v>25</v>
      </c>
      <c r="K6004">
        <v>34</v>
      </c>
      <c r="L6004" s="14">
        <v>35</v>
      </c>
      <c r="M6004" s="3" cm="1">
        <f t="array" ref="M6004">_xlfn.XLOOKUP(J6004,'US Territory Rates'!$C$7:$S$7,_xlfn.XLOOKUP(Rateload!L6004,'US Territory Rates'!$A$8:$A$159,'US Territory Rates'!$C$8:$S$159,0,1),0,1)</f>
        <v>43.79</v>
      </c>
      <c r="N6004" t="s">
        <v>19</v>
      </c>
      <c r="O6004" t="s">
        <v>59</v>
      </c>
      <c r="P6004" t="s">
        <v>17</v>
      </c>
      <c r="Q6004" t="str">
        <f t="shared" si="93"/>
        <v>('DHL','1/1/2025','1/1/2026','11706','Territory','PR','NULL','EXPRESS (DOMESTIC)','Non-Document','F','34','35',43.79,'Flat','Dell_DHL2025Rates',NULL),</v>
      </c>
    </row>
    <row r="6005" spans="1:17" x14ac:dyDescent="0.3">
      <c r="A6005" t="s">
        <v>14</v>
      </c>
      <c r="B6005" s="1" t="s">
        <v>57</v>
      </c>
      <c r="C6005" s="1" t="s">
        <v>58</v>
      </c>
      <c r="D6005">
        <v>11706</v>
      </c>
      <c r="E6005" t="s">
        <v>318</v>
      </c>
      <c r="F6005" t="s">
        <v>56</v>
      </c>
      <c r="G6005" t="s">
        <v>17</v>
      </c>
      <c r="H6005" t="s">
        <v>321</v>
      </c>
      <c r="I6005" t="s">
        <v>18</v>
      </c>
      <c r="J6005" t="s">
        <v>25</v>
      </c>
      <c r="K6005">
        <v>35</v>
      </c>
      <c r="L6005" s="14">
        <v>36</v>
      </c>
      <c r="M6005" s="3" cm="1">
        <f t="array" ref="M6005">_xlfn.XLOOKUP(J6005,'US Territory Rates'!$C$7:$S$7,_xlfn.XLOOKUP(Rateload!L6005,'US Territory Rates'!$A$8:$A$159,'US Territory Rates'!$C$8:$S$159,0,1),0,1)</f>
        <v>44.61</v>
      </c>
      <c r="N6005" t="s">
        <v>19</v>
      </c>
      <c r="O6005" t="s">
        <v>59</v>
      </c>
      <c r="P6005" t="s">
        <v>17</v>
      </c>
      <c r="Q6005" t="str">
        <f t="shared" si="93"/>
        <v>('DHL','1/1/2025','1/1/2026','11706','Territory','PR','NULL','EXPRESS (DOMESTIC)','Non-Document','F','35','36',44.61,'Flat','Dell_DHL2025Rates',NULL),</v>
      </c>
    </row>
    <row r="6006" spans="1:17" x14ac:dyDescent="0.3">
      <c r="A6006" t="s">
        <v>14</v>
      </c>
      <c r="B6006" s="1" t="s">
        <v>57</v>
      </c>
      <c r="C6006" s="1" t="s">
        <v>58</v>
      </c>
      <c r="D6006">
        <v>11706</v>
      </c>
      <c r="E6006" t="s">
        <v>318</v>
      </c>
      <c r="F6006" t="s">
        <v>56</v>
      </c>
      <c r="G6006" t="s">
        <v>17</v>
      </c>
      <c r="H6006" t="s">
        <v>321</v>
      </c>
      <c r="I6006" t="s">
        <v>18</v>
      </c>
      <c r="J6006" t="s">
        <v>25</v>
      </c>
      <c r="K6006">
        <v>36</v>
      </c>
      <c r="L6006" s="14">
        <v>37</v>
      </c>
      <c r="M6006" s="3" cm="1">
        <f t="array" ref="M6006">_xlfn.XLOOKUP(J6006,'US Territory Rates'!$C$7:$S$7,_xlfn.XLOOKUP(Rateload!L6006,'US Territory Rates'!$A$8:$A$159,'US Territory Rates'!$C$8:$S$159,0,1),0,1)</f>
        <v>45.43</v>
      </c>
      <c r="N6006" t="s">
        <v>19</v>
      </c>
      <c r="O6006" t="s">
        <v>59</v>
      </c>
      <c r="P6006" t="s">
        <v>17</v>
      </c>
      <c r="Q6006" t="str">
        <f t="shared" si="93"/>
        <v>('DHL','1/1/2025','1/1/2026','11706','Territory','PR','NULL','EXPRESS (DOMESTIC)','Non-Document','F','36','37',45.43,'Flat','Dell_DHL2025Rates',NULL),</v>
      </c>
    </row>
    <row r="6007" spans="1:17" x14ac:dyDescent="0.3">
      <c r="A6007" t="s">
        <v>14</v>
      </c>
      <c r="B6007" s="1" t="s">
        <v>57</v>
      </c>
      <c r="C6007" s="1" t="s">
        <v>58</v>
      </c>
      <c r="D6007">
        <v>11706</v>
      </c>
      <c r="E6007" t="s">
        <v>318</v>
      </c>
      <c r="F6007" t="s">
        <v>56</v>
      </c>
      <c r="G6007" t="s">
        <v>17</v>
      </c>
      <c r="H6007" t="s">
        <v>321</v>
      </c>
      <c r="I6007" t="s">
        <v>18</v>
      </c>
      <c r="J6007" t="s">
        <v>25</v>
      </c>
      <c r="K6007">
        <v>37</v>
      </c>
      <c r="L6007" s="14">
        <v>38</v>
      </c>
      <c r="M6007" s="3" cm="1">
        <f t="array" ref="M6007">_xlfn.XLOOKUP(J6007,'US Territory Rates'!$C$7:$S$7,_xlfn.XLOOKUP(Rateload!L6007,'US Territory Rates'!$A$8:$A$159,'US Territory Rates'!$C$8:$S$159,0,1),0,1)</f>
        <v>46.25</v>
      </c>
      <c r="N6007" t="s">
        <v>19</v>
      </c>
      <c r="O6007" t="s">
        <v>59</v>
      </c>
      <c r="P6007" t="s">
        <v>17</v>
      </c>
      <c r="Q6007" t="str">
        <f t="shared" si="93"/>
        <v>('DHL','1/1/2025','1/1/2026','11706','Territory','PR','NULL','EXPRESS (DOMESTIC)','Non-Document','F','37','38',46.25,'Flat','Dell_DHL2025Rates',NULL),</v>
      </c>
    </row>
    <row r="6008" spans="1:17" x14ac:dyDescent="0.3">
      <c r="A6008" t="s">
        <v>14</v>
      </c>
      <c r="B6008" s="1" t="s">
        <v>57</v>
      </c>
      <c r="C6008" s="1" t="s">
        <v>58</v>
      </c>
      <c r="D6008">
        <v>11706</v>
      </c>
      <c r="E6008" t="s">
        <v>318</v>
      </c>
      <c r="F6008" t="s">
        <v>56</v>
      </c>
      <c r="G6008" t="s">
        <v>17</v>
      </c>
      <c r="H6008" t="s">
        <v>321</v>
      </c>
      <c r="I6008" t="s">
        <v>18</v>
      </c>
      <c r="J6008" t="s">
        <v>25</v>
      </c>
      <c r="K6008">
        <v>38</v>
      </c>
      <c r="L6008" s="14">
        <v>39</v>
      </c>
      <c r="M6008" s="3" cm="1">
        <f t="array" ref="M6008">_xlfn.XLOOKUP(J6008,'US Territory Rates'!$C$7:$S$7,_xlfn.XLOOKUP(Rateload!L6008,'US Territory Rates'!$A$8:$A$159,'US Territory Rates'!$C$8:$S$159,0,1),0,1)</f>
        <v>47.07</v>
      </c>
      <c r="N6008" t="s">
        <v>19</v>
      </c>
      <c r="O6008" t="s">
        <v>59</v>
      </c>
      <c r="P6008" t="s">
        <v>17</v>
      </c>
      <c r="Q6008" t="str">
        <f t="shared" si="93"/>
        <v>('DHL','1/1/2025','1/1/2026','11706','Territory','PR','NULL','EXPRESS (DOMESTIC)','Non-Document','F','38','39',47.07,'Flat','Dell_DHL2025Rates',NULL),</v>
      </c>
    </row>
    <row r="6009" spans="1:17" x14ac:dyDescent="0.3">
      <c r="A6009" t="s">
        <v>14</v>
      </c>
      <c r="B6009" s="1" t="s">
        <v>57</v>
      </c>
      <c r="C6009" s="1" t="s">
        <v>58</v>
      </c>
      <c r="D6009">
        <v>11706</v>
      </c>
      <c r="E6009" t="s">
        <v>318</v>
      </c>
      <c r="F6009" t="s">
        <v>56</v>
      </c>
      <c r="G6009" t="s">
        <v>17</v>
      </c>
      <c r="H6009" t="s">
        <v>321</v>
      </c>
      <c r="I6009" t="s">
        <v>18</v>
      </c>
      <c r="J6009" t="s">
        <v>25</v>
      </c>
      <c r="K6009">
        <v>39</v>
      </c>
      <c r="L6009" s="14">
        <v>40</v>
      </c>
      <c r="M6009" s="3" cm="1">
        <f t="array" ref="M6009">_xlfn.XLOOKUP(J6009,'US Territory Rates'!$C$7:$S$7,_xlfn.XLOOKUP(Rateload!L6009,'US Territory Rates'!$A$8:$A$159,'US Territory Rates'!$C$8:$S$159,0,1),0,1)</f>
        <v>47.89</v>
      </c>
      <c r="N6009" t="s">
        <v>19</v>
      </c>
      <c r="O6009" t="s">
        <v>59</v>
      </c>
      <c r="P6009" t="s">
        <v>17</v>
      </c>
      <c r="Q6009" t="str">
        <f t="shared" si="93"/>
        <v>('DHL','1/1/2025','1/1/2026','11706','Territory','PR','NULL','EXPRESS (DOMESTIC)','Non-Document','F','39','40',47.89,'Flat','Dell_DHL2025Rates',NULL),</v>
      </c>
    </row>
    <row r="6010" spans="1:17" x14ac:dyDescent="0.3">
      <c r="A6010" t="s">
        <v>14</v>
      </c>
      <c r="B6010" s="1" t="s">
        <v>57</v>
      </c>
      <c r="C6010" s="1" t="s">
        <v>58</v>
      </c>
      <c r="D6010">
        <v>11706</v>
      </c>
      <c r="E6010" t="s">
        <v>318</v>
      </c>
      <c r="F6010" t="s">
        <v>56</v>
      </c>
      <c r="G6010" t="s">
        <v>17</v>
      </c>
      <c r="H6010" t="s">
        <v>321</v>
      </c>
      <c r="I6010" t="s">
        <v>18</v>
      </c>
      <c r="J6010" t="s">
        <v>25</v>
      </c>
      <c r="K6010">
        <v>40</v>
      </c>
      <c r="L6010" s="14">
        <v>41</v>
      </c>
      <c r="M6010" s="3" cm="1">
        <f t="array" ref="M6010">_xlfn.XLOOKUP(J6010,'US Territory Rates'!$C$7:$S$7,_xlfn.XLOOKUP(Rateload!L6010,'US Territory Rates'!$A$8:$A$159,'US Territory Rates'!$C$8:$S$159,0,1),0,1)</f>
        <v>48.71</v>
      </c>
      <c r="N6010" t="s">
        <v>19</v>
      </c>
      <c r="O6010" t="s">
        <v>59</v>
      </c>
      <c r="P6010" t="s">
        <v>17</v>
      </c>
      <c r="Q6010" t="str">
        <f t="shared" si="93"/>
        <v>('DHL','1/1/2025','1/1/2026','11706','Territory','PR','NULL','EXPRESS (DOMESTIC)','Non-Document','F','40','41',48.71,'Flat','Dell_DHL2025Rates',NULL),</v>
      </c>
    </row>
    <row r="6011" spans="1:17" x14ac:dyDescent="0.3">
      <c r="A6011" t="s">
        <v>14</v>
      </c>
      <c r="B6011" s="1" t="s">
        <v>57</v>
      </c>
      <c r="C6011" s="1" t="s">
        <v>58</v>
      </c>
      <c r="D6011">
        <v>11706</v>
      </c>
      <c r="E6011" t="s">
        <v>318</v>
      </c>
      <c r="F6011" t="s">
        <v>56</v>
      </c>
      <c r="G6011" t="s">
        <v>17</v>
      </c>
      <c r="H6011" t="s">
        <v>321</v>
      </c>
      <c r="I6011" t="s">
        <v>18</v>
      </c>
      <c r="J6011" t="s">
        <v>25</v>
      </c>
      <c r="K6011">
        <v>41</v>
      </c>
      <c r="L6011" s="14">
        <v>42</v>
      </c>
      <c r="M6011" s="3" cm="1">
        <f t="array" ref="M6011">_xlfn.XLOOKUP(J6011,'US Territory Rates'!$C$7:$S$7,_xlfn.XLOOKUP(Rateload!L6011,'US Territory Rates'!$A$8:$A$159,'US Territory Rates'!$C$8:$S$159,0,1),0,1)</f>
        <v>49.53</v>
      </c>
      <c r="N6011" t="s">
        <v>19</v>
      </c>
      <c r="O6011" t="s">
        <v>59</v>
      </c>
      <c r="P6011" t="s">
        <v>17</v>
      </c>
      <c r="Q6011" t="str">
        <f t="shared" si="93"/>
        <v>('DHL','1/1/2025','1/1/2026','11706','Territory','PR','NULL','EXPRESS (DOMESTIC)','Non-Document','F','41','42',49.53,'Flat','Dell_DHL2025Rates',NULL),</v>
      </c>
    </row>
    <row r="6012" spans="1:17" x14ac:dyDescent="0.3">
      <c r="A6012" t="s">
        <v>14</v>
      </c>
      <c r="B6012" s="1" t="s">
        <v>57</v>
      </c>
      <c r="C6012" s="1" t="s">
        <v>58</v>
      </c>
      <c r="D6012">
        <v>11706</v>
      </c>
      <c r="E6012" t="s">
        <v>318</v>
      </c>
      <c r="F6012" t="s">
        <v>56</v>
      </c>
      <c r="G6012" t="s">
        <v>17</v>
      </c>
      <c r="H6012" t="s">
        <v>321</v>
      </c>
      <c r="I6012" t="s">
        <v>18</v>
      </c>
      <c r="J6012" t="s">
        <v>25</v>
      </c>
      <c r="K6012">
        <v>42</v>
      </c>
      <c r="L6012" s="14">
        <v>43</v>
      </c>
      <c r="M6012" s="3" cm="1">
        <f t="array" ref="M6012">_xlfn.XLOOKUP(J6012,'US Territory Rates'!$C$7:$S$7,_xlfn.XLOOKUP(Rateload!L6012,'US Territory Rates'!$A$8:$A$159,'US Territory Rates'!$C$8:$S$159,0,1),0,1)</f>
        <v>50.35</v>
      </c>
      <c r="N6012" t="s">
        <v>19</v>
      </c>
      <c r="O6012" t="s">
        <v>59</v>
      </c>
      <c r="P6012" t="s">
        <v>17</v>
      </c>
      <c r="Q6012" t="str">
        <f t="shared" si="93"/>
        <v>('DHL','1/1/2025','1/1/2026','11706','Territory','PR','NULL','EXPRESS (DOMESTIC)','Non-Document','F','42','43',50.35,'Flat','Dell_DHL2025Rates',NULL),</v>
      </c>
    </row>
    <row r="6013" spans="1:17" x14ac:dyDescent="0.3">
      <c r="A6013" t="s">
        <v>14</v>
      </c>
      <c r="B6013" s="1" t="s">
        <v>57</v>
      </c>
      <c r="C6013" s="1" t="s">
        <v>58</v>
      </c>
      <c r="D6013">
        <v>11706</v>
      </c>
      <c r="E6013" t="s">
        <v>318</v>
      </c>
      <c r="F6013" t="s">
        <v>56</v>
      </c>
      <c r="G6013" t="s">
        <v>17</v>
      </c>
      <c r="H6013" t="s">
        <v>321</v>
      </c>
      <c r="I6013" t="s">
        <v>18</v>
      </c>
      <c r="J6013" t="s">
        <v>25</v>
      </c>
      <c r="K6013">
        <v>43</v>
      </c>
      <c r="L6013" s="14">
        <v>44</v>
      </c>
      <c r="M6013" s="3" cm="1">
        <f t="array" ref="M6013">_xlfn.XLOOKUP(J6013,'US Territory Rates'!$C$7:$S$7,_xlfn.XLOOKUP(Rateload!L6013,'US Territory Rates'!$A$8:$A$159,'US Territory Rates'!$C$8:$S$159,0,1),0,1)</f>
        <v>51.17</v>
      </c>
      <c r="N6013" t="s">
        <v>19</v>
      </c>
      <c r="O6013" t="s">
        <v>59</v>
      </c>
      <c r="P6013" t="s">
        <v>17</v>
      </c>
      <c r="Q6013" t="str">
        <f t="shared" si="93"/>
        <v>('DHL','1/1/2025','1/1/2026','11706','Territory','PR','NULL','EXPRESS (DOMESTIC)','Non-Document','F','43','44',51.17,'Flat','Dell_DHL2025Rates',NULL),</v>
      </c>
    </row>
    <row r="6014" spans="1:17" x14ac:dyDescent="0.3">
      <c r="A6014" t="s">
        <v>14</v>
      </c>
      <c r="B6014" s="1" t="s">
        <v>57</v>
      </c>
      <c r="C6014" s="1" t="s">
        <v>58</v>
      </c>
      <c r="D6014">
        <v>11706</v>
      </c>
      <c r="E6014" t="s">
        <v>318</v>
      </c>
      <c r="F6014" t="s">
        <v>56</v>
      </c>
      <c r="G6014" t="s">
        <v>17</v>
      </c>
      <c r="H6014" t="s">
        <v>321</v>
      </c>
      <c r="I6014" t="s">
        <v>18</v>
      </c>
      <c r="J6014" t="s">
        <v>25</v>
      </c>
      <c r="K6014">
        <v>44</v>
      </c>
      <c r="L6014" s="14">
        <v>45</v>
      </c>
      <c r="M6014" s="3" cm="1">
        <f t="array" ref="M6014">_xlfn.XLOOKUP(J6014,'US Territory Rates'!$C$7:$S$7,_xlfn.XLOOKUP(Rateload!L6014,'US Territory Rates'!$A$8:$A$159,'US Territory Rates'!$C$8:$S$159,0,1),0,1)</f>
        <v>51.99</v>
      </c>
      <c r="N6014" t="s">
        <v>19</v>
      </c>
      <c r="O6014" t="s">
        <v>59</v>
      </c>
      <c r="P6014" t="s">
        <v>17</v>
      </c>
      <c r="Q6014" t="str">
        <f t="shared" si="93"/>
        <v>('DHL','1/1/2025','1/1/2026','11706','Territory','PR','NULL','EXPRESS (DOMESTIC)','Non-Document','F','44','45',51.99,'Flat','Dell_DHL2025Rates',NULL),</v>
      </c>
    </row>
    <row r="6015" spans="1:17" x14ac:dyDescent="0.3">
      <c r="A6015" t="s">
        <v>14</v>
      </c>
      <c r="B6015" s="1" t="s">
        <v>57</v>
      </c>
      <c r="C6015" s="1" t="s">
        <v>58</v>
      </c>
      <c r="D6015">
        <v>11706</v>
      </c>
      <c r="E6015" t="s">
        <v>318</v>
      </c>
      <c r="F6015" t="s">
        <v>56</v>
      </c>
      <c r="G6015" t="s">
        <v>17</v>
      </c>
      <c r="H6015" t="s">
        <v>321</v>
      </c>
      <c r="I6015" t="s">
        <v>18</v>
      </c>
      <c r="J6015" t="s">
        <v>25</v>
      </c>
      <c r="K6015">
        <v>45</v>
      </c>
      <c r="L6015" s="14">
        <v>46</v>
      </c>
      <c r="M6015" s="3" cm="1">
        <f t="array" ref="M6015">_xlfn.XLOOKUP(J6015,'US Territory Rates'!$C$7:$S$7,_xlfn.XLOOKUP(Rateload!L6015,'US Territory Rates'!$A$8:$A$159,'US Territory Rates'!$C$8:$S$159,0,1),0,1)</f>
        <v>52.81</v>
      </c>
      <c r="N6015" t="s">
        <v>19</v>
      </c>
      <c r="O6015" t="s">
        <v>59</v>
      </c>
      <c r="P6015" t="s">
        <v>17</v>
      </c>
      <c r="Q6015" t="str">
        <f t="shared" si="93"/>
        <v>('DHL','1/1/2025','1/1/2026','11706','Territory','PR','NULL','EXPRESS (DOMESTIC)','Non-Document','F','45','46',52.81,'Flat','Dell_DHL2025Rates',NULL),</v>
      </c>
    </row>
    <row r="6016" spans="1:17" x14ac:dyDescent="0.3">
      <c r="A6016" t="s">
        <v>14</v>
      </c>
      <c r="B6016" s="1" t="s">
        <v>57</v>
      </c>
      <c r="C6016" s="1" t="s">
        <v>58</v>
      </c>
      <c r="D6016">
        <v>11706</v>
      </c>
      <c r="E6016" t="s">
        <v>318</v>
      </c>
      <c r="F6016" t="s">
        <v>56</v>
      </c>
      <c r="G6016" t="s">
        <v>17</v>
      </c>
      <c r="H6016" t="s">
        <v>321</v>
      </c>
      <c r="I6016" t="s">
        <v>18</v>
      </c>
      <c r="J6016" t="s">
        <v>25</v>
      </c>
      <c r="K6016">
        <v>46</v>
      </c>
      <c r="L6016" s="14">
        <v>47</v>
      </c>
      <c r="M6016" s="3" cm="1">
        <f t="array" ref="M6016">_xlfn.XLOOKUP(J6016,'US Territory Rates'!$C$7:$S$7,_xlfn.XLOOKUP(Rateload!L6016,'US Territory Rates'!$A$8:$A$159,'US Territory Rates'!$C$8:$S$159,0,1),0,1)</f>
        <v>53.63</v>
      </c>
      <c r="N6016" t="s">
        <v>19</v>
      </c>
      <c r="O6016" t="s">
        <v>59</v>
      </c>
      <c r="P6016" t="s">
        <v>17</v>
      </c>
      <c r="Q6016" t="str">
        <f t="shared" si="93"/>
        <v>('DHL','1/1/2025','1/1/2026','11706','Territory','PR','NULL','EXPRESS (DOMESTIC)','Non-Document','F','46','47',53.63,'Flat','Dell_DHL2025Rates',NULL),</v>
      </c>
    </row>
    <row r="6017" spans="1:17" x14ac:dyDescent="0.3">
      <c r="A6017" t="s">
        <v>14</v>
      </c>
      <c r="B6017" s="1" t="s">
        <v>57</v>
      </c>
      <c r="C6017" s="1" t="s">
        <v>58</v>
      </c>
      <c r="D6017">
        <v>11706</v>
      </c>
      <c r="E6017" t="s">
        <v>318</v>
      </c>
      <c r="F6017" t="s">
        <v>56</v>
      </c>
      <c r="G6017" t="s">
        <v>17</v>
      </c>
      <c r="H6017" t="s">
        <v>321</v>
      </c>
      <c r="I6017" t="s">
        <v>18</v>
      </c>
      <c r="J6017" t="s">
        <v>25</v>
      </c>
      <c r="K6017">
        <v>47</v>
      </c>
      <c r="L6017" s="14">
        <v>48</v>
      </c>
      <c r="M6017" s="3" cm="1">
        <f t="array" ref="M6017">_xlfn.XLOOKUP(J6017,'US Territory Rates'!$C$7:$S$7,_xlfn.XLOOKUP(Rateload!L6017,'US Territory Rates'!$A$8:$A$159,'US Territory Rates'!$C$8:$S$159,0,1),0,1)</f>
        <v>54.45</v>
      </c>
      <c r="N6017" t="s">
        <v>19</v>
      </c>
      <c r="O6017" t="s">
        <v>59</v>
      </c>
      <c r="P6017" t="s">
        <v>17</v>
      </c>
      <c r="Q6017" t="str">
        <f t="shared" si="93"/>
        <v>('DHL','1/1/2025','1/1/2026','11706','Territory','PR','NULL','EXPRESS (DOMESTIC)','Non-Document','F','47','48',54.45,'Flat','Dell_DHL2025Rates',NULL),</v>
      </c>
    </row>
    <row r="6018" spans="1:17" x14ac:dyDescent="0.3">
      <c r="A6018" t="s">
        <v>14</v>
      </c>
      <c r="B6018" s="1" t="s">
        <v>57</v>
      </c>
      <c r="C6018" s="1" t="s">
        <v>58</v>
      </c>
      <c r="D6018">
        <v>11706</v>
      </c>
      <c r="E6018" t="s">
        <v>318</v>
      </c>
      <c r="F6018" t="s">
        <v>56</v>
      </c>
      <c r="G6018" t="s">
        <v>17</v>
      </c>
      <c r="H6018" t="s">
        <v>321</v>
      </c>
      <c r="I6018" t="s">
        <v>18</v>
      </c>
      <c r="J6018" t="s">
        <v>25</v>
      </c>
      <c r="K6018">
        <v>48</v>
      </c>
      <c r="L6018" s="14">
        <v>49</v>
      </c>
      <c r="M6018" s="3" cm="1">
        <f t="array" ref="M6018">_xlfn.XLOOKUP(J6018,'US Territory Rates'!$C$7:$S$7,_xlfn.XLOOKUP(Rateload!L6018,'US Territory Rates'!$A$8:$A$159,'US Territory Rates'!$C$8:$S$159,0,1),0,1)</f>
        <v>55.27</v>
      </c>
      <c r="N6018" t="s">
        <v>19</v>
      </c>
      <c r="O6018" t="s">
        <v>59</v>
      </c>
      <c r="P6018" t="s">
        <v>17</v>
      </c>
      <c r="Q6018" t="str">
        <f t="shared" si="93"/>
        <v>('DHL','1/1/2025','1/1/2026','11706','Territory','PR','NULL','EXPRESS (DOMESTIC)','Non-Document','F','48','49',55.27,'Flat','Dell_DHL2025Rates',NULL),</v>
      </c>
    </row>
    <row r="6019" spans="1:17" x14ac:dyDescent="0.3">
      <c r="A6019" t="s">
        <v>14</v>
      </c>
      <c r="B6019" s="1" t="s">
        <v>57</v>
      </c>
      <c r="C6019" s="1" t="s">
        <v>58</v>
      </c>
      <c r="D6019">
        <v>11706</v>
      </c>
      <c r="E6019" t="s">
        <v>318</v>
      </c>
      <c r="F6019" t="s">
        <v>56</v>
      </c>
      <c r="G6019" t="s">
        <v>17</v>
      </c>
      <c r="H6019" t="s">
        <v>321</v>
      </c>
      <c r="I6019" t="s">
        <v>18</v>
      </c>
      <c r="J6019" t="s">
        <v>25</v>
      </c>
      <c r="K6019">
        <v>49</v>
      </c>
      <c r="L6019" s="14">
        <v>50</v>
      </c>
      <c r="M6019" s="3" cm="1">
        <f t="array" ref="M6019">_xlfn.XLOOKUP(J6019,'US Territory Rates'!$C$7:$S$7,_xlfn.XLOOKUP(Rateload!L6019,'US Territory Rates'!$A$8:$A$159,'US Territory Rates'!$C$8:$S$159,0,1),0,1)</f>
        <v>56.09</v>
      </c>
      <c r="N6019" t="s">
        <v>19</v>
      </c>
      <c r="O6019" t="s">
        <v>59</v>
      </c>
      <c r="P6019" t="s">
        <v>17</v>
      </c>
      <c r="Q6019" t="str">
        <f t="shared" ref="Q6019:Q6082" si="94">IF(
    OR(ROW(A6019)=2, MOD(ROW(A6019),1000)=0),
    "insert into [TNL_RATING].[dbo].[dhl_express_rate_master] values ('" &amp; A6019 &amp; "','" &amp; B6019 &amp; "','" &amp; C6019 &amp; "','" &amp; D6019 &amp; "','" &amp; E6019 &amp; "','" &amp; F6019 &amp; "','" &amp; G6019 &amp; "','" &amp; H6019 &amp; "','" &amp; I6019 &amp; "','" &amp; J6019 &amp; "','" &amp; K6019 &amp; "','" &amp; L6019 &amp; "'," &amp; M6019 &amp; ",'" &amp; N6019 &amp; "','" &amp; O6019 &amp; "'," &amp; P6019 &amp; "),",
    IF(
        OR(A6020="", MOD(ROW(A6020),1000)=0),
        "('" &amp; A6019 &amp; "','" &amp; B6019 &amp; "','" &amp; C6019 &amp; "','" &amp; D6019 &amp; "','" &amp; E6019 &amp; "','" &amp; F6019 &amp; "','" &amp; G6019 &amp; "','" &amp; H6019 &amp; "','" &amp; I6019 &amp; "','" &amp; J6019 &amp; "','" &amp; K6019 &amp; "','" &amp; L6019 &amp; "'," &amp; M6019 &amp; ",'" &amp; N6019 &amp; "','" &amp; O6019 &amp; "'," &amp; P6019 &amp; ")",
        "('" &amp; A6019 &amp; "','" &amp; B6019 &amp; "','" &amp; C6019 &amp; "','" &amp; D6019 &amp; "','" &amp; E6019 &amp; "','" &amp; F6019 &amp; "','" &amp; G6019 &amp; "','" &amp; H6019 &amp; "','" &amp; I6019 &amp; "','" &amp; J6019 &amp; "','" &amp; K6019 &amp; "','" &amp; L6019 &amp; "'," &amp; M6019 &amp; ",'" &amp; N6019 &amp; "','" &amp; O6019 &amp; "'," &amp; P6019 &amp; "),"
    )
)</f>
        <v>('DHL','1/1/2025','1/1/2026','11706','Territory','PR','NULL','EXPRESS (DOMESTIC)','Non-Document','F','49','50',56.09,'Flat','Dell_DHL2025Rates',NULL),</v>
      </c>
    </row>
    <row r="6020" spans="1:17" x14ac:dyDescent="0.3">
      <c r="A6020" t="s">
        <v>14</v>
      </c>
      <c r="B6020" s="1" t="s">
        <v>57</v>
      </c>
      <c r="C6020" s="1" t="s">
        <v>58</v>
      </c>
      <c r="D6020">
        <v>11706</v>
      </c>
      <c r="E6020" t="s">
        <v>318</v>
      </c>
      <c r="F6020" t="s">
        <v>56</v>
      </c>
      <c r="G6020" t="s">
        <v>17</v>
      </c>
      <c r="H6020" t="s">
        <v>321</v>
      </c>
      <c r="I6020" t="s">
        <v>18</v>
      </c>
      <c r="J6020" t="s">
        <v>25</v>
      </c>
      <c r="K6020">
        <v>50</v>
      </c>
      <c r="L6020" s="14">
        <v>51</v>
      </c>
      <c r="M6020" s="3" cm="1">
        <f t="array" ref="M6020">_xlfn.XLOOKUP(J6020,'US Territory Rates'!$C$7:$S$7,_xlfn.XLOOKUP(Rateload!L6020,'US Territory Rates'!$A$8:$A$159,'US Territory Rates'!$C$8:$S$159,0,1),0,1)</f>
        <v>57.25</v>
      </c>
      <c r="N6020" t="s">
        <v>19</v>
      </c>
      <c r="O6020" t="s">
        <v>59</v>
      </c>
      <c r="P6020" t="s">
        <v>17</v>
      </c>
      <c r="Q6020" t="str">
        <f t="shared" si="94"/>
        <v>('DHL','1/1/2025','1/1/2026','11706','Territory','PR','NULL','EXPRESS (DOMESTIC)','Non-Document','F','50','51',57.25,'Flat','Dell_DHL2025Rates',NULL),</v>
      </c>
    </row>
    <row r="6021" spans="1:17" x14ac:dyDescent="0.3">
      <c r="A6021" t="s">
        <v>14</v>
      </c>
      <c r="B6021" s="1" t="s">
        <v>57</v>
      </c>
      <c r="C6021" s="1" t="s">
        <v>58</v>
      </c>
      <c r="D6021">
        <v>11706</v>
      </c>
      <c r="E6021" t="s">
        <v>318</v>
      </c>
      <c r="F6021" t="s">
        <v>56</v>
      </c>
      <c r="G6021" t="s">
        <v>17</v>
      </c>
      <c r="H6021" t="s">
        <v>321</v>
      </c>
      <c r="I6021" t="s">
        <v>18</v>
      </c>
      <c r="J6021" t="s">
        <v>25</v>
      </c>
      <c r="K6021">
        <v>51</v>
      </c>
      <c r="L6021" s="14">
        <v>52</v>
      </c>
      <c r="M6021" s="3" cm="1">
        <f t="array" ref="M6021">_xlfn.XLOOKUP(J6021,'US Territory Rates'!$C$7:$S$7,_xlfn.XLOOKUP(Rateload!L6021,'US Territory Rates'!$A$8:$A$159,'US Territory Rates'!$C$8:$S$159,0,1),0,1)</f>
        <v>58.41</v>
      </c>
      <c r="N6021" t="s">
        <v>19</v>
      </c>
      <c r="O6021" t="s">
        <v>59</v>
      </c>
      <c r="P6021" t="s">
        <v>17</v>
      </c>
      <c r="Q6021" t="str">
        <f t="shared" si="94"/>
        <v>('DHL','1/1/2025','1/1/2026','11706','Territory','PR','NULL','EXPRESS (DOMESTIC)','Non-Document','F','51','52',58.41,'Flat','Dell_DHL2025Rates',NULL),</v>
      </c>
    </row>
    <row r="6022" spans="1:17" x14ac:dyDescent="0.3">
      <c r="A6022" t="s">
        <v>14</v>
      </c>
      <c r="B6022" s="1" t="s">
        <v>57</v>
      </c>
      <c r="C6022" s="1" t="s">
        <v>58</v>
      </c>
      <c r="D6022">
        <v>11706</v>
      </c>
      <c r="E6022" t="s">
        <v>318</v>
      </c>
      <c r="F6022" t="s">
        <v>56</v>
      </c>
      <c r="G6022" t="s">
        <v>17</v>
      </c>
      <c r="H6022" t="s">
        <v>321</v>
      </c>
      <c r="I6022" t="s">
        <v>18</v>
      </c>
      <c r="J6022" t="s">
        <v>25</v>
      </c>
      <c r="K6022">
        <v>52</v>
      </c>
      <c r="L6022" s="14">
        <v>53</v>
      </c>
      <c r="M6022" s="3" cm="1">
        <f t="array" ref="M6022">_xlfn.XLOOKUP(J6022,'US Territory Rates'!$C$7:$S$7,_xlfn.XLOOKUP(Rateload!L6022,'US Territory Rates'!$A$8:$A$159,'US Territory Rates'!$C$8:$S$159,0,1),0,1)</f>
        <v>59.57</v>
      </c>
      <c r="N6022" t="s">
        <v>19</v>
      </c>
      <c r="O6022" t="s">
        <v>59</v>
      </c>
      <c r="P6022" t="s">
        <v>17</v>
      </c>
      <c r="Q6022" t="str">
        <f t="shared" si="94"/>
        <v>('DHL','1/1/2025','1/1/2026','11706','Territory','PR','NULL','EXPRESS (DOMESTIC)','Non-Document','F','52','53',59.57,'Flat','Dell_DHL2025Rates',NULL),</v>
      </c>
    </row>
    <row r="6023" spans="1:17" x14ac:dyDescent="0.3">
      <c r="A6023" t="s">
        <v>14</v>
      </c>
      <c r="B6023" s="1" t="s">
        <v>57</v>
      </c>
      <c r="C6023" s="1" t="s">
        <v>58</v>
      </c>
      <c r="D6023">
        <v>11706</v>
      </c>
      <c r="E6023" t="s">
        <v>318</v>
      </c>
      <c r="F6023" t="s">
        <v>56</v>
      </c>
      <c r="G6023" t="s">
        <v>17</v>
      </c>
      <c r="H6023" t="s">
        <v>321</v>
      </c>
      <c r="I6023" t="s">
        <v>18</v>
      </c>
      <c r="J6023" t="s">
        <v>25</v>
      </c>
      <c r="K6023">
        <v>53</v>
      </c>
      <c r="L6023" s="14">
        <v>54</v>
      </c>
      <c r="M6023" s="3" cm="1">
        <f t="array" ref="M6023">_xlfn.XLOOKUP(J6023,'US Territory Rates'!$C$7:$S$7,_xlfn.XLOOKUP(Rateload!L6023,'US Territory Rates'!$A$8:$A$159,'US Territory Rates'!$C$8:$S$159,0,1),0,1)</f>
        <v>60.73</v>
      </c>
      <c r="N6023" t="s">
        <v>19</v>
      </c>
      <c r="O6023" t="s">
        <v>59</v>
      </c>
      <c r="P6023" t="s">
        <v>17</v>
      </c>
      <c r="Q6023" t="str">
        <f t="shared" si="94"/>
        <v>('DHL','1/1/2025','1/1/2026','11706','Territory','PR','NULL','EXPRESS (DOMESTIC)','Non-Document','F','53','54',60.73,'Flat','Dell_DHL2025Rates',NULL),</v>
      </c>
    </row>
    <row r="6024" spans="1:17" x14ac:dyDescent="0.3">
      <c r="A6024" t="s">
        <v>14</v>
      </c>
      <c r="B6024" s="1" t="s">
        <v>57</v>
      </c>
      <c r="C6024" s="1" t="s">
        <v>58</v>
      </c>
      <c r="D6024">
        <v>11706</v>
      </c>
      <c r="E6024" t="s">
        <v>318</v>
      </c>
      <c r="F6024" t="s">
        <v>56</v>
      </c>
      <c r="G6024" t="s">
        <v>17</v>
      </c>
      <c r="H6024" t="s">
        <v>321</v>
      </c>
      <c r="I6024" t="s">
        <v>18</v>
      </c>
      <c r="J6024" t="s">
        <v>25</v>
      </c>
      <c r="K6024">
        <v>54</v>
      </c>
      <c r="L6024" s="14">
        <v>55</v>
      </c>
      <c r="M6024" s="3" cm="1">
        <f t="array" ref="M6024">_xlfn.XLOOKUP(J6024,'US Territory Rates'!$C$7:$S$7,_xlfn.XLOOKUP(Rateload!L6024,'US Territory Rates'!$A$8:$A$159,'US Territory Rates'!$C$8:$S$159,0,1),0,1)</f>
        <v>61.89</v>
      </c>
      <c r="N6024" t="s">
        <v>19</v>
      </c>
      <c r="O6024" t="s">
        <v>59</v>
      </c>
      <c r="P6024" t="s">
        <v>17</v>
      </c>
      <c r="Q6024" t="str">
        <f t="shared" si="94"/>
        <v>('DHL','1/1/2025','1/1/2026','11706','Territory','PR','NULL','EXPRESS (DOMESTIC)','Non-Document','F','54','55',61.89,'Flat','Dell_DHL2025Rates',NULL),</v>
      </c>
    </row>
    <row r="6025" spans="1:17" x14ac:dyDescent="0.3">
      <c r="A6025" t="s">
        <v>14</v>
      </c>
      <c r="B6025" s="1" t="s">
        <v>57</v>
      </c>
      <c r="C6025" s="1" t="s">
        <v>58</v>
      </c>
      <c r="D6025">
        <v>11706</v>
      </c>
      <c r="E6025" t="s">
        <v>318</v>
      </c>
      <c r="F6025" t="s">
        <v>56</v>
      </c>
      <c r="G6025" t="s">
        <v>17</v>
      </c>
      <c r="H6025" t="s">
        <v>321</v>
      </c>
      <c r="I6025" t="s">
        <v>18</v>
      </c>
      <c r="J6025" t="s">
        <v>25</v>
      </c>
      <c r="K6025">
        <v>55</v>
      </c>
      <c r="L6025" s="14">
        <v>56</v>
      </c>
      <c r="M6025" s="3" cm="1">
        <f t="array" ref="M6025">_xlfn.XLOOKUP(J6025,'US Territory Rates'!$C$7:$S$7,_xlfn.XLOOKUP(Rateload!L6025,'US Territory Rates'!$A$8:$A$159,'US Territory Rates'!$C$8:$S$159,0,1),0,1)</f>
        <v>63.05</v>
      </c>
      <c r="N6025" t="s">
        <v>19</v>
      </c>
      <c r="O6025" t="s">
        <v>59</v>
      </c>
      <c r="P6025" t="s">
        <v>17</v>
      </c>
      <c r="Q6025" t="str">
        <f t="shared" si="94"/>
        <v>('DHL','1/1/2025','1/1/2026','11706','Territory','PR','NULL','EXPRESS (DOMESTIC)','Non-Document','F','55','56',63.05,'Flat','Dell_DHL2025Rates',NULL),</v>
      </c>
    </row>
    <row r="6026" spans="1:17" x14ac:dyDescent="0.3">
      <c r="A6026" t="s">
        <v>14</v>
      </c>
      <c r="B6026" s="1" t="s">
        <v>57</v>
      </c>
      <c r="C6026" s="1" t="s">
        <v>58</v>
      </c>
      <c r="D6026">
        <v>11706</v>
      </c>
      <c r="E6026" t="s">
        <v>318</v>
      </c>
      <c r="F6026" t="s">
        <v>56</v>
      </c>
      <c r="G6026" t="s">
        <v>17</v>
      </c>
      <c r="H6026" t="s">
        <v>321</v>
      </c>
      <c r="I6026" t="s">
        <v>18</v>
      </c>
      <c r="J6026" t="s">
        <v>25</v>
      </c>
      <c r="K6026">
        <v>56</v>
      </c>
      <c r="L6026" s="14">
        <v>57</v>
      </c>
      <c r="M6026" s="3" cm="1">
        <f t="array" ref="M6026">_xlfn.XLOOKUP(J6026,'US Territory Rates'!$C$7:$S$7,_xlfn.XLOOKUP(Rateload!L6026,'US Territory Rates'!$A$8:$A$159,'US Territory Rates'!$C$8:$S$159,0,1),0,1)</f>
        <v>64.209999999999994</v>
      </c>
      <c r="N6026" t="s">
        <v>19</v>
      </c>
      <c r="O6026" t="s">
        <v>59</v>
      </c>
      <c r="P6026" t="s">
        <v>17</v>
      </c>
      <c r="Q6026" t="str">
        <f t="shared" si="94"/>
        <v>('DHL','1/1/2025','1/1/2026','11706','Territory','PR','NULL','EXPRESS (DOMESTIC)','Non-Document','F','56','57',64.21,'Flat','Dell_DHL2025Rates',NULL),</v>
      </c>
    </row>
    <row r="6027" spans="1:17" x14ac:dyDescent="0.3">
      <c r="A6027" t="s">
        <v>14</v>
      </c>
      <c r="B6027" s="1" t="s">
        <v>57</v>
      </c>
      <c r="C6027" s="1" t="s">
        <v>58</v>
      </c>
      <c r="D6027">
        <v>11706</v>
      </c>
      <c r="E6027" t="s">
        <v>318</v>
      </c>
      <c r="F6027" t="s">
        <v>56</v>
      </c>
      <c r="G6027" t="s">
        <v>17</v>
      </c>
      <c r="H6027" t="s">
        <v>321</v>
      </c>
      <c r="I6027" t="s">
        <v>18</v>
      </c>
      <c r="J6027" t="s">
        <v>25</v>
      </c>
      <c r="K6027">
        <v>57</v>
      </c>
      <c r="L6027" s="14">
        <v>58</v>
      </c>
      <c r="M6027" s="3" cm="1">
        <f t="array" ref="M6027">_xlfn.XLOOKUP(J6027,'US Territory Rates'!$C$7:$S$7,_xlfn.XLOOKUP(Rateload!L6027,'US Territory Rates'!$A$8:$A$159,'US Territory Rates'!$C$8:$S$159,0,1),0,1)</f>
        <v>65.37</v>
      </c>
      <c r="N6027" t="s">
        <v>19</v>
      </c>
      <c r="O6027" t="s">
        <v>59</v>
      </c>
      <c r="P6027" t="s">
        <v>17</v>
      </c>
      <c r="Q6027" t="str">
        <f t="shared" si="94"/>
        <v>('DHL','1/1/2025','1/1/2026','11706','Territory','PR','NULL','EXPRESS (DOMESTIC)','Non-Document','F','57','58',65.37,'Flat','Dell_DHL2025Rates',NULL),</v>
      </c>
    </row>
    <row r="6028" spans="1:17" x14ac:dyDescent="0.3">
      <c r="A6028" t="s">
        <v>14</v>
      </c>
      <c r="B6028" s="1" t="s">
        <v>57</v>
      </c>
      <c r="C6028" s="1" t="s">
        <v>58</v>
      </c>
      <c r="D6028">
        <v>11706</v>
      </c>
      <c r="E6028" t="s">
        <v>318</v>
      </c>
      <c r="F6028" t="s">
        <v>56</v>
      </c>
      <c r="G6028" t="s">
        <v>17</v>
      </c>
      <c r="H6028" t="s">
        <v>321</v>
      </c>
      <c r="I6028" t="s">
        <v>18</v>
      </c>
      <c r="J6028" t="s">
        <v>25</v>
      </c>
      <c r="K6028">
        <v>58</v>
      </c>
      <c r="L6028" s="14">
        <v>59</v>
      </c>
      <c r="M6028" s="3" cm="1">
        <f t="array" ref="M6028">_xlfn.XLOOKUP(J6028,'US Territory Rates'!$C$7:$S$7,_xlfn.XLOOKUP(Rateload!L6028,'US Territory Rates'!$A$8:$A$159,'US Territory Rates'!$C$8:$S$159,0,1),0,1)</f>
        <v>66.53</v>
      </c>
      <c r="N6028" t="s">
        <v>19</v>
      </c>
      <c r="O6028" t="s">
        <v>59</v>
      </c>
      <c r="P6028" t="s">
        <v>17</v>
      </c>
      <c r="Q6028" t="str">
        <f t="shared" si="94"/>
        <v>('DHL','1/1/2025','1/1/2026','11706','Territory','PR','NULL','EXPRESS (DOMESTIC)','Non-Document','F','58','59',66.53,'Flat','Dell_DHL2025Rates',NULL),</v>
      </c>
    </row>
    <row r="6029" spans="1:17" x14ac:dyDescent="0.3">
      <c r="A6029" t="s">
        <v>14</v>
      </c>
      <c r="B6029" s="1" t="s">
        <v>57</v>
      </c>
      <c r="C6029" s="1" t="s">
        <v>58</v>
      </c>
      <c r="D6029">
        <v>11706</v>
      </c>
      <c r="E6029" t="s">
        <v>318</v>
      </c>
      <c r="F6029" t="s">
        <v>56</v>
      </c>
      <c r="G6029" t="s">
        <v>17</v>
      </c>
      <c r="H6029" t="s">
        <v>321</v>
      </c>
      <c r="I6029" t="s">
        <v>18</v>
      </c>
      <c r="J6029" t="s">
        <v>25</v>
      </c>
      <c r="K6029">
        <v>59</v>
      </c>
      <c r="L6029" s="14">
        <v>60</v>
      </c>
      <c r="M6029" s="3" cm="1">
        <f t="array" ref="M6029">_xlfn.XLOOKUP(J6029,'US Territory Rates'!$C$7:$S$7,_xlfn.XLOOKUP(Rateload!L6029,'US Territory Rates'!$A$8:$A$159,'US Territory Rates'!$C$8:$S$159,0,1),0,1)</f>
        <v>67.69</v>
      </c>
      <c r="N6029" t="s">
        <v>19</v>
      </c>
      <c r="O6029" t="s">
        <v>59</v>
      </c>
      <c r="P6029" t="s">
        <v>17</v>
      </c>
      <c r="Q6029" t="str">
        <f t="shared" si="94"/>
        <v>('DHL','1/1/2025','1/1/2026','11706','Territory','PR','NULL','EXPRESS (DOMESTIC)','Non-Document','F','59','60',67.69,'Flat','Dell_DHL2025Rates',NULL),</v>
      </c>
    </row>
    <row r="6030" spans="1:17" x14ac:dyDescent="0.3">
      <c r="A6030" t="s">
        <v>14</v>
      </c>
      <c r="B6030" s="1" t="s">
        <v>57</v>
      </c>
      <c r="C6030" s="1" t="s">
        <v>58</v>
      </c>
      <c r="D6030">
        <v>11706</v>
      </c>
      <c r="E6030" t="s">
        <v>318</v>
      </c>
      <c r="F6030" t="s">
        <v>56</v>
      </c>
      <c r="G6030" t="s">
        <v>17</v>
      </c>
      <c r="H6030" t="s">
        <v>321</v>
      </c>
      <c r="I6030" t="s">
        <v>18</v>
      </c>
      <c r="J6030" t="s">
        <v>25</v>
      </c>
      <c r="K6030">
        <v>60</v>
      </c>
      <c r="L6030" s="14">
        <v>61</v>
      </c>
      <c r="M6030" s="3" cm="1">
        <f t="array" ref="M6030">_xlfn.XLOOKUP(J6030,'US Territory Rates'!$C$7:$S$7,_xlfn.XLOOKUP(Rateload!L6030,'US Territory Rates'!$A$8:$A$159,'US Territory Rates'!$C$8:$S$159,0,1),0,1)</f>
        <v>68.849999999999994</v>
      </c>
      <c r="N6030" t="s">
        <v>19</v>
      </c>
      <c r="O6030" t="s">
        <v>59</v>
      </c>
      <c r="P6030" t="s">
        <v>17</v>
      </c>
      <c r="Q6030" t="str">
        <f t="shared" si="94"/>
        <v>('DHL','1/1/2025','1/1/2026','11706','Territory','PR','NULL','EXPRESS (DOMESTIC)','Non-Document','F','60','61',68.85,'Flat','Dell_DHL2025Rates',NULL),</v>
      </c>
    </row>
    <row r="6031" spans="1:17" x14ac:dyDescent="0.3">
      <c r="A6031" t="s">
        <v>14</v>
      </c>
      <c r="B6031" s="1" t="s">
        <v>57</v>
      </c>
      <c r="C6031" s="1" t="s">
        <v>58</v>
      </c>
      <c r="D6031">
        <v>11706</v>
      </c>
      <c r="E6031" t="s">
        <v>318</v>
      </c>
      <c r="F6031" t="s">
        <v>56</v>
      </c>
      <c r="G6031" t="s">
        <v>17</v>
      </c>
      <c r="H6031" t="s">
        <v>321</v>
      </c>
      <c r="I6031" t="s">
        <v>18</v>
      </c>
      <c r="J6031" t="s">
        <v>25</v>
      </c>
      <c r="K6031">
        <v>61</v>
      </c>
      <c r="L6031" s="14">
        <v>62</v>
      </c>
      <c r="M6031" s="3" cm="1">
        <f t="array" ref="M6031">_xlfn.XLOOKUP(J6031,'US Territory Rates'!$C$7:$S$7,_xlfn.XLOOKUP(Rateload!L6031,'US Territory Rates'!$A$8:$A$159,'US Territory Rates'!$C$8:$S$159,0,1),0,1)</f>
        <v>70.010000000000005</v>
      </c>
      <c r="N6031" t="s">
        <v>19</v>
      </c>
      <c r="O6031" t="s">
        <v>59</v>
      </c>
      <c r="P6031" t="s">
        <v>17</v>
      </c>
      <c r="Q6031" t="str">
        <f t="shared" si="94"/>
        <v>('DHL','1/1/2025','1/1/2026','11706','Territory','PR','NULL','EXPRESS (DOMESTIC)','Non-Document','F','61','62',70.01,'Flat','Dell_DHL2025Rates',NULL),</v>
      </c>
    </row>
    <row r="6032" spans="1:17" x14ac:dyDescent="0.3">
      <c r="A6032" t="s">
        <v>14</v>
      </c>
      <c r="B6032" s="1" t="s">
        <v>57</v>
      </c>
      <c r="C6032" s="1" t="s">
        <v>58</v>
      </c>
      <c r="D6032">
        <v>11706</v>
      </c>
      <c r="E6032" t="s">
        <v>318</v>
      </c>
      <c r="F6032" t="s">
        <v>56</v>
      </c>
      <c r="G6032" t="s">
        <v>17</v>
      </c>
      <c r="H6032" t="s">
        <v>321</v>
      </c>
      <c r="I6032" t="s">
        <v>18</v>
      </c>
      <c r="J6032" t="s">
        <v>25</v>
      </c>
      <c r="K6032">
        <v>62</v>
      </c>
      <c r="L6032" s="14">
        <v>63</v>
      </c>
      <c r="M6032" s="3" cm="1">
        <f t="array" ref="M6032">_xlfn.XLOOKUP(J6032,'US Territory Rates'!$C$7:$S$7,_xlfn.XLOOKUP(Rateload!L6032,'US Territory Rates'!$A$8:$A$159,'US Territory Rates'!$C$8:$S$159,0,1),0,1)</f>
        <v>71.17</v>
      </c>
      <c r="N6032" t="s">
        <v>19</v>
      </c>
      <c r="O6032" t="s">
        <v>59</v>
      </c>
      <c r="P6032" t="s">
        <v>17</v>
      </c>
      <c r="Q6032" t="str">
        <f t="shared" si="94"/>
        <v>('DHL','1/1/2025','1/1/2026','11706','Territory','PR','NULL','EXPRESS (DOMESTIC)','Non-Document','F','62','63',71.17,'Flat','Dell_DHL2025Rates',NULL),</v>
      </c>
    </row>
    <row r="6033" spans="1:17" x14ac:dyDescent="0.3">
      <c r="A6033" t="s">
        <v>14</v>
      </c>
      <c r="B6033" s="1" t="s">
        <v>57</v>
      </c>
      <c r="C6033" s="1" t="s">
        <v>58</v>
      </c>
      <c r="D6033">
        <v>11706</v>
      </c>
      <c r="E6033" t="s">
        <v>318</v>
      </c>
      <c r="F6033" t="s">
        <v>56</v>
      </c>
      <c r="G6033" t="s">
        <v>17</v>
      </c>
      <c r="H6033" t="s">
        <v>321</v>
      </c>
      <c r="I6033" t="s">
        <v>18</v>
      </c>
      <c r="J6033" t="s">
        <v>25</v>
      </c>
      <c r="K6033">
        <v>63</v>
      </c>
      <c r="L6033" s="14">
        <v>64</v>
      </c>
      <c r="M6033" s="3" cm="1">
        <f t="array" ref="M6033">_xlfn.XLOOKUP(J6033,'US Territory Rates'!$C$7:$S$7,_xlfn.XLOOKUP(Rateload!L6033,'US Territory Rates'!$A$8:$A$159,'US Territory Rates'!$C$8:$S$159,0,1),0,1)</f>
        <v>72.33</v>
      </c>
      <c r="N6033" t="s">
        <v>19</v>
      </c>
      <c r="O6033" t="s">
        <v>59</v>
      </c>
      <c r="P6033" t="s">
        <v>17</v>
      </c>
      <c r="Q6033" t="str">
        <f t="shared" si="94"/>
        <v>('DHL','1/1/2025','1/1/2026','11706','Territory','PR','NULL','EXPRESS (DOMESTIC)','Non-Document','F','63','64',72.33,'Flat','Dell_DHL2025Rates',NULL),</v>
      </c>
    </row>
    <row r="6034" spans="1:17" x14ac:dyDescent="0.3">
      <c r="A6034" t="s">
        <v>14</v>
      </c>
      <c r="B6034" s="1" t="s">
        <v>57</v>
      </c>
      <c r="C6034" s="1" t="s">
        <v>58</v>
      </c>
      <c r="D6034">
        <v>11706</v>
      </c>
      <c r="E6034" t="s">
        <v>318</v>
      </c>
      <c r="F6034" t="s">
        <v>56</v>
      </c>
      <c r="G6034" t="s">
        <v>17</v>
      </c>
      <c r="H6034" t="s">
        <v>321</v>
      </c>
      <c r="I6034" t="s">
        <v>18</v>
      </c>
      <c r="J6034" t="s">
        <v>25</v>
      </c>
      <c r="K6034">
        <v>64</v>
      </c>
      <c r="L6034" s="14">
        <v>65</v>
      </c>
      <c r="M6034" s="3" cm="1">
        <f t="array" ref="M6034">_xlfn.XLOOKUP(J6034,'US Territory Rates'!$C$7:$S$7,_xlfn.XLOOKUP(Rateload!L6034,'US Territory Rates'!$A$8:$A$159,'US Territory Rates'!$C$8:$S$159,0,1),0,1)</f>
        <v>73.489999999999995</v>
      </c>
      <c r="N6034" t="s">
        <v>19</v>
      </c>
      <c r="O6034" t="s">
        <v>59</v>
      </c>
      <c r="P6034" t="s">
        <v>17</v>
      </c>
      <c r="Q6034" t="str">
        <f t="shared" si="94"/>
        <v>('DHL','1/1/2025','1/1/2026','11706','Territory','PR','NULL','EXPRESS (DOMESTIC)','Non-Document','F','64','65',73.49,'Flat','Dell_DHL2025Rates',NULL),</v>
      </c>
    </row>
    <row r="6035" spans="1:17" x14ac:dyDescent="0.3">
      <c r="A6035" t="s">
        <v>14</v>
      </c>
      <c r="B6035" s="1" t="s">
        <v>57</v>
      </c>
      <c r="C6035" s="1" t="s">
        <v>58</v>
      </c>
      <c r="D6035">
        <v>11706</v>
      </c>
      <c r="E6035" t="s">
        <v>318</v>
      </c>
      <c r="F6035" t="s">
        <v>56</v>
      </c>
      <c r="G6035" t="s">
        <v>17</v>
      </c>
      <c r="H6035" t="s">
        <v>321</v>
      </c>
      <c r="I6035" t="s">
        <v>18</v>
      </c>
      <c r="J6035" t="s">
        <v>25</v>
      </c>
      <c r="K6035">
        <v>65</v>
      </c>
      <c r="L6035" s="14">
        <v>66</v>
      </c>
      <c r="M6035" s="3" cm="1">
        <f t="array" ref="M6035">_xlfn.XLOOKUP(J6035,'US Territory Rates'!$C$7:$S$7,_xlfn.XLOOKUP(Rateload!L6035,'US Territory Rates'!$A$8:$A$159,'US Territory Rates'!$C$8:$S$159,0,1),0,1)</f>
        <v>74.650000000000006</v>
      </c>
      <c r="N6035" t="s">
        <v>19</v>
      </c>
      <c r="O6035" t="s">
        <v>59</v>
      </c>
      <c r="P6035" t="s">
        <v>17</v>
      </c>
      <c r="Q6035" t="str">
        <f t="shared" si="94"/>
        <v>('DHL','1/1/2025','1/1/2026','11706','Territory','PR','NULL','EXPRESS (DOMESTIC)','Non-Document','F','65','66',74.65,'Flat','Dell_DHL2025Rates',NULL),</v>
      </c>
    </row>
    <row r="6036" spans="1:17" x14ac:dyDescent="0.3">
      <c r="A6036" t="s">
        <v>14</v>
      </c>
      <c r="B6036" s="1" t="s">
        <v>57</v>
      </c>
      <c r="C6036" s="1" t="s">
        <v>58</v>
      </c>
      <c r="D6036">
        <v>11706</v>
      </c>
      <c r="E6036" t="s">
        <v>318</v>
      </c>
      <c r="F6036" t="s">
        <v>56</v>
      </c>
      <c r="G6036" t="s">
        <v>17</v>
      </c>
      <c r="H6036" t="s">
        <v>321</v>
      </c>
      <c r="I6036" t="s">
        <v>18</v>
      </c>
      <c r="J6036" t="s">
        <v>25</v>
      </c>
      <c r="K6036">
        <v>66</v>
      </c>
      <c r="L6036" s="14">
        <v>67</v>
      </c>
      <c r="M6036" s="3" cm="1">
        <f t="array" ref="M6036">_xlfn.XLOOKUP(J6036,'US Territory Rates'!$C$7:$S$7,_xlfn.XLOOKUP(Rateload!L6036,'US Territory Rates'!$A$8:$A$159,'US Territory Rates'!$C$8:$S$159,0,1),0,1)</f>
        <v>75.81</v>
      </c>
      <c r="N6036" t="s">
        <v>19</v>
      </c>
      <c r="O6036" t="s">
        <v>59</v>
      </c>
      <c r="P6036" t="s">
        <v>17</v>
      </c>
      <c r="Q6036" t="str">
        <f t="shared" si="94"/>
        <v>('DHL','1/1/2025','1/1/2026','11706','Territory','PR','NULL','EXPRESS (DOMESTIC)','Non-Document','F','66','67',75.81,'Flat','Dell_DHL2025Rates',NULL),</v>
      </c>
    </row>
    <row r="6037" spans="1:17" x14ac:dyDescent="0.3">
      <c r="A6037" t="s">
        <v>14</v>
      </c>
      <c r="B6037" s="1" t="s">
        <v>57</v>
      </c>
      <c r="C6037" s="1" t="s">
        <v>58</v>
      </c>
      <c r="D6037">
        <v>11706</v>
      </c>
      <c r="E6037" t="s">
        <v>318</v>
      </c>
      <c r="F6037" t="s">
        <v>56</v>
      </c>
      <c r="G6037" t="s">
        <v>17</v>
      </c>
      <c r="H6037" t="s">
        <v>321</v>
      </c>
      <c r="I6037" t="s">
        <v>18</v>
      </c>
      <c r="J6037" t="s">
        <v>25</v>
      </c>
      <c r="K6037">
        <v>67</v>
      </c>
      <c r="L6037" s="14">
        <v>68</v>
      </c>
      <c r="M6037" s="3" cm="1">
        <f t="array" ref="M6037">_xlfn.XLOOKUP(J6037,'US Territory Rates'!$C$7:$S$7,_xlfn.XLOOKUP(Rateload!L6037,'US Territory Rates'!$A$8:$A$159,'US Territory Rates'!$C$8:$S$159,0,1),0,1)</f>
        <v>76.97</v>
      </c>
      <c r="N6037" t="s">
        <v>19</v>
      </c>
      <c r="O6037" t="s">
        <v>59</v>
      </c>
      <c r="P6037" t="s">
        <v>17</v>
      </c>
      <c r="Q6037" t="str">
        <f t="shared" si="94"/>
        <v>('DHL','1/1/2025','1/1/2026','11706','Territory','PR','NULL','EXPRESS (DOMESTIC)','Non-Document','F','67','68',76.97,'Flat','Dell_DHL2025Rates',NULL),</v>
      </c>
    </row>
    <row r="6038" spans="1:17" x14ac:dyDescent="0.3">
      <c r="A6038" t="s">
        <v>14</v>
      </c>
      <c r="B6038" s="1" t="s">
        <v>57</v>
      </c>
      <c r="C6038" s="1" t="s">
        <v>58</v>
      </c>
      <c r="D6038">
        <v>11706</v>
      </c>
      <c r="E6038" t="s">
        <v>318</v>
      </c>
      <c r="F6038" t="s">
        <v>56</v>
      </c>
      <c r="G6038" t="s">
        <v>17</v>
      </c>
      <c r="H6038" t="s">
        <v>321</v>
      </c>
      <c r="I6038" t="s">
        <v>18</v>
      </c>
      <c r="J6038" t="s">
        <v>25</v>
      </c>
      <c r="K6038">
        <v>68</v>
      </c>
      <c r="L6038" s="14">
        <v>69</v>
      </c>
      <c r="M6038" s="3" cm="1">
        <f t="array" ref="M6038">_xlfn.XLOOKUP(J6038,'US Territory Rates'!$C$7:$S$7,_xlfn.XLOOKUP(Rateload!L6038,'US Territory Rates'!$A$8:$A$159,'US Territory Rates'!$C$8:$S$159,0,1),0,1)</f>
        <v>78.13</v>
      </c>
      <c r="N6038" t="s">
        <v>19</v>
      </c>
      <c r="O6038" t="s">
        <v>59</v>
      </c>
      <c r="P6038" t="s">
        <v>17</v>
      </c>
      <c r="Q6038" t="str">
        <f t="shared" si="94"/>
        <v>('DHL','1/1/2025','1/1/2026','11706','Territory','PR','NULL','EXPRESS (DOMESTIC)','Non-Document','F','68','69',78.13,'Flat','Dell_DHL2025Rates',NULL),</v>
      </c>
    </row>
    <row r="6039" spans="1:17" x14ac:dyDescent="0.3">
      <c r="A6039" t="s">
        <v>14</v>
      </c>
      <c r="B6039" s="1" t="s">
        <v>57</v>
      </c>
      <c r="C6039" s="1" t="s">
        <v>58</v>
      </c>
      <c r="D6039">
        <v>11706</v>
      </c>
      <c r="E6039" t="s">
        <v>318</v>
      </c>
      <c r="F6039" t="s">
        <v>56</v>
      </c>
      <c r="G6039" t="s">
        <v>17</v>
      </c>
      <c r="H6039" t="s">
        <v>321</v>
      </c>
      <c r="I6039" t="s">
        <v>18</v>
      </c>
      <c r="J6039" t="s">
        <v>25</v>
      </c>
      <c r="K6039">
        <v>69</v>
      </c>
      <c r="L6039" s="14">
        <v>70</v>
      </c>
      <c r="M6039" s="3" cm="1">
        <f t="array" ref="M6039">_xlfn.XLOOKUP(J6039,'US Territory Rates'!$C$7:$S$7,_xlfn.XLOOKUP(Rateload!L6039,'US Territory Rates'!$A$8:$A$159,'US Territory Rates'!$C$8:$S$159,0,1),0,1)</f>
        <v>79.290000000000006</v>
      </c>
      <c r="N6039" t="s">
        <v>19</v>
      </c>
      <c r="O6039" t="s">
        <v>59</v>
      </c>
      <c r="P6039" t="s">
        <v>17</v>
      </c>
      <c r="Q6039" t="str">
        <f t="shared" si="94"/>
        <v>('DHL','1/1/2025','1/1/2026','11706','Territory','PR','NULL','EXPRESS (DOMESTIC)','Non-Document','F','69','70',79.29,'Flat','Dell_DHL2025Rates',NULL),</v>
      </c>
    </row>
    <row r="6040" spans="1:17" x14ac:dyDescent="0.3">
      <c r="A6040" t="s">
        <v>14</v>
      </c>
      <c r="B6040" s="1" t="s">
        <v>57</v>
      </c>
      <c r="C6040" s="1" t="s">
        <v>58</v>
      </c>
      <c r="D6040">
        <v>11706</v>
      </c>
      <c r="E6040" t="s">
        <v>318</v>
      </c>
      <c r="F6040" t="s">
        <v>56</v>
      </c>
      <c r="G6040" t="s">
        <v>17</v>
      </c>
      <c r="H6040" t="s">
        <v>321</v>
      </c>
      <c r="I6040" t="s">
        <v>18</v>
      </c>
      <c r="J6040" t="s">
        <v>25</v>
      </c>
      <c r="K6040">
        <v>70</v>
      </c>
      <c r="L6040" s="14">
        <v>71</v>
      </c>
      <c r="M6040" s="3" cm="1">
        <f t="array" ref="M6040">_xlfn.XLOOKUP(J6040,'US Territory Rates'!$C$7:$S$7,_xlfn.XLOOKUP(Rateload!L6040,'US Territory Rates'!$A$8:$A$159,'US Territory Rates'!$C$8:$S$159,0,1),0,1)</f>
        <v>80.44</v>
      </c>
      <c r="N6040" t="s">
        <v>19</v>
      </c>
      <c r="O6040" t="s">
        <v>59</v>
      </c>
      <c r="P6040" t="s">
        <v>17</v>
      </c>
      <c r="Q6040" t="str">
        <f t="shared" si="94"/>
        <v>('DHL','1/1/2025','1/1/2026','11706','Territory','PR','NULL','EXPRESS (DOMESTIC)','Non-Document','F','70','71',80.44,'Flat','Dell_DHL2025Rates',NULL),</v>
      </c>
    </row>
    <row r="6041" spans="1:17" x14ac:dyDescent="0.3">
      <c r="A6041" t="s">
        <v>14</v>
      </c>
      <c r="B6041" s="1" t="s">
        <v>57</v>
      </c>
      <c r="C6041" s="1" t="s">
        <v>58</v>
      </c>
      <c r="D6041">
        <v>11706</v>
      </c>
      <c r="E6041" t="s">
        <v>318</v>
      </c>
      <c r="F6041" t="s">
        <v>56</v>
      </c>
      <c r="G6041" t="s">
        <v>17</v>
      </c>
      <c r="H6041" t="s">
        <v>321</v>
      </c>
      <c r="I6041" t="s">
        <v>18</v>
      </c>
      <c r="J6041" t="s">
        <v>25</v>
      </c>
      <c r="K6041">
        <v>71</v>
      </c>
      <c r="L6041" s="14">
        <v>72</v>
      </c>
      <c r="M6041" s="3" cm="1">
        <f t="array" ref="M6041">_xlfn.XLOOKUP(J6041,'US Territory Rates'!$C$7:$S$7,_xlfn.XLOOKUP(Rateload!L6041,'US Territory Rates'!$A$8:$A$159,'US Territory Rates'!$C$8:$S$159,0,1),0,1)</f>
        <v>81.59</v>
      </c>
      <c r="N6041" t="s">
        <v>19</v>
      </c>
      <c r="O6041" t="s">
        <v>59</v>
      </c>
      <c r="P6041" t="s">
        <v>17</v>
      </c>
      <c r="Q6041" t="str">
        <f t="shared" si="94"/>
        <v>('DHL','1/1/2025','1/1/2026','11706','Territory','PR','NULL','EXPRESS (DOMESTIC)','Non-Document','F','71','72',81.59,'Flat','Dell_DHL2025Rates',NULL),</v>
      </c>
    </row>
    <row r="6042" spans="1:17" x14ac:dyDescent="0.3">
      <c r="A6042" t="s">
        <v>14</v>
      </c>
      <c r="B6042" s="1" t="s">
        <v>57</v>
      </c>
      <c r="C6042" s="1" t="s">
        <v>58</v>
      </c>
      <c r="D6042">
        <v>11706</v>
      </c>
      <c r="E6042" t="s">
        <v>318</v>
      </c>
      <c r="F6042" t="s">
        <v>56</v>
      </c>
      <c r="G6042" t="s">
        <v>17</v>
      </c>
      <c r="H6042" t="s">
        <v>321</v>
      </c>
      <c r="I6042" t="s">
        <v>18</v>
      </c>
      <c r="J6042" t="s">
        <v>25</v>
      </c>
      <c r="K6042">
        <v>72</v>
      </c>
      <c r="L6042" s="14">
        <v>73</v>
      </c>
      <c r="M6042" s="3" cm="1">
        <f t="array" ref="M6042">_xlfn.XLOOKUP(J6042,'US Territory Rates'!$C$7:$S$7,_xlfn.XLOOKUP(Rateload!L6042,'US Territory Rates'!$A$8:$A$159,'US Territory Rates'!$C$8:$S$159,0,1),0,1)</f>
        <v>82.74</v>
      </c>
      <c r="N6042" t="s">
        <v>19</v>
      </c>
      <c r="O6042" t="s">
        <v>59</v>
      </c>
      <c r="P6042" t="s">
        <v>17</v>
      </c>
      <c r="Q6042" t="str">
        <f t="shared" si="94"/>
        <v>('DHL','1/1/2025','1/1/2026','11706','Territory','PR','NULL','EXPRESS (DOMESTIC)','Non-Document','F','72','73',82.74,'Flat','Dell_DHL2025Rates',NULL),</v>
      </c>
    </row>
    <row r="6043" spans="1:17" x14ac:dyDescent="0.3">
      <c r="A6043" t="s">
        <v>14</v>
      </c>
      <c r="B6043" s="1" t="s">
        <v>57</v>
      </c>
      <c r="C6043" s="1" t="s">
        <v>58</v>
      </c>
      <c r="D6043">
        <v>11706</v>
      </c>
      <c r="E6043" t="s">
        <v>318</v>
      </c>
      <c r="F6043" t="s">
        <v>56</v>
      </c>
      <c r="G6043" t="s">
        <v>17</v>
      </c>
      <c r="H6043" t="s">
        <v>321</v>
      </c>
      <c r="I6043" t="s">
        <v>18</v>
      </c>
      <c r="J6043" t="s">
        <v>25</v>
      </c>
      <c r="K6043">
        <v>73</v>
      </c>
      <c r="L6043" s="14">
        <v>74</v>
      </c>
      <c r="M6043" s="3" cm="1">
        <f t="array" ref="M6043">_xlfn.XLOOKUP(J6043,'US Territory Rates'!$C$7:$S$7,_xlfn.XLOOKUP(Rateload!L6043,'US Territory Rates'!$A$8:$A$159,'US Territory Rates'!$C$8:$S$159,0,1),0,1)</f>
        <v>83.89</v>
      </c>
      <c r="N6043" t="s">
        <v>19</v>
      </c>
      <c r="O6043" t="s">
        <v>59</v>
      </c>
      <c r="P6043" t="s">
        <v>17</v>
      </c>
      <c r="Q6043" t="str">
        <f t="shared" si="94"/>
        <v>('DHL','1/1/2025','1/1/2026','11706','Territory','PR','NULL','EXPRESS (DOMESTIC)','Non-Document','F','73','74',83.89,'Flat','Dell_DHL2025Rates',NULL),</v>
      </c>
    </row>
    <row r="6044" spans="1:17" x14ac:dyDescent="0.3">
      <c r="A6044" t="s">
        <v>14</v>
      </c>
      <c r="B6044" s="1" t="s">
        <v>57</v>
      </c>
      <c r="C6044" s="1" t="s">
        <v>58</v>
      </c>
      <c r="D6044">
        <v>11706</v>
      </c>
      <c r="E6044" t="s">
        <v>318</v>
      </c>
      <c r="F6044" t="s">
        <v>56</v>
      </c>
      <c r="G6044" t="s">
        <v>17</v>
      </c>
      <c r="H6044" t="s">
        <v>321</v>
      </c>
      <c r="I6044" t="s">
        <v>18</v>
      </c>
      <c r="J6044" t="s">
        <v>25</v>
      </c>
      <c r="K6044">
        <v>74</v>
      </c>
      <c r="L6044" s="14">
        <v>75</v>
      </c>
      <c r="M6044" s="3" cm="1">
        <f t="array" ref="M6044">_xlfn.XLOOKUP(J6044,'US Territory Rates'!$C$7:$S$7,_xlfn.XLOOKUP(Rateload!L6044,'US Territory Rates'!$A$8:$A$159,'US Territory Rates'!$C$8:$S$159,0,1),0,1)</f>
        <v>85.04</v>
      </c>
      <c r="N6044" t="s">
        <v>19</v>
      </c>
      <c r="O6044" t="s">
        <v>59</v>
      </c>
      <c r="P6044" t="s">
        <v>17</v>
      </c>
      <c r="Q6044" t="str">
        <f t="shared" si="94"/>
        <v>('DHL','1/1/2025','1/1/2026','11706','Territory','PR','NULL','EXPRESS (DOMESTIC)','Non-Document','F','74','75',85.04,'Flat','Dell_DHL2025Rates',NULL),</v>
      </c>
    </row>
    <row r="6045" spans="1:17" x14ac:dyDescent="0.3">
      <c r="A6045" t="s">
        <v>14</v>
      </c>
      <c r="B6045" s="1" t="s">
        <v>57</v>
      </c>
      <c r="C6045" s="1" t="s">
        <v>58</v>
      </c>
      <c r="D6045">
        <v>11706</v>
      </c>
      <c r="E6045" t="s">
        <v>318</v>
      </c>
      <c r="F6045" t="s">
        <v>56</v>
      </c>
      <c r="G6045" t="s">
        <v>17</v>
      </c>
      <c r="H6045" t="s">
        <v>321</v>
      </c>
      <c r="I6045" t="s">
        <v>18</v>
      </c>
      <c r="J6045" t="s">
        <v>25</v>
      </c>
      <c r="K6045">
        <v>75</v>
      </c>
      <c r="L6045" s="14">
        <v>76</v>
      </c>
      <c r="M6045" s="3" cm="1">
        <f t="array" ref="M6045">_xlfn.XLOOKUP(J6045,'US Territory Rates'!$C$7:$S$7,_xlfn.XLOOKUP(Rateload!L6045,'US Territory Rates'!$A$8:$A$159,'US Territory Rates'!$C$8:$S$159,0,1),0,1)</f>
        <v>86.19</v>
      </c>
      <c r="N6045" t="s">
        <v>19</v>
      </c>
      <c r="O6045" t="s">
        <v>59</v>
      </c>
      <c r="P6045" t="s">
        <v>17</v>
      </c>
      <c r="Q6045" t="str">
        <f t="shared" si="94"/>
        <v>('DHL','1/1/2025','1/1/2026','11706','Territory','PR','NULL','EXPRESS (DOMESTIC)','Non-Document','F','75','76',86.19,'Flat','Dell_DHL2025Rates',NULL),</v>
      </c>
    </row>
    <row r="6046" spans="1:17" x14ac:dyDescent="0.3">
      <c r="A6046" t="s">
        <v>14</v>
      </c>
      <c r="B6046" s="1" t="s">
        <v>57</v>
      </c>
      <c r="C6046" s="1" t="s">
        <v>58</v>
      </c>
      <c r="D6046">
        <v>11706</v>
      </c>
      <c r="E6046" t="s">
        <v>318</v>
      </c>
      <c r="F6046" t="s">
        <v>56</v>
      </c>
      <c r="G6046" t="s">
        <v>17</v>
      </c>
      <c r="H6046" t="s">
        <v>321</v>
      </c>
      <c r="I6046" t="s">
        <v>18</v>
      </c>
      <c r="J6046" t="s">
        <v>25</v>
      </c>
      <c r="K6046">
        <v>76</v>
      </c>
      <c r="L6046" s="14">
        <v>77</v>
      </c>
      <c r="M6046" s="3" cm="1">
        <f t="array" ref="M6046">_xlfn.XLOOKUP(J6046,'US Territory Rates'!$C$7:$S$7,_xlfn.XLOOKUP(Rateload!L6046,'US Territory Rates'!$A$8:$A$159,'US Territory Rates'!$C$8:$S$159,0,1),0,1)</f>
        <v>87.34</v>
      </c>
      <c r="N6046" t="s">
        <v>19</v>
      </c>
      <c r="O6046" t="s">
        <v>59</v>
      </c>
      <c r="P6046" t="s">
        <v>17</v>
      </c>
      <c r="Q6046" t="str">
        <f t="shared" si="94"/>
        <v>('DHL','1/1/2025','1/1/2026','11706','Territory','PR','NULL','EXPRESS (DOMESTIC)','Non-Document','F','76','77',87.34,'Flat','Dell_DHL2025Rates',NULL),</v>
      </c>
    </row>
    <row r="6047" spans="1:17" x14ac:dyDescent="0.3">
      <c r="A6047" t="s">
        <v>14</v>
      </c>
      <c r="B6047" s="1" t="s">
        <v>57</v>
      </c>
      <c r="C6047" s="1" t="s">
        <v>58</v>
      </c>
      <c r="D6047">
        <v>11706</v>
      </c>
      <c r="E6047" t="s">
        <v>318</v>
      </c>
      <c r="F6047" t="s">
        <v>56</v>
      </c>
      <c r="G6047" t="s">
        <v>17</v>
      </c>
      <c r="H6047" t="s">
        <v>321</v>
      </c>
      <c r="I6047" t="s">
        <v>18</v>
      </c>
      <c r="J6047" t="s">
        <v>25</v>
      </c>
      <c r="K6047">
        <v>77</v>
      </c>
      <c r="L6047" s="14">
        <v>78</v>
      </c>
      <c r="M6047" s="3" cm="1">
        <f t="array" ref="M6047">_xlfn.XLOOKUP(J6047,'US Territory Rates'!$C$7:$S$7,_xlfn.XLOOKUP(Rateload!L6047,'US Territory Rates'!$A$8:$A$159,'US Territory Rates'!$C$8:$S$159,0,1),0,1)</f>
        <v>88.49</v>
      </c>
      <c r="N6047" t="s">
        <v>19</v>
      </c>
      <c r="O6047" t="s">
        <v>59</v>
      </c>
      <c r="P6047" t="s">
        <v>17</v>
      </c>
      <c r="Q6047" t="str">
        <f t="shared" si="94"/>
        <v>('DHL','1/1/2025','1/1/2026','11706','Territory','PR','NULL','EXPRESS (DOMESTIC)','Non-Document','F','77','78',88.49,'Flat','Dell_DHL2025Rates',NULL),</v>
      </c>
    </row>
    <row r="6048" spans="1:17" x14ac:dyDescent="0.3">
      <c r="A6048" t="s">
        <v>14</v>
      </c>
      <c r="B6048" s="1" t="s">
        <v>57</v>
      </c>
      <c r="C6048" s="1" t="s">
        <v>58</v>
      </c>
      <c r="D6048">
        <v>11706</v>
      </c>
      <c r="E6048" t="s">
        <v>318</v>
      </c>
      <c r="F6048" t="s">
        <v>56</v>
      </c>
      <c r="G6048" t="s">
        <v>17</v>
      </c>
      <c r="H6048" t="s">
        <v>321</v>
      </c>
      <c r="I6048" t="s">
        <v>18</v>
      </c>
      <c r="J6048" t="s">
        <v>25</v>
      </c>
      <c r="K6048">
        <v>78</v>
      </c>
      <c r="L6048" s="14">
        <v>79</v>
      </c>
      <c r="M6048" s="3" cm="1">
        <f t="array" ref="M6048">_xlfn.XLOOKUP(J6048,'US Territory Rates'!$C$7:$S$7,_xlfn.XLOOKUP(Rateload!L6048,'US Territory Rates'!$A$8:$A$159,'US Territory Rates'!$C$8:$S$159,0,1),0,1)</f>
        <v>89.64</v>
      </c>
      <c r="N6048" t="s">
        <v>19</v>
      </c>
      <c r="O6048" t="s">
        <v>59</v>
      </c>
      <c r="P6048" t="s">
        <v>17</v>
      </c>
      <c r="Q6048" t="str">
        <f t="shared" si="94"/>
        <v>('DHL','1/1/2025','1/1/2026','11706','Territory','PR','NULL','EXPRESS (DOMESTIC)','Non-Document','F','78','79',89.64,'Flat','Dell_DHL2025Rates',NULL),</v>
      </c>
    </row>
    <row r="6049" spans="1:17" x14ac:dyDescent="0.3">
      <c r="A6049" t="s">
        <v>14</v>
      </c>
      <c r="B6049" s="1" t="s">
        <v>57</v>
      </c>
      <c r="C6049" s="1" t="s">
        <v>58</v>
      </c>
      <c r="D6049">
        <v>11706</v>
      </c>
      <c r="E6049" t="s">
        <v>318</v>
      </c>
      <c r="F6049" t="s">
        <v>56</v>
      </c>
      <c r="G6049" t="s">
        <v>17</v>
      </c>
      <c r="H6049" t="s">
        <v>321</v>
      </c>
      <c r="I6049" t="s">
        <v>18</v>
      </c>
      <c r="J6049" t="s">
        <v>25</v>
      </c>
      <c r="K6049">
        <v>79</v>
      </c>
      <c r="L6049" s="14">
        <v>80</v>
      </c>
      <c r="M6049" s="3" cm="1">
        <f t="array" ref="M6049">_xlfn.XLOOKUP(J6049,'US Territory Rates'!$C$7:$S$7,_xlfn.XLOOKUP(Rateload!L6049,'US Territory Rates'!$A$8:$A$159,'US Territory Rates'!$C$8:$S$159,0,1),0,1)</f>
        <v>90.79</v>
      </c>
      <c r="N6049" t="s">
        <v>19</v>
      </c>
      <c r="O6049" t="s">
        <v>59</v>
      </c>
      <c r="P6049" t="s">
        <v>17</v>
      </c>
      <c r="Q6049" t="str">
        <f t="shared" si="94"/>
        <v>('DHL','1/1/2025','1/1/2026','11706','Territory','PR','NULL','EXPRESS (DOMESTIC)','Non-Document','F','79','80',90.79,'Flat','Dell_DHL2025Rates',NULL),</v>
      </c>
    </row>
    <row r="6050" spans="1:17" x14ac:dyDescent="0.3">
      <c r="A6050" t="s">
        <v>14</v>
      </c>
      <c r="B6050" s="1" t="s">
        <v>57</v>
      </c>
      <c r="C6050" s="1" t="s">
        <v>58</v>
      </c>
      <c r="D6050">
        <v>11706</v>
      </c>
      <c r="E6050" t="s">
        <v>318</v>
      </c>
      <c r="F6050" t="s">
        <v>56</v>
      </c>
      <c r="G6050" t="s">
        <v>17</v>
      </c>
      <c r="H6050" t="s">
        <v>321</v>
      </c>
      <c r="I6050" t="s">
        <v>18</v>
      </c>
      <c r="J6050" t="s">
        <v>25</v>
      </c>
      <c r="K6050">
        <v>80</v>
      </c>
      <c r="L6050" s="14">
        <v>81</v>
      </c>
      <c r="M6050" s="3" cm="1">
        <f t="array" ref="M6050">_xlfn.XLOOKUP(J6050,'US Territory Rates'!$C$7:$S$7,_xlfn.XLOOKUP(Rateload!L6050,'US Territory Rates'!$A$8:$A$159,'US Territory Rates'!$C$8:$S$159,0,1),0,1)</f>
        <v>91.94</v>
      </c>
      <c r="N6050" t="s">
        <v>19</v>
      </c>
      <c r="O6050" t="s">
        <v>59</v>
      </c>
      <c r="P6050" t="s">
        <v>17</v>
      </c>
      <c r="Q6050" t="str">
        <f t="shared" si="94"/>
        <v>('DHL','1/1/2025','1/1/2026','11706','Territory','PR','NULL','EXPRESS (DOMESTIC)','Non-Document','F','80','81',91.94,'Flat','Dell_DHL2025Rates',NULL),</v>
      </c>
    </row>
    <row r="6051" spans="1:17" x14ac:dyDescent="0.3">
      <c r="A6051" t="s">
        <v>14</v>
      </c>
      <c r="B6051" s="1" t="s">
        <v>57</v>
      </c>
      <c r="C6051" s="1" t="s">
        <v>58</v>
      </c>
      <c r="D6051">
        <v>11706</v>
      </c>
      <c r="E6051" t="s">
        <v>318</v>
      </c>
      <c r="F6051" t="s">
        <v>56</v>
      </c>
      <c r="G6051" t="s">
        <v>17</v>
      </c>
      <c r="H6051" t="s">
        <v>321</v>
      </c>
      <c r="I6051" t="s">
        <v>18</v>
      </c>
      <c r="J6051" t="s">
        <v>25</v>
      </c>
      <c r="K6051">
        <v>81</v>
      </c>
      <c r="L6051" s="14">
        <v>82</v>
      </c>
      <c r="M6051" s="3" cm="1">
        <f t="array" ref="M6051">_xlfn.XLOOKUP(J6051,'US Territory Rates'!$C$7:$S$7,_xlfn.XLOOKUP(Rateload!L6051,'US Territory Rates'!$A$8:$A$159,'US Territory Rates'!$C$8:$S$159,0,1),0,1)</f>
        <v>93.09</v>
      </c>
      <c r="N6051" t="s">
        <v>19</v>
      </c>
      <c r="O6051" t="s">
        <v>59</v>
      </c>
      <c r="P6051" t="s">
        <v>17</v>
      </c>
      <c r="Q6051" t="str">
        <f t="shared" si="94"/>
        <v>('DHL','1/1/2025','1/1/2026','11706','Territory','PR','NULL','EXPRESS (DOMESTIC)','Non-Document','F','81','82',93.09,'Flat','Dell_DHL2025Rates',NULL),</v>
      </c>
    </row>
    <row r="6052" spans="1:17" x14ac:dyDescent="0.3">
      <c r="A6052" t="s">
        <v>14</v>
      </c>
      <c r="B6052" s="1" t="s">
        <v>57</v>
      </c>
      <c r="C6052" s="1" t="s">
        <v>58</v>
      </c>
      <c r="D6052">
        <v>11706</v>
      </c>
      <c r="E6052" t="s">
        <v>318</v>
      </c>
      <c r="F6052" t="s">
        <v>56</v>
      </c>
      <c r="G6052" t="s">
        <v>17</v>
      </c>
      <c r="H6052" t="s">
        <v>321</v>
      </c>
      <c r="I6052" t="s">
        <v>18</v>
      </c>
      <c r="J6052" t="s">
        <v>25</v>
      </c>
      <c r="K6052">
        <v>82</v>
      </c>
      <c r="L6052" s="14">
        <v>83</v>
      </c>
      <c r="M6052" s="3" cm="1">
        <f t="array" ref="M6052">_xlfn.XLOOKUP(J6052,'US Territory Rates'!$C$7:$S$7,_xlfn.XLOOKUP(Rateload!L6052,'US Territory Rates'!$A$8:$A$159,'US Territory Rates'!$C$8:$S$159,0,1),0,1)</f>
        <v>94.24</v>
      </c>
      <c r="N6052" t="s">
        <v>19</v>
      </c>
      <c r="O6052" t="s">
        <v>59</v>
      </c>
      <c r="P6052" t="s">
        <v>17</v>
      </c>
      <c r="Q6052" t="str">
        <f t="shared" si="94"/>
        <v>('DHL','1/1/2025','1/1/2026','11706','Territory','PR','NULL','EXPRESS (DOMESTIC)','Non-Document','F','82','83',94.24,'Flat','Dell_DHL2025Rates',NULL),</v>
      </c>
    </row>
    <row r="6053" spans="1:17" x14ac:dyDescent="0.3">
      <c r="A6053" t="s">
        <v>14</v>
      </c>
      <c r="B6053" s="1" t="s">
        <v>57</v>
      </c>
      <c r="C6053" s="1" t="s">
        <v>58</v>
      </c>
      <c r="D6053">
        <v>11706</v>
      </c>
      <c r="E6053" t="s">
        <v>318</v>
      </c>
      <c r="F6053" t="s">
        <v>56</v>
      </c>
      <c r="G6053" t="s">
        <v>17</v>
      </c>
      <c r="H6053" t="s">
        <v>321</v>
      </c>
      <c r="I6053" t="s">
        <v>18</v>
      </c>
      <c r="J6053" t="s">
        <v>25</v>
      </c>
      <c r="K6053">
        <v>83</v>
      </c>
      <c r="L6053" s="14">
        <v>84</v>
      </c>
      <c r="M6053" s="3" cm="1">
        <f t="array" ref="M6053">_xlfn.XLOOKUP(J6053,'US Territory Rates'!$C$7:$S$7,_xlfn.XLOOKUP(Rateload!L6053,'US Territory Rates'!$A$8:$A$159,'US Territory Rates'!$C$8:$S$159,0,1),0,1)</f>
        <v>95.39</v>
      </c>
      <c r="N6053" t="s">
        <v>19</v>
      </c>
      <c r="O6053" t="s">
        <v>59</v>
      </c>
      <c r="P6053" t="s">
        <v>17</v>
      </c>
      <c r="Q6053" t="str">
        <f t="shared" si="94"/>
        <v>('DHL','1/1/2025','1/1/2026','11706','Territory','PR','NULL','EXPRESS (DOMESTIC)','Non-Document','F','83','84',95.39,'Flat','Dell_DHL2025Rates',NULL),</v>
      </c>
    </row>
    <row r="6054" spans="1:17" x14ac:dyDescent="0.3">
      <c r="A6054" t="s">
        <v>14</v>
      </c>
      <c r="B6054" s="1" t="s">
        <v>57</v>
      </c>
      <c r="C6054" s="1" t="s">
        <v>58</v>
      </c>
      <c r="D6054">
        <v>11706</v>
      </c>
      <c r="E6054" t="s">
        <v>318</v>
      </c>
      <c r="F6054" t="s">
        <v>56</v>
      </c>
      <c r="G6054" t="s">
        <v>17</v>
      </c>
      <c r="H6054" t="s">
        <v>321</v>
      </c>
      <c r="I6054" t="s">
        <v>18</v>
      </c>
      <c r="J6054" t="s">
        <v>25</v>
      </c>
      <c r="K6054">
        <v>84</v>
      </c>
      <c r="L6054" s="14">
        <v>85</v>
      </c>
      <c r="M6054" s="3" cm="1">
        <f t="array" ref="M6054">_xlfn.XLOOKUP(J6054,'US Territory Rates'!$C$7:$S$7,_xlfn.XLOOKUP(Rateload!L6054,'US Territory Rates'!$A$8:$A$159,'US Territory Rates'!$C$8:$S$159,0,1),0,1)</f>
        <v>96.54</v>
      </c>
      <c r="N6054" t="s">
        <v>19</v>
      </c>
      <c r="O6054" t="s">
        <v>59</v>
      </c>
      <c r="P6054" t="s">
        <v>17</v>
      </c>
      <c r="Q6054" t="str">
        <f t="shared" si="94"/>
        <v>('DHL','1/1/2025','1/1/2026','11706','Territory','PR','NULL','EXPRESS (DOMESTIC)','Non-Document','F','84','85',96.54,'Flat','Dell_DHL2025Rates',NULL),</v>
      </c>
    </row>
    <row r="6055" spans="1:17" x14ac:dyDescent="0.3">
      <c r="A6055" t="s">
        <v>14</v>
      </c>
      <c r="B6055" s="1" t="s">
        <v>57</v>
      </c>
      <c r="C6055" s="1" t="s">
        <v>58</v>
      </c>
      <c r="D6055">
        <v>11706</v>
      </c>
      <c r="E6055" t="s">
        <v>318</v>
      </c>
      <c r="F6055" t="s">
        <v>56</v>
      </c>
      <c r="G6055" t="s">
        <v>17</v>
      </c>
      <c r="H6055" t="s">
        <v>321</v>
      </c>
      <c r="I6055" t="s">
        <v>18</v>
      </c>
      <c r="J6055" t="s">
        <v>25</v>
      </c>
      <c r="K6055">
        <v>85</v>
      </c>
      <c r="L6055" s="14">
        <v>86</v>
      </c>
      <c r="M6055" s="3" cm="1">
        <f t="array" ref="M6055">_xlfn.XLOOKUP(J6055,'US Territory Rates'!$C$7:$S$7,_xlfn.XLOOKUP(Rateload!L6055,'US Territory Rates'!$A$8:$A$159,'US Territory Rates'!$C$8:$S$159,0,1),0,1)</f>
        <v>97.69</v>
      </c>
      <c r="N6055" t="s">
        <v>19</v>
      </c>
      <c r="O6055" t="s">
        <v>59</v>
      </c>
      <c r="P6055" t="s">
        <v>17</v>
      </c>
      <c r="Q6055" t="str">
        <f t="shared" si="94"/>
        <v>('DHL','1/1/2025','1/1/2026','11706','Territory','PR','NULL','EXPRESS (DOMESTIC)','Non-Document','F','85','86',97.69,'Flat','Dell_DHL2025Rates',NULL),</v>
      </c>
    </row>
    <row r="6056" spans="1:17" x14ac:dyDescent="0.3">
      <c r="A6056" t="s">
        <v>14</v>
      </c>
      <c r="B6056" s="1" t="s">
        <v>57</v>
      </c>
      <c r="C6056" s="1" t="s">
        <v>58</v>
      </c>
      <c r="D6056">
        <v>11706</v>
      </c>
      <c r="E6056" t="s">
        <v>318</v>
      </c>
      <c r="F6056" t="s">
        <v>56</v>
      </c>
      <c r="G6056" t="s">
        <v>17</v>
      </c>
      <c r="H6056" t="s">
        <v>321</v>
      </c>
      <c r="I6056" t="s">
        <v>18</v>
      </c>
      <c r="J6056" t="s">
        <v>25</v>
      </c>
      <c r="K6056">
        <v>86</v>
      </c>
      <c r="L6056" s="14">
        <v>87</v>
      </c>
      <c r="M6056" s="3" cm="1">
        <f t="array" ref="M6056">_xlfn.XLOOKUP(J6056,'US Territory Rates'!$C$7:$S$7,_xlfn.XLOOKUP(Rateload!L6056,'US Territory Rates'!$A$8:$A$159,'US Territory Rates'!$C$8:$S$159,0,1),0,1)</f>
        <v>98.84</v>
      </c>
      <c r="N6056" t="s">
        <v>19</v>
      </c>
      <c r="O6056" t="s">
        <v>59</v>
      </c>
      <c r="P6056" t="s">
        <v>17</v>
      </c>
      <c r="Q6056" t="str">
        <f t="shared" si="94"/>
        <v>('DHL','1/1/2025','1/1/2026','11706','Territory','PR','NULL','EXPRESS (DOMESTIC)','Non-Document','F','86','87',98.84,'Flat','Dell_DHL2025Rates',NULL),</v>
      </c>
    </row>
    <row r="6057" spans="1:17" x14ac:dyDescent="0.3">
      <c r="A6057" t="s">
        <v>14</v>
      </c>
      <c r="B6057" s="1" t="s">
        <v>57</v>
      </c>
      <c r="C6057" s="1" t="s">
        <v>58</v>
      </c>
      <c r="D6057">
        <v>11706</v>
      </c>
      <c r="E6057" t="s">
        <v>318</v>
      </c>
      <c r="F6057" t="s">
        <v>56</v>
      </c>
      <c r="G6057" t="s">
        <v>17</v>
      </c>
      <c r="H6057" t="s">
        <v>321</v>
      </c>
      <c r="I6057" t="s">
        <v>18</v>
      </c>
      <c r="J6057" t="s">
        <v>25</v>
      </c>
      <c r="K6057">
        <v>87</v>
      </c>
      <c r="L6057" s="14">
        <v>88</v>
      </c>
      <c r="M6057" s="3" cm="1">
        <f t="array" ref="M6057">_xlfn.XLOOKUP(J6057,'US Territory Rates'!$C$7:$S$7,_xlfn.XLOOKUP(Rateload!L6057,'US Territory Rates'!$A$8:$A$159,'US Territory Rates'!$C$8:$S$159,0,1),0,1)</f>
        <v>99.99</v>
      </c>
      <c r="N6057" t="s">
        <v>19</v>
      </c>
      <c r="O6057" t="s">
        <v>59</v>
      </c>
      <c r="P6057" t="s">
        <v>17</v>
      </c>
      <c r="Q6057" t="str">
        <f t="shared" si="94"/>
        <v>('DHL','1/1/2025','1/1/2026','11706','Territory','PR','NULL','EXPRESS (DOMESTIC)','Non-Document','F','87','88',99.99,'Flat','Dell_DHL2025Rates',NULL),</v>
      </c>
    </row>
    <row r="6058" spans="1:17" x14ac:dyDescent="0.3">
      <c r="A6058" t="s">
        <v>14</v>
      </c>
      <c r="B6058" s="1" t="s">
        <v>57</v>
      </c>
      <c r="C6058" s="1" t="s">
        <v>58</v>
      </c>
      <c r="D6058">
        <v>11706</v>
      </c>
      <c r="E6058" t="s">
        <v>318</v>
      </c>
      <c r="F6058" t="s">
        <v>56</v>
      </c>
      <c r="G6058" t="s">
        <v>17</v>
      </c>
      <c r="H6058" t="s">
        <v>321</v>
      </c>
      <c r="I6058" t="s">
        <v>18</v>
      </c>
      <c r="J6058" t="s">
        <v>25</v>
      </c>
      <c r="K6058">
        <v>88</v>
      </c>
      <c r="L6058" s="14">
        <v>89</v>
      </c>
      <c r="M6058" s="3" cm="1">
        <f t="array" ref="M6058">_xlfn.XLOOKUP(J6058,'US Territory Rates'!$C$7:$S$7,_xlfn.XLOOKUP(Rateload!L6058,'US Territory Rates'!$A$8:$A$159,'US Territory Rates'!$C$8:$S$159,0,1),0,1)</f>
        <v>101.14</v>
      </c>
      <c r="N6058" t="s">
        <v>19</v>
      </c>
      <c r="O6058" t="s">
        <v>59</v>
      </c>
      <c r="P6058" t="s">
        <v>17</v>
      </c>
      <c r="Q6058" t="str">
        <f t="shared" si="94"/>
        <v>('DHL','1/1/2025','1/1/2026','11706','Territory','PR','NULL','EXPRESS (DOMESTIC)','Non-Document','F','88','89',101.14,'Flat','Dell_DHL2025Rates',NULL),</v>
      </c>
    </row>
    <row r="6059" spans="1:17" x14ac:dyDescent="0.3">
      <c r="A6059" t="s">
        <v>14</v>
      </c>
      <c r="B6059" s="1" t="s">
        <v>57</v>
      </c>
      <c r="C6059" s="1" t="s">
        <v>58</v>
      </c>
      <c r="D6059">
        <v>11706</v>
      </c>
      <c r="E6059" t="s">
        <v>318</v>
      </c>
      <c r="F6059" t="s">
        <v>56</v>
      </c>
      <c r="G6059" t="s">
        <v>17</v>
      </c>
      <c r="H6059" t="s">
        <v>321</v>
      </c>
      <c r="I6059" t="s">
        <v>18</v>
      </c>
      <c r="J6059" t="s">
        <v>25</v>
      </c>
      <c r="K6059">
        <v>89</v>
      </c>
      <c r="L6059" s="14">
        <v>90</v>
      </c>
      <c r="M6059" s="3" cm="1">
        <f t="array" ref="M6059">_xlfn.XLOOKUP(J6059,'US Territory Rates'!$C$7:$S$7,_xlfn.XLOOKUP(Rateload!L6059,'US Territory Rates'!$A$8:$A$159,'US Territory Rates'!$C$8:$S$159,0,1),0,1)</f>
        <v>102.29</v>
      </c>
      <c r="N6059" t="s">
        <v>19</v>
      </c>
      <c r="O6059" t="s">
        <v>59</v>
      </c>
      <c r="P6059" t="s">
        <v>17</v>
      </c>
      <c r="Q6059" t="str">
        <f t="shared" si="94"/>
        <v>('DHL','1/1/2025','1/1/2026','11706','Territory','PR','NULL','EXPRESS (DOMESTIC)','Non-Document','F','89','90',102.29,'Flat','Dell_DHL2025Rates',NULL),</v>
      </c>
    </row>
    <row r="6060" spans="1:17" x14ac:dyDescent="0.3">
      <c r="A6060" t="s">
        <v>14</v>
      </c>
      <c r="B6060" s="1" t="s">
        <v>57</v>
      </c>
      <c r="C6060" s="1" t="s">
        <v>58</v>
      </c>
      <c r="D6060">
        <v>11706</v>
      </c>
      <c r="E6060" t="s">
        <v>318</v>
      </c>
      <c r="F6060" t="s">
        <v>56</v>
      </c>
      <c r="G6060" t="s">
        <v>17</v>
      </c>
      <c r="H6060" t="s">
        <v>321</v>
      </c>
      <c r="I6060" t="s">
        <v>18</v>
      </c>
      <c r="J6060" t="s">
        <v>25</v>
      </c>
      <c r="K6060">
        <v>90</v>
      </c>
      <c r="L6060" s="14">
        <v>91</v>
      </c>
      <c r="M6060" s="3" cm="1">
        <f t="array" ref="M6060">_xlfn.XLOOKUP(J6060,'US Territory Rates'!$C$7:$S$7,_xlfn.XLOOKUP(Rateload!L6060,'US Territory Rates'!$A$8:$A$159,'US Territory Rates'!$C$8:$S$159,0,1),0,1)</f>
        <v>103.44</v>
      </c>
      <c r="N6060" t="s">
        <v>19</v>
      </c>
      <c r="O6060" t="s">
        <v>59</v>
      </c>
      <c r="P6060" t="s">
        <v>17</v>
      </c>
      <c r="Q6060" t="str">
        <f t="shared" si="94"/>
        <v>('DHL','1/1/2025','1/1/2026','11706','Territory','PR','NULL','EXPRESS (DOMESTIC)','Non-Document','F','90','91',103.44,'Flat','Dell_DHL2025Rates',NULL),</v>
      </c>
    </row>
    <row r="6061" spans="1:17" x14ac:dyDescent="0.3">
      <c r="A6061" t="s">
        <v>14</v>
      </c>
      <c r="B6061" s="1" t="s">
        <v>57</v>
      </c>
      <c r="C6061" s="1" t="s">
        <v>58</v>
      </c>
      <c r="D6061">
        <v>11706</v>
      </c>
      <c r="E6061" t="s">
        <v>318</v>
      </c>
      <c r="F6061" t="s">
        <v>56</v>
      </c>
      <c r="G6061" t="s">
        <v>17</v>
      </c>
      <c r="H6061" t="s">
        <v>321</v>
      </c>
      <c r="I6061" t="s">
        <v>18</v>
      </c>
      <c r="J6061" t="s">
        <v>25</v>
      </c>
      <c r="K6061">
        <v>91</v>
      </c>
      <c r="L6061" s="14">
        <v>92</v>
      </c>
      <c r="M6061" s="3" cm="1">
        <f t="array" ref="M6061">_xlfn.XLOOKUP(J6061,'US Territory Rates'!$C$7:$S$7,_xlfn.XLOOKUP(Rateload!L6061,'US Territory Rates'!$A$8:$A$159,'US Territory Rates'!$C$8:$S$159,0,1),0,1)</f>
        <v>104.59</v>
      </c>
      <c r="N6061" t="s">
        <v>19</v>
      </c>
      <c r="O6061" t="s">
        <v>59</v>
      </c>
      <c r="P6061" t="s">
        <v>17</v>
      </c>
      <c r="Q6061" t="str">
        <f t="shared" si="94"/>
        <v>('DHL','1/1/2025','1/1/2026','11706','Territory','PR','NULL','EXPRESS (DOMESTIC)','Non-Document','F','91','92',104.59,'Flat','Dell_DHL2025Rates',NULL),</v>
      </c>
    </row>
    <row r="6062" spans="1:17" x14ac:dyDescent="0.3">
      <c r="A6062" t="s">
        <v>14</v>
      </c>
      <c r="B6062" s="1" t="s">
        <v>57</v>
      </c>
      <c r="C6062" s="1" t="s">
        <v>58</v>
      </c>
      <c r="D6062">
        <v>11706</v>
      </c>
      <c r="E6062" t="s">
        <v>318</v>
      </c>
      <c r="F6062" t="s">
        <v>56</v>
      </c>
      <c r="G6062" t="s">
        <v>17</v>
      </c>
      <c r="H6062" t="s">
        <v>321</v>
      </c>
      <c r="I6062" t="s">
        <v>18</v>
      </c>
      <c r="J6062" t="s">
        <v>25</v>
      </c>
      <c r="K6062">
        <v>92</v>
      </c>
      <c r="L6062" s="14">
        <v>93</v>
      </c>
      <c r="M6062" s="3" cm="1">
        <f t="array" ref="M6062">_xlfn.XLOOKUP(J6062,'US Territory Rates'!$C$7:$S$7,_xlfn.XLOOKUP(Rateload!L6062,'US Territory Rates'!$A$8:$A$159,'US Territory Rates'!$C$8:$S$159,0,1),0,1)</f>
        <v>105.74</v>
      </c>
      <c r="N6062" t="s">
        <v>19</v>
      </c>
      <c r="O6062" t="s">
        <v>59</v>
      </c>
      <c r="P6062" t="s">
        <v>17</v>
      </c>
      <c r="Q6062" t="str">
        <f t="shared" si="94"/>
        <v>('DHL','1/1/2025','1/1/2026','11706','Territory','PR','NULL','EXPRESS (DOMESTIC)','Non-Document','F','92','93',105.74,'Flat','Dell_DHL2025Rates',NULL),</v>
      </c>
    </row>
    <row r="6063" spans="1:17" x14ac:dyDescent="0.3">
      <c r="A6063" t="s">
        <v>14</v>
      </c>
      <c r="B6063" s="1" t="s">
        <v>57</v>
      </c>
      <c r="C6063" s="1" t="s">
        <v>58</v>
      </c>
      <c r="D6063">
        <v>11706</v>
      </c>
      <c r="E6063" t="s">
        <v>318</v>
      </c>
      <c r="F6063" t="s">
        <v>56</v>
      </c>
      <c r="G6063" t="s">
        <v>17</v>
      </c>
      <c r="H6063" t="s">
        <v>321</v>
      </c>
      <c r="I6063" t="s">
        <v>18</v>
      </c>
      <c r="J6063" t="s">
        <v>25</v>
      </c>
      <c r="K6063">
        <v>93</v>
      </c>
      <c r="L6063" s="14">
        <v>94</v>
      </c>
      <c r="M6063" s="3" cm="1">
        <f t="array" ref="M6063">_xlfn.XLOOKUP(J6063,'US Territory Rates'!$C$7:$S$7,_xlfn.XLOOKUP(Rateload!L6063,'US Territory Rates'!$A$8:$A$159,'US Territory Rates'!$C$8:$S$159,0,1),0,1)</f>
        <v>106.89</v>
      </c>
      <c r="N6063" t="s">
        <v>19</v>
      </c>
      <c r="O6063" t="s">
        <v>59</v>
      </c>
      <c r="P6063" t="s">
        <v>17</v>
      </c>
      <c r="Q6063" t="str">
        <f t="shared" si="94"/>
        <v>('DHL','1/1/2025','1/1/2026','11706','Territory','PR','NULL','EXPRESS (DOMESTIC)','Non-Document','F','93','94',106.89,'Flat','Dell_DHL2025Rates',NULL),</v>
      </c>
    </row>
    <row r="6064" spans="1:17" x14ac:dyDescent="0.3">
      <c r="A6064" t="s">
        <v>14</v>
      </c>
      <c r="B6064" s="1" t="s">
        <v>57</v>
      </c>
      <c r="C6064" s="1" t="s">
        <v>58</v>
      </c>
      <c r="D6064">
        <v>11706</v>
      </c>
      <c r="E6064" t="s">
        <v>318</v>
      </c>
      <c r="F6064" t="s">
        <v>56</v>
      </c>
      <c r="G6064" t="s">
        <v>17</v>
      </c>
      <c r="H6064" t="s">
        <v>321</v>
      </c>
      <c r="I6064" t="s">
        <v>18</v>
      </c>
      <c r="J6064" t="s">
        <v>25</v>
      </c>
      <c r="K6064">
        <v>94</v>
      </c>
      <c r="L6064" s="14">
        <v>95</v>
      </c>
      <c r="M6064" s="3" cm="1">
        <f t="array" ref="M6064">_xlfn.XLOOKUP(J6064,'US Territory Rates'!$C$7:$S$7,_xlfn.XLOOKUP(Rateload!L6064,'US Territory Rates'!$A$8:$A$159,'US Territory Rates'!$C$8:$S$159,0,1),0,1)</f>
        <v>108.04</v>
      </c>
      <c r="N6064" t="s">
        <v>19</v>
      </c>
      <c r="O6064" t="s">
        <v>59</v>
      </c>
      <c r="P6064" t="s">
        <v>17</v>
      </c>
      <c r="Q6064" t="str">
        <f t="shared" si="94"/>
        <v>('DHL','1/1/2025','1/1/2026','11706','Territory','PR','NULL','EXPRESS (DOMESTIC)','Non-Document','F','94','95',108.04,'Flat','Dell_DHL2025Rates',NULL),</v>
      </c>
    </row>
    <row r="6065" spans="1:17" x14ac:dyDescent="0.3">
      <c r="A6065" t="s">
        <v>14</v>
      </c>
      <c r="B6065" s="1" t="s">
        <v>57</v>
      </c>
      <c r="C6065" s="1" t="s">
        <v>58</v>
      </c>
      <c r="D6065">
        <v>11706</v>
      </c>
      <c r="E6065" t="s">
        <v>318</v>
      </c>
      <c r="F6065" t="s">
        <v>56</v>
      </c>
      <c r="G6065" t="s">
        <v>17</v>
      </c>
      <c r="H6065" t="s">
        <v>321</v>
      </c>
      <c r="I6065" t="s">
        <v>18</v>
      </c>
      <c r="J6065" t="s">
        <v>25</v>
      </c>
      <c r="K6065">
        <v>95</v>
      </c>
      <c r="L6065" s="14">
        <v>96</v>
      </c>
      <c r="M6065" s="3" cm="1">
        <f t="array" ref="M6065">_xlfn.XLOOKUP(J6065,'US Territory Rates'!$C$7:$S$7,_xlfn.XLOOKUP(Rateload!L6065,'US Territory Rates'!$A$8:$A$159,'US Territory Rates'!$C$8:$S$159,0,1),0,1)</f>
        <v>109.19</v>
      </c>
      <c r="N6065" t="s">
        <v>19</v>
      </c>
      <c r="O6065" t="s">
        <v>59</v>
      </c>
      <c r="P6065" t="s">
        <v>17</v>
      </c>
      <c r="Q6065" t="str">
        <f t="shared" si="94"/>
        <v>('DHL','1/1/2025','1/1/2026','11706','Territory','PR','NULL','EXPRESS (DOMESTIC)','Non-Document','F','95','96',109.19,'Flat','Dell_DHL2025Rates',NULL),</v>
      </c>
    </row>
    <row r="6066" spans="1:17" x14ac:dyDescent="0.3">
      <c r="A6066" t="s">
        <v>14</v>
      </c>
      <c r="B6066" s="1" t="s">
        <v>57</v>
      </c>
      <c r="C6066" s="1" t="s">
        <v>58</v>
      </c>
      <c r="D6066">
        <v>11706</v>
      </c>
      <c r="E6066" t="s">
        <v>318</v>
      </c>
      <c r="F6066" t="s">
        <v>56</v>
      </c>
      <c r="G6066" t="s">
        <v>17</v>
      </c>
      <c r="H6066" t="s">
        <v>321</v>
      </c>
      <c r="I6066" t="s">
        <v>18</v>
      </c>
      <c r="J6066" t="s">
        <v>25</v>
      </c>
      <c r="K6066">
        <v>96</v>
      </c>
      <c r="L6066" s="14">
        <v>97</v>
      </c>
      <c r="M6066" s="3" cm="1">
        <f t="array" ref="M6066">_xlfn.XLOOKUP(J6066,'US Territory Rates'!$C$7:$S$7,_xlfn.XLOOKUP(Rateload!L6066,'US Territory Rates'!$A$8:$A$159,'US Territory Rates'!$C$8:$S$159,0,1),0,1)</f>
        <v>110.34</v>
      </c>
      <c r="N6066" t="s">
        <v>19</v>
      </c>
      <c r="O6066" t="s">
        <v>59</v>
      </c>
      <c r="P6066" t="s">
        <v>17</v>
      </c>
      <c r="Q6066" t="str">
        <f t="shared" si="94"/>
        <v>('DHL','1/1/2025','1/1/2026','11706','Territory','PR','NULL','EXPRESS (DOMESTIC)','Non-Document','F','96','97',110.34,'Flat','Dell_DHL2025Rates',NULL),</v>
      </c>
    </row>
    <row r="6067" spans="1:17" x14ac:dyDescent="0.3">
      <c r="A6067" t="s">
        <v>14</v>
      </c>
      <c r="B6067" s="1" t="s">
        <v>57</v>
      </c>
      <c r="C6067" s="1" t="s">
        <v>58</v>
      </c>
      <c r="D6067">
        <v>11706</v>
      </c>
      <c r="E6067" t="s">
        <v>318</v>
      </c>
      <c r="F6067" t="s">
        <v>56</v>
      </c>
      <c r="G6067" t="s">
        <v>17</v>
      </c>
      <c r="H6067" t="s">
        <v>321</v>
      </c>
      <c r="I6067" t="s">
        <v>18</v>
      </c>
      <c r="J6067" t="s">
        <v>25</v>
      </c>
      <c r="K6067">
        <v>97</v>
      </c>
      <c r="L6067" s="14">
        <v>98</v>
      </c>
      <c r="M6067" s="3" cm="1">
        <f t="array" ref="M6067">_xlfn.XLOOKUP(J6067,'US Territory Rates'!$C$7:$S$7,_xlfn.XLOOKUP(Rateload!L6067,'US Territory Rates'!$A$8:$A$159,'US Territory Rates'!$C$8:$S$159,0,1),0,1)</f>
        <v>111.49</v>
      </c>
      <c r="N6067" t="s">
        <v>19</v>
      </c>
      <c r="O6067" t="s">
        <v>59</v>
      </c>
      <c r="P6067" t="s">
        <v>17</v>
      </c>
      <c r="Q6067" t="str">
        <f t="shared" si="94"/>
        <v>('DHL','1/1/2025','1/1/2026','11706','Territory','PR','NULL','EXPRESS (DOMESTIC)','Non-Document','F','97','98',111.49,'Flat','Dell_DHL2025Rates',NULL),</v>
      </c>
    </row>
    <row r="6068" spans="1:17" x14ac:dyDescent="0.3">
      <c r="A6068" t="s">
        <v>14</v>
      </c>
      <c r="B6068" s="1" t="s">
        <v>57</v>
      </c>
      <c r="C6068" s="1" t="s">
        <v>58</v>
      </c>
      <c r="D6068">
        <v>11706</v>
      </c>
      <c r="E6068" t="s">
        <v>318</v>
      </c>
      <c r="F6068" t="s">
        <v>56</v>
      </c>
      <c r="G6068" t="s">
        <v>17</v>
      </c>
      <c r="H6068" t="s">
        <v>321</v>
      </c>
      <c r="I6068" t="s">
        <v>18</v>
      </c>
      <c r="J6068" t="s">
        <v>25</v>
      </c>
      <c r="K6068">
        <v>98</v>
      </c>
      <c r="L6068" s="14">
        <v>99</v>
      </c>
      <c r="M6068" s="3" cm="1">
        <f t="array" ref="M6068">_xlfn.XLOOKUP(J6068,'US Territory Rates'!$C$7:$S$7,_xlfn.XLOOKUP(Rateload!L6068,'US Territory Rates'!$A$8:$A$159,'US Territory Rates'!$C$8:$S$159,0,1),0,1)</f>
        <v>112.64</v>
      </c>
      <c r="N6068" t="s">
        <v>19</v>
      </c>
      <c r="O6068" t="s">
        <v>59</v>
      </c>
      <c r="P6068" t="s">
        <v>17</v>
      </c>
      <c r="Q6068" t="str">
        <f t="shared" si="94"/>
        <v>('DHL','1/1/2025','1/1/2026','11706','Territory','PR','NULL','EXPRESS (DOMESTIC)','Non-Document','F','98','99',112.64,'Flat','Dell_DHL2025Rates',NULL),</v>
      </c>
    </row>
    <row r="6069" spans="1:17" x14ac:dyDescent="0.3">
      <c r="A6069" t="s">
        <v>14</v>
      </c>
      <c r="B6069" s="1" t="s">
        <v>57</v>
      </c>
      <c r="C6069" s="1" t="s">
        <v>58</v>
      </c>
      <c r="D6069">
        <v>11706</v>
      </c>
      <c r="E6069" t="s">
        <v>318</v>
      </c>
      <c r="F6069" t="s">
        <v>56</v>
      </c>
      <c r="G6069" t="s">
        <v>17</v>
      </c>
      <c r="H6069" t="s">
        <v>321</v>
      </c>
      <c r="I6069" t="s">
        <v>18</v>
      </c>
      <c r="J6069" t="s">
        <v>25</v>
      </c>
      <c r="K6069">
        <v>99</v>
      </c>
      <c r="L6069" s="14">
        <v>100</v>
      </c>
      <c r="M6069" s="3" cm="1">
        <f t="array" ref="M6069">_xlfn.XLOOKUP(J6069,'US Territory Rates'!$C$7:$S$7,_xlfn.XLOOKUP(Rateload!L6069,'US Territory Rates'!$A$8:$A$159,'US Territory Rates'!$C$8:$S$159,0,1),0,1)</f>
        <v>113.79</v>
      </c>
      <c r="N6069" t="s">
        <v>19</v>
      </c>
      <c r="O6069" t="s">
        <v>59</v>
      </c>
      <c r="P6069" t="s">
        <v>17</v>
      </c>
      <c r="Q6069" t="str">
        <f t="shared" si="94"/>
        <v>('DHL','1/1/2025','1/1/2026','11706','Territory','PR','NULL','EXPRESS (DOMESTIC)','Non-Document','F','99','100',113.79,'Flat','Dell_DHL2025Rates',NULL),</v>
      </c>
    </row>
    <row r="6070" spans="1:17" x14ac:dyDescent="0.3">
      <c r="A6070" t="s">
        <v>14</v>
      </c>
      <c r="B6070" s="1" t="s">
        <v>57</v>
      </c>
      <c r="C6070" s="1" t="s">
        <v>58</v>
      </c>
      <c r="D6070">
        <v>11706</v>
      </c>
      <c r="E6070" t="s">
        <v>318</v>
      </c>
      <c r="F6070" t="s">
        <v>56</v>
      </c>
      <c r="G6070" t="s">
        <v>17</v>
      </c>
      <c r="H6070" t="s">
        <v>321</v>
      </c>
      <c r="I6070" t="s">
        <v>18</v>
      </c>
      <c r="J6070" t="s">
        <v>25</v>
      </c>
      <c r="K6070">
        <v>100</v>
      </c>
      <c r="L6070" s="14">
        <v>101</v>
      </c>
      <c r="M6070" s="3" cm="1">
        <f t="array" ref="M6070">_xlfn.XLOOKUP(J6070,'US Territory Rates'!$C$7:$S$7,_xlfn.XLOOKUP(Rateload!L6070,'US Territory Rates'!$A$8:$A$159,'US Territory Rates'!$C$8:$S$159,0,1),0,1)</f>
        <v>114.9</v>
      </c>
      <c r="N6070" t="s">
        <v>19</v>
      </c>
      <c r="O6070" t="s">
        <v>59</v>
      </c>
      <c r="P6070" t="s">
        <v>17</v>
      </c>
      <c r="Q6070" t="str">
        <f t="shared" si="94"/>
        <v>('DHL','1/1/2025','1/1/2026','11706','Territory','PR','NULL','EXPRESS (DOMESTIC)','Non-Document','F','100','101',114.9,'Flat','Dell_DHL2025Rates',NULL),</v>
      </c>
    </row>
    <row r="6071" spans="1:17" x14ac:dyDescent="0.3">
      <c r="A6071" t="s">
        <v>14</v>
      </c>
      <c r="B6071" s="1" t="s">
        <v>57</v>
      </c>
      <c r="C6071" s="1" t="s">
        <v>58</v>
      </c>
      <c r="D6071">
        <v>11706</v>
      </c>
      <c r="E6071" t="s">
        <v>318</v>
      </c>
      <c r="F6071" t="s">
        <v>56</v>
      </c>
      <c r="G6071" t="s">
        <v>17</v>
      </c>
      <c r="H6071" t="s">
        <v>321</v>
      </c>
      <c r="I6071" t="s">
        <v>18</v>
      </c>
      <c r="J6071" t="s">
        <v>25</v>
      </c>
      <c r="K6071">
        <v>101</v>
      </c>
      <c r="L6071" s="14">
        <v>102</v>
      </c>
      <c r="M6071" s="3" cm="1">
        <f t="array" ref="M6071">_xlfn.XLOOKUP(J6071,'US Territory Rates'!$C$7:$S$7,_xlfn.XLOOKUP(Rateload!L6071,'US Territory Rates'!$A$8:$A$159,'US Territory Rates'!$C$8:$S$159,0,1),0,1)</f>
        <v>116.01</v>
      </c>
      <c r="N6071" t="s">
        <v>19</v>
      </c>
      <c r="O6071" t="s">
        <v>59</v>
      </c>
      <c r="P6071" t="s">
        <v>17</v>
      </c>
      <c r="Q6071" t="str">
        <f t="shared" si="94"/>
        <v>('DHL','1/1/2025','1/1/2026','11706','Territory','PR','NULL','EXPRESS (DOMESTIC)','Non-Document','F','101','102',116.01,'Flat','Dell_DHL2025Rates',NULL),</v>
      </c>
    </row>
    <row r="6072" spans="1:17" x14ac:dyDescent="0.3">
      <c r="A6072" t="s">
        <v>14</v>
      </c>
      <c r="B6072" s="1" t="s">
        <v>57</v>
      </c>
      <c r="C6072" s="1" t="s">
        <v>58</v>
      </c>
      <c r="D6072">
        <v>11706</v>
      </c>
      <c r="E6072" t="s">
        <v>318</v>
      </c>
      <c r="F6072" t="s">
        <v>56</v>
      </c>
      <c r="G6072" t="s">
        <v>17</v>
      </c>
      <c r="H6072" t="s">
        <v>321</v>
      </c>
      <c r="I6072" t="s">
        <v>18</v>
      </c>
      <c r="J6072" t="s">
        <v>25</v>
      </c>
      <c r="K6072">
        <v>102</v>
      </c>
      <c r="L6072" s="14">
        <v>103</v>
      </c>
      <c r="M6072" s="3" cm="1">
        <f t="array" ref="M6072">_xlfn.XLOOKUP(J6072,'US Territory Rates'!$C$7:$S$7,_xlfn.XLOOKUP(Rateload!L6072,'US Territory Rates'!$A$8:$A$159,'US Territory Rates'!$C$8:$S$159,0,1),0,1)</f>
        <v>117.12</v>
      </c>
      <c r="N6072" t="s">
        <v>19</v>
      </c>
      <c r="O6072" t="s">
        <v>59</v>
      </c>
      <c r="P6072" t="s">
        <v>17</v>
      </c>
      <c r="Q6072" t="str">
        <f t="shared" si="94"/>
        <v>('DHL','1/1/2025','1/1/2026','11706','Territory','PR','NULL','EXPRESS (DOMESTIC)','Non-Document','F','102','103',117.12,'Flat','Dell_DHL2025Rates',NULL),</v>
      </c>
    </row>
    <row r="6073" spans="1:17" x14ac:dyDescent="0.3">
      <c r="A6073" t="s">
        <v>14</v>
      </c>
      <c r="B6073" s="1" t="s">
        <v>57</v>
      </c>
      <c r="C6073" s="1" t="s">
        <v>58</v>
      </c>
      <c r="D6073">
        <v>11706</v>
      </c>
      <c r="E6073" t="s">
        <v>318</v>
      </c>
      <c r="F6073" t="s">
        <v>56</v>
      </c>
      <c r="G6073" t="s">
        <v>17</v>
      </c>
      <c r="H6073" t="s">
        <v>321</v>
      </c>
      <c r="I6073" t="s">
        <v>18</v>
      </c>
      <c r="J6073" t="s">
        <v>25</v>
      </c>
      <c r="K6073">
        <v>103</v>
      </c>
      <c r="L6073" s="14">
        <v>104</v>
      </c>
      <c r="M6073" s="3" cm="1">
        <f t="array" ref="M6073">_xlfn.XLOOKUP(J6073,'US Territory Rates'!$C$7:$S$7,_xlfn.XLOOKUP(Rateload!L6073,'US Territory Rates'!$A$8:$A$159,'US Territory Rates'!$C$8:$S$159,0,1),0,1)</f>
        <v>118.23</v>
      </c>
      <c r="N6073" t="s">
        <v>19</v>
      </c>
      <c r="O6073" t="s">
        <v>59</v>
      </c>
      <c r="P6073" t="s">
        <v>17</v>
      </c>
      <c r="Q6073" t="str">
        <f t="shared" si="94"/>
        <v>('DHL','1/1/2025','1/1/2026','11706','Territory','PR','NULL','EXPRESS (DOMESTIC)','Non-Document','F','103','104',118.23,'Flat','Dell_DHL2025Rates',NULL),</v>
      </c>
    </row>
    <row r="6074" spans="1:17" x14ac:dyDescent="0.3">
      <c r="A6074" t="s">
        <v>14</v>
      </c>
      <c r="B6074" s="1" t="s">
        <v>57</v>
      </c>
      <c r="C6074" s="1" t="s">
        <v>58</v>
      </c>
      <c r="D6074">
        <v>11706</v>
      </c>
      <c r="E6074" t="s">
        <v>318</v>
      </c>
      <c r="F6074" t="s">
        <v>56</v>
      </c>
      <c r="G6074" t="s">
        <v>17</v>
      </c>
      <c r="H6074" t="s">
        <v>321</v>
      </c>
      <c r="I6074" t="s">
        <v>18</v>
      </c>
      <c r="J6074" t="s">
        <v>25</v>
      </c>
      <c r="K6074">
        <v>104</v>
      </c>
      <c r="L6074" s="14">
        <v>105</v>
      </c>
      <c r="M6074" s="3" cm="1">
        <f t="array" ref="M6074">_xlfn.XLOOKUP(J6074,'US Territory Rates'!$C$7:$S$7,_xlfn.XLOOKUP(Rateload!L6074,'US Territory Rates'!$A$8:$A$159,'US Territory Rates'!$C$8:$S$159,0,1),0,1)</f>
        <v>119.34</v>
      </c>
      <c r="N6074" t="s">
        <v>19</v>
      </c>
      <c r="O6074" t="s">
        <v>59</v>
      </c>
      <c r="P6074" t="s">
        <v>17</v>
      </c>
      <c r="Q6074" t="str">
        <f t="shared" si="94"/>
        <v>('DHL','1/1/2025','1/1/2026','11706','Territory','PR','NULL','EXPRESS (DOMESTIC)','Non-Document','F','104','105',119.34,'Flat','Dell_DHL2025Rates',NULL),</v>
      </c>
    </row>
    <row r="6075" spans="1:17" x14ac:dyDescent="0.3">
      <c r="A6075" t="s">
        <v>14</v>
      </c>
      <c r="B6075" s="1" t="s">
        <v>57</v>
      </c>
      <c r="C6075" s="1" t="s">
        <v>58</v>
      </c>
      <c r="D6075">
        <v>11706</v>
      </c>
      <c r="E6075" t="s">
        <v>318</v>
      </c>
      <c r="F6075" t="s">
        <v>56</v>
      </c>
      <c r="G6075" t="s">
        <v>17</v>
      </c>
      <c r="H6075" t="s">
        <v>321</v>
      </c>
      <c r="I6075" t="s">
        <v>18</v>
      </c>
      <c r="J6075" t="s">
        <v>25</v>
      </c>
      <c r="K6075">
        <v>105</v>
      </c>
      <c r="L6075" s="14">
        <v>106</v>
      </c>
      <c r="M6075" s="3" cm="1">
        <f t="array" ref="M6075">_xlfn.XLOOKUP(J6075,'US Territory Rates'!$C$7:$S$7,_xlfn.XLOOKUP(Rateload!L6075,'US Territory Rates'!$A$8:$A$159,'US Territory Rates'!$C$8:$S$159,0,1),0,1)</f>
        <v>120.45</v>
      </c>
      <c r="N6075" t="s">
        <v>19</v>
      </c>
      <c r="O6075" t="s">
        <v>59</v>
      </c>
      <c r="P6075" t="s">
        <v>17</v>
      </c>
      <c r="Q6075" t="str">
        <f t="shared" si="94"/>
        <v>('DHL','1/1/2025','1/1/2026','11706','Territory','PR','NULL','EXPRESS (DOMESTIC)','Non-Document','F','105','106',120.45,'Flat','Dell_DHL2025Rates',NULL),</v>
      </c>
    </row>
    <row r="6076" spans="1:17" x14ac:dyDescent="0.3">
      <c r="A6076" t="s">
        <v>14</v>
      </c>
      <c r="B6076" s="1" t="s">
        <v>57</v>
      </c>
      <c r="C6076" s="1" t="s">
        <v>58</v>
      </c>
      <c r="D6076">
        <v>11706</v>
      </c>
      <c r="E6076" t="s">
        <v>318</v>
      </c>
      <c r="F6076" t="s">
        <v>56</v>
      </c>
      <c r="G6076" t="s">
        <v>17</v>
      </c>
      <c r="H6076" t="s">
        <v>321</v>
      </c>
      <c r="I6076" t="s">
        <v>18</v>
      </c>
      <c r="J6076" t="s">
        <v>25</v>
      </c>
      <c r="K6076">
        <v>106</v>
      </c>
      <c r="L6076" s="14">
        <v>107</v>
      </c>
      <c r="M6076" s="3" cm="1">
        <f t="array" ref="M6076">_xlfn.XLOOKUP(J6076,'US Territory Rates'!$C$7:$S$7,_xlfn.XLOOKUP(Rateload!L6076,'US Territory Rates'!$A$8:$A$159,'US Territory Rates'!$C$8:$S$159,0,1),0,1)</f>
        <v>121.56</v>
      </c>
      <c r="N6076" t="s">
        <v>19</v>
      </c>
      <c r="O6076" t="s">
        <v>59</v>
      </c>
      <c r="P6076" t="s">
        <v>17</v>
      </c>
      <c r="Q6076" t="str">
        <f t="shared" si="94"/>
        <v>('DHL','1/1/2025','1/1/2026','11706','Territory','PR','NULL','EXPRESS (DOMESTIC)','Non-Document','F','106','107',121.56,'Flat','Dell_DHL2025Rates',NULL),</v>
      </c>
    </row>
    <row r="6077" spans="1:17" x14ac:dyDescent="0.3">
      <c r="A6077" t="s">
        <v>14</v>
      </c>
      <c r="B6077" s="1" t="s">
        <v>57</v>
      </c>
      <c r="C6077" s="1" t="s">
        <v>58</v>
      </c>
      <c r="D6077">
        <v>11706</v>
      </c>
      <c r="E6077" t="s">
        <v>318</v>
      </c>
      <c r="F6077" t="s">
        <v>56</v>
      </c>
      <c r="G6077" t="s">
        <v>17</v>
      </c>
      <c r="H6077" t="s">
        <v>321</v>
      </c>
      <c r="I6077" t="s">
        <v>18</v>
      </c>
      <c r="J6077" t="s">
        <v>25</v>
      </c>
      <c r="K6077">
        <v>107</v>
      </c>
      <c r="L6077" s="14">
        <v>108</v>
      </c>
      <c r="M6077" s="3" cm="1">
        <f t="array" ref="M6077">_xlfn.XLOOKUP(J6077,'US Territory Rates'!$C$7:$S$7,_xlfn.XLOOKUP(Rateload!L6077,'US Territory Rates'!$A$8:$A$159,'US Territory Rates'!$C$8:$S$159,0,1),0,1)</f>
        <v>122.67</v>
      </c>
      <c r="N6077" t="s">
        <v>19</v>
      </c>
      <c r="O6077" t="s">
        <v>59</v>
      </c>
      <c r="P6077" t="s">
        <v>17</v>
      </c>
      <c r="Q6077" t="str">
        <f t="shared" si="94"/>
        <v>('DHL','1/1/2025','1/1/2026','11706','Territory','PR','NULL','EXPRESS (DOMESTIC)','Non-Document','F','107','108',122.67,'Flat','Dell_DHL2025Rates',NULL),</v>
      </c>
    </row>
    <row r="6078" spans="1:17" x14ac:dyDescent="0.3">
      <c r="A6078" t="s">
        <v>14</v>
      </c>
      <c r="B6078" s="1" t="s">
        <v>57</v>
      </c>
      <c r="C6078" s="1" t="s">
        <v>58</v>
      </c>
      <c r="D6078">
        <v>11706</v>
      </c>
      <c r="E6078" t="s">
        <v>318</v>
      </c>
      <c r="F6078" t="s">
        <v>56</v>
      </c>
      <c r="G6078" t="s">
        <v>17</v>
      </c>
      <c r="H6078" t="s">
        <v>321</v>
      </c>
      <c r="I6078" t="s">
        <v>18</v>
      </c>
      <c r="J6078" t="s">
        <v>25</v>
      </c>
      <c r="K6078">
        <v>108</v>
      </c>
      <c r="L6078" s="14">
        <v>109</v>
      </c>
      <c r="M6078" s="3" cm="1">
        <f t="array" ref="M6078">_xlfn.XLOOKUP(J6078,'US Territory Rates'!$C$7:$S$7,_xlfn.XLOOKUP(Rateload!L6078,'US Territory Rates'!$A$8:$A$159,'US Territory Rates'!$C$8:$S$159,0,1),0,1)</f>
        <v>123.78</v>
      </c>
      <c r="N6078" t="s">
        <v>19</v>
      </c>
      <c r="O6078" t="s">
        <v>59</v>
      </c>
      <c r="P6078" t="s">
        <v>17</v>
      </c>
      <c r="Q6078" t="str">
        <f t="shared" si="94"/>
        <v>('DHL','1/1/2025','1/1/2026','11706','Territory','PR','NULL','EXPRESS (DOMESTIC)','Non-Document','F','108','109',123.78,'Flat','Dell_DHL2025Rates',NULL),</v>
      </c>
    </row>
    <row r="6079" spans="1:17" x14ac:dyDescent="0.3">
      <c r="A6079" t="s">
        <v>14</v>
      </c>
      <c r="B6079" s="1" t="s">
        <v>57</v>
      </c>
      <c r="C6079" s="1" t="s">
        <v>58</v>
      </c>
      <c r="D6079">
        <v>11706</v>
      </c>
      <c r="E6079" t="s">
        <v>318</v>
      </c>
      <c r="F6079" t="s">
        <v>56</v>
      </c>
      <c r="G6079" t="s">
        <v>17</v>
      </c>
      <c r="H6079" t="s">
        <v>321</v>
      </c>
      <c r="I6079" t="s">
        <v>18</v>
      </c>
      <c r="J6079" t="s">
        <v>25</v>
      </c>
      <c r="K6079">
        <v>109</v>
      </c>
      <c r="L6079" s="14">
        <v>110</v>
      </c>
      <c r="M6079" s="3" cm="1">
        <f t="array" ref="M6079">_xlfn.XLOOKUP(J6079,'US Territory Rates'!$C$7:$S$7,_xlfn.XLOOKUP(Rateload!L6079,'US Territory Rates'!$A$8:$A$159,'US Territory Rates'!$C$8:$S$159,0,1),0,1)</f>
        <v>124.89</v>
      </c>
      <c r="N6079" t="s">
        <v>19</v>
      </c>
      <c r="O6079" t="s">
        <v>59</v>
      </c>
      <c r="P6079" t="s">
        <v>17</v>
      </c>
      <c r="Q6079" t="str">
        <f t="shared" si="94"/>
        <v>('DHL','1/1/2025','1/1/2026','11706','Territory','PR','NULL','EXPRESS (DOMESTIC)','Non-Document','F','109','110',124.89,'Flat','Dell_DHL2025Rates',NULL),</v>
      </c>
    </row>
    <row r="6080" spans="1:17" x14ac:dyDescent="0.3">
      <c r="A6080" t="s">
        <v>14</v>
      </c>
      <c r="B6080" s="1" t="s">
        <v>57</v>
      </c>
      <c r="C6080" s="1" t="s">
        <v>58</v>
      </c>
      <c r="D6080">
        <v>11706</v>
      </c>
      <c r="E6080" t="s">
        <v>318</v>
      </c>
      <c r="F6080" t="s">
        <v>56</v>
      </c>
      <c r="G6080" t="s">
        <v>17</v>
      </c>
      <c r="H6080" t="s">
        <v>321</v>
      </c>
      <c r="I6080" t="s">
        <v>18</v>
      </c>
      <c r="J6080" t="s">
        <v>25</v>
      </c>
      <c r="K6080">
        <v>110</v>
      </c>
      <c r="L6080" s="14">
        <v>111</v>
      </c>
      <c r="M6080" s="3" cm="1">
        <f t="array" ref="M6080">_xlfn.XLOOKUP(J6080,'US Territory Rates'!$C$7:$S$7,_xlfn.XLOOKUP(Rateload!L6080,'US Territory Rates'!$A$8:$A$159,'US Territory Rates'!$C$8:$S$159,0,1),0,1)</f>
        <v>126</v>
      </c>
      <c r="N6080" t="s">
        <v>19</v>
      </c>
      <c r="O6080" t="s">
        <v>59</v>
      </c>
      <c r="P6080" t="s">
        <v>17</v>
      </c>
      <c r="Q6080" t="str">
        <f t="shared" si="94"/>
        <v>('DHL','1/1/2025','1/1/2026','11706','Territory','PR','NULL','EXPRESS (DOMESTIC)','Non-Document','F','110','111',126,'Flat','Dell_DHL2025Rates',NULL),</v>
      </c>
    </row>
    <row r="6081" spans="1:17" x14ac:dyDescent="0.3">
      <c r="A6081" t="s">
        <v>14</v>
      </c>
      <c r="B6081" s="1" t="s">
        <v>57</v>
      </c>
      <c r="C6081" s="1" t="s">
        <v>58</v>
      </c>
      <c r="D6081">
        <v>11706</v>
      </c>
      <c r="E6081" t="s">
        <v>318</v>
      </c>
      <c r="F6081" t="s">
        <v>56</v>
      </c>
      <c r="G6081" t="s">
        <v>17</v>
      </c>
      <c r="H6081" t="s">
        <v>321</v>
      </c>
      <c r="I6081" t="s">
        <v>18</v>
      </c>
      <c r="J6081" t="s">
        <v>25</v>
      </c>
      <c r="K6081">
        <v>111</v>
      </c>
      <c r="L6081" s="14">
        <v>112</v>
      </c>
      <c r="M6081" s="3" cm="1">
        <f t="array" ref="M6081">_xlfn.XLOOKUP(J6081,'US Territory Rates'!$C$7:$S$7,_xlfn.XLOOKUP(Rateload!L6081,'US Territory Rates'!$A$8:$A$159,'US Territory Rates'!$C$8:$S$159,0,1),0,1)</f>
        <v>127.11</v>
      </c>
      <c r="N6081" t="s">
        <v>19</v>
      </c>
      <c r="O6081" t="s">
        <v>59</v>
      </c>
      <c r="P6081" t="s">
        <v>17</v>
      </c>
      <c r="Q6081" t="str">
        <f t="shared" si="94"/>
        <v>('DHL','1/1/2025','1/1/2026','11706','Territory','PR','NULL','EXPRESS (DOMESTIC)','Non-Document','F','111','112',127.11,'Flat','Dell_DHL2025Rates',NULL),</v>
      </c>
    </row>
    <row r="6082" spans="1:17" x14ac:dyDescent="0.3">
      <c r="A6082" t="s">
        <v>14</v>
      </c>
      <c r="B6082" s="1" t="s">
        <v>57</v>
      </c>
      <c r="C6082" s="1" t="s">
        <v>58</v>
      </c>
      <c r="D6082">
        <v>11706</v>
      </c>
      <c r="E6082" t="s">
        <v>318</v>
      </c>
      <c r="F6082" t="s">
        <v>56</v>
      </c>
      <c r="G6082" t="s">
        <v>17</v>
      </c>
      <c r="H6082" t="s">
        <v>321</v>
      </c>
      <c r="I6082" t="s">
        <v>18</v>
      </c>
      <c r="J6082" t="s">
        <v>25</v>
      </c>
      <c r="K6082">
        <v>112</v>
      </c>
      <c r="L6082" s="14">
        <v>113</v>
      </c>
      <c r="M6082" s="3" cm="1">
        <f t="array" ref="M6082">_xlfn.XLOOKUP(J6082,'US Territory Rates'!$C$7:$S$7,_xlfn.XLOOKUP(Rateload!L6082,'US Territory Rates'!$A$8:$A$159,'US Territory Rates'!$C$8:$S$159,0,1),0,1)</f>
        <v>128.22</v>
      </c>
      <c r="N6082" t="s">
        <v>19</v>
      </c>
      <c r="O6082" t="s">
        <v>59</v>
      </c>
      <c r="P6082" t="s">
        <v>17</v>
      </c>
      <c r="Q6082" t="str">
        <f t="shared" si="94"/>
        <v>('DHL','1/1/2025','1/1/2026','11706','Territory','PR','NULL','EXPRESS (DOMESTIC)','Non-Document','F','112','113',128.22,'Flat','Dell_DHL2025Rates',NULL),</v>
      </c>
    </row>
    <row r="6083" spans="1:17" x14ac:dyDescent="0.3">
      <c r="A6083" t="s">
        <v>14</v>
      </c>
      <c r="B6083" s="1" t="s">
        <v>57</v>
      </c>
      <c r="C6083" s="1" t="s">
        <v>58</v>
      </c>
      <c r="D6083">
        <v>11706</v>
      </c>
      <c r="E6083" t="s">
        <v>318</v>
      </c>
      <c r="F6083" t="s">
        <v>56</v>
      </c>
      <c r="G6083" t="s">
        <v>17</v>
      </c>
      <c r="H6083" t="s">
        <v>321</v>
      </c>
      <c r="I6083" t="s">
        <v>18</v>
      </c>
      <c r="J6083" t="s">
        <v>25</v>
      </c>
      <c r="K6083">
        <v>113</v>
      </c>
      <c r="L6083" s="14">
        <v>114</v>
      </c>
      <c r="M6083" s="3" cm="1">
        <f t="array" ref="M6083">_xlfn.XLOOKUP(J6083,'US Territory Rates'!$C$7:$S$7,_xlfn.XLOOKUP(Rateload!L6083,'US Territory Rates'!$A$8:$A$159,'US Territory Rates'!$C$8:$S$159,0,1),0,1)</f>
        <v>129.33000000000001</v>
      </c>
      <c r="N6083" t="s">
        <v>19</v>
      </c>
      <c r="O6083" t="s">
        <v>59</v>
      </c>
      <c r="P6083" t="s">
        <v>17</v>
      </c>
      <c r="Q6083" t="str">
        <f t="shared" ref="Q6083:Q6146" si="95">IF(
    OR(ROW(A6083)=2, MOD(ROW(A6083),1000)=0),
    "insert into [TNL_RATING].[dbo].[dhl_express_rate_master] values ('" &amp; A6083 &amp; "','" &amp; B6083 &amp; "','" &amp; C6083 &amp; "','" &amp; D6083 &amp; "','" &amp; E6083 &amp; "','" &amp; F6083 &amp; "','" &amp; G6083 &amp; "','" &amp; H6083 &amp; "','" &amp; I6083 &amp; "','" &amp; J6083 &amp; "','" &amp; K6083 &amp; "','" &amp; L6083 &amp; "'," &amp; M6083 &amp; ",'" &amp; N6083 &amp; "','" &amp; O6083 &amp; "'," &amp; P6083 &amp; "),",
    IF(
        OR(A6084="", MOD(ROW(A6084),1000)=0),
        "('" &amp; A6083 &amp; "','" &amp; B6083 &amp; "','" &amp; C6083 &amp; "','" &amp; D6083 &amp; "','" &amp; E6083 &amp; "','" &amp; F6083 &amp; "','" &amp; G6083 &amp; "','" &amp; H6083 &amp; "','" &amp; I6083 &amp; "','" &amp; J6083 &amp; "','" &amp; K6083 &amp; "','" &amp; L6083 &amp; "'," &amp; M6083 &amp; ",'" &amp; N6083 &amp; "','" &amp; O6083 &amp; "'," &amp; P6083 &amp; ")",
        "('" &amp; A6083 &amp; "','" &amp; B6083 &amp; "','" &amp; C6083 &amp; "','" &amp; D6083 &amp; "','" &amp; E6083 &amp; "','" &amp; F6083 &amp; "','" &amp; G6083 &amp; "','" &amp; H6083 &amp; "','" &amp; I6083 &amp; "','" &amp; J6083 &amp; "','" &amp; K6083 &amp; "','" &amp; L6083 &amp; "'," &amp; M6083 &amp; ",'" &amp; N6083 &amp; "','" &amp; O6083 &amp; "'," &amp; P6083 &amp; "),"
    )
)</f>
        <v>('DHL','1/1/2025','1/1/2026','11706','Territory','PR','NULL','EXPRESS (DOMESTIC)','Non-Document','F','113','114',129.33,'Flat','Dell_DHL2025Rates',NULL),</v>
      </c>
    </row>
    <row r="6084" spans="1:17" x14ac:dyDescent="0.3">
      <c r="A6084" t="s">
        <v>14</v>
      </c>
      <c r="B6084" s="1" t="s">
        <v>57</v>
      </c>
      <c r="C6084" s="1" t="s">
        <v>58</v>
      </c>
      <c r="D6084">
        <v>11706</v>
      </c>
      <c r="E6084" t="s">
        <v>318</v>
      </c>
      <c r="F6084" t="s">
        <v>56</v>
      </c>
      <c r="G6084" t="s">
        <v>17</v>
      </c>
      <c r="H6084" t="s">
        <v>321</v>
      </c>
      <c r="I6084" t="s">
        <v>18</v>
      </c>
      <c r="J6084" t="s">
        <v>25</v>
      </c>
      <c r="K6084">
        <v>114</v>
      </c>
      <c r="L6084" s="14">
        <v>115</v>
      </c>
      <c r="M6084" s="3" cm="1">
        <f t="array" ref="M6084">_xlfn.XLOOKUP(J6084,'US Territory Rates'!$C$7:$S$7,_xlfn.XLOOKUP(Rateload!L6084,'US Territory Rates'!$A$8:$A$159,'US Territory Rates'!$C$8:$S$159,0,1),0,1)</f>
        <v>130.44</v>
      </c>
      <c r="N6084" t="s">
        <v>19</v>
      </c>
      <c r="O6084" t="s">
        <v>59</v>
      </c>
      <c r="P6084" t="s">
        <v>17</v>
      </c>
      <c r="Q6084" t="str">
        <f t="shared" si="95"/>
        <v>('DHL','1/1/2025','1/1/2026','11706','Territory','PR','NULL','EXPRESS (DOMESTIC)','Non-Document','F','114','115',130.44,'Flat','Dell_DHL2025Rates',NULL),</v>
      </c>
    </row>
    <row r="6085" spans="1:17" x14ac:dyDescent="0.3">
      <c r="A6085" t="s">
        <v>14</v>
      </c>
      <c r="B6085" s="1" t="s">
        <v>57</v>
      </c>
      <c r="C6085" s="1" t="s">
        <v>58</v>
      </c>
      <c r="D6085">
        <v>11706</v>
      </c>
      <c r="E6085" t="s">
        <v>318</v>
      </c>
      <c r="F6085" t="s">
        <v>56</v>
      </c>
      <c r="G6085" t="s">
        <v>17</v>
      </c>
      <c r="H6085" t="s">
        <v>321</v>
      </c>
      <c r="I6085" t="s">
        <v>18</v>
      </c>
      <c r="J6085" t="s">
        <v>25</v>
      </c>
      <c r="K6085">
        <v>115</v>
      </c>
      <c r="L6085" s="14">
        <v>116</v>
      </c>
      <c r="M6085" s="3" cm="1">
        <f t="array" ref="M6085">_xlfn.XLOOKUP(J6085,'US Territory Rates'!$C$7:$S$7,_xlfn.XLOOKUP(Rateload!L6085,'US Territory Rates'!$A$8:$A$159,'US Territory Rates'!$C$8:$S$159,0,1),0,1)</f>
        <v>131.55000000000001</v>
      </c>
      <c r="N6085" t="s">
        <v>19</v>
      </c>
      <c r="O6085" t="s">
        <v>59</v>
      </c>
      <c r="P6085" t="s">
        <v>17</v>
      </c>
      <c r="Q6085" t="str">
        <f t="shared" si="95"/>
        <v>('DHL','1/1/2025','1/1/2026','11706','Territory','PR','NULL','EXPRESS (DOMESTIC)','Non-Document','F','115','116',131.55,'Flat','Dell_DHL2025Rates',NULL),</v>
      </c>
    </row>
    <row r="6086" spans="1:17" x14ac:dyDescent="0.3">
      <c r="A6086" t="s">
        <v>14</v>
      </c>
      <c r="B6086" s="1" t="s">
        <v>57</v>
      </c>
      <c r="C6086" s="1" t="s">
        <v>58</v>
      </c>
      <c r="D6086">
        <v>11706</v>
      </c>
      <c r="E6086" t="s">
        <v>318</v>
      </c>
      <c r="F6086" t="s">
        <v>56</v>
      </c>
      <c r="G6086" t="s">
        <v>17</v>
      </c>
      <c r="H6086" t="s">
        <v>321</v>
      </c>
      <c r="I6086" t="s">
        <v>18</v>
      </c>
      <c r="J6086" t="s">
        <v>25</v>
      </c>
      <c r="K6086">
        <v>116</v>
      </c>
      <c r="L6086" s="14">
        <v>117</v>
      </c>
      <c r="M6086" s="3" cm="1">
        <f t="array" ref="M6086">_xlfn.XLOOKUP(J6086,'US Territory Rates'!$C$7:$S$7,_xlfn.XLOOKUP(Rateload!L6086,'US Territory Rates'!$A$8:$A$159,'US Territory Rates'!$C$8:$S$159,0,1),0,1)</f>
        <v>132.66</v>
      </c>
      <c r="N6086" t="s">
        <v>19</v>
      </c>
      <c r="O6086" t="s">
        <v>59</v>
      </c>
      <c r="P6086" t="s">
        <v>17</v>
      </c>
      <c r="Q6086" t="str">
        <f t="shared" si="95"/>
        <v>('DHL','1/1/2025','1/1/2026','11706','Territory','PR','NULL','EXPRESS (DOMESTIC)','Non-Document','F','116','117',132.66,'Flat','Dell_DHL2025Rates',NULL),</v>
      </c>
    </row>
    <row r="6087" spans="1:17" x14ac:dyDescent="0.3">
      <c r="A6087" t="s">
        <v>14</v>
      </c>
      <c r="B6087" s="1" t="s">
        <v>57</v>
      </c>
      <c r="C6087" s="1" t="s">
        <v>58</v>
      </c>
      <c r="D6087">
        <v>11706</v>
      </c>
      <c r="E6087" t="s">
        <v>318</v>
      </c>
      <c r="F6087" t="s">
        <v>56</v>
      </c>
      <c r="G6087" t="s">
        <v>17</v>
      </c>
      <c r="H6087" t="s">
        <v>321</v>
      </c>
      <c r="I6087" t="s">
        <v>18</v>
      </c>
      <c r="J6087" t="s">
        <v>25</v>
      </c>
      <c r="K6087">
        <v>117</v>
      </c>
      <c r="L6087" s="14">
        <v>118</v>
      </c>
      <c r="M6087" s="3" cm="1">
        <f t="array" ref="M6087">_xlfn.XLOOKUP(J6087,'US Territory Rates'!$C$7:$S$7,_xlfn.XLOOKUP(Rateload!L6087,'US Territory Rates'!$A$8:$A$159,'US Territory Rates'!$C$8:$S$159,0,1),0,1)</f>
        <v>133.77000000000001</v>
      </c>
      <c r="N6087" t="s">
        <v>19</v>
      </c>
      <c r="O6087" t="s">
        <v>59</v>
      </c>
      <c r="P6087" t="s">
        <v>17</v>
      </c>
      <c r="Q6087" t="str">
        <f t="shared" si="95"/>
        <v>('DHL','1/1/2025','1/1/2026','11706','Territory','PR','NULL','EXPRESS (DOMESTIC)','Non-Document','F','117','118',133.77,'Flat','Dell_DHL2025Rates',NULL),</v>
      </c>
    </row>
    <row r="6088" spans="1:17" x14ac:dyDescent="0.3">
      <c r="A6088" t="s">
        <v>14</v>
      </c>
      <c r="B6088" s="1" t="s">
        <v>57</v>
      </c>
      <c r="C6088" s="1" t="s">
        <v>58</v>
      </c>
      <c r="D6088">
        <v>11706</v>
      </c>
      <c r="E6088" t="s">
        <v>318</v>
      </c>
      <c r="F6088" t="s">
        <v>56</v>
      </c>
      <c r="G6088" t="s">
        <v>17</v>
      </c>
      <c r="H6088" t="s">
        <v>321</v>
      </c>
      <c r="I6088" t="s">
        <v>18</v>
      </c>
      <c r="J6088" t="s">
        <v>25</v>
      </c>
      <c r="K6088">
        <v>118</v>
      </c>
      <c r="L6088" s="14">
        <v>119</v>
      </c>
      <c r="M6088" s="3" cm="1">
        <f t="array" ref="M6088">_xlfn.XLOOKUP(J6088,'US Territory Rates'!$C$7:$S$7,_xlfn.XLOOKUP(Rateload!L6088,'US Territory Rates'!$A$8:$A$159,'US Territory Rates'!$C$8:$S$159,0,1),0,1)</f>
        <v>134.88</v>
      </c>
      <c r="N6088" t="s">
        <v>19</v>
      </c>
      <c r="O6088" t="s">
        <v>59</v>
      </c>
      <c r="P6088" t="s">
        <v>17</v>
      </c>
      <c r="Q6088" t="str">
        <f t="shared" si="95"/>
        <v>('DHL','1/1/2025','1/1/2026','11706','Territory','PR','NULL','EXPRESS (DOMESTIC)','Non-Document','F','118','119',134.88,'Flat','Dell_DHL2025Rates',NULL),</v>
      </c>
    </row>
    <row r="6089" spans="1:17" x14ac:dyDescent="0.3">
      <c r="A6089" t="s">
        <v>14</v>
      </c>
      <c r="B6089" s="1" t="s">
        <v>57</v>
      </c>
      <c r="C6089" s="1" t="s">
        <v>58</v>
      </c>
      <c r="D6089">
        <v>11706</v>
      </c>
      <c r="E6089" t="s">
        <v>318</v>
      </c>
      <c r="F6089" t="s">
        <v>56</v>
      </c>
      <c r="G6089" t="s">
        <v>17</v>
      </c>
      <c r="H6089" t="s">
        <v>321</v>
      </c>
      <c r="I6089" t="s">
        <v>18</v>
      </c>
      <c r="J6089" t="s">
        <v>25</v>
      </c>
      <c r="K6089">
        <v>119</v>
      </c>
      <c r="L6089" s="14">
        <v>120</v>
      </c>
      <c r="M6089" s="3" cm="1">
        <f t="array" ref="M6089">_xlfn.XLOOKUP(J6089,'US Territory Rates'!$C$7:$S$7,_xlfn.XLOOKUP(Rateload!L6089,'US Territory Rates'!$A$8:$A$159,'US Territory Rates'!$C$8:$S$159,0,1),0,1)</f>
        <v>135.99</v>
      </c>
      <c r="N6089" t="s">
        <v>19</v>
      </c>
      <c r="O6089" t="s">
        <v>59</v>
      </c>
      <c r="P6089" t="s">
        <v>17</v>
      </c>
      <c r="Q6089" t="str">
        <f t="shared" si="95"/>
        <v>('DHL','1/1/2025','1/1/2026','11706','Territory','PR','NULL','EXPRESS (DOMESTIC)','Non-Document','F','119','120',135.99,'Flat','Dell_DHL2025Rates',NULL),</v>
      </c>
    </row>
    <row r="6090" spans="1:17" x14ac:dyDescent="0.3">
      <c r="A6090" t="s">
        <v>14</v>
      </c>
      <c r="B6090" s="1" t="s">
        <v>57</v>
      </c>
      <c r="C6090" s="1" t="s">
        <v>58</v>
      </c>
      <c r="D6090">
        <v>11706</v>
      </c>
      <c r="E6090" t="s">
        <v>318</v>
      </c>
      <c r="F6090" t="s">
        <v>56</v>
      </c>
      <c r="G6090" t="s">
        <v>17</v>
      </c>
      <c r="H6090" t="s">
        <v>321</v>
      </c>
      <c r="I6090" t="s">
        <v>18</v>
      </c>
      <c r="J6090" t="s">
        <v>25</v>
      </c>
      <c r="K6090">
        <v>120</v>
      </c>
      <c r="L6090" s="14">
        <v>121</v>
      </c>
      <c r="M6090" s="3" cm="1">
        <f t="array" ref="M6090">_xlfn.XLOOKUP(J6090,'US Territory Rates'!$C$7:$S$7,_xlfn.XLOOKUP(Rateload!L6090,'US Territory Rates'!$A$8:$A$159,'US Territory Rates'!$C$8:$S$159,0,1),0,1)</f>
        <v>137.1</v>
      </c>
      <c r="N6090" t="s">
        <v>19</v>
      </c>
      <c r="O6090" t="s">
        <v>59</v>
      </c>
      <c r="P6090" t="s">
        <v>17</v>
      </c>
      <c r="Q6090" t="str">
        <f t="shared" si="95"/>
        <v>('DHL','1/1/2025','1/1/2026','11706','Territory','PR','NULL','EXPRESS (DOMESTIC)','Non-Document','F','120','121',137.1,'Flat','Dell_DHL2025Rates',NULL),</v>
      </c>
    </row>
    <row r="6091" spans="1:17" x14ac:dyDescent="0.3">
      <c r="A6091" t="s">
        <v>14</v>
      </c>
      <c r="B6091" s="1" t="s">
        <v>57</v>
      </c>
      <c r="C6091" s="1" t="s">
        <v>58</v>
      </c>
      <c r="D6091">
        <v>11706</v>
      </c>
      <c r="E6091" t="s">
        <v>318</v>
      </c>
      <c r="F6091" t="s">
        <v>56</v>
      </c>
      <c r="G6091" t="s">
        <v>17</v>
      </c>
      <c r="H6091" t="s">
        <v>321</v>
      </c>
      <c r="I6091" t="s">
        <v>18</v>
      </c>
      <c r="J6091" t="s">
        <v>25</v>
      </c>
      <c r="K6091">
        <v>121</v>
      </c>
      <c r="L6091" s="14">
        <v>122</v>
      </c>
      <c r="M6091" s="3" cm="1">
        <f t="array" ref="M6091">_xlfn.XLOOKUP(J6091,'US Territory Rates'!$C$7:$S$7,_xlfn.XLOOKUP(Rateload!L6091,'US Territory Rates'!$A$8:$A$159,'US Territory Rates'!$C$8:$S$159,0,1),0,1)</f>
        <v>138.21</v>
      </c>
      <c r="N6091" t="s">
        <v>19</v>
      </c>
      <c r="O6091" t="s">
        <v>59</v>
      </c>
      <c r="P6091" t="s">
        <v>17</v>
      </c>
      <c r="Q6091" t="str">
        <f t="shared" si="95"/>
        <v>('DHL','1/1/2025','1/1/2026','11706','Territory','PR','NULL','EXPRESS (DOMESTIC)','Non-Document','F','121','122',138.21,'Flat','Dell_DHL2025Rates',NULL),</v>
      </c>
    </row>
    <row r="6092" spans="1:17" x14ac:dyDescent="0.3">
      <c r="A6092" t="s">
        <v>14</v>
      </c>
      <c r="B6092" s="1" t="s">
        <v>57</v>
      </c>
      <c r="C6092" s="1" t="s">
        <v>58</v>
      </c>
      <c r="D6092">
        <v>11706</v>
      </c>
      <c r="E6092" t="s">
        <v>318</v>
      </c>
      <c r="F6092" t="s">
        <v>56</v>
      </c>
      <c r="G6092" t="s">
        <v>17</v>
      </c>
      <c r="H6092" t="s">
        <v>321</v>
      </c>
      <c r="I6092" t="s">
        <v>18</v>
      </c>
      <c r="J6092" t="s">
        <v>25</v>
      </c>
      <c r="K6092">
        <v>122</v>
      </c>
      <c r="L6092" s="14">
        <v>123</v>
      </c>
      <c r="M6092" s="3" cm="1">
        <f t="array" ref="M6092">_xlfn.XLOOKUP(J6092,'US Territory Rates'!$C$7:$S$7,_xlfn.XLOOKUP(Rateload!L6092,'US Territory Rates'!$A$8:$A$159,'US Territory Rates'!$C$8:$S$159,0,1),0,1)</f>
        <v>139.32</v>
      </c>
      <c r="N6092" t="s">
        <v>19</v>
      </c>
      <c r="O6092" t="s">
        <v>59</v>
      </c>
      <c r="P6092" t="s">
        <v>17</v>
      </c>
      <c r="Q6092" t="str">
        <f t="shared" si="95"/>
        <v>('DHL','1/1/2025','1/1/2026','11706','Territory','PR','NULL','EXPRESS (DOMESTIC)','Non-Document','F','122','123',139.32,'Flat','Dell_DHL2025Rates',NULL),</v>
      </c>
    </row>
    <row r="6093" spans="1:17" x14ac:dyDescent="0.3">
      <c r="A6093" t="s">
        <v>14</v>
      </c>
      <c r="B6093" s="1" t="s">
        <v>57</v>
      </c>
      <c r="C6093" s="1" t="s">
        <v>58</v>
      </c>
      <c r="D6093">
        <v>11706</v>
      </c>
      <c r="E6093" t="s">
        <v>318</v>
      </c>
      <c r="F6093" t="s">
        <v>56</v>
      </c>
      <c r="G6093" t="s">
        <v>17</v>
      </c>
      <c r="H6093" t="s">
        <v>321</v>
      </c>
      <c r="I6093" t="s">
        <v>18</v>
      </c>
      <c r="J6093" t="s">
        <v>25</v>
      </c>
      <c r="K6093">
        <v>123</v>
      </c>
      <c r="L6093" s="14">
        <v>124</v>
      </c>
      <c r="M6093" s="3" cm="1">
        <f t="array" ref="M6093">_xlfn.XLOOKUP(J6093,'US Territory Rates'!$C$7:$S$7,_xlfn.XLOOKUP(Rateload!L6093,'US Territory Rates'!$A$8:$A$159,'US Territory Rates'!$C$8:$S$159,0,1),0,1)</f>
        <v>140.43</v>
      </c>
      <c r="N6093" t="s">
        <v>19</v>
      </c>
      <c r="O6093" t="s">
        <v>59</v>
      </c>
      <c r="P6093" t="s">
        <v>17</v>
      </c>
      <c r="Q6093" t="str">
        <f t="shared" si="95"/>
        <v>('DHL','1/1/2025','1/1/2026','11706','Territory','PR','NULL','EXPRESS (DOMESTIC)','Non-Document','F','123','124',140.43,'Flat','Dell_DHL2025Rates',NULL),</v>
      </c>
    </row>
    <row r="6094" spans="1:17" x14ac:dyDescent="0.3">
      <c r="A6094" t="s">
        <v>14</v>
      </c>
      <c r="B6094" s="1" t="s">
        <v>57</v>
      </c>
      <c r="C6094" s="1" t="s">
        <v>58</v>
      </c>
      <c r="D6094">
        <v>11706</v>
      </c>
      <c r="E6094" t="s">
        <v>318</v>
      </c>
      <c r="F6094" t="s">
        <v>56</v>
      </c>
      <c r="G6094" t="s">
        <v>17</v>
      </c>
      <c r="H6094" t="s">
        <v>321</v>
      </c>
      <c r="I6094" t="s">
        <v>18</v>
      </c>
      <c r="J6094" t="s">
        <v>25</v>
      </c>
      <c r="K6094">
        <v>124</v>
      </c>
      <c r="L6094" s="14">
        <v>125</v>
      </c>
      <c r="M6094" s="3" cm="1">
        <f t="array" ref="M6094">_xlfn.XLOOKUP(J6094,'US Territory Rates'!$C$7:$S$7,_xlfn.XLOOKUP(Rateload!L6094,'US Territory Rates'!$A$8:$A$159,'US Territory Rates'!$C$8:$S$159,0,1),0,1)</f>
        <v>141.54</v>
      </c>
      <c r="N6094" t="s">
        <v>19</v>
      </c>
      <c r="O6094" t="s">
        <v>59</v>
      </c>
      <c r="P6094" t="s">
        <v>17</v>
      </c>
      <c r="Q6094" t="str">
        <f t="shared" si="95"/>
        <v>('DHL','1/1/2025','1/1/2026','11706','Territory','PR','NULL','EXPRESS (DOMESTIC)','Non-Document','F','124','125',141.54,'Flat','Dell_DHL2025Rates',NULL),</v>
      </c>
    </row>
    <row r="6095" spans="1:17" x14ac:dyDescent="0.3">
      <c r="A6095" t="s">
        <v>14</v>
      </c>
      <c r="B6095" s="1" t="s">
        <v>57</v>
      </c>
      <c r="C6095" s="1" t="s">
        <v>58</v>
      </c>
      <c r="D6095">
        <v>11706</v>
      </c>
      <c r="E6095" t="s">
        <v>318</v>
      </c>
      <c r="F6095" t="s">
        <v>56</v>
      </c>
      <c r="G6095" t="s">
        <v>17</v>
      </c>
      <c r="H6095" t="s">
        <v>321</v>
      </c>
      <c r="I6095" t="s">
        <v>18</v>
      </c>
      <c r="J6095" t="s">
        <v>25</v>
      </c>
      <c r="K6095">
        <v>125</v>
      </c>
      <c r="L6095" s="14">
        <v>126</v>
      </c>
      <c r="M6095" s="3" cm="1">
        <f t="array" ref="M6095">_xlfn.XLOOKUP(J6095,'US Territory Rates'!$C$7:$S$7,_xlfn.XLOOKUP(Rateload!L6095,'US Territory Rates'!$A$8:$A$159,'US Territory Rates'!$C$8:$S$159,0,1),0,1)</f>
        <v>142.65</v>
      </c>
      <c r="N6095" t="s">
        <v>19</v>
      </c>
      <c r="O6095" t="s">
        <v>59</v>
      </c>
      <c r="P6095" t="s">
        <v>17</v>
      </c>
      <c r="Q6095" t="str">
        <f t="shared" si="95"/>
        <v>('DHL','1/1/2025','1/1/2026','11706','Territory','PR','NULL','EXPRESS (DOMESTIC)','Non-Document','F','125','126',142.65,'Flat','Dell_DHL2025Rates',NULL),</v>
      </c>
    </row>
    <row r="6096" spans="1:17" x14ac:dyDescent="0.3">
      <c r="A6096" t="s">
        <v>14</v>
      </c>
      <c r="B6096" s="1" t="s">
        <v>57</v>
      </c>
      <c r="C6096" s="1" t="s">
        <v>58</v>
      </c>
      <c r="D6096">
        <v>11706</v>
      </c>
      <c r="E6096" t="s">
        <v>318</v>
      </c>
      <c r="F6096" t="s">
        <v>56</v>
      </c>
      <c r="G6096" t="s">
        <v>17</v>
      </c>
      <c r="H6096" t="s">
        <v>321</v>
      </c>
      <c r="I6096" t="s">
        <v>18</v>
      </c>
      <c r="J6096" t="s">
        <v>25</v>
      </c>
      <c r="K6096">
        <v>126</v>
      </c>
      <c r="L6096" s="14">
        <v>127</v>
      </c>
      <c r="M6096" s="3" cm="1">
        <f t="array" ref="M6096">_xlfn.XLOOKUP(J6096,'US Territory Rates'!$C$7:$S$7,_xlfn.XLOOKUP(Rateload!L6096,'US Territory Rates'!$A$8:$A$159,'US Territory Rates'!$C$8:$S$159,0,1),0,1)</f>
        <v>143.76</v>
      </c>
      <c r="N6096" t="s">
        <v>19</v>
      </c>
      <c r="O6096" t="s">
        <v>59</v>
      </c>
      <c r="P6096" t="s">
        <v>17</v>
      </c>
      <c r="Q6096" t="str">
        <f t="shared" si="95"/>
        <v>('DHL','1/1/2025','1/1/2026','11706','Territory','PR','NULL','EXPRESS (DOMESTIC)','Non-Document','F','126','127',143.76,'Flat','Dell_DHL2025Rates',NULL),</v>
      </c>
    </row>
    <row r="6097" spans="1:17" x14ac:dyDescent="0.3">
      <c r="A6097" t="s">
        <v>14</v>
      </c>
      <c r="B6097" s="1" t="s">
        <v>57</v>
      </c>
      <c r="C6097" s="1" t="s">
        <v>58</v>
      </c>
      <c r="D6097">
        <v>11706</v>
      </c>
      <c r="E6097" t="s">
        <v>318</v>
      </c>
      <c r="F6097" t="s">
        <v>56</v>
      </c>
      <c r="G6097" t="s">
        <v>17</v>
      </c>
      <c r="H6097" t="s">
        <v>321</v>
      </c>
      <c r="I6097" t="s">
        <v>18</v>
      </c>
      <c r="J6097" t="s">
        <v>25</v>
      </c>
      <c r="K6097">
        <v>127</v>
      </c>
      <c r="L6097" s="14">
        <v>128</v>
      </c>
      <c r="M6097" s="3" cm="1">
        <f t="array" ref="M6097">_xlfn.XLOOKUP(J6097,'US Territory Rates'!$C$7:$S$7,_xlfn.XLOOKUP(Rateload!L6097,'US Territory Rates'!$A$8:$A$159,'US Territory Rates'!$C$8:$S$159,0,1),0,1)</f>
        <v>144.87</v>
      </c>
      <c r="N6097" t="s">
        <v>19</v>
      </c>
      <c r="O6097" t="s">
        <v>59</v>
      </c>
      <c r="P6097" t="s">
        <v>17</v>
      </c>
      <c r="Q6097" t="str">
        <f t="shared" si="95"/>
        <v>('DHL','1/1/2025','1/1/2026','11706','Territory','PR','NULL','EXPRESS (DOMESTIC)','Non-Document','F','127','128',144.87,'Flat','Dell_DHL2025Rates',NULL),</v>
      </c>
    </row>
    <row r="6098" spans="1:17" x14ac:dyDescent="0.3">
      <c r="A6098" t="s">
        <v>14</v>
      </c>
      <c r="B6098" s="1" t="s">
        <v>57</v>
      </c>
      <c r="C6098" s="1" t="s">
        <v>58</v>
      </c>
      <c r="D6098">
        <v>11706</v>
      </c>
      <c r="E6098" t="s">
        <v>318</v>
      </c>
      <c r="F6098" t="s">
        <v>56</v>
      </c>
      <c r="G6098" t="s">
        <v>17</v>
      </c>
      <c r="H6098" t="s">
        <v>321</v>
      </c>
      <c r="I6098" t="s">
        <v>18</v>
      </c>
      <c r="J6098" t="s">
        <v>25</v>
      </c>
      <c r="K6098">
        <v>128</v>
      </c>
      <c r="L6098" s="14">
        <v>129</v>
      </c>
      <c r="M6098" s="3" cm="1">
        <f t="array" ref="M6098">_xlfn.XLOOKUP(J6098,'US Territory Rates'!$C$7:$S$7,_xlfn.XLOOKUP(Rateload!L6098,'US Territory Rates'!$A$8:$A$159,'US Territory Rates'!$C$8:$S$159,0,1),0,1)</f>
        <v>145.97999999999999</v>
      </c>
      <c r="N6098" t="s">
        <v>19</v>
      </c>
      <c r="O6098" t="s">
        <v>59</v>
      </c>
      <c r="P6098" t="s">
        <v>17</v>
      </c>
      <c r="Q6098" t="str">
        <f t="shared" si="95"/>
        <v>('DHL','1/1/2025','1/1/2026','11706','Territory','PR','NULL','EXPRESS (DOMESTIC)','Non-Document','F','128','129',145.98,'Flat','Dell_DHL2025Rates',NULL),</v>
      </c>
    </row>
    <row r="6099" spans="1:17" x14ac:dyDescent="0.3">
      <c r="A6099" t="s">
        <v>14</v>
      </c>
      <c r="B6099" s="1" t="s">
        <v>57</v>
      </c>
      <c r="C6099" s="1" t="s">
        <v>58</v>
      </c>
      <c r="D6099">
        <v>11706</v>
      </c>
      <c r="E6099" t="s">
        <v>318</v>
      </c>
      <c r="F6099" t="s">
        <v>56</v>
      </c>
      <c r="G6099" t="s">
        <v>17</v>
      </c>
      <c r="H6099" t="s">
        <v>321</v>
      </c>
      <c r="I6099" t="s">
        <v>18</v>
      </c>
      <c r="J6099" t="s">
        <v>25</v>
      </c>
      <c r="K6099">
        <v>129</v>
      </c>
      <c r="L6099" s="14">
        <v>130</v>
      </c>
      <c r="M6099" s="3" cm="1">
        <f t="array" ref="M6099">_xlfn.XLOOKUP(J6099,'US Territory Rates'!$C$7:$S$7,_xlfn.XLOOKUP(Rateload!L6099,'US Territory Rates'!$A$8:$A$159,'US Territory Rates'!$C$8:$S$159,0,1),0,1)</f>
        <v>147.09</v>
      </c>
      <c r="N6099" t="s">
        <v>19</v>
      </c>
      <c r="O6099" t="s">
        <v>59</v>
      </c>
      <c r="P6099" t="s">
        <v>17</v>
      </c>
      <c r="Q6099" t="str">
        <f t="shared" si="95"/>
        <v>('DHL','1/1/2025','1/1/2026','11706','Territory','PR','NULL','EXPRESS (DOMESTIC)','Non-Document','F','129','130',147.09,'Flat','Dell_DHL2025Rates',NULL),</v>
      </c>
    </row>
    <row r="6100" spans="1:17" x14ac:dyDescent="0.3">
      <c r="A6100" t="s">
        <v>14</v>
      </c>
      <c r="B6100" s="1" t="s">
        <v>57</v>
      </c>
      <c r="C6100" s="1" t="s">
        <v>58</v>
      </c>
      <c r="D6100">
        <v>11706</v>
      </c>
      <c r="E6100" t="s">
        <v>318</v>
      </c>
      <c r="F6100" t="s">
        <v>56</v>
      </c>
      <c r="G6100" t="s">
        <v>17</v>
      </c>
      <c r="H6100" t="s">
        <v>321</v>
      </c>
      <c r="I6100" t="s">
        <v>18</v>
      </c>
      <c r="J6100" t="s">
        <v>25</v>
      </c>
      <c r="K6100">
        <v>130</v>
      </c>
      <c r="L6100" s="14">
        <v>131</v>
      </c>
      <c r="M6100" s="3" cm="1">
        <f t="array" ref="M6100">_xlfn.XLOOKUP(J6100,'US Territory Rates'!$C$7:$S$7,_xlfn.XLOOKUP(Rateload!L6100,'US Territory Rates'!$A$8:$A$159,'US Territory Rates'!$C$8:$S$159,0,1),0,1)</f>
        <v>148.19999999999999</v>
      </c>
      <c r="N6100" t="s">
        <v>19</v>
      </c>
      <c r="O6100" t="s">
        <v>59</v>
      </c>
      <c r="P6100" t="s">
        <v>17</v>
      </c>
      <c r="Q6100" t="str">
        <f t="shared" si="95"/>
        <v>('DHL','1/1/2025','1/1/2026','11706','Territory','PR','NULL','EXPRESS (DOMESTIC)','Non-Document','F','130','131',148.2,'Flat','Dell_DHL2025Rates',NULL),</v>
      </c>
    </row>
    <row r="6101" spans="1:17" x14ac:dyDescent="0.3">
      <c r="A6101" t="s">
        <v>14</v>
      </c>
      <c r="B6101" s="1" t="s">
        <v>57</v>
      </c>
      <c r="C6101" s="1" t="s">
        <v>58</v>
      </c>
      <c r="D6101">
        <v>11706</v>
      </c>
      <c r="E6101" t="s">
        <v>318</v>
      </c>
      <c r="F6101" t="s">
        <v>56</v>
      </c>
      <c r="G6101" t="s">
        <v>17</v>
      </c>
      <c r="H6101" t="s">
        <v>321</v>
      </c>
      <c r="I6101" t="s">
        <v>18</v>
      </c>
      <c r="J6101" t="s">
        <v>25</v>
      </c>
      <c r="K6101">
        <v>131</v>
      </c>
      <c r="L6101" s="14">
        <v>132</v>
      </c>
      <c r="M6101" s="3" cm="1">
        <f t="array" ref="M6101">_xlfn.XLOOKUP(J6101,'US Territory Rates'!$C$7:$S$7,_xlfn.XLOOKUP(Rateload!L6101,'US Territory Rates'!$A$8:$A$159,'US Territory Rates'!$C$8:$S$159,0,1),0,1)</f>
        <v>149.31</v>
      </c>
      <c r="N6101" t="s">
        <v>19</v>
      </c>
      <c r="O6101" t="s">
        <v>59</v>
      </c>
      <c r="P6101" t="s">
        <v>17</v>
      </c>
      <c r="Q6101" t="str">
        <f t="shared" si="95"/>
        <v>('DHL','1/1/2025','1/1/2026','11706','Territory','PR','NULL','EXPRESS (DOMESTIC)','Non-Document','F','131','132',149.31,'Flat','Dell_DHL2025Rates',NULL),</v>
      </c>
    </row>
    <row r="6102" spans="1:17" x14ac:dyDescent="0.3">
      <c r="A6102" t="s">
        <v>14</v>
      </c>
      <c r="B6102" s="1" t="s">
        <v>57</v>
      </c>
      <c r="C6102" s="1" t="s">
        <v>58</v>
      </c>
      <c r="D6102">
        <v>11706</v>
      </c>
      <c r="E6102" t="s">
        <v>318</v>
      </c>
      <c r="F6102" t="s">
        <v>56</v>
      </c>
      <c r="G6102" t="s">
        <v>17</v>
      </c>
      <c r="H6102" t="s">
        <v>321</v>
      </c>
      <c r="I6102" t="s">
        <v>18</v>
      </c>
      <c r="J6102" t="s">
        <v>25</v>
      </c>
      <c r="K6102">
        <v>132</v>
      </c>
      <c r="L6102" s="14">
        <v>133</v>
      </c>
      <c r="M6102" s="3" cm="1">
        <f t="array" ref="M6102">_xlfn.XLOOKUP(J6102,'US Territory Rates'!$C$7:$S$7,_xlfn.XLOOKUP(Rateload!L6102,'US Territory Rates'!$A$8:$A$159,'US Territory Rates'!$C$8:$S$159,0,1),0,1)</f>
        <v>150.41999999999999</v>
      </c>
      <c r="N6102" t="s">
        <v>19</v>
      </c>
      <c r="O6102" t="s">
        <v>59</v>
      </c>
      <c r="P6102" t="s">
        <v>17</v>
      </c>
      <c r="Q6102" t="str">
        <f t="shared" si="95"/>
        <v>('DHL','1/1/2025','1/1/2026','11706','Territory','PR','NULL','EXPRESS (DOMESTIC)','Non-Document','F','132','133',150.42,'Flat','Dell_DHL2025Rates',NULL),</v>
      </c>
    </row>
    <row r="6103" spans="1:17" x14ac:dyDescent="0.3">
      <c r="A6103" t="s">
        <v>14</v>
      </c>
      <c r="B6103" s="1" t="s">
        <v>57</v>
      </c>
      <c r="C6103" s="1" t="s">
        <v>58</v>
      </c>
      <c r="D6103">
        <v>11706</v>
      </c>
      <c r="E6103" t="s">
        <v>318</v>
      </c>
      <c r="F6103" t="s">
        <v>56</v>
      </c>
      <c r="G6103" t="s">
        <v>17</v>
      </c>
      <c r="H6103" t="s">
        <v>321</v>
      </c>
      <c r="I6103" t="s">
        <v>18</v>
      </c>
      <c r="J6103" t="s">
        <v>25</v>
      </c>
      <c r="K6103">
        <v>133</v>
      </c>
      <c r="L6103" s="14">
        <v>134</v>
      </c>
      <c r="M6103" s="3" cm="1">
        <f t="array" ref="M6103">_xlfn.XLOOKUP(J6103,'US Territory Rates'!$C$7:$S$7,_xlfn.XLOOKUP(Rateload!L6103,'US Territory Rates'!$A$8:$A$159,'US Territory Rates'!$C$8:$S$159,0,1),0,1)</f>
        <v>151.53</v>
      </c>
      <c r="N6103" t="s">
        <v>19</v>
      </c>
      <c r="O6103" t="s">
        <v>59</v>
      </c>
      <c r="P6103" t="s">
        <v>17</v>
      </c>
      <c r="Q6103" t="str">
        <f t="shared" si="95"/>
        <v>('DHL','1/1/2025','1/1/2026','11706','Territory','PR','NULL','EXPRESS (DOMESTIC)','Non-Document','F','133','134',151.53,'Flat','Dell_DHL2025Rates',NULL),</v>
      </c>
    </row>
    <row r="6104" spans="1:17" x14ac:dyDescent="0.3">
      <c r="A6104" t="s">
        <v>14</v>
      </c>
      <c r="B6104" s="1" t="s">
        <v>57</v>
      </c>
      <c r="C6104" s="1" t="s">
        <v>58</v>
      </c>
      <c r="D6104">
        <v>11706</v>
      </c>
      <c r="E6104" t="s">
        <v>318</v>
      </c>
      <c r="F6104" t="s">
        <v>56</v>
      </c>
      <c r="G6104" t="s">
        <v>17</v>
      </c>
      <c r="H6104" t="s">
        <v>321</v>
      </c>
      <c r="I6104" t="s">
        <v>18</v>
      </c>
      <c r="J6104" t="s">
        <v>25</v>
      </c>
      <c r="K6104">
        <v>134</v>
      </c>
      <c r="L6104" s="14">
        <v>135</v>
      </c>
      <c r="M6104" s="3" cm="1">
        <f t="array" ref="M6104">_xlfn.XLOOKUP(J6104,'US Territory Rates'!$C$7:$S$7,_xlfn.XLOOKUP(Rateload!L6104,'US Territory Rates'!$A$8:$A$159,'US Territory Rates'!$C$8:$S$159,0,1),0,1)</f>
        <v>152.63999999999999</v>
      </c>
      <c r="N6104" t="s">
        <v>19</v>
      </c>
      <c r="O6104" t="s">
        <v>59</v>
      </c>
      <c r="P6104" t="s">
        <v>17</v>
      </c>
      <c r="Q6104" t="str">
        <f t="shared" si="95"/>
        <v>('DHL','1/1/2025','1/1/2026','11706','Territory','PR','NULL','EXPRESS (DOMESTIC)','Non-Document','F','134','135',152.64,'Flat','Dell_DHL2025Rates',NULL),</v>
      </c>
    </row>
    <row r="6105" spans="1:17" x14ac:dyDescent="0.3">
      <c r="A6105" t="s">
        <v>14</v>
      </c>
      <c r="B6105" s="1" t="s">
        <v>57</v>
      </c>
      <c r="C6105" s="1" t="s">
        <v>58</v>
      </c>
      <c r="D6105">
        <v>11706</v>
      </c>
      <c r="E6105" t="s">
        <v>318</v>
      </c>
      <c r="F6105" t="s">
        <v>56</v>
      </c>
      <c r="G6105" t="s">
        <v>17</v>
      </c>
      <c r="H6105" t="s">
        <v>321</v>
      </c>
      <c r="I6105" t="s">
        <v>18</v>
      </c>
      <c r="J6105" t="s">
        <v>25</v>
      </c>
      <c r="K6105">
        <v>135</v>
      </c>
      <c r="L6105" s="14">
        <v>136</v>
      </c>
      <c r="M6105" s="3" cm="1">
        <f t="array" ref="M6105">_xlfn.XLOOKUP(J6105,'US Territory Rates'!$C$7:$S$7,_xlfn.XLOOKUP(Rateload!L6105,'US Territory Rates'!$A$8:$A$159,'US Territory Rates'!$C$8:$S$159,0,1),0,1)</f>
        <v>153.75</v>
      </c>
      <c r="N6105" t="s">
        <v>19</v>
      </c>
      <c r="O6105" t="s">
        <v>59</v>
      </c>
      <c r="P6105" t="s">
        <v>17</v>
      </c>
      <c r="Q6105" t="str">
        <f t="shared" si="95"/>
        <v>('DHL','1/1/2025','1/1/2026','11706','Territory','PR','NULL','EXPRESS (DOMESTIC)','Non-Document','F','135','136',153.75,'Flat','Dell_DHL2025Rates',NULL),</v>
      </c>
    </row>
    <row r="6106" spans="1:17" x14ac:dyDescent="0.3">
      <c r="A6106" t="s">
        <v>14</v>
      </c>
      <c r="B6106" s="1" t="s">
        <v>57</v>
      </c>
      <c r="C6106" s="1" t="s">
        <v>58</v>
      </c>
      <c r="D6106">
        <v>11706</v>
      </c>
      <c r="E6106" t="s">
        <v>318</v>
      </c>
      <c r="F6106" t="s">
        <v>56</v>
      </c>
      <c r="G6106" t="s">
        <v>17</v>
      </c>
      <c r="H6106" t="s">
        <v>321</v>
      </c>
      <c r="I6106" t="s">
        <v>18</v>
      </c>
      <c r="J6106" t="s">
        <v>25</v>
      </c>
      <c r="K6106">
        <v>136</v>
      </c>
      <c r="L6106" s="14">
        <v>137</v>
      </c>
      <c r="M6106" s="3" cm="1">
        <f t="array" ref="M6106">_xlfn.XLOOKUP(J6106,'US Territory Rates'!$C$7:$S$7,_xlfn.XLOOKUP(Rateload!L6106,'US Territory Rates'!$A$8:$A$159,'US Territory Rates'!$C$8:$S$159,0,1),0,1)</f>
        <v>154.86000000000001</v>
      </c>
      <c r="N6106" t="s">
        <v>19</v>
      </c>
      <c r="O6106" t="s">
        <v>59</v>
      </c>
      <c r="P6106" t="s">
        <v>17</v>
      </c>
      <c r="Q6106" t="str">
        <f t="shared" si="95"/>
        <v>('DHL','1/1/2025','1/1/2026','11706','Territory','PR','NULL','EXPRESS (DOMESTIC)','Non-Document','F','136','137',154.86,'Flat','Dell_DHL2025Rates',NULL),</v>
      </c>
    </row>
    <row r="6107" spans="1:17" x14ac:dyDescent="0.3">
      <c r="A6107" t="s">
        <v>14</v>
      </c>
      <c r="B6107" s="1" t="s">
        <v>57</v>
      </c>
      <c r="C6107" s="1" t="s">
        <v>58</v>
      </c>
      <c r="D6107">
        <v>11706</v>
      </c>
      <c r="E6107" t="s">
        <v>318</v>
      </c>
      <c r="F6107" t="s">
        <v>56</v>
      </c>
      <c r="G6107" t="s">
        <v>17</v>
      </c>
      <c r="H6107" t="s">
        <v>321</v>
      </c>
      <c r="I6107" t="s">
        <v>18</v>
      </c>
      <c r="J6107" t="s">
        <v>25</v>
      </c>
      <c r="K6107">
        <v>137</v>
      </c>
      <c r="L6107" s="14">
        <v>138</v>
      </c>
      <c r="M6107" s="3" cm="1">
        <f t="array" ref="M6107">_xlfn.XLOOKUP(J6107,'US Territory Rates'!$C$7:$S$7,_xlfn.XLOOKUP(Rateload!L6107,'US Territory Rates'!$A$8:$A$159,'US Territory Rates'!$C$8:$S$159,0,1),0,1)</f>
        <v>155.97</v>
      </c>
      <c r="N6107" t="s">
        <v>19</v>
      </c>
      <c r="O6107" t="s">
        <v>59</v>
      </c>
      <c r="P6107" t="s">
        <v>17</v>
      </c>
      <c r="Q6107" t="str">
        <f t="shared" si="95"/>
        <v>('DHL','1/1/2025','1/1/2026','11706','Territory','PR','NULL','EXPRESS (DOMESTIC)','Non-Document','F','137','138',155.97,'Flat','Dell_DHL2025Rates',NULL),</v>
      </c>
    </row>
    <row r="6108" spans="1:17" x14ac:dyDescent="0.3">
      <c r="A6108" t="s">
        <v>14</v>
      </c>
      <c r="B6108" s="1" t="s">
        <v>57</v>
      </c>
      <c r="C6108" s="1" t="s">
        <v>58</v>
      </c>
      <c r="D6108">
        <v>11706</v>
      </c>
      <c r="E6108" t="s">
        <v>318</v>
      </c>
      <c r="F6108" t="s">
        <v>56</v>
      </c>
      <c r="G6108" t="s">
        <v>17</v>
      </c>
      <c r="H6108" t="s">
        <v>321</v>
      </c>
      <c r="I6108" t="s">
        <v>18</v>
      </c>
      <c r="J6108" t="s">
        <v>25</v>
      </c>
      <c r="K6108">
        <v>138</v>
      </c>
      <c r="L6108" s="14">
        <v>139</v>
      </c>
      <c r="M6108" s="3" cm="1">
        <f t="array" ref="M6108">_xlfn.XLOOKUP(J6108,'US Territory Rates'!$C$7:$S$7,_xlfn.XLOOKUP(Rateload!L6108,'US Territory Rates'!$A$8:$A$159,'US Territory Rates'!$C$8:$S$159,0,1),0,1)</f>
        <v>157.08000000000001</v>
      </c>
      <c r="N6108" t="s">
        <v>19</v>
      </c>
      <c r="O6108" t="s">
        <v>59</v>
      </c>
      <c r="P6108" t="s">
        <v>17</v>
      </c>
      <c r="Q6108" t="str">
        <f t="shared" si="95"/>
        <v>('DHL','1/1/2025','1/1/2026','11706','Territory','PR','NULL','EXPRESS (DOMESTIC)','Non-Document','F','138','139',157.08,'Flat','Dell_DHL2025Rates',NULL),</v>
      </c>
    </row>
    <row r="6109" spans="1:17" x14ac:dyDescent="0.3">
      <c r="A6109" t="s">
        <v>14</v>
      </c>
      <c r="B6109" s="1" t="s">
        <v>57</v>
      </c>
      <c r="C6109" s="1" t="s">
        <v>58</v>
      </c>
      <c r="D6109">
        <v>11706</v>
      </c>
      <c r="E6109" t="s">
        <v>318</v>
      </c>
      <c r="F6109" t="s">
        <v>56</v>
      </c>
      <c r="G6109" t="s">
        <v>17</v>
      </c>
      <c r="H6109" t="s">
        <v>321</v>
      </c>
      <c r="I6109" t="s">
        <v>18</v>
      </c>
      <c r="J6109" t="s">
        <v>25</v>
      </c>
      <c r="K6109">
        <v>139</v>
      </c>
      <c r="L6109" s="14">
        <v>140</v>
      </c>
      <c r="M6109" s="3" cm="1">
        <f t="array" ref="M6109">_xlfn.XLOOKUP(J6109,'US Territory Rates'!$C$7:$S$7,_xlfn.XLOOKUP(Rateload!L6109,'US Territory Rates'!$A$8:$A$159,'US Territory Rates'!$C$8:$S$159,0,1),0,1)</f>
        <v>158.19</v>
      </c>
      <c r="N6109" t="s">
        <v>19</v>
      </c>
      <c r="O6109" t="s">
        <v>59</v>
      </c>
      <c r="P6109" t="s">
        <v>17</v>
      </c>
      <c r="Q6109" t="str">
        <f t="shared" si="95"/>
        <v>('DHL','1/1/2025','1/1/2026','11706','Territory','PR','NULL','EXPRESS (DOMESTIC)','Non-Document','F','139','140',158.19,'Flat','Dell_DHL2025Rates',NULL),</v>
      </c>
    </row>
    <row r="6110" spans="1:17" x14ac:dyDescent="0.3">
      <c r="A6110" t="s">
        <v>14</v>
      </c>
      <c r="B6110" s="1" t="s">
        <v>57</v>
      </c>
      <c r="C6110" s="1" t="s">
        <v>58</v>
      </c>
      <c r="D6110">
        <v>11706</v>
      </c>
      <c r="E6110" t="s">
        <v>318</v>
      </c>
      <c r="F6110" t="s">
        <v>56</v>
      </c>
      <c r="G6110" t="s">
        <v>17</v>
      </c>
      <c r="H6110" t="s">
        <v>321</v>
      </c>
      <c r="I6110" t="s">
        <v>18</v>
      </c>
      <c r="J6110" t="s">
        <v>25</v>
      </c>
      <c r="K6110">
        <v>140</v>
      </c>
      <c r="L6110" s="14">
        <v>141</v>
      </c>
      <c r="M6110" s="3" cm="1">
        <f t="array" ref="M6110">_xlfn.XLOOKUP(J6110,'US Territory Rates'!$C$7:$S$7,_xlfn.XLOOKUP(Rateload!L6110,'US Territory Rates'!$A$8:$A$159,'US Territory Rates'!$C$8:$S$159,0,1),0,1)</f>
        <v>159.30000000000001</v>
      </c>
      <c r="N6110" t="s">
        <v>19</v>
      </c>
      <c r="O6110" t="s">
        <v>59</v>
      </c>
      <c r="P6110" t="s">
        <v>17</v>
      </c>
      <c r="Q6110" t="str">
        <f t="shared" si="95"/>
        <v>('DHL','1/1/2025','1/1/2026','11706','Territory','PR','NULL','EXPRESS (DOMESTIC)','Non-Document','F','140','141',159.3,'Flat','Dell_DHL2025Rates',NULL),</v>
      </c>
    </row>
    <row r="6111" spans="1:17" x14ac:dyDescent="0.3">
      <c r="A6111" t="s">
        <v>14</v>
      </c>
      <c r="B6111" s="1" t="s">
        <v>57</v>
      </c>
      <c r="C6111" s="1" t="s">
        <v>58</v>
      </c>
      <c r="D6111">
        <v>11706</v>
      </c>
      <c r="E6111" t="s">
        <v>318</v>
      </c>
      <c r="F6111" t="s">
        <v>56</v>
      </c>
      <c r="G6111" t="s">
        <v>17</v>
      </c>
      <c r="H6111" t="s">
        <v>321</v>
      </c>
      <c r="I6111" t="s">
        <v>18</v>
      </c>
      <c r="J6111" t="s">
        <v>25</v>
      </c>
      <c r="K6111">
        <v>141</v>
      </c>
      <c r="L6111" s="14">
        <v>142</v>
      </c>
      <c r="M6111" s="3" cm="1">
        <f t="array" ref="M6111">_xlfn.XLOOKUP(J6111,'US Territory Rates'!$C$7:$S$7,_xlfn.XLOOKUP(Rateload!L6111,'US Territory Rates'!$A$8:$A$159,'US Territory Rates'!$C$8:$S$159,0,1),0,1)</f>
        <v>160.41</v>
      </c>
      <c r="N6111" t="s">
        <v>19</v>
      </c>
      <c r="O6111" t="s">
        <v>59</v>
      </c>
      <c r="P6111" t="s">
        <v>17</v>
      </c>
      <c r="Q6111" t="str">
        <f t="shared" si="95"/>
        <v>('DHL','1/1/2025','1/1/2026','11706','Territory','PR','NULL','EXPRESS (DOMESTIC)','Non-Document','F','141','142',160.41,'Flat','Dell_DHL2025Rates',NULL),</v>
      </c>
    </row>
    <row r="6112" spans="1:17" x14ac:dyDescent="0.3">
      <c r="A6112" t="s">
        <v>14</v>
      </c>
      <c r="B6112" s="1" t="s">
        <v>57</v>
      </c>
      <c r="C6112" s="1" t="s">
        <v>58</v>
      </c>
      <c r="D6112">
        <v>11706</v>
      </c>
      <c r="E6112" t="s">
        <v>318</v>
      </c>
      <c r="F6112" t="s">
        <v>56</v>
      </c>
      <c r="G6112" t="s">
        <v>17</v>
      </c>
      <c r="H6112" t="s">
        <v>321</v>
      </c>
      <c r="I6112" t="s">
        <v>18</v>
      </c>
      <c r="J6112" t="s">
        <v>25</v>
      </c>
      <c r="K6112">
        <v>142</v>
      </c>
      <c r="L6112" s="14">
        <v>143</v>
      </c>
      <c r="M6112" s="3" cm="1">
        <f t="array" ref="M6112">_xlfn.XLOOKUP(J6112,'US Territory Rates'!$C$7:$S$7,_xlfn.XLOOKUP(Rateload!L6112,'US Territory Rates'!$A$8:$A$159,'US Territory Rates'!$C$8:$S$159,0,1),0,1)</f>
        <v>161.52000000000001</v>
      </c>
      <c r="N6112" t="s">
        <v>19</v>
      </c>
      <c r="O6112" t="s">
        <v>59</v>
      </c>
      <c r="P6112" t="s">
        <v>17</v>
      </c>
      <c r="Q6112" t="str">
        <f t="shared" si="95"/>
        <v>('DHL','1/1/2025','1/1/2026','11706','Territory','PR','NULL','EXPRESS (DOMESTIC)','Non-Document','F','142','143',161.52,'Flat','Dell_DHL2025Rates',NULL),</v>
      </c>
    </row>
    <row r="6113" spans="1:17" x14ac:dyDescent="0.3">
      <c r="A6113" t="s">
        <v>14</v>
      </c>
      <c r="B6113" s="1" t="s">
        <v>57</v>
      </c>
      <c r="C6113" s="1" t="s">
        <v>58</v>
      </c>
      <c r="D6113">
        <v>11706</v>
      </c>
      <c r="E6113" t="s">
        <v>318</v>
      </c>
      <c r="F6113" t="s">
        <v>56</v>
      </c>
      <c r="G6113" t="s">
        <v>17</v>
      </c>
      <c r="H6113" t="s">
        <v>321</v>
      </c>
      <c r="I6113" t="s">
        <v>18</v>
      </c>
      <c r="J6113" t="s">
        <v>25</v>
      </c>
      <c r="K6113">
        <v>143</v>
      </c>
      <c r="L6113" s="14">
        <v>144</v>
      </c>
      <c r="M6113" s="3" cm="1">
        <f t="array" ref="M6113">_xlfn.XLOOKUP(J6113,'US Territory Rates'!$C$7:$S$7,_xlfn.XLOOKUP(Rateload!L6113,'US Territory Rates'!$A$8:$A$159,'US Territory Rates'!$C$8:$S$159,0,1),0,1)</f>
        <v>162.63</v>
      </c>
      <c r="N6113" t="s">
        <v>19</v>
      </c>
      <c r="O6113" t="s">
        <v>59</v>
      </c>
      <c r="P6113" t="s">
        <v>17</v>
      </c>
      <c r="Q6113" t="str">
        <f t="shared" si="95"/>
        <v>('DHL','1/1/2025','1/1/2026','11706','Territory','PR','NULL','EXPRESS (DOMESTIC)','Non-Document','F','143','144',162.63,'Flat','Dell_DHL2025Rates',NULL),</v>
      </c>
    </row>
    <row r="6114" spans="1:17" x14ac:dyDescent="0.3">
      <c r="A6114" t="s">
        <v>14</v>
      </c>
      <c r="B6114" s="1" t="s">
        <v>57</v>
      </c>
      <c r="C6114" s="1" t="s">
        <v>58</v>
      </c>
      <c r="D6114">
        <v>11706</v>
      </c>
      <c r="E6114" t="s">
        <v>318</v>
      </c>
      <c r="F6114" t="s">
        <v>56</v>
      </c>
      <c r="G6114" t="s">
        <v>17</v>
      </c>
      <c r="H6114" t="s">
        <v>321</v>
      </c>
      <c r="I6114" t="s">
        <v>18</v>
      </c>
      <c r="J6114" t="s">
        <v>25</v>
      </c>
      <c r="K6114">
        <v>144</v>
      </c>
      <c r="L6114" s="14">
        <v>145</v>
      </c>
      <c r="M6114" s="3" cm="1">
        <f t="array" ref="M6114">_xlfn.XLOOKUP(J6114,'US Territory Rates'!$C$7:$S$7,_xlfn.XLOOKUP(Rateload!L6114,'US Territory Rates'!$A$8:$A$159,'US Territory Rates'!$C$8:$S$159,0,1),0,1)</f>
        <v>163.74</v>
      </c>
      <c r="N6114" t="s">
        <v>19</v>
      </c>
      <c r="O6114" t="s">
        <v>59</v>
      </c>
      <c r="P6114" t="s">
        <v>17</v>
      </c>
      <c r="Q6114" t="str">
        <f t="shared" si="95"/>
        <v>('DHL','1/1/2025','1/1/2026','11706','Territory','PR','NULL','EXPRESS (DOMESTIC)','Non-Document','F','144','145',163.74,'Flat','Dell_DHL2025Rates',NULL),</v>
      </c>
    </row>
    <row r="6115" spans="1:17" x14ac:dyDescent="0.3">
      <c r="A6115" t="s">
        <v>14</v>
      </c>
      <c r="B6115" s="1" t="s">
        <v>57</v>
      </c>
      <c r="C6115" s="1" t="s">
        <v>58</v>
      </c>
      <c r="D6115">
        <v>11706</v>
      </c>
      <c r="E6115" t="s">
        <v>318</v>
      </c>
      <c r="F6115" t="s">
        <v>56</v>
      </c>
      <c r="G6115" t="s">
        <v>17</v>
      </c>
      <c r="H6115" t="s">
        <v>321</v>
      </c>
      <c r="I6115" t="s">
        <v>18</v>
      </c>
      <c r="J6115" t="s">
        <v>25</v>
      </c>
      <c r="K6115">
        <v>145</v>
      </c>
      <c r="L6115" s="14">
        <v>146</v>
      </c>
      <c r="M6115" s="3" cm="1">
        <f t="array" ref="M6115">_xlfn.XLOOKUP(J6115,'US Territory Rates'!$C$7:$S$7,_xlfn.XLOOKUP(Rateload!L6115,'US Territory Rates'!$A$8:$A$159,'US Territory Rates'!$C$8:$S$159,0,1),0,1)</f>
        <v>164.85</v>
      </c>
      <c r="N6115" t="s">
        <v>19</v>
      </c>
      <c r="O6115" t="s">
        <v>59</v>
      </c>
      <c r="P6115" t="s">
        <v>17</v>
      </c>
      <c r="Q6115" t="str">
        <f t="shared" si="95"/>
        <v>('DHL','1/1/2025','1/1/2026','11706','Territory','PR','NULL','EXPRESS (DOMESTIC)','Non-Document','F','145','146',164.85,'Flat','Dell_DHL2025Rates',NULL),</v>
      </c>
    </row>
    <row r="6116" spans="1:17" x14ac:dyDescent="0.3">
      <c r="A6116" t="s">
        <v>14</v>
      </c>
      <c r="B6116" s="1" t="s">
        <v>57</v>
      </c>
      <c r="C6116" s="1" t="s">
        <v>58</v>
      </c>
      <c r="D6116">
        <v>11706</v>
      </c>
      <c r="E6116" t="s">
        <v>318</v>
      </c>
      <c r="F6116" t="s">
        <v>56</v>
      </c>
      <c r="G6116" t="s">
        <v>17</v>
      </c>
      <c r="H6116" t="s">
        <v>321</v>
      </c>
      <c r="I6116" t="s">
        <v>18</v>
      </c>
      <c r="J6116" t="s">
        <v>25</v>
      </c>
      <c r="K6116">
        <v>146</v>
      </c>
      <c r="L6116" s="14">
        <v>147</v>
      </c>
      <c r="M6116" s="3" cm="1">
        <f t="array" ref="M6116">_xlfn.XLOOKUP(J6116,'US Territory Rates'!$C$7:$S$7,_xlfn.XLOOKUP(Rateload!L6116,'US Territory Rates'!$A$8:$A$159,'US Territory Rates'!$C$8:$S$159,0,1),0,1)</f>
        <v>165.96</v>
      </c>
      <c r="N6116" t="s">
        <v>19</v>
      </c>
      <c r="O6116" t="s">
        <v>59</v>
      </c>
      <c r="P6116" t="s">
        <v>17</v>
      </c>
      <c r="Q6116" t="str">
        <f t="shared" si="95"/>
        <v>('DHL','1/1/2025','1/1/2026','11706','Territory','PR','NULL','EXPRESS (DOMESTIC)','Non-Document','F','146','147',165.96,'Flat','Dell_DHL2025Rates',NULL),</v>
      </c>
    </row>
    <row r="6117" spans="1:17" x14ac:dyDescent="0.3">
      <c r="A6117" t="s">
        <v>14</v>
      </c>
      <c r="B6117" s="1" t="s">
        <v>57</v>
      </c>
      <c r="C6117" s="1" t="s">
        <v>58</v>
      </c>
      <c r="D6117">
        <v>11706</v>
      </c>
      <c r="E6117" t="s">
        <v>318</v>
      </c>
      <c r="F6117" t="s">
        <v>56</v>
      </c>
      <c r="G6117" t="s">
        <v>17</v>
      </c>
      <c r="H6117" t="s">
        <v>321</v>
      </c>
      <c r="I6117" t="s">
        <v>18</v>
      </c>
      <c r="J6117" t="s">
        <v>25</v>
      </c>
      <c r="K6117">
        <v>147</v>
      </c>
      <c r="L6117" s="14">
        <v>148</v>
      </c>
      <c r="M6117" s="3" cm="1">
        <f t="array" ref="M6117">_xlfn.XLOOKUP(J6117,'US Territory Rates'!$C$7:$S$7,_xlfn.XLOOKUP(Rateload!L6117,'US Territory Rates'!$A$8:$A$159,'US Territory Rates'!$C$8:$S$159,0,1),0,1)</f>
        <v>167.07</v>
      </c>
      <c r="N6117" t="s">
        <v>19</v>
      </c>
      <c r="O6117" t="s">
        <v>59</v>
      </c>
      <c r="P6117" t="s">
        <v>17</v>
      </c>
      <c r="Q6117" t="str">
        <f t="shared" si="95"/>
        <v>('DHL','1/1/2025','1/1/2026','11706','Territory','PR','NULL','EXPRESS (DOMESTIC)','Non-Document','F','147','148',167.07,'Flat','Dell_DHL2025Rates',NULL),</v>
      </c>
    </row>
    <row r="6118" spans="1:17" x14ac:dyDescent="0.3">
      <c r="A6118" t="s">
        <v>14</v>
      </c>
      <c r="B6118" s="1" t="s">
        <v>57</v>
      </c>
      <c r="C6118" s="1" t="s">
        <v>58</v>
      </c>
      <c r="D6118">
        <v>11706</v>
      </c>
      <c r="E6118" t="s">
        <v>318</v>
      </c>
      <c r="F6118" t="s">
        <v>56</v>
      </c>
      <c r="G6118" t="s">
        <v>17</v>
      </c>
      <c r="H6118" t="s">
        <v>321</v>
      </c>
      <c r="I6118" t="s">
        <v>18</v>
      </c>
      <c r="J6118" t="s">
        <v>25</v>
      </c>
      <c r="K6118">
        <v>148</v>
      </c>
      <c r="L6118" s="14">
        <v>149</v>
      </c>
      <c r="M6118" s="3" cm="1">
        <f t="array" ref="M6118">_xlfn.XLOOKUP(J6118,'US Territory Rates'!$C$7:$S$7,_xlfn.XLOOKUP(Rateload!L6118,'US Territory Rates'!$A$8:$A$159,'US Territory Rates'!$C$8:$S$159,0,1),0,1)</f>
        <v>168.18</v>
      </c>
      <c r="N6118" t="s">
        <v>19</v>
      </c>
      <c r="O6118" t="s">
        <v>59</v>
      </c>
      <c r="P6118" t="s">
        <v>17</v>
      </c>
      <c r="Q6118" t="str">
        <f t="shared" si="95"/>
        <v>('DHL','1/1/2025','1/1/2026','11706','Territory','PR','NULL','EXPRESS (DOMESTIC)','Non-Document','F','148','149',168.18,'Flat','Dell_DHL2025Rates',NULL),</v>
      </c>
    </row>
    <row r="6119" spans="1:17" x14ac:dyDescent="0.3">
      <c r="A6119" t="s">
        <v>14</v>
      </c>
      <c r="B6119" s="1" t="s">
        <v>57</v>
      </c>
      <c r="C6119" s="1" t="s">
        <v>58</v>
      </c>
      <c r="D6119">
        <v>11706</v>
      </c>
      <c r="E6119" t="s">
        <v>318</v>
      </c>
      <c r="F6119" t="s">
        <v>56</v>
      </c>
      <c r="G6119" t="s">
        <v>17</v>
      </c>
      <c r="H6119" t="s">
        <v>321</v>
      </c>
      <c r="I6119" t="s">
        <v>18</v>
      </c>
      <c r="J6119" t="s">
        <v>25</v>
      </c>
      <c r="K6119">
        <v>149</v>
      </c>
      <c r="L6119" s="14">
        <v>150</v>
      </c>
      <c r="M6119" s="3" cm="1">
        <f t="array" ref="M6119">_xlfn.XLOOKUP(J6119,'US Territory Rates'!$C$7:$S$7,_xlfn.XLOOKUP(Rateload!L6119,'US Territory Rates'!$A$8:$A$159,'US Territory Rates'!$C$8:$S$159,0,1),0,1)</f>
        <v>169.29</v>
      </c>
      <c r="N6119" t="s">
        <v>19</v>
      </c>
      <c r="O6119" t="s">
        <v>59</v>
      </c>
      <c r="P6119" t="s">
        <v>17</v>
      </c>
      <c r="Q6119" t="str">
        <f t="shared" si="95"/>
        <v>('DHL','1/1/2025','1/1/2026','11706','Territory','PR','NULL','EXPRESS (DOMESTIC)','Non-Document','F','149','150',169.29,'Flat','Dell_DHL2025Rates',NULL),</v>
      </c>
    </row>
    <row r="6120" spans="1:17" x14ac:dyDescent="0.3">
      <c r="A6120" t="s">
        <v>14</v>
      </c>
      <c r="B6120" s="1" t="s">
        <v>57</v>
      </c>
      <c r="C6120" s="1" t="s">
        <v>58</v>
      </c>
      <c r="D6120">
        <v>11706</v>
      </c>
      <c r="E6120" t="s">
        <v>318</v>
      </c>
      <c r="F6120" t="s">
        <v>56</v>
      </c>
      <c r="G6120" t="s">
        <v>17</v>
      </c>
      <c r="H6120" t="s">
        <v>321</v>
      </c>
      <c r="I6120" t="s">
        <v>18</v>
      </c>
      <c r="J6120" t="s">
        <v>24</v>
      </c>
      <c r="K6120">
        <v>150</v>
      </c>
      <c r="L6120" s="14">
        <v>99999</v>
      </c>
      <c r="M6120" s="3" cm="1">
        <f t="array" ref="M6120">_xlfn.XLOOKUP(J6120,'US Territory Rates'!$C$7:$S$7,_xlfn.XLOOKUP(Rateload!L5969,'US Territory Rates'!$A$8:$A$159,'US Territory Rates'!$C$8:$S$159,0,1),0,1)</f>
        <v>1.19</v>
      </c>
      <c r="N6120" t="s">
        <v>340</v>
      </c>
      <c r="O6120" t="s">
        <v>59</v>
      </c>
      <c r="P6120" t="s">
        <v>17</v>
      </c>
      <c r="Q6120" t="str">
        <f t="shared" si="95"/>
        <v>('DHL','1/1/2025','1/1/2026','11706','Territory','PR','NULL','EXPRESS (DOMESTIC)','Non-Document','E','150','99999',1.19,'Per LB (M)','Dell_DHL2025Rates',NULL),</v>
      </c>
    </row>
    <row r="6121" spans="1:17" x14ac:dyDescent="0.3">
      <c r="A6121" t="s">
        <v>14</v>
      </c>
      <c r="B6121" s="1" t="s">
        <v>57</v>
      </c>
      <c r="C6121" s="1" t="s">
        <v>58</v>
      </c>
      <c r="D6121">
        <v>11706</v>
      </c>
      <c r="E6121" t="s">
        <v>318</v>
      </c>
      <c r="F6121" t="s">
        <v>56</v>
      </c>
      <c r="G6121" t="s">
        <v>17</v>
      </c>
      <c r="H6121" t="s">
        <v>321</v>
      </c>
      <c r="I6121" t="s">
        <v>18</v>
      </c>
      <c r="J6121" t="s">
        <v>26</v>
      </c>
      <c r="K6121">
        <v>0</v>
      </c>
      <c r="L6121" s="14">
        <v>1</v>
      </c>
      <c r="M6121" s="3" cm="1">
        <f t="array" ref="M6121">_xlfn.XLOOKUP(J6121,'US Territory Rates'!$C$7:$S$7,_xlfn.XLOOKUP(Rateload!L6121,'US Territory Rates'!$A$8:$A$159,'US Territory Rates'!$C$8:$S$159,0,1),0,1)</f>
        <v>7.21</v>
      </c>
      <c r="N6121" t="s">
        <v>19</v>
      </c>
      <c r="O6121" t="s">
        <v>59</v>
      </c>
      <c r="P6121" t="s">
        <v>17</v>
      </c>
      <c r="Q6121" t="str">
        <f t="shared" si="95"/>
        <v>('DHL','1/1/2025','1/1/2026','11706','Territory','PR','NULL','EXPRESS (DOMESTIC)','Non-Document','G','0','1',7.21,'Flat','Dell_DHL2025Rates',NULL),</v>
      </c>
    </row>
    <row r="6122" spans="1:17" x14ac:dyDescent="0.3">
      <c r="A6122" t="s">
        <v>14</v>
      </c>
      <c r="B6122" s="1" t="s">
        <v>57</v>
      </c>
      <c r="C6122" s="1" t="s">
        <v>58</v>
      </c>
      <c r="D6122">
        <v>11706</v>
      </c>
      <c r="E6122" t="s">
        <v>318</v>
      </c>
      <c r="F6122" t="s">
        <v>56</v>
      </c>
      <c r="G6122" t="s">
        <v>17</v>
      </c>
      <c r="H6122" t="s">
        <v>321</v>
      </c>
      <c r="I6122" t="s">
        <v>18</v>
      </c>
      <c r="J6122" t="s">
        <v>26</v>
      </c>
      <c r="K6122">
        <v>1</v>
      </c>
      <c r="L6122" s="14">
        <v>2</v>
      </c>
      <c r="M6122" s="3" cm="1">
        <f t="array" ref="M6122">_xlfn.XLOOKUP(J6122,'US Territory Rates'!$C$7:$S$7,_xlfn.XLOOKUP(Rateload!L6122,'US Territory Rates'!$A$8:$A$159,'US Territory Rates'!$C$8:$S$159,0,1),0,1)</f>
        <v>7.33</v>
      </c>
      <c r="N6122" t="s">
        <v>19</v>
      </c>
      <c r="O6122" t="s">
        <v>59</v>
      </c>
      <c r="P6122" t="s">
        <v>17</v>
      </c>
      <c r="Q6122" t="str">
        <f t="shared" si="95"/>
        <v>('DHL','1/1/2025','1/1/2026','11706','Territory','PR','NULL','EXPRESS (DOMESTIC)','Non-Document','G','1','2',7.33,'Flat','Dell_DHL2025Rates',NULL),</v>
      </c>
    </row>
    <row r="6123" spans="1:17" x14ac:dyDescent="0.3">
      <c r="A6123" t="s">
        <v>14</v>
      </c>
      <c r="B6123" s="1" t="s">
        <v>57</v>
      </c>
      <c r="C6123" s="1" t="s">
        <v>58</v>
      </c>
      <c r="D6123">
        <v>11706</v>
      </c>
      <c r="E6123" t="s">
        <v>318</v>
      </c>
      <c r="F6123" t="s">
        <v>56</v>
      </c>
      <c r="G6123" t="s">
        <v>17</v>
      </c>
      <c r="H6123" t="s">
        <v>321</v>
      </c>
      <c r="I6123" t="s">
        <v>18</v>
      </c>
      <c r="J6123" t="s">
        <v>26</v>
      </c>
      <c r="K6123">
        <v>2</v>
      </c>
      <c r="L6123" s="14">
        <v>3</v>
      </c>
      <c r="M6123" s="3" cm="1">
        <f t="array" ref="M6123">_xlfn.XLOOKUP(J6123,'US Territory Rates'!$C$7:$S$7,_xlfn.XLOOKUP(Rateload!L6123,'US Territory Rates'!$A$8:$A$159,'US Territory Rates'!$C$8:$S$159,0,1),0,1)</f>
        <v>7.42</v>
      </c>
      <c r="N6123" t="s">
        <v>19</v>
      </c>
      <c r="O6123" t="s">
        <v>59</v>
      </c>
      <c r="P6123" t="s">
        <v>17</v>
      </c>
      <c r="Q6123" t="str">
        <f t="shared" si="95"/>
        <v>('DHL','1/1/2025','1/1/2026','11706','Territory','PR','NULL','EXPRESS (DOMESTIC)','Non-Document','G','2','3',7.42,'Flat','Dell_DHL2025Rates',NULL),</v>
      </c>
    </row>
    <row r="6124" spans="1:17" x14ac:dyDescent="0.3">
      <c r="A6124" t="s">
        <v>14</v>
      </c>
      <c r="B6124" s="1" t="s">
        <v>57</v>
      </c>
      <c r="C6124" s="1" t="s">
        <v>58</v>
      </c>
      <c r="D6124">
        <v>11706</v>
      </c>
      <c r="E6124" t="s">
        <v>318</v>
      </c>
      <c r="F6124" t="s">
        <v>56</v>
      </c>
      <c r="G6124" t="s">
        <v>17</v>
      </c>
      <c r="H6124" t="s">
        <v>321</v>
      </c>
      <c r="I6124" t="s">
        <v>18</v>
      </c>
      <c r="J6124" t="s">
        <v>26</v>
      </c>
      <c r="K6124">
        <v>3</v>
      </c>
      <c r="L6124" s="14">
        <v>4</v>
      </c>
      <c r="M6124" s="3" cm="1">
        <f t="array" ref="M6124">_xlfn.XLOOKUP(J6124,'US Territory Rates'!$C$7:$S$7,_xlfn.XLOOKUP(Rateload!L6124,'US Territory Rates'!$A$8:$A$159,'US Territory Rates'!$C$8:$S$159,0,1),0,1)</f>
        <v>7.48</v>
      </c>
      <c r="N6124" t="s">
        <v>19</v>
      </c>
      <c r="O6124" t="s">
        <v>59</v>
      </c>
      <c r="P6124" t="s">
        <v>17</v>
      </c>
      <c r="Q6124" t="str">
        <f t="shared" si="95"/>
        <v>('DHL','1/1/2025','1/1/2026','11706','Territory','PR','NULL','EXPRESS (DOMESTIC)','Non-Document','G','3','4',7.48,'Flat','Dell_DHL2025Rates',NULL),</v>
      </c>
    </row>
    <row r="6125" spans="1:17" x14ac:dyDescent="0.3">
      <c r="A6125" t="s">
        <v>14</v>
      </c>
      <c r="B6125" s="1" t="s">
        <v>57</v>
      </c>
      <c r="C6125" s="1" t="s">
        <v>58</v>
      </c>
      <c r="D6125">
        <v>11706</v>
      </c>
      <c r="E6125" t="s">
        <v>318</v>
      </c>
      <c r="F6125" t="s">
        <v>56</v>
      </c>
      <c r="G6125" t="s">
        <v>17</v>
      </c>
      <c r="H6125" t="s">
        <v>321</v>
      </c>
      <c r="I6125" t="s">
        <v>18</v>
      </c>
      <c r="J6125" t="s">
        <v>26</v>
      </c>
      <c r="K6125">
        <v>4</v>
      </c>
      <c r="L6125" s="14">
        <v>5</v>
      </c>
      <c r="M6125" s="3" cm="1">
        <f t="array" ref="M6125">_xlfn.XLOOKUP(J6125,'US Territory Rates'!$C$7:$S$7,_xlfn.XLOOKUP(Rateload!L6125,'US Territory Rates'!$A$8:$A$159,'US Territory Rates'!$C$8:$S$159,0,1),0,1)</f>
        <v>7.6</v>
      </c>
      <c r="N6125" t="s">
        <v>19</v>
      </c>
      <c r="O6125" t="s">
        <v>59</v>
      </c>
      <c r="P6125" t="s">
        <v>17</v>
      </c>
      <c r="Q6125" t="str">
        <f t="shared" si="95"/>
        <v>('DHL','1/1/2025','1/1/2026','11706','Territory','PR','NULL','EXPRESS (DOMESTIC)','Non-Document','G','4','5',7.6,'Flat','Dell_DHL2025Rates',NULL),</v>
      </c>
    </row>
    <row r="6126" spans="1:17" x14ac:dyDescent="0.3">
      <c r="A6126" t="s">
        <v>14</v>
      </c>
      <c r="B6126" s="1" t="s">
        <v>57</v>
      </c>
      <c r="C6126" s="1" t="s">
        <v>58</v>
      </c>
      <c r="D6126">
        <v>11706</v>
      </c>
      <c r="E6126" t="s">
        <v>318</v>
      </c>
      <c r="F6126" t="s">
        <v>56</v>
      </c>
      <c r="G6126" t="s">
        <v>17</v>
      </c>
      <c r="H6126" t="s">
        <v>321</v>
      </c>
      <c r="I6126" t="s">
        <v>18</v>
      </c>
      <c r="J6126" t="s">
        <v>26</v>
      </c>
      <c r="K6126">
        <v>5</v>
      </c>
      <c r="L6126" s="14">
        <v>6</v>
      </c>
      <c r="M6126" s="3" cm="1">
        <f t="array" ref="M6126">_xlfn.XLOOKUP(J6126,'US Territory Rates'!$C$7:$S$7,_xlfn.XLOOKUP(Rateload!L6126,'US Territory Rates'!$A$8:$A$159,'US Territory Rates'!$C$8:$S$159,0,1),0,1)</f>
        <v>7.68</v>
      </c>
      <c r="N6126" t="s">
        <v>19</v>
      </c>
      <c r="O6126" t="s">
        <v>59</v>
      </c>
      <c r="P6126" t="s">
        <v>17</v>
      </c>
      <c r="Q6126" t="str">
        <f t="shared" si="95"/>
        <v>('DHL','1/1/2025','1/1/2026','11706','Territory','PR','NULL','EXPRESS (DOMESTIC)','Non-Document','G','5','6',7.68,'Flat','Dell_DHL2025Rates',NULL),</v>
      </c>
    </row>
    <row r="6127" spans="1:17" x14ac:dyDescent="0.3">
      <c r="A6127" t="s">
        <v>14</v>
      </c>
      <c r="B6127" s="1" t="s">
        <v>57</v>
      </c>
      <c r="C6127" s="1" t="s">
        <v>58</v>
      </c>
      <c r="D6127">
        <v>11706</v>
      </c>
      <c r="E6127" t="s">
        <v>318</v>
      </c>
      <c r="F6127" t="s">
        <v>56</v>
      </c>
      <c r="G6127" t="s">
        <v>17</v>
      </c>
      <c r="H6127" t="s">
        <v>321</v>
      </c>
      <c r="I6127" t="s">
        <v>18</v>
      </c>
      <c r="J6127" t="s">
        <v>26</v>
      </c>
      <c r="K6127">
        <v>6</v>
      </c>
      <c r="L6127" s="14">
        <v>7</v>
      </c>
      <c r="M6127" s="3" cm="1">
        <f t="array" ref="M6127">_xlfn.XLOOKUP(J6127,'US Territory Rates'!$C$7:$S$7,_xlfn.XLOOKUP(Rateload!L6127,'US Territory Rates'!$A$8:$A$159,'US Territory Rates'!$C$8:$S$159,0,1),0,1)</f>
        <v>7.75</v>
      </c>
      <c r="N6127" t="s">
        <v>19</v>
      </c>
      <c r="O6127" t="s">
        <v>59</v>
      </c>
      <c r="P6127" t="s">
        <v>17</v>
      </c>
      <c r="Q6127" t="str">
        <f t="shared" si="95"/>
        <v>('DHL','1/1/2025','1/1/2026','11706','Territory','PR','NULL','EXPRESS (DOMESTIC)','Non-Document','G','6','7',7.75,'Flat','Dell_DHL2025Rates',NULL),</v>
      </c>
    </row>
    <row r="6128" spans="1:17" x14ac:dyDescent="0.3">
      <c r="A6128" t="s">
        <v>14</v>
      </c>
      <c r="B6128" s="1" t="s">
        <v>57</v>
      </c>
      <c r="C6128" s="1" t="s">
        <v>58</v>
      </c>
      <c r="D6128">
        <v>11706</v>
      </c>
      <c r="E6128" t="s">
        <v>318</v>
      </c>
      <c r="F6128" t="s">
        <v>56</v>
      </c>
      <c r="G6128" t="s">
        <v>17</v>
      </c>
      <c r="H6128" t="s">
        <v>321</v>
      </c>
      <c r="I6128" t="s">
        <v>18</v>
      </c>
      <c r="J6128" t="s">
        <v>26</v>
      </c>
      <c r="K6128">
        <v>7</v>
      </c>
      <c r="L6128" s="14">
        <v>8</v>
      </c>
      <c r="M6128" s="3" cm="1">
        <f t="array" ref="M6128">_xlfn.XLOOKUP(J6128,'US Territory Rates'!$C$7:$S$7,_xlfn.XLOOKUP(Rateload!L6128,'US Territory Rates'!$A$8:$A$159,'US Territory Rates'!$C$8:$S$159,0,1),0,1)</f>
        <v>7.86</v>
      </c>
      <c r="N6128" t="s">
        <v>19</v>
      </c>
      <c r="O6128" t="s">
        <v>59</v>
      </c>
      <c r="P6128" t="s">
        <v>17</v>
      </c>
      <c r="Q6128" t="str">
        <f t="shared" si="95"/>
        <v>('DHL','1/1/2025','1/1/2026','11706','Territory','PR','NULL','EXPRESS (DOMESTIC)','Non-Document','G','7','8',7.86,'Flat','Dell_DHL2025Rates',NULL),</v>
      </c>
    </row>
    <row r="6129" spans="1:17" x14ac:dyDescent="0.3">
      <c r="A6129" t="s">
        <v>14</v>
      </c>
      <c r="B6129" s="1" t="s">
        <v>57</v>
      </c>
      <c r="C6129" s="1" t="s">
        <v>58</v>
      </c>
      <c r="D6129">
        <v>11706</v>
      </c>
      <c r="E6129" t="s">
        <v>318</v>
      </c>
      <c r="F6129" t="s">
        <v>56</v>
      </c>
      <c r="G6129" t="s">
        <v>17</v>
      </c>
      <c r="H6129" t="s">
        <v>321</v>
      </c>
      <c r="I6129" t="s">
        <v>18</v>
      </c>
      <c r="J6129" t="s">
        <v>26</v>
      </c>
      <c r="K6129">
        <v>8</v>
      </c>
      <c r="L6129" s="14">
        <v>9</v>
      </c>
      <c r="M6129" s="3" cm="1">
        <f t="array" ref="M6129">_xlfn.XLOOKUP(J6129,'US Territory Rates'!$C$7:$S$7,_xlfn.XLOOKUP(Rateload!L6129,'US Territory Rates'!$A$8:$A$159,'US Territory Rates'!$C$8:$S$159,0,1),0,1)</f>
        <v>7.95</v>
      </c>
      <c r="N6129" t="s">
        <v>19</v>
      </c>
      <c r="O6129" t="s">
        <v>59</v>
      </c>
      <c r="P6129" t="s">
        <v>17</v>
      </c>
      <c r="Q6129" t="str">
        <f t="shared" si="95"/>
        <v>('DHL','1/1/2025','1/1/2026','11706','Territory','PR','NULL','EXPRESS (DOMESTIC)','Non-Document','G','8','9',7.95,'Flat','Dell_DHL2025Rates',NULL),</v>
      </c>
    </row>
    <row r="6130" spans="1:17" x14ac:dyDescent="0.3">
      <c r="A6130" t="s">
        <v>14</v>
      </c>
      <c r="B6130" s="1" t="s">
        <v>57</v>
      </c>
      <c r="C6130" s="1" t="s">
        <v>58</v>
      </c>
      <c r="D6130">
        <v>11706</v>
      </c>
      <c r="E6130" t="s">
        <v>318</v>
      </c>
      <c r="F6130" t="s">
        <v>56</v>
      </c>
      <c r="G6130" t="s">
        <v>17</v>
      </c>
      <c r="H6130" t="s">
        <v>321</v>
      </c>
      <c r="I6130" t="s">
        <v>18</v>
      </c>
      <c r="J6130" t="s">
        <v>26</v>
      </c>
      <c r="K6130">
        <v>9</v>
      </c>
      <c r="L6130" s="14">
        <v>10</v>
      </c>
      <c r="M6130" s="3" cm="1">
        <f t="array" ref="M6130">_xlfn.XLOOKUP(J6130,'US Territory Rates'!$C$7:$S$7,_xlfn.XLOOKUP(Rateload!L6130,'US Territory Rates'!$A$8:$A$159,'US Territory Rates'!$C$8:$S$159,0,1),0,1)</f>
        <v>8.0399999999999991</v>
      </c>
      <c r="N6130" t="s">
        <v>19</v>
      </c>
      <c r="O6130" t="s">
        <v>59</v>
      </c>
      <c r="P6130" t="s">
        <v>17</v>
      </c>
      <c r="Q6130" t="str">
        <f t="shared" si="95"/>
        <v>('DHL','1/1/2025','1/1/2026','11706','Territory','PR','NULL','EXPRESS (DOMESTIC)','Non-Document','G','9','10',8.04,'Flat','Dell_DHL2025Rates',NULL),</v>
      </c>
    </row>
    <row r="6131" spans="1:17" x14ac:dyDescent="0.3">
      <c r="A6131" t="s">
        <v>14</v>
      </c>
      <c r="B6131" s="1" t="s">
        <v>57</v>
      </c>
      <c r="C6131" s="1" t="s">
        <v>58</v>
      </c>
      <c r="D6131">
        <v>11706</v>
      </c>
      <c r="E6131" t="s">
        <v>318</v>
      </c>
      <c r="F6131" t="s">
        <v>56</v>
      </c>
      <c r="G6131" t="s">
        <v>17</v>
      </c>
      <c r="H6131" t="s">
        <v>321</v>
      </c>
      <c r="I6131" t="s">
        <v>18</v>
      </c>
      <c r="J6131" t="s">
        <v>26</v>
      </c>
      <c r="K6131">
        <v>10</v>
      </c>
      <c r="L6131" s="14">
        <v>11</v>
      </c>
      <c r="M6131" s="3" cm="1">
        <f t="array" ref="M6131">_xlfn.XLOOKUP(J6131,'US Territory Rates'!$C$7:$S$7,_xlfn.XLOOKUP(Rateload!L6131,'US Territory Rates'!$A$8:$A$159,'US Territory Rates'!$C$8:$S$159,0,1),0,1)</f>
        <v>8.42</v>
      </c>
      <c r="N6131" t="s">
        <v>19</v>
      </c>
      <c r="O6131" t="s">
        <v>59</v>
      </c>
      <c r="P6131" t="s">
        <v>17</v>
      </c>
      <c r="Q6131" t="str">
        <f t="shared" si="95"/>
        <v>('DHL','1/1/2025','1/1/2026','11706','Territory','PR','NULL','EXPRESS (DOMESTIC)','Non-Document','G','10','11',8.42,'Flat','Dell_DHL2025Rates',NULL),</v>
      </c>
    </row>
    <row r="6132" spans="1:17" x14ac:dyDescent="0.3">
      <c r="A6132" t="s">
        <v>14</v>
      </c>
      <c r="B6132" s="1" t="s">
        <v>57</v>
      </c>
      <c r="C6132" s="1" t="s">
        <v>58</v>
      </c>
      <c r="D6132">
        <v>11706</v>
      </c>
      <c r="E6132" t="s">
        <v>318</v>
      </c>
      <c r="F6132" t="s">
        <v>56</v>
      </c>
      <c r="G6132" t="s">
        <v>17</v>
      </c>
      <c r="H6132" t="s">
        <v>321</v>
      </c>
      <c r="I6132" t="s">
        <v>18</v>
      </c>
      <c r="J6132" t="s">
        <v>26</v>
      </c>
      <c r="K6132">
        <v>11</v>
      </c>
      <c r="L6132" s="14">
        <v>12</v>
      </c>
      <c r="M6132" s="3" cm="1">
        <f t="array" ref="M6132">_xlfn.XLOOKUP(J6132,'US Territory Rates'!$C$7:$S$7,_xlfn.XLOOKUP(Rateload!L6132,'US Territory Rates'!$A$8:$A$159,'US Territory Rates'!$C$8:$S$159,0,1),0,1)</f>
        <v>8.8000000000000007</v>
      </c>
      <c r="N6132" t="s">
        <v>19</v>
      </c>
      <c r="O6132" t="s">
        <v>59</v>
      </c>
      <c r="P6132" t="s">
        <v>17</v>
      </c>
      <c r="Q6132" t="str">
        <f t="shared" si="95"/>
        <v>('DHL','1/1/2025','1/1/2026','11706','Territory','PR','NULL','EXPRESS (DOMESTIC)','Non-Document','G','11','12',8.8,'Flat','Dell_DHL2025Rates',NULL),</v>
      </c>
    </row>
    <row r="6133" spans="1:17" x14ac:dyDescent="0.3">
      <c r="A6133" t="s">
        <v>14</v>
      </c>
      <c r="B6133" s="1" t="s">
        <v>57</v>
      </c>
      <c r="C6133" s="1" t="s">
        <v>58</v>
      </c>
      <c r="D6133">
        <v>11706</v>
      </c>
      <c r="E6133" t="s">
        <v>318</v>
      </c>
      <c r="F6133" t="s">
        <v>56</v>
      </c>
      <c r="G6133" t="s">
        <v>17</v>
      </c>
      <c r="H6133" t="s">
        <v>321</v>
      </c>
      <c r="I6133" t="s">
        <v>18</v>
      </c>
      <c r="J6133" t="s">
        <v>26</v>
      </c>
      <c r="K6133">
        <v>12</v>
      </c>
      <c r="L6133" s="14">
        <v>13</v>
      </c>
      <c r="M6133" s="3" cm="1">
        <f t="array" ref="M6133">_xlfn.XLOOKUP(J6133,'US Territory Rates'!$C$7:$S$7,_xlfn.XLOOKUP(Rateload!L6133,'US Territory Rates'!$A$8:$A$159,'US Territory Rates'!$C$8:$S$159,0,1),0,1)</f>
        <v>9.18</v>
      </c>
      <c r="N6133" t="s">
        <v>19</v>
      </c>
      <c r="O6133" t="s">
        <v>59</v>
      </c>
      <c r="P6133" t="s">
        <v>17</v>
      </c>
      <c r="Q6133" t="str">
        <f t="shared" si="95"/>
        <v>('DHL','1/1/2025','1/1/2026','11706','Territory','PR','NULL','EXPRESS (DOMESTIC)','Non-Document','G','12','13',9.18,'Flat','Dell_DHL2025Rates',NULL),</v>
      </c>
    </row>
    <row r="6134" spans="1:17" x14ac:dyDescent="0.3">
      <c r="A6134" t="s">
        <v>14</v>
      </c>
      <c r="B6134" s="1" t="s">
        <v>57</v>
      </c>
      <c r="C6134" s="1" t="s">
        <v>58</v>
      </c>
      <c r="D6134">
        <v>11706</v>
      </c>
      <c r="E6134" t="s">
        <v>318</v>
      </c>
      <c r="F6134" t="s">
        <v>56</v>
      </c>
      <c r="G6134" t="s">
        <v>17</v>
      </c>
      <c r="H6134" t="s">
        <v>321</v>
      </c>
      <c r="I6134" t="s">
        <v>18</v>
      </c>
      <c r="J6134" t="s">
        <v>26</v>
      </c>
      <c r="K6134">
        <v>13</v>
      </c>
      <c r="L6134" s="14">
        <v>14</v>
      </c>
      <c r="M6134" s="3" cm="1">
        <f t="array" ref="M6134">_xlfn.XLOOKUP(J6134,'US Territory Rates'!$C$7:$S$7,_xlfn.XLOOKUP(Rateload!L6134,'US Territory Rates'!$A$8:$A$159,'US Territory Rates'!$C$8:$S$159,0,1),0,1)</f>
        <v>9.56</v>
      </c>
      <c r="N6134" t="s">
        <v>19</v>
      </c>
      <c r="O6134" t="s">
        <v>59</v>
      </c>
      <c r="P6134" t="s">
        <v>17</v>
      </c>
      <c r="Q6134" t="str">
        <f t="shared" si="95"/>
        <v>('DHL','1/1/2025','1/1/2026','11706','Territory','PR','NULL','EXPRESS (DOMESTIC)','Non-Document','G','13','14',9.56,'Flat','Dell_DHL2025Rates',NULL),</v>
      </c>
    </row>
    <row r="6135" spans="1:17" x14ac:dyDescent="0.3">
      <c r="A6135" t="s">
        <v>14</v>
      </c>
      <c r="B6135" s="1" t="s">
        <v>57</v>
      </c>
      <c r="C6135" s="1" t="s">
        <v>58</v>
      </c>
      <c r="D6135">
        <v>11706</v>
      </c>
      <c r="E6135" t="s">
        <v>318</v>
      </c>
      <c r="F6135" t="s">
        <v>56</v>
      </c>
      <c r="G6135" t="s">
        <v>17</v>
      </c>
      <c r="H6135" t="s">
        <v>321</v>
      </c>
      <c r="I6135" t="s">
        <v>18</v>
      </c>
      <c r="J6135" t="s">
        <v>26</v>
      </c>
      <c r="K6135">
        <v>14</v>
      </c>
      <c r="L6135" s="14">
        <v>15</v>
      </c>
      <c r="M6135" s="3" cm="1">
        <f t="array" ref="M6135">_xlfn.XLOOKUP(J6135,'US Territory Rates'!$C$7:$S$7,_xlfn.XLOOKUP(Rateload!L6135,'US Territory Rates'!$A$8:$A$159,'US Territory Rates'!$C$8:$S$159,0,1),0,1)</f>
        <v>9.94</v>
      </c>
      <c r="N6135" t="s">
        <v>19</v>
      </c>
      <c r="O6135" t="s">
        <v>59</v>
      </c>
      <c r="P6135" t="s">
        <v>17</v>
      </c>
      <c r="Q6135" t="str">
        <f t="shared" si="95"/>
        <v>('DHL','1/1/2025','1/1/2026','11706','Territory','PR','NULL','EXPRESS (DOMESTIC)','Non-Document','G','14','15',9.94,'Flat','Dell_DHL2025Rates',NULL),</v>
      </c>
    </row>
    <row r="6136" spans="1:17" x14ac:dyDescent="0.3">
      <c r="A6136" t="s">
        <v>14</v>
      </c>
      <c r="B6136" s="1" t="s">
        <v>57</v>
      </c>
      <c r="C6136" s="1" t="s">
        <v>58</v>
      </c>
      <c r="D6136">
        <v>11706</v>
      </c>
      <c r="E6136" t="s">
        <v>318</v>
      </c>
      <c r="F6136" t="s">
        <v>56</v>
      </c>
      <c r="G6136" t="s">
        <v>17</v>
      </c>
      <c r="H6136" t="s">
        <v>321</v>
      </c>
      <c r="I6136" t="s">
        <v>18</v>
      </c>
      <c r="J6136" t="s">
        <v>26</v>
      </c>
      <c r="K6136">
        <v>15</v>
      </c>
      <c r="L6136" s="14">
        <v>16</v>
      </c>
      <c r="M6136" s="3" cm="1">
        <f t="array" ref="M6136">_xlfn.XLOOKUP(J6136,'US Territory Rates'!$C$7:$S$7,_xlfn.XLOOKUP(Rateload!L6136,'US Territory Rates'!$A$8:$A$159,'US Territory Rates'!$C$8:$S$159,0,1),0,1)</f>
        <v>10.32</v>
      </c>
      <c r="N6136" t="s">
        <v>19</v>
      </c>
      <c r="O6136" t="s">
        <v>59</v>
      </c>
      <c r="P6136" t="s">
        <v>17</v>
      </c>
      <c r="Q6136" t="str">
        <f t="shared" si="95"/>
        <v>('DHL','1/1/2025','1/1/2026','11706','Territory','PR','NULL','EXPRESS (DOMESTIC)','Non-Document','G','15','16',10.32,'Flat','Dell_DHL2025Rates',NULL),</v>
      </c>
    </row>
    <row r="6137" spans="1:17" x14ac:dyDescent="0.3">
      <c r="A6137" t="s">
        <v>14</v>
      </c>
      <c r="B6137" s="1" t="s">
        <v>57</v>
      </c>
      <c r="C6137" s="1" t="s">
        <v>58</v>
      </c>
      <c r="D6137">
        <v>11706</v>
      </c>
      <c r="E6137" t="s">
        <v>318</v>
      </c>
      <c r="F6137" t="s">
        <v>56</v>
      </c>
      <c r="G6137" t="s">
        <v>17</v>
      </c>
      <c r="H6137" t="s">
        <v>321</v>
      </c>
      <c r="I6137" t="s">
        <v>18</v>
      </c>
      <c r="J6137" t="s">
        <v>26</v>
      </c>
      <c r="K6137">
        <v>16</v>
      </c>
      <c r="L6137" s="14">
        <v>17</v>
      </c>
      <c r="M6137" s="3" cm="1">
        <f t="array" ref="M6137">_xlfn.XLOOKUP(J6137,'US Territory Rates'!$C$7:$S$7,_xlfn.XLOOKUP(Rateload!L6137,'US Territory Rates'!$A$8:$A$159,'US Territory Rates'!$C$8:$S$159,0,1),0,1)</f>
        <v>10.7</v>
      </c>
      <c r="N6137" t="s">
        <v>19</v>
      </c>
      <c r="O6137" t="s">
        <v>59</v>
      </c>
      <c r="P6137" t="s">
        <v>17</v>
      </c>
      <c r="Q6137" t="str">
        <f t="shared" si="95"/>
        <v>('DHL','1/1/2025','1/1/2026','11706','Territory','PR','NULL','EXPRESS (DOMESTIC)','Non-Document','G','16','17',10.7,'Flat','Dell_DHL2025Rates',NULL),</v>
      </c>
    </row>
    <row r="6138" spans="1:17" x14ac:dyDescent="0.3">
      <c r="A6138" t="s">
        <v>14</v>
      </c>
      <c r="B6138" s="1" t="s">
        <v>57</v>
      </c>
      <c r="C6138" s="1" t="s">
        <v>58</v>
      </c>
      <c r="D6138">
        <v>11706</v>
      </c>
      <c r="E6138" t="s">
        <v>318</v>
      </c>
      <c r="F6138" t="s">
        <v>56</v>
      </c>
      <c r="G6138" t="s">
        <v>17</v>
      </c>
      <c r="H6138" t="s">
        <v>321</v>
      </c>
      <c r="I6138" t="s">
        <v>18</v>
      </c>
      <c r="J6138" t="s">
        <v>26</v>
      </c>
      <c r="K6138">
        <v>17</v>
      </c>
      <c r="L6138" s="14">
        <v>18</v>
      </c>
      <c r="M6138" s="3" cm="1">
        <f t="array" ref="M6138">_xlfn.XLOOKUP(J6138,'US Territory Rates'!$C$7:$S$7,_xlfn.XLOOKUP(Rateload!L6138,'US Territory Rates'!$A$8:$A$159,'US Territory Rates'!$C$8:$S$159,0,1),0,1)</f>
        <v>11.08</v>
      </c>
      <c r="N6138" t="s">
        <v>19</v>
      </c>
      <c r="O6138" t="s">
        <v>59</v>
      </c>
      <c r="P6138" t="s">
        <v>17</v>
      </c>
      <c r="Q6138" t="str">
        <f t="shared" si="95"/>
        <v>('DHL','1/1/2025','1/1/2026','11706','Territory','PR','NULL','EXPRESS (DOMESTIC)','Non-Document','G','17','18',11.08,'Flat','Dell_DHL2025Rates',NULL),</v>
      </c>
    </row>
    <row r="6139" spans="1:17" x14ac:dyDescent="0.3">
      <c r="A6139" t="s">
        <v>14</v>
      </c>
      <c r="B6139" s="1" t="s">
        <v>57</v>
      </c>
      <c r="C6139" s="1" t="s">
        <v>58</v>
      </c>
      <c r="D6139">
        <v>11706</v>
      </c>
      <c r="E6139" t="s">
        <v>318</v>
      </c>
      <c r="F6139" t="s">
        <v>56</v>
      </c>
      <c r="G6139" t="s">
        <v>17</v>
      </c>
      <c r="H6139" t="s">
        <v>321</v>
      </c>
      <c r="I6139" t="s">
        <v>18</v>
      </c>
      <c r="J6139" t="s">
        <v>26</v>
      </c>
      <c r="K6139">
        <v>18</v>
      </c>
      <c r="L6139" s="14">
        <v>19</v>
      </c>
      <c r="M6139" s="3" cm="1">
        <f t="array" ref="M6139">_xlfn.XLOOKUP(J6139,'US Territory Rates'!$C$7:$S$7,_xlfn.XLOOKUP(Rateload!L6139,'US Territory Rates'!$A$8:$A$159,'US Territory Rates'!$C$8:$S$159,0,1),0,1)</f>
        <v>11.46</v>
      </c>
      <c r="N6139" t="s">
        <v>19</v>
      </c>
      <c r="O6139" t="s">
        <v>59</v>
      </c>
      <c r="P6139" t="s">
        <v>17</v>
      </c>
      <c r="Q6139" t="str">
        <f t="shared" si="95"/>
        <v>('DHL','1/1/2025','1/1/2026','11706','Territory','PR','NULL','EXPRESS (DOMESTIC)','Non-Document','G','18','19',11.46,'Flat','Dell_DHL2025Rates',NULL),</v>
      </c>
    </row>
    <row r="6140" spans="1:17" x14ac:dyDescent="0.3">
      <c r="A6140" t="s">
        <v>14</v>
      </c>
      <c r="B6140" s="1" t="s">
        <v>57</v>
      </c>
      <c r="C6140" s="1" t="s">
        <v>58</v>
      </c>
      <c r="D6140">
        <v>11706</v>
      </c>
      <c r="E6140" t="s">
        <v>318</v>
      </c>
      <c r="F6140" t="s">
        <v>56</v>
      </c>
      <c r="G6140" t="s">
        <v>17</v>
      </c>
      <c r="H6140" t="s">
        <v>321</v>
      </c>
      <c r="I6140" t="s">
        <v>18</v>
      </c>
      <c r="J6140" t="s">
        <v>26</v>
      </c>
      <c r="K6140">
        <v>19</v>
      </c>
      <c r="L6140" s="14">
        <v>20</v>
      </c>
      <c r="M6140" s="3" cm="1">
        <f t="array" ref="M6140">_xlfn.XLOOKUP(J6140,'US Territory Rates'!$C$7:$S$7,_xlfn.XLOOKUP(Rateload!L6140,'US Territory Rates'!$A$8:$A$159,'US Territory Rates'!$C$8:$S$159,0,1),0,1)</f>
        <v>11.84</v>
      </c>
      <c r="N6140" t="s">
        <v>19</v>
      </c>
      <c r="O6140" t="s">
        <v>59</v>
      </c>
      <c r="P6140" t="s">
        <v>17</v>
      </c>
      <c r="Q6140" t="str">
        <f t="shared" si="95"/>
        <v>('DHL','1/1/2025','1/1/2026','11706','Territory','PR','NULL','EXPRESS (DOMESTIC)','Non-Document','G','19','20',11.84,'Flat','Dell_DHL2025Rates',NULL),</v>
      </c>
    </row>
    <row r="6141" spans="1:17" x14ac:dyDescent="0.3">
      <c r="A6141" t="s">
        <v>14</v>
      </c>
      <c r="B6141" s="1" t="s">
        <v>57</v>
      </c>
      <c r="C6141" s="1" t="s">
        <v>58</v>
      </c>
      <c r="D6141">
        <v>11706</v>
      </c>
      <c r="E6141" t="s">
        <v>318</v>
      </c>
      <c r="F6141" t="s">
        <v>56</v>
      </c>
      <c r="G6141" t="s">
        <v>17</v>
      </c>
      <c r="H6141" t="s">
        <v>321</v>
      </c>
      <c r="I6141" t="s">
        <v>18</v>
      </c>
      <c r="J6141" t="s">
        <v>26</v>
      </c>
      <c r="K6141">
        <v>20</v>
      </c>
      <c r="L6141" s="14">
        <v>21</v>
      </c>
      <c r="M6141" s="3" cm="1">
        <f t="array" ref="M6141">_xlfn.XLOOKUP(J6141,'US Territory Rates'!$C$7:$S$7,_xlfn.XLOOKUP(Rateload!L6141,'US Territory Rates'!$A$8:$A$159,'US Territory Rates'!$C$8:$S$159,0,1),0,1)</f>
        <v>12.33</v>
      </c>
      <c r="N6141" t="s">
        <v>19</v>
      </c>
      <c r="O6141" t="s">
        <v>59</v>
      </c>
      <c r="P6141" t="s">
        <v>17</v>
      </c>
      <c r="Q6141" t="str">
        <f t="shared" si="95"/>
        <v>('DHL','1/1/2025','1/1/2026','11706','Territory','PR','NULL','EXPRESS (DOMESTIC)','Non-Document','G','20','21',12.33,'Flat','Dell_DHL2025Rates',NULL),</v>
      </c>
    </row>
    <row r="6142" spans="1:17" x14ac:dyDescent="0.3">
      <c r="A6142" t="s">
        <v>14</v>
      </c>
      <c r="B6142" s="1" t="s">
        <v>57</v>
      </c>
      <c r="C6142" s="1" t="s">
        <v>58</v>
      </c>
      <c r="D6142">
        <v>11706</v>
      </c>
      <c r="E6142" t="s">
        <v>318</v>
      </c>
      <c r="F6142" t="s">
        <v>56</v>
      </c>
      <c r="G6142" t="s">
        <v>17</v>
      </c>
      <c r="H6142" t="s">
        <v>321</v>
      </c>
      <c r="I6142" t="s">
        <v>18</v>
      </c>
      <c r="J6142" t="s">
        <v>26</v>
      </c>
      <c r="K6142">
        <v>21</v>
      </c>
      <c r="L6142" s="14">
        <v>22</v>
      </c>
      <c r="M6142" s="3" cm="1">
        <f t="array" ref="M6142">_xlfn.XLOOKUP(J6142,'US Territory Rates'!$C$7:$S$7,_xlfn.XLOOKUP(Rateload!L6142,'US Territory Rates'!$A$8:$A$159,'US Territory Rates'!$C$8:$S$159,0,1),0,1)</f>
        <v>12.82</v>
      </c>
      <c r="N6142" t="s">
        <v>19</v>
      </c>
      <c r="O6142" t="s">
        <v>59</v>
      </c>
      <c r="P6142" t="s">
        <v>17</v>
      </c>
      <c r="Q6142" t="str">
        <f t="shared" si="95"/>
        <v>('DHL','1/1/2025','1/1/2026','11706','Territory','PR','NULL','EXPRESS (DOMESTIC)','Non-Document','G','21','22',12.82,'Flat','Dell_DHL2025Rates',NULL),</v>
      </c>
    </row>
    <row r="6143" spans="1:17" x14ac:dyDescent="0.3">
      <c r="A6143" t="s">
        <v>14</v>
      </c>
      <c r="B6143" s="1" t="s">
        <v>57</v>
      </c>
      <c r="C6143" s="1" t="s">
        <v>58</v>
      </c>
      <c r="D6143">
        <v>11706</v>
      </c>
      <c r="E6143" t="s">
        <v>318</v>
      </c>
      <c r="F6143" t="s">
        <v>56</v>
      </c>
      <c r="G6143" t="s">
        <v>17</v>
      </c>
      <c r="H6143" t="s">
        <v>321</v>
      </c>
      <c r="I6143" t="s">
        <v>18</v>
      </c>
      <c r="J6143" t="s">
        <v>26</v>
      </c>
      <c r="K6143">
        <v>22</v>
      </c>
      <c r="L6143" s="14">
        <v>23</v>
      </c>
      <c r="M6143" s="3" cm="1">
        <f t="array" ref="M6143">_xlfn.XLOOKUP(J6143,'US Territory Rates'!$C$7:$S$7,_xlfn.XLOOKUP(Rateload!L6143,'US Territory Rates'!$A$8:$A$159,'US Territory Rates'!$C$8:$S$159,0,1),0,1)</f>
        <v>13.31</v>
      </c>
      <c r="N6143" t="s">
        <v>19</v>
      </c>
      <c r="O6143" t="s">
        <v>59</v>
      </c>
      <c r="P6143" t="s">
        <v>17</v>
      </c>
      <c r="Q6143" t="str">
        <f t="shared" si="95"/>
        <v>('DHL','1/1/2025','1/1/2026','11706','Territory','PR','NULL','EXPRESS (DOMESTIC)','Non-Document','G','22','23',13.31,'Flat','Dell_DHL2025Rates',NULL),</v>
      </c>
    </row>
    <row r="6144" spans="1:17" x14ac:dyDescent="0.3">
      <c r="A6144" t="s">
        <v>14</v>
      </c>
      <c r="B6144" s="1" t="s">
        <v>57</v>
      </c>
      <c r="C6144" s="1" t="s">
        <v>58</v>
      </c>
      <c r="D6144">
        <v>11706</v>
      </c>
      <c r="E6144" t="s">
        <v>318</v>
      </c>
      <c r="F6144" t="s">
        <v>56</v>
      </c>
      <c r="G6144" t="s">
        <v>17</v>
      </c>
      <c r="H6144" t="s">
        <v>321</v>
      </c>
      <c r="I6144" t="s">
        <v>18</v>
      </c>
      <c r="J6144" t="s">
        <v>26</v>
      </c>
      <c r="K6144">
        <v>23</v>
      </c>
      <c r="L6144" s="14">
        <v>24</v>
      </c>
      <c r="M6144" s="3" cm="1">
        <f t="array" ref="M6144">_xlfn.XLOOKUP(J6144,'US Territory Rates'!$C$7:$S$7,_xlfn.XLOOKUP(Rateload!L6144,'US Territory Rates'!$A$8:$A$159,'US Territory Rates'!$C$8:$S$159,0,1),0,1)</f>
        <v>13.8</v>
      </c>
      <c r="N6144" t="s">
        <v>19</v>
      </c>
      <c r="O6144" t="s">
        <v>59</v>
      </c>
      <c r="P6144" t="s">
        <v>17</v>
      </c>
      <c r="Q6144" t="str">
        <f t="shared" si="95"/>
        <v>('DHL','1/1/2025','1/1/2026','11706','Territory','PR','NULL','EXPRESS (DOMESTIC)','Non-Document','G','23','24',13.8,'Flat','Dell_DHL2025Rates',NULL),</v>
      </c>
    </row>
    <row r="6145" spans="1:17" x14ac:dyDescent="0.3">
      <c r="A6145" t="s">
        <v>14</v>
      </c>
      <c r="B6145" s="1" t="s">
        <v>57</v>
      </c>
      <c r="C6145" s="1" t="s">
        <v>58</v>
      </c>
      <c r="D6145">
        <v>11706</v>
      </c>
      <c r="E6145" t="s">
        <v>318</v>
      </c>
      <c r="F6145" t="s">
        <v>56</v>
      </c>
      <c r="G6145" t="s">
        <v>17</v>
      </c>
      <c r="H6145" t="s">
        <v>321</v>
      </c>
      <c r="I6145" t="s">
        <v>18</v>
      </c>
      <c r="J6145" t="s">
        <v>26</v>
      </c>
      <c r="K6145">
        <v>24</v>
      </c>
      <c r="L6145" s="14">
        <v>25</v>
      </c>
      <c r="M6145" s="3" cm="1">
        <f t="array" ref="M6145">_xlfn.XLOOKUP(J6145,'US Territory Rates'!$C$7:$S$7,_xlfn.XLOOKUP(Rateload!L6145,'US Territory Rates'!$A$8:$A$159,'US Territory Rates'!$C$8:$S$159,0,1),0,1)</f>
        <v>14.29</v>
      </c>
      <c r="N6145" t="s">
        <v>19</v>
      </c>
      <c r="O6145" t="s">
        <v>59</v>
      </c>
      <c r="P6145" t="s">
        <v>17</v>
      </c>
      <c r="Q6145" t="str">
        <f t="shared" si="95"/>
        <v>('DHL','1/1/2025','1/1/2026','11706','Territory','PR','NULL','EXPRESS (DOMESTIC)','Non-Document','G','24','25',14.29,'Flat','Dell_DHL2025Rates',NULL),</v>
      </c>
    </row>
    <row r="6146" spans="1:17" x14ac:dyDescent="0.3">
      <c r="A6146" t="s">
        <v>14</v>
      </c>
      <c r="B6146" s="1" t="s">
        <v>57</v>
      </c>
      <c r="C6146" s="1" t="s">
        <v>58</v>
      </c>
      <c r="D6146">
        <v>11706</v>
      </c>
      <c r="E6146" t="s">
        <v>318</v>
      </c>
      <c r="F6146" t="s">
        <v>56</v>
      </c>
      <c r="G6146" t="s">
        <v>17</v>
      </c>
      <c r="H6146" t="s">
        <v>321</v>
      </c>
      <c r="I6146" t="s">
        <v>18</v>
      </c>
      <c r="J6146" t="s">
        <v>26</v>
      </c>
      <c r="K6146">
        <v>25</v>
      </c>
      <c r="L6146" s="14">
        <v>26</v>
      </c>
      <c r="M6146" s="3" cm="1">
        <f t="array" ref="M6146">_xlfn.XLOOKUP(J6146,'US Territory Rates'!$C$7:$S$7,_xlfn.XLOOKUP(Rateload!L6146,'US Territory Rates'!$A$8:$A$159,'US Territory Rates'!$C$8:$S$159,0,1),0,1)</f>
        <v>14.78</v>
      </c>
      <c r="N6146" t="s">
        <v>19</v>
      </c>
      <c r="O6146" t="s">
        <v>59</v>
      </c>
      <c r="P6146" t="s">
        <v>17</v>
      </c>
      <c r="Q6146" t="str">
        <f t="shared" si="95"/>
        <v>('DHL','1/1/2025','1/1/2026','11706','Territory','PR','NULL','EXPRESS (DOMESTIC)','Non-Document','G','25','26',14.78,'Flat','Dell_DHL2025Rates',NULL),</v>
      </c>
    </row>
    <row r="6147" spans="1:17" x14ac:dyDescent="0.3">
      <c r="A6147" t="s">
        <v>14</v>
      </c>
      <c r="B6147" s="1" t="s">
        <v>57</v>
      </c>
      <c r="C6147" s="1" t="s">
        <v>58</v>
      </c>
      <c r="D6147">
        <v>11706</v>
      </c>
      <c r="E6147" t="s">
        <v>318</v>
      </c>
      <c r="F6147" t="s">
        <v>56</v>
      </c>
      <c r="G6147" t="s">
        <v>17</v>
      </c>
      <c r="H6147" t="s">
        <v>321</v>
      </c>
      <c r="I6147" t="s">
        <v>18</v>
      </c>
      <c r="J6147" t="s">
        <v>26</v>
      </c>
      <c r="K6147">
        <v>26</v>
      </c>
      <c r="L6147" s="14">
        <v>27</v>
      </c>
      <c r="M6147" s="3" cm="1">
        <f t="array" ref="M6147">_xlfn.XLOOKUP(J6147,'US Territory Rates'!$C$7:$S$7,_xlfn.XLOOKUP(Rateload!L6147,'US Territory Rates'!$A$8:$A$159,'US Territory Rates'!$C$8:$S$159,0,1),0,1)</f>
        <v>15.27</v>
      </c>
      <c r="N6147" t="s">
        <v>19</v>
      </c>
      <c r="O6147" t="s">
        <v>59</v>
      </c>
      <c r="P6147" t="s">
        <v>17</v>
      </c>
      <c r="Q6147" t="str">
        <f t="shared" ref="Q6147:Q6210" si="96">IF(
    OR(ROW(A6147)=2, MOD(ROW(A6147),1000)=0),
    "insert into [TNL_RATING].[dbo].[dhl_express_rate_master] values ('" &amp; A6147 &amp; "','" &amp; B6147 &amp; "','" &amp; C6147 &amp; "','" &amp; D6147 &amp; "','" &amp; E6147 &amp; "','" &amp; F6147 &amp; "','" &amp; G6147 &amp; "','" &amp; H6147 &amp; "','" &amp; I6147 &amp; "','" &amp; J6147 &amp; "','" &amp; K6147 &amp; "','" &amp; L6147 &amp; "'," &amp; M6147 &amp; ",'" &amp; N6147 &amp; "','" &amp; O6147 &amp; "'," &amp; P6147 &amp; "),",
    IF(
        OR(A6148="", MOD(ROW(A6148),1000)=0),
        "('" &amp; A6147 &amp; "','" &amp; B6147 &amp; "','" &amp; C6147 &amp; "','" &amp; D6147 &amp; "','" &amp; E6147 &amp; "','" &amp; F6147 &amp; "','" &amp; G6147 &amp; "','" &amp; H6147 &amp; "','" &amp; I6147 &amp; "','" &amp; J6147 &amp; "','" &amp; K6147 &amp; "','" &amp; L6147 &amp; "'," &amp; M6147 &amp; ",'" &amp; N6147 &amp; "','" &amp; O6147 &amp; "'," &amp; P6147 &amp; ")",
        "('" &amp; A6147 &amp; "','" &amp; B6147 &amp; "','" &amp; C6147 &amp; "','" &amp; D6147 &amp; "','" &amp; E6147 &amp; "','" &amp; F6147 &amp; "','" &amp; G6147 &amp; "','" &amp; H6147 &amp; "','" &amp; I6147 &amp; "','" &amp; J6147 &amp; "','" &amp; K6147 &amp; "','" &amp; L6147 &amp; "'," &amp; M6147 &amp; ",'" &amp; N6147 &amp; "','" &amp; O6147 &amp; "'," &amp; P6147 &amp; "),"
    )
)</f>
        <v>('DHL','1/1/2025','1/1/2026','11706','Territory','PR','NULL','EXPRESS (DOMESTIC)','Non-Document','G','26','27',15.27,'Flat','Dell_DHL2025Rates',NULL),</v>
      </c>
    </row>
    <row r="6148" spans="1:17" x14ac:dyDescent="0.3">
      <c r="A6148" t="s">
        <v>14</v>
      </c>
      <c r="B6148" s="1" t="s">
        <v>57</v>
      </c>
      <c r="C6148" s="1" t="s">
        <v>58</v>
      </c>
      <c r="D6148">
        <v>11706</v>
      </c>
      <c r="E6148" t="s">
        <v>318</v>
      </c>
      <c r="F6148" t="s">
        <v>56</v>
      </c>
      <c r="G6148" t="s">
        <v>17</v>
      </c>
      <c r="H6148" t="s">
        <v>321</v>
      </c>
      <c r="I6148" t="s">
        <v>18</v>
      </c>
      <c r="J6148" t="s">
        <v>26</v>
      </c>
      <c r="K6148">
        <v>27</v>
      </c>
      <c r="L6148" s="14">
        <v>28</v>
      </c>
      <c r="M6148" s="3" cm="1">
        <f t="array" ref="M6148">_xlfn.XLOOKUP(J6148,'US Territory Rates'!$C$7:$S$7,_xlfn.XLOOKUP(Rateload!L6148,'US Territory Rates'!$A$8:$A$159,'US Territory Rates'!$C$8:$S$159,0,1),0,1)</f>
        <v>15.76</v>
      </c>
      <c r="N6148" t="s">
        <v>19</v>
      </c>
      <c r="O6148" t="s">
        <v>59</v>
      </c>
      <c r="P6148" t="s">
        <v>17</v>
      </c>
      <c r="Q6148" t="str">
        <f t="shared" si="96"/>
        <v>('DHL','1/1/2025','1/1/2026','11706','Territory','PR','NULL','EXPRESS (DOMESTIC)','Non-Document','G','27','28',15.76,'Flat','Dell_DHL2025Rates',NULL),</v>
      </c>
    </row>
    <row r="6149" spans="1:17" x14ac:dyDescent="0.3">
      <c r="A6149" t="s">
        <v>14</v>
      </c>
      <c r="B6149" s="1" t="s">
        <v>57</v>
      </c>
      <c r="C6149" s="1" t="s">
        <v>58</v>
      </c>
      <c r="D6149">
        <v>11706</v>
      </c>
      <c r="E6149" t="s">
        <v>318</v>
      </c>
      <c r="F6149" t="s">
        <v>56</v>
      </c>
      <c r="G6149" t="s">
        <v>17</v>
      </c>
      <c r="H6149" t="s">
        <v>321</v>
      </c>
      <c r="I6149" t="s">
        <v>18</v>
      </c>
      <c r="J6149" t="s">
        <v>26</v>
      </c>
      <c r="K6149">
        <v>28</v>
      </c>
      <c r="L6149" s="14">
        <v>29</v>
      </c>
      <c r="M6149" s="3" cm="1">
        <f t="array" ref="M6149">_xlfn.XLOOKUP(J6149,'US Territory Rates'!$C$7:$S$7,_xlfn.XLOOKUP(Rateload!L6149,'US Territory Rates'!$A$8:$A$159,'US Territory Rates'!$C$8:$S$159,0,1),0,1)</f>
        <v>16.25</v>
      </c>
      <c r="N6149" t="s">
        <v>19</v>
      </c>
      <c r="O6149" t="s">
        <v>59</v>
      </c>
      <c r="P6149" t="s">
        <v>17</v>
      </c>
      <c r="Q6149" t="str">
        <f t="shared" si="96"/>
        <v>('DHL','1/1/2025','1/1/2026','11706','Territory','PR','NULL','EXPRESS (DOMESTIC)','Non-Document','G','28','29',16.25,'Flat','Dell_DHL2025Rates',NULL),</v>
      </c>
    </row>
    <row r="6150" spans="1:17" x14ac:dyDescent="0.3">
      <c r="A6150" t="s">
        <v>14</v>
      </c>
      <c r="B6150" s="1" t="s">
        <v>57</v>
      </c>
      <c r="C6150" s="1" t="s">
        <v>58</v>
      </c>
      <c r="D6150">
        <v>11706</v>
      </c>
      <c r="E6150" t="s">
        <v>318</v>
      </c>
      <c r="F6150" t="s">
        <v>56</v>
      </c>
      <c r="G6150" t="s">
        <v>17</v>
      </c>
      <c r="H6150" t="s">
        <v>321</v>
      </c>
      <c r="I6150" t="s">
        <v>18</v>
      </c>
      <c r="J6150" t="s">
        <v>26</v>
      </c>
      <c r="K6150">
        <v>29</v>
      </c>
      <c r="L6150" s="14">
        <v>30</v>
      </c>
      <c r="M6150" s="3" cm="1">
        <f t="array" ref="M6150">_xlfn.XLOOKUP(J6150,'US Territory Rates'!$C$7:$S$7,_xlfn.XLOOKUP(Rateload!L6150,'US Territory Rates'!$A$8:$A$159,'US Territory Rates'!$C$8:$S$159,0,1),0,1)</f>
        <v>16.739999999999998</v>
      </c>
      <c r="N6150" t="s">
        <v>19</v>
      </c>
      <c r="O6150" t="s">
        <v>59</v>
      </c>
      <c r="P6150" t="s">
        <v>17</v>
      </c>
      <c r="Q6150" t="str">
        <f t="shared" si="96"/>
        <v>('DHL','1/1/2025','1/1/2026','11706','Territory','PR','NULL','EXPRESS (DOMESTIC)','Non-Document','G','29','30',16.74,'Flat','Dell_DHL2025Rates',NULL),</v>
      </c>
    </row>
    <row r="6151" spans="1:17" x14ac:dyDescent="0.3">
      <c r="A6151" t="s">
        <v>14</v>
      </c>
      <c r="B6151" s="1" t="s">
        <v>57</v>
      </c>
      <c r="C6151" s="1" t="s">
        <v>58</v>
      </c>
      <c r="D6151">
        <v>11706</v>
      </c>
      <c r="E6151" t="s">
        <v>318</v>
      </c>
      <c r="F6151" t="s">
        <v>56</v>
      </c>
      <c r="G6151" t="s">
        <v>17</v>
      </c>
      <c r="H6151" t="s">
        <v>321</v>
      </c>
      <c r="I6151" t="s">
        <v>18</v>
      </c>
      <c r="J6151" t="s">
        <v>26</v>
      </c>
      <c r="K6151">
        <v>30</v>
      </c>
      <c r="L6151" s="14">
        <v>31</v>
      </c>
      <c r="M6151" s="3" cm="1">
        <f t="array" ref="M6151">_xlfn.XLOOKUP(J6151,'US Territory Rates'!$C$7:$S$7,_xlfn.XLOOKUP(Rateload!L6151,'US Territory Rates'!$A$8:$A$159,'US Territory Rates'!$C$8:$S$159,0,1),0,1)</f>
        <v>17.23</v>
      </c>
      <c r="N6151" t="s">
        <v>19</v>
      </c>
      <c r="O6151" t="s">
        <v>59</v>
      </c>
      <c r="P6151" t="s">
        <v>17</v>
      </c>
      <c r="Q6151" t="str">
        <f t="shared" si="96"/>
        <v>('DHL','1/1/2025','1/1/2026','11706','Territory','PR','NULL','EXPRESS (DOMESTIC)','Non-Document','G','30','31',17.23,'Flat','Dell_DHL2025Rates',NULL),</v>
      </c>
    </row>
    <row r="6152" spans="1:17" x14ac:dyDescent="0.3">
      <c r="A6152" t="s">
        <v>14</v>
      </c>
      <c r="B6152" s="1" t="s">
        <v>57</v>
      </c>
      <c r="C6152" s="1" t="s">
        <v>58</v>
      </c>
      <c r="D6152">
        <v>11706</v>
      </c>
      <c r="E6152" t="s">
        <v>318</v>
      </c>
      <c r="F6152" t="s">
        <v>56</v>
      </c>
      <c r="G6152" t="s">
        <v>17</v>
      </c>
      <c r="H6152" t="s">
        <v>321</v>
      </c>
      <c r="I6152" t="s">
        <v>18</v>
      </c>
      <c r="J6152" t="s">
        <v>26</v>
      </c>
      <c r="K6152">
        <v>31</v>
      </c>
      <c r="L6152" s="14">
        <v>32</v>
      </c>
      <c r="M6152" s="3" cm="1">
        <f t="array" ref="M6152">_xlfn.XLOOKUP(J6152,'US Territory Rates'!$C$7:$S$7,_xlfn.XLOOKUP(Rateload!L6152,'US Territory Rates'!$A$8:$A$159,'US Territory Rates'!$C$8:$S$159,0,1),0,1)</f>
        <v>17.72</v>
      </c>
      <c r="N6152" t="s">
        <v>19</v>
      </c>
      <c r="O6152" t="s">
        <v>59</v>
      </c>
      <c r="P6152" t="s">
        <v>17</v>
      </c>
      <c r="Q6152" t="str">
        <f t="shared" si="96"/>
        <v>('DHL','1/1/2025','1/1/2026','11706','Territory','PR','NULL','EXPRESS (DOMESTIC)','Non-Document','G','31','32',17.72,'Flat','Dell_DHL2025Rates',NULL),</v>
      </c>
    </row>
    <row r="6153" spans="1:17" x14ac:dyDescent="0.3">
      <c r="A6153" t="s">
        <v>14</v>
      </c>
      <c r="B6153" s="1" t="s">
        <v>57</v>
      </c>
      <c r="C6153" s="1" t="s">
        <v>58</v>
      </c>
      <c r="D6153">
        <v>11706</v>
      </c>
      <c r="E6153" t="s">
        <v>318</v>
      </c>
      <c r="F6153" t="s">
        <v>56</v>
      </c>
      <c r="G6153" t="s">
        <v>17</v>
      </c>
      <c r="H6153" t="s">
        <v>321</v>
      </c>
      <c r="I6153" t="s">
        <v>18</v>
      </c>
      <c r="J6153" t="s">
        <v>26</v>
      </c>
      <c r="K6153">
        <v>32</v>
      </c>
      <c r="L6153" s="14">
        <v>33</v>
      </c>
      <c r="M6153" s="3" cm="1">
        <f t="array" ref="M6153">_xlfn.XLOOKUP(J6153,'US Territory Rates'!$C$7:$S$7,_xlfn.XLOOKUP(Rateload!L6153,'US Territory Rates'!$A$8:$A$159,'US Territory Rates'!$C$8:$S$159,0,1),0,1)</f>
        <v>18.21</v>
      </c>
      <c r="N6153" t="s">
        <v>19</v>
      </c>
      <c r="O6153" t="s">
        <v>59</v>
      </c>
      <c r="P6153" t="s">
        <v>17</v>
      </c>
      <c r="Q6153" t="str">
        <f t="shared" si="96"/>
        <v>('DHL','1/1/2025','1/1/2026','11706','Territory','PR','NULL','EXPRESS (DOMESTIC)','Non-Document','G','32','33',18.21,'Flat','Dell_DHL2025Rates',NULL),</v>
      </c>
    </row>
    <row r="6154" spans="1:17" x14ac:dyDescent="0.3">
      <c r="A6154" t="s">
        <v>14</v>
      </c>
      <c r="B6154" s="1" t="s">
        <v>57</v>
      </c>
      <c r="C6154" s="1" t="s">
        <v>58</v>
      </c>
      <c r="D6154">
        <v>11706</v>
      </c>
      <c r="E6154" t="s">
        <v>318</v>
      </c>
      <c r="F6154" t="s">
        <v>56</v>
      </c>
      <c r="G6154" t="s">
        <v>17</v>
      </c>
      <c r="H6154" t="s">
        <v>321</v>
      </c>
      <c r="I6154" t="s">
        <v>18</v>
      </c>
      <c r="J6154" t="s">
        <v>26</v>
      </c>
      <c r="K6154">
        <v>33</v>
      </c>
      <c r="L6154" s="14">
        <v>34</v>
      </c>
      <c r="M6154" s="3" cm="1">
        <f t="array" ref="M6154">_xlfn.XLOOKUP(J6154,'US Territory Rates'!$C$7:$S$7,_xlfn.XLOOKUP(Rateload!L6154,'US Territory Rates'!$A$8:$A$159,'US Territory Rates'!$C$8:$S$159,0,1),0,1)</f>
        <v>18.7</v>
      </c>
      <c r="N6154" t="s">
        <v>19</v>
      </c>
      <c r="O6154" t="s">
        <v>59</v>
      </c>
      <c r="P6154" t="s">
        <v>17</v>
      </c>
      <c r="Q6154" t="str">
        <f t="shared" si="96"/>
        <v>('DHL','1/1/2025','1/1/2026','11706','Territory','PR','NULL','EXPRESS (DOMESTIC)','Non-Document','G','33','34',18.7,'Flat','Dell_DHL2025Rates',NULL),</v>
      </c>
    </row>
    <row r="6155" spans="1:17" x14ac:dyDescent="0.3">
      <c r="A6155" t="s">
        <v>14</v>
      </c>
      <c r="B6155" s="1" t="s">
        <v>57</v>
      </c>
      <c r="C6155" s="1" t="s">
        <v>58</v>
      </c>
      <c r="D6155">
        <v>11706</v>
      </c>
      <c r="E6155" t="s">
        <v>318</v>
      </c>
      <c r="F6155" t="s">
        <v>56</v>
      </c>
      <c r="G6155" t="s">
        <v>17</v>
      </c>
      <c r="H6155" t="s">
        <v>321</v>
      </c>
      <c r="I6155" t="s">
        <v>18</v>
      </c>
      <c r="J6155" t="s">
        <v>26</v>
      </c>
      <c r="K6155">
        <v>34</v>
      </c>
      <c r="L6155" s="14">
        <v>35</v>
      </c>
      <c r="M6155" s="3" cm="1">
        <f t="array" ref="M6155">_xlfn.XLOOKUP(J6155,'US Territory Rates'!$C$7:$S$7,_xlfn.XLOOKUP(Rateload!L6155,'US Territory Rates'!$A$8:$A$159,'US Territory Rates'!$C$8:$S$159,0,1),0,1)</f>
        <v>19.190000000000001</v>
      </c>
      <c r="N6155" t="s">
        <v>19</v>
      </c>
      <c r="O6155" t="s">
        <v>59</v>
      </c>
      <c r="P6155" t="s">
        <v>17</v>
      </c>
      <c r="Q6155" t="str">
        <f t="shared" si="96"/>
        <v>('DHL','1/1/2025','1/1/2026','11706','Territory','PR','NULL','EXPRESS (DOMESTIC)','Non-Document','G','34','35',19.19,'Flat','Dell_DHL2025Rates',NULL),</v>
      </c>
    </row>
    <row r="6156" spans="1:17" x14ac:dyDescent="0.3">
      <c r="A6156" t="s">
        <v>14</v>
      </c>
      <c r="B6156" s="1" t="s">
        <v>57</v>
      </c>
      <c r="C6156" s="1" t="s">
        <v>58</v>
      </c>
      <c r="D6156">
        <v>11706</v>
      </c>
      <c r="E6156" t="s">
        <v>318</v>
      </c>
      <c r="F6156" t="s">
        <v>56</v>
      </c>
      <c r="G6156" t="s">
        <v>17</v>
      </c>
      <c r="H6156" t="s">
        <v>321</v>
      </c>
      <c r="I6156" t="s">
        <v>18</v>
      </c>
      <c r="J6156" t="s">
        <v>26</v>
      </c>
      <c r="K6156">
        <v>35</v>
      </c>
      <c r="L6156" s="14">
        <v>36</v>
      </c>
      <c r="M6156" s="3" cm="1">
        <f t="array" ref="M6156">_xlfn.XLOOKUP(J6156,'US Territory Rates'!$C$7:$S$7,_xlfn.XLOOKUP(Rateload!L6156,'US Territory Rates'!$A$8:$A$159,'US Territory Rates'!$C$8:$S$159,0,1),0,1)</f>
        <v>19.68</v>
      </c>
      <c r="N6156" t="s">
        <v>19</v>
      </c>
      <c r="O6156" t="s">
        <v>59</v>
      </c>
      <c r="P6156" t="s">
        <v>17</v>
      </c>
      <c r="Q6156" t="str">
        <f t="shared" si="96"/>
        <v>('DHL','1/1/2025','1/1/2026','11706','Territory','PR','NULL','EXPRESS (DOMESTIC)','Non-Document','G','35','36',19.68,'Flat','Dell_DHL2025Rates',NULL),</v>
      </c>
    </row>
    <row r="6157" spans="1:17" x14ac:dyDescent="0.3">
      <c r="A6157" t="s">
        <v>14</v>
      </c>
      <c r="B6157" s="1" t="s">
        <v>57</v>
      </c>
      <c r="C6157" s="1" t="s">
        <v>58</v>
      </c>
      <c r="D6157">
        <v>11706</v>
      </c>
      <c r="E6157" t="s">
        <v>318</v>
      </c>
      <c r="F6157" t="s">
        <v>56</v>
      </c>
      <c r="G6157" t="s">
        <v>17</v>
      </c>
      <c r="H6157" t="s">
        <v>321</v>
      </c>
      <c r="I6157" t="s">
        <v>18</v>
      </c>
      <c r="J6157" t="s">
        <v>26</v>
      </c>
      <c r="K6157">
        <v>36</v>
      </c>
      <c r="L6157" s="14">
        <v>37</v>
      </c>
      <c r="M6157" s="3" cm="1">
        <f t="array" ref="M6157">_xlfn.XLOOKUP(J6157,'US Territory Rates'!$C$7:$S$7,_xlfn.XLOOKUP(Rateload!L6157,'US Territory Rates'!$A$8:$A$159,'US Territory Rates'!$C$8:$S$159,0,1),0,1)</f>
        <v>20.170000000000002</v>
      </c>
      <c r="N6157" t="s">
        <v>19</v>
      </c>
      <c r="O6157" t="s">
        <v>59</v>
      </c>
      <c r="P6157" t="s">
        <v>17</v>
      </c>
      <c r="Q6157" t="str">
        <f t="shared" si="96"/>
        <v>('DHL','1/1/2025','1/1/2026','11706','Territory','PR','NULL','EXPRESS (DOMESTIC)','Non-Document','G','36','37',20.17,'Flat','Dell_DHL2025Rates',NULL),</v>
      </c>
    </row>
    <row r="6158" spans="1:17" x14ac:dyDescent="0.3">
      <c r="A6158" t="s">
        <v>14</v>
      </c>
      <c r="B6158" s="1" t="s">
        <v>57</v>
      </c>
      <c r="C6158" s="1" t="s">
        <v>58</v>
      </c>
      <c r="D6158">
        <v>11706</v>
      </c>
      <c r="E6158" t="s">
        <v>318</v>
      </c>
      <c r="F6158" t="s">
        <v>56</v>
      </c>
      <c r="G6158" t="s">
        <v>17</v>
      </c>
      <c r="H6158" t="s">
        <v>321</v>
      </c>
      <c r="I6158" t="s">
        <v>18</v>
      </c>
      <c r="J6158" t="s">
        <v>26</v>
      </c>
      <c r="K6158">
        <v>37</v>
      </c>
      <c r="L6158" s="14">
        <v>38</v>
      </c>
      <c r="M6158" s="3" cm="1">
        <f t="array" ref="M6158">_xlfn.XLOOKUP(J6158,'US Territory Rates'!$C$7:$S$7,_xlfn.XLOOKUP(Rateload!L6158,'US Territory Rates'!$A$8:$A$159,'US Territory Rates'!$C$8:$S$159,0,1),0,1)</f>
        <v>20.66</v>
      </c>
      <c r="N6158" t="s">
        <v>19</v>
      </c>
      <c r="O6158" t="s">
        <v>59</v>
      </c>
      <c r="P6158" t="s">
        <v>17</v>
      </c>
      <c r="Q6158" t="str">
        <f t="shared" si="96"/>
        <v>('DHL','1/1/2025','1/1/2026','11706','Territory','PR','NULL','EXPRESS (DOMESTIC)','Non-Document','G','37','38',20.66,'Flat','Dell_DHL2025Rates',NULL),</v>
      </c>
    </row>
    <row r="6159" spans="1:17" x14ac:dyDescent="0.3">
      <c r="A6159" t="s">
        <v>14</v>
      </c>
      <c r="B6159" s="1" t="s">
        <v>57</v>
      </c>
      <c r="C6159" s="1" t="s">
        <v>58</v>
      </c>
      <c r="D6159">
        <v>11706</v>
      </c>
      <c r="E6159" t="s">
        <v>318</v>
      </c>
      <c r="F6159" t="s">
        <v>56</v>
      </c>
      <c r="G6159" t="s">
        <v>17</v>
      </c>
      <c r="H6159" t="s">
        <v>321</v>
      </c>
      <c r="I6159" t="s">
        <v>18</v>
      </c>
      <c r="J6159" t="s">
        <v>26</v>
      </c>
      <c r="K6159">
        <v>38</v>
      </c>
      <c r="L6159" s="14">
        <v>39</v>
      </c>
      <c r="M6159" s="3" cm="1">
        <f t="array" ref="M6159">_xlfn.XLOOKUP(J6159,'US Territory Rates'!$C$7:$S$7,_xlfn.XLOOKUP(Rateload!L6159,'US Territory Rates'!$A$8:$A$159,'US Territory Rates'!$C$8:$S$159,0,1),0,1)</f>
        <v>21.15</v>
      </c>
      <c r="N6159" t="s">
        <v>19</v>
      </c>
      <c r="O6159" t="s">
        <v>59</v>
      </c>
      <c r="P6159" t="s">
        <v>17</v>
      </c>
      <c r="Q6159" t="str">
        <f t="shared" si="96"/>
        <v>('DHL','1/1/2025','1/1/2026','11706','Territory','PR','NULL','EXPRESS (DOMESTIC)','Non-Document','G','38','39',21.15,'Flat','Dell_DHL2025Rates',NULL),</v>
      </c>
    </row>
    <row r="6160" spans="1:17" x14ac:dyDescent="0.3">
      <c r="A6160" t="s">
        <v>14</v>
      </c>
      <c r="B6160" s="1" t="s">
        <v>57</v>
      </c>
      <c r="C6160" s="1" t="s">
        <v>58</v>
      </c>
      <c r="D6160">
        <v>11706</v>
      </c>
      <c r="E6160" t="s">
        <v>318</v>
      </c>
      <c r="F6160" t="s">
        <v>56</v>
      </c>
      <c r="G6160" t="s">
        <v>17</v>
      </c>
      <c r="H6160" t="s">
        <v>321</v>
      </c>
      <c r="I6160" t="s">
        <v>18</v>
      </c>
      <c r="J6160" t="s">
        <v>26</v>
      </c>
      <c r="K6160">
        <v>39</v>
      </c>
      <c r="L6160" s="14">
        <v>40</v>
      </c>
      <c r="M6160" s="3" cm="1">
        <f t="array" ref="M6160">_xlfn.XLOOKUP(J6160,'US Territory Rates'!$C$7:$S$7,_xlfn.XLOOKUP(Rateload!L6160,'US Territory Rates'!$A$8:$A$159,'US Territory Rates'!$C$8:$S$159,0,1),0,1)</f>
        <v>21.64</v>
      </c>
      <c r="N6160" t="s">
        <v>19</v>
      </c>
      <c r="O6160" t="s">
        <v>59</v>
      </c>
      <c r="P6160" t="s">
        <v>17</v>
      </c>
      <c r="Q6160" t="str">
        <f t="shared" si="96"/>
        <v>('DHL','1/1/2025','1/1/2026','11706','Territory','PR','NULL','EXPRESS (DOMESTIC)','Non-Document','G','39','40',21.64,'Flat','Dell_DHL2025Rates',NULL),</v>
      </c>
    </row>
    <row r="6161" spans="1:17" x14ac:dyDescent="0.3">
      <c r="A6161" t="s">
        <v>14</v>
      </c>
      <c r="B6161" s="1" t="s">
        <v>57</v>
      </c>
      <c r="C6161" s="1" t="s">
        <v>58</v>
      </c>
      <c r="D6161">
        <v>11706</v>
      </c>
      <c r="E6161" t="s">
        <v>318</v>
      </c>
      <c r="F6161" t="s">
        <v>56</v>
      </c>
      <c r="G6161" t="s">
        <v>17</v>
      </c>
      <c r="H6161" t="s">
        <v>321</v>
      </c>
      <c r="I6161" t="s">
        <v>18</v>
      </c>
      <c r="J6161" t="s">
        <v>26</v>
      </c>
      <c r="K6161">
        <v>40</v>
      </c>
      <c r="L6161" s="14">
        <v>41</v>
      </c>
      <c r="M6161" s="3" cm="1">
        <f t="array" ref="M6161">_xlfn.XLOOKUP(J6161,'US Territory Rates'!$C$7:$S$7,_xlfn.XLOOKUP(Rateload!L6161,'US Territory Rates'!$A$8:$A$159,'US Territory Rates'!$C$8:$S$159,0,1),0,1)</f>
        <v>22.13</v>
      </c>
      <c r="N6161" t="s">
        <v>19</v>
      </c>
      <c r="O6161" t="s">
        <v>59</v>
      </c>
      <c r="P6161" t="s">
        <v>17</v>
      </c>
      <c r="Q6161" t="str">
        <f t="shared" si="96"/>
        <v>('DHL','1/1/2025','1/1/2026','11706','Territory','PR','NULL','EXPRESS (DOMESTIC)','Non-Document','G','40','41',22.13,'Flat','Dell_DHL2025Rates',NULL),</v>
      </c>
    </row>
    <row r="6162" spans="1:17" x14ac:dyDescent="0.3">
      <c r="A6162" t="s">
        <v>14</v>
      </c>
      <c r="B6162" s="1" t="s">
        <v>57</v>
      </c>
      <c r="C6162" s="1" t="s">
        <v>58</v>
      </c>
      <c r="D6162">
        <v>11706</v>
      </c>
      <c r="E6162" t="s">
        <v>318</v>
      </c>
      <c r="F6162" t="s">
        <v>56</v>
      </c>
      <c r="G6162" t="s">
        <v>17</v>
      </c>
      <c r="H6162" t="s">
        <v>321</v>
      </c>
      <c r="I6162" t="s">
        <v>18</v>
      </c>
      <c r="J6162" t="s">
        <v>26</v>
      </c>
      <c r="K6162">
        <v>41</v>
      </c>
      <c r="L6162" s="14">
        <v>42</v>
      </c>
      <c r="M6162" s="3" cm="1">
        <f t="array" ref="M6162">_xlfn.XLOOKUP(J6162,'US Territory Rates'!$C$7:$S$7,_xlfn.XLOOKUP(Rateload!L6162,'US Territory Rates'!$A$8:$A$159,'US Territory Rates'!$C$8:$S$159,0,1),0,1)</f>
        <v>22.62</v>
      </c>
      <c r="N6162" t="s">
        <v>19</v>
      </c>
      <c r="O6162" t="s">
        <v>59</v>
      </c>
      <c r="P6162" t="s">
        <v>17</v>
      </c>
      <c r="Q6162" t="str">
        <f t="shared" si="96"/>
        <v>('DHL','1/1/2025','1/1/2026','11706','Territory','PR','NULL','EXPRESS (DOMESTIC)','Non-Document','G','41','42',22.62,'Flat','Dell_DHL2025Rates',NULL),</v>
      </c>
    </row>
    <row r="6163" spans="1:17" x14ac:dyDescent="0.3">
      <c r="A6163" t="s">
        <v>14</v>
      </c>
      <c r="B6163" s="1" t="s">
        <v>57</v>
      </c>
      <c r="C6163" s="1" t="s">
        <v>58</v>
      </c>
      <c r="D6163">
        <v>11706</v>
      </c>
      <c r="E6163" t="s">
        <v>318</v>
      </c>
      <c r="F6163" t="s">
        <v>56</v>
      </c>
      <c r="G6163" t="s">
        <v>17</v>
      </c>
      <c r="H6163" t="s">
        <v>321</v>
      </c>
      <c r="I6163" t="s">
        <v>18</v>
      </c>
      <c r="J6163" t="s">
        <v>26</v>
      </c>
      <c r="K6163">
        <v>42</v>
      </c>
      <c r="L6163" s="14">
        <v>43</v>
      </c>
      <c r="M6163" s="3" cm="1">
        <f t="array" ref="M6163">_xlfn.XLOOKUP(J6163,'US Territory Rates'!$C$7:$S$7,_xlfn.XLOOKUP(Rateload!L6163,'US Territory Rates'!$A$8:$A$159,'US Territory Rates'!$C$8:$S$159,0,1),0,1)</f>
        <v>23.11</v>
      </c>
      <c r="N6163" t="s">
        <v>19</v>
      </c>
      <c r="O6163" t="s">
        <v>59</v>
      </c>
      <c r="P6163" t="s">
        <v>17</v>
      </c>
      <c r="Q6163" t="str">
        <f t="shared" si="96"/>
        <v>('DHL','1/1/2025','1/1/2026','11706','Territory','PR','NULL','EXPRESS (DOMESTIC)','Non-Document','G','42','43',23.11,'Flat','Dell_DHL2025Rates',NULL),</v>
      </c>
    </row>
    <row r="6164" spans="1:17" x14ac:dyDescent="0.3">
      <c r="A6164" t="s">
        <v>14</v>
      </c>
      <c r="B6164" s="1" t="s">
        <v>57</v>
      </c>
      <c r="C6164" s="1" t="s">
        <v>58</v>
      </c>
      <c r="D6164">
        <v>11706</v>
      </c>
      <c r="E6164" t="s">
        <v>318</v>
      </c>
      <c r="F6164" t="s">
        <v>56</v>
      </c>
      <c r="G6164" t="s">
        <v>17</v>
      </c>
      <c r="H6164" t="s">
        <v>321</v>
      </c>
      <c r="I6164" t="s">
        <v>18</v>
      </c>
      <c r="J6164" t="s">
        <v>26</v>
      </c>
      <c r="K6164">
        <v>43</v>
      </c>
      <c r="L6164" s="14">
        <v>44</v>
      </c>
      <c r="M6164" s="3" cm="1">
        <f t="array" ref="M6164">_xlfn.XLOOKUP(J6164,'US Territory Rates'!$C$7:$S$7,_xlfn.XLOOKUP(Rateload!L6164,'US Territory Rates'!$A$8:$A$159,'US Territory Rates'!$C$8:$S$159,0,1),0,1)</f>
        <v>23.6</v>
      </c>
      <c r="N6164" t="s">
        <v>19</v>
      </c>
      <c r="O6164" t="s">
        <v>59</v>
      </c>
      <c r="P6164" t="s">
        <v>17</v>
      </c>
      <c r="Q6164" t="str">
        <f t="shared" si="96"/>
        <v>('DHL','1/1/2025','1/1/2026','11706','Territory','PR','NULL','EXPRESS (DOMESTIC)','Non-Document','G','43','44',23.6,'Flat','Dell_DHL2025Rates',NULL),</v>
      </c>
    </row>
    <row r="6165" spans="1:17" x14ac:dyDescent="0.3">
      <c r="A6165" t="s">
        <v>14</v>
      </c>
      <c r="B6165" s="1" t="s">
        <v>57</v>
      </c>
      <c r="C6165" s="1" t="s">
        <v>58</v>
      </c>
      <c r="D6165">
        <v>11706</v>
      </c>
      <c r="E6165" t="s">
        <v>318</v>
      </c>
      <c r="F6165" t="s">
        <v>56</v>
      </c>
      <c r="G6165" t="s">
        <v>17</v>
      </c>
      <c r="H6165" t="s">
        <v>321</v>
      </c>
      <c r="I6165" t="s">
        <v>18</v>
      </c>
      <c r="J6165" t="s">
        <v>26</v>
      </c>
      <c r="K6165">
        <v>44</v>
      </c>
      <c r="L6165" s="14">
        <v>45</v>
      </c>
      <c r="M6165" s="3" cm="1">
        <f t="array" ref="M6165">_xlfn.XLOOKUP(J6165,'US Territory Rates'!$C$7:$S$7,_xlfn.XLOOKUP(Rateload!L6165,'US Territory Rates'!$A$8:$A$159,'US Territory Rates'!$C$8:$S$159,0,1),0,1)</f>
        <v>24.09</v>
      </c>
      <c r="N6165" t="s">
        <v>19</v>
      </c>
      <c r="O6165" t="s">
        <v>59</v>
      </c>
      <c r="P6165" t="s">
        <v>17</v>
      </c>
      <c r="Q6165" t="str">
        <f t="shared" si="96"/>
        <v>('DHL','1/1/2025','1/1/2026','11706','Territory','PR','NULL','EXPRESS (DOMESTIC)','Non-Document','G','44','45',24.09,'Flat','Dell_DHL2025Rates',NULL),</v>
      </c>
    </row>
    <row r="6166" spans="1:17" x14ac:dyDescent="0.3">
      <c r="A6166" t="s">
        <v>14</v>
      </c>
      <c r="B6166" s="1" t="s">
        <v>57</v>
      </c>
      <c r="C6166" s="1" t="s">
        <v>58</v>
      </c>
      <c r="D6166">
        <v>11706</v>
      </c>
      <c r="E6166" t="s">
        <v>318</v>
      </c>
      <c r="F6166" t="s">
        <v>56</v>
      </c>
      <c r="G6166" t="s">
        <v>17</v>
      </c>
      <c r="H6166" t="s">
        <v>321</v>
      </c>
      <c r="I6166" t="s">
        <v>18</v>
      </c>
      <c r="J6166" t="s">
        <v>26</v>
      </c>
      <c r="K6166">
        <v>45</v>
      </c>
      <c r="L6166" s="14">
        <v>46</v>
      </c>
      <c r="M6166" s="3" cm="1">
        <f t="array" ref="M6166">_xlfn.XLOOKUP(J6166,'US Territory Rates'!$C$7:$S$7,_xlfn.XLOOKUP(Rateload!L6166,'US Territory Rates'!$A$8:$A$159,'US Territory Rates'!$C$8:$S$159,0,1),0,1)</f>
        <v>24.58</v>
      </c>
      <c r="N6166" t="s">
        <v>19</v>
      </c>
      <c r="O6166" t="s">
        <v>59</v>
      </c>
      <c r="P6166" t="s">
        <v>17</v>
      </c>
      <c r="Q6166" t="str">
        <f t="shared" si="96"/>
        <v>('DHL','1/1/2025','1/1/2026','11706','Territory','PR','NULL','EXPRESS (DOMESTIC)','Non-Document','G','45','46',24.58,'Flat','Dell_DHL2025Rates',NULL),</v>
      </c>
    </row>
    <row r="6167" spans="1:17" x14ac:dyDescent="0.3">
      <c r="A6167" t="s">
        <v>14</v>
      </c>
      <c r="B6167" s="1" t="s">
        <v>57</v>
      </c>
      <c r="C6167" s="1" t="s">
        <v>58</v>
      </c>
      <c r="D6167">
        <v>11706</v>
      </c>
      <c r="E6167" t="s">
        <v>318</v>
      </c>
      <c r="F6167" t="s">
        <v>56</v>
      </c>
      <c r="G6167" t="s">
        <v>17</v>
      </c>
      <c r="H6167" t="s">
        <v>321</v>
      </c>
      <c r="I6167" t="s">
        <v>18</v>
      </c>
      <c r="J6167" t="s">
        <v>26</v>
      </c>
      <c r="K6167">
        <v>46</v>
      </c>
      <c r="L6167" s="14">
        <v>47</v>
      </c>
      <c r="M6167" s="3" cm="1">
        <f t="array" ref="M6167">_xlfn.XLOOKUP(J6167,'US Territory Rates'!$C$7:$S$7,_xlfn.XLOOKUP(Rateload!L6167,'US Territory Rates'!$A$8:$A$159,'US Territory Rates'!$C$8:$S$159,0,1),0,1)</f>
        <v>25.07</v>
      </c>
      <c r="N6167" t="s">
        <v>19</v>
      </c>
      <c r="O6167" t="s">
        <v>59</v>
      </c>
      <c r="P6167" t="s">
        <v>17</v>
      </c>
      <c r="Q6167" t="str">
        <f t="shared" si="96"/>
        <v>('DHL','1/1/2025','1/1/2026','11706','Territory','PR','NULL','EXPRESS (DOMESTIC)','Non-Document','G','46','47',25.07,'Flat','Dell_DHL2025Rates',NULL),</v>
      </c>
    </row>
    <row r="6168" spans="1:17" x14ac:dyDescent="0.3">
      <c r="A6168" t="s">
        <v>14</v>
      </c>
      <c r="B6168" s="1" t="s">
        <v>57</v>
      </c>
      <c r="C6168" s="1" t="s">
        <v>58</v>
      </c>
      <c r="D6168">
        <v>11706</v>
      </c>
      <c r="E6168" t="s">
        <v>318</v>
      </c>
      <c r="F6168" t="s">
        <v>56</v>
      </c>
      <c r="G6168" t="s">
        <v>17</v>
      </c>
      <c r="H6168" t="s">
        <v>321</v>
      </c>
      <c r="I6168" t="s">
        <v>18</v>
      </c>
      <c r="J6168" t="s">
        <v>26</v>
      </c>
      <c r="K6168">
        <v>47</v>
      </c>
      <c r="L6168" s="14">
        <v>48</v>
      </c>
      <c r="M6168" s="3" cm="1">
        <f t="array" ref="M6168">_xlfn.XLOOKUP(J6168,'US Territory Rates'!$C$7:$S$7,_xlfn.XLOOKUP(Rateload!L6168,'US Territory Rates'!$A$8:$A$159,'US Territory Rates'!$C$8:$S$159,0,1),0,1)</f>
        <v>25.56</v>
      </c>
      <c r="N6168" t="s">
        <v>19</v>
      </c>
      <c r="O6168" t="s">
        <v>59</v>
      </c>
      <c r="P6168" t="s">
        <v>17</v>
      </c>
      <c r="Q6168" t="str">
        <f t="shared" si="96"/>
        <v>('DHL','1/1/2025','1/1/2026','11706','Territory','PR','NULL','EXPRESS (DOMESTIC)','Non-Document','G','47','48',25.56,'Flat','Dell_DHL2025Rates',NULL),</v>
      </c>
    </row>
    <row r="6169" spans="1:17" x14ac:dyDescent="0.3">
      <c r="A6169" t="s">
        <v>14</v>
      </c>
      <c r="B6169" s="1" t="s">
        <v>57</v>
      </c>
      <c r="C6169" s="1" t="s">
        <v>58</v>
      </c>
      <c r="D6169">
        <v>11706</v>
      </c>
      <c r="E6169" t="s">
        <v>318</v>
      </c>
      <c r="F6169" t="s">
        <v>56</v>
      </c>
      <c r="G6169" t="s">
        <v>17</v>
      </c>
      <c r="H6169" t="s">
        <v>321</v>
      </c>
      <c r="I6169" t="s">
        <v>18</v>
      </c>
      <c r="J6169" t="s">
        <v>26</v>
      </c>
      <c r="K6169">
        <v>48</v>
      </c>
      <c r="L6169" s="14">
        <v>49</v>
      </c>
      <c r="M6169" s="3" cm="1">
        <f t="array" ref="M6169">_xlfn.XLOOKUP(J6169,'US Territory Rates'!$C$7:$S$7,_xlfn.XLOOKUP(Rateload!L6169,'US Territory Rates'!$A$8:$A$159,'US Territory Rates'!$C$8:$S$159,0,1),0,1)</f>
        <v>26.05</v>
      </c>
      <c r="N6169" t="s">
        <v>19</v>
      </c>
      <c r="O6169" t="s">
        <v>59</v>
      </c>
      <c r="P6169" t="s">
        <v>17</v>
      </c>
      <c r="Q6169" t="str">
        <f t="shared" si="96"/>
        <v>('DHL','1/1/2025','1/1/2026','11706','Territory','PR','NULL','EXPRESS (DOMESTIC)','Non-Document','G','48','49',26.05,'Flat','Dell_DHL2025Rates',NULL),</v>
      </c>
    </row>
    <row r="6170" spans="1:17" x14ac:dyDescent="0.3">
      <c r="A6170" t="s">
        <v>14</v>
      </c>
      <c r="B6170" s="1" t="s">
        <v>57</v>
      </c>
      <c r="C6170" s="1" t="s">
        <v>58</v>
      </c>
      <c r="D6170">
        <v>11706</v>
      </c>
      <c r="E6170" t="s">
        <v>318</v>
      </c>
      <c r="F6170" t="s">
        <v>56</v>
      </c>
      <c r="G6170" t="s">
        <v>17</v>
      </c>
      <c r="H6170" t="s">
        <v>321</v>
      </c>
      <c r="I6170" t="s">
        <v>18</v>
      </c>
      <c r="J6170" t="s">
        <v>26</v>
      </c>
      <c r="K6170">
        <v>49</v>
      </c>
      <c r="L6170" s="14">
        <v>50</v>
      </c>
      <c r="M6170" s="3" cm="1">
        <f t="array" ref="M6170">_xlfn.XLOOKUP(J6170,'US Territory Rates'!$C$7:$S$7,_xlfn.XLOOKUP(Rateload!L6170,'US Territory Rates'!$A$8:$A$159,'US Territory Rates'!$C$8:$S$159,0,1),0,1)</f>
        <v>26.54</v>
      </c>
      <c r="N6170" t="s">
        <v>19</v>
      </c>
      <c r="O6170" t="s">
        <v>59</v>
      </c>
      <c r="P6170" t="s">
        <v>17</v>
      </c>
      <c r="Q6170" t="str">
        <f t="shared" si="96"/>
        <v>('DHL','1/1/2025','1/1/2026','11706','Territory','PR','NULL','EXPRESS (DOMESTIC)','Non-Document','G','49','50',26.54,'Flat','Dell_DHL2025Rates',NULL),</v>
      </c>
    </row>
    <row r="6171" spans="1:17" x14ac:dyDescent="0.3">
      <c r="A6171" t="s">
        <v>14</v>
      </c>
      <c r="B6171" s="1" t="s">
        <v>57</v>
      </c>
      <c r="C6171" s="1" t="s">
        <v>58</v>
      </c>
      <c r="D6171">
        <v>11706</v>
      </c>
      <c r="E6171" t="s">
        <v>318</v>
      </c>
      <c r="F6171" t="s">
        <v>56</v>
      </c>
      <c r="G6171" t="s">
        <v>17</v>
      </c>
      <c r="H6171" t="s">
        <v>321</v>
      </c>
      <c r="I6171" t="s">
        <v>18</v>
      </c>
      <c r="J6171" t="s">
        <v>26</v>
      </c>
      <c r="K6171">
        <v>50</v>
      </c>
      <c r="L6171" s="14">
        <v>51</v>
      </c>
      <c r="M6171" s="3" cm="1">
        <f t="array" ref="M6171">_xlfn.XLOOKUP(J6171,'US Territory Rates'!$C$7:$S$7,_xlfn.XLOOKUP(Rateload!L6171,'US Territory Rates'!$A$8:$A$159,'US Territory Rates'!$C$8:$S$159,0,1),0,1)</f>
        <v>27.04</v>
      </c>
      <c r="N6171" t="s">
        <v>19</v>
      </c>
      <c r="O6171" t="s">
        <v>59</v>
      </c>
      <c r="P6171" t="s">
        <v>17</v>
      </c>
      <c r="Q6171" t="str">
        <f t="shared" si="96"/>
        <v>('DHL','1/1/2025','1/1/2026','11706','Territory','PR','NULL','EXPRESS (DOMESTIC)','Non-Document','G','50','51',27.04,'Flat','Dell_DHL2025Rates',NULL),</v>
      </c>
    </row>
    <row r="6172" spans="1:17" x14ac:dyDescent="0.3">
      <c r="A6172" t="s">
        <v>14</v>
      </c>
      <c r="B6172" s="1" t="s">
        <v>57</v>
      </c>
      <c r="C6172" s="1" t="s">
        <v>58</v>
      </c>
      <c r="D6172">
        <v>11706</v>
      </c>
      <c r="E6172" t="s">
        <v>318</v>
      </c>
      <c r="F6172" t="s">
        <v>56</v>
      </c>
      <c r="G6172" t="s">
        <v>17</v>
      </c>
      <c r="H6172" t="s">
        <v>321</v>
      </c>
      <c r="I6172" t="s">
        <v>18</v>
      </c>
      <c r="J6172" t="s">
        <v>26</v>
      </c>
      <c r="K6172">
        <v>51</v>
      </c>
      <c r="L6172" s="14">
        <v>52</v>
      </c>
      <c r="M6172" s="3" cm="1">
        <f t="array" ref="M6172">_xlfn.XLOOKUP(J6172,'US Territory Rates'!$C$7:$S$7,_xlfn.XLOOKUP(Rateload!L6172,'US Territory Rates'!$A$8:$A$159,'US Territory Rates'!$C$8:$S$159,0,1),0,1)</f>
        <v>27.54</v>
      </c>
      <c r="N6172" t="s">
        <v>19</v>
      </c>
      <c r="O6172" t="s">
        <v>59</v>
      </c>
      <c r="P6172" t="s">
        <v>17</v>
      </c>
      <c r="Q6172" t="str">
        <f t="shared" si="96"/>
        <v>('DHL','1/1/2025','1/1/2026','11706','Territory','PR','NULL','EXPRESS (DOMESTIC)','Non-Document','G','51','52',27.54,'Flat','Dell_DHL2025Rates',NULL),</v>
      </c>
    </row>
    <row r="6173" spans="1:17" x14ac:dyDescent="0.3">
      <c r="A6173" t="s">
        <v>14</v>
      </c>
      <c r="B6173" s="1" t="s">
        <v>57</v>
      </c>
      <c r="C6173" s="1" t="s">
        <v>58</v>
      </c>
      <c r="D6173">
        <v>11706</v>
      </c>
      <c r="E6173" t="s">
        <v>318</v>
      </c>
      <c r="F6173" t="s">
        <v>56</v>
      </c>
      <c r="G6173" t="s">
        <v>17</v>
      </c>
      <c r="H6173" t="s">
        <v>321</v>
      </c>
      <c r="I6173" t="s">
        <v>18</v>
      </c>
      <c r="J6173" t="s">
        <v>26</v>
      </c>
      <c r="K6173">
        <v>52</v>
      </c>
      <c r="L6173" s="14">
        <v>53</v>
      </c>
      <c r="M6173" s="3" cm="1">
        <f t="array" ref="M6173">_xlfn.XLOOKUP(J6173,'US Territory Rates'!$C$7:$S$7,_xlfn.XLOOKUP(Rateload!L6173,'US Territory Rates'!$A$8:$A$159,'US Territory Rates'!$C$8:$S$159,0,1),0,1)</f>
        <v>28.04</v>
      </c>
      <c r="N6173" t="s">
        <v>19</v>
      </c>
      <c r="O6173" t="s">
        <v>59</v>
      </c>
      <c r="P6173" t="s">
        <v>17</v>
      </c>
      <c r="Q6173" t="str">
        <f t="shared" si="96"/>
        <v>('DHL','1/1/2025','1/1/2026','11706','Territory','PR','NULL','EXPRESS (DOMESTIC)','Non-Document','G','52','53',28.04,'Flat','Dell_DHL2025Rates',NULL),</v>
      </c>
    </row>
    <row r="6174" spans="1:17" x14ac:dyDescent="0.3">
      <c r="A6174" t="s">
        <v>14</v>
      </c>
      <c r="B6174" s="1" t="s">
        <v>57</v>
      </c>
      <c r="C6174" s="1" t="s">
        <v>58</v>
      </c>
      <c r="D6174">
        <v>11706</v>
      </c>
      <c r="E6174" t="s">
        <v>318</v>
      </c>
      <c r="F6174" t="s">
        <v>56</v>
      </c>
      <c r="G6174" t="s">
        <v>17</v>
      </c>
      <c r="H6174" t="s">
        <v>321</v>
      </c>
      <c r="I6174" t="s">
        <v>18</v>
      </c>
      <c r="J6174" t="s">
        <v>26</v>
      </c>
      <c r="K6174">
        <v>53</v>
      </c>
      <c r="L6174" s="14">
        <v>54</v>
      </c>
      <c r="M6174" s="3" cm="1">
        <f t="array" ref="M6174">_xlfn.XLOOKUP(J6174,'US Territory Rates'!$C$7:$S$7,_xlfn.XLOOKUP(Rateload!L6174,'US Territory Rates'!$A$8:$A$159,'US Territory Rates'!$C$8:$S$159,0,1),0,1)</f>
        <v>28.54</v>
      </c>
      <c r="N6174" t="s">
        <v>19</v>
      </c>
      <c r="O6174" t="s">
        <v>59</v>
      </c>
      <c r="P6174" t="s">
        <v>17</v>
      </c>
      <c r="Q6174" t="str">
        <f t="shared" si="96"/>
        <v>('DHL','1/1/2025','1/1/2026','11706','Territory','PR','NULL','EXPRESS (DOMESTIC)','Non-Document','G','53','54',28.54,'Flat','Dell_DHL2025Rates',NULL),</v>
      </c>
    </row>
    <row r="6175" spans="1:17" x14ac:dyDescent="0.3">
      <c r="A6175" t="s">
        <v>14</v>
      </c>
      <c r="B6175" s="1" t="s">
        <v>57</v>
      </c>
      <c r="C6175" s="1" t="s">
        <v>58</v>
      </c>
      <c r="D6175">
        <v>11706</v>
      </c>
      <c r="E6175" t="s">
        <v>318</v>
      </c>
      <c r="F6175" t="s">
        <v>56</v>
      </c>
      <c r="G6175" t="s">
        <v>17</v>
      </c>
      <c r="H6175" t="s">
        <v>321</v>
      </c>
      <c r="I6175" t="s">
        <v>18</v>
      </c>
      <c r="J6175" t="s">
        <v>26</v>
      </c>
      <c r="K6175">
        <v>54</v>
      </c>
      <c r="L6175" s="14">
        <v>55</v>
      </c>
      <c r="M6175" s="3" cm="1">
        <f t="array" ref="M6175">_xlfn.XLOOKUP(J6175,'US Territory Rates'!$C$7:$S$7,_xlfn.XLOOKUP(Rateload!L6175,'US Territory Rates'!$A$8:$A$159,'US Territory Rates'!$C$8:$S$159,0,1),0,1)</f>
        <v>29.04</v>
      </c>
      <c r="N6175" t="s">
        <v>19</v>
      </c>
      <c r="O6175" t="s">
        <v>59</v>
      </c>
      <c r="P6175" t="s">
        <v>17</v>
      </c>
      <c r="Q6175" t="str">
        <f t="shared" si="96"/>
        <v>('DHL','1/1/2025','1/1/2026','11706','Territory','PR','NULL','EXPRESS (DOMESTIC)','Non-Document','G','54','55',29.04,'Flat','Dell_DHL2025Rates',NULL),</v>
      </c>
    </row>
    <row r="6176" spans="1:17" x14ac:dyDescent="0.3">
      <c r="A6176" t="s">
        <v>14</v>
      </c>
      <c r="B6176" s="1" t="s">
        <v>57</v>
      </c>
      <c r="C6176" s="1" t="s">
        <v>58</v>
      </c>
      <c r="D6176">
        <v>11706</v>
      </c>
      <c r="E6176" t="s">
        <v>318</v>
      </c>
      <c r="F6176" t="s">
        <v>56</v>
      </c>
      <c r="G6176" t="s">
        <v>17</v>
      </c>
      <c r="H6176" t="s">
        <v>321</v>
      </c>
      <c r="I6176" t="s">
        <v>18</v>
      </c>
      <c r="J6176" t="s">
        <v>26</v>
      </c>
      <c r="K6176">
        <v>55</v>
      </c>
      <c r="L6176" s="14">
        <v>56</v>
      </c>
      <c r="M6176" s="3" cm="1">
        <f t="array" ref="M6176">_xlfn.XLOOKUP(J6176,'US Territory Rates'!$C$7:$S$7,_xlfn.XLOOKUP(Rateload!L6176,'US Territory Rates'!$A$8:$A$159,'US Territory Rates'!$C$8:$S$159,0,1),0,1)</f>
        <v>29.54</v>
      </c>
      <c r="N6176" t="s">
        <v>19</v>
      </c>
      <c r="O6176" t="s">
        <v>59</v>
      </c>
      <c r="P6176" t="s">
        <v>17</v>
      </c>
      <c r="Q6176" t="str">
        <f t="shared" si="96"/>
        <v>('DHL','1/1/2025','1/1/2026','11706','Territory','PR','NULL','EXPRESS (DOMESTIC)','Non-Document','G','55','56',29.54,'Flat','Dell_DHL2025Rates',NULL),</v>
      </c>
    </row>
    <row r="6177" spans="1:17" x14ac:dyDescent="0.3">
      <c r="A6177" t="s">
        <v>14</v>
      </c>
      <c r="B6177" s="1" t="s">
        <v>57</v>
      </c>
      <c r="C6177" s="1" t="s">
        <v>58</v>
      </c>
      <c r="D6177">
        <v>11706</v>
      </c>
      <c r="E6177" t="s">
        <v>318</v>
      </c>
      <c r="F6177" t="s">
        <v>56</v>
      </c>
      <c r="G6177" t="s">
        <v>17</v>
      </c>
      <c r="H6177" t="s">
        <v>321</v>
      </c>
      <c r="I6177" t="s">
        <v>18</v>
      </c>
      <c r="J6177" t="s">
        <v>26</v>
      </c>
      <c r="K6177">
        <v>56</v>
      </c>
      <c r="L6177" s="14">
        <v>57</v>
      </c>
      <c r="M6177" s="3" cm="1">
        <f t="array" ref="M6177">_xlfn.XLOOKUP(J6177,'US Territory Rates'!$C$7:$S$7,_xlfn.XLOOKUP(Rateload!L6177,'US Territory Rates'!$A$8:$A$159,'US Territory Rates'!$C$8:$S$159,0,1),0,1)</f>
        <v>30.04</v>
      </c>
      <c r="N6177" t="s">
        <v>19</v>
      </c>
      <c r="O6177" t="s">
        <v>59</v>
      </c>
      <c r="P6177" t="s">
        <v>17</v>
      </c>
      <c r="Q6177" t="str">
        <f t="shared" si="96"/>
        <v>('DHL','1/1/2025','1/1/2026','11706','Territory','PR','NULL','EXPRESS (DOMESTIC)','Non-Document','G','56','57',30.04,'Flat','Dell_DHL2025Rates',NULL),</v>
      </c>
    </row>
    <row r="6178" spans="1:17" x14ac:dyDescent="0.3">
      <c r="A6178" t="s">
        <v>14</v>
      </c>
      <c r="B6178" s="1" t="s">
        <v>57</v>
      </c>
      <c r="C6178" s="1" t="s">
        <v>58</v>
      </c>
      <c r="D6178">
        <v>11706</v>
      </c>
      <c r="E6178" t="s">
        <v>318</v>
      </c>
      <c r="F6178" t="s">
        <v>56</v>
      </c>
      <c r="G6178" t="s">
        <v>17</v>
      </c>
      <c r="H6178" t="s">
        <v>321</v>
      </c>
      <c r="I6178" t="s">
        <v>18</v>
      </c>
      <c r="J6178" t="s">
        <v>26</v>
      </c>
      <c r="K6178">
        <v>57</v>
      </c>
      <c r="L6178" s="14">
        <v>58</v>
      </c>
      <c r="M6178" s="3" cm="1">
        <f t="array" ref="M6178">_xlfn.XLOOKUP(J6178,'US Territory Rates'!$C$7:$S$7,_xlfn.XLOOKUP(Rateload!L6178,'US Territory Rates'!$A$8:$A$159,'US Territory Rates'!$C$8:$S$159,0,1),0,1)</f>
        <v>30.54</v>
      </c>
      <c r="N6178" t="s">
        <v>19</v>
      </c>
      <c r="O6178" t="s">
        <v>59</v>
      </c>
      <c r="P6178" t="s">
        <v>17</v>
      </c>
      <c r="Q6178" t="str">
        <f t="shared" si="96"/>
        <v>('DHL','1/1/2025','1/1/2026','11706','Territory','PR','NULL','EXPRESS (DOMESTIC)','Non-Document','G','57','58',30.54,'Flat','Dell_DHL2025Rates',NULL),</v>
      </c>
    </row>
    <row r="6179" spans="1:17" x14ac:dyDescent="0.3">
      <c r="A6179" t="s">
        <v>14</v>
      </c>
      <c r="B6179" s="1" t="s">
        <v>57</v>
      </c>
      <c r="C6179" s="1" t="s">
        <v>58</v>
      </c>
      <c r="D6179">
        <v>11706</v>
      </c>
      <c r="E6179" t="s">
        <v>318</v>
      </c>
      <c r="F6179" t="s">
        <v>56</v>
      </c>
      <c r="G6179" t="s">
        <v>17</v>
      </c>
      <c r="H6179" t="s">
        <v>321</v>
      </c>
      <c r="I6179" t="s">
        <v>18</v>
      </c>
      <c r="J6179" t="s">
        <v>26</v>
      </c>
      <c r="K6179">
        <v>58</v>
      </c>
      <c r="L6179" s="14">
        <v>59</v>
      </c>
      <c r="M6179" s="3" cm="1">
        <f t="array" ref="M6179">_xlfn.XLOOKUP(J6179,'US Territory Rates'!$C$7:$S$7,_xlfn.XLOOKUP(Rateload!L6179,'US Territory Rates'!$A$8:$A$159,'US Territory Rates'!$C$8:$S$159,0,1),0,1)</f>
        <v>31.04</v>
      </c>
      <c r="N6179" t="s">
        <v>19</v>
      </c>
      <c r="O6179" t="s">
        <v>59</v>
      </c>
      <c r="P6179" t="s">
        <v>17</v>
      </c>
      <c r="Q6179" t="str">
        <f t="shared" si="96"/>
        <v>('DHL','1/1/2025','1/1/2026','11706','Territory','PR','NULL','EXPRESS (DOMESTIC)','Non-Document','G','58','59',31.04,'Flat','Dell_DHL2025Rates',NULL),</v>
      </c>
    </row>
    <row r="6180" spans="1:17" x14ac:dyDescent="0.3">
      <c r="A6180" t="s">
        <v>14</v>
      </c>
      <c r="B6180" s="1" t="s">
        <v>57</v>
      </c>
      <c r="C6180" s="1" t="s">
        <v>58</v>
      </c>
      <c r="D6180">
        <v>11706</v>
      </c>
      <c r="E6180" t="s">
        <v>318</v>
      </c>
      <c r="F6180" t="s">
        <v>56</v>
      </c>
      <c r="G6180" t="s">
        <v>17</v>
      </c>
      <c r="H6180" t="s">
        <v>321</v>
      </c>
      <c r="I6180" t="s">
        <v>18</v>
      </c>
      <c r="J6180" t="s">
        <v>26</v>
      </c>
      <c r="K6180">
        <v>59</v>
      </c>
      <c r="L6180" s="14">
        <v>60</v>
      </c>
      <c r="M6180" s="3" cm="1">
        <f t="array" ref="M6180">_xlfn.XLOOKUP(J6180,'US Territory Rates'!$C$7:$S$7,_xlfn.XLOOKUP(Rateload!L6180,'US Territory Rates'!$A$8:$A$159,'US Territory Rates'!$C$8:$S$159,0,1),0,1)</f>
        <v>31.54</v>
      </c>
      <c r="N6180" t="s">
        <v>19</v>
      </c>
      <c r="O6180" t="s">
        <v>59</v>
      </c>
      <c r="P6180" t="s">
        <v>17</v>
      </c>
      <c r="Q6180" t="str">
        <f t="shared" si="96"/>
        <v>('DHL','1/1/2025','1/1/2026','11706','Territory','PR','NULL','EXPRESS (DOMESTIC)','Non-Document','G','59','60',31.54,'Flat','Dell_DHL2025Rates',NULL),</v>
      </c>
    </row>
    <row r="6181" spans="1:17" x14ac:dyDescent="0.3">
      <c r="A6181" t="s">
        <v>14</v>
      </c>
      <c r="B6181" s="1" t="s">
        <v>57</v>
      </c>
      <c r="C6181" s="1" t="s">
        <v>58</v>
      </c>
      <c r="D6181">
        <v>11706</v>
      </c>
      <c r="E6181" t="s">
        <v>318</v>
      </c>
      <c r="F6181" t="s">
        <v>56</v>
      </c>
      <c r="G6181" t="s">
        <v>17</v>
      </c>
      <c r="H6181" t="s">
        <v>321</v>
      </c>
      <c r="I6181" t="s">
        <v>18</v>
      </c>
      <c r="J6181" t="s">
        <v>26</v>
      </c>
      <c r="K6181">
        <v>60</v>
      </c>
      <c r="L6181" s="14">
        <v>61</v>
      </c>
      <c r="M6181" s="3" cm="1">
        <f t="array" ref="M6181">_xlfn.XLOOKUP(J6181,'US Territory Rates'!$C$7:$S$7,_xlfn.XLOOKUP(Rateload!L6181,'US Territory Rates'!$A$8:$A$159,'US Territory Rates'!$C$8:$S$159,0,1),0,1)</f>
        <v>32.04</v>
      </c>
      <c r="N6181" t="s">
        <v>19</v>
      </c>
      <c r="O6181" t="s">
        <v>59</v>
      </c>
      <c r="P6181" t="s">
        <v>17</v>
      </c>
      <c r="Q6181" t="str">
        <f t="shared" si="96"/>
        <v>('DHL','1/1/2025','1/1/2026','11706','Territory','PR','NULL','EXPRESS (DOMESTIC)','Non-Document','G','60','61',32.04,'Flat','Dell_DHL2025Rates',NULL),</v>
      </c>
    </row>
    <row r="6182" spans="1:17" x14ac:dyDescent="0.3">
      <c r="A6182" t="s">
        <v>14</v>
      </c>
      <c r="B6182" s="1" t="s">
        <v>57</v>
      </c>
      <c r="C6182" s="1" t="s">
        <v>58</v>
      </c>
      <c r="D6182">
        <v>11706</v>
      </c>
      <c r="E6182" t="s">
        <v>318</v>
      </c>
      <c r="F6182" t="s">
        <v>56</v>
      </c>
      <c r="G6182" t="s">
        <v>17</v>
      </c>
      <c r="H6182" t="s">
        <v>321</v>
      </c>
      <c r="I6182" t="s">
        <v>18</v>
      </c>
      <c r="J6182" t="s">
        <v>26</v>
      </c>
      <c r="K6182">
        <v>61</v>
      </c>
      <c r="L6182" s="14">
        <v>62</v>
      </c>
      <c r="M6182" s="3" cm="1">
        <f t="array" ref="M6182">_xlfn.XLOOKUP(J6182,'US Territory Rates'!$C$7:$S$7,_xlfn.XLOOKUP(Rateload!L6182,'US Territory Rates'!$A$8:$A$159,'US Territory Rates'!$C$8:$S$159,0,1),0,1)</f>
        <v>32.54</v>
      </c>
      <c r="N6182" t="s">
        <v>19</v>
      </c>
      <c r="O6182" t="s">
        <v>59</v>
      </c>
      <c r="P6182" t="s">
        <v>17</v>
      </c>
      <c r="Q6182" t="str">
        <f t="shared" si="96"/>
        <v>('DHL','1/1/2025','1/1/2026','11706','Territory','PR','NULL','EXPRESS (DOMESTIC)','Non-Document','G','61','62',32.54,'Flat','Dell_DHL2025Rates',NULL),</v>
      </c>
    </row>
    <row r="6183" spans="1:17" x14ac:dyDescent="0.3">
      <c r="A6183" t="s">
        <v>14</v>
      </c>
      <c r="B6183" s="1" t="s">
        <v>57</v>
      </c>
      <c r="C6183" s="1" t="s">
        <v>58</v>
      </c>
      <c r="D6183">
        <v>11706</v>
      </c>
      <c r="E6183" t="s">
        <v>318</v>
      </c>
      <c r="F6183" t="s">
        <v>56</v>
      </c>
      <c r="G6183" t="s">
        <v>17</v>
      </c>
      <c r="H6183" t="s">
        <v>321</v>
      </c>
      <c r="I6183" t="s">
        <v>18</v>
      </c>
      <c r="J6183" t="s">
        <v>26</v>
      </c>
      <c r="K6183">
        <v>62</v>
      </c>
      <c r="L6183" s="14">
        <v>63</v>
      </c>
      <c r="M6183" s="3" cm="1">
        <f t="array" ref="M6183">_xlfn.XLOOKUP(J6183,'US Territory Rates'!$C$7:$S$7,_xlfn.XLOOKUP(Rateload!L6183,'US Territory Rates'!$A$8:$A$159,'US Territory Rates'!$C$8:$S$159,0,1),0,1)</f>
        <v>33.04</v>
      </c>
      <c r="N6183" t="s">
        <v>19</v>
      </c>
      <c r="O6183" t="s">
        <v>59</v>
      </c>
      <c r="P6183" t="s">
        <v>17</v>
      </c>
      <c r="Q6183" t="str">
        <f t="shared" si="96"/>
        <v>('DHL','1/1/2025','1/1/2026','11706','Territory','PR','NULL','EXPRESS (DOMESTIC)','Non-Document','G','62','63',33.04,'Flat','Dell_DHL2025Rates',NULL),</v>
      </c>
    </row>
    <row r="6184" spans="1:17" x14ac:dyDescent="0.3">
      <c r="A6184" t="s">
        <v>14</v>
      </c>
      <c r="B6184" s="1" t="s">
        <v>57</v>
      </c>
      <c r="C6184" s="1" t="s">
        <v>58</v>
      </c>
      <c r="D6184">
        <v>11706</v>
      </c>
      <c r="E6184" t="s">
        <v>318</v>
      </c>
      <c r="F6184" t="s">
        <v>56</v>
      </c>
      <c r="G6184" t="s">
        <v>17</v>
      </c>
      <c r="H6184" t="s">
        <v>321</v>
      </c>
      <c r="I6184" t="s">
        <v>18</v>
      </c>
      <c r="J6184" t="s">
        <v>26</v>
      </c>
      <c r="K6184">
        <v>63</v>
      </c>
      <c r="L6184" s="14">
        <v>64</v>
      </c>
      <c r="M6184" s="3" cm="1">
        <f t="array" ref="M6184">_xlfn.XLOOKUP(J6184,'US Territory Rates'!$C$7:$S$7,_xlfn.XLOOKUP(Rateload!L6184,'US Territory Rates'!$A$8:$A$159,'US Territory Rates'!$C$8:$S$159,0,1),0,1)</f>
        <v>33.54</v>
      </c>
      <c r="N6184" t="s">
        <v>19</v>
      </c>
      <c r="O6184" t="s">
        <v>59</v>
      </c>
      <c r="P6184" t="s">
        <v>17</v>
      </c>
      <c r="Q6184" t="str">
        <f t="shared" si="96"/>
        <v>('DHL','1/1/2025','1/1/2026','11706','Territory','PR','NULL','EXPRESS (DOMESTIC)','Non-Document','G','63','64',33.54,'Flat','Dell_DHL2025Rates',NULL),</v>
      </c>
    </row>
    <row r="6185" spans="1:17" x14ac:dyDescent="0.3">
      <c r="A6185" t="s">
        <v>14</v>
      </c>
      <c r="B6185" s="1" t="s">
        <v>57</v>
      </c>
      <c r="C6185" s="1" t="s">
        <v>58</v>
      </c>
      <c r="D6185">
        <v>11706</v>
      </c>
      <c r="E6185" t="s">
        <v>318</v>
      </c>
      <c r="F6185" t="s">
        <v>56</v>
      </c>
      <c r="G6185" t="s">
        <v>17</v>
      </c>
      <c r="H6185" t="s">
        <v>321</v>
      </c>
      <c r="I6185" t="s">
        <v>18</v>
      </c>
      <c r="J6185" t="s">
        <v>26</v>
      </c>
      <c r="K6185">
        <v>64</v>
      </c>
      <c r="L6185" s="14">
        <v>65</v>
      </c>
      <c r="M6185" s="3" cm="1">
        <f t="array" ref="M6185">_xlfn.XLOOKUP(J6185,'US Territory Rates'!$C$7:$S$7,_xlfn.XLOOKUP(Rateload!L6185,'US Territory Rates'!$A$8:$A$159,'US Territory Rates'!$C$8:$S$159,0,1),0,1)</f>
        <v>34.04</v>
      </c>
      <c r="N6185" t="s">
        <v>19</v>
      </c>
      <c r="O6185" t="s">
        <v>59</v>
      </c>
      <c r="P6185" t="s">
        <v>17</v>
      </c>
      <c r="Q6185" t="str">
        <f t="shared" si="96"/>
        <v>('DHL','1/1/2025','1/1/2026','11706','Territory','PR','NULL','EXPRESS (DOMESTIC)','Non-Document','G','64','65',34.04,'Flat','Dell_DHL2025Rates',NULL),</v>
      </c>
    </row>
    <row r="6186" spans="1:17" x14ac:dyDescent="0.3">
      <c r="A6186" t="s">
        <v>14</v>
      </c>
      <c r="B6186" s="1" t="s">
        <v>57</v>
      </c>
      <c r="C6186" s="1" t="s">
        <v>58</v>
      </c>
      <c r="D6186">
        <v>11706</v>
      </c>
      <c r="E6186" t="s">
        <v>318</v>
      </c>
      <c r="F6186" t="s">
        <v>56</v>
      </c>
      <c r="G6186" t="s">
        <v>17</v>
      </c>
      <c r="H6186" t="s">
        <v>321</v>
      </c>
      <c r="I6186" t="s">
        <v>18</v>
      </c>
      <c r="J6186" t="s">
        <v>26</v>
      </c>
      <c r="K6186">
        <v>65</v>
      </c>
      <c r="L6186" s="14">
        <v>66</v>
      </c>
      <c r="M6186" s="3" cm="1">
        <f t="array" ref="M6186">_xlfn.XLOOKUP(J6186,'US Territory Rates'!$C$7:$S$7,_xlfn.XLOOKUP(Rateload!L6186,'US Territory Rates'!$A$8:$A$159,'US Territory Rates'!$C$8:$S$159,0,1),0,1)</f>
        <v>34.54</v>
      </c>
      <c r="N6186" t="s">
        <v>19</v>
      </c>
      <c r="O6186" t="s">
        <v>59</v>
      </c>
      <c r="P6186" t="s">
        <v>17</v>
      </c>
      <c r="Q6186" t="str">
        <f t="shared" si="96"/>
        <v>('DHL','1/1/2025','1/1/2026','11706','Territory','PR','NULL','EXPRESS (DOMESTIC)','Non-Document','G','65','66',34.54,'Flat','Dell_DHL2025Rates',NULL),</v>
      </c>
    </row>
    <row r="6187" spans="1:17" x14ac:dyDescent="0.3">
      <c r="A6187" t="s">
        <v>14</v>
      </c>
      <c r="B6187" s="1" t="s">
        <v>57</v>
      </c>
      <c r="C6187" s="1" t="s">
        <v>58</v>
      </c>
      <c r="D6187">
        <v>11706</v>
      </c>
      <c r="E6187" t="s">
        <v>318</v>
      </c>
      <c r="F6187" t="s">
        <v>56</v>
      </c>
      <c r="G6187" t="s">
        <v>17</v>
      </c>
      <c r="H6187" t="s">
        <v>321</v>
      </c>
      <c r="I6187" t="s">
        <v>18</v>
      </c>
      <c r="J6187" t="s">
        <v>26</v>
      </c>
      <c r="K6187">
        <v>66</v>
      </c>
      <c r="L6187" s="14">
        <v>67</v>
      </c>
      <c r="M6187" s="3" cm="1">
        <f t="array" ref="M6187">_xlfn.XLOOKUP(J6187,'US Territory Rates'!$C$7:$S$7,_xlfn.XLOOKUP(Rateload!L6187,'US Territory Rates'!$A$8:$A$159,'US Territory Rates'!$C$8:$S$159,0,1),0,1)</f>
        <v>35.04</v>
      </c>
      <c r="N6187" t="s">
        <v>19</v>
      </c>
      <c r="O6187" t="s">
        <v>59</v>
      </c>
      <c r="P6187" t="s">
        <v>17</v>
      </c>
      <c r="Q6187" t="str">
        <f t="shared" si="96"/>
        <v>('DHL','1/1/2025','1/1/2026','11706','Territory','PR','NULL','EXPRESS (DOMESTIC)','Non-Document','G','66','67',35.04,'Flat','Dell_DHL2025Rates',NULL),</v>
      </c>
    </row>
    <row r="6188" spans="1:17" x14ac:dyDescent="0.3">
      <c r="A6188" t="s">
        <v>14</v>
      </c>
      <c r="B6188" s="1" t="s">
        <v>57</v>
      </c>
      <c r="C6188" s="1" t="s">
        <v>58</v>
      </c>
      <c r="D6188">
        <v>11706</v>
      </c>
      <c r="E6188" t="s">
        <v>318</v>
      </c>
      <c r="F6188" t="s">
        <v>56</v>
      </c>
      <c r="G6188" t="s">
        <v>17</v>
      </c>
      <c r="H6188" t="s">
        <v>321</v>
      </c>
      <c r="I6188" t="s">
        <v>18</v>
      </c>
      <c r="J6188" t="s">
        <v>26</v>
      </c>
      <c r="K6188">
        <v>67</v>
      </c>
      <c r="L6188" s="14">
        <v>68</v>
      </c>
      <c r="M6188" s="3" cm="1">
        <f t="array" ref="M6188">_xlfn.XLOOKUP(J6188,'US Territory Rates'!$C$7:$S$7,_xlfn.XLOOKUP(Rateload!L6188,'US Territory Rates'!$A$8:$A$159,'US Territory Rates'!$C$8:$S$159,0,1),0,1)</f>
        <v>35.54</v>
      </c>
      <c r="N6188" t="s">
        <v>19</v>
      </c>
      <c r="O6188" t="s">
        <v>59</v>
      </c>
      <c r="P6188" t="s">
        <v>17</v>
      </c>
      <c r="Q6188" t="str">
        <f t="shared" si="96"/>
        <v>('DHL','1/1/2025','1/1/2026','11706','Territory','PR','NULL','EXPRESS (DOMESTIC)','Non-Document','G','67','68',35.54,'Flat','Dell_DHL2025Rates',NULL),</v>
      </c>
    </row>
    <row r="6189" spans="1:17" x14ac:dyDescent="0.3">
      <c r="A6189" t="s">
        <v>14</v>
      </c>
      <c r="B6189" s="1" t="s">
        <v>57</v>
      </c>
      <c r="C6189" s="1" t="s">
        <v>58</v>
      </c>
      <c r="D6189">
        <v>11706</v>
      </c>
      <c r="E6189" t="s">
        <v>318</v>
      </c>
      <c r="F6189" t="s">
        <v>56</v>
      </c>
      <c r="G6189" t="s">
        <v>17</v>
      </c>
      <c r="H6189" t="s">
        <v>321</v>
      </c>
      <c r="I6189" t="s">
        <v>18</v>
      </c>
      <c r="J6189" t="s">
        <v>26</v>
      </c>
      <c r="K6189">
        <v>68</v>
      </c>
      <c r="L6189" s="14">
        <v>69</v>
      </c>
      <c r="M6189" s="3" cm="1">
        <f t="array" ref="M6189">_xlfn.XLOOKUP(J6189,'US Territory Rates'!$C$7:$S$7,_xlfn.XLOOKUP(Rateload!L6189,'US Territory Rates'!$A$8:$A$159,'US Territory Rates'!$C$8:$S$159,0,1),0,1)</f>
        <v>36.04</v>
      </c>
      <c r="N6189" t="s">
        <v>19</v>
      </c>
      <c r="O6189" t="s">
        <v>59</v>
      </c>
      <c r="P6189" t="s">
        <v>17</v>
      </c>
      <c r="Q6189" t="str">
        <f t="shared" si="96"/>
        <v>('DHL','1/1/2025','1/1/2026','11706','Territory','PR','NULL','EXPRESS (DOMESTIC)','Non-Document','G','68','69',36.04,'Flat','Dell_DHL2025Rates',NULL),</v>
      </c>
    </row>
    <row r="6190" spans="1:17" x14ac:dyDescent="0.3">
      <c r="A6190" t="s">
        <v>14</v>
      </c>
      <c r="B6190" s="1" t="s">
        <v>57</v>
      </c>
      <c r="C6190" s="1" t="s">
        <v>58</v>
      </c>
      <c r="D6190">
        <v>11706</v>
      </c>
      <c r="E6190" t="s">
        <v>318</v>
      </c>
      <c r="F6190" t="s">
        <v>56</v>
      </c>
      <c r="G6190" t="s">
        <v>17</v>
      </c>
      <c r="H6190" t="s">
        <v>321</v>
      </c>
      <c r="I6190" t="s">
        <v>18</v>
      </c>
      <c r="J6190" t="s">
        <v>26</v>
      </c>
      <c r="K6190">
        <v>69</v>
      </c>
      <c r="L6190" s="14">
        <v>70</v>
      </c>
      <c r="M6190" s="3" cm="1">
        <f t="array" ref="M6190">_xlfn.XLOOKUP(J6190,'US Territory Rates'!$C$7:$S$7,_xlfn.XLOOKUP(Rateload!L6190,'US Territory Rates'!$A$8:$A$159,'US Territory Rates'!$C$8:$S$159,0,1),0,1)</f>
        <v>36.54</v>
      </c>
      <c r="N6190" t="s">
        <v>19</v>
      </c>
      <c r="O6190" t="s">
        <v>59</v>
      </c>
      <c r="P6190" t="s">
        <v>17</v>
      </c>
      <c r="Q6190" t="str">
        <f t="shared" si="96"/>
        <v>('DHL','1/1/2025','1/1/2026','11706','Territory','PR','NULL','EXPRESS (DOMESTIC)','Non-Document','G','69','70',36.54,'Flat','Dell_DHL2025Rates',NULL),</v>
      </c>
    </row>
    <row r="6191" spans="1:17" x14ac:dyDescent="0.3">
      <c r="A6191" t="s">
        <v>14</v>
      </c>
      <c r="B6191" s="1" t="s">
        <v>57</v>
      </c>
      <c r="C6191" s="1" t="s">
        <v>58</v>
      </c>
      <c r="D6191">
        <v>11706</v>
      </c>
      <c r="E6191" t="s">
        <v>318</v>
      </c>
      <c r="F6191" t="s">
        <v>56</v>
      </c>
      <c r="G6191" t="s">
        <v>17</v>
      </c>
      <c r="H6191" t="s">
        <v>321</v>
      </c>
      <c r="I6191" t="s">
        <v>18</v>
      </c>
      <c r="J6191" t="s">
        <v>26</v>
      </c>
      <c r="K6191">
        <v>70</v>
      </c>
      <c r="L6191" s="14">
        <v>71</v>
      </c>
      <c r="M6191" s="3" cm="1">
        <f t="array" ref="M6191">_xlfn.XLOOKUP(J6191,'US Territory Rates'!$C$7:$S$7,_xlfn.XLOOKUP(Rateload!L6191,'US Territory Rates'!$A$8:$A$159,'US Territory Rates'!$C$8:$S$159,0,1),0,1)</f>
        <v>37.04</v>
      </c>
      <c r="N6191" t="s">
        <v>19</v>
      </c>
      <c r="O6191" t="s">
        <v>59</v>
      </c>
      <c r="P6191" t="s">
        <v>17</v>
      </c>
      <c r="Q6191" t="str">
        <f t="shared" si="96"/>
        <v>('DHL','1/1/2025','1/1/2026','11706','Territory','PR','NULL','EXPRESS (DOMESTIC)','Non-Document','G','70','71',37.04,'Flat','Dell_DHL2025Rates',NULL),</v>
      </c>
    </row>
    <row r="6192" spans="1:17" x14ac:dyDescent="0.3">
      <c r="A6192" t="s">
        <v>14</v>
      </c>
      <c r="B6192" s="1" t="s">
        <v>57</v>
      </c>
      <c r="C6192" s="1" t="s">
        <v>58</v>
      </c>
      <c r="D6192">
        <v>11706</v>
      </c>
      <c r="E6192" t="s">
        <v>318</v>
      </c>
      <c r="F6192" t="s">
        <v>56</v>
      </c>
      <c r="G6192" t="s">
        <v>17</v>
      </c>
      <c r="H6192" t="s">
        <v>321</v>
      </c>
      <c r="I6192" t="s">
        <v>18</v>
      </c>
      <c r="J6192" t="s">
        <v>26</v>
      </c>
      <c r="K6192">
        <v>71</v>
      </c>
      <c r="L6192" s="14">
        <v>72</v>
      </c>
      <c r="M6192" s="3" cm="1">
        <f t="array" ref="M6192">_xlfn.XLOOKUP(J6192,'US Territory Rates'!$C$7:$S$7,_xlfn.XLOOKUP(Rateload!L6192,'US Territory Rates'!$A$8:$A$159,'US Territory Rates'!$C$8:$S$159,0,1),0,1)</f>
        <v>37.54</v>
      </c>
      <c r="N6192" t="s">
        <v>19</v>
      </c>
      <c r="O6192" t="s">
        <v>59</v>
      </c>
      <c r="P6192" t="s">
        <v>17</v>
      </c>
      <c r="Q6192" t="str">
        <f t="shared" si="96"/>
        <v>('DHL','1/1/2025','1/1/2026','11706','Territory','PR','NULL','EXPRESS (DOMESTIC)','Non-Document','G','71','72',37.54,'Flat','Dell_DHL2025Rates',NULL),</v>
      </c>
    </row>
    <row r="6193" spans="1:17" x14ac:dyDescent="0.3">
      <c r="A6193" t="s">
        <v>14</v>
      </c>
      <c r="B6193" s="1" t="s">
        <v>57</v>
      </c>
      <c r="C6193" s="1" t="s">
        <v>58</v>
      </c>
      <c r="D6193">
        <v>11706</v>
      </c>
      <c r="E6193" t="s">
        <v>318</v>
      </c>
      <c r="F6193" t="s">
        <v>56</v>
      </c>
      <c r="G6193" t="s">
        <v>17</v>
      </c>
      <c r="H6193" t="s">
        <v>321</v>
      </c>
      <c r="I6193" t="s">
        <v>18</v>
      </c>
      <c r="J6193" t="s">
        <v>26</v>
      </c>
      <c r="K6193">
        <v>72</v>
      </c>
      <c r="L6193" s="14">
        <v>73</v>
      </c>
      <c r="M6193" s="3" cm="1">
        <f t="array" ref="M6193">_xlfn.XLOOKUP(J6193,'US Territory Rates'!$C$7:$S$7,_xlfn.XLOOKUP(Rateload!L6193,'US Territory Rates'!$A$8:$A$159,'US Territory Rates'!$C$8:$S$159,0,1),0,1)</f>
        <v>38.04</v>
      </c>
      <c r="N6193" t="s">
        <v>19</v>
      </c>
      <c r="O6193" t="s">
        <v>59</v>
      </c>
      <c r="P6193" t="s">
        <v>17</v>
      </c>
      <c r="Q6193" t="str">
        <f t="shared" si="96"/>
        <v>('DHL','1/1/2025','1/1/2026','11706','Territory','PR','NULL','EXPRESS (DOMESTIC)','Non-Document','G','72','73',38.04,'Flat','Dell_DHL2025Rates',NULL),</v>
      </c>
    </row>
    <row r="6194" spans="1:17" x14ac:dyDescent="0.3">
      <c r="A6194" t="s">
        <v>14</v>
      </c>
      <c r="B6194" s="1" t="s">
        <v>57</v>
      </c>
      <c r="C6194" s="1" t="s">
        <v>58</v>
      </c>
      <c r="D6194">
        <v>11706</v>
      </c>
      <c r="E6194" t="s">
        <v>318</v>
      </c>
      <c r="F6194" t="s">
        <v>56</v>
      </c>
      <c r="G6194" t="s">
        <v>17</v>
      </c>
      <c r="H6194" t="s">
        <v>321</v>
      </c>
      <c r="I6194" t="s">
        <v>18</v>
      </c>
      <c r="J6194" t="s">
        <v>26</v>
      </c>
      <c r="K6194">
        <v>73</v>
      </c>
      <c r="L6194" s="14">
        <v>74</v>
      </c>
      <c r="M6194" s="3" cm="1">
        <f t="array" ref="M6194">_xlfn.XLOOKUP(J6194,'US Territory Rates'!$C$7:$S$7,_xlfn.XLOOKUP(Rateload!L6194,'US Territory Rates'!$A$8:$A$159,'US Territory Rates'!$C$8:$S$159,0,1),0,1)</f>
        <v>38.54</v>
      </c>
      <c r="N6194" t="s">
        <v>19</v>
      </c>
      <c r="O6194" t="s">
        <v>59</v>
      </c>
      <c r="P6194" t="s">
        <v>17</v>
      </c>
      <c r="Q6194" t="str">
        <f t="shared" si="96"/>
        <v>('DHL','1/1/2025','1/1/2026','11706','Territory','PR','NULL','EXPRESS (DOMESTIC)','Non-Document','G','73','74',38.54,'Flat','Dell_DHL2025Rates',NULL),</v>
      </c>
    </row>
    <row r="6195" spans="1:17" x14ac:dyDescent="0.3">
      <c r="A6195" t="s">
        <v>14</v>
      </c>
      <c r="B6195" s="1" t="s">
        <v>57</v>
      </c>
      <c r="C6195" s="1" t="s">
        <v>58</v>
      </c>
      <c r="D6195">
        <v>11706</v>
      </c>
      <c r="E6195" t="s">
        <v>318</v>
      </c>
      <c r="F6195" t="s">
        <v>56</v>
      </c>
      <c r="G6195" t="s">
        <v>17</v>
      </c>
      <c r="H6195" t="s">
        <v>321</v>
      </c>
      <c r="I6195" t="s">
        <v>18</v>
      </c>
      <c r="J6195" t="s">
        <v>26</v>
      </c>
      <c r="K6195">
        <v>74</v>
      </c>
      <c r="L6195" s="14">
        <v>75</v>
      </c>
      <c r="M6195" s="3" cm="1">
        <f t="array" ref="M6195">_xlfn.XLOOKUP(J6195,'US Territory Rates'!$C$7:$S$7,_xlfn.XLOOKUP(Rateload!L6195,'US Territory Rates'!$A$8:$A$159,'US Territory Rates'!$C$8:$S$159,0,1),0,1)</f>
        <v>39.04</v>
      </c>
      <c r="N6195" t="s">
        <v>19</v>
      </c>
      <c r="O6195" t="s">
        <v>59</v>
      </c>
      <c r="P6195" t="s">
        <v>17</v>
      </c>
      <c r="Q6195" t="str">
        <f t="shared" si="96"/>
        <v>('DHL','1/1/2025','1/1/2026','11706','Territory','PR','NULL','EXPRESS (DOMESTIC)','Non-Document','G','74','75',39.04,'Flat','Dell_DHL2025Rates',NULL),</v>
      </c>
    </row>
    <row r="6196" spans="1:17" x14ac:dyDescent="0.3">
      <c r="A6196" t="s">
        <v>14</v>
      </c>
      <c r="B6196" s="1" t="s">
        <v>57</v>
      </c>
      <c r="C6196" s="1" t="s">
        <v>58</v>
      </c>
      <c r="D6196">
        <v>11706</v>
      </c>
      <c r="E6196" t="s">
        <v>318</v>
      </c>
      <c r="F6196" t="s">
        <v>56</v>
      </c>
      <c r="G6196" t="s">
        <v>17</v>
      </c>
      <c r="H6196" t="s">
        <v>321</v>
      </c>
      <c r="I6196" t="s">
        <v>18</v>
      </c>
      <c r="J6196" t="s">
        <v>26</v>
      </c>
      <c r="K6196">
        <v>75</v>
      </c>
      <c r="L6196" s="14">
        <v>76</v>
      </c>
      <c r="M6196" s="3" cm="1">
        <f t="array" ref="M6196">_xlfn.XLOOKUP(J6196,'US Territory Rates'!$C$7:$S$7,_xlfn.XLOOKUP(Rateload!L6196,'US Territory Rates'!$A$8:$A$159,'US Territory Rates'!$C$8:$S$159,0,1),0,1)</f>
        <v>39.54</v>
      </c>
      <c r="N6196" t="s">
        <v>19</v>
      </c>
      <c r="O6196" t="s">
        <v>59</v>
      </c>
      <c r="P6196" t="s">
        <v>17</v>
      </c>
      <c r="Q6196" t="str">
        <f t="shared" si="96"/>
        <v>('DHL','1/1/2025','1/1/2026','11706','Territory','PR','NULL','EXPRESS (DOMESTIC)','Non-Document','G','75','76',39.54,'Flat','Dell_DHL2025Rates',NULL),</v>
      </c>
    </row>
    <row r="6197" spans="1:17" x14ac:dyDescent="0.3">
      <c r="A6197" t="s">
        <v>14</v>
      </c>
      <c r="B6197" s="1" t="s">
        <v>57</v>
      </c>
      <c r="C6197" s="1" t="s">
        <v>58</v>
      </c>
      <c r="D6197">
        <v>11706</v>
      </c>
      <c r="E6197" t="s">
        <v>318</v>
      </c>
      <c r="F6197" t="s">
        <v>56</v>
      </c>
      <c r="G6197" t="s">
        <v>17</v>
      </c>
      <c r="H6197" t="s">
        <v>321</v>
      </c>
      <c r="I6197" t="s">
        <v>18</v>
      </c>
      <c r="J6197" t="s">
        <v>26</v>
      </c>
      <c r="K6197">
        <v>76</v>
      </c>
      <c r="L6197" s="14">
        <v>77</v>
      </c>
      <c r="M6197" s="3" cm="1">
        <f t="array" ref="M6197">_xlfn.XLOOKUP(J6197,'US Territory Rates'!$C$7:$S$7,_xlfn.XLOOKUP(Rateload!L6197,'US Territory Rates'!$A$8:$A$159,'US Territory Rates'!$C$8:$S$159,0,1),0,1)</f>
        <v>40.04</v>
      </c>
      <c r="N6197" t="s">
        <v>19</v>
      </c>
      <c r="O6197" t="s">
        <v>59</v>
      </c>
      <c r="P6197" t="s">
        <v>17</v>
      </c>
      <c r="Q6197" t="str">
        <f t="shared" si="96"/>
        <v>('DHL','1/1/2025','1/1/2026','11706','Territory','PR','NULL','EXPRESS (DOMESTIC)','Non-Document','G','76','77',40.04,'Flat','Dell_DHL2025Rates',NULL),</v>
      </c>
    </row>
    <row r="6198" spans="1:17" x14ac:dyDescent="0.3">
      <c r="A6198" t="s">
        <v>14</v>
      </c>
      <c r="B6198" s="1" t="s">
        <v>57</v>
      </c>
      <c r="C6198" s="1" t="s">
        <v>58</v>
      </c>
      <c r="D6198">
        <v>11706</v>
      </c>
      <c r="E6198" t="s">
        <v>318</v>
      </c>
      <c r="F6198" t="s">
        <v>56</v>
      </c>
      <c r="G6198" t="s">
        <v>17</v>
      </c>
      <c r="H6198" t="s">
        <v>321</v>
      </c>
      <c r="I6198" t="s">
        <v>18</v>
      </c>
      <c r="J6198" t="s">
        <v>26</v>
      </c>
      <c r="K6198">
        <v>77</v>
      </c>
      <c r="L6198" s="14">
        <v>78</v>
      </c>
      <c r="M6198" s="3" cm="1">
        <f t="array" ref="M6198">_xlfn.XLOOKUP(J6198,'US Territory Rates'!$C$7:$S$7,_xlfn.XLOOKUP(Rateload!L6198,'US Territory Rates'!$A$8:$A$159,'US Territory Rates'!$C$8:$S$159,0,1),0,1)</f>
        <v>40.54</v>
      </c>
      <c r="N6198" t="s">
        <v>19</v>
      </c>
      <c r="O6198" t="s">
        <v>59</v>
      </c>
      <c r="P6198" t="s">
        <v>17</v>
      </c>
      <c r="Q6198" t="str">
        <f t="shared" si="96"/>
        <v>('DHL','1/1/2025','1/1/2026','11706','Territory','PR','NULL','EXPRESS (DOMESTIC)','Non-Document','G','77','78',40.54,'Flat','Dell_DHL2025Rates',NULL),</v>
      </c>
    </row>
    <row r="6199" spans="1:17" x14ac:dyDescent="0.3">
      <c r="A6199" t="s">
        <v>14</v>
      </c>
      <c r="B6199" s="1" t="s">
        <v>57</v>
      </c>
      <c r="C6199" s="1" t="s">
        <v>58</v>
      </c>
      <c r="D6199">
        <v>11706</v>
      </c>
      <c r="E6199" t="s">
        <v>318</v>
      </c>
      <c r="F6199" t="s">
        <v>56</v>
      </c>
      <c r="G6199" t="s">
        <v>17</v>
      </c>
      <c r="H6199" t="s">
        <v>321</v>
      </c>
      <c r="I6199" t="s">
        <v>18</v>
      </c>
      <c r="J6199" t="s">
        <v>26</v>
      </c>
      <c r="K6199">
        <v>78</v>
      </c>
      <c r="L6199" s="14">
        <v>79</v>
      </c>
      <c r="M6199" s="3" cm="1">
        <f t="array" ref="M6199">_xlfn.XLOOKUP(J6199,'US Territory Rates'!$C$7:$S$7,_xlfn.XLOOKUP(Rateload!L6199,'US Territory Rates'!$A$8:$A$159,'US Territory Rates'!$C$8:$S$159,0,1),0,1)</f>
        <v>41.04</v>
      </c>
      <c r="N6199" t="s">
        <v>19</v>
      </c>
      <c r="O6199" t="s">
        <v>59</v>
      </c>
      <c r="P6199" t="s">
        <v>17</v>
      </c>
      <c r="Q6199" t="str">
        <f t="shared" si="96"/>
        <v>('DHL','1/1/2025','1/1/2026','11706','Territory','PR','NULL','EXPRESS (DOMESTIC)','Non-Document','G','78','79',41.04,'Flat','Dell_DHL2025Rates',NULL),</v>
      </c>
    </row>
    <row r="6200" spans="1:17" x14ac:dyDescent="0.3">
      <c r="A6200" t="s">
        <v>14</v>
      </c>
      <c r="B6200" s="1" t="s">
        <v>57</v>
      </c>
      <c r="C6200" s="1" t="s">
        <v>58</v>
      </c>
      <c r="D6200">
        <v>11706</v>
      </c>
      <c r="E6200" t="s">
        <v>318</v>
      </c>
      <c r="F6200" t="s">
        <v>56</v>
      </c>
      <c r="G6200" t="s">
        <v>17</v>
      </c>
      <c r="H6200" t="s">
        <v>321</v>
      </c>
      <c r="I6200" t="s">
        <v>18</v>
      </c>
      <c r="J6200" t="s">
        <v>26</v>
      </c>
      <c r="K6200">
        <v>79</v>
      </c>
      <c r="L6200" s="14">
        <v>80</v>
      </c>
      <c r="M6200" s="3" cm="1">
        <f t="array" ref="M6200">_xlfn.XLOOKUP(J6200,'US Territory Rates'!$C$7:$S$7,_xlfn.XLOOKUP(Rateload!L6200,'US Territory Rates'!$A$8:$A$159,'US Territory Rates'!$C$8:$S$159,0,1),0,1)</f>
        <v>41.54</v>
      </c>
      <c r="N6200" t="s">
        <v>19</v>
      </c>
      <c r="O6200" t="s">
        <v>59</v>
      </c>
      <c r="P6200" t="s">
        <v>17</v>
      </c>
      <c r="Q6200" t="str">
        <f t="shared" si="96"/>
        <v>('DHL','1/1/2025','1/1/2026','11706','Territory','PR','NULL','EXPRESS (DOMESTIC)','Non-Document','G','79','80',41.54,'Flat','Dell_DHL2025Rates',NULL),</v>
      </c>
    </row>
    <row r="6201" spans="1:17" x14ac:dyDescent="0.3">
      <c r="A6201" t="s">
        <v>14</v>
      </c>
      <c r="B6201" s="1" t="s">
        <v>57</v>
      </c>
      <c r="C6201" s="1" t="s">
        <v>58</v>
      </c>
      <c r="D6201">
        <v>11706</v>
      </c>
      <c r="E6201" t="s">
        <v>318</v>
      </c>
      <c r="F6201" t="s">
        <v>56</v>
      </c>
      <c r="G6201" t="s">
        <v>17</v>
      </c>
      <c r="H6201" t="s">
        <v>321</v>
      </c>
      <c r="I6201" t="s">
        <v>18</v>
      </c>
      <c r="J6201" t="s">
        <v>26</v>
      </c>
      <c r="K6201">
        <v>80</v>
      </c>
      <c r="L6201" s="14">
        <v>81</v>
      </c>
      <c r="M6201" s="3" cm="1">
        <f t="array" ref="M6201">_xlfn.XLOOKUP(J6201,'US Territory Rates'!$C$7:$S$7,_xlfn.XLOOKUP(Rateload!L6201,'US Territory Rates'!$A$8:$A$159,'US Territory Rates'!$C$8:$S$159,0,1),0,1)</f>
        <v>42.04</v>
      </c>
      <c r="N6201" t="s">
        <v>19</v>
      </c>
      <c r="O6201" t="s">
        <v>59</v>
      </c>
      <c r="P6201" t="s">
        <v>17</v>
      </c>
      <c r="Q6201" t="str">
        <f t="shared" si="96"/>
        <v>('DHL','1/1/2025','1/1/2026','11706','Territory','PR','NULL','EXPRESS (DOMESTIC)','Non-Document','G','80','81',42.04,'Flat','Dell_DHL2025Rates',NULL),</v>
      </c>
    </row>
    <row r="6202" spans="1:17" x14ac:dyDescent="0.3">
      <c r="A6202" t="s">
        <v>14</v>
      </c>
      <c r="B6202" s="1" t="s">
        <v>57</v>
      </c>
      <c r="C6202" s="1" t="s">
        <v>58</v>
      </c>
      <c r="D6202">
        <v>11706</v>
      </c>
      <c r="E6202" t="s">
        <v>318</v>
      </c>
      <c r="F6202" t="s">
        <v>56</v>
      </c>
      <c r="G6202" t="s">
        <v>17</v>
      </c>
      <c r="H6202" t="s">
        <v>321</v>
      </c>
      <c r="I6202" t="s">
        <v>18</v>
      </c>
      <c r="J6202" t="s">
        <v>26</v>
      </c>
      <c r="K6202">
        <v>81</v>
      </c>
      <c r="L6202" s="14">
        <v>82</v>
      </c>
      <c r="M6202" s="3" cm="1">
        <f t="array" ref="M6202">_xlfn.XLOOKUP(J6202,'US Territory Rates'!$C$7:$S$7,_xlfn.XLOOKUP(Rateload!L6202,'US Territory Rates'!$A$8:$A$159,'US Territory Rates'!$C$8:$S$159,0,1),0,1)</f>
        <v>42.54</v>
      </c>
      <c r="N6202" t="s">
        <v>19</v>
      </c>
      <c r="O6202" t="s">
        <v>59</v>
      </c>
      <c r="P6202" t="s">
        <v>17</v>
      </c>
      <c r="Q6202" t="str">
        <f t="shared" si="96"/>
        <v>('DHL','1/1/2025','1/1/2026','11706','Territory','PR','NULL','EXPRESS (DOMESTIC)','Non-Document','G','81','82',42.54,'Flat','Dell_DHL2025Rates',NULL),</v>
      </c>
    </row>
    <row r="6203" spans="1:17" x14ac:dyDescent="0.3">
      <c r="A6203" t="s">
        <v>14</v>
      </c>
      <c r="B6203" s="1" t="s">
        <v>57</v>
      </c>
      <c r="C6203" s="1" t="s">
        <v>58</v>
      </c>
      <c r="D6203">
        <v>11706</v>
      </c>
      <c r="E6203" t="s">
        <v>318</v>
      </c>
      <c r="F6203" t="s">
        <v>56</v>
      </c>
      <c r="G6203" t="s">
        <v>17</v>
      </c>
      <c r="H6203" t="s">
        <v>321</v>
      </c>
      <c r="I6203" t="s">
        <v>18</v>
      </c>
      <c r="J6203" t="s">
        <v>26</v>
      </c>
      <c r="K6203">
        <v>82</v>
      </c>
      <c r="L6203" s="14">
        <v>83</v>
      </c>
      <c r="M6203" s="3" cm="1">
        <f t="array" ref="M6203">_xlfn.XLOOKUP(J6203,'US Territory Rates'!$C$7:$S$7,_xlfn.XLOOKUP(Rateload!L6203,'US Territory Rates'!$A$8:$A$159,'US Territory Rates'!$C$8:$S$159,0,1),0,1)</f>
        <v>43.04</v>
      </c>
      <c r="N6203" t="s">
        <v>19</v>
      </c>
      <c r="O6203" t="s">
        <v>59</v>
      </c>
      <c r="P6203" t="s">
        <v>17</v>
      </c>
      <c r="Q6203" t="str">
        <f t="shared" si="96"/>
        <v>('DHL','1/1/2025','1/1/2026','11706','Territory','PR','NULL','EXPRESS (DOMESTIC)','Non-Document','G','82','83',43.04,'Flat','Dell_DHL2025Rates',NULL),</v>
      </c>
    </row>
    <row r="6204" spans="1:17" x14ac:dyDescent="0.3">
      <c r="A6204" t="s">
        <v>14</v>
      </c>
      <c r="B6204" s="1" t="s">
        <v>57</v>
      </c>
      <c r="C6204" s="1" t="s">
        <v>58</v>
      </c>
      <c r="D6204">
        <v>11706</v>
      </c>
      <c r="E6204" t="s">
        <v>318</v>
      </c>
      <c r="F6204" t="s">
        <v>56</v>
      </c>
      <c r="G6204" t="s">
        <v>17</v>
      </c>
      <c r="H6204" t="s">
        <v>321</v>
      </c>
      <c r="I6204" t="s">
        <v>18</v>
      </c>
      <c r="J6204" t="s">
        <v>26</v>
      </c>
      <c r="K6204">
        <v>83</v>
      </c>
      <c r="L6204" s="14">
        <v>84</v>
      </c>
      <c r="M6204" s="3" cm="1">
        <f t="array" ref="M6204">_xlfn.XLOOKUP(J6204,'US Territory Rates'!$C$7:$S$7,_xlfn.XLOOKUP(Rateload!L6204,'US Territory Rates'!$A$8:$A$159,'US Territory Rates'!$C$8:$S$159,0,1),0,1)</f>
        <v>43.54</v>
      </c>
      <c r="N6204" t="s">
        <v>19</v>
      </c>
      <c r="O6204" t="s">
        <v>59</v>
      </c>
      <c r="P6204" t="s">
        <v>17</v>
      </c>
      <c r="Q6204" t="str">
        <f t="shared" si="96"/>
        <v>('DHL','1/1/2025','1/1/2026','11706','Territory','PR','NULL','EXPRESS (DOMESTIC)','Non-Document','G','83','84',43.54,'Flat','Dell_DHL2025Rates',NULL),</v>
      </c>
    </row>
    <row r="6205" spans="1:17" x14ac:dyDescent="0.3">
      <c r="A6205" t="s">
        <v>14</v>
      </c>
      <c r="B6205" s="1" t="s">
        <v>57</v>
      </c>
      <c r="C6205" s="1" t="s">
        <v>58</v>
      </c>
      <c r="D6205">
        <v>11706</v>
      </c>
      <c r="E6205" t="s">
        <v>318</v>
      </c>
      <c r="F6205" t="s">
        <v>56</v>
      </c>
      <c r="G6205" t="s">
        <v>17</v>
      </c>
      <c r="H6205" t="s">
        <v>321</v>
      </c>
      <c r="I6205" t="s">
        <v>18</v>
      </c>
      <c r="J6205" t="s">
        <v>26</v>
      </c>
      <c r="K6205">
        <v>84</v>
      </c>
      <c r="L6205" s="14">
        <v>85</v>
      </c>
      <c r="M6205" s="3" cm="1">
        <f t="array" ref="M6205">_xlfn.XLOOKUP(J6205,'US Territory Rates'!$C$7:$S$7,_xlfn.XLOOKUP(Rateload!L6205,'US Territory Rates'!$A$8:$A$159,'US Territory Rates'!$C$8:$S$159,0,1),0,1)</f>
        <v>44.04</v>
      </c>
      <c r="N6205" t="s">
        <v>19</v>
      </c>
      <c r="O6205" t="s">
        <v>59</v>
      </c>
      <c r="P6205" t="s">
        <v>17</v>
      </c>
      <c r="Q6205" t="str">
        <f t="shared" si="96"/>
        <v>('DHL','1/1/2025','1/1/2026','11706','Territory','PR','NULL','EXPRESS (DOMESTIC)','Non-Document','G','84','85',44.04,'Flat','Dell_DHL2025Rates',NULL),</v>
      </c>
    </row>
    <row r="6206" spans="1:17" x14ac:dyDescent="0.3">
      <c r="A6206" t="s">
        <v>14</v>
      </c>
      <c r="B6206" s="1" t="s">
        <v>57</v>
      </c>
      <c r="C6206" s="1" t="s">
        <v>58</v>
      </c>
      <c r="D6206">
        <v>11706</v>
      </c>
      <c r="E6206" t="s">
        <v>318</v>
      </c>
      <c r="F6206" t="s">
        <v>56</v>
      </c>
      <c r="G6206" t="s">
        <v>17</v>
      </c>
      <c r="H6206" t="s">
        <v>321</v>
      </c>
      <c r="I6206" t="s">
        <v>18</v>
      </c>
      <c r="J6206" t="s">
        <v>26</v>
      </c>
      <c r="K6206">
        <v>85</v>
      </c>
      <c r="L6206" s="14">
        <v>86</v>
      </c>
      <c r="M6206" s="3" cm="1">
        <f t="array" ref="M6206">_xlfn.XLOOKUP(J6206,'US Territory Rates'!$C$7:$S$7,_xlfn.XLOOKUP(Rateload!L6206,'US Territory Rates'!$A$8:$A$159,'US Territory Rates'!$C$8:$S$159,0,1),0,1)</f>
        <v>44.54</v>
      </c>
      <c r="N6206" t="s">
        <v>19</v>
      </c>
      <c r="O6206" t="s">
        <v>59</v>
      </c>
      <c r="P6206" t="s">
        <v>17</v>
      </c>
      <c r="Q6206" t="str">
        <f t="shared" si="96"/>
        <v>('DHL','1/1/2025','1/1/2026','11706','Territory','PR','NULL','EXPRESS (DOMESTIC)','Non-Document','G','85','86',44.54,'Flat','Dell_DHL2025Rates',NULL),</v>
      </c>
    </row>
    <row r="6207" spans="1:17" x14ac:dyDescent="0.3">
      <c r="A6207" t="s">
        <v>14</v>
      </c>
      <c r="B6207" s="1" t="s">
        <v>57</v>
      </c>
      <c r="C6207" s="1" t="s">
        <v>58</v>
      </c>
      <c r="D6207">
        <v>11706</v>
      </c>
      <c r="E6207" t="s">
        <v>318</v>
      </c>
      <c r="F6207" t="s">
        <v>56</v>
      </c>
      <c r="G6207" t="s">
        <v>17</v>
      </c>
      <c r="H6207" t="s">
        <v>321</v>
      </c>
      <c r="I6207" t="s">
        <v>18</v>
      </c>
      <c r="J6207" t="s">
        <v>26</v>
      </c>
      <c r="K6207">
        <v>86</v>
      </c>
      <c r="L6207" s="14">
        <v>87</v>
      </c>
      <c r="M6207" s="3" cm="1">
        <f t="array" ref="M6207">_xlfn.XLOOKUP(J6207,'US Territory Rates'!$C$7:$S$7,_xlfn.XLOOKUP(Rateload!L6207,'US Territory Rates'!$A$8:$A$159,'US Territory Rates'!$C$8:$S$159,0,1),0,1)</f>
        <v>45.04</v>
      </c>
      <c r="N6207" t="s">
        <v>19</v>
      </c>
      <c r="O6207" t="s">
        <v>59</v>
      </c>
      <c r="P6207" t="s">
        <v>17</v>
      </c>
      <c r="Q6207" t="str">
        <f t="shared" si="96"/>
        <v>('DHL','1/1/2025','1/1/2026','11706','Territory','PR','NULL','EXPRESS (DOMESTIC)','Non-Document','G','86','87',45.04,'Flat','Dell_DHL2025Rates',NULL),</v>
      </c>
    </row>
    <row r="6208" spans="1:17" x14ac:dyDescent="0.3">
      <c r="A6208" t="s">
        <v>14</v>
      </c>
      <c r="B6208" s="1" t="s">
        <v>57</v>
      </c>
      <c r="C6208" s="1" t="s">
        <v>58</v>
      </c>
      <c r="D6208">
        <v>11706</v>
      </c>
      <c r="E6208" t="s">
        <v>318</v>
      </c>
      <c r="F6208" t="s">
        <v>56</v>
      </c>
      <c r="G6208" t="s">
        <v>17</v>
      </c>
      <c r="H6208" t="s">
        <v>321</v>
      </c>
      <c r="I6208" t="s">
        <v>18</v>
      </c>
      <c r="J6208" t="s">
        <v>26</v>
      </c>
      <c r="K6208">
        <v>87</v>
      </c>
      <c r="L6208" s="14">
        <v>88</v>
      </c>
      <c r="M6208" s="3" cm="1">
        <f t="array" ref="M6208">_xlfn.XLOOKUP(J6208,'US Territory Rates'!$C$7:$S$7,_xlfn.XLOOKUP(Rateload!L6208,'US Territory Rates'!$A$8:$A$159,'US Territory Rates'!$C$8:$S$159,0,1),0,1)</f>
        <v>45.54</v>
      </c>
      <c r="N6208" t="s">
        <v>19</v>
      </c>
      <c r="O6208" t="s">
        <v>59</v>
      </c>
      <c r="P6208" t="s">
        <v>17</v>
      </c>
      <c r="Q6208" t="str">
        <f t="shared" si="96"/>
        <v>('DHL','1/1/2025','1/1/2026','11706','Territory','PR','NULL','EXPRESS (DOMESTIC)','Non-Document','G','87','88',45.54,'Flat','Dell_DHL2025Rates',NULL),</v>
      </c>
    </row>
    <row r="6209" spans="1:17" x14ac:dyDescent="0.3">
      <c r="A6209" t="s">
        <v>14</v>
      </c>
      <c r="B6209" s="1" t="s">
        <v>57</v>
      </c>
      <c r="C6209" s="1" t="s">
        <v>58</v>
      </c>
      <c r="D6209">
        <v>11706</v>
      </c>
      <c r="E6209" t="s">
        <v>318</v>
      </c>
      <c r="F6209" t="s">
        <v>56</v>
      </c>
      <c r="G6209" t="s">
        <v>17</v>
      </c>
      <c r="H6209" t="s">
        <v>321</v>
      </c>
      <c r="I6209" t="s">
        <v>18</v>
      </c>
      <c r="J6209" t="s">
        <v>26</v>
      </c>
      <c r="K6209">
        <v>88</v>
      </c>
      <c r="L6209" s="14">
        <v>89</v>
      </c>
      <c r="M6209" s="3" cm="1">
        <f t="array" ref="M6209">_xlfn.XLOOKUP(J6209,'US Territory Rates'!$C$7:$S$7,_xlfn.XLOOKUP(Rateload!L6209,'US Territory Rates'!$A$8:$A$159,'US Territory Rates'!$C$8:$S$159,0,1),0,1)</f>
        <v>46.04</v>
      </c>
      <c r="N6209" t="s">
        <v>19</v>
      </c>
      <c r="O6209" t="s">
        <v>59</v>
      </c>
      <c r="P6209" t="s">
        <v>17</v>
      </c>
      <c r="Q6209" t="str">
        <f t="shared" si="96"/>
        <v>('DHL','1/1/2025','1/1/2026','11706','Territory','PR','NULL','EXPRESS (DOMESTIC)','Non-Document','G','88','89',46.04,'Flat','Dell_DHL2025Rates',NULL),</v>
      </c>
    </row>
    <row r="6210" spans="1:17" x14ac:dyDescent="0.3">
      <c r="A6210" t="s">
        <v>14</v>
      </c>
      <c r="B6210" s="1" t="s">
        <v>57</v>
      </c>
      <c r="C6210" s="1" t="s">
        <v>58</v>
      </c>
      <c r="D6210">
        <v>11706</v>
      </c>
      <c r="E6210" t="s">
        <v>318</v>
      </c>
      <c r="F6210" t="s">
        <v>56</v>
      </c>
      <c r="G6210" t="s">
        <v>17</v>
      </c>
      <c r="H6210" t="s">
        <v>321</v>
      </c>
      <c r="I6210" t="s">
        <v>18</v>
      </c>
      <c r="J6210" t="s">
        <v>26</v>
      </c>
      <c r="K6210">
        <v>89</v>
      </c>
      <c r="L6210" s="14">
        <v>90</v>
      </c>
      <c r="M6210" s="3" cm="1">
        <f t="array" ref="M6210">_xlfn.XLOOKUP(J6210,'US Territory Rates'!$C$7:$S$7,_xlfn.XLOOKUP(Rateload!L6210,'US Territory Rates'!$A$8:$A$159,'US Territory Rates'!$C$8:$S$159,0,1),0,1)</f>
        <v>46.54</v>
      </c>
      <c r="N6210" t="s">
        <v>19</v>
      </c>
      <c r="O6210" t="s">
        <v>59</v>
      </c>
      <c r="P6210" t="s">
        <v>17</v>
      </c>
      <c r="Q6210" t="str">
        <f t="shared" si="96"/>
        <v>('DHL','1/1/2025','1/1/2026','11706','Territory','PR','NULL','EXPRESS (DOMESTIC)','Non-Document','G','89','90',46.54,'Flat','Dell_DHL2025Rates',NULL),</v>
      </c>
    </row>
    <row r="6211" spans="1:17" x14ac:dyDescent="0.3">
      <c r="A6211" t="s">
        <v>14</v>
      </c>
      <c r="B6211" s="1" t="s">
        <v>57</v>
      </c>
      <c r="C6211" s="1" t="s">
        <v>58</v>
      </c>
      <c r="D6211">
        <v>11706</v>
      </c>
      <c r="E6211" t="s">
        <v>318</v>
      </c>
      <c r="F6211" t="s">
        <v>56</v>
      </c>
      <c r="G6211" t="s">
        <v>17</v>
      </c>
      <c r="H6211" t="s">
        <v>321</v>
      </c>
      <c r="I6211" t="s">
        <v>18</v>
      </c>
      <c r="J6211" t="s">
        <v>26</v>
      </c>
      <c r="K6211">
        <v>90</v>
      </c>
      <c r="L6211" s="14">
        <v>91</v>
      </c>
      <c r="M6211" s="3" cm="1">
        <f t="array" ref="M6211">_xlfn.XLOOKUP(J6211,'US Territory Rates'!$C$7:$S$7,_xlfn.XLOOKUP(Rateload!L6211,'US Territory Rates'!$A$8:$A$159,'US Territory Rates'!$C$8:$S$159,0,1),0,1)</f>
        <v>47.04</v>
      </c>
      <c r="N6211" t="s">
        <v>19</v>
      </c>
      <c r="O6211" t="s">
        <v>59</v>
      </c>
      <c r="P6211" t="s">
        <v>17</v>
      </c>
      <c r="Q6211" t="str">
        <f t="shared" ref="Q6211:Q6274" si="97">IF(
    OR(ROW(A6211)=2, MOD(ROW(A6211),1000)=0),
    "insert into [TNL_RATING].[dbo].[dhl_express_rate_master] values ('" &amp; A6211 &amp; "','" &amp; B6211 &amp; "','" &amp; C6211 &amp; "','" &amp; D6211 &amp; "','" &amp; E6211 &amp; "','" &amp; F6211 &amp; "','" &amp; G6211 &amp; "','" &amp; H6211 &amp; "','" &amp; I6211 &amp; "','" &amp; J6211 &amp; "','" &amp; K6211 &amp; "','" &amp; L6211 &amp; "'," &amp; M6211 &amp; ",'" &amp; N6211 &amp; "','" &amp; O6211 &amp; "'," &amp; P6211 &amp; "),",
    IF(
        OR(A6212="", MOD(ROW(A6212),1000)=0),
        "('" &amp; A6211 &amp; "','" &amp; B6211 &amp; "','" &amp; C6211 &amp; "','" &amp; D6211 &amp; "','" &amp; E6211 &amp; "','" &amp; F6211 &amp; "','" &amp; G6211 &amp; "','" &amp; H6211 &amp; "','" &amp; I6211 &amp; "','" &amp; J6211 &amp; "','" &amp; K6211 &amp; "','" &amp; L6211 &amp; "'," &amp; M6211 &amp; ",'" &amp; N6211 &amp; "','" &amp; O6211 &amp; "'," &amp; P6211 &amp; ")",
        "('" &amp; A6211 &amp; "','" &amp; B6211 &amp; "','" &amp; C6211 &amp; "','" &amp; D6211 &amp; "','" &amp; E6211 &amp; "','" &amp; F6211 &amp; "','" &amp; G6211 &amp; "','" &amp; H6211 &amp; "','" &amp; I6211 &amp; "','" &amp; J6211 &amp; "','" &amp; K6211 &amp; "','" &amp; L6211 &amp; "'," &amp; M6211 &amp; ",'" &amp; N6211 &amp; "','" &amp; O6211 &amp; "'," &amp; P6211 &amp; "),"
    )
)</f>
        <v>('DHL','1/1/2025','1/1/2026','11706','Territory','PR','NULL','EXPRESS (DOMESTIC)','Non-Document','G','90','91',47.04,'Flat','Dell_DHL2025Rates',NULL),</v>
      </c>
    </row>
    <row r="6212" spans="1:17" x14ac:dyDescent="0.3">
      <c r="A6212" t="s">
        <v>14</v>
      </c>
      <c r="B6212" s="1" t="s">
        <v>57</v>
      </c>
      <c r="C6212" s="1" t="s">
        <v>58</v>
      </c>
      <c r="D6212">
        <v>11706</v>
      </c>
      <c r="E6212" t="s">
        <v>318</v>
      </c>
      <c r="F6212" t="s">
        <v>56</v>
      </c>
      <c r="G6212" t="s">
        <v>17</v>
      </c>
      <c r="H6212" t="s">
        <v>321</v>
      </c>
      <c r="I6212" t="s">
        <v>18</v>
      </c>
      <c r="J6212" t="s">
        <v>26</v>
      </c>
      <c r="K6212">
        <v>91</v>
      </c>
      <c r="L6212" s="14">
        <v>92</v>
      </c>
      <c r="M6212" s="3" cm="1">
        <f t="array" ref="M6212">_xlfn.XLOOKUP(J6212,'US Territory Rates'!$C$7:$S$7,_xlfn.XLOOKUP(Rateload!L6212,'US Territory Rates'!$A$8:$A$159,'US Territory Rates'!$C$8:$S$159,0,1),0,1)</f>
        <v>47.54</v>
      </c>
      <c r="N6212" t="s">
        <v>19</v>
      </c>
      <c r="O6212" t="s">
        <v>59</v>
      </c>
      <c r="P6212" t="s">
        <v>17</v>
      </c>
      <c r="Q6212" t="str">
        <f t="shared" si="97"/>
        <v>('DHL','1/1/2025','1/1/2026','11706','Territory','PR','NULL','EXPRESS (DOMESTIC)','Non-Document','G','91','92',47.54,'Flat','Dell_DHL2025Rates',NULL),</v>
      </c>
    </row>
    <row r="6213" spans="1:17" x14ac:dyDescent="0.3">
      <c r="A6213" t="s">
        <v>14</v>
      </c>
      <c r="B6213" s="1" t="s">
        <v>57</v>
      </c>
      <c r="C6213" s="1" t="s">
        <v>58</v>
      </c>
      <c r="D6213">
        <v>11706</v>
      </c>
      <c r="E6213" t="s">
        <v>318</v>
      </c>
      <c r="F6213" t="s">
        <v>56</v>
      </c>
      <c r="G6213" t="s">
        <v>17</v>
      </c>
      <c r="H6213" t="s">
        <v>321</v>
      </c>
      <c r="I6213" t="s">
        <v>18</v>
      </c>
      <c r="J6213" t="s">
        <v>26</v>
      </c>
      <c r="K6213">
        <v>92</v>
      </c>
      <c r="L6213" s="14">
        <v>93</v>
      </c>
      <c r="M6213" s="3" cm="1">
        <f t="array" ref="M6213">_xlfn.XLOOKUP(J6213,'US Territory Rates'!$C$7:$S$7,_xlfn.XLOOKUP(Rateload!L6213,'US Territory Rates'!$A$8:$A$159,'US Territory Rates'!$C$8:$S$159,0,1),0,1)</f>
        <v>48.04</v>
      </c>
      <c r="N6213" t="s">
        <v>19</v>
      </c>
      <c r="O6213" t="s">
        <v>59</v>
      </c>
      <c r="P6213" t="s">
        <v>17</v>
      </c>
      <c r="Q6213" t="str">
        <f t="shared" si="97"/>
        <v>('DHL','1/1/2025','1/1/2026','11706','Territory','PR','NULL','EXPRESS (DOMESTIC)','Non-Document','G','92','93',48.04,'Flat','Dell_DHL2025Rates',NULL),</v>
      </c>
    </row>
    <row r="6214" spans="1:17" x14ac:dyDescent="0.3">
      <c r="A6214" t="s">
        <v>14</v>
      </c>
      <c r="B6214" s="1" t="s">
        <v>57</v>
      </c>
      <c r="C6214" s="1" t="s">
        <v>58</v>
      </c>
      <c r="D6214">
        <v>11706</v>
      </c>
      <c r="E6214" t="s">
        <v>318</v>
      </c>
      <c r="F6214" t="s">
        <v>56</v>
      </c>
      <c r="G6214" t="s">
        <v>17</v>
      </c>
      <c r="H6214" t="s">
        <v>321</v>
      </c>
      <c r="I6214" t="s">
        <v>18</v>
      </c>
      <c r="J6214" t="s">
        <v>26</v>
      </c>
      <c r="K6214">
        <v>93</v>
      </c>
      <c r="L6214" s="14">
        <v>94</v>
      </c>
      <c r="M6214" s="3" cm="1">
        <f t="array" ref="M6214">_xlfn.XLOOKUP(J6214,'US Territory Rates'!$C$7:$S$7,_xlfn.XLOOKUP(Rateload!L6214,'US Territory Rates'!$A$8:$A$159,'US Territory Rates'!$C$8:$S$159,0,1),0,1)</f>
        <v>48.54</v>
      </c>
      <c r="N6214" t="s">
        <v>19</v>
      </c>
      <c r="O6214" t="s">
        <v>59</v>
      </c>
      <c r="P6214" t="s">
        <v>17</v>
      </c>
      <c r="Q6214" t="str">
        <f t="shared" si="97"/>
        <v>('DHL','1/1/2025','1/1/2026','11706','Territory','PR','NULL','EXPRESS (DOMESTIC)','Non-Document','G','93','94',48.54,'Flat','Dell_DHL2025Rates',NULL),</v>
      </c>
    </row>
    <row r="6215" spans="1:17" x14ac:dyDescent="0.3">
      <c r="A6215" t="s">
        <v>14</v>
      </c>
      <c r="B6215" s="1" t="s">
        <v>57</v>
      </c>
      <c r="C6215" s="1" t="s">
        <v>58</v>
      </c>
      <c r="D6215">
        <v>11706</v>
      </c>
      <c r="E6215" t="s">
        <v>318</v>
      </c>
      <c r="F6215" t="s">
        <v>56</v>
      </c>
      <c r="G6215" t="s">
        <v>17</v>
      </c>
      <c r="H6215" t="s">
        <v>321</v>
      </c>
      <c r="I6215" t="s">
        <v>18</v>
      </c>
      <c r="J6215" t="s">
        <v>26</v>
      </c>
      <c r="K6215">
        <v>94</v>
      </c>
      <c r="L6215" s="14">
        <v>95</v>
      </c>
      <c r="M6215" s="3" cm="1">
        <f t="array" ref="M6215">_xlfn.XLOOKUP(J6215,'US Territory Rates'!$C$7:$S$7,_xlfn.XLOOKUP(Rateload!L6215,'US Territory Rates'!$A$8:$A$159,'US Territory Rates'!$C$8:$S$159,0,1),0,1)</f>
        <v>49.04</v>
      </c>
      <c r="N6215" t="s">
        <v>19</v>
      </c>
      <c r="O6215" t="s">
        <v>59</v>
      </c>
      <c r="P6215" t="s">
        <v>17</v>
      </c>
      <c r="Q6215" t="str">
        <f t="shared" si="97"/>
        <v>('DHL','1/1/2025','1/1/2026','11706','Territory','PR','NULL','EXPRESS (DOMESTIC)','Non-Document','G','94','95',49.04,'Flat','Dell_DHL2025Rates',NULL),</v>
      </c>
    </row>
    <row r="6216" spans="1:17" x14ac:dyDescent="0.3">
      <c r="A6216" t="s">
        <v>14</v>
      </c>
      <c r="B6216" s="1" t="s">
        <v>57</v>
      </c>
      <c r="C6216" s="1" t="s">
        <v>58</v>
      </c>
      <c r="D6216">
        <v>11706</v>
      </c>
      <c r="E6216" t="s">
        <v>318</v>
      </c>
      <c r="F6216" t="s">
        <v>56</v>
      </c>
      <c r="G6216" t="s">
        <v>17</v>
      </c>
      <c r="H6216" t="s">
        <v>321</v>
      </c>
      <c r="I6216" t="s">
        <v>18</v>
      </c>
      <c r="J6216" t="s">
        <v>26</v>
      </c>
      <c r="K6216">
        <v>95</v>
      </c>
      <c r="L6216" s="14">
        <v>96</v>
      </c>
      <c r="M6216" s="3" cm="1">
        <f t="array" ref="M6216">_xlfn.XLOOKUP(J6216,'US Territory Rates'!$C$7:$S$7,_xlfn.XLOOKUP(Rateload!L6216,'US Territory Rates'!$A$8:$A$159,'US Territory Rates'!$C$8:$S$159,0,1),0,1)</f>
        <v>49.54</v>
      </c>
      <c r="N6216" t="s">
        <v>19</v>
      </c>
      <c r="O6216" t="s">
        <v>59</v>
      </c>
      <c r="P6216" t="s">
        <v>17</v>
      </c>
      <c r="Q6216" t="str">
        <f t="shared" si="97"/>
        <v>('DHL','1/1/2025','1/1/2026','11706','Territory','PR','NULL','EXPRESS (DOMESTIC)','Non-Document','G','95','96',49.54,'Flat','Dell_DHL2025Rates',NULL),</v>
      </c>
    </row>
    <row r="6217" spans="1:17" x14ac:dyDescent="0.3">
      <c r="A6217" t="s">
        <v>14</v>
      </c>
      <c r="B6217" s="1" t="s">
        <v>57</v>
      </c>
      <c r="C6217" s="1" t="s">
        <v>58</v>
      </c>
      <c r="D6217">
        <v>11706</v>
      </c>
      <c r="E6217" t="s">
        <v>318</v>
      </c>
      <c r="F6217" t="s">
        <v>56</v>
      </c>
      <c r="G6217" t="s">
        <v>17</v>
      </c>
      <c r="H6217" t="s">
        <v>321</v>
      </c>
      <c r="I6217" t="s">
        <v>18</v>
      </c>
      <c r="J6217" t="s">
        <v>26</v>
      </c>
      <c r="K6217">
        <v>96</v>
      </c>
      <c r="L6217" s="14">
        <v>97</v>
      </c>
      <c r="M6217" s="3" cm="1">
        <f t="array" ref="M6217">_xlfn.XLOOKUP(J6217,'US Territory Rates'!$C$7:$S$7,_xlfn.XLOOKUP(Rateload!L6217,'US Territory Rates'!$A$8:$A$159,'US Territory Rates'!$C$8:$S$159,0,1),0,1)</f>
        <v>50.04</v>
      </c>
      <c r="N6217" t="s">
        <v>19</v>
      </c>
      <c r="O6217" t="s">
        <v>59</v>
      </c>
      <c r="P6217" t="s">
        <v>17</v>
      </c>
      <c r="Q6217" t="str">
        <f t="shared" si="97"/>
        <v>('DHL','1/1/2025','1/1/2026','11706','Territory','PR','NULL','EXPRESS (DOMESTIC)','Non-Document','G','96','97',50.04,'Flat','Dell_DHL2025Rates',NULL),</v>
      </c>
    </row>
    <row r="6218" spans="1:17" x14ac:dyDescent="0.3">
      <c r="A6218" t="s">
        <v>14</v>
      </c>
      <c r="B6218" s="1" t="s">
        <v>57</v>
      </c>
      <c r="C6218" s="1" t="s">
        <v>58</v>
      </c>
      <c r="D6218">
        <v>11706</v>
      </c>
      <c r="E6218" t="s">
        <v>318</v>
      </c>
      <c r="F6218" t="s">
        <v>56</v>
      </c>
      <c r="G6218" t="s">
        <v>17</v>
      </c>
      <c r="H6218" t="s">
        <v>321</v>
      </c>
      <c r="I6218" t="s">
        <v>18</v>
      </c>
      <c r="J6218" t="s">
        <v>26</v>
      </c>
      <c r="K6218">
        <v>97</v>
      </c>
      <c r="L6218" s="14">
        <v>98</v>
      </c>
      <c r="M6218" s="3" cm="1">
        <f t="array" ref="M6218">_xlfn.XLOOKUP(J6218,'US Territory Rates'!$C$7:$S$7,_xlfn.XLOOKUP(Rateload!L6218,'US Territory Rates'!$A$8:$A$159,'US Territory Rates'!$C$8:$S$159,0,1),0,1)</f>
        <v>50.54</v>
      </c>
      <c r="N6218" t="s">
        <v>19</v>
      </c>
      <c r="O6218" t="s">
        <v>59</v>
      </c>
      <c r="P6218" t="s">
        <v>17</v>
      </c>
      <c r="Q6218" t="str">
        <f t="shared" si="97"/>
        <v>('DHL','1/1/2025','1/1/2026','11706','Territory','PR','NULL','EXPRESS (DOMESTIC)','Non-Document','G','97','98',50.54,'Flat','Dell_DHL2025Rates',NULL),</v>
      </c>
    </row>
    <row r="6219" spans="1:17" x14ac:dyDescent="0.3">
      <c r="A6219" t="s">
        <v>14</v>
      </c>
      <c r="B6219" s="1" t="s">
        <v>57</v>
      </c>
      <c r="C6219" s="1" t="s">
        <v>58</v>
      </c>
      <c r="D6219">
        <v>11706</v>
      </c>
      <c r="E6219" t="s">
        <v>318</v>
      </c>
      <c r="F6219" t="s">
        <v>56</v>
      </c>
      <c r="G6219" t="s">
        <v>17</v>
      </c>
      <c r="H6219" t="s">
        <v>321</v>
      </c>
      <c r="I6219" t="s">
        <v>18</v>
      </c>
      <c r="J6219" t="s">
        <v>26</v>
      </c>
      <c r="K6219">
        <v>98</v>
      </c>
      <c r="L6219" s="14">
        <v>99</v>
      </c>
      <c r="M6219" s="3" cm="1">
        <f t="array" ref="M6219">_xlfn.XLOOKUP(J6219,'US Territory Rates'!$C$7:$S$7,_xlfn.XLOOKUP(Rateload!L6219,'US Territory Rates'!$A$8:$A$159,'US Territory Rates'!$C$8:$S$159,0,1),0,1)</f>
        <v>51.04</v>
      </c>
      <c r="N6219" t="s">
        <v>19</v>
      </c>
      <c r="O6219" t="s">
        <v>59</v>
      </c>
      <c r="P6219" t="s">
        <v>17</v>
      </c>
      <c r="Q6219" t="str">
        <f t="shared" si="97"/>
        <v>('DHL','1/1/2025','1/1/2026','11706','Territory','PR','NULL','EXPRESS (DOMESTIC)','Non-Document','G','98','99',51.04,'Flat','Dell_DHL2025Rates',NULL),</v>
      </c>
    </row>
    <row r="6220" spans="1:17" x14ac:dyDescent="0.3">
      <c r="A6220" t="s">
        <v>14</v>
      </c>
      <c r="B6220" s="1" t="s">
        <v>57</v>
      </c>
      <c r="C6220" s="1" t="s">
        <v>58</v>
      </c>
      <c r="D6220">
        <v>11706</v>
      </c>
      <c r="E6220" t="s">
        <v>318</v>
      </c>
      <c r="F6220" t="s">
        <v>56</v>
      </c>
      <c r="G6220" t="s">
        <v>17</v>
      </c>
      <c r="H6220" t="s">
        <v>321</v>
      </c>
      <c r="I6220" t="s">
        <v>18</v>
      </c>
      <c r="J6220" t="s">
        <v>26</v>
      </c>
      <c r="K6220">
        <v>99</v>
      </c>
      <c r="L6220" s="14">
        <v>100</v>
      </c>
      <c r="M6220" s="3" cm="1">
        <f t="array" ref="M6220">_xlfn.XLOOKUP(J6220,'US Territory Rates'!$C$7:$S$7,_xlfn.XLOOKUP(Rateload!L6220,'US Territory Rates'!$A$8:$A$159,'US Territory Rates'!$C$8:$S$159,0,1),0,1)</f>
        <v>51.54</v>
      </c>
      <c r="N6220" t="s">
        <v>19</v>
      </c>
      <c r="O6220" t="s">
        <v>59</v>
      </c>
      <c r="P6220" t="s">
        <v>17</v>
      </c>
      <c r="Q6220" t="str">
        <f t="shared" si="97"/>
        <v>('DHL','1/1/2025','1/1/2026','11706','Territory','PR','NULL','EXPRESS (DOMESTIC)','Non-Document','G','99','100',51.54,'Flat','Dell_DHL2025Rates',NULL),</v>
      </c>
    </row>
    <row r="6221" spans="1:17" x14ac:dyDescent="0.3">
      <c r="A6221" t="s">
        <v>14</v>
      </c>
      <c r="B6221" s="1" t="s">
        <v>57</v>
      </c>
      <c r="C6221" s="1" t="s">
        <v>58</v>
      </c>
      <c r="D6221">
        <v>11706</v>
      </c>
      <c r="E6221" t="s">
        <v>318</v>
      </c>
      <c r="F6221" t="s">
        <v>56</v>
      </c>
      <c r="G6221" t="s">
        <v>17</v>
      </c>
      <c r="H6221" t="s">
        <v>321</v>
      </c>
      <c r="I6221" t="s">
        <v>18</v>
      </c>
      <c r="J6221" t="s">
        <v>26</v>
      </c>
      <c r="K6221">
        <v>100</v>
      </c>
      <c r="L6221" s="14">
        <v>101</v>
      </c>
      <c r="M6221" s="3" cm="1">
        <f t="array" ref="M6221">_xlfn.XLOOKUP(J6221,'US Territory Rates'!$C$7:$S$7,_xlfn.XLOOKUP(Rateload!L6221,'US Territory Rates'!$A$8:$A$159,'US Territory Rates'!$C$8:$S$159,0,1),0,1)</f>
        <v>52.03</v>
      </c>
      <c r="N6221" t="s">
        <v>19</v>
      </c>
      <c r="O6221" t="s">
        <v>59</v>
      </c>
      <c r="P6221" t="s">
        <v>17</v>
      </c>
      <c r="Q6221" t="str">
        <f t="shared" si="97"/>
        <v>('DHL','1/1/2025','1/1/2026','11706','Territory','PR','NULL','EXPRESS (DOMESTIC)','Non-Document','G','100','101',52.03,'Flat','Dell_DHL2025Rates',NULL),</v>
      </c>
    </row>
    <row r="6222" spans="1:17" x14ac:dyDescent="0.3">
      <c r="A6222" t="s">
        <v>14</v>
      </c>
      <c r="B6222" s="1" t="s">
        <v>57</v>
      </c>
      <c r="C6222" s="1" t="s">
        <v>58</v>
      </c>
      <c r="D6222">
        <v>11706</v>
      </c>
      <c r="E6222" t="s">
        <v>318</v>
      </c>
      <c r="F6222" t="s">
        <v>56</v>
      </c>
      <c r="G6222" t="s">
        <v>17</v>
      </c>
      <c r="H6222" t="s">
        <v>321</v>
      </c>
      <c r="I6222" t="s">
        <v>18</v>
      </c>
      <c r="J6222" t="s">
        <v>26</v>
      </c>
      <c r="K6222">
        <v>101</v>
      </c>
      <c r="L6222" s="14">
        <v>102</v>
      </c>
      <c r="M6222" s="3" cm="1">
        <f t="array" ref="M6222">_xlfn.XLOOKUP(J6222,'US Territory Rates'!$C$7:$S$7,_xlfn.XLOOKUP(Rateload!L6222,'US Territory Rates'!$A$8:$A$159,'US Territory Rates'!$C$8:$S$159,0,1),0,1)</f>
        <v>52.52</v>
      </c>
      <c r="N6222" t="s">
        <v>19</v>
      </c>
      <c r="O6222" t="s">
        <v>59</v>
      </c>
      <c r="P6222" t="s">
        <v>17</v>
      </c>
      <c r="Q6222" t="str">
        <f t="shared" si="97"/>
        <v>('DHL','1/1/2025','1/1/2026','11706','Territory','PR','NULL','EXPRESS (DOMESTIC)','Non-Document','G','101','102',52.52,'Flat','Dell_DHL2025Rates',NULL),</v>
      </c>
    </row>
    <row r="6223" spans="1:17" x14ac:dyDescent="0.3">
      <c r="A6223" t="s">
        <v>14</v>
      </c>
      <c r="B6223" s="1" t="s">
        <v>57</v>
      </c>
      <c r="C6223" s="1" t="s">
        <v>58</v>
      </c>
      <c r="D6223">
        <v>11706</v>
      </c>
      <c r="E6223" t="s">
        <v>318</v>
      </c>
      <c r="F6223" t="s">
        <v>56</v>
      </c>
      <c r="G6223" t="s">
        <v>17</v>
      </c>
      <c r="H6223" t="s">
        <v>321</v>
      </c>
      <c r="I6223" t="s">
        <v>18</v>
      </c>
      <c r="J6223" t="s">
        <v>26</v>
      </c>
      <c r="K6223">
        <v>102</v>
      </c>
      <c r="L6223" s="14">
        <v>103</v>
      </c>
      <c r="M6223" s="3" cm="1">
        <f t="array" ref="M6223">_xlfn.XLOOKUP(J6223,'US Territory Rates'!$C$7:$S$7,_xlfn.XLOOKUP(Rateload!L6223,'US Territory Rates'!$A$8:$A$159,'US Territory Rates'!$C$8:$S$159,0,1),0,1)</f>
        <v>53.01</v>
      </c>
      <c r="N6223" t="s">
        <v>19</v>
      </c>
      <c r="O6223" t="s">
        <v>59</v>
      </c>
      <c r="P6223" t="s">
        <v>17</v>
      </c>
      <c r="Q6223" t="str">
        <f t="shared" si="97"/>
        <v>('DHL','1/1/2025','1/1/2026','11706','Territory','PR','NULL','EXPRESS (DOMESTIC)','Non-Document','G','102','103',53.01,'Flat','Dell_DHL2025Rates',NULL),</v>
      </c>
    </row>
    <row r="6224" spans="1:17" x14ac:dyDescent="0.3">
      <c r="A6224" t="s">
        <v>14</v>
      </c>
      <c r="B6224" s="1" t="s">
        <v>57</v>
      </c>
      <c r="C6224" s="1" t="s">
        <v>58</v>
      </c>
      <c r="D6224">
        <v>11706</v>
      </c>
      <c r="E6224" t="s">
        <v>318</v>
      </c>
      <c r="F6224" t="s">
        <v>56</v>
      </c>
      <c r="G6224" t="s">
        <v>17</v>
      </c>
      <c r="H6224" t="s">
        <v>321</v>
      </c>
      <c r="I6224" t="s">
        <v>18</v>
      </c>
      <c r="J6224" t="s">
        <v>26</v>
      </c>
      <c r="K6224">
        <v>103</v>
      </c>
      <c r="L6224" s="14">
        <v>104</v>
      </c>
      <c r="M6224" s="3" cm="1">
        <f t="array" ref="M6224">_xlfn.XLOOKUP(J6224,'US Territory Rates'!$C$7:$S$7,_xlfn.XLOOKUP(Rateload!L6224,'US Territory Rates'!$A$8:$A$159,'US Territory Rates'!$C$8:$S$159,0,1),0,1)</f>
        <v>53.5</v>
      </c>
      <c r="N6224" t="s">
        <v>19</v>
      </c>
      <c r="O6224" t="s">
        <v>59</v>
      </c>
      <c r="P6224" t="s">
        <v>17</v>
      </c>
      <c r="Q6224" t="str">
        <f t="shared" si="97"/>
        <v>('DHL','1/1/2025','1/1/2026','11706','Territory','PR','NULL','EXPRESS (DOMESTIC)','Non-Document','G','103','104',53.5,'Flat','Dell_DHL2025Rates',NULL),</v>
      </c>
    </row>
    <row r="6225" spans="1:17" x14ac:dyDescent="0.3">
      <c r="A6225" t="s">
        <v>14</v>
      </c>
      <c r="B6225" s="1" t="s">
        <v>57</v>
      </c>
      <c r="C6225" s="1" t="s">
        <v>58</v>
      </c>
      <c r="D6225">
        <v>11706</v>
      </c>
      <c r="E6225" t="s">
        <v>318</v>
      </c>
      <c r="F6225" t="s">
        <v>56</v>
      </c>
      <c r="G6225" t="s">
        <v>17</v>
      </c>
      <c r="H6225" t="s">
        <v>321</v>
      </c>
      <c r="I6225" t="s">
        <v>18</v>
      </c>
      <c r="J6225" t="s">
        <v>26</v>
      </c>
      <c r="K6225">
        <v>104</v>
      </c>
      <c r="L6225" s="14">
        <v>105</v>
      </c>
      <c r="M6225" s="3" cm="1">
        <f t="array" ref="M6225">_xlfn.XLOOKUP(J6225,'US Territory Rates'!$C$7:$S$7,_xlfn.XLOOKUP(Rateload!L6225,'US Territory Rates'!$A$8:$A$159,'US Territory Rates'!$C$8:$S$159,0,1),0,1)</f>
        <v>53.99</v>
      </c>
      <c r="N6225" t="s">
        <v>19</v>
      </c>
      <c r="O6225" t="s">
        <v>59</v>
      </c>
      <c r="P6225" t="s">
        <v>17</v>
      </c>
      <c r="Q6225" t="str">
        <f t="shared" si="97"/>
        <v>('DHL','1/1/2025','1/1/2026','11706','Territory','PR','NULL','EXPRESS (DOMESTIC)','Non-Document','G','104','105',53.99,'Flat','Dell_DHL2025Rates',NULL),</v>
      </c>
    </row>
    <row r="6226" spans="1:17" x14ac:dyDescent="0.3">
      <c r="A6226" t="s">
        <v>14</v>
      </c>
      <c r="B6226" s="1" t="s">
        <v>57</v>
      </c>
      <c r="C6226" s="1" t="s">
        <v>58</v>
      </c>
      <c r="D6226">
        <v>11706</v>
      </c>
      <c r="E6226" t="s">
        <v>318</v>
      </c>
      <c r="F6226" t="s">
        <v>56</v>
      </c>
      <c r="G6226" t="s">
        <v>17</v>
      </c>
      <c r="H6226" t="s">
        <v>321</v>
      </c>
      <c r="I6226" t="s">
        <v>18</v>
      </c>
      <c r="J6226" t="s">
        <v>26</v>
      </c>
      <c r="K6226">
        <v>105</v>
      </c>
      <c r="L6226" s="14">
        <v>106</v>
      </c>
      <c r="M6226" s="3" cm="1">
        <f t="array" ref="M6226">_xlfn.XLOOKUP(J6226,'US Territory Rates'!$C$7:$S$7,_xlfn.XLOOKUP(Rateload!L6226,'US Territory Rates'!$A$8:$A$159,'US Territory Rates'!$C$8:$S$159,0,1),0,1)</f>
        <v>54.48</v>
      </c>
      <c r="N6226" t="s">
        <v>19</v>
      </c>
      <c r="O6226" t="s">
        <v>59</v>
      </c>
      <c r="P6226" t="s">
        <v>17</v>
      </c>
      <c r="Q6226" t="str">
        <f t="shared" si="97"/>
        <v>('DHL','1/1/2025','1/1/2026','11706','Territory','PR','NULL','EXPRESS (DOMESTIC)','Non-Document','G','105','106',54.48,'Flat','Dell_DHL2025Rates',NULL),</v>
      </c>
    </row>
    <row r="6227" spans="1:17" x14ac:dyDescent="0.3">
      <c r="A6227" t="s">
        <v>14</v>
      </c>
      <c r="B6227" s="1" t="s">
        <v>57</v>
      </c>
      <c r="C6227" s="1" t="s">
        <v>58</v>
      </c>
      <c r="D6227">
        <v>11706</v>
      </c>
      <c r="E6227" t="s">
        <v>318</v>
      </c>
      <c r="F6227" t="s">
        <v>56</v>
      </c>
      <c r="G6227" t="s">
        <v>17</v>
      </c>
      <c r="H6227" t="s">
        <v>321</v>
      </c>
      <c r="I6227" t="s">
        <v>18</v>
      </c>
      <c r="J6227" t="s">
        <v>26</v>
      </c>
      <c r="K6227">
        <v>106</v>
      </c>
      <c r="L6227" s="14">
        <v>107</v>
      </c>
      <c r="M6227" s="3" cm="1">
        <f t="array" ref="M6227">_xlfn.XLOOKUP(J6227,'US Territory Rates'!$C$7:$S$7,_xlfn.XLOOKUP(Rateload!L6227,'US Territory Rates'!$A$8:$A$159,'US Territory Rates'!$C$8:$S$159,0,1),0,1)</f>
        <v>54.97</v>
      </c>
      <c r="N6227" t="s">
        <v>19</v>
      </c>
      <c r="O6227" t="s">
        <v>59</v>
      </c>
      <c r="P6227" t="s">
        <v>17</v>
      </c>
      <c r="Q6227" t="str">
        <f t="shared" si="97"/>
        <v>('DHL','1/1/2025','1/1/2026','11706','Territory','PR','NULL','EXPRESS (DOMESTIC)','Non-Document','G','106','107',54.97,'Flat','Dell_DHL2025Rates',NULL),</v>
      </c>
    </row>
    <row r="6228" spans="1:17" x14ac:dyDescent="0.3">
      <c r="A6228" t="s">
        <v>14</v>
      </c>
      <c r="B6228" s="1" t="s">
        <v>57</v>
      </c>
      <c r="C6228" s="1" t="s">
        <v>58</v>
      </c>
      <c r="D6228">
        <v>11706</v>
      </c>
      <c r="E6228" t="s">
        <v>318</v>
      </c>
      <c r="F6228" t="s">
        <v>56</v>
      </c>
      <c r="G6228" t="s">
        <v>17</v>
      </c>
      <c r="H6228" t="s">
        <v>321</v>
      </c>
      <c r="I6228" t="s">
        <v>18</v>
      </c>
      <c r="J6228" t="s">
        <v>26</v>
      </c>
      <c r="K6228">
        <v>107</v>
      </c>
      <c r="L6228" s="14">
        <v>108</v>
      </c>
      <c r="M6228" s="3" cm="1">
        <f t="array" ref="M6228">_xlfn.XLOOKUP(J6228,'US Territory Rates'!$C$7:$S$7,_xlfn.XLOOKUP(Rateload!L6228,'US Territory Rates'!$A$8:$A$159,'US Territory Rates'!$C$8:$S$159,0,1),0,1)</f>
        <v>55.46</v>
      </c>
      <c r="N6228" t="s">
        <v>19</v>
      </c>
      <c r="O6228" t="s">
        <v>59</v>
      </c>
      <c r="P6228" t="s">
        <v>17</v>
      </c>
      <c r="Q6228" t="str">
        <f t="shared" si="97"/>
        <v>('DHL','1/1/2025','1/1/2026','11706','Territory','PR','NULL','EXPRESS (DOMESTIC)','Non-Document','G','107','108',55.46,'Flat','Dell_DHL2025Rates',NULL),</v>
      </c>
    </row>
    <row r="6229" spans="1:17" x14ac:dyDescent="0.3">
      <c r="A6229" t="s">
        <v>14</v>
      </c>
      <c r="B6229" s="1" t="s">
        <v>57</v>
      </c>
      <c r="C6229" s="1" t="s">
        <v>58</v>
      </c>
      <c r="D6229">
        <v>11706</v>
      </c>
      <c r="E6229" t="s">
        <v>318</v>
      </c>
      <c r="F6229" t="s">
        <v>56</v>
      </c>
      <c r="G6229" t="s">
        <v>17</v>
      </c>
      <c r="H6229" t="s">
        <v>321</v>
      </c>
      <c r="I6229" t="s">
        <v>18</v>
      </c>
      <c r="J6229" t="s">
        <v>26</v>
      </c>
      <c r="K6229">
        <v>108</v>
      </c>
      <c r="L6229" s="14">
        <v>109</v>
      </c>
      <c r="M6229" s="3" cm="1">
        <f t="array" ref="M6229">_xlfn.XLOOKUP(J6229,'US Territory Rates'!$C$7:$S$7,_xlfn.XLOOKUP(Rateload!L6229,'US Territory Rates'!$A$8:$A$159,'US Territory Rates'!$C$8:$S$159,0,1),0,1)</f>
        <v>55.95</v>
      </c>
      <c r="N6229" t="s">
        <v>19</v>
      </c>
      <c r="O6229" t="s">
        <v>59</v>
      </c>
      <c r="P6229" t="s">
        <v>17</v>
      </c>
      <c r="Q6229" t="str">
        <f t="shared" si="97"/>
        <v>('DHL','1/1/2025','1/1/2026','11706','Territory','PR','NULL','EXPRESS (DOMESTIC)','Non-Document','G','108','109',55.95,'Flat','Dell_DHL2025Rates',NULL),</v>
      </c>
    </row>
    <row r="6230" spans="1:17" x14ac:dyDescent="0.3">
      <c r="A6230" t="s">
        <v>14</v>
      </c>
      <c r="B6230" s="1" t="s">
        <v>57</v>
      </c>
      <c r="C6230" s="1" t="s">
        <v>58</v>
      </c>
      <c r="D6230">
        <v>11706</v>
      </c>
      <c r="E6230" t="s">
        <v>318</v>
      </c>
      <c r="F6230" t="s">
        <v>56</v>
      </c>
      <c r="G6230" t="s">
        <v>17</v>
      </c>
      <c r="H6230" t="s">
        <v>321</v>
      </c>
      <c r="I6230" t="s">
        <v>18</v>
      </c>
      <c r="J6230" t="s">
        <v>26</v>
      </c>
      <c r="K6230">
        <v>109</v>
      </c>
      <c r="L6230" s="14">
        <v>110</v>
      </c>
      <c r="M6230" s="3" cm="1">
        <f t="array" ref="M6230">_xlfn.XLOOKUP(J6230,'US Territory Rates'!$C$7:$S$7,_xlfn.XLOOKUP(Rateload!L6230,'US Territory Rates'!$A$8:$A$159,'US Territory Rates'!$C$8:$S$159,0,1),0,1)</f>
        <v>56.44</v>
      </c>
      <c r="N6230" t="s">
        <v>19</v>
      </c>
      <c r="O6230" t="s">
        <v>59</v>
      </c>
      <c r="P6230" t="s">
        <v>17</v>
      </c>
      <c r="Q6230" t="str">
        <f t="shared" si="97"/>
        <v>('DHL','1/1/2025','1/1/2026','11706','Territory','PR','NULL','EXPRESS (DOMESTIC)','Non-Document','G','109','110',56.44,'Flat','Dell_DHL2025Rates',NULL),</v>
      </c>
    </row>
    <row r="6231" spans="1:17" x14ac:dyDescent="0.3">
      <c r="A6231" t="s">
        <v>14</v>
      </c>
      <c r="B6231" s="1" t="s">
        <v>57</v>
      </c>
      <c r="C6231" s="1" t="s">
        <v>58</v>
      </c>
      <c r="D6231">
        <v>11706</v>
      </c>
      <c r="E6231" t="s">
        <v>318</v>
      </c>
      <c r="F6231" t="s">
        <v>56</v>
      </c>
      <c r="G6231" t="s">
        <v>17</v>
      </c>
      <c r="H6231" t="s">
        <v>321</v>
      </c>
      <c r="I6231" t="s">
        <v>18</v>
      </c>
      <c r="J6231" t="s">
        <v>26</v>
      </c>
      <c r="K6231">
        <v>110</v>
      </c>
      <c r="L6231" s="14">
        <v>111</v>
      </c>
      <c r="M6231" s="3" cm="1">
        <f t="array" ref="M6231">_xlfn.XLOOKUP(J6231,'US Territory Rates'!$C$7:$S$7,_xlfn.XLOOKUP(Rateload!L6231,'US Territory Rates'!$A$8:$A$159,'US Territory Rates'!$C$8:$S$159,0,1),0,1)</f>
        <v>56.93</v>
      </c>
      <c r="N6231" t="s">
        <v>19</v>
      </c>
      <c r="O6231" t="s">
        <v>59</v>
      </c>
      <c r="P6231" t="s">
        <v>17</v>
      </c>
      <c r="Q6231" t="str">
        <f t="shared" si="97"/>
        <v>('DHL','1/1/2025','1/1/2026','11706','Territory','PR','NULL','EXPRESS (DOMESTIC)','Non-Document','G','110','111',56.93,'Flat','Dell_DHL2025Rates',NULL),</v>
      </c>
    </row>
    <row r="6232" spans="1:17" x14ac:dyDescent="0.3">
      <c r="A6232" t="s">
        <v>14</v>
      </c>
      <c r="B6232" s="1" t="s">
        <v>57</v>
      </c>
      <c r="C6232" s="1" t="s">
        <v>58</v>
      </c>
      <c r="D6232">
        <v>11706</v>
      </c>
      <c r="E6232" t="s">
        <v>318</v>
      </c>
      <c r="F6232" t="s">
        <v>56</v>
      </c>
      <c r="G6232" t="s">
        <v>17</v>
      </c>
      <c r="H6232" t="s">
        <v>321</v>
      </c>
      <c r="I6232" t="s">
        <v>18</v>
      </c>
      <c r="J6232" t="s">
        <v>26</v>
      </c>
      <c r="K6232">
        <v>111</v>
      </c>
      <c r="L6232" s="14">
        <v>112</v>
      </c>
      <c r="M6232" s="3" cm="1">
        <f t="array" ref="M6232">_xlfn.XLOOKUP(J6232,'US Territory Rates'!$C$7:$S$7,_xlfn.XLOOKUP(Rateload!L6232,'US Territory Rates'!$A$8:$A$159,'US Territory Rates'!$C$8:$S$159,0,1),0,1)</f>
        <v>57.42</v>
      </c>
      <c r="N6232" t="s">
        <v>19</v>
      </c>
      <c r="O6232" t="s">
        <v>59</v>
      </c>
      <c r="P6232" t="s">
        <v>17</v>
      </c>
      <c r="Q6232" t="str">
        <f t="shared" si="97"/>
        <v>('DHL','1/1/2025','1/1/2026','11706','Territory','PR','NULL','EXPRESS (DOMESTIC)','Non-Document','G','111','112',57.42,'Flat','Dell_DHL2025Rates',NULL),</v>
      </c>
    </row>
    <row r="6233" spans="1:17" x14ac:dyDescent="0.3">
      <c r="A6233" t="s">
        <v>14</v>
      </c>
      <c r="B6233" s="1" t="s">
        <v>57</v>
      </c>
      <c r="C6233" s="1" t="s">
        <v>58</v>
      </c>
      <c r="D6233">
        <v>11706</v>
      </c>
      <c r="E6233" t="s">
        <v>318</v>
      </c>
      <c r="F6233" t="s">
        <v>56</v>
      </c>
      <c r="G6233" t="s">
        <v>17</v>
      </c>
      <c r="H6233" t="s">
        <v>321</v>
      </c>
      <c r="I6233" t="s">
        <v>18</v>
      </c>
      <c r="J6233" t="s">
        <v>26</v>
      </c>
      <c r="K6233">
        <v>112</v>
      </c>
      <c r="L6233" s="14">
        <v>113</v>
      </c>
      <c r="M6233" s="3" cm="1">
        <f t="array" ref="M6233">_xlfn.XLOOKUP(J6233,'US Territory Rates'!$C$7:$S$7,_xlfn.XLOOKUP(Rateload!L6233,'US Territory Rates'!$A$8:$A$159,'US Territory Rates'!$C$8:$S$159,0,1),0,1)</f>
        <v>57.91</v>
      </c>
      <c r="N6233" t="s">
        <v>19</v>
      </c>
      <c r="O6233" t="s">
        <v>59</v>
      </c>
      <c r="P6233" t="s">
        <v>17</v>
      </c>
      <c r="Q6233" t="str">
        <f t="shared" si="97"/>
        <v>('DHL','1/1/2025','1/1/2026','11706','Territory','PR','NULL','EXPRESS (DOMESTIC)','Non-Document','G','112','113',57.91,'Flat','Dell_DHL2025Rates',NULL),</v>
      </c>
    </row>
    <row r="6234" spans="1:17" x14ac:dyDescent="0.3">
      <c r="A6234" t="s">
        <v>14</v>
      </c>
      <c r="B6234" s="1" t="s">
        <v>57</v>
      </c>
      <c r="C6234" s="1" t="s">
        <v>58</v>
      </c>
      <c r="D6234">
        <v>11706</v>
      </c>
      <c r="E6234" t="s">
        <v>318</v>
      </c>
      <c r="F6234" t="s">
        <v>56</v>
      </c>
      <c r="G6234" t="s">
        <v>17</v>
      </c>
      <c r="H6234" t="s">
        <v>321</v>
      </c>
      <c r="I6234" t="s">
        <v>18</v>
      </c>
      <c r="J6234" t="s">
        <v>26</v>
      </c>
      <c r="K6234">
        <v>113</v>
      </c>
      <c r="L6234" s="14">
        <v>114</v>
      </c>
      <c r="M6234" s="3" cm="1">
        <f t="array" ref="M6234">_xlfn.XLOOKUP(J6234,'US Territory Rates'!$C$7:$S$7,_xlfn.XLOOKUP(Rateload!L6234,'US Territory Rates'!$A$8:$A$159,'US Territory Rates'!$C$8:$S$159,0,1),0,1)</f>
        <v>58.4</v>
      </c>
      <c r="N6234" t="s">
        <v>19</v>
      </c>
      <c r="O6234" t="s">
        <v>59</v>
      </c>
      <c r="P6234" t="s">
        <v>17</v>
      </c>
      <c r="Q6234" t="str">
        <f t="shared" si="97"/>
        <v>('DHL','1/1/2025','1/1/2026','11706','Territory','PR','NULL','EXPRESS (DOMESTIC)','Non-Document','G','113','114',58.4,'Flat','Dell_DHL2025Rates',NULL),</v>
      </c>
    </row>
    <row r="6235" spans="1:17" x14ac:dyDescent="0.3">
      <c r="A6235" t="s">
        <v>14</v>
      </c>
      <c r="B6235" s="1" t="s">
        <v>57</v>
      </c>
      <c r="C6235" s="1" t="s">
        <v>58</v>
      </c>
      <c r="D6235">
        <v>11706</v>
      </c>
      <c r="E6235" t="s">
        <v>318</v>
      </c>
      <c r="F6235" t="s">
        <v>56</v>
      </c>
      <c r="G6235" t="s">
        <v>17</v>
      </c>
      <c r="H6235" t="s">
        <v>321</v>
      </c>
      <c r="I6235" t="s">
        <v>18</v>
      </c>
      <c r="J6235" t="s">
        <v>26</v>
      </c>
      <c r="K6235">
        <v>114</v>
      </c>
      <c r="L6235" s="14">
        <v>115</v>
      </c>
      <c r="M6235" s="3" cm="1">
        <f t="array" ref="M6235">_xlfn.XLOOKUP(J6235,'US Territory Rates'!$C$7:$S$7,_xlfn.XLOOKUP(Rateload!L6235,'US Territory Rates'!$A$8:$A$159,'US Territory Rates'!$C$8:$S$159,0,1),0,1)</f>
        <v>58.89</v>
      </c>
      <c r="N6235" t="s">
        <v>19</v>
      </c>
      <c r="O6235" t="s">
        <v>59</v>
      </c>
      <c r="P6235" t="s">
        <v>17</v>
      </c>
      <c r="Q6235" t="str">
        <f t="shared" si="97"/>
        <v>('DHL','1/1/2025','1/1/2026','11706','Territory','PR','NULL','EXPRESS (DOMESTIC)','Non-Document','G','114','115',58.89,'Flat','Dell_DHL2025Rates',NULL),</v>
      </c>
    </row>
    <row r="6236" spans="1:17" x14ac:dyDescent="0.3">
      <c r="A6236" t="s">
        <v>14</v>
      </c>
      <c r="B6236" s="1" t="s">
        <v>57</v>
      </c>
      <c r="C6236" s="1" t="s">
        <v>58</v>
      </c>
      <c r="D6236">
        <v>11706</v>
      </c>
      <c r="E6236" t="s">
        <v>318</v>
      </c>
      <c r="F6236" t="s">
        <v>56</v>
      </c>
      <c r="G6236" t="s">
        <v>17</v>
      </c>
      <c r="H6236" t="s">
        <v>321</v>
      </c>
      <c r="I6236" t="s">
        <v>18</v>
      </c>
      <c r="J6236" t="s">
        <v>26</v>
      </c>
      <c r="K6236">
        <v>115</v>
      </c>
      <c r="L6236" s="14">
        <v>116</v>
      </c>
      <c r="M6236" s="3" cm="1">
        <f t="array" ref="M6236">_xlfn.XLOOKUP(J6236,'US Territory Rates'!$C$7:$S$7,_xlfn.XLOOKUP(Rateload!L6236,'US Territory Rates'!$A$8:$A$159,'US Territory Rates'!$C$8:$S$159,0,1),0,1)</f>
        <v>59.38</v>
      </c>
      <c r="N6236" t="s">
        <v>19</v>
      </c>
      <c r="O6236" t="s">
        <v>59</v>
      </c>
      <c r="P6236" t="s">
        <v>17</v>
      </c>
      <c r="Q6236" t="str">
        <f t="shared" si="97"/>
        <v>('DHL','1/1/2025','1/1/2026','11706','Territory','PR','NULL','EXPRESS (DOMESTIC)','Non-Document','G','115','116',59.38,'Flat','Dell_DHL2025Rates',NULL),</v>
      </c>
    </row>
    <row r="6237" spans="1:17" x14ac:dyDescent="0.3">
      <c r="A6237" t="s">
        <v>14</v>
      </c>
      <c r="B6237" s="1" t="s">
        <v>57</v>
      </c>
      <c r="C6237" s="1" t="s">
        <v>58</v>
      </c>
      <c r="D6237">
        <v>11706</v>
      </c>
      <c r="E6237" t="s">
        <v>318</v>
      </c>
      <c r="F6237" t="s">
        <v>56</v>
      </c>
      <c r="G6237" t="s">
        <v>17</v>
      </c>
      <c r="H6237" t="s">
        <v>321</v>
      </c>
      <c r="I6237" t="s">
        <v>18</v>
      </c>
      <c r="J6237" t="s">
        <v>26</v>
      </c>
      <c r="K6237">
        <v>116</v>
      </c>
      <c r="L6237" s="14">
        <v>117</v>
      </c>
      <c r="M6237" s="3" cm="1">
        <f t="array" ref="M6237">_xlfn.XLOOKUP(J6237,'US Territory Rates'!$C$7:$S$7,_xlfn.XLOOKUP(Rateload!L6237,'US Territory Rates'!$A$8:$A$159,'US Territory Rates'!$C$8:$S$159,0,1),0,1)</f>
        <v>59.87</v>
      </c>
      <c r="N6237" t="s">
        <v>19</v>
      </c>
      <c r="O6237" t="s">
        <v>59</v>
      </c>
      <c r="P6237" t="s">
        <v>17</v>
      </c>
      <c r="Q6237" t="str">
        <f t="shared" si="97"/>
        <v>('DHL','1/1/2025','1/1/2026','11706','Territory','PR','NULL','EXPRESS (DOMESTIC)','Non-Document','G','116','117',59.87,'Flat','Dell_DHL2025Rates',NULL),</v>
      </c>
    </row>
    <row r="6238" spans="1:17" x14ac:dyDescent="0.3">
      <c r="A6238" t="s">
        <v>14</v>
      </c>
      <c r="B6238" s="1" t="s">
        <v>57</v>
      </c>
      <c r="C6238" s="1" t="s">
        <v>58</v>
      </c>
      <c r="D6238">
        <v>11706</v>
      </c>
      <c r="E6238" t="s">
        <v>318</v>
      </c>
      <c r="F6238" t="s">
        <v>56</v>
      </c>
      <c r="G6238" t="s">
        <v>17</v>
      </c>
      <c r="H6238" t="s">
        <v>321</v>
      </c>
      <c r="I6238" t="s">
        <v>18</v>
      </c>
      <c r="J6238" t="s">
        <v>26</v>
      </c>
      <c r="K6238">
        <v>117</v>
      </c>
      <c r="L6238" s="14">
        <v>118</v>
      </c>
      <c r="M6238" s="3" cm="1">
        <f t="array" ref="M6238">_xlfn.XLOOKUP(J6238,'US Territory Rates'!$C$7:$S$7,_xlfn.XLOOKUP(Rateload!L6238,'US Territory Rates'!$A$8:$A$159,'US Territory Rates'!$C$8:$S$159,0,1),0,1)</f>
        <v>60.36</v>
      </c>
      <c r="N6238" t="s">
        <v>19</v>
      </c>
      <c r="O6238" t="s">
        <v>59</v>
      </c>
      <c r="P6238" t="s">
        <v>17</v>
      </c>
      <c r="Q6238" t="str">
        <f t="shared" si="97"/>
        <v>('DHL','1/1/2025','1/1/2026','11706','Territory','PR','NULL','EXPRESS (DOMESTIC)','Non-Document','G','117','118',60.36,'Flat','Dell_DHL2025Rates',NULL),</v>
      </c>
    </row>
    <row r="6239" spans="1:17" x14ac:dyDescent="0.3">
      <c r="A6239" t="s">
        <v>14</v>
      </c>
      <c r="B6239" s="1" t="s">
        <v>57</v>
      </c>
      <c r="C6239" s="1" t="s">
        <v>58</v>
      </c>
      <c r="D6239">
        <v>11706</v>
      </c>
      <c r="E6239" t="s">
        <v>318</v>
      </c>
      <c r="F6239" t="s">
        <v>56</v>
      </c>
      <c r="G6239" t="s">
        <v>17</v>
      </c>
      <c r="H6239" t="s">
        <v>321</v>
      </c>
      <c r="I6239" t="s">
        <v>18</v>
      </c>
      <c r="J6239" t="s">
        <v>26</v>
      </c>
      <c r="K6239">
        <v>118</v>
      </c>
      <c r="L6239" s="14">
        <v>119</v>
      </c>
      <c r="M6239" s="3" cm="1">
        <f t="array" ref="M6239">_xlfn.XLOOKUP(J6239,'US Territory Rates'!$C$7:$S$7,_xlfn.XLOOKUP(Rateload!L6239,'US Territory Rates'!$A$8:$A$159,'US Territory Rates'!$C$8:$S$159,0,1),0,1)</f>
        <v>60.85</v>
      </c>
      <c r="N6239" t="s">
        <v>19</v>
      </c>
      <c r="O6239" t="s">
        <v>59</v>
      </c>
      <c r="P6239" t="s">
        <v>17</v>
      </c>
      <c r="Q6239" t="str">
        <f t="shared" si="97"/>
        <v>('DHL','1/1/2025','1/1/2026','11706','Territory','PR','NULL','EXPRESS (DOMESTIC)','Non-Document','G','118','119',60.85,'Flat','Dell_DHL2025Rates',NULL),</v>
      </c>
    </row>
    <row r="6240" spans="1:17" x14ac:dyDescent="0.3">
      <c r="A6240" t="s">
        <v>14</v>
      </c>
      <c r="B6240" s="1" t="s">
        <v>57</v>
      </c>
      <c r="C6240" s="1" t="s">
        <v>58</v>
      </c>
      <c r="D6240">
        <v>11706</v>
      </c>
      <c r="E6240" t="s">
        <v>318</v>
      </c>
      <c r="F6240" t="s">
        <v>56</v>
      </c>
      <c r="G6240" t="s">
        <v>17</v>
      </c>
      <c r="H6240" t="s">
        <v>321</v>
      </c>
      <c r="I6240" t="s">
        <v>18</v>
      </c>
      <c r="J6240" t="s">
        <v>26</v>
      </c>
      <c r="K6240">
        <v>119</v>
      </c>
      <c r="L6240" s="14">
        <v>120</v>
      </c>
      <c r="M6240" s="3" cm="1">
        <f t="array" ref="M6240">_xlfn.XLOOKUP(J6240,'US Territory Rates'!$C$7:$S$7,_xlfn.XLOOKUP(Rateload!L6240,'US Territory Rates'!$A$8:$A$159,'US Territory Rates'!$C$8:$S$159,0,1),0,1)</f>
        <v>61.34</v>
      </c>
      <c r="N6240" t="s">
        <v>19</v>
      </c>
      <c r="O6240" t="s">
        <v>59</v>
      </c>
      <c r="P6240" t="s">
        <v>17</v>
      </c>
      <c r="Q6240" t="str">
        <f t="shared" si="97"/>
        <v>('DHL','1/1/2025','1/1/2026','11706','Territory','PR','NULL','EXPRESS (DOMESTIC)','Non-Document','G','119','120',61.34,'Flat','Dell_DHL2025Rates',NULL),</v>
      </c>
    </row>
    <row r="6241" spans="1:17" x14ac:dyDescent="0.3">
      <c r="A6241" t="s">
        <v>14</v>
      </c>
      <c r="B6241" s="1" t="s">
        <v>57</v>
      </c>
      <c r="C6241" s="1" t="s">
        <v>58</v>
      </c>
      <c r="D6241">
        <v>11706</v>
      </c>
      <c r="E6241" t="s">
        <v>318</v>
      </c>
      <c r="F6241" t="s">
        <v>56</v>
      </c>
      <c r="G6241" t="s">
        <v>17</v>
      </c>
      <c r="H6241" t="s">
        <v>321</v>
      </c>
      <c r="I6241" t="s">
        <v>18</v>
      </c>
      <c r="J6241" t="s">
        <v>26</v>
      </c>
      <c r="K6241">
        <v>120</v>
      </c>
      <c r="L6241" s="14">
        <v>121</v>
      </c>
      <c r="M6241" s="3" cm="1">
        <f t="array" ref="M6241">_xlfn.XLOOKUP(J6241,'US Territory Rates'!$C$7:$S$7,_xlfn.XLOOKUP(Rateload!L6241,'US Territory Rates'!$A$8:$A$159,'US Territory Rates'!$C$8:$S$159,0,1),0,1)</f>
        <v>61.83</v>
      </c>
      <c r="N6241" t="s">
        <v>19</v>
      </c>
      <c r="O6241" t="s">
        <v>59</v>
      </c>
      <c r="P6241" t="s">
        <v>17</v>
      </c>
      <c r="Q6241" t="str">
        <f t="shared" si="97"/>
        <v>('DHL','1/1/2025','1/1/2026','11706','Territory','PR','NULL','EXPRESS (DOMESTIC)','Non-Document','G','120','121',61.83,'Flat','Dell_DHL2025Rates',NULL),</v>
      </c>
    </row>
    <row r="6242" spans="1:17" x14ac:dyDescent="0.3">
      <c r="A6242" t="s">
        <v>14</v>
      </c>
      <c r="B6242" s="1" t="s">
        <v>57</v>
      </c>
      <c r="C6242" s="1" t="s">
        <v>58</v>
      </c>
      <c r="D6242">
        <v>11706</v>
      </c>
      <c r="E6242" t="s">
        <v>318</v>
      </c>
      <c r="F6242" t="s">
        <v>56</v>
      </c>
      <c r="G6242" t="s">
        <v>17</v>
      </c>
      <c r="H6242" t="s">
        <v>321</v>
      </c>
      <c r="I6242" t="s">
        <v>18</v>
      </c>
      <c r="J6242" t="s">
        <v>26</v>
      </c>
      <c r="K6242">
        <v>121</v>
      </c>
      <c r="L6242" s="14">
        <v>122</v>
      </c>
      <c r="M6242" s="3" cm="1">
        <f t="array" ref="M6242">_xlfn.XLOOKUP(J6242,'US Territory Rates'!$C$7:$S$7,_xlfn.XLOOKUP(Rateload!L6242,'US Territory Rates'!$A$8:$A$159,'US Territory Rates'!$C$8:$S$159,0,1),0,1)</f>
        <v>62.32</v>
      </c>
      <c r="N6242" t="s">
        <v>19</v>
      </c>
      <c r="O6242" t="s">
        <v>59</v>
      </c>
      <c r="P6242" t="s">
        <v>17</v>
      </c>
      <c r="Q6242" t="str">
        <f t="shared" si="97"/>
        <v>('DHL','1/1/2025','1/1/2026','11706','Territory','PR','NULL','EXPRESS (DOMESTIC)','Non-Document','G','121','122',62.32,'Flat','Dell_DHL2025Rates',NULL),</v>
      </c>
    </row>
    <row r="6243" spans="1:17" x14ac:dyDescent="0.3">
      <c r="A6243" t="s">
        <v>14</v>
      </c>
      <c r="B6243" s="1" t="s">
        <v>57</v>
      </c>
      <c r="C6243" s="1" t="s">
        <v>58</v>
      </c>
      <c r="D6243">
        <v>11706</v>
      </c>
      <c r="E6243" t="s">
        <v>318</v>
      </c>
      <c r="F6243" t="s">
        <v>56</v>
      </c>
      <c r="G6243" t="s">
        <v>17</v>
      </c>
      <c r="H6243" t="s">
        <v>321</v>
      </c>
      <c r="I6243" t="s">
        <v>18</v>
      </c>
      <c r="J6243" t="s">
        <v>26</v>
      </c>
      <c r="K6243">
        <v>122</v>
      </c>
      <c r="L6243" s="14">
        <v>123</v>
      </c>
      <c r="M6243" s="3" cm="1">
        <f t="array" ref="M6243">_xlfn.XLOOKUP(J6243,'US Territory Rates'!$C$7:$S$7,_xlfn.XLOOKUP(Rateload!L6243,'US Territory Rates'!$A$8:$A$159,'US Territory Rates'!$C$8:$S$159,0,1),0,1)</f>
        <v>62.81</v>
      </c>
      <c r="N6243" t="s">
        <v>19</v>
      </c>
      <c r="O6243" t="s">
        <v>59</v>
      </c>
      <c r="P6243" t="s">
        <v>17</v>
      </c>
      <c r="Q6243" t="str">
        <f t="shared" si="97"/>
        <v>('DHL','1/1/2025','1/1/2026','11706','Territory','PR','NULL','EXPRESS (DOMESTIC)','Non-Document','G','122','123',62.81,'Flat','Dell_DHL2025Rates',NULL),</v>
      </c>
    </row>
    <row r="6244" spans="1:17" x14ac:dyDescent="0.3">
      <c r="A6244" t="s">
        <v>14</v>
      </c>
      <c r="B6244" s="1" t="s">
        <v>57</v>
      </c>
      <c r="C6244" s="1" t="s">
        <v>58</v>
      </c>
      <c r="D6244">
        <v>11706</v>
      </c>
      <c r="E6244" t="s">
        <v>318</v>
      </c>
      <c r="F6244" t="s">
        <v>56</v>
      </c>
      <c r="G6244" t="s">
        <v>17</v>
      </c>
      <c r="H6244" t="s">
        <v>321</v>
      </c>
      <c r="I6244" t="s">
        <v>18</v>
      </c>
      <c r="J6244" t="s">
        <v>26</v>
      </c>
      <c r="K6244">
        <v>123</v>
      </c>
      <c r="L6244" s="14">
        <v>124</v>
      </c>
      <c r="M6244" s="3" cm="1">
        <f t="array" ref="M6244">_xlfn.XLOOKUP(J6244,'US Territory Rates'!$C$7:$S$7,_xlfn.XLOOKUP(Rateload!L6244,'US Territory Rates'!$A$8:$A$159,'US Territory Rates'!$C$8:$S$159,0,1),0,1)</f>
        <v>63.3</v>
      </c>
      <c r="N6244" t="s">
        <v>19</v>
      </c>
      <c r="O6244" t="s">
        <v>59</v>
      </c>
      <c r="P6244" t="s">
        <v>17</v>
      </c>
      <c r="Q6244" t="str">
        <f t="shared" si="97"/>
        <v>('DHL','1/1/2025','1/1/2026','11706','Territory','PR','NULL','EXPRESS (DOMESTIC)','Non-Document','G','123','124',63.3,'Flat','Dell_DHL2025Rates',NULL),</v>
      </c>
    </row>
    <row r="6245" spans="1:17" x14ac:dyDescent="0.3">
      <c r="A6245" t="s">
        <v>14</v>
      </c>
      <c r="B6245" s="1" t="s">
        <v>57</v>
      </c>
      <c r="C6245" s="1" t="s">
        <v>58</v>
      </c>
      <c r="D6245">
        <v>11706</v>
      </c>
      <c r="E6245" t="s">
        <v>318</v>
      </c>
      <c r="F6245" t="s">
        <v>56</v>
      </c>
      <c r="G6245" t="s">
        <v>17</v>
      </c>
      <c r="H6245" t="s">
        <v>321</v>
      </c>
      <c r="I6245" t="s">
        <v>18</v>
      </c>
      <c r="J6245" t="s">
        <v>26</v>
      </c>
      <c r="K6245">
        <v>124</v>
      </c>
      <c r="L6245" s="14">
        <v>125</v>
      </c>
      <c r="M6245" s="3" cm="1">
        <f t="array" ref="M6245">_xlfn.XLOOKUP(J6245,'US Territory Rates'!$C$7:$S$7,_xlfn.XLOOKUP(Rateload!L6245,'US Territory Rates'!$A$8:$A$159,'US Territory Rates'!$C$8:$S$159,0,1),0,1)</f>
        <v>63.79</v>
      </c>
      <c r="N6245" t="s">
        <v>19</v>
      </c>
      <c r="O6245" t="s">
        <v>59</v>
      </c>
      <c r="P6245" t="s">
        <v>17</v>
      </c>
      <c r="Q6245" t="str">
        <f t="shared" si="97"/>
        <v>('DHL','1/1/2025','1/1/2026','11706','Territory','PR','NULL','EXPRESS (DOMESTIC)','Non-Document','G','124','125',63.79,'Flat','Dell_DHL2025Rates',NULL),</v>
      </c>
    </row>
    <row r="6246" spans="1:17" x14ac:dyDescent="0.3">
      <c r="A6246" t="s">
        <v>14</v>
      </c>
      <c r="B6246" s="1" t="s">
        <v>57</v>
      </c>
      <c r="C6246" s="1" t="s">
        <v>58</v>
      </c>
      <c r="D6246">
        <v>11706</v>
      </c>
      <c r="E6246" t="s">
        <v>318</v>
      </c>
      <c r="F6246" t="s">
        <v>56</v>
      </c>
      <c r="G6246" t="s">
        <v>17</v>
      </c>
      <c r="H6246" t="s">
        <v>321</v>
      </c>
      <c r="I6246" t="s">
        <v>18</v>
      </c>
      <c r="J6246" t="s">
        <v>26</v>
      </c>
      <c r="K6246">
        <v>125</v>
      </c>
      <c r="L6246" s="14">
        <v>126</v>
      </c>
      <c r="M6246" s="3" cm="1">
        <f t="array" ref="M6246">_xlfn.XLOOKUP(J6246,'US Territory Rates'!$C$7:$S$7,_xlfn.XLOOKUP(Rateload!L6246,'US Territory Rates'!$A$8:$A$159,'US Territory Rates'!$C$8:$S$159,0,1),0,1)</f>
        <v>64.28</v>
      </c>
      <c r="N6246" t="s">
        <v>19</v>
      </c>
      <c r="O6246" t="s">
        <v>59</v>
      </c>
      <c r="P6246" t="s">
        <v>17</v>
      </c>
      <c r="Q6246" t="str">
        <f t="shared" si="97"/>
        <v>('DHL','1/1/2025','1/1/2026','11706','Territory','PR','NULL','EXPRESS (DOMESTIC)','Non-Document','G','125','126',64.28,'Flat','Dell_DHL2025Rates',NULL),</v>
      </c>
    </row>
    <row r="6247" spans="1:17" x14ac:dyDescent="0.3">
      <c r="A6247" t="s">
        <v>14</v>
      </c>
      <c r="B6247" s="1" t="s">
        <v>57</v>
      </c>
      <c r="C6247" s="1" t="s">
        <v>58</v>
      </c>
      <c r="D6247">
        <v>11706</v>
      </c>
      <c r="E6247" t="s">
        <v>318</v>
      </c>
      <c r="F6247" t="s">
        <v>56</v>
      </c>
      <c r="G6247" t="s">
        <v>17</v>
      </c>
      <c r="H6247" t="s">
        <v>321</v>
      </c>
      <c r="I6247" t="s">
        <v>18</v>
      </c>
      <c r="J6247" t="s">
        <v>26</v>
      </c>
      <c r="K6247">
        <v>126</v>
      </c>
      <c r="L6247" s="14">
        <v>127</v>
      </c>
      <c r="M6247" s="3" cm="1">
        <f t="array" ref="M6247">_xlfn.XLOOKUP(J6247,'US Territory Rates'!$C$7:$S$7,_xlfn.XLOOKUP(Rateload!L6247,'US Territory Rates'!$A$8:$A$159,'US Territory Rates'!$C$8:$S$159,0,1),0,1)</f>
        <v>64.77</v>
      </c>
      <c r="N6247" t="s">
        <v>19</v>
      </c>
      <c r="O6247" t="s">
        <v>59</v>
      </c>
      <c r="P6247" t="s">
        <v>17</v>
      </c>
      <c r="Q6247" t="str">
        <f t="shared" si="97"/>
        <v>('DHL','1/1/2025','1/1/2026','11706','Territory','PR','NULL','EXPRESS (DOMESTIC)','Non-Document','G','126','127',64.77,'Flat','Dell_DHL2025Rates',NULL),</v>
      </c>
    </row>
    <row r="6248" spans="1:17" x14ac:dyDescent="0.3">
      <c r="A6248" t="s">
        <v>14</v>
      </c>
      <c r="B6248" s="1" t="s">
        <v>57</v>
      </c>
      <c r="C6248" s="1" t="s">
        <v>58</v>
      </c>
      <c r="D6248">
        <v>11706</v>
      </c>
      <c r="E6248" t="s">
        <v>318</v>
      </c>
      <c r="F6248" t="s">
        <v>56</v>
      </c>
      <c r="G6248" t="s">
        <v>17</v>
      </c>
      <c r="H6248" t="s">
        <v>321</v>
      </c>
      <c r="I6248" t="s">
        <v>18</v>
      </c>
      <c r="J6248" t="s">
        <v>26</v>
      </c>
      <c r="K6248">
        <v>127</v>
      </c>
      <c r="L6248" s="14">
        <v>128</v>
      </c>
      <c r="M6248" s="3" cm="1">
        <f t="array" ref="M6248">_xlfn.XLOOKUP(J6248,'US Territory Rates'!$C$7:$S$7,_xlfn.XLOOKUP(Rateload!L6248,'US Territory Rates'!$A$8:$A$159,'US Territory Rates'!$C$8:$S$159,0,1),0,1)</f>
        <v>65.260000000000005</v>
      </c>
      <c r="N6248" t="s">
        <v>19</v>
      </c>
      <c r="O6248" t="s">
        <v>59</v>
      </c>
      <c r="P6248" t="s">
        <v>17</v>
      </c>
      <c r="Q6248" t="str">
        <f t="shared" si="97"/>
        <v>('DHL','1/1/2025','1/1/2026','11706','Territory','PR','NULL','EXPRESS (DOMESTIC)','Non-Document','G','127','128',65.26,'Flat','Dell_DHL2025Rates',NULL),</v>
      </c>
    </row>
    <row r="6249" spans="1:17" x14ac:dyDescent="0.3">
      <c r="A6249" t="s">
        <v>14</v>
      </c>
      <c r="B6249" s="1" t="s">
        <v>57</v>
      </c>
      <c r="C6249" s="1" t="s">
        <v>58</v>
      </c>
      <c r="D6249">
        <v>11706</v>
      </c>
      <c r="E6249" t="s">
        <v>318</v>
      </c>
      <c r="F6249" t="s">
        <v>56</v>
      </c>
      <c r="G6249" t="s">
        <v>17</v>
      </c>
      <c r="H6249" t="s">
        <v>321</v>
      </c>
      <c r="I6249" t="s">
        <v>18</v>
      </c>
      <c r="J6249" t="s">
        <v>26</v>
      </c>
      <c r="K6249">
        <v>128</v>
      </c>
      <c r="L6249" s="14">
        <v>129</v>
      </c>
      <c r="M6249" s="3" cm="1">
        <f t="array" ref="M6249">_xlfn.XLOOKUP(J6249,'US Territory Rates'!$C$7:$S$7,_xlfn.XLOOKUP(Rateload!L6249,'US Territory Rates'!$A$8:$A$159,'US Territory Rates'!$C$8:$S$159,0,1),0,1)</f>
        <v>65.75</v>
      </c>
      <c r="N6249" t="s">
        <v>19</v>
      </c>
      <c r="O6249" t="s">
        <v>59</v>
      </c>
      <c r="P6249" t="s">
        <v>17</v>
      </c>
      <c r="Q6249" t="str">
        <f t="shared" si="97"/>
        <v>('DHL','1/1/2025','1/1/2026','11706','Territory','PR','NULL','EXPRESS (DOMESTIC)','Non-Document','G','128','129',65.75,'Flat','Dell_DHL2025Rates',NULL),</v>
      </c>
    </row>
    <row r="6250" spans="1:17" x14ac:dyDescent="0.3">
      <c r="A6250" t="s">
        <v>14</v>
      </c>
      <c r="B6250" s="1" t="s">
        <v>57</v>
      </c>
      <c r="C6250" s="1" t="s">
        <v>58</v>
      </c>
      <c r="D6250">
        <v>11706</v>
      </c>
      <c r="E6250" t="s">
        <v>318</v>
      </c>
      <c r="F6250" t="s">
        <v>56</v>
      </c>
      <c r="G6250" t="s">
        <v>17</v>
      </c>
      <c r="H6250" t="s">
        <v>321</v>
      </c>
      <c r="I6250" t="s">
        <v>18</v>
      </c>
      <c r="J6250" t="s">
        <v>26</v>
      </c>
      <c r="K6250">
        <v>129</v>
      </c>
      <c r="L6250" s="14">
        <v>130</v>
      </c>
      <c r="M6250" s="3" cm="1">
        <f t="array" ref="M6250">_xlfn.XLOOKUP(J6250,'US Territory Rates'!$C$7:$S$7,_xlfn.XLOOKUP(Rateload!L6250,'US Territory Rates'!$A$8:$A$159,'US Territory Rates'!$C$8:$S$159,0,1),0,1)</f>
        <v>66.239999999999995</v>
      </c>
      <c r="N6250" t="s">
        <v>19</v>
      </c>
      <c r="O6250" t="s">
        <v>59</v>
      </c>
      <c r="P6250" t="s">
        <v>17</v>
      </c>
      <c r="Q6250" t="str">
        <f t="shared" si="97"/>
        <v>('DHL','1/1/2025','1/1/2026','11706','Territory','PR','NULL','EXPRESS (DOMESTIC)','Non-Document','G','129','130',66.24,'Flat','Dell_DHL2025Rates',NULL),</v>
      </c>
    </row>
    <row r="6251" spans="1:17" x14ac:dyDescent="0.3">
      <c r="A6251" t="s">
        <v>14</v>
      </c>
      <c r="B6251" s="1" t="s">
        <v>57</v>
      </c>
      <c r="C6251" s="1" t="s">
        <v>58</v>
      </c>
      <c r="D6251">
        <v>11706</v>
      </c>
      <c r="E6251" t="s">
        <v>318</v>
      </c>
      <c r="F6251" t="s">
        <v>56</v>
      </c>
      <c r="G6251" t="s">
        <v>17</v>
      </c>
      <c r="H6251" t="s">
        <v>321</v>
      </c>
      <c r="I6251" t="s">
        <v>18</v>
      </c>
      <c r="J6251" t="s">
        <v>26</v>
      </c>
      <c r="K6251">
        <v>130</v>
      </c>
      <c r="L6251" s="14">
        <v>131</v>
      </c>
      <c r="M6251" s="3" cm="1">
        <f t="array" ref="M6251">_xlfn.XLOOKUP(J6251,'US Territory Rates'!$C$7:$S$7,_xlfn.XLOOKUP(Rateload!L6251,'US Territory Rates'!$A$8:$A$159,'US Territory Rates'!$C$8:$S$159,0,1),0,1)</f>
        <v>66.73</v>
      </c>
      <c r="N6251" t="s">
        <v>19</v>
      </c>
      <c r="O6251" t="s">
        <v>59</v>
      </c>
      <c r="P6251" t="s">
        <v>17</v>
      </c>
      <c r="Q6251" t="str">
        <f t="shared" si="97"/>
        <v>('DHL','1/1/2025','1/1/2026','11706','Territory','PR','NULL','EXPRESS (DOMESTIC)','Non-Document','G','130','131',66.73,'Flat','Dell_DHL2025Rates',NULL),</v>
      </c>
    </row>
    <row r="6252" spans="1:17" x14ac:dyDescent="0.3">
      <c r="A6252" t="s">
        <v>14</v>
      </c>
      <c r="B6252" s="1" t="s">
        <v>57</v>
      </c>
      <c r="C6252" s="1" t="s">
        <v>58</v>
      </c>
      <c r="D6252">
        <v>11706</v>
      </c>
      <c r="E6252" t="s">
        <v>318</v>
      </c>
      <c r="F6252" t="s">
        <v>56</v>
      </c>
      <c r="G6252" t="s">
        <v>17</v>
      </c>
      <c r="H6252" t="s">
        <v>321</v>
      </c>
      <c r="I6252" t="s">
        <v>18</v>
      </c>
      <c r="J6252" t="s">
        <v>26</v>
      </c>
      <c r="K6252">
        <v>131</v>
      </c>
      <c r="L6252" s="14">
        <v>132</v>
      </c>
      <c r="M6252" s="3" cm="1">
        <f t="array" ref="M6252">_xlfn.XLOOKUP(J6252,'US Territory Rates'!$C$7:$S$7,_xlfn.XLOOKUP(Rateload!L6252,'US Territory Rates'!$A$8:$A$159,'US Territory Rates'!$C$8:$S$159,0,1),0,1)</f>
        <v>67.22</v>
      </c>
      <c r="N6252" t="s">
        <v>19</v>
      </c>
      <c r="O6252" t="s">
        <v>59</v>
      </c>
      <c r="P6252" t="s">
        <v>17</v>
      </c>
      <c r="Q6252" t="str">
        <f t="shared" si="97"/>
        <v>('DHL','1/1/2025','1/1/2026','11706','Territory','PR','NULL','EXPRESS (DOMESTIC)','Non-Document','G','131','132',67.22,'Flat','Dell_DHL2025Rates',NULL),</v>
      </c>
    </row>
    <row r="6253" spans="1:17" x14ac:dyDescent="0.3">
      <c r="A6253" t="s">
        <v>14</v>
      </c>
      <c r="B6253" s="1" t="s">
        <v>57</v>
      </c>
      <c r="C6253" s="1" t="s">
        <v>58</v>
      </c>
      <c r="D6253">
        <v>11706</v>
      </c>
      <c r="E6253" t="s">
        <v>318</v>
      </c>
      <c r="F6253" t="s">
        <v>56</v>
      </c>
      <c r="G6253" t="s">
        <v>17</v>
      </c>
      <c r="H6253" t="s">
        <v>321</v>
      </c>
      <c r="I6253" t="s">
        <v>18</v>
      </c>
      <c r="J6253" t="s">
        <v>26</v>
      </c>
      <c r="K6253">
        <v>132</v>
      </c>
      <c r="L6253" s="14">
        <v>133</v>
      </c>
      <c r="M6253" s="3" cm="1">
        <f t="array" ref="M6253">_xlfn.XLOOKUP(J6253,'US Territory Rates'!$C$7:$S$7,_xlfn.XLOOKUP(Rateload!L6253,'US Territory Rates'!$A$8:$A$159,'US Territory Rates'!$C$8:$S$159,0,1),0,1)</f>
        <v>67.709999999999994</v>
      </c>
      <c r="N6253" t="s">
        <v>19</v>
      </c>
      <c r="O6253" t="s">
        <v>59</v>
      </c>
      <c r="P6253" t="s">
        <v>17</v>
      </c>
      <c r="Q6253" t="str">
        <f t="shared" si="97"/>
        <v>('DHL','1/1/2025','1/1/2026','11706','Territory','PR','NULL','EXPRESS (DOMESTIC)','Non-Document','G','132','133',67.71,'Flat','Dell_DHL2025Rates',NULL),</v>
      </c>
    </row>
    <row r="6254" spans="1:17" x14ac:dyDescent="0.3">
      <c r="A6254" t="s">
        <v>14</v>
      </c>
      <c r="B6254" s="1" t="s">
        <v>57</v>
      </c>
      <c r="C6254" s="1" t="s">
        <v>58</v>
      </c>
      <c r="D6254">
        <v>11706</v>
      </c>
      <c r="E6254" t="s">
        <v>318</v>
      </c>
      <c r="F6254" t="s">
        <v>56</v>
      </c>
      <c r="G6254" t="s">
        <v>17</v>
      </c>
      <c r="H6254" t="s">
        <v>321</v>
      </c>
      <c r="I6254" t="s">
        <v>18</v>
      </c>
      <c r="J6254" t="s">
        <v>26</v>
      </c>
      <c r="K6254">
        <v>133</v>
      </c>
      <c r="L6254" s="14">
        <v>134</v>
      </c>
      <c r="M6254" s="3" cm="1">
        <f t="array" ref="M6254">_xlfn.XLOOKUP(J6254,'US Territory Rates'!$C$7:$S$7,_xlfn.XLOOKUP(Rateload!L6254,'US Territory Rates'!$A$8:$A$159,'US Territory Rates'!$C$8:$S$159,0,1),0,1)</f>
        <v>68.2</v>
      </c>
      <c r="N6254" t="s">
        <v>19</v>
      </c>
      <c r="O6254" t="s">
        <v>59</v>
      </c>
      <c r="P6254" t="s">
        <v>17</v>
      </c>
      <c r="Q6254" t="str">
        <f t="shared" si="97"/>
        <v>('DHL','1/1/2025','1/1/2026','11706','Territory','PR','NULL','EXPRESS (DOMESTIC)','Non-Document','G','133','134',68.2,'Flat','Dell_DHL2025Rates',NULL),</v>
      </c>
    </row>
    <row r="6255" spans="1:17" x14ac:dyDescent="0.3">
      <c r="A6255" t="s">
        <v>14</v>
      </c>
      <c r="B6255" s="1" t="s">
        <v>57</v>
      </c>
      <c r="C6255" s="1" t="s">
        <v>58</v>
      </c>
      <c r="D6255">
        <v>11706</v>
      </c>
      <c r="E6255" t="s">
        <v>318</v>
      </c>
      <c r="F6255" t="s">
        <v>56</v>
      </c>
      <c r="G6255" t="s">
        <v>17</v>
      </c>
      <c r="H6255" t="s">
        <v>321</v>
      </c>
      <c r="I6255" t="s">
        <v>18</v>
      </c>
      <c r="J6255" t="s">
        <v>26</v>
      </c>
      <c r="K6255">
        <v>134</v>
      </c>
      <c r="L6255" s="14">
        <v>135</v>
      </c>
      <c r="M6255" s="3" cm="1">
        <f t="array" ref="M6255">_xlfn.XLOOKUP(J6255,'US Territory Rates'!$C$7:$S$7,_xlfn.XLOOKUP(Rateload!L6255,'US Territory Rates'!$A$8:$A$159,'US Territory Rates'!$C$8:$S$159,0,1),0,1)</f>
        <v>68.69</v>
      </c>
      <c r="N6255" t="s">
        <v>19</v>
      </c>
      <c r="O6255" t="s">
        <v>59</v>
      </c>
      <c r="P6255" t="s">
        <v>17</v>
      </c>
      <c r="Q6255" t="str">
        <f t="shared" si="97"/>
        <v>('DHL','1/1/2025','1/1/2026','11706','Territory','PR','NULL','EXPRESS (DOMESTIC)','Non-Document','G','134','135',68.69,'Flat','Dell_DHL2025Rates',NULL),</v>
      </c>
    </row>
    <row r="6256" spans="1:17" x14ac:dyDescent="0.3">
      <c r="A6256" t="s">
        <v>14</v>
      </c>
      <c r="B6256" s="1" t="s">
        <v>57</v>
      </c>
      <c r="C6256" s="1" t="s">
        <v>58</v>
      </c>
      <c r="D6256">
        <v>11706</v>
      </c>
      <c r="E6256" t="s">
        <v>318</v>
      </c>
      <c r="F6256" t="s">
        <v>56</v>
      </c>
      <c r="G6256" t="s">
        <v>17</v>
      </c>
      <c r="H6256" t="s">
        <v>321</v>
      </c>
      <c r="I6256" t="s">
        <v>18</v>
      </c>
      <c r="J6256" t="s">
        <v>26</v>
      </c>
      <c r="K6256">
        <v>135</v>
      </c>
      <c r="L6256" s="14">
        <v>136</v>
      </c>
      <c r="M6256" s="3" cm="1">
        <f t="array" ref="M6256">_xlfn.XLOOKUP(J6256,'US Territory Rates'!$C$7:$S$7,_xlfn.XLOOKUP(Rateload!L6256,'US Territory Rates'!$A$8:$A$159,'US Territory Rates'!$C$8:$S$159,0,1),0,1)</f>
        <v>69.180000000000007</v>
      </c>
      <c r="N6256" t="s">
        <v>19</v>
      </c>
      <c r="O6256" t="s">
        <v>59</v>
      </c>
      <c r="P6256" t="s">
        <v>17</v>
      </c>
      <c r="Q6256" t="str">
        <f t="shared" si="97"/>
        <v>('DHL','1/1/2025','1/1/2026','11706','Territory','PR','NULL','EXPRESS (DOMESTIC)','Non-Document','G','135','136',69.18,'Flat','Dell_DHL2025Rates',NULL),</v>
      </c>
    </row>
    <row r="6257" spans="1:17" x14ac:dyDescent="0.3">
      <c r="A6257" t="s">
        <v>14</v>
      </c>
      <c r="B6257" s="1" t="s">
        <v>57</v>
      </c>
      <c r="C6257" s="1" t="s">
        <v>58</v>
      </c>
      <c r="D6257">
        <v>11706</v>
      </c>
      <c r="E6257" t="s">
        <v>318</v>
      </c>
      <c r="F6257" t="s">
        <v>56</v>
      </c>
      <c r="G6257" t="s">
        <v>17</v>
      </c>
      <c r="H6257" t="s">
        <v>321</v>
      </c>
      <c r="I6257" t="s">
        <v>18</v>
      </c>
      <c r="J6257" t="s">
        <v>26</v>
      </c>
      <c r="K6257">
        <v>136</v>
      </c>
      <c r="L6257" s="14">
        <v>137</v>
      </c>
      <c r="M6257" s="3" cm="1">
        <f t="array" ref="M6257">_xlfn.XLOOKUP(J6257,'US Territory Rates'!$C$7:$S$7,_xlfn.XLOOKUP(Rateload!L6257,'US Territory Rates'!$A$8:$A$159,'US Territory Rates'!$C$8:$S$159,0,1),0,1)</f>
        <v>69.67</v>
      </c>
      <c r="N6257" t="s">
        <v>19</v>
      </c>
      <c r="O6257" t="s">
        <v>59</v>
      </c>
      <c r="P6257" t="s">
        <v>17</v>
      </c>
      <c r="Q6257" t="str">
        <f t="shared" si="97"/>
        <v>('DHL','1/1/2025','1/1/2026','11706','Territory','PR','NULL','EXPRESS (DOMESTIC)','Non-Document','G','136','137',69.67,'Flat','Dell_DHL2025Rates',NULL),</v>
      </c>
    </row>
    <row r="6258" spans="1:17" x14ac:dyDescent="0.3">
      <c r="A6258" t="s">
        <v>14</v>
      </c>
      <c r="B6258" s="1" t="s">
        <v>57</v>
      </c>
      <c r="C6258" s="1" t="s">
        <v>58</v>
      </c>
      <c r="D6258">
        <v>11706</v>
      </c>
      <c r="E6258" t="s">
        <v>318</v>
      </c>
      <c r="F6258" t="s">
        <v>56</v>
      </c>
      <c r="G6258" t="s">
        <v>17</v>
      </c>
      <c r="H6258" t="s">
        <v>321</v>
      </c>
      <c r="I6258" t="s">
        <v>18</v>
      </c>
      <c r="J6258" t="s">
        <v>26</v>
      </c>
      <c r="K6258">
        <v>137</v>
      </c>
      <c r="L6258" s="14">
        <v>138</v>
      </c>
      <c r="M6258" s="3" cm="1">
        <f t="array" ref="M6258">_xlfn.XLOOKUP(J6258,'US Territory Rates'!$C$7:$S$7,_xlfn.XLOOKUP(Rateload!L6258,'US Territory Rates'!$A$8:$A$159,'US Territory Rates'!$C$8:$S$159,0,1),0,1)</f>
        <v>70.16</v>
      </c>
      <c r="N6258" t="s">
        <v>19</v>
      </c>
      <c r="O6258" t="s">
        <v>59</v>
      </c>
      <c r="P6258" t="s">
        <v>17</v>
      </c>
      <c r="Q6258" t="str">
        <f t="shared" si="97"/>
        <v>('DHL','1/1/2025','1/1/2026','11706','Territory','PR','NULL','EXPRESS (DOMESTIC)','Non-Document','G','137','138',70.16,'Flat','Dell_DHL2025Rates',NULL),</v>
      </c>
    </row>
    <row r="6259" spans="1:17" x14ac:dyDescent="0.3">
      <c r="A6259" t="s">
        <v>14</v>
      </c>
      <c r="B6259" s="1" t="s">
        <v>57</v>
      </c>
      <c r="C6259" s="1" t="s">
        <v>58</v>
      </c>
      <c r="D6259">
        <v>11706</v>
      </c>
      <c r="E6259" t="s">
        <v>318</v>
      </c>
      <c r="F6259" t="s">
        <v>56</v>
      </c>
      <c r="G6259" t="s">
        <v>17</v>
      </c>
      <c r="H6259" t="s">
        <v>321</v>
      </c>
      <c r="I6259" t="s">
        <v>18</v>
      </c>
      <c r="J6259" t="s">
        <v>26</v>
      </c>
      <c r="K6259">
        <v>138</v>
      </c>
      <c r="L6259" s="14">
        <v>139</v>
      </c>
      <c r="M6259" s="3" cm="1">
        <f t="array" ref="M6259">_xlfn.XLOOKUP(J6259,'US Territory Rates'!$C$7:$S$7,_xlfn.XLOOKUP(Rateload!L6259,'US Territory Rates'!$A$8:$A$159,'US Territory Rates'!$C$8:$S$159,0,1),0,1)</f>
        <v>70.650000000000006</v>
      </c>
      <c r="N6259" t="s">
        <v>19</v>
      </c>
      <c r="O6259" t="s">
        <v>59</v>
      </c>
      <c r="P6259" t="s">
        <v>17</v>
      </c>
      <c r="Q6259" t="str">
        <f t="shared" si="97"/>
        <v>('DHL','1/1/2025','1/1/2026','11706','Territory','PR','NULL','EXPRESS (DOMESTIC)','Non-Document','G','138','139',70.65,'Flat','Dell_DHL2025Rates',NULL),</v>
      </c>
    </row>
    <row r="6260" spans="1:17" x14ac:dyDescent="0.3">
      <c r="A6260" t="s">
        <v>14</v>
      </c>
      <c r="B6260" s="1" t="s">
        <v>57</v>
      </c>
      <c r="C6260" s="1" t="s">
        <v>58</v>
      </c>
      <c r="D6260">
        <v>11706</v>
      </c>
      <c r="E6260" t="s">
        <v>318</v>
      </c>
      <c r="F6260" t="s">
        <v>56</v>
      </c>
      <c r="G6260" t="s">
        <v>17</v>
      </c>
      <c r="H6260" t="s">
        <v>321</v>
      </c>
      <c r="I6260" t="s">
        <v>18</v>
      </c>
      <c r="J6260" t="s">
        <v>26</v>
      </c>
      <c r="K6260">
        <v>139</v>
      </c>
      <c r="L6260" s="14">
        <v>140</v>
      </c>
      <c r="M6260" s="3" cm="1">
        <f t="array" ref="M6260">_xlfn.XLOOKUP(J6260,'US Territory Rates'!$C$7:$S$7,_xlfn.XLOOKUP(Rateload!L6260,'US Territory Rates'!$A$8:$A$159,'US Territory Rates'!$C$8:$S$159,0,1),0,1)</f>
        <v>71.14</v>
      </c>
      <c r="N6260" t="s">
        <v>19</v>
      </c>
      <c r="O6260" t="s">
        <v>59</v>
      </c>
      <c r="P6260" t="s">
        <v>17</v>
      </c>
      <c r="Q6260" t="str">
        <f t="shared" si="97"/>
        <v>('DHL','1/1/2025','1/1/2026','11706','Territory','PR','NULL','EXPRESS (DOMESTIC)','Non-Document','G','139','140',71.14,'Flat','Dell_DHL2025Rates',NULL),</v>
      </c>
    </row>
    <row r="6261" spans="1:17" x14ac:dyDescent="0.3">
      <c r="A6261" t="s">
        <v>14</v>
      </c>
      <c r="B6261" s="1" t="s">
        <v>57</v>
      </c>
      <c r="C6261" s="1" t="s">
        <v>58</v>
      </c>
      <c r="D6261">
        <v>11706</v>
      </c>
      <c r="E6261" t="s">
        <v>318</v>
      </c>
      <c r="F6261" t="s">
        <v>56</v>
      </c>
      <c r="G6261" t="s">
        <v>17</v>
      </c>
      <c r="H6261" t="s">
        <v>321</v>
      </c>
      <c r="I6261" t="s">
        <v>18</v>
      </c>
      <c r="J6261" t="s">
        <v>26</v>
      </c>
      <c r="K6261">
        <v>140</v>
      </c>
      <c r="L6261" s="14">
        <v>141</v>
      </c>
      <c r="M6261" s="3" cm="1">
        <f t="array" ref="M6261">_xlfn.XLOOKUP(J6261,'US Territory Rates'!$C$7:$S$7,_xlfn.XLOOKUP(Rateload!L6261,'US Territory Rates'!$A$8:$A$159,'US Territory Rates'!$C$8:$S$159,0,1),0,1)</f>
        <v>71.63</v>
      </c>
      <c r="N6261" t="s">
        <v>19</v>
      </c>
      <c r="O6261" t="s">
        <v>59</v>
      </c>
      <c r="P6261" t="s">
        <v>17</v>
      </c>
      <c r="Q6261" t="str">
        <f t="shared" si="97"/>
        <v>('DHL','1/1/2025','1/1/2026','11706','Territory','PR','NULL','EXPRESS (DOMESTIC)','Non-Document','G','140','141',71.63,'Flat','Dell_DHL2025Rates',NULL),</v>
      </c>
    </row>
    <row r="6262" spans="1:17" x14ac:dyDescent="0.3">
      <c r="A6262" t="s">
        <v>14</v>
      </c>
      <c r="B6262" s="1" t="s">
        <v>57</v>
      </c>
      <c r="C6262" s="1" t="s">
        <v>58</v>
      </c>
      <c r="D6262">
        <v>11706</v>
      </c>
      <c r="E6262" t="s">
        <v>318</v>
      </c>
      <c r="F6262" t="s">
        <v>56</v>
      </c>
      <c r="G6262" t="s">
        <v>17</v>
      </c>
      <c r="H6262" t="s">
        <v>321</v>
      </c>
      <c r="I6262" t="s">
        <v>18</v>
      </c>
      <c r="J6262" t="s">
        <v>26</v>
      </c>
      <c r="K6262">
        <v>141</v>
      </c>
      <c r="L6262" s="14">
        <v>142</v>
      </c>
      <c r="M6262" s="3" cm="1">
        <f t="array" ref="M6262">_xlfn.XLOOKUP(J6262,'US Territory Rates'!$C$7:$S$7,_xlfn.XLOOKUP(Rateload!L6262,'US Territory Rates'!$A$8:$A$159,'US Territory Rates'!$C$8:$S$159,0,1),0,1)</f>
        <v>72.12</v>
      </c>
      <c r="N6262" t="s">
        <v>19</v>
      </c>
      <c r="O6262" t="s">
        <v>59</v>
      </c>
      <c r="P6262" t="s">
        <v>17</v>
      </c>
      <c r="Q6262" t="str">
        <f t="shared" si="97"/>
        <v>('DHL','1/1/2025','1/1/2026','11706','Territory','PR','NULL','EXPRESS (DOMESTIC)','Non-Document','G','141','142',72.12,'Flat','Dell_DHL2025Rates',NULL),</v>
      </c>
    </row>
    <row r="6263" spans="1:17" x14ac:dyDescent="0.3">
      <c r="A6263" t="s">
        <v>14</v>
      </c>
      <c r="B6263" s="1" t="s">
        <v>57</v>
      </c>
      <c r="C6263" s="1" t="s">
        <v>58</v>
      </c>
      <c r="D6263">
        <v>11706</v>
      </c>
      <c r="E6263" t="s">
        <v>318</v>
      </c>
      <c r="F6263" t="s">
        <v>56</v>
      </c>
      <c r="G6263" t="s">
        <v>17</v>
      </c>
      <c r="H6263" t="s">
        <v>321</v>
      </c>
      <c r="I6263" t="s">
        <v>18</v>
      </c>
      <c r="J6263" t="s">
        <v>26</v>
      </c>
      <c r="K6263">
        <v>142</v>
      </c>
      <c r="L6263" s="14">
        <v>143</v>
      </c>
      <c r="M6263" s="3" cm="1">
        <f t="array" ref="M6263">_xlfn.XLOOKUP(J6263,'US Territory Rates'!$C$7:$S$7,_xlfn.XLOOKUP(Rateload!L6263,'US Territory Rates'!$A$8:$A$159,'US Territory Rates'!$C$8:$S$159,0,1),0,1)</f>
        <v>72.61</v>
      </c>
      <c r="N6263" t="s">
        <v>19</v>
      </c>
      <c r="O6263" t="s">
        <v>59</v>
      </c>
      <c r="P6263" t="s">
        <v>17</v>
      </c>
      <c r="Q6263" t="str">
        <f t="shared" si="97"/>
        <v>('DHL','1/1/2025','1/1/2026','11706','Territory','PR','NULL','EXPRESS (DOMESTIC)','Non-Document','G','142','143',72.61,'Flat','Dell_DHL2025Rates',NULL),</v>
      </c>
    </row>
    <row r="6264" spans="1:17" x14ac:dyDescent="0.3">
      <c r="A6264" t="s">
        <v>14</v>
      </c>
      <c r="B6264" s="1" t="s">
        <v>57</v>
      </c>
      <c r="C6264" s="1" t="s">
        <v>58</v>
      </c>
      <c r="D6264">
        <v>11706</v>
      </c>
      <c r="E6264" t="s">
        <v>318</v>
      </c>
      <c r="F6264" t="s">
        <v>56</v>
      </c>
      <c r="G6264" t="s">
        <v>17</v>
      </c>
      <c r="H6264" t="s">
        <v>321</v>
      </c>
      <c r="I6264" t="s">
        <v>18</v>
      </c>
      <c r="J6264" t="s">
        <v>26</v>
      </c>
      <c r="K6264">
        <v>143</v>
      </c>
      <c r="L6264" s="14">
        <v>144</v>
      </c>
      <c r="M6264" s="3" cm="1">
        <f t="array" ref="M6264">_xlfn.XLOOKUP(J6264,'US Territory Rates'!$C$7:$S$7,_xlfn.XLOOKUP(Rateload!L6264,'US Territory Rates'!$A$8:$A$159,'US Territory Rates'!$C$8:$S$159,0,1),0,1)</f>
        <v>73.099999999999994</v>
      </c>
      <c r="N6264" t="s">
        <v>19</v>
      </c>
      <c r="O6264" t="s">
        <v>59</v>
      </c>
      <c r="P6264" t="s">
        <v>17</v>
      </c>
      <c r="Q6264" t="str">
        <f t="shared" si="97"/>
        <v>('DHL','1/1/2025','1/1/2026','11706','Territory','PR','NULL','EXPRESS (DOMESTIC)','Non-Document','G','143','144',73.1,'Flat','Dell_DHL2025Rates',NULL),</v>
      </c>
    </row>
    <row r="6265" spans="1:17" x14ac:dyDescent="0.3">
      <c r="A6265" t="s">
        <v>14</v>
      </c>
      <c r="B6265" s="1" t="s">
        <v>57</v>
      </c>
      <c r="C6265" s="1" t="s">
        <v>58</v>
      </c>
      <c r="D6265">
        <v>11706</v>
      </c>
      <c r="E6265" t="s">
        <v>318</v>
      </c>
      <c r="F6265" t="s">
        <v>56</v>
      </c>
      <c r="G6265" t="s">
        <v>17</v>
      </c>
      <c r="H6265" t="s">
        <v>321</v>
      </c>
      <c r="I6265" t="s">
        <v>18</v>
      </c>
      <c r="J6265" t="s">
        <v>26</v>
      </c>
      <c r="K6265">
        <v>144</v>
      </c>
      <c r="L6265" s="14">
        <v>145</v>
      </c>
      <c r="M6265" s="3" cm="1">
        <f t="array" ref="M6265">_xlfn.XLOOKUP(J6265,'US Territory Rates'!$C$7:$S$7,_xlfn.XLOOKUP(Rateload!L6265,'US Territory Rates'!$A$8:$A$159,'US Territory Rates'!$C$8:$S$159,0,1),0,1)</f>
        <v>73.59</v>
      </c>
      <c r="N6265" t="s">
        <v>19</v>
      </c>
      <c r="O6265" t="s">
        <v>59</v>
      </c>
      <c r="P6265" t="s">
        <v>17</v>
      </c>
      <c r="Q6265" t="str">
        <f t="shared" si="97"/>
        <v>('DHL','1/1/2025','1/1/2026','11706','Territory','PR','NULL','EXPRESS (DOMESTIC)','Non-Document','G','144','145',73.59,'Flat','Dell_DHL2025Rates',NULL),</v>
      </c>
    </row>
    <row r="6266" spans="1:17" x14ac:dyDescent="0.3">
      <c r="A6266" t="s">
        <v>14</v>
      </c>
      <c r="B6266" s="1" t="s">
        <v>57</v>
      </c>
      <c r="C6266" s="1" t="s">
        <v>58</v>
      </c>
      <c r="D6266">
        <v>11706</v>
      </c>
      <c r="E6266" t="s">
        <v>318</v>
      </c>
      <c r="F6266" t="s">
        <v>56</v>
      </c>
      <c r="G6266" t="s">
        <v>17</v>
      </c>
      <c r="H6266" t="s">
        <v>321</v>
      </c>
      <c r="I6266" t="s">
        <v>18</v>
      </c>
      <c r="J6266" t="s">
        <v>26</v>
      </c>
      <c r="K6266">
        <v>145</v>
      </c>
      <c r="L6266" s="14">
        <v>146</v>
      </c>
      <c r="M6266" s="3" cm="1">
        <f t="array" ref="M6266">_xlfn.XLOOKUP(J6266,'US Territory Rates'!$C$7:$S$7,_xlfn.XLOOKUP(Rateload!L6266,'US Territory Rates'!$A$8:$A$159,'US Territory Rates'!$C$8:$S$159,0,1),0,1)</f>
        <v>74.08</v>
      </c>
      <c r="N6266" t="s">
        <v>19</v>
      </c>
      <c r="O6266" t="s">
        <v>59</v>
      </c>
      <c r="P6266" t="s">
        <v>17</v>
      </c>
      <c r="Q6266" t="str">
        <f t="shared" si="97"/>
        <v>('DHL','1/1/2025','1/1/2026','11706','Territory','PR','NULL','EXPRESS (DOMESTIC)','Non-Document','G','145','146',74.08,'Flat','Dell_DHL2025Rates',NULL),</v>
      </c>
    </row>
    <row r="6267" spans="1:17" x14ac:dyDescent="0.3">
      <c r="A6267" t="s">
        <v>14</v>
      </c>
      <c r="B6267" s="1" t="s">
        <v>57</v>
      </c>
      <c r="C6267" s="1" t="s">
        <v>58</v>
      </c>
      <c r="D6267">
        <v>11706</v>
      </c>
      <c r="E6267" t="s">
        <v>318</v>
      </c>
      <c r="F6267" t="s">
        <v>56</v>
      </c>
      <c r="G6267" t="s">
        <v>17</v>
      </c>
      <c r="H6267" t="s">
        <v>321</v>
      </c>
      <c r="I6267" t="s">
        <v>18</v>
      </c>
      <c r="J6267" t="s">
        <v>26</v>
      </c>
      <c r="K6267">
        <v>146</v>
      </c>
      <c r="L6267" s="14">
        <v>147</v>
      </c>
      <c r="M6267" s="3" cm="1">
        <f t="array" ref="M6267">_xlfn.XLOOKUP(J6267,'US Territory Rates'!$C$7:$S$7,_xlfn.XLOOKUP(Rateload!L6267,'US Territory Rates'!$A$8:$A$159,'US Territory Rates'!$C$8:$S$159,0,1),0,1)</f>
        <v>74.569999999999993</v>
      </c>
      <c r="N6267" t="s">
        <v>19</v>
      </c>
      <c r="O6267" t="s">
        <v>59</v>
      </c>
      <c r="P6267" t="s">
        <v>17</v>
      </c>
      <c r="Q6267" t="str">
        <f t="shared" si="97"/>
        <v>('DHL','1/1/2025','1/1/2026','11706','Territory','PR','NULL','EXPRESS (DOMESTIC)','Non-Document','G','146','147',74.57,'Flat','Dell_DHL2025Rates',NULL),</v>
      </c>
    </row>
    <row r="6268" spans="1:17" x14ac:dyDescent="0.3">
      <c r="A6268" t="s">
        <v>14</v>
      </c>
      <c r="B6268" s="1" t="s">
        <v>57</v>
      </c>
      <c r="C6268" s="1" t="s">
        <v>58</v>
      </c>
      <c r="D6268">
        <v>11706</v>
      </c>
      <c r="E6268" t="s">
        <v>318</v>
      </c>
      <c r="F6268" t="s">
        <v>56</v>
      </c>
      <c r="G6268" t="s">
        <v>17</v>
      </c>
      <c r="H6268" t="s">
        <v>321</v>
      </c>
      <c r="I6268" t="s">
        <v>18</v>
      </c>
      <c r="J6268" t="s">
        <v>26</v>
      </c>
      <c r="K6268">
        <v>147</v>
      </c>
      <c r="L6268" s="14">
        <v>148</v>
      </c>
      <c r="M6268" s="3" cm="1">
        <f t="array" ref="M6268">_xlfn.XLOOKUP(J6268,'US Territory Rates'!$C$7:$S$7,_xlfn.XLOOKUP(Rateload!L6268,'US Territory Rates'!$A$8:$A$159,'US Territory Rates'!$C$8:$S$159,0,1),0,1)</f>
        <v>75.06</v>
      </c>
      <c r="N6268" t="s">
        <v>19</v>
      </c>
      <c r="O6268" t="s">
        <v>59</v>
      </c>
      <c r="P6268" t="s">
        <v>17</v>
      </c>
      <c r="Q6268" t="str">
        <f t="shared" si="97"/>
        <v>('DHL','1/1/2025','1/1/2026','11706','Territory','PR','NULL','EXPRESS (DOMESTIC)','Non-Document','G','147','148',75.06,'Flat','Dell_DHL2025Rates',NULL),</v>
      </c>
    </row>
    <row r="6269" spans="1:17" x14ac:dyDescent="0.3">
      <c r="A6269" t="s">
        <v>14</v>
      </c>
      <c r="B6269" s="1" t="s">
        <v>57</v>
      </c>
      <c r="C6269" s="1" t="s">
        <v>58</v>
      </c>
      <c r="D6269">
        <v>11706</v>
      </c>
      <c r="E6269" t="s">
        <v>318</v>
      </c>
      <c r="F6269" t="s">
        <v>56</v>
      </c>
      <c r="G6269" t="s">
        <v>17</v>
      </c>
      <c r="H6269" t="s">
        <v>321</v>
      </c>
      <c r="I6269" t="s">
        <v>18</v>
      </c>
      <c r="J6269" t="s">
        <v>26</v>
      </c>
      <c r="K6269">
        <v>148</v>
      </c>
      <c r="L6269" s="14">
        <v>149</v>
      </c>
      <c r="M6269" s="3" cm="1">
        <f t="array" ref="M6269">_xlfn.XLOOKUP(J6269,'US Territory Rates'!$C$7:$S$7,_xlfn.XLOOKUP(Rateload!L6269,'US Territory Rates'!$A$8:$A$159,'US Territory Rates'!$C$8:$S$159,0,1),0,1)</f>
        <v>75.55</v>
      </c>
      <c r="N6269" t="s">
        <v>19</v>
      </c>
      <c r="O6269" t="s">
        <v>59</v>
      </c>
      <c r="P6269" t="s">
        <v>17</v>
      </c>
      <c r="Q6269" t="str">
        <f t="shared" si="97"/>
        <v>('DHL','1/1/2025','1/1/2026','11706','Territory','PR','NULL','EXPRESS (DOMESTIC)','Non-Document','G','148','149',75.55,'Flat','Dell_DHL2025Rates',NULL),</v>
      </c>
    </row>
    <row r="6270" spans="1:17" x14ac:dyDescent="0.3">
      <c r="A6270" t="s">
        <v>14</v>
      </c>
      <c r="B6270" s="1" t="s">
        <v>57</v>
      </c>
      <c r="C6270" s="1" t="s">
        <v>58</v>
      </c>
      <c r="D6270">
        <v>11706</v>
      </c>
      <c r="E6270" t="s">
        <v>318</v>
      </c>
      <c r="F6270" t="s">
        <v>56</v>
      </c>
      <c r="G6270" t="s">
        <v>17</v>
      </c>
      <c r="H6270" t="s">
        <v>321</v>
      </c>
      <c r="I6270" t="s">
        <v>18</v>
      </c>
      <c r="J6270" t="s">
        <v>26</v>
      </c>
      <c r="K6270">
        <v>149</v>
      </c>
      <c r="L6270" s="14">
        <v>150</v>
      </c>
      <c r="M6270" s="3" cm="1">
        <f t="array" ref="M6270">_xlfn.XLOOKUP(J6270,'US Territory Rates'!$C$7:$S$7,_xlfn.XLOOKUP(Rateload!L6270,'US Territory Rates'!$A$8:$A$159,'US Territory Rates'!$C$8:$S$159,0,1),0,1)</f>
        <v>76.040000000000006</v>
      </c>
      <c r="N6270" t="s">
        <v>19</v>
      </c>
      <c r="O6270" t="s">
        <v>59</v>
      </c>
      <c r="P6270" t="s">
        <v>17</v>
      </c>
      <c r="Q6270" t="str">
        <f t="shared" si="97"/>
        <v>('DHL','1/1/2025','1/1/2026','11706','Territory','PR','NULL','EXPRESS (DOMESTIC)','Non-Document','G','149','150',76.04,'Flat','Dell_DHL2025Rates',NULL),</v>
      </c>
    </row>
    <row r="6271" spans="1:17" x14ac:dyDescent="0.3">
      <c r="A6271" t="s">
        <v>14</v>
      </c>
      <c r="B6271" s="1" t="s">
        <v>57</v>
      </c>
      <c r="C6271" s="1" t="s">
        <v>58</v>
      </c>
      <c r="D6271">
        <v>11706</v>
      </c>
      <c r="E6271" t="s">
        <v>318</v>
      </c>
      <c r="F6271" t="s">
        <v>56</v>
      </c>
      <c r="G6271" t="s">
        <v>17</v>
      </c>
      <c r="H6271" t="s">
        <v>321</v>
      </c>
      <c r="I6271" t="s">
        <v>18</v>
      </c>
      <c r="J6271" t="s">
        <v>25</v>
      </c>
      <c r="K6271">
        <v>150</v>
      </c>
      <c r="L6271" s="14">
        <v>99999</v>
      </c>
      <c r="M6271" s="3" cm="1">
        <f t="array" ref="M6271">_xlfn.XLOOKUP(J6271,'US Territory Rates'!$C$7:$S$7,_xlfn.XLOOKUP(Rateload!L6120,'US Territory Rates'!$A$8:$A$159,'US Territory Rates'!$C$8:$S$159,0,1),0,1)</f>
        <v>1.1299999999999999</v>
      </c>
      <c r="N6271" t="s">
        <v>340</v>
      </c>
      <c r="O6271" t="s">
        <v>59</v>
      </c>
      <c r="P6271" t="s">
        <v>17</v>
      </c>
      <c r="Q6271" t="str">
        <f t="shared" si="97"/>
        <v>('DHL','1/1/2025','1/1/2026','11706','Territory','PR','NULL','EXPRESS (DOMESTIC)','Non-Document','F','150','99999',1.13,'Per LB (M)','Dell_DHL2025Rates',NULL),</v>
      </c>
    </row>
    <row r="6272" spans="1:17" x14ac:dyDescent="0.3">
      <c r="A6272" t="s">
        <v>14</v>
      </c>
      <c r="B6272" s="1" t="s">
        <v>57</v>
      </c>
      <c r="C6272" s="1" t="s">
        <v>58</v>
      </c>
      <c r="D6272">
        <v>11706</v>
      </c>
      <c r="E6272" t="s">
        <v>318</v>
      </c>
      <c r="F6272" t="s">
        <v>56</v>
      </c>
      <c r="G6272" t="s">
        <v>17</v>
      </c>
      <c r="H6272" t="s">
        <v>321</v>
      </c>
      <c r="I6272" t="s">
        <v>18</v>
      </c>
      <c r="J6272" t="s">
        <v>27</v>
      </c>
      <c r="K6272">
        <v>0</v>
      </c>
      <c r="L6272" s="14">
        <v>1</v>
      </c>
      <c r="M6272" s="3" cm="1">
        <f t="array" ref="M6272">_xlfn.XLOOKUP(J6272,'US Territory Rates'!$C$7:$S$7,_xlfn.XLOOKUP(Rateload!L6272,'US Territory Rates'!$A$8:$A$159,'US Territory Rates'!$C$8:$S$159,0,1),0,1)</f>
        <v>13.76</v>
      </c>
      <c r="N6272" t="s">
        <v>19</v>
      </c>
      <c r="O6272" t="s">
        <v>59</v>
      </c>
      <c r="P6272" t="s">
        <v>17</v>
      </c>
      <c r="Q6272" t="str">
        <f t="shared" si="97"/>
        <v>('DHL','1/1/2025','1/1/2026','11706','Territory','PR','NULL','EXPRESS (DOMESTIC)','Non-Document','H','0','1',13.76,'Flat','Dell_DHL2025Rates',NULL),</v>
      </c>
    </row>
    <row r="6273" spans="1:17" x14ac:dyDescent="0.3">
      <c r="A6273" t="s">
        <v>14</v>
      </c>
      <c r="B6273" s="1" t="s">
        <v>57</v>
      </c>
      <c r="C6273" s="1" t="s">
        <v>58</v>
      </c>
      <c r="D6273">
        <v>11706</v>
      </c>
      <c r="E6273" t="s">
        <v>318</v>
      </c>
      <c r="F6273" t="s">
        <v>56</v>
      </c>
      <c r="G6273" t="s">
        <v>17</v>
      </c>
      <c r="H6273" t="s">
        <v>321</v>
      </c>
      <c r="I6273" t="s">
        <v>18</v>
      </c>
      <c r="J6273" t="s">
        <v>27</v>
      </c>
      <c r="K6273">
        <v>1</v>
      </c>
      <c r="L6273" s="14">
        <v>2</v>
      </c>
      <c r="M6273" s="3" cm="1">
        <f t="array" ref="M6273">_xlfn.XLOOKUP(J6273,'US Territory Rates'!$C$7:$S$7,_xlfn.XLOOKUP(Rateload!L6273,'US Territory Rates'!$A$8:$A$159,'US Territory Rates'!$C$8:$S$159,0,1),0,1)</f>
        <v>15.15</v>
      </c>
      <c r="N6273" t="s">
        <v>19</v>
      </c>
      <c r="O6273" t="s">
        <v>59</v>
      </c>
      <c r="P6273" t="s">
        <v>17</v>
      </c>
      <c r="Q6273" t="str">
        <f t="shared" si="97"/>
        <v>('DHL','1/1/2025','1/1/2026','11706','Territory','PR','NULL','EXPRESS (DOMESTIC)','Non-Document','H','1','2',15.15,'Flat','Dell_DHL2025Rates',NULL),</v>
      </c>
    </row>
    <row r="6274" spans="1:17" x14ac:dyDescent="0.3">
      <c r="A6274" t="s">
        <v>14</v>
      </c>
      <c r="B6274" s="1" t="s">
        <v>57</v>
      </c>
      <c r="C6274" s="1" t="s">
        <v>58</v>
      </c>
      <c r="D6274">
        <v>11706</v>
      </c>
      <c r="E6274" t="s">
        <v>318</v>
      </c>
      <c r="F6274" t="s">
        <v>56</v>
      </c>
      <c r="G6274" t="s">
        <v>17</v>
      </c>
      <c r="H6274" t="s">
        <v>321</v>
      </c>
      <c r="I6274" t="s">
        <v>18</v>
      </c>
      <c r="J6274" t="s">
        <v>27</v>
      </c>
      <c r="K6274">
        <v>2</v>
      </c>
      <c r="L6274" s="14">
        <v>3</v>
      </c>
      <c r="M6274" s="3" cm="1">
        <f t="array" ref="M6274">_xlfn.XLOOKUP(J6274,'US Territory Rates'!$C$7:$S$7,_xlfn.XLOOKUP(Rateload!L6274,'US Territory Rates'!$A$8:$A$159,'US Territory Rates'!$C$8:$S$159,0,1),0,1)</f>
        <v>16.5</v>
      </c>
      <c r="N6274" t="s">
        <v>19</v>
      </c>
      <c r="O6274" t="s">
        <v>59</v>
      </c>
      <c r="P6274" t="s">
        <v>17</v>
      </c>
      <c r="Q6274" t="str">
        <f t="shared" si="97"/>
        <v>('DHL','1/1/2025','1/1/2026','11706','Territory','PR','NULL','EXPRESS (DOMESTIC)','Non-Document','H','2','3',16.5,'Flat','Dell_DHL2025Rates',NULL),</v>
      </c>
    </row>
    <row r="6275" spans="1:17" x14ac:dyDescent="0.3">
      <c r="A6275" t="s">
        <v>14</v>
      </c>
      <c r="B6275" s="1" t="s">
        <v>57</v>
      </c>
      <c r="C6275" s="1" t="s">
        <v>58</v>
      </c>
      <c r="D6275">
        <v>11706</v>
      </c>
      <c r="E6275" t="s">
        <v>318</v>
      </c>
      <c r="F6275" t="s">
        <v>56</v>
      </c>
      <c r="G6275" t="s">
        <v>17</v>
      </c>
      <c r="H6275" t="s">
        <v>321</v>
      </c>
      <c r="I6275" t="s">
        <v>18</v>
      </c>
      <c r="J6275" t="s">
        <v>27</v>
      </c>
      <c r="K6275">
        <v>3</v>
      </c>
      <c r="L6275" s="14">
        <v>4</v>
      </c>
      <c r="M6275" s="3" cm="1">
        <f t="array" ref="M6275">_xlfn.XLOOKUP(J6275,'US Territory Rates'!$C$7:$S$7,_xlfn.XLOOKUP(Rateload!L6275,'US Territory Rates'!$A$8:$A$159,'US Territory Rates'!$C$8:$S$159,0,1),0,1)</f>
        <v>17.91</v>
      </c>
      <c r="N6275" t="s">
        <v>19</v>
      </c>
      <c r="O6275" t="s">
        <v>59</v>
      </c>
      <c r="P6275" t="s">
        <v>17</v>
      </c>
      <c r="Q6275" t="str">
        <f t="shared" ref="Q6275:Q6338" si="98">IF(
    OR(ROW(A6275)=2, MOD(ROW(A6275),1000)=0),
    "insert into [TNL_RATING].[dbo].[dhl_express_rate_master] values ('" &amp; A6275 &amp; "','" &amp; B6275 &amp; "','" &amp; C6275 &amp; "','" &amp; D6275 &amp; "','" &amp; E6275 &amp; "','" &amp; F6275 &amp; "','" &amp; G6275 &amp; "','" &amp; H6275 &amp; "','" &amp; I6275 &amp; "','" &amp; J6275 &amp; "','" &amp; K6275 &amp; "','" &amp; L6275 &amp; "'," &amp; M6275 &amp; ",'" &amp; N6275 &amp; "','" &amp; O6275 &amp; "'," &amp; P6275 &amp; "),",
    IF(
        OR(A6276="", MOD(ROW(A6276),1000)=0),
        "('" &amp; A6275 &amp; "','" &amp; B6275 &amp; "','" &amp; C6275 &amp; "','" &amp; D6275 &amp; "','" &amp; E6275 &amp; "','" &amp; F6275 &amp; "','" &amp; G6275 &amp; "','" &amp; H6275 &amp; "','" &amp; I6275 &amp; "','" &amp; J6275 &amp; "','" &amp; K6275 &amp; "','" &amp; L6275 &amp; "'," &amp; M6275 &amp; ",'" &amp; N6275 &amp; "','" &amp; O6275 &amp; "'," &amp; P6275 &amp; ")",
        "('" &amp; A6275 &amp; "','" &amp; B6275 &amp; "','" &amp; C6275 &amp; "','" &amp; D6275 &amp; "','" &amp; E6275 &amp; "','" &amp; F6275 &amp; "','" &amp; G6275 &amp; "','" &amp; H6275 &amp; "','" &amp; I6275 &amp; "','" &amp; J6275 &amp; "','" &amp; K6275 &amp; "','" &amp; L6275 &amp; "'," &amp; M6275 &amp; ",'" &amp; N6275 &amp; "','" &amp; O6275 &amp; "'," &amp; P6275 &amp; "),"
    )
)</f>
        <v>('DHL','1/1/2025','1/1/2026','11706','Territory','PR','NULL','EXPRESS (DOMESTIC)','Non-Document','H','3','4',17.91,'Flat','Dell_DHL2025Rates',NULL),</v>
      </c>
    </row>
    <row r="6276" spans="1:17" x14ac:dyDescent="0.3">
      <c r="A6276" t="s">
        <v>14</v>
      </c>
      <c r="B6276" s="1" t="s">
        <v>57</v>
      </c>
      <c r="C6276" s="1" t="s">
        <v>58</v>
      </c>
      <c r="D6276">
        <v>11706</v>
      </c>
      <c r="E6276" t="s">
        <v>318</v>
      </c>
      <c r="F6276" t="s">
        <v>56</v>
      </c>
      <c r="G6276" t="s">
        <v>17</v>
      </c>
      <c r="H6276" t="s">
        <v>321</v>
      </c>
      <c r="I6276" t="s">
        <v>18</v>
      </c>
      <c r="J6276" t="s">
        <v>27</v>
      </c>
      <c r="K6276">
        <v>4</v>
      </c>
      <c r="L6276" s="14">
        <v>5</v>
      </c>
      <c r="M6276" s="3" cm="1">
        <f t="array" ref="M6276">_xlfn.XLOOKUP(J6276,'US Territory Rates'!$C$7:$S$7,_xlfn.XLOOKUP(Rateload!L6276,'US Territory Rates'!$A$8:$A$159,'US Territory Rates'!$C$8:$S$159,0,1),0,1)</f>
        <v>19.28</v>
      </c>
      <c r="N6276" t="s">
        <v>19</v>
      </c>
      <c r="O6276" t="s">
        <v>59</v>
      </c>
      <c r="P6276" t="s">
        <v>17</v>
      </c>
      <c r="Q6276" t="str">
        <f t="shared" si="98"/>
        <v>('DHL','1/1/2025','1/1/2026','11706','Territory','PR','NULL','EXPRESS (DOMESTIC)','Non-Document','H','4','5',19.28,'Flat','Dell_DHL2025Rates',NULL),</v>
      </c>
    </row>
    <row r="6277" spans="1:17" x14ac:dyDescent="0.3">
      <c r="A6277" t="s">
        <v>14</v>
      </c>
      <c r="B6277" s="1" t="s">
        <v>57</v>
      </c>
      <c r="C6277" s="1" t="s">
        <v>58</v>
      </c>
      <c r="D6277">
        <v>11706</v>
      </c>
      <c r="E6277" t="s">
        <v>318</v>
      </c>
      <c r="F6277" t="s">
        <v>56</v>
      </c>
      <c r="G6277" t="s">
        <v>17</v>
      </c>
      <c r="H6277" t="s">
        <v>321</v>
      </c>
      <c r="I6277" t="s">
        <v>18</v>
      </c>
      <c r="J6277" t="s">
        <v>27</v>
      </c>
      <c r="K6277">
        <v>5</v>
      </c>
      <c r="L6277" s="14">
        <v>6</v>
      </c>
      <c r="M6277" s="3" cm="1">
        <f t="array" ref="M6277">_xlfn.XLOOKUP(J6277,'US Territory Rates'!$C$7:$S$7,_xlfn.XLOOKUP(Rateload!L6277,'US Territory Rates'!$A$8:$A$159,'US Territory Rates'!$C$8:$S$159,0,1),0,1)</f>
        <v>20.94</v>
      </c>
      <c r="N6277" t="s">
        <v>19</v>
      </c>
      <c r="O6277" t="s">
        <v>59</v>
      </c>
      <c r="P6277" t="s">
        <v>17</v>
      </c>
      <c r="Q6277" t="str">
        <f t="shared" si="98"/>
        <v>('DHL','1/1/2025','1/1/2026','11706','Territory','PR','NULL','EXPRESS (DOMESTIC)','Non-Document','H','5','6',20.94,'Flat','Dell_DHL2025Rates',NULL),</v>
      </c>
    </row>
    <row r="6278" spans="1:17" x14ac:dyDescent="0.3">
      <c r="A6278" t="s">
        <v>14</v>
      </c>
      <c r="B6278" s="1" t="s">
        <v>57</v>
      </c>
      <c r="C6278" s="1" t="s">
        <v>58</v>
      </c>
      <c r="D6278">
        <v>11706</v>
      </c>
      <c r="E6278" t="s">
        <v>318</v>
      </c>
      <c r="F6278" t="s">
        <v>56</v>
      </c>
      <c r="G6278" t="s">
        <v>17</v>
      </c>
      <c r="H6278" t="s">
        <v>321</v>
      </c>
      <c r="I6278" t="s">
        <v>18</v>
      </c>
      <c r="J6278" t="s">
        <v>27</v>
      </c>
      <c r="K6278">
        <v>6</v>
      </c>
      <c r="L6278" s="14">
        <v>7</v>
      </c>
      <c r="M6278" s="3" cm="1">
        <f t="array" ref="M6278">_xlfn.XLOOKUP(J6278,'US Territory Rates'!$C$7:$S$7,_xlfn.XLOOKUP(Rateload!L6278,'US Territory Rates'!$A$8:$A$159,'US Territory Rates'!$C$8:$S$159,0,1),0,1)</f>
        <v>23.01</v>
      </c>
      <c r="N6278" t="s">
        <v>19</v>
      </c>
      <c r="O6278" t="s">
        <v>59</v>
      </c>
      <c r="P6278" t="s">
        <v>17</v>
      </c>
      <c r="Q6278" t="str">
        <f t="shared" si="98"/>
        <v>('DHL','1/1/2025','1/1/2026','11706','Territory','PR','NULL','EXPRESS (DOMESTIC)','Non-Document','H','6','7',23.01,'Flat','Dell_DHL2025Rates',NULL),</v>
      </c>
    </row>
    <row r="6279" spans="1:17" x14ac:dyDescent="0.3">
      <c r="A6279" t="s">
        <v>14</v>
      </c>
      <c r="B6279" s="1" t="s">
        <v>57</v>
      </c>
      <c r="C6279" s="1" t="s">
        <v>58</v>
      </c>
      <c r="D6279">
        <v>11706</v>
      </c>
      <c r="E6279" t="s">
        <v>318</v>
      </c>
      <c r="F6279" t="s">
        <v>56</v>
      </c>
      <c r="G6279" t="s">
        <v>17</v>
      </c>
      <c r="H6279" t="s">
        <v>321</v>
      </c>
      <c r="I6279" t="s">
        <v>18</v>
      </c>
      <c r="J6279" t="s">
        <v>27</v>
      </c>
      <c r="K6279">
        <v>7</v>
      </c>
      <c r="L6279" s="14">
        <v>8</v>
      </c>
      <c r="M6279" s="3" cm="1">
        <f t="array" ref="M6279">_xlfn.XLOOKUP(J6279,'US Territory Rates'!$C$7:$S$7,_xlfn.XLOOKUP(Rateload!L6279,'US Territory Rates'!$A$8:$A$159,'US Territory Rates'!$C$8:$S$159,0,1),0,1)</f>
        <v>25.32</v>
      </c>
      <c r="N6279" t="s">
        <v>19</v>
      </c>
      <c r="O6279" t="s">
        <v>59</v>
      </c>
      <c r="P6279" t="s">
        <v>17</v>
      </c>
      <c r="Q6279" t="str">
        <f t="shared" si="98"/>
        <v>('DHL','1/1/2025','1/1/2026','11706','Territory','PR','NULL','EXPRESS (DOMESTIC)','Non-Document','H','7','8',25.32,'Flat','Dell_DHL2025Rates',NULL),</v>
      </c>
    </row>
    <row r="6280" spans="1:17" x14ac:dyDescent="0.3">
      <c r="A6280" t="s">
        <v>14</v>
      </c>
      <c r="B6280" s="1" t="s">
        <v>57</v>
      </c>
      <c r="C6280" s="1" t="s">
        <v>58</v>
      </c>
      <c r="D6280">
        <v>11706</v>
      </c>
      <c r="E6280" t="s">
        <v>318</v>
      </c>
      <c r="F6280" t="s">
        <v>56</v>
      </c>
      <c r="G6280" t="s">
        <v>17</v>
      </c>
      <c r="H6280" t="s">
        <v>321</v>
      </c>
      <c r="I6280" t="s">
        <v>18</v>
      </c>
      <c r="J6280" t="s">
        <v>27</v>
      </c>
      <c r="K6280">
        <v>8</v>
      </c>
      <c r="L6280" s="14">
        <v>9</v>
      </c>
      <c r="M6280" s="3" cm="1">
        <f t="array" ref="M6280">_xlfn.XLOOKUP(J6280,'US Territory Rates'!$C$7:$S$7,_xlfn.XLOOKUP(Rateload!L6280,'US Territory Rates'!$A$8:$A$159,'US Territory Rates'!$C$8:$S$159,0,1),0,1)</f>
        <v>27.25</v>
      </c>
      <c r="N6280" t="s">
        <v>19</v>
      </c>
      <c r="O6280" t="s">
        <v>59</v>
      </c>
      <c r="P6280" t="s">
        <v>17</v>
      </c>
      <c r="Q6280" t="str">
        <f t="shared" si="98"/>
        <v>('DHL','1/1/2025','1/1/2026','11706','Territory','PR','NULL','EXPRESS (DOMESTIC)','Non-Document','H','8','9',27.25,'Flat','Dell_DHL2025Rates',NULL),</v>
      </c>
    </row>
    <row r="6281" spans="1:17" x14ac:dyDescent="0.3">
      <c r="A6281" t="s">
        <v>14</v>
      </c>
      <c r="B6281" s="1" t="s">
        <v>57</v>
      </c>
      <c r="C6281" s="1" t="s">
        <v>58</v>
      </c>
      <c r="D6281">
        <v>11706</v>
      </c>
      <c r="E6281" t="s">
        <v>318</v>
      </c>
      <c r="F6281" t="s">
        <v>56</v>
      </c>
      <c r="G6281" t="s">
        <v>17</v>
      </c>
      <c r="H6281" t="s">
        <v>321</v>
      </c>
      <c r="I6281" t="s">
        <v>18</v>
      </c>
      <c r="J6281" t="s">
        <v>27</v>
      </c>
      <c r="K6281">
        <v>9</v>
      </c>
      <c r="L6281" s="14">
        <v>10</v>
      </c>
      <c r="M6281" s="3" cm="1">
        <f t="array" ref="M6281">_xlfn.XLOOKUP(J6281,'US Territory Rates'!$C$7:$S$7,_xlfn.XLOOKUP(Rateload!L6281,'US Territory Rates'!$A$8:$A$159,'US Territory Rates'!$C$8:$S$159,0,1),0,1)</f>
        <v>29.19</v>
      </c>
      <c r="N6281" t="s">
        <v>19</v>
      </c>
      <c r="O6281" t="s">
        <v>59</v>
      </c>
      <c r="P6281" t="s">
        <v>17</v>
      </c>
      <c r="Q6281" t="str">
        <f t="shared" si="98"/>
        <v>('DHL','1/1/2025','1/1/2026','11706','Territory','PR','NULL','EXPRESS (DOMESTIC)','Non-Document','H','9','10',29.19,'Flat','Dell_DHL2025Rates',NULL),</v>
      </c>
    </row>
    <row r="6282" spans="1:17" x14ac:dyDescent="0.3">
      <c r="A6282" t="s">
        <v>14</v>
      </c>
      <c r="B6282" s="1" t="s">
        <v>57</v>
      </c>
      <c r="C6282" s="1" t="s">
        <v>58</v>
      </c>
      <c r="D6282">
        <v>11706</v>
      </c>
      <c r="E6282" t="s">
        <v>318</v>
      </c>
      <c r="F6282" t="s">
        <v>56</v>
      </c>
      <c r="G6282" t="s">
        <v>17</v>
      </c>
      <c r="H6282" t="s">
        <v>321</v>
      </c>
      <c r="I6282" t="s">
        <v>18</v>
      </c>
      <c r="J6282" t="s">
        <v>27</v>
      </c>
      <c r="K6282">
        <v>10</v>
      </c>
      <c r="L6282" s="14">
        <v>11</v>
      </c>
      <c r="M6282" s="3" cm="1">
        <f t="array" ref="M6282">_xlfn.XLOOKUP(J6282,'US Territory Rates'!$C$7:$S$7,_xlfn.XLOOKUP(Rateload!L6282,'US Territory Rates'!$A$8:$A$159,'US Territory Rates'!$C$8:$S$159,0,1),0,1)</f>
        <v>30.31</v>
      </c>
      <c r="N6282" t="s">
        <v>19</v>
      </c>
      <c r="O6282" t="s">
        <v>59</v>
      </c>
      <c r="P6282" t="s">
        <v>17</v>
      </c>
      <c r="Q6282" t="str">
        <f t="shared" si="98"/>
        <v>('DHL','1/1/2025','1/1/2026','11706','Territory','PR','NULL','EXPRESS (DOMESTIC)','Non-Document','H','10','11',30.31,'Flat','Dell_DHL2025Rates',NULL),</v>
      </c>
    </row>
    <row r="6283" spans="1:17" x14ac:dyDescent="0.3">
      <c r="A6283" t="s">
        <v>14</v>
      </c>
      <c r="B6283" s="1" t="s">
        <v>57</v>
      </c>
      <c r="C6283" s="1" t="s">
        <v>58</v>
      </c>
      <c r="D6283">
        <v>11706</v>
      </c>
      <c r="E6283" t="s">
        <v>318</v>
      </c>
      <c r="F6283" t="s">
        <v>56</v>
      </c>
      <c r="G6283" t="s">
        <v>17</v>
      </c>
      <c r="H6283" t="s">
        <v>321</v>
      </c>
      <c r="I6283" t="s">
        <v>18</v>
      </c>
      <c r="J6283" t="s">
        <v>27</v>
      </c>
      <c r="K6283">
        <v>11</v>
      </c>
      <c r="L6283" s="14">
        <v>12</v>
      </c>
      <c r="M6283" s="3" cm="1">
        <f t="array" ref="M6283">_xlfn.XLOOKUP(J6283,'US Territory Rates'!$C$7:$S$7,_xlfn.XLOOKUP(Rateload!L6283,'US Territory Rates'!$A$8:$A$159,'US Territory Rates'!$C$8:$S$159,0,1),0,1)</f>
        <v>31.43</v>
      </c>
      <c r="N6283" t="s">
        <v>19</v>
      </c>
      <c r="O6283" t="s">
        <v>59</v>
      </c>
      <c r="P6283" t="s">
        <v>17</v>
      </c>
      <c r="Q6283" t="str">
        <f t="shared" si="98"/>
        <v>('DHL','1/1/2025','1/1/2026','11706','Territory','PR','NULL','EXPRESS (DOMESTIC)','Non-Document','H','11','12',31.43,'Flat','Dell_DHL2025Rates',NULL),</v>
      </c>
    </row>
    <row r="6284" spans="1:17" x14ac:dyDescent="0.3">
      <c r="A6284" t="s">
        <v>14</v>
      </c>
      <c r="B6284" s="1" t="s">
        <v>57</v>
      </c>
      <c r="C6284" s="1" t="s">
        <v>58</v>
      </c>
      <c r="D6284">
        <v>11706</v>
      </c>
      <c r="E6284" t="s">
        <v>318</v>
      </c>
      <c r="F6284" t="s">
        <v>56</v>
      </c>
      <c r="G6284" t="s">
        <v>17</v>
      </c>
      <c r="H6284" t="s">
        <v>321</v>
      </c>
      <c r="I6284" t="s">
        <v>18</v>
      </c>
      <c r="J6284" t="s">
        <v>27</v>
      </c>
      <c r="K6284">
        <v>12</v>
      </c>
      <c r="L6284" s="14">
        <v>13</v>
      </c>
      <c r="M6284" s="3" cm="1">
        <f t="array" ref="M6284">_xlfn.XLOOKUP(J6284,'US Territory Rates'!$C$7:$S$7,_xlfn.XLOOKUP(Rateload!L6284,'US Territory Rates'!$A$8:$A$159,'US Territory Rates'!$C$8:$S$159,0,1),0,1)</f>
        <v>32.549999999999997</v>
      </c>
      <c r="N6284" t="s">
        <v>19</v>
      </c>
      <c r="O6284" t="s">
        <v>59</v>
      </c>
      <c r="P6284" t="s">
        <v>17</v>
      </c>
      <c r="Q6284" t="str">
        <f t="shared" si="98"/>
        <v>('DHL','1/1/2025','1/1/2026','11706','Territory','PR','NULL','EXPRESS (DOMESTIC)','Non-Document','H','12','13',32.55,'Flat','Dell_DHL2025Rates',NULL),</v>
      </c>
    </row>
    <row r="6285" spans="1:17" x14ac:dyDescent="0.3">
      <c r="A6285" t="s">
        <v>14</v>
      </c>
      <c r="B6285" s="1" t="s">
        <v>57</v>
      </c>
      <c r="C6285" s="1" t="s">
        <v>58</v>
      </c>
      <c r="D6285">
        <v>11706</v>
      </c>
      <c r="E6285" t="s">
        <v>318</v>
      </c>
      <c r="F6285" t="s">
        <v>56</v>
      </c>
      <c r="G6285" t="s">
        <v>17</v>
      </c>
      <c r="H6285" t="s">
        <v>321</v>
      </c>
      <c r="I6285" t="s">
        <v>18</v>
      </c>
      <c r="J6285" t="s">
        <v>27</v>
      </c>
      <c r="K6285">
        <v>13</v>
      </c>
      <c r="L6285" s="14">
        <v>14</v>
      </c>
      <c r="M6285" s="3" cm="1">
        <f t="array" ref="M6285">_xlfn.XLOOKUP(J6285,'US Territory Rates'!$C$7:$S$7,_xlfn.XLOOKUP(Rateload!L6285,'US Territory Rates'!$A$8:$A$159,'US Territory Rates'!$C$8:$S$159,0,1),0,1)</f>
        <v>33.67</v>
      </c>
      <c r="N6285" t="s">
        <v>19</v>
      </c>
      <c r="O6285" t="s">
        <v>59</v>
      </c>
      <c r="P6285" t="s">
        <v>17</v>
      </c>
      <c r="Q6285" t="str">
        <f t="shared" si="98"/>
        <v>('DHL','1/1/2025','1/1/2026','11706','Territory','PR','NULL','EXPRESS (DOMESTIC)','Non-Document','H','13','14',33.67,'Flat','Dell_DHL2025Rates',NULL),</v>
      </c>
    </row>
    <row r="6286" spans="1:17" x14ac:dyDescent="0.3">
      <c r="A6286" t="s">
        <v>14</v>
      </c>
      <c r="B6286" s="1" t="s">
        <v>57</v>
      </c>
      <c r="C6286" s="1" t="s">
        <v>58</v>
      </c>
      <c r="D6286">
        <v>11706</v>
      </c>
      <c r="E6286" t="s">
        <v>318</v>
      </c>
      <c r="F6286" t="s">
        <v>56</v>
      </c>
      <c r="G6286" t="s">
        <v>17</v>
      </c>
      <c r="H6286" t="s">
        <v>321</v>
      </c>
      <c r="I6286" t="s">
        <v>18</v>
      </c>
      <c r="J6286" t="s">
        <v>27</v>
      </c>
      <c r="K6286">
        <v>14</v>
      </c>
      <c r="L6286" s="14">
        <v>15</v>
      </c>
      <c r="M6286" s="3" cm="1">
        <f t="array" ref="M6286">_xlfn.XLOOKUP(J6286,'US Territory Rates'!$C$7:$S$7,_xlfn.XLOOKUP(Rateload!L6286,'US Territory Rates'!$A$8:$A$159,'US Territory Rates'!$C$8:$S$159,0,1),0,1)</f>
        <v>34.79</v>
      </c>
      <c r="N6286" t="s">
        <v>19</v>
      </c>
      <c r="O6286" t="s">
        <v>59</v>
      </c>
      <c r="P6286" t="s">
        <v>17</v>
      </c>
      <c r="Q6286" t="str">
        <f t="shared" si="98"/>
        <v>('DHL','1/1/2025','1/1/2026','11706','Territory','PR','NULL','EXPRESS (DOMESTIC)','Non-Document','H','14','15',34.79,'Flat','Dell_DHL2025Rates',NULL),</v>
      </c>
    </row>
    <row r="6287" spans="1:17" x14ac:dyDescent="0.3">
      <c r="A6287" t="s">
        <v>14</v>
      </c>
      <c r="B6287" s="1" t="s">
        <v>57</v>
      </c>
      <c r="C6287" s="1" t="s">
        <v>58</v>
      </c>
      <c r="D6287">
        <v>11706</v>
      </c>
      <c r="E6287" t="s">
        <v>318</v>
      </c>
      <c r="F6287" t="s">
        <v>56</v>
      </c>
      <c r="G6287" t="s">
        <v>17</v>
      </c>
      <c r="H6287" t="s">
        <v>321</v>
      </c>
      <c r="I6287" t="s">
        <v>18</v>
      </c>
      <c r="J6287" t="s">
        <v>27</v>
      </c>
      <c r="K6287">
        <v>15</v>
      </c>
      <c r="L6287" s="14">
        <v>16</v>
      </c>
      <c r="M6287" s="3" cm="1">
        <f t="array" ref="M6287">_xlfn.XLOOKUP(J6287,'US Territory Rates'!$C$7:$S$7,_xlfn.XLOOKUP(Rateload!L6287,'US Territory Rates'!$A$8:$A$159,'US Territory Rates'!$C$8:$S$159,0,1),0,1)</f>
        <v>35.909999999999997</v>
      </c>
      <c r="N6287" t="s">
        <v>19</v>
      </c>
      <c r="O6287" t="s">
        <v>59</v>
      </c>
      <c r="P6287" t="s">
        <v>17</v>
      </c>
      <c r="Q6287" t="str">
        <f t="shared" si="98"/>
        <v>('DHL','1/1/2025','1/1/2026','11706','Territory','PR','NULL','EXPRESS (DOMESTIC)','Non-Document','H','15','16',35.91,'Flat','Dell_DHL2025Rates',NULL),</v>
      </c>
    </row>
    <row r="6288" spans="1:17" x14ac:dyDescent="0.3">
      <c r="A6288" t="s">
        <v>14</v>
      </c>
      <c r="B6288" s="1" t="s">
        <v>57</v>
      </c>
      <c r="C6288" s="1" t="s">
        <v>58</v>
      </c>
      <c r="D6288">
        <v>11706</v>
      </c>
      <c r="E6288" t="s">
        <v>318</v>
      </c>
      <c r="F6288" t="s">
        <v>56</v>
      </c>
      <c r="G6288" t="s">
        <v>17</v>
      </c>
      <c r="H6288" t="s">
        <v>321</v>
      </c>
      <c r="I6288" t="s">
        <v>18</v>
      </c>
      <c r="J6288" t="s">
        <v>27</v>
      </c>
      <c r="K6288">
        <v>16</v>
      </c>
      <c r="L6288" s="14">
        <v>17</v>
      </c>
      <c r="M6288" s="3" cm="1">
        <f t="array" ref="M6288">_xlfn.XLOOKUP(J6288,'US Territory Rates'!$C$7:$S$7,_xlfn.XLOOKUP(Rateload!L6288,'US Territory Rates'!$A$8:$A$159,'US Territory Rates'!$C$8:$S$159,0,1),0,1)</f>
        <v>37.03</v>
      </c>
      <c r="N6288" t="s">
        <v>19</v>
      </c>
      <c r="O6288" t="s">
        <v>59</v>
      </c>
      <c r="P6288" t="s">
        <v>17</v>
      </c>
      <c r="Q6288" t="str">
        <f t="shared" si="98"/>
        <v>('DHL','1/1/2025','1/1/2026','11706','Territory','PR','NULL','EXPRESS (DOMESTIC)','Non-Document','H','16','17',37.03,'Flat','Dell_DHL2025Rates',NULL),</v>
      </c>
    </row>
    <row r="6289" spans="1:17" x14ac:dyDescent="0.3">
      <c r="A6289" t="s">
        <v>14</v>
      </c>
      <c r="B6289" s="1" t="s">
        <v>57</v>
      </c>
      <c r="C6289" s="1" t="s">
        <v>58</v>
      </c>
      <c r="D6289">
        <v>11706</v>
      </c>
      <c r="E6289" t="s">
        <v>318</v>
      </c>
      <c r="F6289" t="s">
        <v>56</v>
      </c>
      <c r="G6289" t="s">
        <v>17</v>
      </c>
      <c r="H6289" t="s">
        <v>321</v>
      </c>
      <c r="I6289" t="s">
        <v>18</v>
      </c>
      <c r="J6289" t="s">
        <v>27</v>
      </c>
      <c r="K6289">
        <v>17</v>
      </c>
      <c r="L6289" s="14">
        <v>18</v>
      </c>
      <c r="M6289" s="3" cm="1">
        <f t="array" ref="M6289">_xlfn.XLOOKUP(J6289,'US Territory Rates'!$C$7:$S$7,_xlfn.XLOOKUP(Rateload!L6289,'US Territory Rates'!$A$8:$A$159,'US Territory Rates'!$C$8:$S$159,0,1),0,1)</f>
        <v>38.15</v>
      </c>
      <c r="N6289" t="s">
        <v>19</v>
      </c>
      <c r="O6289" t="s">
        <v>59</v>
      </c>
      <c r="P6289" t="s">
        <v>17</v>
      </c>
      <c r="Q6289" t="str">
        <f t="shared" si="98"/>
        <v>('DHL','1/1/2025','1/1/2026','11706','Territory','PR','NULL','EXPRESS (DOMESTIC)','Non-Document','H','17','18',38.15,'Flat','Dell_DHL2025Rates',NULL),</v>
      </c>
    </row>
    <row r="6290" spans="1:17" x14ac:dyDescent="0.3">
      <c r="A6290" t="s">
        <v>14</v>
      </c>
      <c r="B6290" s="1" t="s">
        <v>57</v>
      </c>
      <c r="C6290" s="1" t="s">
        <v>58</v>
      </c>
      <c r="D6290">
        <v>11706</v>
      </c>
      <c r="E6290" t="s">
        <v>318</v>
      </c>
      <c r="F6290" t="s">
        <v>56</v>
      </c>
      <c r="G6290" t="s">
        <v>17</v>
      </c>
      <c r="H6290" t="s">
        <v>321</v>
      </c>
      <c r="I6290" t="s">
        <v>18</v>
      </c>
      <c r="J6290" t="s">
        <v>27</v>
      </c>
      <c r="K6290">
        <v>18</v>
      </c>
      <c r="L6290" s="14">
        <v>19</v>
      </c>
      <c r="M6290" s="3" cm="1">
        <f t="array" ref="M6290">_xlfn.XLOOKUP(J6290,'US Territory Rates'!$C$7:$S$7,_xlfn.XLOOKUP(Rateload!L6290,'US Territory Rates'!$A$8:$A$159,'US Territory Rates'!$C$8:$S$159,0,1),0,1)</f>
        <v>39.270000000000003</v>
      </c>
      <c r="N6290" t="s">
        <v>19</v>
      </c>
      <c r="O6290" t="s">
        <v>59</v>
      </c>
      <c r="P6290" t="s">
        <v>17</v>
      </c>
      <c r="Q6290" t="str">
        <f t="shared" si="98"/>
        <v>('DHL','1/1/2025','1/1/2026','11706','Territory','PR','NULL','EXPRESS (DOMESTIC)','Non-Document','H','18','19',39.27,'Flat','Dell_DHL2025Rates',NULL),</v>
      </c>
    </row>
    <row r="6291" spans="1:17" x14ac:dyDescent="0.3">
      <c r="A6291" t="s">
        <v>14</v>
      </c>
      <c r="B6291" s="1" t="s">
        <v>57</v>
      </c>
      <c r="C6291" s="1" t="s">
        <v>58</v>
      </c>
      <c r="D6291">
        <v>11706</v>
      </c>
      <c r="E6291" t="s">
        <v>318</v>
      </c>
      <c r="F6291" t="s">
        <v>56</v>
      </c>
      <c r="G6291" t="s">
        <v>17</v>
      </c>
      <c r="H6291" t="s">
        <v>321</v>
      </c>
      <c r="I6291" t="s">
        <v>18</v>
      </c>
      <c r="J6291" t="s">
        <v>27</v>
      </c>
      <c r="K6291">
        <v>19</v>
      </c>
      <c r="L6291" s="14">
        <v>20</v>
      </c>
      <c r="M6291" s="3" cm="1">
        <f t="array" ref="M6291">_xlfn.XLOOKUP(J6291,'US Territory Rates'!$C$7:$S$7,_xlfn.XLOOKUP(Rateload!L6291,'US Territory Rates'!$A$8:$A$159,'US Territory Rates'!$C$8:$S$159,0,1),0,1)</f>
        <v>40.39</v>
      </c>
      <c r="N6291" t="s">
        <v>19</v>
      </c>
      <c r="O6291" t="s">
        <v>59</v>
      </c>
      <c r="P6291" t="s">
        <v>17</v>
      </c>
      <c r="Q6291" t="str">
        <f t="shared" si="98"/>
        <v>('DHL','1/1/2025','1/1/2026','11706','Territory','PR','NULL','EXPRESS (DOMESTIC)','Non-Document','H','19','20',40.39,'Flat','Dell_DHL2025Rates',NULL),</v>
      </c>
    </row>
    <row r="6292" spans="1:17" x14ac:dyDescent="0.3">
      <c r="A6292" t="s">
        <v>14</v>
      </c>
      <c r="B6292" s="1" t="s">
        <v>57</v>
      </c>
      <c r="C6292" s="1" t="s">
        <v>58</v>
      </c>
      <c r="D6292">
        <v>11706</v>
      </c>
      <c r="E6292" t="s">
        <v>318</v>
      </c>
      <c r="F6292" t="s">
        <v>56</v>
      </c>
      <c r="G6292" t="s">
        <v>17</v>
      </c>
      <c r="H6292" t="s">
        <v>321</v>
      </c>
      <c r="I6292" t="s">
        <v>18</v>
      </c>
      <c r="J6292" t="s">
        <v>27</v>
      </c>
      <c r="K6292">
        <v>20</v>
      </c>
      <c r="L6292" s="14">
        <v>21</v>
      </c>
      <c r="M6292" s="3" cm="1">
        <f t="array" ref="M6292">_xlfn.XLOOKUP(J6292,'US Territory Rates'!$C$7:$S$7,_xlfn.XLOOKUP(Rateload!L6292,'US Territory Rates'!$A$8:$A$159,'US Territory Rates'!$C$8:$S$159,0,1),0,1)</f>
        <v>41.34</v>
      </c>
      <c r="N6292" t="s">
        <v>19</v>
      </c>
      <c r="O6292" t="s">
        <v>59</v>
      </c>
      <c r="P6292" t="s">
        <v>17</v>
      </c>
      <c r="Q6292" t="str">
        <f t="shared" si="98"/>
        <v>('DHL','1/1/2025','1/1/2026','11706','Territory','PR','NULL','EXPRESS (DOMESTIC)','Non-Document','H','20','21',41.34,'Flat','Dell_DHL2025Rates',NULL),</v>
      </c>
    </row>
    <row r="6293" spans="1:17" x14ac:dyDescent="0.3">
      <c r="A6293" t="s">
        <v>14</v>
      </c>
      <c r="B6293" s="1" t="s">
        <v>57</v>
      </c>
      <c r="C6293" s="1" t="s">
        <v>58</v>
      </c>
      <c r="D6293">
        <v>11706</v>
      </c>
      <c r="E6293" t="s">
        <v>318</v>
      </c>
      <c r="F6293" t="s">
        <v>56</v>
      </c>
      <c r="G6293" t="s">
        <v>17</v>
      </c>
      <c r="H6293" t="s">
        <v>321</v>
      </c>
      <c r="I6293" t="s">
        <v>18</v>
      </c>
      <c r="J6293" t="s">
        <v>27</v>
      </c>
      <c r="K6293">
        <v>21</v>
      </c>
      <c r="L6293" s="14">
        <v>22</v>
      </c>
      <c r="M6293" s="3" cm="1">
        <f t="array" ref="M6293">_xlfn.XLOOKUP(J6293,'US Territory Rates'!$C$7:$S$7,_xlfn.XLOOKUP(Rateload!L6293,'US Territory Rates'!$A$8:$A$159,'US Territory Rates'!$C$8:$S$159,0,1),0,1)</f>
        <v>42.29</v>
      </c>
      <c r="N6293" t="s">
        <v>19</v>
      </c>
      <c r="O6293" t="s">
        <v>59</v>
      </c>
      <c r="P6293" t="s">
        <v>17</v>
      </c>
      <c r="Q6293" t="str">
        <f t="shared" si="98"/>
        <v>('DHL','1/1/2025','1/1/2026','11706','Territory','PR','NULL','EXPRESS (DOMESTIC)','Non-Document','H','21','22',42.29,'Flat','Dell_DHL2025Rates',NULL),</v>
      </c>
    </row>
    <row r="6294" spans="1:17" x14ac:dyDescent="0.3">
      <c r="A6294" t="s">
        <v>14</v>
      </c>
      <c r="B6294" s="1" t="s">
        <v>57</v>
      </c>
      <c r="C6294" s="1" t="s">
        <v>58</v>
      </c>
      <c r="D6294">
        <v>11706</v>
      </c>
      <c r="E6294" t="s">
        <v>318</v>
      </c>
      <c r="F6294" t="s">
        <v>56</v>
      </c>
      <c r="G6294" t="s">
        <v>17</v>
      </c>
      <c r="H6294" t="s">
        <v>321</v>
      </c>
      <c r="I6294" t="s">
        <v>18</v>
      </c>
      <c r="J6294" t="s">
        <v>27</v>
      </c>
      <c r="K6294">
        <v>22</v>
      </c>
      <c r="L6294" s="14">
        <v>23</v>
      </c>
      <c r="M6294" s="3" cm="1">
        <f t="array" ref="M6294">_xlfn.XLOOKUP(J6294,'US Territory Rates'!$C$7:$S$7,_xlfn.XLOOKUP(Rateload!L6294,'US Territory Rates'!$A$8:$A$159,'US Territory Rates'!$C$8:$S$159,0,1),0,1)</f>
        <v>43.24</v>
      </c>
      <c r="N6294" t="s">
        <v>19</v>
      </c>
      <c r="O6294" t="s">
        <v>59</v>
      </c>
      <c r="P6294" t="s">
        <v>17</v>
      </c>
      <c r="Q6294" t="str">
        <f t="shared" si="98"/>
        <v>('DHL','1/1/2025','1/1/2026','11706','Territory','PR','NULL','EXPRESS (DOMESTIC)','Non-Document','H','22','23',43.24,'Flat','Dell_DHL2025Rates',NULL),</v>
      </c>
    </row>
    <row r="6295" spans="1:17" x14ac:dyDescent="0.3">
      <c r="A6295" t="s">
        <v>14</v>
      </c>
      <c r="B6295" s="1" t="s">
        <v>57</v>
      </c>
      <c r="C6295" s="1" t="s">
        <v>58</v>
      </c>
      <c r="D6295">
        <v>11706</v>
      </c>
      <c r="E6295" t="s">
        <v>318</v>
      </c>
      <c r="F6295" t="s">
        <v>56</v>
      </c>
      <c r="G6295" t="s">
        <v>17</v>
      </c>
      <c r="H6295" t="s">
        <v>321</v>
      </c>
      <c r="I6295" t="s">
        <v>18</v>
      </c>
      <c r="J6295" t="s">
        <v>27</v>
      </c>
      <c r="K6295">
        <v>23</v>
      </c>
      <c r="L6295" s="14">
        <v>24</v>
      </c>
      <c r="M6295" s="3" cm="1">
        <f t="array" ref="M6295">_xlfn.XLOOKUP(J6295,'US Territory Rates'!$C$7:$S$7,_xlfn.XLOOKUP(Rateload!L6295,'US Territory Rates'!$A$8:$A$159,'US Territory Rates'!$C$8:$S$159,0,1),0,1)</f>
        <v>44.19</v>
      </c>
      <c r="N6295" t="s">
        <v>19</v>
      </c>
      <c r="O6295" t="s">
        <v>59</v>
      </c>
      <c r="P6295" t="s">
        <v>17</v>
      </c>
      <c r="Q6295" t="str">
        <f t="shared" si="98"/>
        <v>('DHL','1/1/2025','1/1/2026','11706','Territory','PR','NULL','EXPRESS (DOMESTIC)','Non-Document','H','23','24',44.19,'Flat','Dell_DHL2025Rates',NULL),</v>
      </c>
    </row>
    <row r="6296" spans="1:17" x14ac:dyDescent="0.3">
      <c r="A6296" t="s">
        <v>14</v>
      </c>
      <c r="B6296" s="1" t="s">
        <v>57</v>
      </c>
      <c r="C6296" s="1" t="s">
        <v>58</v>
      </c>
      <c r="D6296">
        <v>11706</v>
      </c>
      <c r="E6296" t="s">
        <v>318</v>
      </c>
      <c r="F6296" t="s">
        <v>56</v>
      </c>
      <c r="G6296" t="s">
        <v>17</v>
      </c>
      <c r="H6296" t="s">
        <v>321</v>
      </c>
      <c r="I6296" t="s">
        <v>18</v>
      </c>
      <c r="J6296" t="s">
        <v>27</v>
      </c>
      <c r="K6296">
        <v>24</v>
      </c>
      <c r="L6296" s="14">
        <v>25</v>
      </c>
      <c r="M6296" s="3" cm="1">
        <f t="array" ref="M6296">_xlfn.XLOOKUP(J6296,'US Territory Rates'!$C$7:$S$7,_xlfn.XLOOKUP(Rateload!L6296,'US Territory Rates'!$A$8:$A$159,'US Territory Rates'!$C$8:$S$159,0,1),0,1)</f>
        <v>45.14</v>
      </c>
      <c r="N6296" t="s">
        <v>19</v>
      </c>
      <c r="O6296" t="s">
        <v>59</v>
      </c>
      <c r="P6296" t="s">
        <v>17</v>
      </c>
      <c r="Q6296" t="str">
        <f t="shared" si="98"/>
        <v>('DHL','1/1/2025','1/1/2026','11706','Territory','PR','NULL','EXPRESS (DOMESTIC)','Non-Document','H','24','25',45.14,'Flat','Dell_DHL2025Rates',NULL),</v>
      </c>
    </row>
    <row r="6297" spans="1:17" x14ac:dyDescent="0.3">
      <c r="A6297" t="s">
        <v>14</v>
      </c>
      <c r="B6297" s="1" t="s">
        <v>57</v>
      </c>
      <c r="C6297" s="1" t="s">
        <v>58</v>
      </c>
      <c r="D6297">
        <v>11706</v>
      </c>
      <c r="E6297" t="s">
        <v>318</v>
      </c>
      <c r="F6297" t="s">
        <v>56</v>
      </c>
      <c r="G6297" t="s">
        <v>17</v>
      </c>
      <c r="H6297" t="s">
        <v>321</v>
      </c>
      <c r="I6297" t="s">
        <v>18</v>
      </c>
      <c r="J6297" t="s">
        <v>27</v>
      </c>
      <c r="K6297">
        <v>25</v>
      </c>
      <c r="L6297" s="14">
        <v>26</v>
      </c>
      <c r="M6297" s="3" cm="1">
        <f t="array" ref="M6297">_xlfn.XLOOKUP(J6297,'US Territory Rates'!$C$7:$S$7,_xlfn.XLOOKUP(Rateload!L6297,'US Territory Rates'!$A$8:$A$159,'US Territory Rates'!$C$8:$S$159,0,1),0,1)</f>
        <v>46.09</v>
      </c>
      <c r="N6297" t="s">
        <v>19</v>
      </c>
      <c r="O6297" t="s">
        <v>59</v>
      </c>
      <c r="P6297" t="s">
        <v>17</v>
      </c>
      <c r="Q6297" t="str">
        <f t="shared" si="98"/>
        <v>('DHL','1/1/2025','1/1/2026','11706','Territory','PR','NULL','EXPRESS (DOMESTIC)','Non-Document','H','25','26',46.09,'Flat','Dell_DHL2025Rates',NULL),</v>
      </c>
    </row>
    <row r="6298" spans="1:17" x14ac:dyDescent="0.3">
      <c r="A6298" t="s">
        <v>14</v>
      </c>
      <c r="B6298" s="1" t="s">
        <v>57</v>
      </c>
      <c r="C6298" s="1" t="s">
        <v>58</v>
      </c>
      <c r="D6298">
        <v>11706</v>
      </c>
      <c r="E6298" t="s">
        <v>318</v>
      </c>
      <c r="F6298" t="s">
        <v>56</v>
      </c>
      <c r="G6298" t="s">
        <v>17</v>
      </c>
      <c r="H6298" t="s">
        <v>321</v>
      </c>
      <c r="I6298" t="s">
        <v>18</v>
      </c>
      <c r="J6298" t="s">
        <v>27</v>
      </c>
      <c r="K6298">
        <v>26</v>
      </c>
      <c r="L6298" s="14">
        <v>27</v>
      </c>
      <c r="M6298" s="3" cm="1">
        <f t="array" ref="M6298">_xlfn.XLOOKUP(J6298,'US Territory Rates'!$C$7:$S$7,_xlfn.XLOOKUP(Rateload!L6298,'US Territory Rates'!$A$8:$A$159,'US Territory Rates'!$C$8:$S$159,0,1),0,1)</f>
        <v>47.04</v>
      </c>
      <c r="N6298" t="s">
        <v>19</v>
      </c>
      <c r="O6298" t="s">
        <v>59</v>
      </c>
      <c r="P6298" t="s">
        <v>17</v>
      </c>
      <c r="Q6298" t="str">
        <f t="shared" si="98"/>
        <v>('DHL','1/1/2025','1/1/2026','11706','Territory','PR','NULL','EXPRESS (DOMESTIC)','Non-Document','H','26','27',47.04,'Flat','Dell_DHL2025Rates',NULL),</v>
      </c>
    </row>
    <row r="6299" spans="1:17" x14ac:dyDescent="0.3">
      <c r="A6299" t="s">
        <v>14</v>
      </c>
      <c r="B6299" s="1" t="s">
        <v>57</v>
      </c>
      <c r="C6299" s="1" t="s">
        <v>58</v>
      </c>
      <c r="D6299">
        <v>11706</v>
      </c>
      <c r="E6299" t="s">
        <v>318</v>
      </c>
      <c r="F6299" t="s">
        <v>56</v>
      </c>
      <c r="G6299" t="s">
        <v>17</v>
      </c>
      <c r="H6299" t="s">
        <v>321</v>
      </c>
      <c r="I6299" t="s">
        <v>18</v>
      </c>
      <c r="J6299" t="s">
        <v>27</v>
      </c>
      <c r="K6299">
        <v>27</v>
      </c>
      <c r="L6299" s="14">
        <v>28</v>
      </c>
      <c r="M6299" s="3" cm="1">
        <f t="array" ref="M6299">_xlfn.XLOOKUP(J6299,'US Territory Rates'!$C$7:$S$7,_xlfn.XLOOKUP(Rateload!L6299,'US Territory Rates'!$A$8:$A$159,'US Territory Rates'!$C$8:$S$159,0,1),0,1)</f>
        <v>47.99</v>
      </c>
      <c r="N6299" t="s">
        <v>19</v>
      </c>
      <c r="O6299" t="s">
        <v>59</v>
      </c>
      <c r="P6299" t="s">
        <v>17</v>
      </c>
      <c r="Q6299" t="str">
        <f t="shared" si="98"/>
        <v>('DHL','1/1/2025','1/1/2026','11706','Territory','PR','NULL','EXPRESS (DOMESTIC)','Non-Document','H','27','28',47.99,'Flat','Dell_DHL2025Rates',NULL),</v>
      </c>
    </row>
    <row r="6300" spans="1:17" x14ac:dyDescent="0.3">
      <c r="A6300" t="s">
        <v>14</v>
      </c>
      <c r="B6300" s="1" t="s">
        <v>57</v>
      </c>
      <c r="C6300" s="1" t="s">
        <v>58</v>
      </c>
      <c r="D6300">
        <v>11706</v>
      </c>
      <c r="E6300" t="s">
        <v>318</v>
      </c>
      <c r="F6300" t="s">
        <v>56</v>
      </c>
      <c r="G6300" t="s">
        <v>17</v>
      </c>
      <c r="H6300" t="s">
        <v>321</v>
      </c>
      <c r="I6300" t="s">
        <v>18</v>
      </c>
      <c r="J6300" t="s">
        <v>27</v>
      </c>
      <c r="K6300">
        <v>28</v>
      </c>
      <c r="L6300" s="14">
        <v>29</v>
      </c>
      <c r="M6300" s="3" cm="1">
        <f t="array" ref="M6300">_xlfn.XLOOKUP(J6300,'US Territory Rates'!$C$7:$S$7,_xlfn.XLOOKUP(Rateload!L6300,'US Territory Rates'!$A$8:$A$159,'US Territory Rates'!$C$8:$S$159,0,1),0,1)</f>
        <v>48.94</v>
      </c>
      <c r="N6300" t="s">
        <v>19</v>
      </c>
      <c r="O6300" t="s">
        <v>59</v>
      </c>
      <c r="P6300" t="s">
        <v>17</v>
      </c>
      <c r="Q6300" t="str">
        <f t="shared" si="98"/>
        <v>('DHL','1/1/2025','1/1/2026','11706','Territory','PR','NULL','EXPRESS (DOMESTIC)','Non-Document','H','28','29',48.94,'Flat','Dell_DHL2025Rates',NULL),</v>
      </c>
    </row>
    <row r="6301" spans="1:17" x14ac:dyDescent="0.3">
      <c r="A6301" t="s">
        <v>14</v>
      </c>
      <c r="B6301" s="1" t="s">
        <v>57</v>
      </c>
      <c r="C6301" s="1" t="s">
        <v>58</v>
      </c>
      <c r="D6301">
        <v>11706</v>
      </c>
      <c r="E6301" t="s">
        <v>318</v>
      </c>
      <c r="F6301" t="s">
        <v>56</v>
      </c>
      <c r="G6301" t="s">
        <v>17</v>
      </c>
      <c r="H6301" t="s">
        <v>321</v>
      </c>
      <c r="I6301" t="s">
        <v>18</v>
      </c>
      <c r="J6301" t="s">
        <v>27</v>
      </c>
      <c r="K6301">
        <v>29</v>
      </c>
      <c r="L6301" s="14">
        <v>30</v>
      </c>
      <c r="M6301" s="3" cm="1">
        <f t="array" ref="M6301">_xlfn.XLOOKUP(J6301,'US Territory Rates'!$C$7:$S$7,_xlfn.XLOOKUP(Rateload!L6301,'US Territory Rates'!$A$8:$A$159,'US Territory Rates'!$C$8:$S$159,0,1),0,1)</f>
        <v>49.89</v>
      </c>
      <c r="N6301" t="s">
        <v>19</v>
      </c>
      <c r="O6301" t="s">
        <v>59</v>
      </c>
      <c r="P6301" t="s">
        <v>17</v>
      </c>
      <c r="Q6301" t="str">
        <f t="shared" si="98"/>
        <v>('DHL','1/1/2025','1/1/2026','11706','Territory','PR','NULL','EXPRESS (DOMESTIC)','Non-Document','H','29','30',49.89,'Flat','Dell_DHL2025Rates',NULL),</v>
      </c>
    </row>
    <row r="6302" spans="1:17" x14ac:dyDescent="0.3">
      <c r="A6302" t="s">
        <v>14</v>
      </c>
      <c r="B6302" s="1" t="s">
        <v>57</v>
      </c>
      <c r="C6302" s="1" t="s">
        <v>58</v>
      </c>
      <c r="D6302">
        <v>11706</v>
      </c>
      <c r="E6302" t="s">
        <v>318</v>
      </c>
      <c r="F6302" t="s">
        <v>56</v>
      </c>
      <c r="G6302" t="s">
        <v>17</v>
      </c>
      <c r="H6302" t="s">
        <v>321</v>
      </c>
      <c r="I6302" t="s">
        <v>18</v>
      </c>
      <c r="J6302" t="s">
        <v>27</v>
      </c>
      <c r="K6302">
        <v>30</v>
      </c>
      <c r="L6302" s="14">
        <v>31</v>
      </c>
      <c r="M6302" s="3" cm="1">
        <f t="array" ref="M6302">_xlfn.XLOOKUP(J6302,'US Territory Rates'!$C$7:$S$7,_xlfn.XLOOKUP(Rateload!L6302,'US Territory Rates'!$A$8:$A$159,'US Territory Rates'!$C$8:$S$159,0,1),0,1)</f>
        <v>50.84</v>
      </c>
      <c r="N6302" t="s">
        <v>19</v>
      </c>
      <c r="O6302" t="s">
        <v>59</v>
      </c>
      <c r="P6302" t="s">
        <v>17</v>
      </c>
      <c r="Q6302" t="str">
        <f t="shared" si="98"/>
        <v>('DHL','1/1/2025','1/1/2026','11706','Territory','PR','NULL','EXPRESS (DOMESTIC)','Non-Document','H','30','31',50.84,'Flat','Dell_DHL2025Rates',NULL),</v>
      </c>
    </row>
    <row r="6303" spans="1:17" x14ac:dyDescent="0.3">
      <c r="A6303" t="s">
        <v>14</v>
      </c>
      <c r="B6303" s="1" t="s">
        <v>57</v>
      </c>
      <c r="C6303" s="1" t="s">
        <v>58</v>
      </c>
      <c r="D6303">
        <v>11706</v>
      </c>
      <c r="E6303" t="s">
        <v>318</v>
      </c>
      <c r="F6303" t="s">
        <v>56</v>
      </c>
      <c r="G6303" t="s">
        <v>17</v>
      </c>
      <c r="H6303" t="s">
        <v>321</v>
      </c>
      <c r="I6303" t="s">
        <v>18</v>
      </c>
      <c r="J6303" t="s">
        <v>27</v>
      </c>
      <c r="K6303">
        <v>31</v>
      </c>
      <c r="L6303" s="14">
        <v>32</v>
      </c>
      <c r="M6303" s="3" cm="1">
        <f t="array" ref="M6303">_xlfn.XLOOKUP(J6303,'US Territory Rates'!$C$7:$S$7,_xlfn.XLOOKUP(Rateload!L6303,'US Territory Rates'!$A$8:$A$159,'US Territory Rates'!$C$8:$S$159,0,1),0,1)</f>
        <v>51.79</v>
      </c>
      <c r="N6303" t="s">
        <v>19</v>
      </c>
      <c r="O6303" t="s">
        <v>59</v>
      </c>
      <c r="P6303" t="s">
        <v>17</v>
      </c>
      <c r="Q6303" t="str">
        <f t="shared" si="98"/>
        <v>('DHL','1/1/2025','1/1/2026','11706','Territory','PR','NULL','EXPRESS (DOMESTIC)','Non-Document','H','31','32',51.79,'Flat','Dell_DHL2025Rates',NULL),</v>
      </c>
    </row>
    <row r="6304" spans="1:17" x14ac:dyDescent="0.3">
      <c r="A6304" t="s">
        <v>14</v>
      </c>
      <c r="B6304" s="1" t="s">
        <v>57</v>
      </c>
      <c r="C6304" s="1" t="s">
        <v>58</v>
      </c>
      <c r="D6304">
        <v>11706</v>
      </c>
      <c r="E6304" t="s">
        <v>318</v>
      </c>
      <c r="F6304" t="s">
        <v>56</v>
      </c>
      <c r="G6304" t="s">
        <v>17</v>
      </c>
      <c r="H6304" t="s">
        <v>321</v>
      </c>
      <c r="I6304" t="s">
        <v>18</v>
      </c>
      <c r="J6304" t="s">
        <v>27</v>
      </c>
      <c r="K6304">
        <v>32</v>
      </c>
      <c r="L6304" s="14">
        <v>33</v>
      </c>
      <c r="M6304" s="3" cm="1">
        <f t="array" ref="M6304">_xlfn.XLOOKUP(J6304,'US Territory Rates'!$C$7:$S$7,_xlfn.XLOOKUP(Rateload!L6304,'US Territory Rates'!$A$8:$A$159,'US Territory Rates'!$C$8:$S$159,0,1),0,1)</f>
        <v>52.74</v>
      </c>
      <c r="N6304" t="s">
        <v>19</v>
      </c>
      <c r="O6304" t="s">
        <v>59</v>
      </c>
      <c r="P6304" t="s">
        <v>17</v>
      </c>
      <c r="Q6304" t="str">
        <f t="shared" si="98"/>
        <v>('DHL','1/1/2025','1/1/2026','11706','Territory','PR','NULL','EXPRESS (DOMESTIC)','Non-Document','H','32','33',52.74,'Flat','Dell_DHL2025Rates',NULL),</v>
      </c>
    </row>
    <row r="6305" spans="1:17" x14ac:dyDescent="0.3">
      <c r="A6305" t="s">
        <v>14</v>
      </c>
      <c r="B6305" s="1" t="s">
        <v>57</v>
      </c>
      <c r="C6305" s="1" t="s">
        <v>58</v>
      </c>
      <c r="D6305">
        <v>11706</v>
      </c>
      <c r="E6305" t="s">
        <v>318</v>
      </c>
      <c r="F6305" t="s">
        <v>56</v>
      </c>
      <c r="G6305" t="s">
        <v>17</v>
      </c>
      <c r="H6305" t="s">
        <v>321</v>
      </c>
      <c r="I6305" t="s">
        <v>18</v>
      </c>
      <c r="J6305" t="s">
        <v>27</v>
      </c>
      <c r="K6305">
        <v>33</v>
      </c>
      <c r="L6305" s="14">
        <v>34</v>
      </c>
      <c r="M6305" s="3" cm="1">
        <f t="array" ref="M6305">_xlfn.XLOOKUP(J6305,'US Territory Rates'!$C$7:$S$7,_xlfn.XLOOKUP(Rateload!L6305,'US Territory Rates'!$A$8:$A$159,'US Territory Rates'!$C$8:$S$159,0,1),0,1)</f>
        <v>53.69</v>
      </c>
      <c r="N6305" t="s">
        <v>19</v>
      </c>
      <c r="O6305" t="s">
        <v>59</v>
      </c>
      <c r="P6305" t="s">
        <v>17</v>
      </c>
      <c r="Q6305" t="str">
        <f t="shared" si="98"/>
        <v>('DHL','1/1/2025','1/1/2026','11706','Territory','PR','NULL','EXPRESS (DOMESTIC)','Non-Document','H','33','34',53.69,'Flat','Dell_DHL2025Rates',NULL),</v>
      </c>
    </row>
    <row r="6306" spans="1:17" x14ac:dyDescent="0.3">
      <c r="A6306" t="s">
        <v>14</v>
      </c>
      <c r="B6306" s="1" t="s">
        <v>57</v>
      </c>
      <c r="C6306" s="1" t="s">
        <v>58</v>
      </c>
      <c r="D6306">
        <v>11706</v>
      </c>
      <c r="E6306" t="s">
        <v>318</v>
      </c>
      <c r="F6306" t="s">
        <v>56</v>
      </c>
      <c r="G6306" t="s">
        <v>17</v>
      </c>
      <c r="H6306" t="s">
        <v>321</v>
      </c>
      <c r="I6306" t="s">
        <v>18</v>
      </c>
      <c r="J6306" t="s">
        <v>27</v>
      </c>
      <c r="K6306">
        <v>34</v>
      </c>
      <c r="L6306" s="14">
        <v>35</v>
      </c>
      <c r="M6306" s="3" cm="1">
        <f t="array" ref="M6306">_xlfn.XLOOKUP(J6306,'US Territory Rates'!$C$7:$S$7,_xlfn.XLOOKUP(Rateload!L6306,'US Territory Rates'!$A$8:$A$159,'US Territory Rates'!$C$8:$S$159,0,1),0,1)</f>
        <v>54.64</v>
      </c>
      <c r="N6306" t="s">
        <v>19</v>
      </c>
      <c r="O6306" t="s">
        <v>59</v>
      </c>
      <c r="P6306" t="s">
        <v>17</v>
      </c>
      <c r="Q6306" t="str">
        <f t="shared" si="98"/>
        <v>('DHL','1/1/2025','1/1/2026','11706','Territory','PR','NULL','EXPRESS (DOMESTIC)','Non-Document','H','34','35',54.64,'Flat','Dell_DHL2025Rates',NULL),</v>
      </c>
    </row>
    <row r="6307" spans="1:17" x14ac:dyDescent="0.3">
      <c r="A6307" t="s">
        <v>14</v>
      </c>
      <c r="B6307" s="1" t="s">
        <v>57</v>
      </c>
      <c r="C6307" s="1" t="s">
        <v>58</v>
      </c>
      <c r="D6307">
        <v>11706</v>
      </c>
      <c r="E6307" t="s">
        <v>318</v>
      </c>
      <c r="F6307" t="s">
        <v>56</v>
      </c>
      <c r="G6307" t="s">
        <v>17</v>
      </c>
      <c r="H6307" t="s">
        <v>321</v>
      </c>
      <c r="I6307" t="s">
        <v>18</v>
      </c>
      <c r="J6307" t="s">
        <v>27</v>
      </c>
      <c r="K6307">
        <v>35</v>
      </c>
      <c r="L6307" s="14">
        <v>36</v>
      </c>
      <c r="M6307" s="3" cm="1">
        <f t="array" ref="M6307">_xlfn.XLOOKUP(J6307,'US Territory Rates'!$C$7:$S$7,_xlfn.XLOOKUP(Rateload!L6307,'US Territory Rates'!$A$8:$A$159,'US Territory Rates'!$C$8:$S$159,0,1),0,1)</f>
        <v>55.59</v>
      </c>
      <c r="N6307" t="s">
        <v>19</v>
      </c>
      <c r="O6307" t="s">
        <v>59</v>
      </c>
      <c r="P6307" t="s">
        <v>17</v>
      </c>
      <c r="Q6307" t="str">
        <f t="shared" si="98"/>
        <v>('DHL','1/1/2025','1/1/2026','11706','Territory','PR','NULL','EXPRESS (DOMESTIC)','Non-Document','H','35','36',55.59,'Flat','Dell_DHL2025Rates',NULL),</v>
      </c>
    </row>
    <row r="6308" spans="1:17" x14ac:dyDescent="0.3">
      <c r="A6308" t="s">
        <v>14</v>
      </c>
      <c r="B6308" s="1" t="s">
        <v>57</v>
      </c>
      <c r="C6308" s="1" t="s">
        <v>58</v>
      </c>
      <c r="D6308">
        <v>11706</v>
      </c>
      <c r="E6308" t="s">
        <v>318</v>
      </c>
      <c r="F6308" t="s">
        <v>56</v>
      </c>
      <c r="G6308" t="s">
        <v>17</v>
      </c>
      <c r="H6308" t="s">
        <v>321</v>
      </c>
      <c r="I6308" t="s">
        <v>18</v>
      </c>
      <c r="J6308" t="s">
        <v>27</v>
      </c>
      <c r="K6308">
        <v>36</v>
      </c>
      <c r="L6308" s="14">
        <v>37</v>
      </c>
      <c r="M6308" s="3" cm="1">
        <f t="array" ref="M6308">_xlfn.XLOOKUP(J6308,'US Territory Rates'!$C$7:$S$7,_xlfn.XLOOKUP(Rateload!L6308,'US Territory Rates'!$A$8:$A$159,'US Territory Rates'!$C$8:$S$159,0,1),0,1)</f>
        <v>56.54</v>
      </c>
      <c r="N6308" t="s">
        <v>19</v>
      </c>
      <c r="O6308" t="s">
        <v>59</v>
      </c>
      <c r="P6308" t="s">
        <v>17</v>
      </c>
      <c r="Q6308" t="str">
        <f t="shared" si="98"/>
        <v>('DHL','1/1/2025','1/1/2026','11706','Territory','PR','NULL','EXPRESS (DOMESTIC)','Non-Document','H','36','37',56.54,'Flat','Dell_DHL2025Rates',NULL),</v>
      </c>
    </row>
    <row r="6309" spans="1:17" x14ac:dyDescent="0.3">
      <c r="A6309" t="s">
        <v>14</v>
      </c>
      <c r="B6309" s="1" t="s">
        <v>57</v>
      </c>
      <c r="C6309" s="1" t="s">
        <v>58</v>
      </c>
      <c r="D6309">
        <v>11706</v>
      </c>
      <c r="E6309" t="s">
        <v>318</v>
      </c>
      <c r="F6309" t="s">
        <v>56</v>
      </c>
      <c r="G6309" t="s">
        <v>17</v>
      </c>
      <c r="H6309" t="s">
        <v>321</v>
      </c>
      <c r="I6309" t="s">
        <v>18</v>
      </c>
      <c r="J6309" t="s">
        <v>27</v>
      </c>
      <c r="K6309">
        <v>37</v>
      </c>
      <c r="L6309" s="14">
        <v>38</v>
      </c>
      <c r="M6309" s="3" cm="1">
        <f t="array" ref="M6309">_xlfn.XLOOKUP(J6309,'US Territory Rates'!$C$7:$S$7,_xlfn.XLOOKUP(Rateload!L6309,'US Territory Rates'!$A$8:$A$159,'US Territory Rates'!$C$8:$S$159,0,1),0,1)</f>
        <v>57.49</v>
      </c>
      <c r="N6309" t="s">
        <v>19</v>
      </c>
      <c r="O6309" t="s">
        <v>59</v>
      </c>
      <c r="P6309" t="s">
        <v>17</v>
      </c>
      <c r="Q6309" t="str">
        <f t="shared" si="98"/>
        <v>('DHL','1/1/2025','1/1/2026','11706','Territory','PR','NULL','EXPRESS (DOMESTIC)','Non-Document','H','37','38',57.49,'Flat','Dell_DHL2025Rates',NULL),</v>
      </c>
    </row>
    <row r="6310" spans="1:17" x14ac:dyDescent="0.3">
      <c r="A6310" t="s">
        <v>14</v>
      </c>
      <c r="B6310" s="1" t="s">
        <v>57</v>
      </c>
      <c r="C6310" s="1" t="s">
        <v>58</v>
      </c>
      <c r="D6310">
        <v>11706</v>
      </c>
      <c r="E6310" t="s">
        <v>318</v>
      </c>
      <c r="F6310" t="s">
        <v>56</v>
      </c>
      <c r="G6310" t="s">
        <v>17</v>
      </c>
      <c r="H6310" t="s">
        <v>321</v>
      </c>
      <c r="I6310" t="s">
        <v>18</v>
      </c>
      <c r="J6310" t="s">
        <v>27</v>
      </c>
      <c r="K6310">
        <v>38</v>
      </c>
      <c r="L6310" s="14">
        <v>39</v>
      </c>
      <c r="M6310" s="3" cm="1">
        <f t="array" ref="M6310">_xlfn.XLOOKUP(J6310,'US Territory Rates'!$C$7:$S$7,_xlfn.XLOOKUP(Rateload!L6310,'US Territory Rates'!$A$8:$A$159,'US Territory Rates'!$C$8:$S$159,0,1),0,1)</f>
        <v>58.44</v>
      </c>
      <c r="N6310" t="s">
        <v>19</v>
      </c>
      <c r="O6310" t="s">
        <v>59</v>
      </c>
      <c r="P6310" t="s">
        <v>17</v>
      </c>
      <c r="Q6310" t="str">
        <f t="shared" si="98"/>
        <v>('DHL','1/1/2025','1/1/2026','11706','Territory','PR','NULL','EXPRESS (DOMESTIC)','Non-Document','H','38','39',58.44,'Flat','Dell_DHL2025Rates',NULL),</v>
      </c>
    </row>
    <row r="6311" spans="1:17" x14ac:dyDescent="0.3">
      <c r="A6311" t="s">
        <v>14</v>
      </c>
      <c r="B6311" s="1" t="s">
        <v>57</v>
      </c>
      <c r="C6311" s="1" t="s">
        <v>58</v>
      </c>
      <c r="D6311">
        <v>11706</v>
      </c>
      <c r="E6311" t="s">
        <v>318</v>
      </c>
      <c r="F6311" t="s">
        <v>56</v>
      </c>
      <c r="G6311" t="s">
        <v>17</v>
      </c>
      <c r="H6311" t="s">
        <v>321</v>
      </c>
      <c r="I6311" t="s">
        <v>18</v>
      </c>
      <c r="J6311" t="s">
        <v>27</v>
      </c>
      <c r="K6311">
        <v>39</v>
      </c>
      <c r="L6311" s="14">
        <v>40</v>
      </c>
      <c r="M6311" s="3" cm="1">
        <f t="array" ref="M6311">_xlfn.XLOOKUP(J6311,'US Territory Rates'!$C$7:$S$7,_xlfn.XLOOKUP(Rateload!L6311,'US Territory Rates'!$A$8:$A$159,'US Territory Rates'!$C$8:$S$159,0,1),0,1)</f>
        <v>59.39</v>
      </c>
      <c r="N6311" t="s">
        <v>19</v>
      </c>
      <c r="O6311" t="s">
        <v>59</v>
      </c>
      <c r="P6311" t="s">
        <v>17</v>
      </c>
      <c r="Q6311" t="str">
        <f t="shared" si="98"/>
        <v>('DHL','1/1/2025','1/1/2026','11706','Territory','PR','NULL','EXPRESS (DOMESTIC)','Non-Document','H','39','40',59.39,'Flat','Dell_DHL2025Rates',NULL),</v>
      </c>
    </row>
    <row r="6312" spans="1:17" x14ac:dyDescent="0.3">
      <c r="A6312" t="s">
        <v>14</v>
      </c>
      <c r="B6312" s="1" t="s">
        <v>57</v>
      </c>
      <c r="C6312" s="1" t="s">
        <v>58</v>
      </c>
      <c r="D6312">
        <v>11706</v>
      </c>
      <c r="E6312" t="s">
        <v>318</v>
      </c>
      <c r="F6312" t="s">
        <v>56</v>
      </c>
      <c r="G6312" t="s">
        <v>17</v>
      </c>
      <c r="H6312" t="s">
        <v>321</v>
      </c>
      <c r="I6312" t="s">
        <v>18</v>
      </c>
      <c r="J6312" t="s">
        <v>27</v>
      </c>
      <c r="K6312">
        <v>40</v>
      </c>
      <c r="L6312" s="14">
        <v>41</v>
      </c>
      <c r="M6312" s="3" cm="1">
        <f t="array" ref="M6312">_xlfn.XLOOKUP(J6312,'US Territory Rates'!$C$7:$S$7,_xlfn.XLOOKUP(Rateload!L6312,'US Territory Rates'!$A$8:$A$159,'US Territory Rates'!$C$8:$S$159,0,1),0,1)</f>
        <v>60.34</v>
      </c>
      <c r="N6312" t="s">
        <v>19</v>
      </c>
      <c r="O6312" t="s">
        <v>59</v>
      </c>
      <c r="P6312" t="s">
        <v>17</v>
      </c>
      <c r="Q6312" t="str">
        <f t="shared" si="98"/>
        <v>('DHL','1/1/2025','1/1/2026','11706','Territory','PR','NULL','EXPRESS (DOMESTIC)','Non-Document','H','40','41',60.34,'Flat','Dell_DHL2025Rates',NULL),</v>
      </c>
    </row>
    <row r="6313" spans="1:17" x14ac:dyDescent="0.3">
      <c r="A6313" t="s">
        <v>14</v>
      </c>
      <c r="B6313" s="1" t="s">
        <v>57</v>
      </c>
      <c r="C6313" s="1" t="s">
        <v>58</v>
      </c>
      <c r="D6313">
        <v>11706</v>
      </c>
      <c r="E6313" t="s">
        <v>318</v>
      </c>
      <c r="F6313" t="s">
        <v>56</v>
      </c>
      <c r="G6313" t="s">
        <v>17</v>
      </c>
      <c r="H6313" t="s">
        <v>321</v>
      </c>
      <c r="I6313" t="s">
        <v>18</v>
      </c>
      <c r="J6313" t="s">
        <v>27</v>
      </c>
      <c r="K6313">
        <v>41</v>
      </c>
      <c r="L6313" s="14">
        <v>42</v>
      </c>
      <c r="M6313" s="3" cm="1">
        <f t="array" ref="M6313">_xlfn.XLOOKUP(J6313,'US Territory Rates'!$C$7:$S$7,_xlfn.XLOOKUP(Rateload!L6313,'US Territory Rates'!$A$8:$A$159,'US Territory Rates'!$C$8:$S$159,0,1),0,1)</f>
        <v>61.29</v>
      </c>
      <c r="N6313" t="s">
        <v>19</v>
      </c>
      <c r="O6313" t="s">
        <v>59</v>
      </c>
      <c r="P6313" t="s">
        <v>17</v>
      </c>
      <c r="Q6313" t="str">
        <f t="shared" si="98"/>
        <v>('DHL','1/1/2025','1/1/2026','11706','Territory','PR','NULL','EXPRESS (DOMESTIC)','Non-Document','H','41','42',61.29,'Flat','Dell_DHL2025Rates',NULL),</v>
      </c>
    </row>
    <row r="6314" spans="1:17" x14ac:dyDescent="0.3">
      <c r="A6314" t="s">
        <v>14</v>
      </c>
      <c r="B6314" s="1" t="s">
        <v>57</v>
      </c>
      <c r="C6314" s="1" t="s">
        <v>58</v>
      </c>
      <c r="D6314">
        <v>11706</v>
      </c>
      <c r="E6314" t="s">
        <v>318</v>
      </c>
      <c r="F6314" t="s">
        <v>56</v>
      </c>
      <c r="G6314" t="s">
        <v>17</v>
      </c>
      <c r="H6314" t="s">
        <v>321</v>
      </c>
      <c r="I6314" t="s">
        <v>18</v>
      </c>
      <c r="J6314" t="s">
        <v>27</v>
      </c>
      <c r="K6314">
        <v>42</v>
      </c>
      <c r="L6314" s="14">
        <v>43</v>
      </c>
      <c r="M6314" s="3" cm="1">
        <f t="array" ref="M6314">_xlfn.XLOOKUP(J6314,'US Territory Rates'!$C$7:$S$7,_xlfn.XLOOKUP(Rateload!L6314,'US Territory Rates'!$A$8:$A$159,'US Territory Rates'!$C$8:$S$159,0,1),0,1)</f>
        <v>62.24</v>
      </c>
      <c r="N6314" t="s">
        <v>19</v>
      </c>
      <c r="O6314" t="s">
        <v>59</v>
      </c>
      <c r="P6314" t="s">
        <v>17</v>
      </c>
      <c r="Q6314" t="str">
        <f t="shared" si="98"/>
        <v>('DHL','1/1/2025','1/1/2026','11706','Territory','PR','NULL','EXPRESS (DOMESTIC)','Non-Document','H','42','43',62.24,'Flat','Dell_DHL2025Rates',NULL),</v>
      </c>
    </row>
    <row r="6315" spans="1:17" x14ac:dyDescent="0.3">
      <c r="A6315" t="s">
        <v>14</v>
      </c>
      <c r="B6315" s="1" t="s">
        <v>57</v>
      </c>
      <c r="C6315" s="1" t="s">
        <v>58</v>
      </c>
      <c r="D6315">
        <v>11706</v>
      </c>
      <c r="E6315" t="s">
        <v>318</v>
      </c>
      <c r="F6315" t="s">
        <v>56</v>
      </c>
      <c r="G6315" t="s">
        <v>17</v>
      </c>
      <c r="H6315" t="s">
        <v>321</v>
      </c>
      <c r="I6315" t="s">
        <v>18</v>
      </c>
      <c r="J6315" t="s">
        <v>27</v>
      </c>
      <c r="K6315">
        <v>43</v>
      </c>
      <c r="L6315" s="14">
        <v>44</v>
      </c>
      <c r="M6315" s="3" cm="1">
        <f t="array" ref="M6315">_xlfn.XLOOKUP(J6315,'US Territory Rates'!$C$7:$S$7,_xlfn.XLOOKUP(Rateload!L6315,'US Territory Rates'!$A$8:$A$159,'US Territory Rates'!$C$8:$S$159,0,1),0,1)</f>
        <v>63.19</v>
      </c>
      <c r="N6315" t="s">
        <v>19</v>
      </c>
      <c r="O6315" t="s">
        <v>59</v>
      </c>
      <c r="P6315" t="s">
        <v>17</v>
      </c>
      <c r="Q6315" t="str">
        <f t="shared" si="98"/>
        <v>('DHL','1/1/2025','1/1/2026','11706','Territory','PR','NULL','EXPRESS (DOMESTIC)','Non-Document','H','43','44',63.19,'Flat','Dell_DHL2025Rates',NULL),</v>
      </c>
    </row>
    <row r="6316" spans="1:17" x14ac:dyDescent="0.3">
      <c r="A6316" t="s">
        <v>14</v>
      </c>
      <c r="B6316" s="1" t="s">
        <v>57</v>
      </c>
      <c r="C6316" s="1" t="s">
        <v>58</v>
      </c>
      <c r="D6316">
        <v>11706</v>
      </c>
      <c r="E6316" t="s">
        <v>318</v>
      </c>
      <c r="F6316" t="s">
        <v>56</v>
      </c>
      <c r="G6316" t="s">
        <v>17</v>
      </c>
      <c r="H6316" t="s">
        <v>321</v>
      </c>
      <c r="I6316" t="s">
        <v>18</v>
      </c>
      <c r="J6316" t="s">
        <v>27</v>
      </c>
      <c r="K6316">
        <v>44</v>
      </c>
      <c r="L6316" s="14">
        <v>45</v>
      </c>
      <c r="M6316" s="3" cm="1">
        <f t="array" ref="M6316">_xlfn.XLOOKUP(J6316,'US Territory Rates'!$C$7:$S$7,_xlfn.XLOOKUP(Rateload!L6316,'US Territory Rates'!$A$8:$A$159,'US Territory Rates'!$C$8:$S$159,0,1),0,1)</f>
        <v>64.14</v>
      </c>
      <c r="N6316" t="s">
        <v>19</v>
      </c>
      <c r="O6316" t="s">
        <v>59</v>
      </c>
      <c r="P6316" t="s">
        <v>17</v>
      </c>
      <c r="Q6316" t="str">
        <f t="shared" si="98"/>
        <v>('DHL','1/1/2025','1/1/2026','11706','Territory','PR','NULL','EXPRESS (DOMESTIC)','Non-Document','H','44','45',64.14,'Flat','Dell_DHL2025Rates',NULL),</v>
      </c>
    </row>
    <row r="6317" spans="1:17" x14ac:dyDescent="0.3">
      <c r="A6317" t="s">
        <v>14</v>
      </c>
      <c r="B6317" s="1" t="s">
        <v>57</v>
      </c>
      <c r="C6317" s="1" t="s">
        <v>58</v>
      </c>
      <c r="D6317">
        <v>11706</v>
      </c>
      <c r="E6317" t="s">
        <v>318</v>
      </c>
      <c r="F6317" t="s">
        <v>56</v>
      </c>
      <c r="G6317" t="s">
        <v>17</v>
      </c>
      <c r="H6317" t="s">
        <v>321</v>
      </c>
      <c r="I6317" t="s">
        <v>18</v>
      </c>
      <c r="J6317" t="s">
        <v>27</v>
      </c>
      <c r="K6317">
        <v>45</v>
      </c>
      <c r="L6317" s="14">
        <v>46</v>
      </c>
      <c r="M6317" s="3" cm="1">
        <f t="array" ref="M6317">_xlfn.XLOOKUP(J6317,'US Territory Rates'!$C$7:$S$7,_xlfn.XLOOKUP(Rateload!L6317,'US Territory Rates'!$A$8:$A$159,'US Territory Rates'!$C$8:$S$159,0,1),0,1)</f>
        <v>65.09</v>
      </c>
      <c r="N6317" t="s">
        <v>19</v>
      </c>
      <c r="O6317" t="s">
        <v>59</v>
      </c>
      <c r="P6317" t="s">
        <v>17</v>
      </c>
      <c r="Q6317" t="str">
        <f t="shared" si="98"/>
        <v>('DHL','1/1/2025','1/1/2026','11706','Territory','PR','NULL','EXPRESS (DOMESTIC)','Non-Document','H','45','46',65.09,'Flat','Dell_DHL2025Rates',NULL),</v>
      </c>
    </row>
    <row r="6318" spans="1:17" x14ac:dyDescent="0.3">
      <c r="A6318" t="s">
        <v>14</v>
      </c>
      <c r="B6318" s="1" t="s">
        <v>57</v>
      </c>
      <c r="C6318" s="1" t="s">
        <v>58</v>
      </c>
      <c r="D6318">
        <v>11706</v>
      </c>
      <c r="E6318" t="s">
        <v>318</v>
      </c>
      <c r="F6318" t="s">
        <v>56</v>
      </c>
      <c r="G6318" t="s">
        <v>17</v>
      </c>
      <c r="H6318" t="s">
        <v>321</v>
      </c>
      <c r="I6318" t="s">
        <v>18</v>
      </c>
      <c r="J6318" t="s">
        <v>27</v>
      </c>
      <c r="K6318">
        <v>46</v>
      </c>
      <c r="L6318" s="14">
        <v>47</v>
      </c>
      <c r="M6318" s="3" cm="1">
        <f t="array" ref="M6318">_xlfn.XLOOKUP(J6318,'US Territory Rates'!$C$7:$S$7,_xlfn.XLOOKUP(Rateload!L6318,'US Territory Rates'!$A$8:$A$159,'US Territory Rates'!$C$8:$S$159,0,1),0,1)</f>
        <v>66.040000000000006</v>
      </c>
      <c r="N6318" t="s">
        <v>19</v>
      </c>
      <c r="O6318" t="s">
        <v>59</v>
      </c>
      <c r="P6318" t="s">
        <v>17</v>
      </c>
      <c r="Q6318" t="str">
        <f t="shared" si="98"/>
        <v>('DHL','1/1/2025','1/1/2026','11706','Territory','PR','NULL','EXPRESS (DOMESTIC)','Non-Document','H','46','47',66.04,'Flat','Dell_DHL2025Rates',NULL),</v>
      </c>
    </row>
    <row r="6319" spans="1:17" x14ac:dyDescent="0.3">
      <c r="A6319" t="s">
        <v>14</v>
      </c>
      <c r="B6319" s="1" t="s">
        <v>57</v>
      </c>
      <c r="C6319" s="1" t="s">
        <v>58</v>
      </c>
      <c r="D6319">
        <v>11706</v>
      </c>
      <c r="E6319" t="s">
        <v>318</v>
      </c>
      <c r="F6319" t="s">
        <v>56</v>
      </c>
      <c r="G6319" t="s">
        <v>17</v>
      </c>
      <c r="H6319" t="s">
        <v>321</v>
      </c>
      <c r="I6319" t="s">
        <v>18</v>
      </c>
      <c r="J6319" t="s">
        <v>27</v>
      </c>
      <c r="K6319">
        <v>47</v>
      </c>
      <c r="L6319" s="14">
        <v>48</v>
      </c>
      <c r="M6319" s="3" cm="1">
        <f t="array" ref="M6319">_xlfn.XLOOKUP(J6319,'US Territory Rates'!$C$7:$S$7,_xlfn.XLOOKUP(Rateload!L6319,'US Territory Rates'!$A$8:$A$159,'US Territory Rates'!$C$8:$S$159,0,1),0,1)</f>
        <v>66.989999999999995</v>
      </c>
      <c r="N6319" t="s">
        <v>19</v>
      </c>
      <c r="O6319" t="s">
        <v>59</v>
      </c>
      <c r="P6319" t="s">
        <v>17</v>
      </c>
      <c r="Q6319" t="str">
        <f t="shared" si="98"/>
        <v>('DHL','1/1/2025','1/1/2026','11706','Territory','PR','NULL','EXPRESS (DOMESTIC)','Non-Document','H','47','48',66.99,'Flat','Dell_DHL2025Rates',NULL),</v>
      </c>
    </row>
    <row r="6320" spans="1:17" x14ac:dyDescent="0.3">
      <c r="A6320" t="s">
        <v>14</v>
      </c>
      <c r="B6320" s="1" t="s">
        <v>57</v>
      </c>
      <c r="C6320" s="1" t="s">
        <v>58</v>
      </c>
      <c r="D6320">
        <v>11706</v>
      </c>
      <c r="E6320" t="s">
        <v>318</v>
      </c>
      <c r="F6320" t="s">
        <v>56</v>
      </c>
      <c r="G6320" t="s">
        <v>17</v>
      </c>
      <c r="H6320" t="s">
        <v>321</v>
      </c>
      <c r="I6320" t="s">
        <v>18</v>
      </c>
      <c r="J6320" t="s">
        <v>27</v>
      </c>
      <c r="K6320">
        <v>48</v>
      </c>
      <c r="L6320" s="14">
        <v>49</v>
      </c>
      <c r="M6320" s="3" cm="1">
        <f t="array" ref="M6320">_xlfn.XLOOKUP(J6320,'US Territory Rates'!$C$7:$S$7,_xlfn.XLOOKUP(Rateload!L6320,'US Territory Rates'!$A$8:$A$159,'US Territory Rates'!$C$8:$S$159,0,1),0,1)</f>
        <v>67.94</v>
      </c>
      <c r="N6320" t="s">
        <v>19</v>
      </c>
      <c r="O6320" t="s">
        <v>59</v>
      </c>
      <c r="P6320" t="s">
        <v>17</v>
      </c>
      <c r="Q6320" t="str">
        <f t="shared" si="98"/>
        <v>('DHL','1/1/2025','1/1/2026','11706','Territory','PR','NULL','EXPRESS (DOMESTIC)','Non-Document','H','48','49',67.94,'Flat','Dell_DHL2025Rates',NULL),</v>
      </c>
    </row>
    <row r="6321" spans="1:17" x14ac:dyDescent="0.3">
      <c r="A6321" t="s">
        <v>14</v>
      </c>
      <c r="B6321" s="1" t="s">
        <v>57</v>
      </c>
      <c r="C6321" s="1" t="s">
        <v>58</v>
      </c>
      <c r="D6321">
        <v>11706</v>
      </c>
      <c r="E6321" t="s">
        <v>318</v>
      </c>
      <c r="F6321" t="s">
        <v>56</v>
      </c>
      <c r="G6321" t="s">
        <v>17</v>
      </c>
      <c r="H6321" t="s">
        <v>321</v>
      </c>
      <c r="I6321" t="s">
        <v>18</v>
      </c>
      <c r="J6321" t="s">
        <v>27</v>
      </c>
      <c r="K6321">
        <v>49</v>
      </c>
      <c r="L6321" s="14">
        <v>50</v>
      </c>
      <c r="M6321" s="3" cm="1">
        <f t="array" ref="M6321">_xlfn.XLOOKUP(J6321,'US Territory Rates'!$C$7:$S$7,_xlfn.XLOOKUP(Rateload!L6321,'US Territory Rates'!$A$8:$A$159,'US Territory Rates'!$C$8:$S$159,0,1),0,1)</f>
        <v>68.89</v>
      </c>
      <c r="N6321" t="s">
        <v>19</v>
      </c>
      <c r="O6321" t="s">
        <v>59</v>
      </c>
      <c r="P6321" t="s">
        <v>17</v>
      </c>
      <c r="Q6321" t="str">
        <f t="shared" si="98"/>
        <v>('DHL','1/1/2025','1/1/2026','11706','Territory','PR','NULL','EXPRESS (DOMESTIC)','Non-Document','H','49','50',68.89,'Flat','Dell_DHL2025Rates',NULL),</v>
      </c>
    </row>
    <row r="6322" spans="1:17" x14ac:dyDescent="0.3">
      <c r="A6322" t="s">
        <v>14</v>
      </c>
      <c r="B6322" s="1" t="s">
        <v>57</v>
      </c>
      <c r="C6322" s="1" t="s">
        <v>58</v>
      </c>
      <c r="D6322">
        <v>11706</v>
      </c>
      <c r="E6322" t="s">
        <v>318</v>
      </c>
      <c r="F6322" t="s">
        <v>56</v>
      </c>
      <c r="G6322" t="s">
        <v>17</v>
      </c>
      <c r="H6322" t="s">
        <v>321</v>
      </c>
      <c r="I6322" t="s">
        <v>18</v>
      </c>
      <c r="J6322" t="s">
        <v>27</v>
      </c>
      <c r="K6322">
        <v>50</v>
      </c>
      <c r="L6322" s="14">
        <v>51</v>
      </c>
      <c r="M6322" s="3" cm="1">
        <f t="array" ref="M6322">_xlfn.XLOOKUP(J6322,'US Territory Rates'!$C$7:$S$7,_xlfn.XLOOKUP(Rateload!L6322,'US Territory Rates'!$A$8:$A$159,'US Territory Rates'!$C$8:$S$159,0,1),0,1)</f>
        <v>70.06</v>
      </c>
      <c r="N6322" t="s">
        <v>19</v>
      </c>
      <c r="O6322" t="s">
        <v>59</v>
      </c>
      <c r="P6322" t="s">
        <v>17</v>
      </c>
      <c r="Q6322" t="str">
        <f t="shared" si="98"/>
        <v>('DHL','1/1/2025','1/1/2026','11706','Territory','PR','NULL','EXPRESS (DOMESTIC)','Non-Document','H','50','51',70.06,'Flat','Dell_DHL2025Rates',NULL),</v>
      </c>
    </row>
    <row r="6323" spans="1:17" x14ac:dyDescent="0.3">
      <c r="A6323" t="s">
        <v>14</v>
      </c>
      <c r="B6323" s="1" t="s">
        <v>57</v>
      </c>
      <c r="C6323" s="1" t="s">
        <v>58</v>
      </c>
      <c r="D6323">
        <v>11706</v>
      </c>
      <c r="E6323" t="s">
        <v>318</v>
      </c>
      <c r="F6323" t="s">
        <v>56</v>
      </c>
      <c r="G6323" t="s">
        <v>17</v>
      </c>
      <c r="H6323" t="s">
        <v>321</v>
      </c>
      <c r="I6323" t="s">
        <v>18</v>
      </c>
      <c r="J6323" t="s">
        <v>27</v>
      </c>
      <c r="K6323">
        <v>51</v>
      </c>
      <c r="L6323" s="14">
        <v>52</v>
      </c>
      <c r="M6323" s="3" cm="1">
        <f t="array" ref="M6323">_xlfn.XLOOKUP(J6323,'US Territory Rates'!$C$7:$S$7,_xlfn.XLOOKUP(Rateload!L6323,'US Territory Rates'!$A$8:$A$159,'US Territory Rates'!$C$8:$S$159,0,1),0,1)</f>
        <v>71.23</v>
      </c>
      <c r="N6323" t="s">
        <v>19</v>
      </c>
      <c r="O6323" t="s">
        <v>59</v>
      </c>
      <c r="P6323" t="s">
        <v>17</v>
      </c>
      <c r="Q6323" t="str">
        <f t="shared" si="98"/>
        <v>('DHL','1/1/2025','1/1/2026','11706','Territory','PR','NULL','EXPRESS (DOMESTIC)','Non-Document','H','51','52',71.23,'Flat','Dell_DHL2025Rates',NULL),</v>
      </c>
    </row>
    <row r="6324" spans="1:17" x14ac:dyDescent="0.3">
      <c r="A6324" t="s">
        <v>14</v>
      </c>
      <c r="B6324" s="1" t="s">
        <v>57</v>
      </c>
      <c r="C6324" s="1" t="s">
        <v>58</v>
      </c>
      <c r="D6324">
        <v>11706</v>
      </c>
      <c r="E6324" t="s">
        <v>318</v>
      </c>
      <c r="F6324" t="s">
        <v>56</v>
      </c>
      <c r="G6324" t="s">
        <v>17</v>
      </c>
      <c r="H6324" t="s">
        <v>321</v>
      </c>
      <c r="I6324" t="s">
        <v>18</v>
      </c>
      <c r="J6324" t="s">
        <v>27</v>
      </c>
      <c r="K6324">
        <v>52</v>
      </c>
      <c r="L6324" s="14">
        <v>53</v>
      </c>
      <c r="M6324" s="3" cm="1">
        <f t="array" ref="M6324">_xlfn.XLOOKUP(J6324,'US Territory Rates'!$C$7:$S$7,_xlfn.XLOOKUP(Rateload!L6324,'US Territory Rates'!$A$8:$A$159,'US Territory Rates'!$C$8:$S$159,0,1),0,1)</f>
        <v>72.400000000000006</v>
      </c>
      <c r="N6324" t="s">
        <v>19</v>
      </c>
      <c r="O6324" t="s">
        <v>59</v>
      </c>
      <c r="P6324" t="s">
        <v>17</v>
      </c>
      <c r="Q6324" t="str">
        <f t="shared" si="98"/>
        <v>('DHL','1/1/2025','1/1/2026','11706','Territory','PR','NULL','EXPRESS (DOMESTIC)','Non-Document','H','52','53',72.4,'Flat','Dell_DHL2025Rates',NULL),</v>
      </c>
    </row>
    <row r="6325" spans="1:17" x14ac:dyDescent="0.3">
      <c r="A6325" t="s">
        <v>14</v>
      </c>
      <c r="B6325" s="1" t="s">
        <v>57</v>
      </c>
      <c r="C6325" s="1" t="s">
        <v>58</v>
      </c>
      <c r="D6325">
        <v>11706</v>
      </c>
      <c r="E6325" t="s">
        <v>318</v>
      </c>
      <c r="F6325" t="s">
        <v>56</v>
      </c>
      <c r="G6325" t="s">
        <v>17</v>
      </c>
      <c r="H6325" t="s">
        <v>321</v>
      </c>
      <c r="I6325" t="s">
        <v>18</v>
      </c>
      <c r="J6325" t="s">
        <v>27</v>
      </c>
      <c r="K6325">
        <v>53</v>
      </c>
      <c r="L6325" s="14">
        <v>54</v>
      </c>
      <c r="M6325" s="3" cm="1">
        <f t="array" ref="M6325">_xlfn.XLOOKUP(J6325,'US Territory Rates'!$C$7:$S$7,_xlfn.XLOOKUP(Rateload!L6325,'US Territory Rates'!$A$8:$A$159,'US Territory Rates'!$C$8:$S$159,0,1),0,1)</f>
        <v>73.569999999999993</v>
      </c>
      <c r="N6325" t="s">
        <v>19</v>
      </c>
      <c r="O6325" t="s">
        <v>59</v>
      </c>
      <c r="P6325" t="s">
        <v>17</v>
      </c>
      <c r="Q6325" t="str">
        <f t="shared" si="98"/>
        <v>('DHL','1/1/2025','1/1/2026','11706','Territory','PR','NULL','EXPRESS (DOMESTIC)','Non-Document','H','53','54',73.57,'Flat','Dell_DHL2025Rates',NULL),</v>
      </c>
    </row>
    <row r="6326" spans="1:17" x14ac:dyDescent="0.3">
      <c r="A6326" t="s">
        <v>14</v>
      </c>
      <c r="B6326" s="1" t="s">
        <v>57</v>
      </c>
      <c r="C6326" s="1" t="s">
        <v>58</v>
      </c>
      <c r="D6326">
        <v>11706</v>
      </c>
      <c r="E6326" t="s">
        <v>318</v>
      </c>
      <c r="F6326" t="s">
        <v>56</v>
      </c>
      <c r="G6326" t="s">
        <v>17</v>
      </c>
      <c r="H6326" t="s">
        <v>321</v>
      </c>
      <c r="I6326" t="s">
        <v>18</v>
      </c>
      <c r="J6326" t="s">
        <v>27</v>
      </c>
      <c r="K6326">
        <v>54</v>
      </c>
      <c r="L6326" s="14">
        <v>55</v>
      </c>
      <c r="M6326" s="3" cm="1">
        <f t="array" ref="M6326">_xlfn.XLOOKUP(J6326,'US Territory Rates'!$C$7:$S$7,_xlfn.XLOOKUP(Rateload!L6326,'US Territory Rates'!$A$8:$A$159,'US Territory Rates'!$C$8:$S$159,0,1),0,1)</f>
        <v>74.739999999999995</v>
      </c>
      <c r="N6326" t="s">
        <v>19</v>
      </c>
      <c r="O6326" t="s">
        <v>59</v>
      </c>
      <c r="P6326" t="s">
        <v>17</v>
      </c>
      <c r="Q6326" t="str">
        <f t="shared" si="98"/>
        <v>('DHL','1/1/2025','1/1/2026','11706','Territory','PR','NULL','EXPRESS (DOMESTIC)','Non-Document','H','54','55',74.74,'Flat','Dell_DHL2025Rates',NULL),</v>
      </c>
    </row>
    <row r="6327" spans="1:17" x14ac:dyDescent="0.3">
      <c r="A6327" t="s">
        <v>14</v>
      </c>
      <c r="B6327" s="1" t="s">
        <v>57</v>
      </c>
      <c r="C6327" s="1" t="s">
        <v>58</v>
      </c>
      <c r="D6327">
        <v>11706</v>
      </c>
      <c r="E6327" t="s">
        <v>318</v>
      </c>
      <c r="F6327" t="s">
        <v>56</v>
      </c>
      <c r="G6327" t="s">
        <v>17</v>
      </c>
      <c r="H6327" t="s">
        <v>321</v>
      </c>
      <c r="I6327" t="s">
        <v>18</v>
      </c>
      <c r="J6327" t="s">
        <v>27</v>
      </c>
      <c r="K6327">
        <v>55</v>
      </c>
      <c r="L6327" s="14">
        <v>56</v>
      </c>
      <c r="M6327" s="3" cm="1">
        <f t="array" ref="M6327">_xlfn.XLOOKUP(J6327,'US Territory Rates'!$C$7:$S$7,_xlfn.XLOOKUP(Rateload!L6327,'US Territory Rates'!$A$8:$A$159,'US Territory Rates'!$C$8:$S$159,0,1),0,1)</f>
        <v>75.91</v>
      </c>
      <c r="N6327" t="s">
        <v>19</v>
      </c>
      <c r="O6327" t="s">
        <v>59</v>
      </c>
      <c r="P6327" t="s">
        <v>17</v>
      </c>
      <c r="Q6327" t="str">
        <f t="shared" si="98"/>
        <v>('DHL','1/1/2025','1/1/2026','11706','Territory','PR','NULL','EXPRESS (DOMESTIC)','Non-Document','H','55','56',75.91,'Flat','Dell_DHL2025Rates',NULL),</v>
      </c>
    </row>
    <row r="6328" spans="1:17" x14ac:dyDescent="0.3">
      <c r="A6328" t="s">
        <v>14</v>
      </c>
      <c r="B6328" s="1" t="s">
        <v>57</v>
      </c>
      <c r="C6328" s="1" t="s">
        <v>58</v>
      </c>
      <c r="D6328">
        <v>11706</v>
      </c>
      <c r="E6328" t="s">
        <v>318</v>
      </c>
      <c r="F6328" t="s">
        <v>56</v>
      </c>
      <c r="G6328" t="s">
        <v>17</v>
      </c>
      <c r="H6328" t="s">
        <v>321</v>
      </c>
      <c r="I6328" t="s">
        <v>18</v>
      </c>
      <c r="J6328" t="s">
        <v>27</v>
      </c>
      <c r="K6328">
        <v>56</v>
      </c>
      <c r="L6328" s="14">
        <v>57</v>
      </c>
      <c r="M6328" s="3" cm="1">
        <f t="array" ref="M6328">_xlfn.XLOOKUP(J6328,'US Territory Rates'!$C$7:$S$7,_xlfn.XLOOKUP(Rateload!L6328,'US Territory Rates'!$A$8:$A$159,'US Territory Rates'!$C$8:$S$159,0,1),0,1)</f>
        <v>77.08</v>
      </c>
      <c r="N6328" t="s">
        <v>19</v>
      </c>
      <c r="O6328" t="s">
        <v>59</v>
      </c>
      <c r="P6328" t="s">
        <v>17</v>
      </c>
      <c r="Q6328" t="str">
        <f t="shared" si="98"/>
        <v>('DHL','1/1/2025','1/1/2026','11706','Territory','PR','NULL','EXPRESS (DOMESTIC)','Non-Document','H','56','57',77.08,'Flat','Dell_DHL2025Rates',NULL),</v>
      </c>
    </row>
    <row r="6329" spans="1:17" x14ac:dyDescent="0.3">
      <c r="A6329" t="s">
        <v>14</v>
      </c>
      <c r="B6329" s="1" t="s">
        <v>57</v>
      </c>
      <c r="C6329" s="1" t="s">
        <v>58</v>
      </c>
      <c r="D6329">
        <v>11706</v>
      </c>
      <c r="E6329" t="s">
        <v>318</v>
      </c>
      <c r="F6329" t="s">
        <v>56</v>
      </c>
      <c r="G6329" t="s">
        <v>17</v>
      </c>
      <c r="H6329" t="s">
        <v>321</v>
      </c>
      <c r="I6329" t="s">
        <v>18</v>
      </c>
      <c r="J6329" t="s">
        <v>27</v>
      </c>
      <c r="K6329">
        <v>57</v>
      </c>
      <c r="L6329" s="14">
        <v>58</v>
      </c>
      <c r="M6329" s="3" cm="1">
        <f t="array" ref="M6329">_xlfn.XLOOKUP(J6329,'US Territory Rates'!$C$7:$S$7,_xlfn.XLOOKUP(Rateload!L6329,'US Territory Rates'!$A$8:$A$159,'US Territory Rates'!$C$8:$S$159,0,1),0,1)</f>
        <v>78.25</v>
      </c>
      <c r="N6329" t="s">
        <v>19</v>
      </c>
      <c r="O6329" t="s">
        <v>59</v>
      </c>
      <c r="P6329" t="s">
        <v>17</v>
      </c>
      <c r="Q6329" t="str">
        <f t="shared" si="98"/>
        <v>('DHL','1/1/2025','1/1/2026','11706','Territory','PR','NULL','EXPRESS (DOMESTIC)','Non-Document','H','57','58',78.25,'Flat','Dell_DHL2025Rates',NULL),</v>
      </c>
    </row>
    <row r="6330" spans="1:17" x14ac:dyDescent="0.3">
      <c r="A6330" t="s">
        <v>14</v>
      </c>
      <c r="B6330" s="1" t="s">
        <v>57</v>
      </c>
      <c r="C6330" s="1" t="s">
        <v>58</v>
      </c>
      <c r="D6330">
        <v>11706</v>
      </c>
      <c r="E6330" t="s">
        <v>318</v>
      </c>
      <c r="F6330" t="s">
        <v>56</v>
      </c>
      <c r="G6330" t="s">
        <v>17</v>
      </c>
      <c r="H6330" t="s">
        <v>321</v>
      </c>
      <c r="I6330" t="s">
        <v>18</v>
      </c>
      <c r="J6330" t="s">
        <v>27</v>
      </c>
      <c r="K6330">
        <v>58</v>
      </c>
      <c r="L6330" s="14">
        <v>59</v>
      </c>
      <c r="M6330" s="3" cm="1">
        <f t="array" ref="M6330">_xlfn.XLOOKUP(J6330,'US Territory Rates'!$C$7:$S$7,_xlfn.XLOOKUP(Rateload!L6330,'US Territory Rates'!$A$8:$A$159,'US Territory Rates'!$C$8:$S$159,0,1),0,1)</f>
        <v>79.42</v>
      </c>
      <c r="N6330" t="s">
        <v>19</v>
      </c>
      <c r="O6330" t="s">
        <v>59</v>
      </c>
      <c r="P6330" t="s">
        <v>17</v>
      </c>
      <c r="Q6330" t="str">
        <f t="shared" si="98"/>
        <v>('DHL','1/1/2025','1/1/2026','11706','Territory','PR','NULL','EXPRESS (DOMESTIC)','Non-Document','H','58','59',79.42,'Flat','Dell_DHL2025Rates',NULL),</v>
      </c>
    </row>
    <row r="6331" spans="1:17" x14ac:dyDescent="0.3">
      <c r="A6331" t="s">
        <v>14</v>
      </c>
      <c r="B6331" s="1" t="s">
        <v>57</v>
      </c>
      <c r="C6331" s="1" t="s">
        <v>58</v>
      </c>
      <c r="D6331">
        <v>11706</v>
      </c>
      <c r="E6331" t="s">
        <v>318</v>
      </c>
      <c r="F6331" t="s">
        <v>56</v>
      </c>
      <c r="G6331" t="s">
        <v>17</v>
      </c>
      <c r="H6331" t="s">
        <v>321</v>
      </c>
      <c r="I6331" t="s">
        <v>18</v>
      </c>
      <c r="J6331" t="s">
        <v>27</v>
      </c>
      <c r="K6331">
        <v>59</v>
      </c>
      <c r="L6331" s="14">
        <v>60</v>
      </c>
      <c r="M6331" s="3" cm="1">
        <f t="array" ref="M6331">_xlfn.XLOOKUP(J6331,'US Territory Rates'!$C$7:$S$7,_xlfn.XLOOKUP(Rateload!L6331,'US Territory Rates'!$A$8:$A$159,'US Territory Rates'!$C$8:$S$159,0,1),0,1)</f>
        <v>80.59</v>
      </c>
      <c r="N6331" t="s">
        <v>19</v>
      </c>
      <c r="O6331" t="s">
        <v>59</v>
      </c>
      <c r="P6331" t="s">
        <v>17</v>
      </c>
      <c r="Q6331" t="str">
        <f t="shared" si="98"/>
        <v>('DHL','1/1/2025','1/1/2026','11706','Territory','PR','NULL','EXPRESS (DOMESTIC)','Non-Document','H','59','60',80.59,'Flat','Dell_DHL2025Rates',NULL),</v>
      </c>
    </row>
    <row r="6332" spans="1:17" x14ac:dyDescent="0.3">
      <c r="A6332" t="s">
        <v>14</v>
      </c>
      <c r="B6332" s="1" t="s">
        <v>57</v>
      </c>
      <c r="C6332" s="1" t="s">
        <v>58</v>
      </c>
      <c r="D6332">
        <v>11706</v>
      </c>
      <c r="E6332" t="s">
        <v>318</v>
      </c>
      <c r="F6332" t="s">
        <v>56</v>
      </c>
      <c r="G6332" t="s">
        <v>17</v>
      </c>
      <c r="H6332" t="s">
        <v>321</v>
      </c>
      <c r="I6332" t="s">
        <v>18</v>
      </c>
      <c r="J6332" t="s">
        <v>27</v>
      </c>
      <c r="K6332">
        <v>60</v>
      </c>
      <c r="L6332" s="14">
        <v>61</v>
      </c>
      <c r="M6332" s="3" cm="1">
        <f t="array" ref="M6332">_xlfn.XLOOKUP(J6332,'US Territory Rates'!$C$7:$S$7,_xlfn.XLOOKUP(Rateload!L6332,'US Territory Rates'!$A$8:$A$159,'US Territory Rates'!$C$8:$S$159,0,1),0,1)</f>
        <v>81.760000000000005</v>
      </c>
      <c r="N6332" t="s">
        <v>19</v>
      </c>
      <c r="O6332" t="s">
        <v>59</v>
      </c>
      <c r="P6332" t="s">
        <v>17</v>
      </c>
      <c r="Q6332" t="str">
        <f t="shared" si="98"/>
        <v>('DHL','1/1/2025','1/1/2026','11706','Territory','PR','NULL','EXPRESS (DOMESTIC)','Non-Document','H','60','61',81.76,'Flat','Dell_DHL2025Rates',NULL),</v>
      </c>
    </row>
    <row r="6333" spans="1:17" x14ac:dyDescent="0.3">
      <c r="A6333" t="s">
        <v>14</v>
      </c>
      <c r="B6333" s="1" t="s">
        <v>57</v>
      </c>
      <c r="C6333" s="1" t="s">
        <v>58</v>
      </c>
      <c r="D6333">
        <v>11706</v>
      </c>
      <c r="E6333" t="s">
        <v>318</v>
      </c>
      <c r="F6333" t="s">
        <v>56</v>
      </c>
      <c r="G6333" t="s">
        <v>17</v>
      </c>
      <c r="H6333" t="s">
        <v>321</v>
      </c>
      <c r="I6333" t="s">
        <v>18</v>
      </c>
      <c r="J6333" t="s">
        <v>27</v>
      </c>
      <c r="K6333">
        <v>61</v>
      </c>
      <c r="L6333" s="14">
        <v>62</v>
      </c>
      <c r="M6333" s="3" cm="1">
        <f t="array" ref="M6333">_xlfn.XLOOKUP(J6333,'US Territory Rates'!$C$7:$S$7,_xlfn.XLOOKUP(Rateload!L6333,'US Territory Rates'!$A$8:$A$159,'US Territory Rates'!$C$8:$S$159,0,1),0,1)</f>
        <v>82.93</v>
      </c>
      <c r="N6333" t="s">
        <v>19</v>
      </c>
      <c r="O6333" t="s">
        <v>59</v>
      </c>
      <c r="P6333" t="s">
        <v>17</v>
      </c>
      <c r="Q6333" t="str">
        <f t="shared" si="98"/>
        <v>('DHL','1/1/2025','1/1/2026','11706','Territory','PR','NULL','EXPRESS (DOMESTIC)','Non-Document','H','61','62',82.93,'Flat','Dell_DHL2025Rates',NULL),</v>
      </c>
    </row>
    <row r="6334" spans="1:17" x14ac:dyDescent="0.3">
      <c r="A6334" t="s">
        <v>14</v>
      </c>
      <c r="B6334" s="1" t="s">
        <v>57</v>
      </c>
      <c r="C6334" s="1" t="s">
        <v>58</v>
      </c>
      <c r="D6334">
        <v>11706</v>
      </c>
      <c r="E6334" t="s">
        <v>318</v>
      </c>
      <c r="F6334" t="s">
        <v>56</v>
      </c>
      <c r="G6334" t="s">
        <v>17</v>
      </c>
      <c r="H6334" t="s">
        <v>321</v>
      </c>
      <c r="I6334" t="s">
        <v>18</v>
      </c>
      <c r="J6334" t="s">
        <v>27</v>
      </c>
      <c r="K6334">
        <v>62</v>
      </c>
      <c r="L6334" s="14">
        <v>63</v>
      </c>
      <c r="M6334" s="3" cm="1">
        <f t="array" ref="M6334">_xlfn.XLOOKUP(J6334,'US Territory Rates'!$C$7:$S$7,_xlfn.XLOOKUP(Rateload!L6334,'US Territory Rates'!$A$8:$A$159,'US Territory Rates'!$C$8:$S$159,0,1),0,1)</f>
        <v>84.1</v>
      </c>
      <c r="N6334" t="s">
        <v>19</v>
      </c>
      <c r="O6334" t="s">
        <v>59</v>
      </c>
      <c r="P6334" t="s">
        <v>17</v>
      </c>
      <c r="Q6334" t="str">
        <f t="shared" si="98"/>
        <v>('DHL','1/1/2025','1/1/2026','11706','Territory','PR','NULL','EXPRESS (DOMESTIC)','Non-Document','H','62','63',84.1,'Flat','Dell_DHL2025Rates',NULL),</v>
      </c>
    </row>
    <row r="6335" spans="1:17" x14ac:dyDescent="0.3">
      <c r="A6335" t="s">
        <v>14</v>
      </c>
      <c r="B6335" s="1" t="s">
        <v>57</v>
      </c>
      <c r="C6335" s="1" t="s">
        <v>58</v>
      </c>
      <c r="D6335">
        <v>11706</v>
      </c>
      <c r="E6335" t="s">
        <v>318</v>
      </c>
      <c r="F6335" t="s">
        <v>56</v>
      </c>
      <c r="G6335" t="s">
        <v>17</v>
      </c>
      <c r="H6335" t="s">
        <v>321</v>
      </c>
      <c r="I6335" t="s">
        <v>18</v>
      </c>
      <c r="J6335" t="s">
        <v>27</v>
      </c>
      <c r="K6335">
        <v>63</v>
      </c>
      <c r="L6335" s="14">
        <v>64</v>
      </c>
      <c r="M6335" s="3" cm="1">
        <f t="array" ref="M6335">_xlfn.XLOOKUP(J6335,'US Territory Rates'!$C$7:$S$7,_xlfn.XLOOKUP(Rateload!L6335,'US Territory Rates'!$A$8:$A$159,'US Territory Rates'!$C$8:$S$159,0,1),0,1)</f>
        <v>85.27</v>
      </c>
      <c r="N6335" t="s">
        <v>19</v>
      </c>
      <c r="O6335" t="s">
        <v>59</v>
      </c>
      <c r="P6335" t="s">
        <v>17</v>
      </c>
      <c r="Q6335" t="str">
        <f t="shared" si="98"/>
        <v>('DHL','1/1/2025','1/1/2026','11706','Territory','PR','NULL','EXPRESS (DOMESTIC)','Non-Document','H','63','64',85.27,'Flat','Dell_DHL2025Rates',NULL),</v>
      </c>
    </row>
    <row r="6336" spans="1:17" x14ac:dyDescent="0.3">
      <c r="A6336" t="s">
        <v>14</v>
      </c>
      <c r="B6336" s="1" t="s">
        <v>57</v>
      </c>
      <c r="C6336" s="1" t="s">
        <v>58</v>
      </c>
      <c r="D6336">
        <v>11706</v>
      </c>
      <c r="E6336" t="s">
        <v>318</v>
      </c>
      <c r="F6336" t="s">
        <v>56</v>
      </c>
      <c r="G6336" t="s">
        <v>17</v>
      </c>
      <c r="H6336" t="s">
        <v>321</v>
      </c>
      <c r="I6336" t="s">
        <v>18</v>
      </c>
      <c r="J6336" t="s">
        <v>27</v>
      </c>
      <c r="K6336">
        <v>64</v>
      </c>
      <c r="L6336" s="14">
        <v>65</v>
      </c>
      <c r="M6336" s="3" cm="1">
        <f t="array" ref="M6336">_xlfn.XLOOKUP(J6336,'US Territory Rates'!$C$7:$S$7,_xlfn.XLOOKUP(Rateload!L6336,'US Territory Rates'!$A$8:$A$159,'US Territory Rates'!$C$8:$S$159,0,1),0,1)</f>
        <v>86.44</v>
      </c>
      <c r="N6336" t="s">
        <v>19</v>
      </c>
      <c r="O6336" t="s">
        <v>59</v>
      </c>
      <c r="P6336" t="s">
        <v>17</v>
      </c>
      <c r="Q6336" t="str">
        <f t="shared" si="98"/>
        <v>('DHL','1/1/2025','1/1/2026','11706','Territory','PR','NULL','EXPRESS (DOMESTIC)','Non-Document','H','64','65',86.44,'Flat','Dell_DHL2025Rates',NULL),</v>
      </c>
    </row>
    <row r="6337" spans="1:17" x14ac:dyDescent="0.3">
      <c r="A6337" t="s">
        <v>14</v>
      </c>
      <c r="B6337" s="1" t="s">
        <v>57</v>
      </c>
      <c r="C6337" s="1" t="s">
        <v>58</v>
      </c>
      <c r="D6337">
        <v>11706</v>
      </c>
      <c r="E6337" t="s">
        <v>318</v>
      </c>
      <c r="F6337" t="s">
        <v>56</v>
      </c>
      <c r="G6337" t="s">
        <v>17</v>
      </c>
      <c r="H6337" t="s">
        <v>321</v>
      </c>
      <c r="I6337" t="s">
        <v>18</v>
      </c>
      <c r="J6337" t="s">
        <v>27</v>
      </c>
      <c r="K6337">
        <v>65</v>
      </c>
      <c r="L6337" s="14">
        <v>66</v>
      </c>
      <c r="M6337" s="3" cm="1">
        <f t="array" ref="M6337">_xlfn.XLOOKUP(J6337,'US Territory Rates'!$C$7:$S$7,_xlfn.XLOOKUP(Rateload!L6337,'US Territory Rates'!$A$8:$A$159,'US Territory Rates'!$C$8:$S$159,0,1),0,1)</f>
        <v>87.61</v>
      </c>
      <c r="N6337" t="s">
        <v>19</v>
      </c>
      <c r="O6337" t="s">
        <v>59</v>
      </c>
      <c r="P6337" t="s">
        <v>17</v>
      </c>
      <c r="Q6337" t="str">
        <f t="shared" si="98"/>
        <v>('DHL','1/1/2025','1/1/2026','11706','Territory','PR','NULL','EXPRESS (DOMESTIC)','Non-Document','H','65','66',87.61,'Flat','Dell_DHL2025Rates',NULL),</v>
      </c>
    </row>
    <row r="6338" spans="1:17" x14ac:dyDescent="0.3">
      <c r="A6338" t="s">
        <v>14</v>
      </c>
      <c r="B6338" s="1" t="s">
        <v>57</v>
      </c>
      <c r="C6338" s="1" t="s">
        <v>58</v>
      </c>
      <c r="D6338">
        <v>11706</v>
      </c>
      <c r="E6338" t="s">
        <v>318</v>
      </c>
      <c r="F6338" t="s">
        <v>56</v>
      </c>
      <c r="G6338" t="s">
        <v>17</v>
      </c>
      <c r="H6338" t="s">
        <v>321</v>
      </c>
      <c r="I6338" t="s">
        <v>18</v>
      </c>
      <c r="J6338" t="s">
        <v>27</v>
      </c>
      <c r="K6338">
        <v>66</v>
      </c>
      <c r="L6338" s="14">
        <v>67</v>
      </c>
      <c r="M6338" s="3" cm="1">
        <f t="array" ref="M6338">_xlfn.XLOOKUP(J6338,'US Territory Rates'!$C$7:$S$7,_xlfn.XLOOKUP(Rateload!L6338,'US Territory Rates'!$A$8:$A$159,'US Territory Rates'!$C$8:$S$159,0,1),0,1)</f>
        <v>88.78</v>
      </c>
      <c r="N6338" t="s">
        <v>19</v>
      </c>
      <c r="O6338" t="s">
        <v>59</v>
      </c>
      <c r="P6338" t="s">
        <v>17</v>
      </c>
      <c r="Q6338" t="str">
        <f t="shared" si="98"/>
        <v>('DHL','1/1/2025','1/1/2026','11706','Territory','PR','NULL','EXPRESS (DOMESTIC)','Non-Document','H','66','67',88.78,'Flat','Dell_DHL2025Rates',NULL),</v>
      </c>
    </row>
    <row r="6339" spans="1:17" x14ac:dyDescent="0.3">
      <c r="A6339" t="s">
        <v>14</v>
      </c>
      <c r="B6339" s="1" t="s">
        <v>57</v>
      </c>
      <c r="C6339" s="1" t="s">
        <v>58</v>
      </c>
      <c r="D6339">
        <v>11706</v>
      </c>
      <c r="E6339" t="s">
        <v>318</v>
      </c>
      <c r="F6339" t="s">
        <v>56</v>
      </c>
      <c r="G6339" t="s">
        <v>17</v>
      </c>
      <c r="H6339" t="s">
        <v>321</v>
      </c>
      <c r="I6339" t="s">
        <v>18</v>
      </c>
      <c r="J6339" t="s">
        <v>27</v>
      </c>
      <c r="K6339">
        <v>67</v>
      </c>
      <c r="L6339" s="14">
        <v>68</v>
      </c>
      <c r="M6339" s="3" cm="1">
        <f t="array" ref="M6339">_xlfn.XLOOKUP(J6339,'US Territory Rates'!$C$7:$S$7,_xlfn.XLOOKUP(Rateload!L6339,'US Territory Rates'!$A$8:$A$159,'US Territory Rates'!$C$8:$S$159,0,1),0,1)</f>
        <v>89.95</v>
      </c>
      <c r="N6339" t="s">
        <v>19</v>
      </c>
      <c r="O6339" t="s">
        <v>59</v>
      </c>
      <c r="P6339" t="s">
        <v>17</v>
      </c>
      <c r="Q6339" t="str">
        <f t="shared" ref="Q6339:Q6402" si="99">IF(
    OR(ROW(A6339)=2, MOD(ROW(A6339),1000)=0),
    "insert into [TNL_RATING].[dbo].[dhl_express_rate_master] values ('" &amp; A6339 &amp; "','" &amp; B6339 &amp; "','" &amp; C6339 &amp; "','" &amp; D6339 &amp; "','" &amp; E6339 &amp; "','" &amp; F6339 &amp; "','" &amp; G6339 &amp; "','" &amp; H6339 &amp; "','" &amp; I6339 &amp; "','" &amp; J6339 &amp; "','" &amp; K6339 &amp; "','" &amp; L6339 &amp; "'," &amp; M6339 &amp; ",'" &amp; N6339 &amp; "','" &amp; O6339 &amp; "'," &amp; P6339 &amp; "),",
    IF(
        OR(A6340="", MOD(ROW(A6340),1000)=0),
        "('" &amp; A6339 &amp; "','" &amp; B6339 &amp; "','" &amp; C6339 &amp; "','" &amp; D6339 &amp; "','" &amp; E6339 &amp; "','" &amp; F6339 &amp; "','" &amp; G6339 &amp; "','" &amp; H6339 &amp; "','" &amp; I6339 &amp; "','" &amp; J6339 &amp; "','" &amp; K6339 &amp; "','" &amp; L6339 &amp; "'," &amp; M6339 &amp; ",'" &amp; N6339 &amp; "','" &amp; O6339 &amp; "'," &amp; P6339 &amp; ")",
        "('" &amp; A6339 &amp; "','" &amp; B6339 &amp; "','" &amp; C6339 &amp; "','" &amp; D6339 &amp; "','" &amp; E6339 &amp; "','" &amp; F6339 &amp; "','" &amp; G6339 &amp; "','" &amp; H6339 &amp; "','" &amp; I6339 &amp; "','" &amp; J6339 &amp; "','" &amp; K6339 &amp; "','" &amp; L6339 &amp; "'," &amp; M6339 &amp; ",'" &amp; N6339 &amp; "','" &amp; O6339 &amp; "'," &amp; P6339 &amp; "),"
    )
)</f>
        <v>('DHL','1/1/2025','1/1/2026','11706','Territory','PR','NULL','EXPRESS (DOMESTIC)','Non-Document','H','67','68',89.95,'Flat','Dell_DHL2025Rates',NULL),</v>
      </c>
    </row>
    <row r="6340" spans="1:17" x14ac:dyDescent="0.3">
      <c r="A6340" t="s">
        <v>14</v>
      </c>
      <c r="B6340" s="1" t="s">
        <v>57</v>
      </c>
      <c r="C6340" s="1" t="s">
        <v>58</v>
      </c>
      <c r="D6340">
        <v>11706</v>
      </c>
      <c r="E6340" t="s">
        <v>318</v>
      </c>
      <c r="F6340" t="s">
        <v>56</v>
      </c>
      <c r="G6340" t="s">
        <v>17</v>
      </c>
      <c r="H6340" t="s">
        <v>321</v>
      </c>
      <c r="I6340" t="s">
        <v>18</v>
      </c>
      <c r="J6340" t="s">
        <v>27</v>
      </c>
      <c r="K6340">
        <v>68</v>
      </c>
      <c r="L6340" s="14">
        <v>69</v>
      </c>
      <c r="M6340" s="3" cm="1">
        <f t="array" ref="M6340">_xlfn.XLOOKUP(J6340,'US Territory Rates'!$C$7:$S$7,_xlfn.XLOOKUP(Rateload!L6340,'US Territory Rates'!$A$8:$A$159,'US Territory Rates'!$C$8:$S$159,0,1),0,1)</f>
        <v>91.12</v>
      </c>
      <c r="N6340" t="s">
        <v>19</v>
      </c>
      <c r="O6340" t="s">
        <v>59</v>
      </c>
      <c r="P6340" t="s">
        <v>17</v>
      </c>
      <c r="Q6340" t="str">
        <f t="shared" si="99"/>
        <v>('DHL','1/1/2025','1/1/2026','11706','Territory','PR','NULL','EXPRESS (DOMESTIC)','Non-Document','H','68','69',91.12,'Flat','Dell_DHL2025Rates',NULL),</v>
      </c>
    </row>
    <row r="6341" spans="1:17" x14ac:dyDescent="0.3">
      <c r="A6341" t="s">
        <v>14</v>
      </c>
      <c r="B6341" s="1" t="s">
        <v>57</v>
      </c>
      <c r="C6341" s="1" t="s">
        <v>58</v>
      </c>
      <c r="D6341">
        <v>11706</v>
      </c>
      <c r="E6341" t="s">
        <v>318</v>
      </c>
      <c r="F6341" t="s">
        <v>56</v>
      </c>
      <c r="G6341" t="s">
        <v>17</v>
      </c>
      <c r="H6341" t="s">
        <v>321</v>
      </c>
      <c r="I6341" t="s">
        <v>18</v>
      </c>
      <c r="J6341" t="s">
        <v>27</v>
      </c>
      <c r="K6341">
        <v>69</v>
      </c>
      <c r="L6341" s="14">
        <v>70</v>
      </c>
      <c r="M6341" s="3" cm="1">
        <f t="array" ref="M6341">_xlfn.XLOOKUP(J6341,'US Territory Rates'!$C$7:$S$7,_xlfn.XLOOKUP(Rateload!L6341,'US Territory Rates'!$A$8:$A$159,'US Territory Rates'!$C$8:$S$159,0,1),0,1)</f>
        <v>92.29</v>
      </c>
      <c r="N6341" t="s">
        <v>19</v>
      </c>
      <c r="O6341" t="s">
        <v>59</v>
      </c>
      <c r="P6341" t="s">
        <v>17</v>
      </c>
      <c r="Q6341" t="str">
        <f t="shared" si="99"/>
        <v>('DHL','1/1/2025','1/1/2026','11706','Territory','PR','NULL','EXPRESS (DOMESTIC)','Non-Document','H','69','70',92.29,'Flat','Dell_DHL2025Rates',NULL),</v>
      </c>
    </row>
    <row r="6342" spans="1:17" x14ac:dyDescent="0.3">
      <c r="A6342" t="s">
        <v>14</v>
      </c>
      <c r="B6342" s="1" t="s">
        <v>57</v>
      </c>
      <c r="C6342" s="1" t="s">
        <v>58</v>
      </c>
      <c r="D6342">
        <v>11706</v>
      </c>
      <c r="E6342" t="s">
        <v>318</v>
      </c>
      <c r="F6342" t="s">
        <v>56</v>
      </c>
      <c r="G6342" t="s">
        <v>17</v>
      </c>
      <c r="H6342" t="s">
        <v>321</v>
      </c>
      <c r="I6342" t="s">
        <v>18</v>
      </c>
      <c r="J6342" t="s">
        <v>27</v>
      </c>
      <c r="K6342">
        <v>70</v>
      </c>
      <c r="L6342" s="14">
        <v>71</v>
      </c>
      <c r="M6342" s="3" cm="1">
        <f t="array" ref="M6342">_xlfn.XLOOKUP(J6342,'US Territory Rates'!$C$7:$S$7,_xlfn.XLOOKUP(Rateload!L6342,'US Territory Rates'!$A$8:$A$159,'US Territory Rates'!$C$8:$S$159,0,1),0,1)</f>
        <v>93.43</v>
      </c>
      <c r="N6342" t="s">
        <v>19</v>
      </c>
      <c r="O6342" t="s">
        <v>59</v>
      </c>
      <c r="P6342" t="s">
        <v>17</v>
      </c>
      <c r="Q6342" t="str">
        <f t="shared" si="99"/>
        <v>('DHL','1/1/2025','1/1/2026','11706','Territory','PR','NULL','EXPRESS (DOMESTIC)','Non-Document','H','70','71',93.43,'Flat','Dell_DHL2025Rates',NULL),</v>
      </c>
    </row>
    <row r="6343" spans="1:17" x14ac:dyDescent="0.3">
      <c r="A6343" t="s">
        <v>14</v>
      </c>
      <c r="B6343" s="1" t="s">
        <v>57</v>
      </c>
      <c r="C6343" s="1" t="s">
        <v>58</v>
      </c>
      <c r="D6343">
        <v>11706</v>
      </c>
      <c r="E6343" t="s">
        <v>318</v>
      </c>
      <c r="F6343" t="s">
        <v>56</v>
      </c>
      <c r="G6343" t="s">
        <v>17</v>
      </c>
      <c r="H6343" t="s">
        <v>321</v>
      </c>
      <c r="I6343" t="s">
        <v>18</v>
      </c>
      <c r="J6343" t="s">
        <v>27</v>
      </c>
      <c r="K6343">
        <v>71</v>
      </c>
      <c r="L6343" s="14">
        <v>72</v>
      </c>
      <c r="M6343" s="3" cm="1">
        <f t="array" ref="M6343">_xlfn.XLOOKUP(J6343,'US Territory Rates'!$C$7:$S$7,_xlfn.XLOOKUP(Rateload!L6343,'US Territory Rates'!$A$8:$A$159,'US Territory Rates'!$C$8:$S$159,0,1),0,1)</f>
        <v>94.57</v>
      </c>
      <c r="N6343" t="s">
        <v>19</v>
      </c>
      <c r="O6343" t="s">
        <v>59</v>
      </c>
      <c r="P6343" t="s">
        <v>17</v>
      </c>
      <c r="Q6343" t="str">
        <f t="shared" si="99"/>
        <v>('DHL','1/1/2025','1/1/2026','11706','Territory','PR','NULL','EXPRESS (DOMESTIC)','Non-Document','H','71','72',94.57,'Flat','Dell_DHL2025Rates',NULL),</v>
      </c>
    </row>
    <row r="6344" spans="1:17" x14ac:dyDescent="0.3">
      <c r="A6344" t="s">
        <v>14</v>
      </c>
      <c r="B6344" s="1" t="s">
        <v>57</v>
      </c>
      <c r="C6344" s="1" t="s">
        <v>58</v>
      </c>
      <c r="D6344">
        <v>11706</v>
      </c>
      <c r="E6344" t="s">
        <v>318</v>
      </c>
      <c r="F6344" t="s">
        <v>56</v>
      </c>
      <c r="G6344" t="s">
        <v>17</v>
      </c>
      <c r="H6344" t="s">
        <v>321</v>
      </c>
      <c r="I6344" t="s">
        <v>18</v>
      </c>
      <c r="J6344" t="s">
        <v>27</v>
      </c>
      <c r="K6344">
        <v>72</v>
      </c>
      <c r="L6344" s="14">
        <v>73</v>
      </c>
      <c r="M6344" s="3" cm="1">
        <f t="array" ref="M6344">_xlfn.XLOOKUP(J6344,'US Territory Rates'!$C$7:$S$7,_xlfn.XLOOKUP(Rateload!L6344,'US Territory Rates'!$A$8:$A$159,'US Territory Rates'!$C$8:$S$159,0,1),0,1)</f>
        <v>95.71</v>
      </c>
      <c r="N6344" t="s">
        <v>19</v>
      </c>
      <c r="O6344" t="s">
        <v>59</v>
      </c>
      <c r="P6344" t="s">
        <v>17</v>
      </c>
      <c r="Q6344" t="str">
        <f t="shared" si="99"/>
        <v>('DHL','1/1/2025','1/1/2026','11706','Territory','PR','NULL','EXPRESS (DOMESTIC)','Non-Document','H','72','73',95.71,'Flat','Dell_DHL2025Rates',NULL),</v>
      </c>
    </row>
    <row r="6345" spans="1:17" x14ac:dyDescent="0.3">
      <c r="A6345" t="s">
        <v>14</v>
      </c>
      <c r="B6345" s="1" t="s">
        <v>57</v>
      </c>
      <c r="C6345" s="1" t="s">
        <v>58</v>
      </c>
      <c r="D6345">
        <v>11706</v>
      </c>
      <c r="E6345" t="s">
        <v>318</v>
      </c>
      <c r="F6345" t="s">
        <v>56</v>
      </c>
      <c r="G6345" t="s">
        <v>17</v>
      </c>
      <c r="H6345" t="s">
        <v>321</v>
      </c>
      <c r="I6345" t="s">
        <v>18</v>
      </c>
      <c r="J6345" t="s">
        <v>27</v>
      </c>
      <c r="K6345">
        <v>73</v>
      </c>
      <c r="L6345" s="14">
        <v>74</v>
      </c>
      <c r="M6345" s="3" cm="1">
        <f t="array" ref="M6345">_xlfn.XLOOKUP(J6345,'US Territory Rates'!$C$7:$S$7,_xlfn.XLOOKUP(Rateload!L6345,'US Territory Rates'!$A$8:$A$159,'US Territory Rates'!$C$8:$S$159,0,1),0,1)</f>
        <v>96.85</v>
      </c>
      <c r="N6345" t="s">
        <v>19</v>
      </c>
      <c r="O6345" t="s">
        <v>59</v>
      </c>
      <c r="P6345" t="s">
        <v>17</v>
      </c>
      <c r="Q6345" t="str">
        <f t="shared" si="99"/>
        <v>('DHL','1/1/2025','1/1/2026','11706','Territory','PR','NULL','EXPRESS (DOMESTIC)','Non-Document','H','73','74',96.85,'Flat','Dell_DHL2025Rates',NULL),</v>
      </c>
    </row>
    <row r="6346" spans="1:17" x14ac:dyDescent="0.3">
      <c r="A6346" t="s">
        <v>14</v>
      </c>
      <c r="B6346" s="1" t="s">
        <v>57</v>
      </c>
      <c r="C6346" s="1" t="s">
        <v>58</v>
      </c>
      <c r="D6346">
        <v>11706</v>
      </c>
      <c r="E6346" t="s">
        <v>318</v>
      </c>
      <c r="F6346" t="s">
        <v>56</v>
      </c>
      <c r="G6346" t="s">
        <v>17</v>
      </c>
      <c r="H6346" t="s">
        <v>321</v>
      </c>
      <c r="I6346" t="s">
        <v>18</v>
      </c>
      <c r="J6346" t="s">
        <v>27</v>
      </c>
      <c r="K6346">
        <v>74</v>
      </c>
      <c r="L6346" s="14">
        <v>75</v>
      </c>
      <c r="M6346" s="3" cm="1">
        <f t="array" ref="M6346">_xlfn.XLOOKUP(J6346,'US Territory Rates'!$C$7:$S$7,_xlfn.XLOOKUP(Rateload!L6346,'US Territory Rates'!$A$8:$A$159,'US Territory Rates'!$C$8:$S$159,0,1),0,1)</f>
        <v>97.99</v>
      </c>
      <c r="N6346" t="s">
        <v>19</v>
      </c>
      <c r="O6346" t="s">
        <v>59</v>
      </c>
      <c r="P6346" t="s">
        <v>17</v>
      </c>
      <c r="Q6346" t="str">
        <f t="shared" si="99"/>
        <v>('DHL','1/1/2025','1/1/2026','11706','Territory','PR','NULL','EXPRESS (DOMESTIC)','Non-Document','H','74','75',97.99,'Flat','Dell_DHL2025Rates',NULL),</v>
      </c>
    </row>
    <row r="6347" spans="1:17" x14ac:dyDescent="0.3">
      <c r="A6347" t="s">
        <v>14</v>
      </c>
      <c r="B6347" s="1" t="s">
        <v>57</v>
      </c>
      <c r="C6347" s="1" t="s">
        <v>58</v>
      </c>
      <c r="D6347">
        <v>11706</v>
      </c>
      <c r="E6347" t="s">
        <v>318</v>
      </c>
      <c r="F6347" t="s">
        <v>56</v>
      </c>
      <c r="G6347" t="s">
        <v>17</v>
      </c>
      <c r="H6347" t="s">
        <v>321</v>
      </c>
      <c r="I6347" t="s">
        <v>18</v>
      </c>
      <c r="J6347" t="s">
        <v>27</v>
      </c>
      <c r="K6347">
        <v>75</v>
      </c>
      <c r="L6347" s="14">
        <v>76</v>
      </c>
      <c r="M6347" s="3" cm="1">
        <f t="array" ref="M6347">_xlfn.XLOOKUP(J6347,'US Territory Rates'!$C$7:$S$7,_xlfn.XLOOKUP(Rateload!L6347,'US Territory Rates'!$A$8:$A$159,'US Territory Rates'!$C$8:$S$159,0,1),0,1)</f>
        <v>99.13</v>
      </c>
      <c r="N6347" t="s">
        <v>19</v>
      </c>
      <c r="O6347" t="s">
        <v>59</v>
      </c>
      <c r="P6347" t="s">
        <v>17</v>
      </c>
      <c r="Q6347" t="str">
        <f t="shared" si="99"/>
        <v>('DHL','1/1/2025','1/1/2026','11706','Territory','PR','NULL','EXPRESS (DOMESTIC)','Non-Document','H','75','76',99.13,'Flat','Dell_DHL2025Rates',NULL),</v>
      </c>
    </row>
    <row r="6348" spans="1:17" x14ac:dyDescent="0.3">
      <c r="A6348" t="s">
        <v>14</v>
      </c>
      <c r="B6348" s="1" t="s">
        <v>57</v>
      </c>
      <c r="C6348" s="1" t="s">
        <v>58</v>
      </c>
      <c r="D6348">
        <v>11706</v>
      </c>
      <c r="E6348" t="s">
        <v>318</v>
      </c>
      <c r="F6348" t="s">
        <v>56</v>
      </c>
      <c r="G6348" t="s">
        <v>17</v>
      </c>
      <c r="H6348" t="s">
        <v>321</v>
      </c>
      <c r="I6348" t="s">
        <v>18</v>
      </c>
      <c r="J6348" t="s">
        <v>27</v>
      </c>
      <c r="K6348">
        <v>76</v>
      </c>
      <c r="L6348" s="14">
        <v>77</v>
      </c>
      <c r="M6348" s="3" cm="1">
        <f t="array" ref="M6348">_xlfn.XLOOKUP(J6348,'US Territory Rates'!$C$7:$S$7,_xlfn.XLOOKUP(Rateload!L6348,'US Territory Rates'!$A$8:$A$159,'US Territory Rates'!$C$8:$S$159,0,1),0,1)</f>
        <v>100.27</v>
      </c>
      <c r="N6348" t="s">
        <v>19</v>
      </c>
      <c r="O6348" t="s">
        <v>59</v>
      </c>
      <c r="P6348" t="s">
        <v>17</v>
      </c>
      <c r="Q6348" t="str">
        <f t="shared" si="99"/>
        <v>('DHL','1/1/2025','1/1/2026','11706','Territory','PR','NULL','EXPRESS (DOMESTIC)','Non-Document','H','76','77',100.27,'Flat','Dell_DHL2025Rates',NULL),</v>
      </c>
    </row>
    <row r="6349" spans="1:17" x14ac:dyDescent="0.3">
      <c r="A6349" t="s">
        <v>14</v>
      </c>
      <c r="B6349" s="1" t="s">
        <v>57</v>
      </c>
      <c r="C6349" s="1" t="s">
        <v>58</v>
      </c>
      <c r="D6349">
        <v>11706</v>
      </c>
      <c r="E6349" t="s">
        <v>318</v>
      </c>
      <c r="F6349" t="s">
        <v>56</v>
      </c>
      <c r="G6349" t="s">
        <v>17</v>
      </c>
      <c r="H6349" t="s">
        <v>321</v>
      </c>
      <c r="I6349" t="s">
        <v>18</v>
      </c>
      <c r="J6349" t="s">
        <v>27</v>
      </c>
      <c r="K6349">
        <v>77</v>
      </c>
      <c r="L6349" s="14">
        <v>78</v>
      </c>
      <c r="M6349" s="3" cm="1">
        <f t="array" ref="M6349">_xlfn.XLOOKUP(J6349,'US Territory Rates'!$C$7:$S$7,_xlfn.XLOOKUP(Rateload!L6349,'US Territory Rates'!$A$8:$A$159,'US Territory Rates'!$C$8:$S$159,0,1),0,1)</f>
        <v>101.41</v>
      </c>
      <c r="N6349" t="s">
        <v>19</v>
      </c>
      <c r="O6349" t="s">
        <v>59</v>
      </c>
      <c r="P6349" t="s">
        <v>17</v>
      </c>
      <c r="Q6349" t="str">
        <f t="shared" si="99"/>
        <v>('DHL','1/1/2025','1/1/2026','11706','Territory','PR','NULL','EXPRESS (DOMESTIC)','Non-Document','H','77','78',101.41,'Flat','Dell_DHL2025Rates',NULL),</v>
      </c>
    </row>
    <row r="6350" spans="1:17" x14ac:dyDescent="0.3">
      <c r="A6350" t="s">
        <v>14</v>
      </c>
      <c r="B6350" s="1" t="s">
        <v>57</v>
      </c>
      <c r="C6350" s="1" t="s">
        <v>58</v>
      </c>
      <c r="D6350">
        <v>11706</v>
      </c>
      <c r="E6350" t="s">
        <v>318</v>
      </c>
      <c r="F6350" t="s">
        <v>56</v>
      </c>
      <c r="G6350" t="s">
        <v>17</v>
      </c>
      <c r="H6350" t="s">
        <v>321</v>
      </c>
      <c r="I6350" t="s">
        <v>18</v>
      </c>
      <c r="J6350" t="s">
        <v>27</v>
      </c>
      <c r="K6350">
        <v>78</v>
      </c>
      <c r="L6350" s="14">
        <v>79</v>
      </c>
      <c r="M6350" s="3" cm="1">
        <f t="array" ref="M6350">_xlfn.XLOOKUP(J6350,'US Territory Rates'!$C$7:$S$7,_xlfn.XLOOKUP(Rateload!L6350,'US Territory Rates'!$A$8:$A$159,'US Territory Rates'!$C$8:$S$159,0,1),0,1)</f>
        <v>102.55</v>
      </c>
      <c r="N6350" t="s">
        <v>19</v>
      </c>
      <c r="O6350" t="s">
        <v>59</v>
      </c>
      <c r="P6350" t="s">
        <v>17</v>
      </c>
      <c r="Q6350" t="str">
        <f t="shared" si="99"/>
        <v>('DHL','1/1/2025','1/1/2026','11706','Territory','PR','NULL','EXPRESS (DOMESTIC)','Non-Document','H','78','79',102.55,'Flat','Dell_DHL2025Rates',NULL),</v>
      </c>
    </row>
    <row r="6351" spans="1:17" x14ac:dyDescent="0.3">
      <c r="A6351" t="s">
        <v>14</v>
      </c>
      <c r="B6351" s="1" t="s">
        <v>57</v>
      </c>
      <c r="C6351" s="1" t="s">
        <v>58</v>
      </c>
      <c r="D6351">
        <v>11706</v>
      </c>
      <c r="E6351" t="s">
        <v>318</v>
      </c>
      <c r="F6351" t="s">
        <v>56</v>
      </c>
      <c r="G6351" t="s">
        <v>17</v>
      </c>
      <c r="H6351" t="s">
        <v>321</v>
      </c>
      <c r="I6351" t="s">
        <v>18</v>
      </c>
      <c r="J6351" t="s">
        <v>27</v>
      </c>
      <c r="K6351">
        <v>79</v>
      </c>
      <c r="L6351" s="14">
        <v>80</v>
      </c>
      <c r="M6351" s="3" cm="1">
        <f t="array" ref="M6351">_xlfn.XLOOKUP(J6351,'US Territory Rates'!$C$7:$S$7,_xlfn.XLOOKUP(Rateload!L6351,'US Territory Rates'!$A$8:$A$159,'US Territory Rates'!$C$8:$S$159,0,1),0,1)</f>
        <v>103.69</v>
      </c>
      <c r="N6351" t="s">
        <v>19</v>
      </c>
      <c r="O6351" t="s">
        <v>59</v>
      </c>
      <c r="P6351" t="s">
        <v>17</v>
      </c>
      <c r="Q6351" t="str">
        <f t="shared" si="99"/>
        <v>('DHL','1/1/2025','1/1/2026','11706','Territory','PR','NULL','EXPRESS (DOMESTIC)','Non-Document','H','79','80',103.69,'Flat','Dell_DHL2025Rates',NULL),</v>
      </c>
    </row>
    <row r="6352" spans="1:17" x14ac:dyDescent="0.3">
      <c r="A6352" t="s">
        <v>14</v>
      </c>
      <c r="B6352" s="1" t="s">
        <v>57</v>
      </c>
      <c r="C6352" s="1" t="s">
        <v>58</v>
      </c>
      <c r="D6352">
        <v>11706</v>
      </c>
      <c r="E6352" t="s">
        <v>318</v>
      </c>
      <c r="F6352" t="s">
        <v>56</v>
      </c>
      <c r="G6352" t="s">
        <v>17</v>
      </c>
      <c r="H6352" t="s">
        <v>321</v>
      </c>
      <c r="I6352" t="s">
        <v>18</v>
      </c>
      <c r="J6352" t="s">
        <v>27</v>
      </c>
      <c r="K6352">
        <v>80</v>
      </c>
      <c r="L6352" s="14">
        <v>81</v>
      </c>
      <c r="M6352" s="3" cm="1">
        <f t="array" ref="M6352">_xlfn.XLOOKUP(J6352,'US Territory Rates'!$C$7:$S$7,_xlfn.XLOOKUP(Rateload!L6352,'US Territory Rates'!$A$8:$A$159,'US Territory Rates'!$C$8:$S$159,0,1),0,1)</f>
        <v>104.83</v>
      </c>
      <c r="N6352" t="s">
        <v>19</v>
      </c>
      <c r="O6352" t="s">
        <v>59</v>
      </c>
      <c r="P6352" t="s">
        <v>17</v>
      </c>
      <c r="Q6352" t="str">
        <f t="shared" si="99"/>
        <v>('DHL','1/1/2025','1/1/2026','11706','Territory','PR','NULL','EXPRESS (DOMESTIC)','Non-Document','H','80','81',104.83,'Flat','Dell_DHL2025Rates',NULL),</v>
      </c>
    </row>
    <row r="6353" spans="1:17" x14ac:dyDescent="0.3">
      <c r="A6353" t="s">
        <v>14</v>
      </c>
      <c r="B6353" s="1" t="s">
        <v>57</v>
      </c>
      <c r="C6353" s="1" t="s">
        <v>58</v>
      </c>
      <c r="D6353">
        <v>11706</v>
      </c>
      <c r="E6353" t="s">
        <v>318</v>
      </c>
      <c r="F6353" t="s">
        <v>56</v>
      </c>
      <c r="G6353" t="s">
        <v>17</v>
      </c>
      <c r="H6353" t="s">
        <v>321</v>
      </c>
      <c r="I6353" t="s">
        <v>18</v>
      </c>
      <c r="J6353" t="s">
        <v>27</v>
      </c>
      <c r="K6353">
        <v>81</v>
      </c>
      <c r="L6353" s="14">
        <v>82</v>
      </c>
      <c r="M6353" s="3" cm="1">
        <f t="array" ref="M6353">_xlfn.XLOOKUP(J6353,'US Territory Rates'!$C$7:$S$7,_xlfn.XLOOKUP(Rateload!L6353,'US Territory Rates'!$A$8:$A$159,'US Territory Rates'!$C$8:$S$159,0,1),0,1)</f>
        <v>105.97</v>
      </c>
      <c r="N6353" t="s">
        <v>19</v>
      </c>
      <c r="O6353" t="s">
        <v>59</v>
      </c>
      <c r="P6353" t="s">
        <v>17</v>
      </c>
      <c r="Q6353" t="str">
        <f t="shared" si="99"/>
        <v>('DHL','1/1/2025','1/1/2026','11706','Territory','PR','NULL','EXPRESS (DOMESTIC)','Non-Document','H','81','82',105.97,'Flat','Dell_DHL2025Rates',NULL),</v>
      </c>
    </row>
    <row r="6354" spans="1:17" x14ac:dyDescent="0.3">
      <c r="A6354" t="s">
        <v>14</v>
      </c>
      <c r="B6354" s="1" t="s">
        <v>57</v>
      </c>
      <c r="C6354" s="1" t="s">
        <v>58</v>
      </c>
      <c r="D6354">
        <v>11706</v>
      </c>
      <c r="E6354" t="s">
        <v>318</v>
      </c>
      <c r="F6354" t="s">
        <v>56</v>
      </c>
      <c r="G6354" t="s">
        <v>17</v>
      </c>
      <c r="H6354" t="s">
        <v>321</v>
      </c>
      <c r="I6354" t="s">
        <v>18</v>
      </c>
      <c r="J6354" t="s">
        <v>27</v>
      </c>
      <c r="K6354">
        <v>82</v>
      </c>
      <c r="L6354" s="14">
        <v>83</v>
      </c>
      <c r="M6354" s="3" cm="1">
        <f t="array" ref="M6354">_xlfn.XLOOKUP(J6354,'US Territory Rates'!$C$7:$S$7,_xlfn.XLOOKUP(Rateload!L6354,'US Territory Rates'!$A$8:$A$159,'US Territory Rates'!$C$8:$S$159,0,1),0,1)</f>
        <v>107.11</v>
      </c>
      <c r="N6354" t="s">
        <v>19</v>
      </c>
      <c r="O6354" t="s">
        <v>59</v>
      </c>
      <c r="P6354" t="s">
        <v>17</v>
      </c>
      <c r="Q6354" t="str">
        <f t="shared" si="99"/>
        <v>('DHL','1/1/2025','1/1/2026','11706','Territory','PR','NULL','EXPRESS (DOMESTIC)','Non-Document','H','82','83',107.11,'Flat','Dell_DHL2025Rates',NULL),</v>
      </c>
    </row>
    <row r="6355" spans="1:17" x14ac:dyDescent="0.3">
      <c r="A6355" t="s">
        <v>14</v>
      </c>
      <c r="B6355" s="1" t="s">
        <v>57</v>
      </c>
      <c r="C6355" s="1" t="s">
        <v>58</v>
      </c>
      <c r="D6355">
        <v>11706</v>
      </c>
      <c r="E6355" t="s">
        <v>318</v>
      </c>
      <c r="F6355" t="s">
        <v>56</v>
      </c>
      <c r="G6355" t="s">
        <v>17</v>
      </c>
      <c r="H6355" t="s">
        <v>321</v>
      </c>
      <c r="I6355" t="s">
        <v>18</v>
      </c>
      <c r="J6355" t="s">
        <v>27</v>
      </c>
      <c r="K6355">
        <v>83</v>
      </c>
      <c r="L6355" s="14">
        <v>84</v>
      </c>
      <c r="M6355" s="3" cm="1">
        <f t="array" ref="M6355">_xlfn.XLOOKUP(J6355,'US Territory Rates'!$C$7:$S$7,_xlfn.XLOOKUP(Rateload!L6355,'US Territory Rates'!$A$8:$A$159,'US Territory Rates'!$C$8:$S$159,0,1),0,1)</f>
        <v>108.25</v>
      </c>
      <c r="N6355" t="s">
        <v>19</v>
      </c>
      <c r="O6355" t="s">
        <v>59</v>
      </c>
      <c r="P6355" t="s">
        <v>17</v>
      </c>
      <c r="Q6355" t="str">
        <f t="shared" si="99"/>
        <v>('DHL','1/1/2025','1/1/2026','11706','Territory','PR','NULL','EXPRESS (DOMESTIC)','Non-Document','H','83','84',108.25,'Flat','Dell_DHL2025Rates',NULL),</v>
      </c>
    </row>
    <row r="6356" spans="1:17" x14ac:dyDescent="0.3">
      <c r="A6356" t="s">
        <v>14</v>
      </c>
      <c r="B6356" s="1" t="s">
        <v>57</v>
      </c>
      <c r="C6356" s="1" t="s">
        <v>58</v>
      </c>
      <c r="D6356">
        <v>11706</v>
      </c>
      <c r="E6356" t="s">
        <v>318</v>
      </c>
      <c r="F6356" t="s">
        <v>56</v>
      </c>
      <c r="G6356" t="s">
        <v>17</v>
      </c>
      <c r="H6356" t="s">
        <v>321</v>
      </c>
      <c r="I6356" t="s">
        <v>18</v>
      </c>
      <c r="J6356" t="s">
        <v>27</v>
      </c>
      <c r="K6356">
        <v>84</v>
      </c>
      <c r="L6356" s="14">
        <v>85</v>
      </c>
      <c r="M6356" s="3" cm="1">
        <f t="array" ref="M6356">_xlfn.XLOOKUP(J6356,'US Territory Rates'!$C$7:$S$7,_xlfn.XLOOKUP(Rateload!L6356,'US Territory Rates'!$A$8:$A$159,'US Territory Rates'!$C$8:$S$159,0,1),0,1)</f>
        <v>109.39</v>
      </c>
      <c r="N6356" t="s">
        <v>19</v>
      </c>
      <c r="O6356" t="s">
        <v>59</v>
      </c>
      <c r="P6356" t="s">
        <v>17</v>
      </c>
      <c r="Q6356" t="str">
        <f t="shared" si="99"/>
        <v>('DHL','1/1/2025','1/1/2026','11706','Territory','PR','NULL','EXPRESS (DOMESTIC)','Non-Document','H','84','85',109.39,'Flat','Dell_DHL2025Rates',NULL),</v>
      </c>
    </row>
    <row r="6357" spans="1:17" x14ac:dyDescent="0.3">
      <c r="A6357" t="s">
        <v>14</v>
      </c>
      <c r="B6357" s="1" t="s">
        <v>57</v>
      </c>
      <c r="C6357" s="1" t="s">
        <v>58</v>
      </c>
      <c r="D6357">
        <v>11706</v>
      </c>
      <c r="E6357" t="s">
        <v>318</v>
      </c>
      <c r="F6357" t="s">
        <v>56</v>
      </c>
      <c r="G6357" t="s">
        <v>17</v>
      </c>
      <c r="H6357" t="s">
        <v>321</v>
      </c>
      <c r="I6357" t="s">
        <v>18</v>
      </c>
      <c r="J6357" t="s">
        <v>27</v>
      </c>
      <c r="K6357">
        <v>85</v>
      </c>
      <c r="L6357" s="14">
        <v>86</v>
      </c>
      <c r="M6357" s="3" cm="1">
        <f t="array" ref="M6357">_xlfn.XLOOKUP(J6357,'US Territory Rates'!$C$7:$S$7,_xlfn.XLOOKUP(Rateload!L6357,'US Territory Rates'!$A$8:$A$159,'US Territory Rates'!$C$8:$S$159,0,1),0,1)</f>
        <v>110.53</v>
      </c>
      <c r="N6357" t="s">
        <v>19</v>
      </c>
      <c r="O6357" t="s">
        <v>59</v>
      </c>
      <c r="P6357" t="s">
        <v>17</v>
      </c>
      <c r="Q6357" t="str">
        <f t="shared" si="99"/>
        <v>('DHL','1/1/2025','1/1/2026','11706','Territory','PR','NULL','EXPRESS (DOMESTIC)','Non-Document','H','85','86',110.53,'Flat','Dell_DHL2025Rates',NULL),</v>
      </c>
    </row>
    <row r="6358" spans="1:17" x14ac:dyDescent="0.3">
      <c r="A6358" t="s">
        <v>14</v>
      </c>
      <c r="B6358" s="1" t="s">
        <v>57</v>
      </c>
      <c r="C6358" s="1" t="s">
        <v>58</v>
      </c>
      <c r="D6358">
        <v>11706</v>
      </c>
      <c r="E6358" t="s">
        <v>318</v>
      </c>
      <c r="F6358" t="s">
        <v>56</v>
      </c>
      <c r="G6358" t="s">
        <v>17</v>
      </c>
      <c r="H6358" t="s">
        <v>321</v>
      </c>
      <c r="I6358" t="s">
        <v>18</v>
      </c>
      <c r="J6358" t="s">
        <v>27</v>
      </c>
      <c r="K6358">
        <v>86</v>
      </c>
      <c r="L6358" s="14">
        <v>87</v>
      </c>
      <c r="M6358" s="3" cm="1">
        <f t="array" ref="M6358">_xlfn.XLOOKUP(J6358,'US Territory Rates'!$C$7:$S$7,_xlfn.XLOOKUP(Rateload!L6358,'US Territory Rates'!$A$8:$A$159,'US Territory Rates'!$C$8:$S$159,0,1),0,1)</f>
        <v>111.67</v>
      </c>
      <c r="N6358" t="s">
        <v>19</v>
      </c>
      <c r="O6358" t="s">
        <v>59</v>
      </c>
      <c r="P6358" t="s">
        <v>17</v>
      </c>
      <c r="Q6358" t="str">
        <f t="shared" si="99"/>
        <v>('DHL','1/1/2025','1/1/2026','11706','Territory','PR','NULL','EXPRESS (DOMESTIC)','Non-Document','H','86','87',111.67,'Flat','Dell_DHL2025Rates',NULL),</v>
      </c>
    </row>
    <row r="6359" spans="1:17" x14ac:dyDescent="0.3">
      <c r="A6359" t="s">
        <v>14</v>
      </c>
      <c r="B6359" s="1" t="s">
        <v>57</v>
      </c>
      <c r="C6359" s="1" t="s">
        <v>58</v>
      </c>
      <c r="D6359">
        <v>11706</v>
      </c>
      <c r="E6359" t="s">
        <v>318</v>
      </c>
      <c r="F6359" t="s">
        <v>56</v>
      </c>
      <c r="G6359" t="s">
        <v>17</v>
      </c>
      <c r="H6359" t="s">
        <v>321</v>
      </c>
      <c r="I6359" t="s">
        <v>18</v>
      </c>
      <c r="J6359" t="s">
        <v>27</v>
      </c>
      <c r="K6359">
        <v>87</v>
      </c>
      <c r="L6359" s="14">
        <v>88</v>
      </c>
      <c r="M6359" s="3" cm="1">
        <f t="array" ref="M6359">_xlfn.XLOOKUP(J6359,'US Territory Rates'!$C$7:$S$7,_xlfn.XLOOKUP(Rateload!L6359,'US Territory Rates'!$A$8:$A$159,'US Territory Rates'!$C$8:$S$159,0,1),0,1)</f>
        <v>112.81</v>
      </c>
      <c r="N6359" t="s">
        <v>19</v>
      </c>
      <c r="O6359" t="s">
        <v>59</v>
      </c>
      <c r="P6359" t="s">
        <v>17</v>
      </c>
      <c r="Q6359" t="str">
        <f t="shared" si="99"/>
        <v>('DHL','1/1/2025','1/1/2026','11706','Territory','PR','NULL','EXPRESS (DOMESTIC)','Non-Document','H','87','88',112.81,'Flat','Dell_DHL2025Rates',NULL),</v>
      </c>
    </row>
    <row r="6360" spans="1:17" x14ac:dyDescent="0.3">
      <c r="A6360" t="s">
        <v>14</v>
      </c>
      <c r="B6360" s="1" t="s">
        <v>57</v>
      </c>
      <c r="C6360" s="1" t="s">
        <v>58</v>
      </c>
      <c r="D6360">
        <v>11706</v>
      </c>
      <c r="E6360" t="s">
        <v>318</v>
      </c>
      <c r="F6360" t="s">
        <v>56</v>
      </c>
      <c r="G6360" t="s">
        <v>17</v>
      </c>
      <c r="H6360" t="s">
        <v>321</v>
      </c>
      <c r="I6360" t="s">
        <v>18</v>
      </c>
      <c r="J6360" t="s">
        <v>27</v>
      </c>
      <c r="K6360">
        <v>88</v>
      </c>
      <c r="L6360" s="14">
        <v>89</v>
      </c>
      <c r="M6360" s="3" cm="1">
        <f t="array" ref="M6360">_xlfn.XLOOKUP(J6360,'US Territory Rates'!$C$7:$S$7,_xlfn.XLOOKUP(Rateload!L6360,'US Territory Rates'!$A$8:$A$159,'US Territory Rates'!$C$8:$S$159,0,1),0,1)</f>
        <v>113.95</v>
      </c>
      <c r="N6360" t="s">
        <v>19</v>
      </c>
      <c r="O6360" t="s">
        <v>59</v>
      </c>
      <c r="P6360" t="s">
        <v>17</v>
      </c>
      <c r="Q6360" t="str">
        <f t="shared" si="99"/>
        <v>('DHL','1/1/2025','1/1/2026','11706','Territory','PR','NULL','EXPRESS (DOMESTIC)','Non-Document','H','88','89',113.95,'Flat','Dell_DHL2025Rates',NULL),</v>
      </c>
    </row>
    <row r="6361" spans="1:17" x14ac:dyDescent="0.3">
      <c r="A6361" t="s">
        <v>14</v>
      </c>
      <c r="B6361" s="1" t="s">
        <v>57</v>
      </c>
      <c r="C6361" s="1" t="s">
        <v>58</v>
      </c>
      <c r="D6361">
        <v>11706</v>
      </c>
      <c r="E6361" t="s">
        <v>318</v>
      </c>
      <c r="F6361" t="s">
        <v>56</v>
      </c>
      <c r="G6361" t="s">
        <v>17</v>
      </c>
      <c r="H6361" t="s">
        <v>321</v>
      </c>
      <c r="I6361" t="s">
        <v>18</v>
      </c>
      <c r="J6361" t="s">
        <v>27</v>
      </c>
      <c r="K6361">
        <v>89</v>
      </c>
      <c r="L6361" s="14">
        <v>90</v>
      </c>
      <c r="M6361" s="3" cm="1">
        <f t="array" ref="M6361">_xlfn.XLOOKUP(J6361,'US Territory Rates'!$C$7:$S$7,_xlfn.XLOOKUP(Rateload!L6361,'US Territory Rates'!$A$8:$A$159,'US Territory Rates'!$C$8:$S$159,0,1),0,1)</f>
        <v>115.09</v>
      </c>
      <c r="N6361" t="s">
        <v>19</v>
      </c>
      <c r="O6361" t="s">
        <v>59</v>
      </c>
      <c r="P6361" t="s">
        <v>17</v>
      </c>
      <c r="Q6361" t="str">
        <f t="shared" si="99"/>
        <v>('DHL','1/1/2025','1/1/2026','11706','Territory','PR','NULL','EXPRESS (DOMESTIC)','Non-Document','H','89','90',115.09,'Flat','Dell_DHL2025Rates',NULL),</v>
      </c>
    </row>
    <row r="6362" spans="1:17" x14ac:dyDescent="0.3">
      <c r="A6362" t="s">
        <v>14</v>
      </c>
      <c r="B6362" s="1" t="s">
        <v>57</v>
      </c>
      <c r="C6362" s="1" t="s">
        <v>58</v>
      </c>
      <c r="D6362">
        <v>11706</v>
      </c>
      <c r="E6362" t="s">
        <v>318</v>
      </c>
      <c r="F6362" t="s">
        <v>56</v>
      </c>
      <c r="G6362" t="s">
        <v>17</v>
      </c>
      <c r="H6362" t="s">
        <v>321</v>
      </c>
      <c r="I6362" t="s">
        <v>18</v>
      </c>
      <c r="J6362" t="s">
        <v>27</v>
      </c>
      <c r="K6362">
        <v>90</v>
      </c>
      <c r="L6362" s="14">
        <v>91</v>
      </c>
      <c r="M6362" s="3" cm="1">
        <f t="array" ref="M6362">_xlfn.XLOOKUP(J6362,'US Territory Rates'!$C$7:$S$7,_xlfn.XLOOKUP(Rateload!L6362,'US Territory Rates'!$A$8:$A$159,'US Territory Rates'!$C$8:$S$159,0,1),0,1)</f>
        <v>116.23</v>
      </c>
      <c r="N6362" t="s">
        <v>19</v>
      </c>
      <c r="O6362" t="s">
        <v>59</v>
      </c>
      <c r="P6362" t="s">
        <v>17</v>
      </c>
      <c r="Q6362" t="str">
        <f t="shared" si="99"/>
        <v>('DHL','1/1/2025','1/1/2026','11706','Territory','PR','NULL','EXPRESS (DOMESTIC)','Non-Document','H','90','91',116.23,'Flat','Dell_DHL2025Rates',NULL),</v>
      </c>
    </row>
    <row r="6363" spans="1:17" x14ac:dyDescent="0.3">
      <c r="A6363" t="s">
        <v>14</v>
      </c>
      <c r="B6363" s="1" t="s">
        <v>57</v>
      </c>
      <c r="C6363" s="1" t="s">
        <v>58</v>
      </c>
      <c r="D6363">
        <v>11706</v>
      </c>
      <c r="E6363" t="s">
        <v>318</v>
      </c>
      <c r="F6363" t="s">
        <v>56</v>
      </c>
      <c r="G6363" t="s">
        <v>17</v>
      </c>
      <c r="H6363" t="s">
        <v>321</v>
      </c>
      <c r="I6363" t="s">
        <v>18</v>
      </c>
      <c r="J6363" t="s">
        <v>27</v>
      </c>
      <c r="K6363">
        <v>91</v>
      </c>
      <c r="L6363" s="14">
        <v>92</v>
      </c>
      <c r="M6363" s="3" cm="1">
        <f t="array" ref="M6363">_xlfn.XLOOKUP(J6363,'US Territory Rates'!$C$7:$S$7,_xlfn.XLOOKUP(Rateload!L6363,'US Territory Rates'!$A$8:$A$159,'US Territory Rates'!$C$8:$S$159,0,1),0,1)</f>
        <v>117.37</v>
      </c>
      <c r="N6363" t="s">
        <v>19</v>
      </c>
      <c r="O6363" t="s">
        <v>59</v>
      </c>
      <c r="P6363" t="s">
        <v>17</v>
      </c>
      <c r="Q6363" t="str">
        <f t="shared" si="99"/>
        <v>('DHL','1/1/2025','1/1/2026','11706','Territory','PR','NULL','EXPRESS (DOMESTIC)','Non-Document','H','91','92',117.37,'Flat','Dell_DHL2025Rates',NULL),</v>
      </c>
    </row>
    <row r="6364" spans="1:17" x14ac:dyDescent="0.3">
      <c r="A6364" t="s">
        <v>14</v>
      </c>
      <c r="B6364" s="1" t="s">
        <v>57</v>
      </c>
      <c r="C6364" s="1" t="s">
        <v>58</v>
      </c>
      <c r="D6364">
        <v>11706</v>
      </c>
      <c r="E6364" t="s">
        <v>318</v>
      </c>
      <c r="F6364" t="s">
        <v>56</v>
      </c>
      <c r="G6364" t="s">
        <v>17</v>
      </c>
      <c r="H6364" t="s">
        <v>321</v>
      </c>
      <c r="I6364" t="s">
        <v>18</v>
      </c>
      <c r="J6364" t="s">
        <v>27</v>
      </c>
      <c r="K6364">
        <v>92</v>
      </c>
      <c r="L6364" s="14">
        <v>93</v>
      </c>
      <c r="M6364" s="3" cm="1">
        <f t="array" ref="M6364">_xlfn.XLOOKUP(J6364,'US Territory Rates'!$C$7:$S$7,_xlfn.XLOOKUP(Rateload!L6364,'US Territory Rates'!$A$8:$A$159,'US Territory Rates'!$C$8:$S$159,0,1),0,1)</f>
        <v>118.51</v>
      </c>
      <c r="N6364" t="s">
        <v>19</v>
      </c>
      <c r="O6364" t="s">
        <v>59</v>
      </c>
      <c r="P6364" t="s">
        <v>17</v>
      </c>
      <c r="Q6364" t="str">
        <f t="shared" si="99"/>
        <v>('DHL','1/1/2025','1/1/2026','11706','Territory','PR','NULL','EXPRESS (DOMESTIC)','Non-Document','H','92','93',118.51,'Flat','Dell_DHL2025Rates',NULL),</v>
      </c>
    </row>
    <row r="6365" spans="1:17" x14ac:dyDescent="0.3">
      <c r="A6365" t="s">
        <v>14</v>
      </c>
      <c r="B6365" s="1" t="s">
        <v>57</v>
      </c>
      <c r="C6365" s="1" t="s">
        <v>58</v>
      </c>
      <c r="D6365">
        <v>11706</v>
      </c>
      <c r="E6365" t="s">
        <v>318</v>
      </c>
      <c r="F6365" t="s">
        <v>56</v>
      </c>
      <c r="G6365" t="s">
        <v>17</v>
      </c>
      <c r="H6365" t="s">
        <v>321</v>
      </c>
      <c r="I6365" t="s">
        <v>18</v>
      </c>
      <c r="J6365" t="s">
        <v>27</v>
      </c>
      <c r="K6365">
        <v>93</v>
      </c>
      <c r="L6365" s="14">
        <v>94</v>
      </c>
      <c r="M6365" s="3" cm="1">
        <f t="array" ref="M6365">_xlfn.XLOOKUP(J6365,'US Territory Rates'!$C$7:$S$7,_xlfn.XLOOKUP(Rateload!L6365,'US Territory Rates'!$A$8:$A$159,'US Territory Rates'!$C$8:$S$159,0,1),0,1)</f>
        <v>119.65</v>
      </c>
      <c r="N6365" t="s">
        <v>19</v>
      </c>
      <c r="O6365" t="s">
        <v>59</v>
      </c>
      <c r="P6365" t="s">
        <v>17</v>
      </c>
      <c r="Q6365" t="str">
        <f t="shared" si="99"/>
        <v>('DHL','1/1/2025','1/1/2026','11706','Territory','PR','NULL','EXPRESS (DOMESTIC)','Non-Document','H','93','94',119.65,'Flat','Dell_DHL2025Rates',NULL),</v>
      </c>
    </row>
    <row r="6366" spans="1:17" x14ac:dyDescent="0.3">
      <c r="A6366" t="s">
        <v>14</v>
      </c>
      <c r="B6366" s="1" t="s">
        <v>57</v>
      </c>
      <c r="C6366" s="1" t="s">
        <v>58</v>
      </c>
      <c r="D6366">
        <v>11706</v>
      </c>
      <c r="E6366" t="s">
        <v>318</v>
      </c>
      <c r="F6366" t="s">
        <v>56</v>
      </c>
      <c r="G6366" t="s">
        <v>17</v>
      </c>
      <c r="H6366" t="s">
        <v>321</v>
      </c>
      <c r="I6366" t="s">
        <v>18</v>
      </c>
      <c r="J6366" t="s">
        <v>27</v>
      </c>
      <c r="K6366">
        <v>94</v>
      </c>
      <c r="L6366" s="14">
        <v>95</v>
      </c>
      <c r="M6366" s="3" cm="1">
        <f t="array" ref="M6366">_xlfn.XLOOKUP(J6366,'US Territory Rates'!$C$7:$S$7,_xlfn.XLOOKUP(Rateload!L6366,'US Territory Rates'!$A$8:$A$159,'US Territory Rates'!$C$8:$S$159,0,1),0,1)</f>
        <v>120.79</v>
      </c>
      <c r="N6366" t="s">
        <v>19</v>
      </c>
      <c r="O6366" t="s">
        <v>59</v>
      </c>
      <c r="P6366" t="s">
        <v>17</v>
      </c>
      <c r="Q6366" t="str">
        <f t="shared" si="99"/>
        <v>('DHL','1/1/2025','1/1/2026','11706','Territory','PR','NULL','EXPRESS (DOMESTIC)','Non-Document','H','94','95',120.79,'Flat','Dell_DHL2025Rates',NULL),</v>
      </c>
    </row>
    <row r="6367" spans="1:17" x14ac:dyDescent="0.3">
      <c r="A6367" t="s">
        <v>14</v>
      </c>
      <c r="B6367" s="1" t="s">
        <v>57</v>
      </c>
      <c r="C6367" s="1" t="s">
        <v>58</v>
      </c>
      <c r="D6367">
        <v>11706</v>
      </c>
      <c r="E6367" t="s">
        <v>318</v>
      </c>
      <c r="F6367" t="s">
        <v>56</v>
      </c>
      <c r="G6367" t="s">
        <v>17</v>
      </c>
      <c r="H6367" t="s">
        <v>321</v>
      </c>
      <c r="I6367" t="s">
        <v>18</v>
      </c>
      <c r="J6367" t="s">
        <v>27</v>
      </c>
      <c r="K6367">
        <v>95</v>
      </c>
      <c r="L6367" s="14">
        <v>96</v>
      </c>
      <c r="M6367" s="3" cm="1">
        <f t="array" ref="M6367">_xlfn.XLOOKUP(J6367,'US Territory Rates'!$C$7:$S$7,_xlfn.XLOOKUP(Rateload!L6367,'US Territory Rates'!$A$8:$A$159,'US Territory Rates'!$C$8:$S$159,0,1),0,1)</f>
        <v>121.93</v>
      </c>
      <c r="N6367" t="s">
        <v>19</v>
      </c>
      <c r="O6367" t="s">
        <v>59</v>
      </c>
      <c r="P6367" t="s">
        <v>17</v>
      </c>
      <c r="Q6367" t="str">
        <f t="shared" si="99"/>
        <v>('DHL','1/1/2025','1/1/2026','11706','Territory','PR','NULL','EXPRESS (DOMESTIC)','Non-Document','H','95','96',121.93,'Flat','Dell_DHL2025Rates',NULL),</v>
      </c>
    </row>
    <row r="6368" spans="1:17" x14ac:dyDescent="0.3">
      <c r="A6368" t="s">
        <v>14</v>
      </c>
      <c r="B6368" s="1" t="s">
        <v>57</v>
      </c>
      <c r="C6368" s="1" t="s">
        <v>58</v>
      </c>
      <c r="D6368">
        <v>11706</v>
      </c>
      <c r="E6368" t="s">
        <v>318</v>
      </c>
      <c r="F6368" t="s">
        <v>56</v>
      </c>
      <c r="G6368" t="s">
        <v>17</v>
      </c>
      <c r="H6368" t="s">
        <v>321</v>
      </c>
      <c r="I6368" t="s">
        <v>18</v>
      </c>
      <c r="J6368" t="s">
        <v>27</v>
      </c>
      <c r="K6368">
        <v>96</v>
      </c>
      <c r="L6368" s="14">
        <v>97</v>
      </c>
      <c r="M6368" s="3" cm="1">
        <f t="array" ref="M6368">_xlfn.XLOOKUP(J6368,'US Territory Rates'!$C$7:$S$7,_xlfn.XLOOKUP(Rateload!L6368,'US Territory Rates'!$A$8:$A$159,'US Territory Rates'!$C$8:$S$159,0,1),0,1)</f>
        <v>123.07</v>
      </c>
      <c r="N6368" t="s">
        <v>19</v>
      </c>
      <c r="O6368" t="s">
        <v>59</v>
      </c>
      <c r="P6368" t="s">
        <v>17</v>
      </c>
      <c r="Q6368" t="str">
        <f t="shared" si="99"/>
        <v>('DHL','1/1/2025','1/1/2026','11706','Territory','PR','NULL','EXPRESS (DOMESTIC)','Non-Document','H','96','97',123.07,'Flat','Dell_DHL2025Rates',NULL),</v>
      </c>
    </row>
    <row r="6369" spans="1:17" x14ac:dyDescent="0.3">
      <c r="A6369" t="s">
        <v>14</v>
      </c>
      <c r="B6369" s="1" t="s">
        <v>57</v>
      </c>
      <c r="C6369" s="1" t="s">
        <v>58</v>
      </c>
      <c r="D6369">
        <v>11706</v>
      </c>
      <c r="E6369" t="s">
        <v>318</v>
      </c>
      <c r="F6369" t="s">
        <v>56</v>
      </c>
      <c r="G6369" t="s">
        <v>17</v>
      </c>
      <c r="H6369" t="s">
        <v>321</v>
      </c>
      <c r="I6369" t="s">
        <v>18</v>
      </c>
      <c r="J6369" t="s">
        <v>27</v>
      </c>
      <c r="K6369">
        <v>97</v>
      </c>
      <c r="L6369" s="14">
        <v>98</v>
      </c>
      <c r="M6369" s="3" cm="1">
        <f t="array" ref="M6369">_xlfn.XLOOKUP(J6369,'US Territory Rates'!$C$7:$S$7,_xlfn.XLOOKUP(Rateload!L6369,'US Territory Rates'!$A$8:$A$159,'US Territory Rates'!$C$8:$S$159,0,1),0,1)</f>
        <v>124.21</v>
      </c>
      <c r="N6369" t="s">
        <v>19</v>
      </c>
      <c r="O6369" t="s">
        <v>59</v>
      </c>
      <c r="P6369" t="s">
        <v>17</v>
      </c>
      <c r="Q6369" t="str">
        <f t="shared" si="99"/>
        <v>('DHL','1/1/2025','1/1/2026','11706','Territory','PR','NULL','EXPRESS (DOMESTIC)','Non-Document','H','97','98',124.21,'Flat','Dell_DHL2025Rates',NULL),</v>
      </c>
    </row>
    <row r="6370" spans="1:17" x14ac:dyDescent="0.3">
      <c r="A6370" t="s">
        <v>14</v>
      </c>
      <c r="B6370" s="1" t="s">
        <v>57</v>
      </c>
      <c r="C6370" s="1" t="s">
        <v>58</v>
      </c>
      <c r="D6370">
        <v>11706</v>
      </c>
      <c r="E6370" t="s">
        <v>318</v>
      </c>
      <c r="F6370" t="s">
        <v>56</v>
      </c>
      <c r="G6370" t="s">
        <v>17</v>
      </c>
      <c r="H6370" t="s">
        <v>321</v>
      </c>
      <c r="I6370" t="s">
        <v>18</v>
      </c>
      <c r="J6370" t="s">
        <v>27</v>
      </c>
      <c r="K6370">
        <v>98</v>
      </c>
      <c r="L6370" s="14">
        <v>99</v>
      </c>
      <c r="M6370" s="3" cm="1">
        <f t="array" ref="M6370">_xlfn.XLOOKUP(J6370,'US Territory Rates'!$C$7:$S$7,_xlfn.XLOOKUP(Rateload!L6370,'US Territory Rates'!$A$8:$A$159,'US Territory Rates'!$C$8:$S$159,0,1),0,1)</f>
        <v>125.35</v>
      </c>
      <c r="N6370" t="s">
        <v>19</v>
      </c>
      <c r="O6370" t="s">
        <v>59</v>
      </c>
      <c r="P6370" t="s">
        <v>17</v>
      </c>
      <c r="Q6370" t="str">
        <f t="shared" si="99"/>
        <v>('DHL','1/1/2025','1/1/2026','11706','Territory','PR','NULL','EXPRESS (DOMESTIC)','Non-Document','H','98','99',125.35,'Flat','Dell_DHL2025Rates',NULL),</v>
      </c>
    </row>
    <row r="6371" spans="1:17" x14ac:dyDescent="0.3">
      <c r="A6371" t="s">
        <v>14</v>
      </c>
      <c r="B6371" s="1" t="s">
        <v>57</v>
      </c>
      <c r="C6371" s="1" t="s">
        <v>58</v>
      </c>
      <c r="D6371">
        <v>11706</v>
      </c>
      <c r="E6371" t="s">
        <v>318</v>
      </c>
      <c r="F6371" t="s">
        <v>56</v>
      </c>
      <c r="G6371" t="s">
        <v>17</v>
      </c>
      <c r="H6371" t="s">
        <v>321</v>
      </c>
      <c r="I6371" t="s">
        <v>18</v>
      </c>
      <c r="J6371" t="s">
        <v>27</v>
      </c>
      <c r="K6371">
        <v>99</v>
      </c>
      <c r="L6371" s="14">
        <v>100</v>
      </c>
      <c r="M6371" s="3" cm="1">
        <f t="array" ref="M6371">_xlfn.XLOOKUP(J6371,'US Territory Rates'!$C$7:$S$7,_xlfn.XLOOKUP(Rateload!L6371,'US Territory Rates'!$A$8:$A$159,'US Territory Rates'!$C$8:$S$159,0,1),0,1)</f>
        <v>126.49</v>
      </c>
      <c r="N6371" t="s">
        <v>19</v>
      </c>
      <c r="O6371" t="s">
        <v>59</v>
      </c>
      <c r="P6371" t="s">
        <v>17</v>
      </c>
      <c r="Q6371" t="str">
        <f t="shared" si="99"/>
        <v>('DHL','1/1/2025','1/1/2026','11706','Territory','PR','NULL','EXPRESS (DOMESTIC)','Non-Document','H','99','100',126.49,'Flat','Dell_DHL2025Rates',NULL),</v>
      </c>
    </row>
    <row r="6372" spans="1:17" x14ac:dyDescent="0.3">
      <c r="A6372" t="s">
        <v>14</v>
      </c>
      <c r="B6372" s="1" t="s">
        <v>57</v>
      </c>
      <c r="C6372" s="1" t="s">
        <v>58</v>
      </c>
      <c r="D6372">
        <v>11706</v>
      </c>
      <c r="E6372" t="s">
        <v>318</v>
      </c>
      <c r="F6372" t="s">
        <v>56</v>
      </c>
      <c r="G6372" t="s">
        <v>17</v>
      </c>
      <c r="H6372" t="s">
        <v>321</v>
      </c>
      <c r="I6372" t="s">
        <v>18</v>
      </c>
      <c r="J6372" t="s">
        <v>27</v>
      </c>
      <c r="K6372">
        <v>100</v>
      </c>
      <c r="L6372" s="14">
        <v>101</v>
      </c>
      <c r="M6372" s="3" cm="1">
        <f t="array" ref="M6372">_xlfn.XLOOKUP(J6372,'US Territory Rates'!$C$7:$S$7,_xlfn.XLOOKUP(Rateload!L6372,'US Territory Rates'!$A$8:$A$159,'US Territory Rates'!$C$8:$S$159,0,1),0,1)</f>
        <v>127.52</v>
      </c>
      <c r="N6372" t="s">
        <v>19</v>
      </c>
      <c r="O6372" t="s">
        <v>59</v>
      </c>
      <c r="P6372" t="s">
        <v>17</v>
      </c>
      <c r="Q6372" t="str">
        <f t="shared" si="99"/>
        <v>('DHL','1/1/2025','1/1/2026','11706','Territory','PR','NULL','EXPRESS (DOMESTIC)','Non-Document','H','100','101',127.52,'Flat','Dell_DHL2025Rates',NULL),</v>
      </c>
    </row>
    <row r="6373" spans="1:17" x14ac:dyDescent="0.3">
      <c r="A6373" t="s">
        <v>14</v>
      </c>
      <c r="B6373" s="1" t="s">
        <v>57</v>
      </c>
      <c r="C6373" s="1" t="s">
        <v>58</v>
      </c>
      <c r="D6373">
        <v>11706</v>
      </c>
      <c r="E6373" t="s">
        <v>318</v>
      </c>
      <c r="F6373" t="s">
        <v>56</v>
      </c>
      <c r="G6373" t="s">
        <v>17</v>
      </c>
      <c r="H6373" t="s">
        <v>321</v>
      </c>
      <c r="I6373" t="s">
        <v>18</v>
      </c>
      <c r="J6373" t="s">
        <v>27</v>
      </c>
      <c r="K6373">
        <v>101</v>
      </c>
      <c r="L6373" s="14">
        <v>102</v>
      </c>
      <c r="M6373" s="3" cm="1">
        <f t="array" ref="M6373">_xlfn.XLOOKUP(J6373,'US Territory Rates'!$C$7:$S$7,_xlfn.XLOOKUP(Rateload!L6373,'US Territory Rates'!$A$8:$A$159,'US Territory Rates'!$C$8:$S$159,0,1),0,1)</f>
        <v>128.55000000000001</v>
      </c>
      <c r="N6373" t="s">
        <v>19</v>
      </c>
      <c r="O6373" t="s">
        <v>59</v>
      </c>
      <c r="P6373" t="s">
        <v>17</v>
      </c>
      <c r="Q6373" t="str">
        <f t="shared" si="99"/>
        <v>('DHL','1/1/2025','1/1/2026','11706','Territory','PR','NULL','EXPRESS (DOMESTIC)','Non-Document','H','101','102',128.55,'Flat','Dell_DHL2025Rates',NULL),</v>
      </c>
    </row>
    <row r="6374" spans="1:17" x14ac:dyDescent="0.3">
      <c r="A6374" t="s">
        <v>14</v>
      </c>
      <c r="B6374" s="1" t="s">
        <v>57</v>
      </c>
      <c r="C6374" s="1" t="s">
        <v>58</v>
      </c>
      <c r="D6374">
        <v>11706</v>
      </c>
      <c r="E6374" t="s">
        <v>318</v>
      </c>
      <c r="F6374" t="s">
        <v>56</v>
      </c>
      <c r="G6374" t="s">
        <v>17</v>
      </c>
      <c r="H6374" t="s">
        <v>321</v>
      </c>
      <c r="I6374" t="s">
        <v>18</v>
      </c>
      <c r="J6374" t="s">
        <v>27</v>
      </c>
      <c r="K6374">
        <v>102</v>
      </c>
      <c r="L6374" s="14">
        <v>103</v>
      </c>
      <c r="M6374" s="3" cm="1">
        <f t="array" ref="M6374">_xlfn.XLOOKUP(J6374,'US Territory Rates'!$C$7:$S$7,_xlfn.XLOOKUP(Rateload!L6374,'US Territory Rates'!$A$8:$A$159,'US Territory Rates'!$C$8:$S$159,0,1),0,1)</f>
        <v>129.58000000000001</v>
      </c>
      <c r="N6374" t="s">
        <v>19</v>
      </c>
      <c r="O6374" t="s">
        <v>59</v>
      </c>
      <c r="P6374" t="s">
        <v>17</v>
      </c>
      <c r="Q6374" t="str">
        <f t="shared" si="99"/>
        <v>('DHL','1/1/2025','1/1/2026','11706','Territory','PR','NULL','EXPRESS (DOMESTIC)','Non-Document','H','102','103',129.58,'Flat','Dell_DHL2025Rates',NULL),</v>
      </c>
    </row>
    <row r="6375" spans="1:17" x14ac:dyDescent="0.3">
      <c r="A6375" t="s">
        <v>14</v>
      </c>
      <c r="B6375" s="1" t="s">
        <v>57</v>
      </c>
      <c r="C6375" s="1" t="s">
        <v>58</v>
      </c>
      <c r="D6375">
        <v>11706</v>
      </c>
      <c r="E6375" t="s">
        <v>318</v>
      </c>
      <c r="F6375" t="s">
        <v>56</v>
      </c>
      <c r="G6375" t="s">
        <v>17</v>
      </c>
      <c r="H6375" t="s">
        <v>321</v>
      </c>
      <c r="I6375" t="s">
        <v>18</v>
      </c>
      <c r="J6375" t="s">
        <v>27</v>
      </c>
      <c r="K6375">
        <v>103</v>
      </c>
      <c r="L6375" s="14">
        <v>104</v>
      </c>
      <c r="M6375" s="3" cm="1">
        <f t="array" ref="M6375">_xlfn.XLOOKUP(J6375,'US Territory Rates'!$C$7:$S$7,_xlfn.XLOOKUP(Rateload!L6375,'US Territory Rates'!$A$8:$A$159,'US Territory Rates'!$C$8:$S$159,0,1),0,1)</f>
        <v>130.61000000000001</v>
      </c>
      <c r="N6375" t="s">
        <v>19</v>
      </c>
      <c r="O6375" t="s">
        <v>59</v>
      </c>
      <c r="P6375" t="s">
        <v>17</v>
      </c>
      <c r="Q6375" t="str">
        <f t="shared" si="99"/>
        <v>('DHL','1/1/2025','1/1/2026','11706','Territory','PR','NULL','EXPRESS (DOMESTIC)','Non-Document','H','103','104',130.61,'Flat','Dell_DHL2025Rates',NULL),</v>
      </c>
    </row>
    <row r="6376" spans="1:17" x14ac:dyDescent="0.3">
      <c r="A6376" t="s">
        <v>14</v>
      </c>
      <c r="B6376" s="1" t="s">
        <v>57</v>
      </c>
      <c r="C6376" s="1" t="s">
        <v>58</v>
      </c>
      <c r="D6376">
        <v>11706</v>
      </c>
      <c r="E6376" t="s">
        <v>318</v>
      </c>
      <c r="F6376" t="s">
        <v>56</v>
      </c>
      <c r="G6376" t="s">
        <v>17</v>
      </c>
      <c r="H6376" t="s">
        <v>321</v>
      </c>
      <c r="I6376" t="s">
        <v>18</v>
      </c>
      <c r="J6376" t="s">
        <v>27</v>
      </c>
      <c r="K6376">
        <v>104</v>
      </c>
      <c r="L6376" s="14">
        <v>105</v>
      </c>
      <c r="M6376" s="3" cm="1">
        <f t="array" ref="M6376">_xlfn.XLOOKUP(J6376,'US Territory Rates'!$C$7:$S$7,_xlfn.XLOOKUP(Rateload!L6376,'US Territory Rates'!$A$8:$A$159,'US Territory Rates'!$C$8:$S$159,0,1),0,1)</f>
        <v>131.63999999999999</v>
      </c>
      <c r="N6376" t="s">
        <v>19</v>
      </c>
      <c r="O6376" t="s">
        <v>59</v>
      </c>
      <c r="P6376" t="s">
        <v>17</v>
      </c>
      <c r="Q6376" t="str">
        <f t="shared" si="99"/>
        <v>('DHL','1/1/2025','1/1/2026','11706','Territory','PR','NULL','EXPRESS (DOMESTIC)','Non-Document','H','104','105',131.64,'Flat','Dell_DHL2025Rates',NULL),</v>
      </c>
    </row>
    <row r="6377" spans="1:17" x14ac:dyDescent="0.3">
      <c r="A6377" t="s">
        <v>14</v>
      </c>
      <c r="B6377" s="1" t="s">
        <v>57</v>
      </c>
      <c r="C6377" s="1" t="s">
        <v>58</v>
      </c>
      <c r="D6377">
        <v>11706</v>
      </c>
      <c r="E6377" t="s">
        <v>318</v>
      </c>
      <c r="F6377" t="s">
        <v>56</v>
      </c>
      <c r="G6377" t="s">
        <v>17</v>
      </c>
      <c r="H6377" t="s">
        <v>321</v>
      </c>
      <c r="I6377" t="s">
        <v>18</v>
      </c>
      <c r="J6377" t="s">
        <v>27</v>
      </c>
      <c r="K6377">
        <v>105</v>
      </c>
      <c r="L6377" s="14">
        <v>106</v>
      </c>
      <c r="M6377" s="3" cm="1">
        <f t="array" ref="M6377">_xlfn.XLOOKUP(J6377,'US Territory Rates'!$C$7:$S$7,_xlfn.XLOOKUP(Rateload!L6377,'US Territory Rates'!$A$8:$A$159,'US Territory Rates'!$C$8:$S$159,0,1),0,1)</f>
        <v>132.66999999999999</v>
      </c>
      <c r="N6377" t="s">
        <v>19</v>
      </c>
      <c r="O6377" t="s">
        <v>59</v>
      </c>
      <c r="P6377" t="s">
        <v>17</v>
      </c>
      <c r="Q6377" t="str">
        <f t="shared" si="99"/>
        <v>('DHL','1/1/2025','1/1/2026','11706','Territory','PR','NULL','EXPRESS (DOMESTIC)','Non-Document','H','105','106',132.67,'Flat','Dell_DHL2025Rates',NULL),</v>
      </c>
    </row>
    <row r="6378" spans="1:17" x14ac:dyDescent="0.3">
      <c r="A6378" t="s">
        <v>14</v>
      </c>
      <c r="B6378" s="1" t="s">
        <v>57</v>
      </c>
      <c r="C6378" s="1" t="s">
        <v>58</v>
      </c>
      <c r="D6378">
        <v>11706</v>
      </c>
      <c r="E6378" t="s">
        <v>318</v>
      </c>
      <c r="F6378" t="s">
        <v>56</v>
      </c>
      <c r="G6378" t="s">
        <v>17</v>
      </c>
      <c r="H6378" t="s">
        <v>321</v>
      </c>
      <c r="I6378" t="s">
        <v>18</v>
      </c>
      <c r="J6378" t="s">
        <v>27</v>
      </c>
      <c r="K6378">
        <v>106</v>
      </c>
      <c r="L6378" s="14">
        <v>107</v>
      </c>
      <c r="M6378" s="3" cm="1">
        <f t="array" ref="M6378">_xlfn.XLOOKUP(J6378,'US Territory Rates'!$C$7:$S$7,_xlfn.XLOOKUP(Rateload!L6378,'US Territory Rates'!$A$8:$A$159,'US Territory Rates'!$C$8:$S$159,0,1),0,1)</f>
        <v>133.69999999999999</v>
      </c>
      <c r="N6378" t="s">
        <v>19</v>
      </c>
      <c r="O6378" t="s">
        <v>59</v>
      </c>
      <c r="P6378" t="s">
        <v>17</v>
      </c>
      <c r="Q6378" t="str">
        <f t="shared" si="99"/>
        <v>('DHL','1/1/2025','1/1/2026','11706','Territory','PR','NULL','EXPRESS (DOMESTIC)','Non-Document','H','106','107',133.7,'Flat','Dell_DHL2025Rates',NULL),</v>
      </c>
    </row>
    <row r="6379" spans="1:17" x14ac:dyDescent="0.3">
      <c r="A6379" t="s">
        <v>14</v>
      </c>
      <c r="B6379" s="1" t="s">
        <v>57</v>
      </c>
      <c r="C6379" s="1" t="s">
        <v>58</v>
      </c>
      <c r="D6379">
        <v>11706</v>
      </c>
      <c r="E6379" t="s">
        <v>318</v>
      </c>
      <c r="F6379" t="s">
        <v>56</v>
      </c>
      <c r="G6379" t="s">
        <v>17</v>
      </c>
      <c r="H6379" t="s">
        <v>321</v>
      </c>
      <c r="I6379" t="s">
        <v>18</v>
      </c>
      <c r="J6379" t="s">
        <v>27</v>
      </c>
      <c r="K6379">
        <v>107</v>
      </c>
      <c r="L6379" s="14">
        <v>108</v>
      </c>
      <c r="M6379" s="3" cm="1">
        <f t="array" ref="M6379">_xlfn.XLOOKUP(J6379,'US Territory Rates'!$C$7:$S$7,_xlfn.XLOOKUP(Rateload!L6379,'US Territory Rates'!$A$8:$A$159,'US Territory Rates'!$C$8:$S$159,0,1),0,1)</f>
        <v>134.72999999999999</v>
      </c>
      <c r="N6379" t="s">
        <v>19</v>
      </c>
      <c r="O6379" t="s">
        <v>59</v>
      </c>
      <c r="P6379" t="s">
        <v>17</v>
      </c>
      <c r="Q6379" t="str">
        <f t="shared" si="99"/>
        <v>('DHL','1/1/2025','1/1/2026','11706','Territory','PR','NULL','EXPRESS (DOMESTIC)','Non-Document','H','107','108',134.73,'Flat','Dell_DHL2025Rates',NULL),</v>
      </c>
    </row>
    <row r="6380" spans="1:17" x14ac:dyDescent="0.3">
      <c r="A6380" t="s">
        <v>14</v>
      </c>
      <c r="B6380" s="1" t="s">
        <v>57</v>
      </c>
      <c r="C6380" s="1" t="s">
        <v>58</v>
      </c>
      <c r="D6380">
        <v>11706</v>
      </c>
      <c r="E6380" t="s">
        <v>318</v>
      </c>
      <c r="F6380" t="s">
        <v>56</v>
      </c>
      <c r="G6380" t="s">
        <v>17</v>
      </c>
      <c r="H6380" t="s">
        <v>321</v>
      </c>
      <c r="I6380" t="s">
        <v>18</v>
      </c>
      <c r="J6380" t="s">
        <v>27</v>
      </c>
      <c r="K6380">
        <v>108</v>
      </c>
      <c r="L6380" s="14">
        <v>109</v>
      </c>
      <c r="M6380" s="3" cm="1">
        <f t="array" ref="M6380">_xlfn.XLOOKUP(J6380,'US Territory Rates'!$C$7:$S$7,_xlfn.XLOOKUP(Rateload!L6380,'US Territory Rates'!$A$8:$A$159,'US Territory Rates'!$C$8:$S$159,0,1),0,1)</f>
        <v>135.76</v>
      </c>
      <c r="N6380" t="s">
        <v>19</v>
      </c>
      <c r="O6380" t="s">
        <v>59</v>
      </c>
      <c r="P6380" t="s">
        <v>17</v>
      </c>
      <c r="Q6380" t="str">
        <f t="shared" si="99"/>
        <v>('DHL','1/1/2025','1/1/2026','11706','Territory','PR','NULL','EXPRESS (DOMESTIC)','Non-Document','H','108','109',135.76,'Flat','Dell_DHL2025Rates',NULL),</v>
      </c>
    </row>
    <row r="6381" spans="1:17" x14ac:dyDescent="0.3">
      <c r="A6381" t="s">
        <v>14</v>
      </c>
      <c r="B6381" s="1" t="s">
        <v>57</v>
      </c>
      <c r="C6381" s="1" t="s">
        <v>58</v>
      </c>
      <c r="D6381">
        <v>11706</v>
      </c>
      <c r="E6381" t="s">
        <v>318</v>
      </c>
      <c r="F6381" t="s">
        <v>56</v>
      </c>
      <c r="G6381" t="s">
        <v>17</v>
      </c>
      <c r="H6381" t="s">
        <v>321</v>
      </c>
      <c r="I6381" t="s">
        <v>18</v>
      </c>
      <c r="J6381" t="s">
        <v>27</v>
      </c>
      <c r="K6381">
        <v>109</v>
      </c>
      <c r="L6381" s="14">
        <v>110</v>
      </c>
      <c r="M6381" s="3" cm="1">
        <f t="array" ref="M6381">_xlfn.XLOOKUP(J6381,'US Territory Rates'!$C$7:$S$7,_xlfn.XLOOKUP(Rateload!L6381,'US Territory Rates'!$A$8:$A$159,'US Territory Rates'!$C$8:$S$159,0,1),0,1)</f>
        <v>136.79</v>
      </c>
      <c r="N6381" t="s">
        <v>19</v>
      </c>
      <c r="O6381" t="s">
        <v>59</v>
      </c>
      <c r="P6381" t="s">
        <v>17</v>
      </c>
      <c r="Q6381" t="str">
        <f t="shared" si="99"/>
        <v>('DHL','1/1/2025','1/1/2026','11706','Territory','PR','NULL','EXPRESS (DOMESTIC)','Non-Document','H','109','110',136.79,'Flat','Dell_DHL2025Rates',NULL),</v>
      </c>
    </row>
    <row r="6382" spans="1:17" x14ac:dyDescent="0.3">
      <c r="A6382" t="s">
        <v>14</v>
      </c>
      <c r="B6382" s="1" t="s">
        <v>57</v>
      </c>
      <c r="C6382" s="1" t="s">
        <v>58</v>
      </c>
      <c r="D6382">
        <v>11706</v>
      </c>
      <c r="E6382" t="s">
        <v>318</v>
      </c>
      <c r="F6382" t="s">
        <v>56</v>
      </c>
      <c r="G6382" t="s">
        <v>17</v>
      </c>
      <c r="H6382" t="s">
        <v>321</v>
      </c>
      <c r="I6382" t="s">
        <v>18</v>
      </c>
      <c r="J6382" t="s">
        <v>27</v>
      </c>
      <c r="K6382">
        <v>110</v>
      </c>
      <c r="L6382" s="14">
        <v>111</v>
      </c>
      <c r="M6382" s="3" cm="1">
        <f t="array" ref="M6382">_xlfn.XLOOKUP(J6382,'US Territory Rates'!$C$7:$S$7,_xlfn.XLOOKUP(Rateload!L6382,'US Territory Rates'!$A$8:$A$159,'US Territory Rates'!$C$8:$S$159,0,1),0,1)</f>
        <v>137.82</v>
      </c>
      <c r="N6382" t="s">
        <v>19</v>
      </c>
      <c r="O6382" t="s">
        <v>59</v>
      </c>
      <c r="P6382" t="s">
        <v>17</v>
      </c>
      <c r="Q6382" t="str">
        <f t="shared" si="99"/>
        <v>('DHL','1/1/2025','1/1/2026','11706','Territory','PR','NULL','EXPRESS (DOMESTIC)','Non-Document','H','110','111',137.82,'Flat','Dell_DHL2025Rates',NULL),</v>
      </c>
    </row>
    <row r="6383" spans="1:17" x14ac:dyDescent="0.3">
      <c r="A6383" t="s">
        <v>14</v>
      </c>
      <c r="B6383" s="1" t="s">
        <v>57</v>
      </c>
      <c r="C6383" s="1" t="s">
        <v>58</v>
      </c>
      <c r="D6383">
        <v>11706</v>
      </c>
      <c r="E6383" t="s">
        <v>318</v>
      </c>
      <c r="F6383" t="s">
        <v>56</v>
      </c>
      <c r="G6383" t="s">
        <v>17</v>
      </c>
      <c r="H6383" t="s">
        <v>321</v>
      </c>
      <c r="I6383" t="s">
        <v>18</v>
      </c>
      <c r="J6383" t="s">
        <v>27</v>
      </c>
      <c r="K6383">
        <v>111</v>
      </c>
      <c r="L6383" s="14">
        <v>112</v>
      </c>
      <c r="M6383" s="3" cm="1">
        <f t="array" ref="M6383">_xlfn.XLOOKUP(J6383,'US Territory Rates'!$C$7:$S$7,_xlfn.XLOOKUP(Rateload!L6383,'US Territory Rates'!$A$8:$A$159,'US Territory Rates'!$C$8:$S$159,0,1),0,1)</f>
        <v>138.85</v>
      </c>
      <c r="N6383" t="s">
        <v>19</v>
      </c>
      <c r="O6383" t="s">
        <v>59</v>
      </c>
      <c r="P6383" t="s">
        <v>17</v>
      </c>
      <c r="Q6383" t="str">
        <f t="shared" si="99"/>
        <v>('DHL','1/1/2025','1/1/2026','11706','Territory','PR','NULL','EXPRESS (DOMESTIC)','Non-Document','H','111','112',138.85,'Flat','Dell_DHL2025Rates',NULL),</v>
      </c>
    </row>
    <row r="6384" spans="1:17" x14ac:dyDescent="0.3">
      <c r="A6384" t="s">
        <v>14</v>
      </c>
      <c r="B6384" s="1" t="s">
        <v>57</v>
      </c>
      <c r="C6384" s="1" t="s">
        <v>58</v>
      </c>
      <c r="D6384">
        <v>11706</v>
      </c>
      <c r="E6384" t="s">
        <v>318</v>
      </c>
      <c r="F6384" t="s">
        <v>56</v>
      </c>
      <c r="G6384" t="s">
        <v>17</v>
      </c>
      <c r="H6384" t="s">
        <v>321</v>
      </c>
      <c r="I6384" t="s">
        <v>18</v>
      </c>
      <c r="J6384" t="s">
        <v>27</v>
      </c>
      <c r="K6384">
        <v>112</v>
      </c>
      <c r="L6384" s="14">
        <v>113</v>
      </c>
      <c r="M6384" s="3" cm="1">
        <f t="array" ref="M6384">_xlfn.XLOOKUP(J6384,'US Territory Rates'!$C$7:$S$7,_xlfn.XLOOKUP(Rateload!L6384,'US Territory Rates'!$A$8:$A$159,'US Territory Rates'!$C$8:$S$159,0,1),0,1)</f>
        <v>139.88</v>
      </c>
      <c r="N6384" t="s">
        <v>19</v>
      </c>
      <c r="O6384" t="s">
        <v>59</v>
      </c>
      <c r="P6384" t="s">
        <v>17</v>
      </c>
      <c r="Q6384" t="str">
        <f t="shared" si="99"/>
        <v>('DHL','1/1/2025','1/1/2026','11706','Territory','PR','NULL','EXPRESS (DOMESTIC)','Non-Document','H','112','113',139.88,'Flat','Dell_DHL2025Rates',NULL),</v>
      </c>
    </row>
    <row r="6385" spans="1:17" x14ac:dyDescent="0.3">
      <c r="A6385" t="s">
        <v>14</v>
      </c>
      <c r="B6385" s="1" t="s">
        <v>57</v>
      </c>
      <c r="C6385" s="1" t="s">
        <v>58</v>
      </c>
      <c r="D6385">
        <v>11706</v>
      </c>
      <c r="E6385" t="s">
        <v>318</v>
      </c>
      <c r="F6385" t="s">
        <v>56</v>
      </c>
      <c r="G6385" t="s">
        <v>17</v>
      </c>
      <c r="H6385" t="s">
        <v>321</v>
      </c>
      <c r="I6385" t="s">
        <v>18</v>
      </c>
      <c r="J6385" t="s">
        <v>27</v>
      </c>
      <c r="K6385">
        <v>113</v>
      </c>
      <c r="L6385" s="14">
        <v>114</v>
      </c>
      <c r="M6385" s="3" cm="1">
        <f t="array" ref="M6385">_xlfn.XLOOKUP(J6385,'US Territory Rates'!$C$7:$S$7,_xlfn.XLOOKUP(Rateload!L6385,'US Territory Rates'!$A$8:$A$159,'US Territory Rates'!$C$8:$S$159,0,1),0,1)</f>
        <v>140.91</v>
      </c>
      <c r="N6385" t="s">
        <v>19</v>
      </c>
      <c r="O6385" t="s">
        <v>59</v>
      </c>
      <c r="P6385" t="s">
        <v>17</v>
      </c>
      <c r="Q6385" t="str">
        <f t="shared" si="99"/>
        <v>('DHL','1/1/2025','1/1/2026','11706','Territory','PR','NULL','EXPRESS (DOMESTIC)','Non-Document','H','113','114',140.91,'Flat','Dell_DHL2025Rates',NULL),</v>
      </c>
    </row>
    <row r="6386" spans="1:17" x14ac:dyDescent="0.3">
      <c r="A6386" t="s">
        <v>14</v>
      </c>
      <c r="B6386" s="1" t="s">
        <v>57</v>
      </c>
      <c r="C6386" s="1" t="s">
        <v>58</v>
      </c>
      <c r="D6386">
        <v>11706</v>
      </c>
      <c r="E6386" t="s">
        <v>318</v>
      </c>
      <c r="F6386" t="s">
        <v>56</v>
      </c>
      <c r="G6386" t="s">
        <v>17</v>
      </c>
      <c r="H6386" t="s">
        <v>321</v>
      </c>
      <c r="I6386" t="s">
        <v>18</v>
      </c>
      <c r="J6386" t="s">
        <v>27</v>
      </c>
      <c r="K6386">
        <v>114</v>
      </c>
      <c r="L6386" s="14">
        <v>115</v>
      </c>
      <c r="M6386" s="3" cm="1">
        <f t="array" ref="M6386">_xlfn.XLOOKUP(J6386,'US Territory Rates'!$C$7:$S$7,_xlfn.XLOOKUP(Rateload!L6386,'US Territory Rates'!$A$8:$A$159,'US Territory Rates'!$C$8:$S$159,0,1),0,1)</f>
        <v>141.94</v>
      </c>
      <c r="N6386" t="s">
        <v>19</v>
      </c>
      <c r="O6386" t="s">
        <v>59</v>
      </c>
      <c r="P6386" t="s">
        <v>17</v>
      </c>
      <c r="Q6386" t="str">
        <f t="shared" si="99"/>
        <v>('DHL','1/1/2025','1/1/2026','11706','Territory','PR','NULL','EXPRESS (DOMESTIC)','Non-Document','H','114','115',141.94,'Flat','Dell_DHL2025Rates',NULL),</v>
      </c>
    </row>
    <row r="6387" spans="1:17" x14ac:dyDescent="0.3">
      <c r="A6387" t="s">
        <v>14</v>
      </c>
      <c r="B6387" s="1" t="s">
        <v>57</v>
      </c>
      <c r="C6387" s="1" t="s">
        <v>58</v>
      </c>
      <c r="D6387">
        <v>11706</v>
      </c>
      <c r="E6387" t="s">
        <v>318</v>
      </c>
      <c r="F6387" t="s">
        <v>56</v>
      </c>
      <c r="G6387" t="s">
        <v>17</v>
      </c>
      <c r="H6387" t="s">
        <v>321</v>
      </c>
      <c r="I6387" t="s">
        <v>18</v>
      </c>
      <c r="J6387" t="s">
        <v>27</v>
      </c>
      <c r="K6387">
        <v>115</v>
      </c>
      <c r="L6387" s="14">
        <v>116</v>
      </c>
      <c r="M6387" s="3" cm="1">
        <f t="array" ref="M6387">_xlfn.XLOOKUP(J6387,'US Territory Rates'!$C$7:$S$7,_xlfn.XLOOKUP(Rateload!L6387,'US Territory Rates'!$A$8:$A$159,'US Territory Rates'!$C$8:$S$159,0,1),0,1)</f>
        <v>142.97</v>
      </c>
      <c r="N6387" t="s">
        <v>19</v>
      </c>
      <c r="O6387" t="s">
        <v>59</v>
      </c>
      <c r="P6387" t="s">
        <v>17</v>
      </c>
      <c r="Q6387" t="str">
        <f t="shared" si="99"/>
        <v>('DHL','1/1/2025','1/1/2026','11706','Territory','PR','NULL','EXPRESS (DOMESTIC)','Non-Document','H','115','116',142.97,'Flat','Dell_DHL2025Rates',NULL),</v>
      </c>
    </row>
    <row r="6388" spans="1:17" x14ac:dyDescent="0.3">
      <c r="A6388" t="s">
        <v>14</v>
      </c>
      <c r="B6388" s="1" t="s">
        <v>57</v>
      </c>
      <c r="C6388" s="1" t="s">
        <v>58</v>
      </c>
      <c r="D6388">
        <v>11706</v>
      </c>
      <c r="E6388" t="s">
        <v>318</v>
      </c>
      <c r="F6388" t="s">
        <v>56</v>
      </c>
      <c r="G6388" t="s">
        <v>17</v>
      </c>
      <c r="H6388" t="s">
        <v>321</v>
      </c>
      <c r="I6388" t="s">
        <v>18</v>
      </c>
      <c r="J6388" t="s">
        <v>27</v>
      </c>
      <c r="K6388">
        <v>116</v>
      </c>
      <c r="L6388" s="14">
        <v>117</v>
      </c>
      <c r="M6388" s="3" cm="1">
        <f t="array" ref="M6388">_xlfn.XLOOKUP(J6388,'US Territory Rates'!$C$7:$S$7,_xlfn.XLOOKUP(Rateload!L6388,'US Territory Rates'!$A$8:$A$159,'US Territory Rates'!$C$8:$S$159,0,1),0,1)</f>
        <v>144</v>
      </c>
      <c r="N6388" t="s">
        <v>19</v>
      </c>
      <c r="O6388" t="s">
        <v>59</v>
      </c>
      <c r="P6388" t="s">
        <v>17</v>
      </c>
      <c r="Q6388" t="str">
        <f t="shared" si="99"/>
        <v>('DHL','1/1/2025','1/1/2026','11706','Territory','PR','NULL','EXPRESS (DOMESTIC)','Non-Document','H','116','117',144,'Flat','Dell_DHL2025Rates',NULL),</v>
      </c>
    </row>
    <row r="6389" spans="1:17" x14ac:dyDescent="0.3">
      <c r="A6389" t="s">
        <v>14</v>
      </c>
      <c r="B6389" s="1" t="s">
        <v>57</v>
      </c>
      <c r="C6389" s="1" t="s">
        <v>58</v>
      </c>
      <c r="D6389">
        <v>11706</v>
      </c>
      <c r="E6389" t="s">
        <v>318</v>
      </c>
      <c r="F6389" t="s">
        <v>56</v>
      </c>
      <c r="G6389" t="s">
        <v>17</v>
      </c>
      <c r="H6389" t="s">
        <v>321</v>
      </c>
      <c r="I6389" t="s">
        <v>18</v>
      </c>
      <c r="J6389" t="s">
        <v>27</v>
      </c>
      <c r="K6389">
        <v>117</v>
      </c>
      <c r="L6389" s="14">
        <v>118</v>
      </c>
      <c r="M6389" s="3" cm="1">
        <f t="array" ref="M6389">_xlfn.XLOOKUP(J6389,'US Territory Rates'!$C$7:$S$7,_xlfn.XLOOKUP(Rateload!L6389,'US Territory Rates'!$A$8:$A$159,'US Territory Rates'!$C$8:$S$159,0,1),0,1)</f>
        <v>145.03</v>
      </c>
      <c r="N6389" t="s">
        <v>19</v>
      </c>
      <c r="O6389" t="s">
        <v>59</v>
      </c>
      <c r="P6389" t="s">
        <v>17</v>
      </c>
      <c r="Q6389" t="str">
        <f t="shared" si="99"/>
        <v>('DHL','1/1/2025','1/1/2026','11706','Territory','PR','NULL','EXPRESS (DOMESTIC)','Non-Document','H','117','118',145.03,'Flat','Dell_DHL2025Rates',NULL),</v>
      </c>
    </row>
    <row r="6390" spans="1:17" x14ac:dyDescent="0.3">
      <c r="A6390" t="s">
        <v>14</v>
      </c>
      <c r="B6390" s="1" t="s">
        <v>57</v>
      </c>
      <c r="C6390" s="1" t="s">
        <v>58</v>
      </c>
      <c r="D6390">
        <v>11706</v>
      </c>
      <c r="E6390" t="s">
        <v>318</v>
      </c>
      <c r="F6390" t="s">
        <v>56</v>
      </c>
      <c r="G6390" t="s">
        <v>17</v>
      </c>
      <c r="H6390" t="s">
        <v>321</v>
      </c>
      <c r="I6390" t="s">
        <v>18</v>
      </c>
      <c r="J6390" t="s">
        <v>27</v>
      </c>
      <c r="K6390">
        <v>118</v>
      </c>
      <c r="L6390" s="14">
        <v>119</v>
      </c>
      <c r="M6390" s="3" cm="1">
        <f t="array" ref="M6390">_xlfn.XLOOKUP(J6390,'US Territory Rates'!$C$7:$S$7,_xlfn.XLOOKUP(Rateload!L6390,'US Territory Rates'!$A$8:$A$159,'US Territory Rates'!$C$8:$S$159,0,1),0,1)</f>
        <v>146.06</v>
      </c>
      <c r="N6390" t="s">
        <v>19</v>
      </c>
      <c r="O6390" t="s">
        <v>59</v>
      </c>
      <c r="P6390" t="s">
        <v>17</v>
      </c>
      <c r="Q6390" t="str">
        <f t="shared" si="99"/>
        <v>('DHL','1/1/2025','1/1/2026','11706','Territory','PR','NULL','EXPRESS (DOMESTIC)','Non-Document','H','118','119',146.06,'Flat','Dell_DHL2025Rates',NULL),</v>
      </c>
    </row>
    <row r="6391" spans="1:17" x14ac:dyDescent="0.3">
      <c r="A6391" t="s">
        <v>14</v>
      </c>
      <c r="B6391" s="1" t="s">
        <v>57</v>
      </c>
      <c r="C6391" s="1" t="s">
        <v>58</v>
      </c>
      <c r="D6391">
        <v>11706</v>
      </c>
      <c r="E6391" t="s">
        <v>318</v>
      </c>
      <c r="F6391" t="s">
        <v>56</v>
      </c>
      <c r="G6391" t="s">
        <v>17</v>
      </c>
      <c r="H6391" t="s">
        <v>321</v>
      </c>
      <c r="I6391" t="s">
        <v>18</v>
      </c>
      <c r="J6391" t="s">
        <v>27</v>
      </c>
      <c r="K6391">
        <v>119</v>
      </c>
      <c r="L6391" s="14">
        <v>120</v>
      </c>
      <c r="M6391" s="3" cm="1">
        <f t="array" ref="M6391">_xlfn.XLOOKUP(J6391,'US Territory Rates'!$C$7:$S$7,_xlfn.XLOOKUP(Rateload!L6391,'US Territory Rates'!$A$8:$A$159,'US Territory Rates'!$C$8:$S$159,0,1),0,1)</f>
        <v>147.09</v>
      </c>
      <c r="N6391" t="s">
        <v>19</v>
      </c>
      <c r="O6391" t="s">
        <v>59</v>
      </c>
      <c r="P6391" t="s">
        <v>17</v>
      </c>
      <c r="Q6391" t="str">
        <f t="shared" si="99"/>
        <v>('DHL','1/1/2025','1/1/2026','11706','Territory','PR','NULL','EXPRESS (DOMESTIC)','Non-Document','H','119','120',147.09,'Flat','Dell_DHL2025Rates',NULL),</v>
      </c>
    </row>
    <row r="6392" spans="1:17" x14ac:dyDescent="0.3">
      <c r="A6392" t="s">
        <v>14</v>
      </c>
      <c r="B6392" s="1" t="s">
        <v>57</v>
      </c>
      <c r="C6392" s="1" t="s">
        <v>58</v>
      </c>
      <c r="D6392">
        <v>11706</v>
      </c>
      <c r="E6392" t="s">
        <v>318</v>
      </c>
      <c r="F6392" t="s">
        <v>56</v>
      </c>
      <c r="G6392" t="s">
        <v>17</v>
      </c>
      <c r="H6392" t="s">
        <v>321</v>
      </c>
      <c r="I6392" t="s">
        <v>18</v>
      </c>
      <c r="J6392" t="s">
        <v>27</v>
      </c>
      <c r="K6392">
        <v>120</v>
      </c>
      <c r="L6392" s="14">
        <v>121</v>
      </c>
      <c r="M6392" s="3" cm="1">
        <f t="array" ref="M6392">_xlfn.XLOOKUP(J6392,'US Territory Rates'!$C$7:$S$7,_xlfn.XLOOKUP(Rateload!L6392,'US Territory Rates'!$A$8:$A$159,'US Territory Rates'!$C$8:$S$159,0,1),0,1)</f>
        <v>148.12</v>
      </c>
      <c r="N6392" t="s">
        <v>19</v>
      </c>
      <c r="O6392" t="s">
        <v>59</v>
      </c>
      <c r="P6392" t="s">
        <v>17</v>
      </c>
      <c r="Q6392" t="str">
        <f t="shared" si="99"/>
        <v>('DHL','1/1/2025','1/1/2026','11706','Territory','PR','NULL','EXPRESS (DOMESTIC)','Non-Document','H','120','121',148.12,'Flat','Dell_DHL2025Rates',NULL),</v>
      </c>
    </row>
    <row r="6393" spans="1:17" x14ac:dyDescent="0.3">
      <c r="A6393" t="s">
        <v>14</v>
      </c>
      <c r="B6393" s="1" t="s">
        <v>57</v>
      </c>
      <c r="C6393" s="1" t="s">
        <v>58</v>
      </c>
      <c r="D6393">
        <v>11706</v>
      </c>
      <c r="E6393" t="s">
        <v>318</v>
      </c>
      <c r="F6393" t="s">
        <v>56</v>
      </c>
      <c r="G6393" t="s">
        <v>17</v>
      </c>
      <c r="H6393" t="s">
        <v>321</v>
      </c>
      <c r="I6393" t="s">
        <v>18</v>
      </c>
      <c r="J6393" t="s">
        <v>27</v>
      </c>
      <c r="K6393">
        <v>121</v>
      </c>
      <c r="L6393" s="14">
        <v>122</v>
      </c>
      <c r="M6393" s="3" cm="1">
        <f t="array" ref="M6393">_xlfn.XLOOKUP(J6393,'US Territory Rates'!$C$7:$S$7,_xlfn.XLOOKUP(Rateload!L6393,'US Territory Rates'!$A$8:$A$159,'US Territory Rates'!$C$8:$S$159,0,1),0,1)</f>
        <v>149.15</v>
      </c>
      <c r="N6393" t="s">
        <v>19</v>
      </c>
      <c r="O6393" t="s">
        <v>59</v>
      </c>
      <c r="P6393" t="s">
        <v>17</v>
      </c>
      <c r="Q6393" t="str">
        <f t="shared" si="99"/>
        <v>('DHL','1/1/2025','1/1/2026','11706','Territory','PR','NULL','EXPRESS (DOMESTIC)','Non-Document','H','121','122',149.15,'Flat','Dell_DHL2025Rates',NULL),</v>
      </c>
    </row>
    <row r="6394" spans="1:17" x14ac:dyDescent="0.3">
      <c r="A6394" t="s">
        <v>14</v>
      </c>
      <c r="B6394" s="1" t="s">
        <v>57</v>
      </c>
      <c r="C6394" s="1" t="s">
        <v>58</v>
      </c>
      <c r="D6394">
        <v>11706</v>
      </c>
      <c r="E6394" t="s">
        <v>318</v>
      </c>
      <c r="F6394" t="s">
        <v>56</v>
      </c>
      <c r="G6394" t="s">
        <v>17</v>
      </c>
      <c r="H6394" t="s">
        <v>321</v>
      </c>
      <c r="I6394" t="s">
        <v>18</v>
      </c>
      <c r="J6394" t="s">
        <v>27</v>
      </c>
      <c r="K6394">
        <v>122</v>
      </c>
      <c r="L6394" s="14">
        <v>123</v>
      </c>
      <c r="M6394" s="3" cm="1">
        <f t="array" ref="M6394">_xlfn.XLOOKUP(J6394,'US Territory Rates'!$C$7:$S$7,_xlfn.XLOOKUP(Rateload!L6394,'US Territory Rates'!$A$8:$A$159,'US Territory Rates'!$C$8:$S$159,0,1),0,1)</f>
        <v>150.18</v>
      </c>
      <c r="N6394" t="s">
        <v>19</v>
      </c>
      <c r="O6394" t="s">
        <v>59</v>
      </c>
      <c r="P6394" t="s">
        <v>17</v>
      </c>
      <c r="Q6394" t="str">
        <f t="shared" si="99"/>
        <v>('DHL','1/1/2025','1/1/2026','11706','Territory','PR','NULL','EXPRESS (DOMESTIC)','Non-Document','H','122','123',150.18,'Flat','Dell_DHL2025Rates',NULL),</v>
      </c>
    </row>
    <row r="6395" spans="1:17" x14ac:dyDescent="0.3">
      <c r="A6395" t="s">
        <v>14</v>
      </c>
      <c r="B6395" s="1" t="s">
        <v>57</v>
      </c>
      <c r="C6395" s="1" t="s">
        <v>58</v>
      </c>
      <c r="D6395">
        <v>11706</v>
      </c>
      <c r="E6395" t="s">
        <v>318</v>
      </c>
      <c r="F6395" t="s">
        <v>56</v>
      </c>
      <c r="G6395" t="s">
        <v>17</v>
      </c>
      <c r="H6395" t="s">
        <v>321</v>
      </c>
      <c r="I6395" t="s">
        <v>18</v>
      </c>
      <c r="J6395" t="s">
        <v>27</v>
      </c>
      <c r="K6395">
        <v>123</v>
      </c>
      <c r="L6395" s="14">
        <v>124</v>
      </c>
      <c r="M6395" s="3" cm="1">
        <f t="array" ref="M6395">_xlfn.XLOOKUP(J6395,'US Territory Rates'!$C$7:$S$7,_xlfn.XLOOKUP(Rateload!L6395,'US Territory Rates'!$A$8:$A$159,'US Territory Rates'!$C$8:$S$159,0,1),0,1)</f>
        <v>151.21</v>
      </c>
      <c r="N6395" t="s">
        <v>19</v>
      </c>
      <c r="O6395" t="s">
        <v>59</v>
      </c>
      <c r="P6395" t="s">
        <v>17</v>
      </c>
      <c r="Q6395" t="str">
        <f t="shared" si="99"/>
        <v>('DHL','1/1/2025','1/1/2026','11706','Territory','PR','NULL','EXPRESS (DOMESTIC)','Non-Document','H','123','124',151.21,'Flat','Dell_DHL2025Rates',NULL),</v>
      </c>
    </row>
    <row r="6396" spans="1:17" x14ac:dyDescent="0.3">
      <c r="A6396" t="s">
        <v>14</v>
      </c>
      <c r="B6396" s="1" t="s">
        <v>57</v>
      </c>
      <c r="C6396" s="1" t="s">
        <v>58</v>
      </c>
      <c r="D6396">
        <v>11706</v>
      </c>
      <c r="E6396" t="s">
        <v>318</v>
      </c>
      <c r="F6396" t="s">
        <v>56</v>
      </c>
      <c r="G6396" t="s">
        <v>17</v>
      </c>
      <c r="H6396" t="s">
        <v>321</v>
      </c>
      <c r="I6396" t="s">
        <v>18</v>
      </c>
      <c r="J6396" t="s">
        <v>27</v>
      </c>
      <c r="K6396">
        <v>124</v>
      </c>
      <c r="L6396" s="14">
        <v>125</v>
      </c>
      <c r="M6396" s="3" cm="1">
        <f t="array" ref="M6396">_xlfn.XLOOKUP(J6396,'US Territory Rates'!$C$7:$S$7,_xlfn.XLOOKUP(Rateload!L6396,'US Territory Rates'!$A$8:$A$159,'US Territory Rates'!$C$8:$S$159,0,1),0,1)</f>
        <v>152.24</v>
      </c>
      <c r="N6396" t="s">
        <v>19</v>
      </c>
      <c r="O6396" t="s">
        <v>59</v>
      </c>
      <c r="P6396" t="s">
        <v>17</v>
      </c>
      <c r="Q6396" t="str">
        <f t="shared" si="99"/>
        <v>('DHL','1/1/2025','1/1/2026','11706','Territory','PR','NULL','EXPRESS (DOMESTIC)','Non-Document','H','124','125',152.24,'Flat','Dell_DHL2025Rates',NULL),</v>
      </c>
    </row>
    <row r="6397" spans="1:17" x14ac:dyDescent="0.3">
      <c r="A6397" t="s">
        <v>14</v>
      </c>
      <c r="B6397" s="1" t="s">
        <v>57</v>
      </c>
      <c r="C6397" s="1" t="s">
        <v>58</v>
      </c>
      <c r="D6397">
        <v>11706</v>
      </c>
      <c r="E6397" t="s">
        <v>318</v>
      </c>
      <c r="F6397" t="s">
        <v>56</v>
      </c>
      <c r="G6397" t="s">
        <v>17</v>
      </c>
      <c r="H6397" t="s">
        <v>321</v>
      </c>
      <c r="I6397" t="s">
        <v>18</v>
      </c>
      <c r="J6397" t="s">
        <v>27</v>
      </c>
      <c r="K6397">
        <v>125</v>
      </c>
      <c r="L6397" s="14">
        <v>126</v>
      </c>
      <c r="M6397" s="3" cm="1">
        <f t="array" ref="M6397">_xlfn.XLOOKUP(J6397,'US Territory Rates'!$C$7:$S$7,_xlfn.XLOOKUP(Rateload!L6397,'US Territory Rates'!$A$8:$A$159,'US Territory Rates'!$C$8:$S$159,0,1),0,1)</f>
        <v>153.27000000000001</v>
      </c>
      <c r="N6397" t="s">
        <v>19</v>
      </c>
      <c r="O6397" t="s">
        <v>59</v>
      </c>
      <c r="P6397" t="s">
        <v>17</v>
      </c>
      <c r="Q6397" t="str">
        <f t="shared" si="99"/>
        <v>('DHL','1/1/2025','1/1/2026','11706','Territory','PR','NULL','EXPRESS (DOMESTIC)','Non-Document','H','125','126',153.27,'Flat','Dell_DHL2025Rates',NULL),</v>
      </c>
    </row>
    <row r="6398" spans="1:17" x14ac:dyDescent="0.3">
      <c r="A6398" t="s">
        <v>14</v>
      </c>
      <c r="B6398" s="1" t="s">
        <v>57</v>
      </c>
      <c r="C6398" s="1" t="s">
        <v>58</v>
      </c>
      <c r="D6398">
        <v>11706</v>
      </c>
      <c r="E6398" t="s">
        <v>318</v>
      </c>
      <c r="F6398" t="s">
        <v>56</v>
      </c>
      <c r="G6398" t="s">
        <v>17</v>
      </c>
      <c r="H6398" t="s">
        <v>321</v>
      </c>
      <c r="I6398" t="s">
        <v>18</v>
      </c>
      <c r="J6398" t="s">
        <v>27</v>
      </c>
      <c r="K6398">
        <v>126</v>
      </c>
      <c r="L6398" s="14">
        <v>127</v>
      </c>
      <c r="M6398" s="3" cm="1">
        <f t="array" ref="M6398">_xlfn.XLOOKUP(J6398,'US Territory Rates'!$C$7:$S$7,_xlfn.XLOOKUP(Rateload!L6398,'US Territory Rates'!$A$8:$A$159,'US Territory Rates'!$C$8:$S$159,0,1),0,1)</f>
        <v>154.30000000000001</v>
      </c>
      <c r="N6398" t="s">
        <v>19</v>
      </c>
      <c r="O6398" t="s">
        <v>59</v>
      </c>
      <c r="P6398" t="s">
        <v>17</v>
      </c>
      <c r="Q6398" t="str">
        <f t="shared" si="99"/>
        <v>('DHL','1/1/2025','1/1/2026','11706','Territory','PR','NULL','EXPRESS (DOMESTIC)','Non-Document','H','126','127',154.3,'Flat','Dell_DHL2025Rates',NULL),</v>
      </c>
    </row>
    <row r="6399" spans="1:17" x14ac:dyDescent="0.3">
      <c r="A6399" t="s">
        <v>14</v>
      </c>
      <c r="B6399" s="1" t="s">
        <v>57</v>
      </c>
      <c r="C6399" s="1" t="s">
        <v>58</v>
      </c>
      <c r="D6399">
        <v>11706</v>
      </c>
      <c r="E6399" t="s">
        <v>318</v>
      </c>
      <c r="F6399" t="s">
        <v>56</v>
      </c>
      <c r="G6399" t="s">
        <v>17</v>
      </c>
      <c r="H6399" t="s">
        <v>321</v>
      </c>
      <c r="I6399" t="s">
        <v>18</v>
      </c>
      <c r="J6399" t="s">
        <v>27</v>
      </c>
      <c r="K6399">
        <v>127</v>
      </c>
      <c r="L6399" s="14">
        <v>128</v>
      </c>
      <c r="M6399" s="3" cm="1">
        <f t="array" ref="M6399">_xlfn.XLOOKUP(J6399,'US Territory Rates'!$C$7:$S$7,_xlfn.XLOOKUP(Rateload!L6399,'US Territory Rates'!$A$8:$A$159,'US Territory Rates'!$C$8:$S$159,0,1),0,1)</f>
        <v>155.33000000000001</v>
      </c>
      <c r="N6399" t="s">
        <v>19</v>
      </c>
      <c r="O6399" t="s">
        <v>59</v>
      </c>
      <c r="P6399" t="s">
        <v>17</v>
      </c>
      <c r="Q6399" t="str">
        <f t="shared" si="99"/>
        <v>('DHL','1/1/2025','1/1/2026','11706','Territory','PR','NULL','EXPRESS (DOMESTIC)','Non-Document','H','127','128',155.33,'Flat','Dell_DHL2025Rates',NULL),</v>
      </c>
    </row>
    <row r="6400" spans="1:17" x14ac:dyDescent="0.3">
      <c r="A6400" t="s">
        <v>14</v>
      </c>
      <c r="B6400" s="1" t="s">
        <v>57</v>
      </c>
      <c r="C6400" s="1" t="s">
        <v>58</v>
      </c>
      <c r="D6400">
        <v>11706</v>
      </c>
      <c r="E6400" t="s">
        <v>318</v>
      </c>
      <c r="F6400" t="s">
        <v>56</v>
      </c>
      <c r="G6400" t="s">
        <v>17</v>
      </c>
      <c r="H6400" t="s">
        <v>321</v>
      </c>
      <c r="I6400" t="s">
        <v>18</v>
      </c>
      <c r="J6400" t="s">
        <v>27</v>
      </c>
      <c r="K6400">
        <v>128</v>
      </c>
      <c r="L6400" s="14">
        <v>129</v>
      </c>
      <c r="M6400" s="3" cm="1">
        <f t="array" ref="M6400">_xlfn.XLOOKUP(J6400,'US Territory Rates'!$C$7:$S$7,_xlfn.XLOOKUP(Rateload!L6400,'US Territory Rates'!$A$8:$A$159,'US Territory Rates'!$C$8:$S$159,0,1),0,1)</f>
        <v>156.36000000000001</v>
      </c>
      <c r="N6400" t="s">
        <v>19</v>
      </c>
      <c r="O6400" t="s">
        <v>59</v>
      </c>
      <c r="P6400" t="s">
        <v>17</v>
      </c>
      <c r="Q6400" t="str">
        <f t="shared" si="99"/>
        <v>('DHL','1/1/2025','1/1/2026','11706','Territory','PR','NULL','EXPRESS (DOMESTIC)','Non-Document','H','128','129',156.36,'Flat','Dell_DHL2025Rates',NULL),</v>
      </c>
    </row>
    <row r="6401" spans="1:17" x14ac:dyDescent="0.3">
      <c r="A6401" t="s">
        <v>14</v>
      </c>
      <c r="B6401" s="1" t="s">
        <v>57</v>
      </c>
      <c r="C6401" s="1" t="s">
        <v>58</v>
      </c>
      <c r="D6401">
        <v>11706</v>
      </c>
      <c r="E6401" t="s">
        <v>318</v>
      </c>
      <c r="F6401" t="s">
        <v>56</v>
      </c>
      <c r="G6401" t="s">
        <v>17</v>
      </c>
      <c r="H6401" t="s">
        <v>321</v>
      </c>
      <c r="I6401" t="s">
        <v>18</v>
      </c>
      <c r="J6401" t="s">
        <v>27</v>
      </c>
      <c r="K6401">
        <v>129</v>
      </c>
      <c r="L6401" s="14">
        <v>130</v>
      </c>
      <c r="M6401" s="3" cm="1">
        <f t="array" ref="M6401">_xlfn.XLOOKUP(J6401,'US Territory Rates'!$C$7:$S$7,_xlfn.XLOOKUP(Rateload!L6401,'US Territory Rates'!$A$8:$A$159,'US Territory Rates'!$C$8:$S$159,0,1),0,1)</f>
        <v>157.38999999999999</v>
      </c>
      <c r="N6401" t="s">
        <v>19</v>
      </c>
      <c r="O6401" t="s">
        <v>59</v>
      </c>
      <c r="P6401" t="s">
        <v>17</v>
      </c>
      <c r="Q6401" t="str">
        <f t="shared" si="99"/>
        <v>('DHL','1/1/2025','1/1/2026','11706','Territory','PR','NULL','EXPRESS (DOMESTIC)','Non-Document','H','129','130',157.39,'Flat','Dell_DHL2025Rates',NULL),</v>
      </c>
    </row>
    <row r="6402" spans="1:17" x14ac:dyDescent="0.3">
      <c r="A6402" t="s">
        <v>14</v>
      </c>
      <c r="B6402" s="1" t="s">
        <v>57</v>
      </c>
      <c r="C6402" s="1" t="s">
        <v>58</v>
      </c>
      <c r="D6402">
        <v>11706</v>
      </c>
      <c r="E6402" t="s">
        <v>318</v>
      </c>
      <c r="F6402" t="s">
        <v>56</v>
      </c>
      <c r="G6402" t="s">
        <v>17</v>
      </c>
      <c r="H6402" t="s">
        <v>321</v>
      </c>
      <c r="I6402" t="s">
        <v>18</v>
      </c>
      <c r="J6402" t="s">
        <v>27</v>
      </c>
      <c r="K6402">
        <v>130</v>
      </c>
      <c r="L6402" s="14">
        <v>131</v>
      </c>
      <c r="M6402" s="3" cm="1">
        <f t="array" ref="M6402">_xlfn.XLOOKUP(J6402,'US Territory Rates'!$C$7:$S$7,_xlfn.XLOOKUP(Rateload!L6402,'US Territory Rates'!$A$8:$A$159,'US Territory Rates'!$C$8:$S$159,0,1),0,1)</f>
        <v>158.41999999999999</v>
      </c>
      <c r="N6402" t="s">
        <v>19</v>
      </c>
      <c r="O6402" t="s">
        <v>59</v>
      </c>
      <c r="P6402" t="s">
        <v>17</v>
      </c>
      <c r="Q6402" t="str">
        <f t="shared" si="99"/>
        <v>('DHL','1/1/2025','1/1/2026','11706','Territory','PR','NULL','EXPRESS (DOMESTIC)','Non-Document','H','130','131',158.42,'Flat','Dell_DHL2025Rates',NULL),</v>
      </c>
    </row>
    <row r="6403" spans="1:17" x14ac:dyDescent="0.3">
      <c r="A6403" t="s">
        <v>14</v>
      </c>
      <c r="B6403" s="1" t="s">
        <v>57</v>
      </c>
      <c r="C6403" s="1" t="s">
        <v>58</v>
      </c>
      <c r="D6403">
        <v>11706</v>
      </c>
      <c r="E6403" t="s">
        <v>318</v>
      </c>
      <c r="F6403" t="s">
        <v>56</v>
      </c>
      <c r="G6403" t="s">
        <v>17</v>
      </c>
      <c r="H6403" t="s">
        <v>321</v>
      </c>
      <c r="I6403" t="s">
        <v>18</v>
      </c>
      <c r="J6403" t="s">
        <v>27</v>
      </c>
      <c r="K6403">
        <v>131</v>
      </c>
      <c r="L6403" s="14">
        <v>132</v>
      </c>
      <c r="M6403" s="3" cm="1">
        <f t="array" ref="M6403">_xlfn.XLOOKUP(J6403,'US Territory Rates'!$C$7:$S$7,_xlfn.XLOOKUP(Rateload!L6403,'US Territory Rates'!$A$8:$A$159,'US Territory Rates'!$C$8:$S$159,0,1),0,1)</f>
        <v>159.44999999999999</v>
      </c>
      <c r="N6403" t="s">
        <v>19</v>
      </c>
      <c r="O6403" t="s">
        <v>59</v>
      </c>
      <c r="P6403" t="s">
        <v>17</v>
      </c>
      <c r="Q6403" t="str">
        <f t="shared" ref="Q6403:Q6466" si="100">IF(
    OR(ROW(A6403)=2, MOD(ROW(A6403),1000)=0),
    "insert into [TNL_RATING].[dbo].[dhl_express_rate_master] values ('" &amp; A6403 &amp; "','" &amp; B6403 &amp; "','" &amp; C6403 &amp; "','" &amp; D6403 &amp; "','" &amp; E6403 &amp; "','" &amp; F6403 &amp; "','" &amp; G6403 &amp; "','" &amp; H6403 &amp; "','" &amp; I6403 &amp; "','" &amp; J6403 &amp; "','" &amp; K6403 &amp; "','" &amp; L6403 &amp; "'," &amp; M6403 &amp; ",'" &amp; N6403 &amp; "','" &amp; O6403 &amp; "'," &amp; P6403 &amp; "),",
    IF(
        OR(A6404="", MOD(ROW(A6404),1000)=0),
        "('" &amp; A6403 &amp; "','" &amp; B6403 &amp; "','" &amp; C6403 &amp; "','" &amp; D6403 &amp; "','" &amp; E6403 &amp; "','" &amp; F6403 &amp; "','" &amp; G6403 &amp; "','" &amp; H6403 &amp; "','" &amp; I6403 &amp; "','" &amp; J6403 &amp; "','" &amp; K6403 &amp; "','" &amp; L6403 &amp; "'," &amp; M6403 &amp; ",'" &amp; N6403 &amp; "','" &amp; O6403 &amp; "'," &amp; P6403 &amp; ")",
        "('" &amp; A6403 &amp; "','" &amp; B6403 &amp; "','" &amp; C6403 &amp; "','" &amp; D6403 &amp; "','" &amp; E6403 &amp; "','" &amp; F6403 &amp; "','" &amp; G6403 &amp; "','" &amp; H6403 &amp; "','" &amp; I6403 &amp; "','" &amp; J6403 &amp; "','" &amp; K6403 &amp; "','" &amp; L6403 &amp; "'," &amp; M6403 &amp; ",'" &amp; N6403 &amp; "','" &amp; O6403 &amp; "'," &amp; P6403 &amp; "),"
    )
)</f>
        <v>('DHL','1/1/2025','1/1/2026','11706','Territory','PR','NULL','EXPRESS (DOMESTIC)','Non-Document','H','131','132',159.45,'Flat','Dell_DHL2025Rates',NULL),</v>
      </c>
    </row>
    <row r="6404" spans="1:17" x14ac:dyDescent="0.3">
      <c r="A6404" t="s">
        <v>14</v>
      </c>
      <c r="B6404" s="1" t="s">
        <v>57</v>
      </c>
      <c r="C6404" s="1" t="s">
        <v>58</v>
      </c>
      <c r="D6404">
        <v>11706</v>
      </c>
      <c r="E6404" t="s">
        <v>318</v>
      </c>
      <c r="F6404" t="s">
        <v>56</v>
      </c>
      <c r="G6404" t="s">
        <v>17</v>
      </c>
      <c r="H6404" t="s">
        <v>321</v>
      </c>
      <c r="I6404" t="s">
        <v>18</v>
      </c>
      <c r="J6404" t="s">
        <v>27</v>
      </c>
      <c r="K6404">
        <v>132</v>
      </c>
      <c r="L6404" s="14">
        <v>133</v>
      </c>
      <c r="M6404" s="3" cm="1">
        <f t="array" ref="M6404">_xlfn.XLOOKUP(J6404,'US Territory Rates'!$C$7:$S$7,_xlfn.XLOOKUP(Rateload!L6404,'US Territory Rates'!$A$8:$A$159,'US Territory Rates'!$C$8:$S$159,0,1),0,1)</f>
        <v>160.47999999999999</v>
      </c>
      <c r="N6404" t="s">
        <v>19</v>
      </c>
      <c r="O6404" t="s">
        <v>59</v>
      </c>
      <c r="P6404" t="s">
        <v>17</v>
      </c>
      <c r="Q6404" t="str">
        <f t="shared" si="100"/>
        <v>('DHL','1/1/2025','1/1/2026','11706','Territory','PR','NULL','EXPRESS (DOMESTIC)','Non-Document','H','132','133',160.48,'Flat','Dell_DHL2025Rates',NULL),</v>
      </c>
    </row>
    <row r="6405" spans="1:17" x14ac:dyDescent="0.3">
      <c r="A6405" t="s">
        <v>14</v>
      </c>
      <c r="B6405" s="1" t="s">
        <v>57</v>
      </c>
      <c r="C6405" s="1" t="s">
        <v>58</v>
      </c>
      <c r="D6405">
        <v>11706</v>
      </c>
      <c r="E6405" t="s">
        <v>318</v>
      </c>
      <c r="F6405" t="s">
        <v>56</v>
      </c>
      <c r="G6405" t="s">
        <v>17</v>
      </c>
      <c r="H6405" t="s">
        <v>321</v>
      </c>
      <c r="I6405" t="s">
        <v>18</v>
      </c>
      <c r="J6405" t="s">
        <v>27</v>
      </c>
      <c r="K6405">
        <v>133</v>
      </c>
      <c r="L6405" s="14">
        <v>134</v>
      </c>
      <c r="M6405" s="3" cm="1">
        <f t="array" ref="M6405">_xlfn.XLOOKUP(J6405,'US Territory Rates'!$C$7:$S$7,_xlfn.XLOOKUP(Rateload!L6405,'US Territory Rates'!$A$8:$A$159,'US Territory Rates'!$C$8:$S$159,0,1),0,1)</f>
        <v>161.51</v>
      </c>
      <c r="N6405" t="s">
        <v>19</v>
      </c>
      <c r="O6405" t="s">
        <v>59</v>
      </c>
      <c r="P6405" t="s">
        <v>17</v>
      </c>
      <c r="Q6405" t="str">
        <f t="shared" si="100"/>
        <v>('DHL','1/1/2025','1/1/2026','11706','Territory','PR','NULL','EXPRESS (DOMESTIC)','Non-Document','H','133','134',161.51,'Flat','Dell_DHL2025Rates',NULL),</v>
      </c>
    </row>
    <row r="6406" spans="1:17" x14ac:dyDescent="0.3">
      <c r="A6406" t="s">
        <v>14</v>
      </c>
      <c r="B6406" s="1" t="s">
        <v>57</v>
      </c>
      <c r="C6406" s="1" t="s">
        <v>58</v>
      </c>
      <c r="D6406">
        <v>11706</v>
      </c>
      <c r="E6406" t="s">
        <v>318</v>
      </c>
      <c r="F6406" t="s">
        <v>56</v>
      </c>
      <c r="G6406" t="s">
        <v>17</v>
      </c>
      <c r="H6406" t="s">
        <v>321</v>
      </c>
      <c r="I6406" t="s">
        <v>18</v>
      </c>
      <c r="J6406" t="s">
        <v>27</v>
      </c>
      <c r="K6406">
        <v>134</v>
      </c>
      <c r="L6406" s="14">
        <v>135</v>
      </c>
      <c r="M6406" s="3" cm="1">
        <f t="array" ref="M6406">_xlfn.XLOOKUP(J6406,'US Territory Rates'!$C$7:$S$7,_xlfn.XLOOKUP(Rateload!L6406,'US Territory Rates'!$A$8:$A$159,'US Territory Rates'!$C$8:$S$159,0,1),0,1)</f>
        <v>162.54</v>
      </c>
      <c r="N6406" t="s">
        <v>19</v>
      </c>
      <c r="O6406" t="s">
        <v>59</v>
      </c>
      <c r="P6406" t="s">
        <v>17</v>
      </c>
      <c r="Q6406" t="str">
        <f t="shared" si="100"/>
        <v>('DHL','1/1/2025','1/1/2026','11706','Territory','PR','NULL','EXPRESS (DOMESTIC)','Non-Document','H','134','135',162.54,'Flat','Dell_DHL2025Rates',NULL),</v>
      </c>
    </row>
    <row r="6407" spans="1:17" x14ac:dyDescent="0.3">
      <c r="A6407" t="s">
        <v>14</v>
      </c>
      <c r="B6407" s="1" t="s">
        <v>57</v>
      </c>
      <c r="C6407" s="1" t="s">
        <v>58</v>
      </c>
      <c r="D6407">
        <v>11706</v>
      </c>
      <c r="E6407" t="s">
        <v>318</v>
      </c>
      <c r="F6407" t="s">
        <v>56</v>
      </c>
      <c r="G6407" t="s">
        <v>17</v>
      </c>
      <c r="H6407" t="s">
        <v>321</v>
      </c>
      <c r="I6407" t="s">
        <v>18</v>
      </c>
      <c r="J6407" t="s">
        <v>27</v>
      </c>
      <c r="K6407">
        <v>135</v>
      </c>
      <c r="L6407" s="14">
        <v>136</v>
      </c>
      <c r="M6407" s="3" cm="1">
        <f t="array" ref="M6407">_xlfn.XLOOKUP(J6407,'US Territory Rates'!$C$7:$S$7,_xlfn.XLOOKUP(Rateload!L6407,'US Territory Rates'!$A$8:$A$159,'US Territory Rates'!$C$8:$S$159,0,1),0,1)</f>
        <v>163.57</v>
      </c>
      <c r="N6407" t="s">
        <v>19</v>
      </c>
      <c r="O6407" t="s">
        <v>59</v>
      </c>
      <c r="P6407" t="s">
        <v>17</v>
      </c>
      <c r="Q6407" t="str">
        <f t="shared" si="100"/>
        <v>('DHL','1/1/2025','1/1/2026','11706','Territory','PR','NULL','EXPRESS (DOMESTIC)','Non-Document','H','135','136',163.57,'Flat','Dell_DHL2025Rates',NULL),</v>
      </c>
    </row>
    <row r="6408" spans="1:17" x14ac:dyDescent="0.3">
      <c r="A6408" t="s">
        <v>14</v>
      </c>
      <c r="B6408" s="1" t="s">
        <v>57</v>
      </c>
      <c r="C6408" s="1" t="s">
        <v>58</v>
      </c>
      <c r="D6408">
        <v>11706</v>
      </c>
      <c r="E6408" t="s">
        <v>318</v>
      </c>
      <c r="F6408" t="s">
        <v>56</v>
      </c>
      <c r="G6408" t="s">
        <v>17</v>
      </c>
      <c r="H6408" t="s">
        <v>321</v>
      </c>
      <c r="I6408" t="s">
        <v>18</v>
      </c>
      <c r="J6408" t="s">
        <v>27</v>
      </c>
      <c r="K6408">
        <v>136</v>
      </c>
      <c r="L6408" s="14">
        <v>137</v>
      </c>
      <c r="M6408" s="3" cm="1">
        <f t="array" ref="M6408">_xlfn.XLOOKUP(J6408,'US Territory Rates'!$C$7:$S$7,_xlfn.XLOOKUP(Rateload!L6408,'US Territory Rates'!$A$8:$A$159,'US Territory Rates'!$C$8:$S$159,0,1),0,1)</f>
        <v>164.6</v>
      </c>
      <c r="N6408" t="s">
        <v>19</v>
      </c>
      <c r="O6408" t="s">
        <v>59</v>
      </c>
      <c r="P6408" t="s">
        <v>17</v>
      </c>
      <c r="Q6408" t="str">
        <f t="shared" si="100"/>
        <v>('DHL','1/1/2025','1/1/2026','11706','Territory','PR','NULL','EXPRESS (DOMESTIC)','Non-Document','H','136','137',164.6,'Flat','Dell_DHL2025Rates',NULL),</v>
      </c>
    </row>
    <row r="6409" spans="1:17" x14ac:dyDescent="0.3">
      <c r="A6409" t="s">
        <v>14</v>
      </c>
      <c r="B6409" s="1" t="s">
        <v>57</v>
      </c>
      <c r="C6409" s="1" t="s">
        <v>58</v>
      </c>
      <c r="D6409">
        <v>11706</v>
      </c>
      <c r="E6409" t="s">
        <v>318</v>
      </c>
      <c r="F6409" t="s">
        <v>56</v>
      </c>
      <c r="G6409" t="s">
        <v>17</v>
      </c>
      <c r="H6409" t="s">
        <v>321</v>
      </c>
      <c r="I6409" t="s">
        <v>18</v>
      </c>
      <c r="J6409" t="s">
        <v>27</v>
      </c>
      <c r="K6409">
        <v>137</v>
      </c>
      <c r="L6409" s="14">
        <v>138</v>
      </c>
      <c r="M6409" s="3" cm="1">
        <f t="array" ref="M6409">_xlfn.XLOOKUP(J6409,'US Territory Rates'!$C$7:$S$7,_xlfn.XLOOKUP(Rateload!L6409,'US Territory Rates'!$A$8:$A$159,'US Territory Rates'!$C$8:$S$159,0,1),0,1)</f>
        <v>165.63</v>
      </c>
      <c r="N6409" t="s">
        <v>19</v>
      </c>
      <c r="O6409" t="s">
        <v>59</v>
      </c>
      <c r="P6409" t="s">
        <v>17</v>
      </c>
      <c r="Q6409" t="str">
        <f t="shared" si="100"/>
        <v>('DHL','1/1/2025','1/1/2026','11706','Territory','PR','NULL','EXPRESS (DOMESTIC)','Non-Document','H','137','138',165.63,'Flat','Dell_DHL2025Rates',NULL),</v>
      </c>
    </row>
    <row r="6410" spans="1:17" x14ac:dyDescent="0.3">
      <c r="A6410" t="s">
        <v>14</v>
      </c>
      <c r="B6410" s="1" t="s">
        <v>57</v>
      </c>
      <c r="C6410" s="1" t="s">
        <v>58</v>
      </c>
      <c r="D6410">
        <v>11706</v>
      </c>
      <c r="E6410" t="s">
        <v>318</v>
      </c>
      <c r="F6410" t="s">
        <v>56</v>
      </c>
      <c r="G6410" t="s">
        <v>17</v>
      </c>
      <c r="H6410" t="s">
        <v>321</v>
      </c>
      <c r="I6410" t="s">
        <v>18</v>
      </c>
      <c r="J6410" t="s">
        <v>27</v>
      </c>
      <c r="K6410">
        <v>138</v>
      </c>
      <c r="L6410" s="14">
        <v>139</v>
      </c>
      <c r="M6410" s="3" cm="1">
        <f t="array" ref="M6410">_xlfn.XLOOKUP(J6410,'US Territory Rates'!$C$7:$S$7,_xlfn.XLOOKUP(Rateload!L6410,'US Territory Rates'!$A$8:$A$159,'US Territory Rates'!$C$8:$S$159,0,1),0,1)</f>
        <v>166.66</v>
      </c>
      <c r="N6410" t="s">
        <v>19</v>
      </c>
      <c r="O6410" t="s">
        <v>59</v>
      </c>
      <c r="P6410" t="s">
        <v>17</v>
      </c>
      <c r="Q6410" t="str">
        <f t="shared" si="100"/>
        <v>('DHL','1/1/2025','1/1/2026','11706','Territory','PR','NULL','EXPRESS (DOMESTIC)','Non-Document','H','138','139',166.66,'Flat','Dell_DHL2025Rates',NULL),</v>
      </c>
    </row>
    <row r="6411" spans="1:17" x14ac:dyDescent="0.3">
      <c r="A6411" t="s">
        <v>14</v>
      </c>
      <c r="B6411" s="1" t="s">
        <v>57</v>
      </c>
      <c r="C6411" s="1" t="s">
        <v>58</v>
      </c>
      <c r="D6411">
        <v>11706</v>
      </c>
      <c r="E6411" t="s">
        <v>318</v>
      </c>
      <c r="F6411" t="s">
        <v>56</v>
      </c>
      <c r="G6411" t="s">
        <v>17</v>
      </c>
      <c r="H6411" t="s">
        <v>321</v>
      </c>
      <c r="I6411" t="s">
        <v>18</v>
      </c>
      <c r="J6411" t="s">
        <v>27</v>
      </c>
      <c r="K6411">
        <v>139</v>
      </c>
      <c r="L6411" s="14">
        <v>140</v>
      </c>
      <c r="M6411" s="3" cm="1">
        <f t="array" ref="M6411">_xlfn.XLOOKUP(J6411,'US Territory Rates'!$C$7:$S$7,_xlfn.XLOOKUP(Rateload!L6411,'US Territory Rates'!$A$8:$A$159,'US Territory Rates'!$C$8:$S$159,0,1),0,1)</f>
        <v>167.69</v>
      </c>
      <c r="N6411" t="s">
        <v>19</v>
      </c>
      <c r="O6411" t="s">
        <v>59</v>
      </c>
      <c r="P6411" t="s">
        <v>17</v>
      </c>
      <c r="Q6411" t="str">
        <f t="shared" si="100"/>
        <v>('DHL','1/1/2025','1/1/2026','11706','Territory','PR','NULL','EXPRESS (DOMESTIC)','Non-Document','H','139','140',167.69,'Flat','Dell_DHL2025Rates',NULL),</v>
      </c>
    </row>
    <row r="6412" spans="1:17" x14ac:dyDescent="0.3">
      <c r="A6412" t="s">
        <v>14</v>
      </c>
      <c r="B6412" s="1" t="s">
        <v>57</v>
      </c>
      <c r="C6412" s="1" t="s">
        <v>58</v>
      </c>
      <c r="D6412">
        <v>11706</v>
      </c>
      <c r="E6412" t="s">
        <v>318</v>
      </c>
      <c r="F6412" t="s">
        <v>56</v>
      </c>
      <c r="G6412" t="s">
        <v>17</v>
      </c>
      <c r="H6412" t="s">
        <v>321</v>
      </c>
      <c r="I6412" t="s">
        <v>18</v>
      </c>
      <c r="J6412" t="s">
        <v>27</v>
      </c>
      <c r="K6412">
        <v>140</v>
      </c>
      <c r="L6412" s="14">
        <v>141</v>
      </c>
      <c r="M6412" s="3" cm="1">
        <f t="array" ref="M6412">_xlfn.XLOOKUP(J6412,'US Territory Rates'!$C$7:$S$7,_xlfn.XLOOKUP(Rateload!L6412,'US Territory Rates'!$A$8:$A$159,'US Territory Rates'!$C$8:$S$159,0,1),0,1)</f>
        <v>168.72</v>
      </c>
      <c r="N6412" t="s">
        <v>19</v>
      </c>
      <c r="O6412" t="s">
        <v>59</v>
      </c>
      <c r="P6412" t="s">
        <v>17</v>
      </c>
      <c r="Q6412" t="str">
        <f t="shared" si="100"/>
        <v>('DHL','1/1/2025','1/1/2026','11706','Territory','PR','NULL','EXPRESS (DOMESTIC)','Non-Document','H','140','141',168.72,'Flat','Dell_DHL2025Rates',NULL),</v>
      </c>
    </row>
    <row r="6413" spans="1:17" x14ac:dyDescent="0.3">
      <c r="A6413" t="s">
        <v>14</v>
      </c>
      <c r="B6413" s="1" t="s">
        <v>57</v>
      </c>
      <c r="C6413" s="1" t="s">
        <v>58</v>
      </c>
      <c r="D6413">
        <v>11706</v>
      </c>
      <c r="E6413" t="s">
        <v>318</v>
      </c>
      <c r="F6413" t="s">
        <v>56</v>
      </c>
      <c r="G6413" t="s">
        <v>17</v>
      </c>
      <c r="H6413" t="s">
        <v>321</v>
      </c>
      <c r="I6413" t="s">
        <v>18</v>
      </c>
      <c r="J6413" t="s">
        <v>27</v>
      </c>
      <c r="K6413">
        <v>141</v>
      </c>
      <c r="L6413" s="14">
        <v>142</v>
      </c>
      <c r="M6413" s="3" cm="1">
        <f t="array" ref="M6413">_xlfn.XLOOKUP(J6413,'US Territory Rates'!$C$7:$S$7,_xlfn.XLOOKUP(Rateload!L6413,'US Territory Rates'!$A$8:$A$159,'US Territory Rates'!$C$8:$S$159,0,1),0,1)</f>
        <v>169.75</v>
      </c>
      <c r="N6413" t="s">
        <v>19</v>
      </c>
      <c r="O6413" t="s">
        <v>59</v>
      </c>
      <c r="P6413" t="s">
        <v>17</v>
      </c>
      <c r="Q6413" t="str">
        <f t="shared" si="100"/>
        <v>('DHL','1/1/2025','1/1/2026','11706','Territory','PR','NULL','EXPRESS (DOMESTIC)','Non-Document','H','141','142',169.75,'Flat','Dell_DHL2025Rates',NULL),</v>
      </c>
    </row>
    <row r="6414" spans="1:17" x14ac:dyDescent="0.3">
      <c r="A6414" t="s">
        <v>14</v>
      </c>
      <c r="B6414" s="1" t="s">
        <v>57</v>
      </c>
      <c r="C6414" s="1" t="s">
        <v>58</v>
      </c>
      <c r="D6414">
        <v>11706</v>
      </c>
      <c r="E6414" t="s">
        <v>318</v>
      </c>
      <c r="F6414" t="s">
        <v>56</v>
      </c>
      <c r="G6414" t="s">
        <v>17</v>
      </c>
      <c r="H6414" t="s">
        <v>321</v>
      </c>
      <c r="I6414" t="s">
        <v>18</v>
      </c>
      <c r="J6414" t="s">
        <v>27</v>
      </c>
      <c r="K6414">
        <v>142</v>
      </c>
      <c r="L6414" s="14">
        <v>143</v>
      </c>
      <c r="M6414" s="3" cm="1">
        <f t="array" ref="M6414">_xlfn.XLOOKUP(J6414,'US Territory Rates'!$C$7:$S$7,_xlfn.XLOOKUP(Rateload!L6414,'US Territory Rates'!$A$8:$A$159,'US Territory Rates'!$C$8:$S$159,0,1),0,1)</f>
        <v>170.78</v>
      </c>
      <c r="N6414" t="s">
        <v>19</v>
      </c>
      <c r="O6414" t="s">
        <v>59</v>
      </c>
      <c r="P6414" t="s">
        <v>17</v>
      </c>
      <c r="Q6414" t="str">
        <f t="shared" si="100"/>
        <v>('DHL','1/1/2025','1/1/2026','11706','Territory','PR','NULL','EXPRESS (DOMESTIC)','Non-Document','H','142','143',170.78,'Flat','Dell_DHL2025Rates',NULL),</v>
      </c>
    </row>
    <row r="6415" spans="1:17" x14ac:dyDescent="0.3">
      <c r="A6415" t="s">
        <v>14</v>
      </c>
      <c r="B6415" s="1" t="s">
        <v>57</v>
      </c>
      <c r="C6415" s="1" t="s">
        <v>58</v>
      </c>
      <c r="D6415">
        <v>11706</v>
      </c>
      <c r="E6415" t="s">
        <v>318</v>
      </c>
      <c r="F6415" t="s">
        <v>56</v>
      </c>
      <c r="G6415" t="s">
        <v>17</v>
      </c>
      <c r="H6415" t="s">
        <v>321</v>
      </c>
      <c r="I6415" t="s">
        <v>18</v>
      </c>
      <c r="J6415" t="s">
        <v>27</v>
      </c>
      <c r="K6415">
        <v>143</v>
      </c>
      <c r="L6415" s="14">
        <v>144</v>
      </c>
      <c r="M6415" s="3" cm="1">
        <f t="array" ref="M6415">_xlfn.XLOOKUP(J6415,'US Territory Rates'!$C$7:$S$7,_xlfn.XLOOKUP(Rateload!L6415,'US Territory Rates'!$A$8:$A$159,'US Territory Rates'!$C$8:$S$159,0,1),0,1)</f>
        <v>171.81</v>
      </c>
      <c r="N6415" t="s">
        <v>19</v>
      </c>
      <c r="O6415" t="s">
        <v>59</v>
      </c>
      <c r="P6415" t="s">
        <v>17</v>
      </c>
      <c r="Q6415" t="str">
        <f t="shared" si="100"/>
        <v>('DHL','1/1/2025','1/1/2026','11706','Territory','PR','NULL','EXPRESS (DOMESTIC)','Non-Document','H','143','144',171.81,'Flat','Dell_DHL2025Rates',NULL),</v>
      </c>
    </row>
    <row r="6416" spans="1:17" x14ac:dyDescent="0.3">
      <c r="A6416" t="s">
        <v>14</v>
      </c>
      <c r="B6416" s="1" t="s">
        <v>57</v>
      </c>
      <c r="C6416" s="1" t="s">
        <v>58</v>
      </c>
      <c r="D6416">
        <v>11706</v>
      </c>
      <c r="E6416" t="s">
        <v>318</v>
      </c>
      <c r="F6416" t="s">
        <v>56</v>
      </c>
      <c r="G6416" t="s">
        <v>17</v>
      </c>
      <c r="H6416" t="s">
        <v>321</v>
      </c>
      <c r="I6416" t="s">
        <v>18</v>
      </c>
      <c r="J6416" t="s">
        <v>27</v>
      </c>
      <c r="K6416">
        <v>144</v>
      </c>
      <c r="L6416" s="14">
        <v>145</v>
      </c>
      <c r="M6416" s="3" cm="1">
        <f t="array" ref="M6416">_xlfn.XLOOKUP(J6416,'US Territory Rates'!$C$7:$S$7,_xlfn.XLOOKUP(Rateload!L6416,'US Territory Rates'!$A$8:$A$159,'US Territory Rates'!$C$8:$S$159,0,1),0,1)</f>
        <v>172.84</v>
      </c>
      <c r="N6416" t="s">
        <v>19</v>
      </c>
      <c r="O6416" t="s">
        <v>59</v>
      </c>
      <c r="P6416" t="s">
        <v>17</v>
      </c>
      <c r="Q6416" t="str">
        <f t="shared" si="100"/>
        <v>('DHL','1/1/2025','1/1/2026','11706','Territory','PR','NULL','EXPRESS (DOMESTIC)','Non-Document','H','144','145',172.84,'Flat','Dell_DHL2025Rates',NULL),</v>
      </c>
    </row>
    <row r="6417" spans="1:17" x14ac:dyDescent="0.3">
      <c r="A6417" t="s">
        <v>14</v>
      </c>
      <c r="B6417" s="1" t="s">
        <v>57</v>
      </c>
      <c r="C6417" s="1" t="s">
        <v>58</v>
      </c>
      <c r="D6417">
        <v>11706</v>
      </c>
      <c r="E6417" t="s">
        <v>318</v>
      </c>
      <c r="F6417" t="s">
        <v>56</v>
      </c>
      <c r="G6417" t="s">
        <v>17</v>
      </c>
      <c r="H6417" t="s">
        <v>321</v>
      </c>
      <c r="I6417" t="s">
        <v>18</v>
      </c>
      <c r="J6417" t="s">
        <v>27</v>
      </c>
      <c r="K6417">
        <v>145</v>
      </c>
      <c r="L6417" s="14">
        <v>146</v>
      </c>
      <c r="M6417" s="3" cm="1">
        <f t="array" ref="M6417">_xlfn.XLOOKUP(J6417,'US Territory Rates'!$C$7:$S$7,_xlfn.XLOOKUP(Rateload!L6417,'US Territory Rates'!$A$8:$A$159,'US Territory Rates'!$C$8:$S$159,0,1),0,1)</f>
        <v>173.87</v>
      </c>
      <c r="N6417" t="s">
        <v>19</v>
      </c>
      <c r="O6417" t="s">
        <v>59</v>
      </c>
      <c r="P6417" t="s">
        <v>17</v>
      </c>
      <c r="Q6417" t="str">
        <f t="shared" si="100"/>
        <v>('DHL','1/1/2025','1/1/2026','11706','Territory','PR','NULL','EXPRESS (DOMESTIC)','Non-Document','H','145','146',173.87,'Flat','Dell_DHL2025Rates',NULL),</v>
      </c>
    </row>
    <row r="6418" spans="1:17" x14ac:dyDescent="0.3">
      <c r="A6418" t="s">
        <v>14</v>
      </c>
      <c r="B6418" s="1" t="s">
        <v>57</v>
      </c>
      <c r="C6418" s="1" t="s">
        <v>58</v>
      </c>
      <c r="D6418">
        <v>11706</v>
      </c>
      <c r="E6418" t="s">
        <v>318</v>
      </c>
      <c r="F6418" t="s">
        <v>56</v>
      </c>
      <c r="G6418" t="s">
        <v>17</v>
      </c>
      <c r="H6418" t="s">
        <v>321</v>
      </c>
      <c r="I6418" t="s">
        <v>18</v>
      </c>
      <c r="J6418" t="s">
        <v>27</v>
      </c>
      <c r="K6418">
        <v>146</v>
      </c>
      <c r="L6418" s="14">
        <v>147</v>
      </c>
      <c r="M6418" s="3" cm="1">
        <f t="array" ref="M6418">_xlfn.XLOOKUP(J6418,'US Territory Rates'!$C$7:$S$7,_xlfn.XLOOKUP(Rateload!L6418,'US Territory Rates'!$A$8:$A$159,'US Territory Rates'!$C$8:$S$159,0,1),0,1)</f>
        <v>174.9</v>
      </c>
      <c r="N6418" t="s">
        <v>19</v>
      </c>
      <c r="O6418" t="s">
        <v>59</v>
      </c>
      <c r="P6418" t="s">
        <v>17</v>
      </c>
      <c r="Q6418" t="str">
        <f t="shared" si="100"/>
        <v>('DHL','1/1/2025','1/1/2026','11706','Territory','PR','NULL','EXPRESS (DOMESTIC)','Non-Document','H','146','147',174.9,'Flat','Dell_DHL2025Rates',NULL),</v>
      </c>
    </row>
    <row r="6419" spans="1:17" x14ac:dyDescent="0.3">
      <c r="A6419" t="s">
        <v>14</v>
      </c>
      <c r="B6419" s="1" t="s">
        <v>57</v>
      </c>
      <c r="C6419" s="1" t="s">
        <v>58</v>
      </c>
      <c r="D6419">
        <v>11706</v>
      </c>
      <c r="E6419" t="s">
        <v>318</v>
      </c>
      <c r="F6419" t="s">
        <v>56</v>
      </c>
      <c r="G6419" t="s">
        <v>17</v>
      </c>
      <c r="H6419" t="s">
        <v>321</v>
      </c>
      <c r="I6419" t="s">
        <v>18</v>
      </c>
      <c r="J6419" t="s">
        <v>27</v>
      </c>
      <c r="K6419">
        <v>147</v>
      </c>
      <c r="L6419" s="14">
        <v>148</v>
      </c>
      <c r="M6419" s="3" cm="1">
        <f t="array" ref="M6419">_xlfn.XLOOKUP(J6419,'US Territory Rates'!$C$7:$S$7,_xlfn.XLOOKUP(Rateload!L6419,'US Territory Rates'!$A$8:$A$159,'US Territory Rates'!$C$8:$S$159,0,1),0,1)</f>
        <v>175.93</v>
      </c>
      <c r="N6419" t="s">
        <v>19</v>
      </c>
      <c r="O6419" t="s">
        <v>59</v>
      </c>
      <c r="P6419" t="s">
        <v>17</v>
      </c>
      <c r="Q6419" t="str">
        <f t="shared" si="100"/>
        <v>('DHL','1/1/2025','1/1/2026','11706','Territory','PR','NULL','EXPRESS (DOMESTIC)','Non-Document','H','147','148',175.93,'Flat','Dell_DHL2025Rates',NULL),</v>
      </c>
    </row>
    <row r="6420" spans="1:17" x14ac:dyDescent="0.3">
      <c r="A6420" t="s">
        <v>14</v>
      </c>
      <c r="B6420" s="1" t="s">
        <v>57</v>
      </c>
      <c r="C6420" s="1" t="s">
        <v>58</v>
      </c>
      <c r="D6420">
        <v>11706</v>
      </c>
      <c r="E6420" t="s">
        <v>318</v>
      </c>
      <c r="F6420" t="s">
        <v>56</v>
      </c>
      <c r="G6420" t="s">
        <v>17</v>
      </c>
      <c r="H6420" t="s">
        <v>321</v>
      </c>
      <c r="I6420" t="s">
        <v>18</v>
      </c>
      <c r="J6420" t="s">
        <v>27</v>
      </c>
      <c r="K6420">
        <v>148</v>
      </c>
      <c r="L6420" s="14">
        <v>149</v>
      </c>
      <c r="M6420" s="3" cm="1">
        <f t="array" ref="M6420">_xlfn.XLOOKUP(J6420,'US Territory Rates'!$C$7:$S$7,_xlfn.XLOOKUP(Rateload!L6420,'US Territory Rates'!$A$8:$A$159,'US Territory Rates'!$C$8:$S$159,0,1),0,1)</f>
        <v>176.96</v>
      </c>
      <c r="N6420" t="s">
        <v>19</v>
      </c>
      <c r="O6420" t="s">
        <v>59</v>
      </c>
      <c r="P6420" t="s">
        <v>17</v>
      </c>
      <c r="Q6420" t="str">
        <f t="shared" si="100"/>
        <v>('DHL','1/1/2025','1/1/2026','11706','Territory','PR','NULL','EXPRESS (DOMESTIC)','Non-Document','H','148','149',176.96,'Flat','Dell_DHL2025Rates',NULL),</v>
      </c>
    </row>
    <row r="6421" spans="1:17" x14ac:dyDescent="0.3">
      <c r="A6421" t="s">
        <v>14</v>
      </c>
      <c r="B6421" s="1" t="s">
        <v>57</v>
      </c>
      <c r="C6421" s="1" t="s">
        <v>58</v>
      </c>
      <c r="D6421">
        <v>11706</v>
      </c>
      <c r="E6421" t="s">
        <v>318</v>
      </c>
      <c r="F6421" t="s">
        <v>56</v>
      </c>
      <c r="G6421" t="s">
        <v>17</v>
      </c>
      <c r="H6421" t="s">
        <v>321</v>
      </c>
      <c r="I6421" t="s">
        <v>18</v>
      </c>
      <c r="J6421" t="s">
        <v>27</v>
      </c>
      <c r="K6421">
        <v>149</v>
      </c>
      <c r="L6421" s="14">
        <v>150</v>
      </c>
      <c r="M6421" s="3" cm="1">
        <f t="array" ref="M6421">_xlfn.XLOOKUP(J6421,'US Territory Rates'!$C$7:$S$7,_xlfn.XLOOKUP(Rateload!L6421,'US Territory Rates'!$A$8:$A$159,'US Territory Rates'!$C$8:$S$159,0,1),0,1)</f>
        <v>177.99</v>
      </c>
      <c r="N6421" t="s">
        <v>19</v>
      </c>
      <c r="O6421" t="s">
        <v>59</v>
      </c>
      <c r="P6421" t="s">
        <v>17</v>
      </c>
      <c r="Q6421" t="str">
        <f t="shared" si="100"/>
        <v>('DHL','1/1/2025','1/1/2026','11706','Territory','PR','NULL','EXPRESS (DOMESTIC)','Non-Document','H','149','150',177.99,'Flat','Dell_DHL2025Rates',NULL),</v>
      </c>
    </row>
    <row r="6422" spans="1:17" x14ac:dyDescent="0.3">
      <c r="A6422" t="s">
        <v>14</v>
      </c>
      <c r="B6422" s="1" t="s">
        <v>57</v>
      </c>
      <c r="C6422" s="1" t="s">
        <v>58</v>
      </c>
      <c r="D6422">
        <v>11706</v>
      </c>
      <c r="E6422" t="s">
        <v>318</v>
      </c>
      <c r="F6422" t="s">
        <v>56</v>
      </c>
      <c r="G6422" t="s">
        <v>17</v>
      </c>
      <c r="H6422" t="s">
        <v>321</v>
      </c>
      <c r="I6422" t="s">
        <v>18</v>
      </c>
      <c r="J6422" t="s">
        <v>26</v>
      </c>
      <c r="K6422">
        <v>150</v>
      </c>
      <c r="L6422" s="14">
        <v>99999</v>
      </c>
      <c r="M6422" s="3" cm="1">
        <f t="array" ref="M6422">_xlfn.XLOOKUP(J6422,'US Territory Rates'!$C$7:$S$7,_xlfn.XLOOKUP(Rateload!L6271,'US Territory Rates'!$A$8:$A$159,'US Territory Rates'!$C$8:$S$159,0,1),0,1)</f>
        <v>0.49</v>
      </c>
      <c r="N6422" t="s">
        <v>340</v>
      </c>
      <c r="O6422" t="s">
        <v>59</v>
      </c>
      <c r="P6422" t="s">
        <v>17</v>
      </c>
      <c r="Q6422" t="str">
        <f t="shared" si="100"/>
        <v>('DHL','1/1/2025','1/1/2026','11706','Territory','PR','NULL','EXPRESS (DOMESTIC)','Non-Document','G','150','99999',0.49,'Per LB (M)','Dell_DHL2025Rates',NULL),</v>
      </c>
    </row>
    <row r="6423" spans="1:17" x14ac:dyDescent="0.3">
      <c r="A6423" t="s">
        <v>14</v>
      </c>
      <c r="B6423" s="1" t="s">
        <v>57</v>
      </c>
      <c r="C6423" s="1" t="s">
        <v>58</v>
      </c>
      <c r="D6423">
        <v>11706</v>
      </c>
      <c r="E6423" t="s">
        <v>318</v>
      </c>
      <c r="F6423" t="s">
        <v>56</v>
      </c>
      <c r="G6423" t="s">
        <v>17</v>
      </c>
      <c r="H6423" t="s">
        <v>321</v>
      </c>
      <c r="I6423" t="s">
        <v>18</v>
      </c>
      <c r="J6423" t="s">
        <v>47</v>
      </c>
      <c r="K6423">
        <v>0</v>
      </c>
      <c r="L6423" s="14">
        <v>1</v>
      </c>
      <c r="M6423" s="3" cm="1">
        <f t="array" ref="M6423">_xlfn.XLOOKUP(J6423,'US Territory Rates'!$C$7:$S$7,_xlfn.XLOOKUP(Rateload!L6423,'US Territory Rates'!$A$8:$A$159,'US Territory Rates'!$C$8:$S$159,0,1),0,1)</f>
        <v>44.87</v>
      </c>
      <c r="N6423" t="s">
        <v>19</v>
      </c>
      <c r="O6423" t="s">
        <v>59</v>
      </c>
      <c r="P6423" t="s">
        <v>17</v>
      </c>
      <c r="Q6423" t="str">
        <f t="shared" si="100"/>
        <v>('DHL','1/1/2025','1/1/2026','11706','Territory','PR','NULL','EXPRESS (DOMESTIC)','Non-Document','I','0','1',44.87,'Flat','Dell_DHL2025Rates',NULL),</v>
      </c>
    </row>
    <row r="6424" spans="1:17" x14ac:dyDescent="0.3">
      <c r="A6424" t="s">
        <v>14</v>
      </c>
      <c r="B6424" s="1" t="s">
        <v>57</v>
      </c>
      <c r="C6424" s="1" t="s">
        <v>58</v>
      </c>
      <c r="D6424">
        <v>11706</v>
      </c>
      <c r="E6424" t="s">
        <v>318</v>
      </c>
      <c r="F6424" t="s">
        <v>56</v>
      </c>
      <c r="G6424" t="s">
        <v>17</v>
      </c>
      <c r="H6424" t="s">
        <v>321</v>
      </c>
      <c r="I6424" t="s">
        <v>18</v>
      </c>
      <c r="J6424" t="s">
        <v>47</v>
      </c>
      <c r="K6424">
        <v>1</v>
      </c>
      <c r="L6424" s="14">
        <v>2</v>
      </c>
      <c r="M6424" s="3" cm="1">
        <f t="array" ref="M6424">_xlfn.XLOOKUP(J6424,'US Territory Rates'!$C$7:$S$7,_xlfn.XLOOKUP(Rateload!L6424,'US Territory Rates'!$A$8:$A$159,'US Territory Rates'!$C$8:$S$159,0,1),0,1)</f>
        <v>51.22</v>
      </c>
      <c r="N6424" t="s">
        <v>19</v>
      </c>
      <c r="O6424" t="s">
        <v>59</v>
      </c>
      <c r="P6424" t="s">
        <v>17</v>
      </c>
      <c r="Q6424" t="str">
        <f t="shared" si="100"/>
        <v>('DHL','1/1/2025','1/1/2026','11706','Territory','PR','NULL','EXPRESS (DOMESTIC)','Non-Document','I','1','2',51.22,'Flat','Dell_DHL2025Rates',NULL),</v>
      </c>
    </row>
    <row r="6425" spans="1:17" x14ac:dyDescent="0.3">
      <c r="A6425" t="s">
        <v>14</v>
      </c>
      <c r="B6425" s="1" t="s">
        <v>57</v>
      </c>
      <c r="C6425" s="1" t="s">
        <v>58</v>
      </c>
      <c r="D6425">
        <v>11706</v>
      </c>
      <c r="E6425" t="s">
        <v>318</v>
      </c>
      <c r="F6425" t="s">
        <v>56</v>
      </c>
      <c r="G6425" t="s">
        <v>17</v>
      </c>
      <c r="H6425" t="s">
        <v>321</v>
      </c>
      <c r="I6425" t="s">
        <v>18</v>
      </c>
      <c r="J6425" t="s">
        <v>47</v>
      </c>
      <c r="K6425">
        <v>2</v>
      </c>
      <c r="L6425" s="14">
        <v>3</v>
      </c>
      <c r="M6425" s="3" cm="1">
        <f t="array" ref="M6425">_xlfn.XLOOKUP(J6425,'US Territory Rates'!$C$7:$S$7,_xlfn.XLOOKUP(Rateload!L6425,'US Territory Rates'!$A$8:$A$159,'US Territory Rates'!$C$8:$S$159,0,1),0,1)</f>
        <v>57.31</v>
      </c>
      <c r="N6425" t="s">
        <v>19</v>
      </c>
      <c r="O6425" t="s">
        <v>59</v>
      </c>
      <c r="P6425" t="s">
        <v>17</v>
      </c>
      <c r="Q6425" t="str">
        <f t="shared" si="100"/>
        <v>('DHL','1/1/2025','1/1/2026','11706','Territory','PR','NULL','EXPRESS (DOMESTIC)','Non-Document','I','2','3',57.31,'Flat','Dell_DHL2025Rates',NULL),</v>
      </c>
    </row>
    <row r="6426" spans="1:17" x14ac:dyDescent="0.3">
      <c r="A6426" t="s">
        <v>14</v>
      </c>
      <c r="B6426" s="1" t="s">
        <v>57</v>
      </c>
      <c r="C6426" s="1" t="s">
        <v>58</v>
      </c>
      <c r="D6426">
        <v>11706</v>
      </c>
      <c r="E6426" t="s">
        <v>318</v>
      </c>
      <c r="F6426" t="s">
        <v>56</v>
      </c>
      <c r="G6426" t="s">
        <v>17</v>
      </c>
      <c r="H6426" t="s">
        <v>321</v>
      </c>
      <c r="I6426" t="s">
        <v>18</v>
      </c>
      <c r="J6426" t="s">
        <v>47</v>
      </c>
      <c r="K6426">
        <v>3</v>
      </c>
      <c r="L6426" s="14">
        <v>4</v>
      </c>
      <c r="M6426" s="3" cm="1">
        <f t="array" ref="M6426">_xlfn.XLOOKUP(J6426,'US Territory Rates'!$C$7:$S$7,_xlfn.XLOOKUP(Rateload!L6426,'US Territory Rates'!$A$8:$A$159,'US Territory Rates'!$C$8:$S$159,0,1),0,1)</f>
        <v>63.31</v>
      </c>
      <c r="N6426" t="s">
        <v>19</v>
      </c>
      <c r="O6426" t="s">
        <v>59</v>
      </c>
      <c r="P6426" t="s">
        <v>17</v>
      </c>
      <c r="Q6426" t="str">
        <f t="shared" si="100"/>
        <v>('DHL','1/1/2025','1/1/2026','11706','Territory','PR','NULL','EXPRESS (DOMESTIC)','Non-Document','I','3','4',63.31,'Flat','Dell_DHL2025Rates',NULL),</v>
      </c>
    </row>
    <row r="6427" spans="1:17" x14ac:dyDescent="0.3">
      <c r="A6427" t="s">
        <v>14</v>
      </c>
      <c r="B6427" s="1" t="s">
        <v>57</v>
      </c>
      <c r="C6427" s="1" t="s">
        <v>58</v>
      </c>
      <c r="D6427">
        <v>11706</v>
      </c>
      <c r="E6427" t="s">
        <v>318</v>
      </c>
      <c r="F6427" t="s">
        <v>56</v>
      </c>
      <c r="G6427" t="s">
        <v>17</v>
      </c>
      <c r="H6427" t="s">
        <v>321</v>
      </c>
      <c r="I6427" t="s">
        <v>18</v>
      </c>
      <c r="J6427" t="s">
        <v>47</v>
      </c>
      <c r="K6427">
        <v>4</v>
      </c>
      <c r="L6427" s="14">
        <v>5</v>
      </c>
      <c r="M6427" s="3" cm="1">
        <f t="array" ref="M6427">_xlfn.XLOOKUP(J6427,'US Territory Rates'!$C$7:$S$7,_xlfn.XLOOKUP(Rateload!L6427,'US Territory Rates'!$A$8:$A$159,'US Territory Rates'!$C$8:$S$159,0,1),0,1)</f>
        <v>69.33</v>
      </c>
      <c r="N6427" t="s">
        <v>19</v>
      </c>
      <c r="O6427" t="s">
        <v>59</v>
      </c>
      <c r="P6427" t="s">
        <v>17</v>
      </c>
      <c r="Q6427" t="str">
        <f t="shared" si="100"/>
        <v>('DHL','1/1/2025','1/1/2026','11706','Territory','PR','NULL','EXPRESS (DOMESTIC)','Non-Document','I','4','5',69.33,'Flat','Dell_DHL2025Rates',NULL),</v>
      </c>
    </row>
    <row r="6428" spans="1:17" x14ac:dyDescent="0.3">
      <c r="A6428" t="s">
        <v>14</v>
      </c>
      <c r="B6428" s="1" t="s">
        <v>57</v>
      </c>
      <c r="C6428" s="1" t="s">
        <v>58</v>
      </c>
      <c r="D6428">
        <v>11706</v>
      </c>
      <c r="E6428" t="s">
        <v>318</v>
      </c>
      <c r="F6428" t="s">
        <v>56</v>
      </c>
      <c r="G6428" t="s">
        <v>17</v>
      </c>
      <c r="H6428" t="s">
        <v>321</v>
      </c>
      <c r="I6428" t="s">
        <v>18</v>
      </c>
      <c r="J6428" t="s">
        <v>47</v>
      </c>
      <c r="K6428">
        <v>5</v>
      </c>
      <c r="L6428" s="14">
        <v>6</v>
      </c>
      <c r="M6428" s="3" cm="1">
        <f t="array" ref="M6428">_xlfn.XLOOKUP(J6428,'US Territory Rates'!$C$7:$S$7,_xlfn.XLOOKUP(Rateload!L6428,'US Territory Rates'!$A$8:$A$159,'US Territory Rates'!$C$8:$S$159,0,1),0,1)</f>
        <v>75.349999999999994</v>
      </c>
      <c r="N6428" t="s">
        <v>19</v>
      </c>
      <c r="O6428" t="s">
        <v>59</v>
      </c>
      <c r="P6428" t="s">
        <v>17</v>
      </c>
      <c r="Q6428" t="str">
        <f t="shared" si="100"/>
        <v>('DHL','1/1/2025','1/1/2026','11706','Territory','PR','NULL','EXPRESS (DOMESTIC)','Non-Document','I','5','6',75.35,'Flat','Dell_DHL2025Rates',NULL),</v>
      </c>
    </row>
    <row r="6429" spans="1:17" x14ac:dyDescent="0.3">
      <c r="A6429" t="s">
        <v>14</v>
      </c>
      <c r="B6429" s="1" t="s">
        <v>57</v>
      </c>
      <c r="C6429" s="1" t="s">
        <v>58</v>
      </c>
      <c r="D6429">
        <v>11706</v>
      </c>
      <c r="E6429" t="s">
        <v>318</v>
      </c>
      <c r="F6429" t="s">
        <v>56</v>
      </c>
      <c r="G6429" t="s">
        <v>17</v>
      </c>
      <c r="H6429" t="s">
        <v>321</v>
      </c>
      <c r="I6429" t="s">
        <v>18</v>
      </c>
      <c r="J6429" t="s">
        <v>47</v>
      </c>
      <c r="K6429">
        <v>6</v>
      </c>
      <c r="L6429" s="14">
        <v>7</v>
      </c>
      <c r="M6429" s="3" cm="1">
        <f t="array" ref="M6429">_xlfn.XLOOKUP(J6429,'US Territory Rates'!$C$7:$S$7,_xlfn.XLOOKUP(Rateload!L6429,'US Territory Rates'!$A$8:$A$159,'US Territory Rates'!$C$8:$S$159,0,1),0,1)</f>
        <v>81.319999999999993</v>
      </c>
      <c r="N6429" t="s">
        <v>19</v>
      </c>
      <c r="O6429" t="s">
        <v>59</v>
      </c>
      <c r="P6429" t="s">
        <v>17</v>
      </c>
      <c r="Q6429" t="str">
        <f t="shared" si="100"/>
        <v>('DHL','1/1/2025','1/1/2026','11706','Territory','PR','NULL','EXPRESS (DOMESTIC)','Non-Document','I','6','7',81.32,'Flat','Dell_DHL2025Rates',NULL),</v>
      </c>
    </row>
    <row r="6430" spans="1:17" x14ac:dyDescent="0.3">
      <c r="A6430" t="s">
        <v>14</v>
      </c>
      <c r="B6430" s="1" t="s">
        <v>57</v>
      </c>
      <c r="C6430" s="1" t="s">
        <v>58</v>
      </c>
      <c r="D6430">
        <v>11706</v>
      </c>
      <c r="E6430" t="s">
        <v>318</v>
      </c>
      <c r="F6430" t="s">
        <v>56</v>
      </c>
      <c r="G6430" t="s">
        <v>17</v>
      </c>
      <c r="H6430" t="s">
        <v>321</v>
      </c>
      <c r="I6430" t="s">
        <v>18</v>
      </c>
      <c r="J6430" t="s">
        <v>47</v>
      </c>
      <c r="K6430">
        <v>7</v>
      </c>
      <c r="L6430" s="14">
        <v>8</v>
      </c>
      <c r="M6430" s="3" cm="1">
        <f t="array" ref="M6430">_xlfn.XLOOKUP(J6430,'US Territory Rates'!$C$7:$S$7,_xlfn.XLOOKUP(Rateload!L6430,'US Territory Rates'!$A$8:$A$159,'US Territory Rates'!$C$8:$S$159,0,1),0,1)</f>
        <v>87.33</v>
      </c>
      <c r="N6430" t="s">
        <v>19</v>
      </c>
      <c r="O6430" t="s">
        <v>59</v>
      </c>
      <c r="P6430" t="s">
        <v>17</v>
      </c>
      <c r="Q6430" t="str">
        <f t="shared" si="100"/>
        <v>('DHL','1/1/2025','1/1/2026','11706','Territory','PR','NULL','EXPRESS (DOMESTIC)','Non-Document','I','7','8',87.33,'Flat','Dell_DHL2025Rates',NULL),</v>
      </c>
    </row>
    <row r="6431" spans="1:17" x14ac:dyDescent="0.3">
      <c r="A6431" t="s">
        <v>14</v>
      </c>
      <c r="B6431" s="1" t="s">
        <v>57</v>
      </c>
      <c r="C6431" s="1" t="s">
        <v>58</v>
      </c>
      <c r="D6431">
        <v>11706</v>
      </c>
      <c r="E6431" t="s">
        <v>318</v>
      </c>
      <c r="F6431" t="s">
        <v>56</v>
      </c>
      <c r="G6431" t="s">
        <v>17</v>
      </c>
      <c r="H6431" t="s">
        <v>321</v>
      </c>
      <c r="I6431" t="s">
        <v>18</v>
      </c>
      <c r="J6431" t="s">
        <v>47</v>
      </c>
      <c r="K6431">
        <v>8</v>
      </c>
      <c r="L6431" s="14">
        <v>9</v>
      </c>
      <c r="M6431" s="3" cm="1">
        <f t="array" ref="M6431">_xlfn.XLOOKUP(J6431,'US Territory Rates'!$C$7:$S$7,_xlfn.XLOOKUP(Rateload!L6431,'US Territory Rates'!$A$8:$A$159,'US Territory Rates'!$C$8:$S$159,0,1),0,1)</f>
        <v>93.3</v>
      </c>
      <c r="N6431" t="s">
        <v>19</v>
      </c>
      <c r="O6431" t="s">
        <v>59</v>
      </c>
      <c r="P6431" t="s">
        <v>17</v>
      </c>
      <c r="Q6431" t="str">
        <f t="shared" si="100"/>
        <v>('DHL','1/1/2025','1/1/2026','11706','Territory','PR','NULL','EXPRESS (DOMESTIC)','Non-Document','I','8','9',93.3,'Flat','Dell_DHL2025Rates',NULL),</v>
      </c>
    </row>
    <row r="6432" spans="1:17" x14ac:dyDescent="0.3">
      <c r="A6432" t="s">
        <v>14</v>
      </c>
      <c r="B6432" s="1" t="s">
        <v>57</v>
      </c>
      <c r="C6432" s="1" t="s">
        <v>58</v>
      </c>
      <c r="D6432">
        <v>11706</v>
      </c>
      <c r="E6432" t="s">
        <v>318</v>
      </c>
      <c r="F6432" t="s">
        <v>56</v>
      </c>
      <c r="G6432" t="s">
        <v>17</v>
      </c>
      <c r="H6432" t="s">
        <v>321</v>
      </c>
      <c r="I6432" t="s">
        <v>18</v>
      </c>
      <c r="J6432" t="s">
        <v>47</v>
      </c>
      <c r="K6432">
        <v>9</v>
      </c>
      <c r="L6432" s="14">
        <v>10</v>
      </c>
      <c r="M6432" s="3" cm="1">
        <f t="array" ref="M6432">_xlfn.XLOOKUP(J6432,'US Territory Rates'!$C$7:$S$7,_xlfn.XLOOKUP(Rateload!L6432,'US Territory Rates'!$A$8:$A$159,'US Territory Rates'!$C$8:$S$159,0,1),0,1)</f>
        <v>99.26</v>
      </c>
      <c r="N6432" t="s">
        <v>19</v>
      </c>
      <c r="O6432" t="s">
        <v>59</v>
      </c>
      <c r="P6432" t="s">
        <v>17</v>
      </c>
      <c r="Q6432" t="str">
        <f t="shared" si="100"/>
        <v>('DHL','1/1/2025','1/1/2026','11706','Territory','PR','NULL','EXPRESS (DOMESTIC)','Non-Document','I','9','10',99.26,'Flat','Dell_DHL2025Rates',NULL),</v>
      </c>
    </row>
    <row r="6433" spans="1:17" x14ac:dyDescent="0.3">
      <c r="A6433" t="s">
        <v>14</v>
      </c>
      <c r="B6433" s="1" t="s">
        <v>57</v>
      </c>
      <c r="C6433" s="1" t="s">
        <v>58</v>
      </c>
      <c r="D6433">
        <v>11706</v>
      </c>
      <c r="E6433" t="s">
        <v>318</v>
      </c>
      <c r="F6433" t="s">
        <v>56</v>
      </c>
      <c r="G6433" t="s">
        <v>17</v>
      </c>
      <c r="H6433" t="s">
        <v>321</v>
      </c>
      <c r="I6433" t="s">
        <v>18</v>
      </c>
      <c r="J6433" t="s">
        <v>47</v>
      </c>
      <c r="K6433">
        <v>10</v>
      </c>
      <c r="L6433" s="14">
        <v>11</v>
      </c>
      <c r="M6433" s="3" cm="1">
        <f t="array" ref="M6433">_xlfn.XLOOKUP(J6433,'US Territory Rates'!$C$7:$S$7,_xlfn.XLOOKUP(Rateload!L6433,'US Territory Rates'!$A$8:$A$159,'US Territory Rates'!$C$8:$S$159,0,1),0,1)</f>
        <v>105.16</v>
      </c>
      <c r="N6433" t="s">
        <v>19</v>
      </c>
      <c r="O6433" t="s">
        <v>59</v>
      </c>
      <c r="P6433" t="s">
        <v>17</v>
      </c>
      <c r="Q6433" t="str">
        <f t="shared" si="100"/>
        <v>('DHL','1/1/2025','1/1/2026','11706','Territory','PR','NULL','EXPRESS (DOMESTIC)','Non-Document','I','10','11',105.16,'Flat','Dell_DHL2025Rates',NULL),</v>
      </c>
    </row>
    <row r="6434" spans="1:17" x14ac:dyDescent="0.3">
      <c r="A6434" t="s">
        <v>14</v>
      </c>
      <c r="B6434" s="1" t="s">
        <v>57</v>
      </c>
      <c r="C6434" s="1" t="s">
        <v>58</v>
      </c>
      <c r="D6434">
        <v>11706</v>
      </c>
      <c r="E6434" t="s">
        <v>318</v>
      </c>
      <c r="F6434" t="s">
        <v>56</v>
      </c>
      <c r="G6434" t="s">
        <v>17</v>
      </c>
      <c r="H6434" t="s">
        <v>321</v>
      </c>
      <c r="I6434" t="s">
        <v>18</v>
      </c>
      <c r="J6434" t="s">
        <v>47</v>
      </c>
      <c r="K6434">
        <v>11</v>
      </c>
      <c r="L6434" s="14">
        <v>12</v>
      </c>
      <c r="M6434" s="3" cm="1">
        <f t="array" ref="M6434">_xlfn.XLOOKUP(J6434,'US Territory Rates'!$C$7:$S$7,_xlfn.XLOOKUP(Rateload!L6434,'US Territory Rates'!$A$8:$A$159,'US Territory Rates'!$C$8:$S$159,0,1),0,1)</f>
        <v>111.06</v>
      </c>
      <c r="N6434" t="s">
        <v>19</v>
      </c>
      <c r="O6434" t="s">
        <v>59</v>
      </c>
      <c r="P6434" t="s">
        <v>17</v>
      </c>
      <c r="Q6434" t="str">
        <f t="shared" si="100"/>
        <v>('DHL','1/1/2025','1/1/2026','11706','Territory','PR','NULL','EXPRESS (DOMESTIC)','Non-Document','I','11','12',111.06,'Flat','Dell_DHL2025Rates',NULL),</v>
      </c>
    </row>
    <row r="6435" spans="1:17" x14ac:dyDescent="0.3">
      <c r="A6435" t="s">
        <v>14</v>
      </c>
      <c r="B6435" s="1" t="s">
        <v>57</v>
      </c>
      <c r="C6435" s="1" t="s">
        <v>58</v>
      </c>
      <c r="D6435">
        <v>11706</v>
      </c>
      <c r="E6435" t="s">
        <v>318</v>
      </c>
      <c r="F6435" t="s">
        <v>56</v>
      </c>
      <c r="G6435" t="s">
        <v>17</v>
      </c>
      <c r="H6435" t="s">
        <v>321</v>
      </c>
      <c r="I6435" t="s">
        <v>18</v>
      </c>
      <c r="J6435" t="s">
        <v>47</v>
      </c>
      <c r="K6435">
        <v>12</v>
      </c>
      <c r="L6435" s="14">
        <v>13</v>
      </c>
      <c r="M6435" s="3" cm="1">
        <f t="array" ref="M6435">_xlfn.XLOOKUP(J6435,'US Territory Rates'!$C$7:$S$7,_xlfn.XLOOKUP(Rateload!L6435,'US Territory Rates'!$A$8:$A$159,'US Territory Rates'!$C$8:$S$159,0,1),0,1)</f>
        <v>116.96</v>
      </c>
      <c r="N6435" t="s">
        <v>19</v>
      </c>
      <c r="O6435" t="s">
        <v>59</v>
      </c>
      <c r="P6435" t="s">
        <v>17</v>
      </c>
      <c r="Q6435" t="str">
        <f t="shared" si="100"/>
        <v>('DHL','1/1/2025','1/1/2026','11706','Territory','PR','NULL','EXPRESS (DOMESTIC)','Non-Document','I','12','13',116.96,'Flat','Dell_DHL2025Rates',NULL),</v>
      </c>
    </row>
    <row r="6436" spans="1:17" x14ac:dyDescent="0.3">
      <c r="A6436" t="s">
        <v>14</v>
      </c>
      <c r="B6436" s="1" t="s">
        <v>57</v>
      </c>
      <c r="C6436" s="1" t="s">
        <v>58</v>
      </c>
      <c r="D6436">
        <v>11706</v>
      </c>
      <c r="E6436" t="s">
        <v>318</v>
      </c>
      <c r="F6436" t="s">
        <v>56</v>
      </c>
      <c r="G6436" t="s">
        <v>17</v>
      </c>
      <c r="H6436" t="s">
        <v>321</v>
      </c>
      <c r="I6436" t="s">
        <v>18</v>
      </c>
      <c r="J6436" t="s">
        <v>47</v>
      </c>
      <c r="K6436">
        <v>13</v>
      </c>
      <c r="L6436" s="14">
        <v>14</v>
      </c>
      <c r="M6436" s="3" cm="1">
        <f t="array" ref="M6436">_xlfn.XLOOKUP(J6436,'US Territory Rates'!$C$7:$S$7,_xlfn.XLOOKUP(Rateload!L6436,'US Territory Rates'!$A$8:$A$159,'US Territory Rates'!$C$8:$S$159,0,1),0,1)</f>
        <v>122.86</v>
      </c>
      <c r="N6436" t="s">
        <v>19</v>
      </c>
      <c r="O6436" t="s">
        <v>59</v>
      </c>
      <c r="P6436" t="s">
        <v>17</v>
      </c>
      <c r="Q6436" t="str">
        <f t="shared" si="100"/>
        <v>('DHL','1/1/2025','1/1/2026','11706','Territory','PR','NULL','EXPRESS (DOMESTIC)','Non-Document','I','13','14',122.86,'Flat','Dell_DHL2025Rates',NULL),</v>
      </c>
    </row>
    <row r="6437" spans="1:17" x14ac:dyDescent="0.3">
      <c r="A6437" t="s">
        <v>14</v>
      </c>
      <c r="B6437" s="1" t="s">
        <v>57</v>
      </c>
      <c r="C6437" s="1" t="s">
        <v>58</v>
      </c>
      <c r="D6437">
        <v>11706</v>
      </c>
      <c r="E6437" t="s">
        <v>318</v>
      </c>
      <c r="F6437" t="s">
        <v>56</v>
      </c>
      <c r="G6437" t="s">
        <v>17</v>
      </c>
      <c r="H6437" t="s">
        <v>321</v>
      </c>
      <c r="I6437" t="s">
        <v>18</v>
      </c>
      <c r="J6437" t="s">
        <v>47</v>
      </c>
      <c r="K6437">
        <v>14</v>
      </c>
      <c r="L6437" s="14">
        <v>15</v>
      </c>
      <c r="M6437" s="3" cm="1">
        <f t="array" ref="M6437">_xlfn.XLOOKUP(J6437,'US Territory Rates'!$C$7:$S$7,_xlfn.XLOOKUP(Rateload!L6437,'US Territory Rates'!$A$8:$A$159,'US Territory Rates'!$C$8:$S$159,0,1),0,1)</f>
        <v>128.76</v>
      </c>
      <c r="N6437" t="s">
        <v>19</v>
      </c>
      <c r="O6437" t="s">
        <v>59</v>
      </c>
      <c r="P6437" t="s">
        <v>17</v>
      </c>
      <c r="Q6437" t="str">
        <f t="shared" si="100"/>
        <v>('DHL','1/1/2025','1/1/2026','11706','Territory','PR','NULL','EXPRESS (DOMESTIC)','Non-Document','I','14','15',128.76,'Flat','Dell_DHL2025Rates',NULL),</v>
      </c>
    </row>
    <row r="6438" spans="1:17" x14ac:dyDescent="0.3">
      <c r="A6438" t="s">
        <v>14</v>
      </c>
      <c r="B6438" s="1" t="s">
        <v>57</v>
      </c>
      <c r="C6438" s="1" t="s">
        <v>58</v>
      </c>
      <c r="D6438">
        <v>11706</v>
      </c>
      <c r="E6438" t="s">
        <v>318</v>
      </c>
      <c r="F6438" t="s">
        <v>56</v>
      </c>
      <c r="G6438" t="s">
        <v>17</v>
      </c>
      <c r="H6438" t="s">
        <v>321</v>
      </c>
      <c r="I6438" t="s">
        <v>18</v>
      </c>
      <c r="J6438" t="s">
        <v>47</v>
      </c>
      <c r="K6438">
        <v>15</v>
      </c>
      <c r="L6438" s="14">
        <v>16</v>
      </c>
      <c r="M6438" s="3" cm="1">
        <f t="array" ref="M6438">_xlfn.XLOOKUP(J6438,'US Territory Rates'!$C$7:$S$7,_xlfn.XLOOKUP(Rateload!L6438,'US Territory Rates'!$A$8:$A$159,'US Territory Rates'!$C$8:$S$159,0,1),0,1)</f>
        <v>134.66</v>
      </c>
      <c r="N6438" t="s">
        <v>19</v>
      </c>
      <c r="O6438" t="s">
        <v>59</v>
      </c>
      <c r="P6438" t="s">
        <v>17</v>
      </c>
      <c r="Q6438" t="str">
        <f t="shared" si="100"/>
        <v>('DHL','1/1/2025','1/1/2026','11706','Territory','PR','NULL','EXPRESS (DOMESTIC)','Non-Document','I','15','16',134.66,'Flat','Dell_DHL2025Rates',NULL),</v>
      </c>
    </row>
    <row r="6439" spans="1:17" x14ac:dyDescent="0.3">
      <c r="A6439" t="s">
        <v>14</v>
      </c>
      <c r="B6439" s="1" t="s">
        <v>57</v>
      </c>
      <c r="C6439" s="1" t="s">
        <v>58</v>
      </c>
      <c r="D6439">
        <v>11706</v>
      </c>
      <c r="E6439" t="s">
        <v>318</v>
      </c>
      <c r="F6439" t="s">
        <v>56</v>
      </c>
      <c r="G6439" t="s">
        <v>17</v>
      </c>
      <c r="H6439" t="s">
        <v>321</v>
      </c>
      <c r="I6439" t="s">
        <v>18</v>
      </c>
      <c r="J6439" t="s">
        <v>47</v>
      </c>
      <c r="K6439">
        <v>16</v>
      </c>
      <c r="L6439" s="14">
        <v>17</v>
      </c>
      <c r="M6439" s="3" cm="1">
        <f t="array" ref="M6439">_xlfn.XLOOKUP(J6439,'US Territory Rates'!$C$7:$S$7,_xlfn.XLOOKUP(Rateload!L6439,'US Territory Rates'!$A$8:$A$159,'US Territory Rates'!$C$8:$S$159,0,1),0,1)</f>
        <v>140.56</v>
      </c>
      <c r="N6439" t="s">
        <v>19</v>
      </c>
      <c r="O6439" t="s">
        <v>59</v>
      </c>
      <c r="P6439" t="s">
        <v>17</v>
      </c>
      <c r="Q6439" t="str">
        <f t="shared" si="100"/>
        <v>('DHL','1/1/2025','1/1/2026','11706','Territory','PR','NULL','EXPRESS (DOMESTIC)','Non-Document','I','16','17',140.56,'Flat','Dell_DHL2025Rates',NULL),</v>
      </c>
    </row>
    <row r="6440" spans="1:17" x14ac:dyDescent="0.3">
      <c r="A6440" t="s">
        <v>14</v>
      </c>
      <c r="B6440" s="1" t="s">
        <v>57</v>
      </c>
      <c r="C6440" s="1" t="s">
        <v>58</v>
      </c>
      <c r="D6440">
        <v>11706</v>
      </c>
      <c r="E6440" t="s">
        <v>318</v>
      </c>
      <c r="F6440" t="s">
        <v>56</v>
      </c>
      <c r="G6440" t="s">
        <v>17</v>
      </c>
      <c r="H6440" t="s">
        <v>321</v>
      </c>
      <c r="I6440" t="s">
        <v>18</v>
      </c>
      <c r="J6440" t="s">
        <v>47</v>
      </c>
      <c r="K6440">
        <v>17</v>
      </c>
      <c r="L6440" s="14">
        <v>18</v>
      </c>
      <c r="M6440" s="3" cm="1">
        <f t="array" ref="M6440">_xlfn.XLOOKUP(J6440,'US Territory Rates'!$C$7:$S$7,_xlfn.XLOOKUP(Rateload!L6440,'US Territory Rates'!$A$8:$A$159,'US Territory Rates'!$C$8:$S$159,0,1),0,1)</f>
        <v>146.46</v>
      </c>
      <c r="N6440" t="s">
        <v>19</v>
      </c>
      <c r="O6440" t="s">
        <v>59</v>
      </c>
      <c r="P6440" t="s">
        <v>17</v>
      </c>
      <c r="Q6440" t="str">
        <f t="shared" si="100"/>
        <v>('DHL','1/1/2025','1/1/2026','11706','Territory','PR','NULL','EXPRESS (DOMESTIC)','Non-Document','I','17','18',146.46,'Flat','Dell_DHL2025Rates',NULL),</v>
      </c>
    </row>
    <row r="6441" spans="1:17" x14ac:dyDescent="0.3">
      <c r="A6441" t="s">
        <v>14</v>
      </c>
      <c r="B6441" s="1" t="s">
        <v>57</v>
      </c>
      <c r="C6441" s="1" t="s">
        <v>58</v>
      </c>
      <c r="D6441">
        <v>11706</v>
      </c>
      <c r="E6441" t="s">
        <v>318</v>
      </c>
      <c r="F6441" t="s">
        <v>56</v>
      </c>
      <c r="G6441" t="s">
        <v>17</v>
      </c>
      <c r="H6441" t="s">
        <v>321</v>
      </c>
      <c r="I6441" t="s">
        <v>18</v>
      </c>
      <c r="J6441" t="s">
        <v>47</v>
      </c>
      <c r="K6441">
        <v>18</v>
      </c>
      <c r="L6441" s="14">
        <v>19</v>
      </c>
      <c r="M6441" s="3" cm="1">
        <f t="array" ref="M6441">_xlfn.XLOOKUP(J6441,'US Territory Rates'!$C$7:$S$7,_xlfn.XLOOKUP(Rateload!L6441,'US Territory Rates'!$A$8:$A$159,'US Territory Rates'!$C$8:$S$159,0,1),0,1)</f>
        <v>152.36000000000001</v>
      </c>
      <c r="N6441" t="s">
        <v>19</v>
      </c>
      <c r="O6441" t="s">
        <v>59</v>
      </c>
      <c r="P6441" t="s">
        <v>17</v>
      </c>
      <c r="Q6441" t="str">
        <f t="shared" si="100"/>
        <v>('DHL','1/1/2025','1/1/2026','11706','Territory','PR','NULL','EXPRESS (DOMESTIC)','Non-Document','I','18','19',152.36,'Flat','Dell_DHL2025Rates',NULL),</v>
      </c>
    </row>
    <row r="6442" spans="1:17" x14ac:dyDescent="0.3">
      <c r="A6442" t="s">
        <v>14</v>
      </c>
      <c r="B6442" s="1" t="s">
        <v>57</v>
      </c>
      <c r="C6442" s="1" t="s">
        <v>58</v>
      </c>
      <c r="D6442">
        <v>11706</v>
      </c>
      <c r="E6442" t="s">
        <v>318</v>
      </c>
      <c r="F6442" t="s">
        <v>56</v>
      </c>
      <c r="G6442" t="s">
        <v>17</v>
      </c>
      <c r="H6442" t="s">
        <v>321</v>
      </c>
      <c r="I6442" t="s">
        <v>18</v>
      </c>
      <c r="J6442" t="s">
        <v>47</v>
      </c>
      <c r="K6442">
        <v>19</v>
      </c>
      <c r="L6442" s="14">
        <v>20</v>
      </c>
      <c r="M6442" s="3" cm="1">
        <f t="array" ref="M6442">_xlfn.XLOOKUP(J6442,'US Territory Rates'!$C$7:$S$7,_xlfn.XLOOKUP(Rateload!L6442,'US Territory Rates'!$A$8:$A$159,'US Territory Rates'!$C$8:$S$159,0,1),0,1)</f>
        <v>158.26</v>
      </c>
      <c r="N6442" t="s">
        <v>19</v>
      </c>
      <c r="O6442" t="s">
        <v>59</v>
      </c>
      <c r="P6442" t="s">
        <v>17</v>
      </c>
      <c r="Q6442" t="str">
        <f t="shared" si="100"/>
        <v>('DHL','1/1/2025','1/1/2026','11706','Territory','PR','NULL','EXPRESS (DOMESTIC)','Non-Document','I','19','20',158.26,'Flat','Dell_DHL2025Rates',NULL),</v>
      </c>
    </row>
    <row r="6443" spans="1:17" x14ac:dyDescent="0.3">
      <c r="A6443" t="s">
        <v>14</v>
      </c>
      <c r="B6443" s="1" t="s">
        <v>57</v>
      </c>
      <c r="C6443" s="1" t="s">
        <v>58</v>
      </c>
      <c r="D6443">
        <v>11706</v>
      </c>
      <c r="E6443" t="s">
        <v>318</v>
      </c>
      <c r="F6443" t="s">
        <v>56</v>
      </c>
      <c r="G6443" t="s">
        <v>17</v>
      </c>
      <c r="H6443" t="s">
        <v>321</v>
      </c>
      <c r="I6443" t="s">
        <v>18</v>
      </c>
      <c r="J6443" t="s">
        <v>47</v>
      </c>
      <c r="K6443">
        <v>20</v>
      </c>
      <c r="L6443" s="14">
        <v>21</v>
      </c>
      <c r="M6443" s="3" cm="1">
        <f t="array" ref="M6443">_xlfn.XLOOKUP(J6443,'US Territory Rates'!$C$7:$S$7,_xlfn.XLOOKUP(Rateload!L6443,'US Territory Rates'!$A$8:$A$159,'US Territory Rates'!$C$8:$S$159,0,1),0,1)</f>
        <v>163.88</v>
      </c>
      <c r="N6443" t="s">
        <v>19</v>
      </c>
      <c r="O6443" t="s">
        <v>59</v>
      </c>
      <c r="P6443" t="s">
        <v>17</v>
      </c>
      <c r="Q6443" t="str">
        <f t="shared" si="100"/>
        <v>('DHL','1/1/2025','1/1/2026','11706','Territory','PR','NULL','EXPRESS (DOMESTIC)','Non-Document','I','20','21',163.88,'Flat','Dell_DHL2025Rates',NULL),</v>
      </c>
    </row>
    <row r="6444" spans="1:17" x14ac:dyDescent="0.3">
      <c r="A6444" t="s">
        <v>14</v>
      </c>
      <c r="B6444" s="1" t="s">
        <v>57</v>
      </c>
      <c r="C6444" s="1" t="s">
        <v>58</v>
      </c>
      <c r="D6444">
        <v>11706</v>
      </c>
      <c r="E6444" t="s">
        <v>318</v>
      </c>
      <c r="F6444" t="s">
        <v>56</v>
      </c>
      <c r="G6444" t="s">
        <v>17</v>
      </c>
      <c r="H6444" t="s">
        <v>321</v>
      </c>
      <c r="I6444" t="s">
        <v>18</v>
      </c>
      <c r="J6444" t="s">
        <v>47</v>
      </c>
      <c r="K6444">
        <v>21</v>
      </c>
      <c r="L6444" s="14">
        <v>22</v>
      </c>
      <c r="M6444" s="3" cm="1">
        <f t="array" ref="M6444">_xlfn.XLOOKUP(J6444,'US Territory Rates'!$C$7:$S$7,_xlfn.XLOOKUP(Rateload!L6444,'US Territory Rates'!$A$8:$A$159,'US Territory Rates'!$C$8:$S$159,0,1),0,1)</f>
        <v>169.5</v>
      </c>
      <c r="N6444" t="s">
        <v>19</v>
      </c>
      <c r="O6444" t="s">
        <v>59</v>
      </c>
      <c r="P6444" t="s">
        <v>17</v>
      </c>
      <c r="Q6444" t="str">
        <f t="shared" si="100"/>
        <v>('DHL','1/1/2025','1/1/2026','11706','Territory','PR','NULL','EXPRESS (DOMESTIC)','Non-Document','I','21','22',169.5,'Flat','Dell_DHL2025Rates',NULL),</v>
      </c>
    </row>
    <row r="6445" spans="1:17" x14ac:dyDescent="0.3">
      <c r="A6445" t="s">
        <v>14</v>
      </c>
      <c r="B6445" s="1" t="s">
        <v>57</v>
      </c>
      <c r="C6445" s="1" t="s">
        <v>58</v>
      </c>
      <c r="D6445">
        <v>11706</v>
      </c>
      <c r="E6445" t="s">
        <v>318</v>
      </c>
      <c r="F6445" t="s">
        <v>56</v>
      </c>
      <c r="G6445" t="s">
        <v>17</v>
      </c>
      <c r="H6445" t="s">
        <v>321</v>
      </c>
      <c r="I6445" t="s">
        <v>18</v>
      </c>
      <c r="J6445" t="s">
        <v>47</v>
      </c>
      <c r="K6445">
        <v>22</v>
      </c>
      <c r="L6445" s="14">
        <v>23</v>
      </c>
      <c r="M6445" s="3" cm="1">
        <f t="array" ref="M6445">_xlfn.XLOOKUP(J6445,'US Territory Rates'!$C$7:$S$7,_xlfn.XLOOKUP(Rateload!L6445,'US Territory Rates'!$A$8:$A$159,'US Territory Rates'!$C$8:$S$159,0,1),0,1)</f>
        <v>175.12</v>
      </c>
      <c r="N6445" t="s">
        <v>19</v>
      </c>
      <c r="O6445" t="s">
        <v>59</v>
      </c>
      <c r="P6445" t="s">
        <v>17</v>
      </c>
      <c r="Q6445" t="str">
        <f t="shared" si="100"/>
        <v>('DHL','1/1/2025','1/1/2026','11706','Territory','PR','NULL','EXPRESS (DOMESTIC)','Non-Document','I','22','23',175.12,'Flat','Dell_DHL2025Rates',NULL),</v>
      </c>
    </row>
    <row r="6446" spans="1:17" x14ac:dyDescent="0.3">
      <c r="A6446" t="s">
        <v>14</v>
      </c>
      <c r="B6446" s="1" t="s">
        <v>57</v>
      </c>
      <c r="C6446" s="1" t="s">
        <v>58</v>
      </c>
      <c r="D6446">
        <v>11706</v>
      </c>
      <c r="E6446" t="s">
        <v>318</v>
      </c>
      <c r="F6446" t="s">
        <v>56</v>
      </c>
      <c r="G6446" t="s">
        <v>17</v>
      </c>
      <c r="H6446" t="s">
        <v>321</v>
      </c>
      <c r="I6446" t="s">
        <v>18</v>
      </c>
      <c r="J6446" t="s">
        <v>47</v>
      </c>
      <c r="K6446">
        <v>23</v>
      </c>
      <c r="L6446" s="14">
        <v>24</v>
      </c>
      <c r="M6446" s="3" cm="1">
        <f t="array" ref="M6446">_xlfn.XLOOKUP(J6446,'US Territory Rates'!$C$7:$S$7,_xlfn.XLOOKUP(Rateload!L6446,'US Territory Rates'!$A$8:$A$159,'US Territory Rates'!$C$8:$S$159,0,1),0,1)</f>
        <v>180.74</v>
      </c>
      <c r="N6446" t="s">
        <v>19</v>
      </c>
      <c r="O6446" t="s">
        <v>59</v>
      </c>
      <c r="P6446" t="s">
        <v>17</v>
      </c>
      <c r="Q6446" t="str">
        <f t="shared" si="100"/>
        <v>('DHL','1/1/2025','1/1/2026','11706','Territory','PR','NULL','EXPRESS (DOMESTIC)','Non-Document','I','23','24',180.74,'Flat','Dell_DHL2025Rates',NULL),</v>
      </c>
    </row>
    <row r="6447" spans="1:17" x14ac:dyDescent="0.3">
      <c r="A6447" t="s">
        <v>14</v>
      </c>
      <c r="B6447" s="1" t="s">
        <v>57</v>
      </c>
      <c r="C6447" s="1" t="s">
        <v>58</v>
      </c>
      <c r="D6447">
        <v>11706</v>
      </c>
      <c r="E6447" t="s">
        <v>318</v>
      </c>
      <c r="F6447" t="s">
        <v>56</v>
      </c>
      <c r="G6447" t="s">
        <v>17</v>
      </c>
      <c r="H6447" t="s">
        <v>321</v>
      </c>
      <c r="I6447" t="s">
        <v>18</v>
      </c>
      <c r="J6447" t="s">
        <v>47</v>
      </c>
      <c r="K6447">
        <v>24</v>
      </c>
      <c r="L6447" s="14">
        <v>25</v>
      </c>
      <c r="M6447" s="3" cm="1">
        <f t="array" ref="M6447">_xlfn.XLOOKUP(J6447,'US Territory Rates'!$C$7:$S$7,_xlfn.XLOOKUP(Rateload!L6447,'US Territory Rates'!$A$8:$A$159,'US Territory Rates'!$C$8:$S$159,0,1),0,1)</f>
        <v>186.36</v>
      </c>
      <c r="N6447" t="s">
        <v>19</v>
      </c>
      <c r="O6447" t="s">
        <v>59</v>
      </c>
      <c r="P6447" t="s">
        <v>17</v>
      </c>
      <c r="Q6447" t="str">
        <f t="shared" si="100"/>
        <v>('DHL','1/1/2025','1/1/2026','11706','Territory','PR','NULL','EXPRESS (DOMESTIC)','Non-Document','I','24','25',186.36,'Flat','Dell_DHL2025Rates',NULL),</v>
      </c>
    </row>
    <row r="6448" spans="1:17" x14ac:dyDescent="0.3">
      <c r="A6448" t="s">
        <v>14</v>
      </c>
      <c r="B6448" s="1" t="s">
        <v>57</v>
      </c>
      <c r="C6448" s="1" t="s">
        <v>58</v>
      </c>
      <c r="D6448">
        <v>11706</v>
      </c>
      <c r="E6448" t="s">
        <v>318</v>
      </c>
      <c r="F6448" t="s">
        <v>56</v>
      </c>
      <c r="G6448" t="s">
        <v>17</v>
      </c>
      <c r="H6448" t="s">
        <v>321</v>
      </c>
      <c r="I6448" t="s">
        <v>18</v>
      </c>
      <c r="J6448" t="s">
        <v>47</v>
      </c>
      <c r="K6448">
        <v>25</v>
      </c>
      <c r="L6448" s="14">
        <v>26</v>
      </c>
      <c r="M6448" s="3" cm="1">
        <f t="array" ref="M6448">_xlfn.XLOOKUP(J6448,'US Territory Rates'!$C$7:$S$7,_xlfn.XLOOKUP(Rateload!L6448,'US Territory Rates'!$A$8:$A$159,'US Territory Rates'!$C$8:$S$159,0,1),0,1)</f>
        <v>191.98</v>
      </c>
      <c r="N6448" t="s">
        <v>19</v>
      </c>
      <c r="O6448" t="s">
        <v>59</v>
      </c>
      <c r="P6448" t="s">
        <v>17</v>
      </c>
      <c r="Q6448" t="str">
        <f t="shared" si="100"/>
        <v>('DHL','1/1/2025','1/1/2026','11706','Territory','PR','NULL','EXPRESS (DOMESTIC)','Non-Document','I','25','26',191.98,'Flat','Dell_DHL2025Rates',NULL),</v>
      </c>
    </row>
    <row r="6449" spans="1:17" x14ac:dyDescent="0.3">
      <c r="A6449" t="s">
        <v>14</v>
      </c>
      <c r="B6449" s="1" t="s">
        <v>57</v>
      </c>
      <c r="C6449" s="1" t="s">
        <v>58</v>
      </c>
      <c r="D6449">
        <v>11706</v>
      </c>
      <c r="E6449" t="s">
        <v>318</v>
      </c>
      <c r="F6449" t="s">
        <v>56</v>
      </c>
      <c r="G6449" t="s">
        <v>17</v>
      </c>
      <c r="H6449" t="s">
        <v>321</v>
      </c>
      <c r="I6449" t="s">
        <v>18</v>
      </c>
      <c r="J6449" t="s">
        <v>47</v>
      </c>
      <c r="K6449">
        <v>26</v>
      </c>
      <c r="L6449" s="14">
        <v>27</v>
      </c>
      <c r="M6449" s="3" cm="1">
        <f t="array" ref="M6449">_xlfn.XLOOKUP(J6449,'US Territory Rates'!$C$7:$S$7,_xlfn.XLOOKUP(Rateload!L6449,'US Territory Rates'!$A$8:$A$159,'US Territory Rates'!$C$8:$S$159,0,1),0,1)</f>
        <v>197.6</v>
      </c>
      <c r="N6449" t="s">
        <v>19</v>
      </c>
      <c r="O6449" t="s">
        <v>59</v>
      </c>
      <c r="P6449" t="s">
        <v>17</v>
      </c>
      <c r="Q6449" t="str">
        <f t="shared" si="100"/>
        <v>('DHL','1/1/2025','1/1/2026','11706','Territory','PR','NULL','EXPRESS (DOMESTIC)','Non-Document','I','26','27',197.6,'Flat','Dell_DHL2025Rates',NULL),</v>
      </c>
    </row>
    <row r="6450" spans="1:17" x14ac:dyDescent="0.3">
      <c r="A6450" t="s">
        <v>14</v>
      </c>
      <c r="B6450" s="1" t="s">
        <v>57</v>
      </c>
      <c r="C6450" s="1" t="s">
        <v>58</v>
      </c>
      <c r="D6450">
        <v>11706</v>
      </c>
      <c r="E6450" t="s">
        <v>318</v>
      </c>
      <c r="F6450" t="s">
        <v>56</v>
      </c>
      <c r="G6450" t="s">
        <v>17</v>
      </c>
      <c r="H6450" t="s">
        <v>321</v>
      </c>
      <c r="I6450" t="s">
        <v>18</v>
      </c>
      <c r="J6450" t="s">
        <v>47</v>
      </c>
      <c r="K6450">
        <v>27</v>
      </c>
      <c r="L6450" s="14">
        <v>28</v>
      </c>
      <c r="M6450" s="3" cm="1">
        <f t="array" ref="M6450">_xlfn.XLOOKUP(J6450,'US Territory Rates'!$C$7:$S$7,_xlfn.XLOOKUP(Rateload!L6450,'US Territory Rates'!$A$8:$A$159,'US Territory Rates'!$C$8:$S$159,0,1),0,1)</f>
        <v>203.22</v>
      </c>
      <c r="N6450" t="s">
        <v>19</v>
      </c>
      <c r="O6450" t="s">
        <v>59</v>
      </c>
      <c r="P6450" t="s">
        <v>17</v>
      </c>
      <c r="Q6450" t="str">
        <f t="shared" si="100"/>
        <v>('DHL','1/1/2025','1/1/2026','11706','Territory','PR','NULL','EXPRESS (DOMESTIC)','Non-Document','I','27','28',203.22,'Flat','Dell_DHL2025Rates',NULL),</v>
      </c>
    </row>
    <row r="6451" spans="1:17" x14ac:dyDescent="0.3">
      <c r="A6451" t="s">
        <v>14</v>
      </c>
      <c r="B6451" s="1" t="s">
        <v>57</v>
      </c>
      <c r="C6451" s="1" t="s">
        <v>58</v>
      </c>
      <c r="D6451">
        <v>11706</v>
      </c>
      <c r="E6451" t="s">
        <v>318</v>
      </c>
      <c r="F6451" t="s">
        <v>56</v>
      </c>
      <c r="G6451" t="s">
        <v>17</v>
      </c>
      <c r="H6451" t="s">
        <v>321</v>
      </c>
      <c r="I6451" t="s">
        <v>18</v>
      </c>
      <c r="J6451" t="s">
        <v>47</v>
      </c>
      <c r="K6451">
        <v>28</v>
      </c>
      <c r="L6451" s="14">
        <v>29</v>
      </c>
      <c r="M6451" s="3" cm="1">
        <f t="array" ref="M6451">_xlfn.XLOOKUP(J6451,'US Territory Rates'!$C$7:$S$7,_xlfn.XLOOKUP(Rateload!L6451,'US Territory Rates'!$A$8:$A$159,'US Territory Rates'!$C$8:$S$159,0,1),0,1)</f>
        <v>208.84</v>
      </c>
      <c r="N6451" t="s">
        <v>19</v>
      </c>
      <c r="O6451" t="s">
        <v>59</v>
      </c>
      <c r="P6451" t="s">
        <v>17</v>
      </c>
      <c r="Q6451" t="str">
        <f t="shared" si="100"/>
        <v>('DHL','1/1/2025','1/1/2026','11706','Territory','PR','NULL','EXPRESS (DOMESTIC)','Non-Document','I','28','29',208.84,'Flat','Dell_DHL2025Rates',NULL),</v>
      </c>
    </row>
    <row r="6452" spans="1:17" x14ac:dyDescent="0.3">
      <c r="A6452" t="s">
        <v>14</v>
      </c>
      <c r="B6452" s="1" t="s">
        <v>57</v>
      </c>
      <c r="C6452" s="1" t="s">
        <v>58</v>
      </c>
      <c r="D6452">
        <v>11706</v>
      </c>
      <c r="E6452" t="s">
        <v>318</v>
      </c>
      <c r="F6452" t="s">
        <v>56</v>
      </c>
      <c r="G6452" t="s">
        <v>17</v>
      </c>
      <c r="H6452" t="s">
        <v>321</v>
      </c>
      <c r="I6452" t="s">
        <v>18</v>
      </c>
      <c r="J6452" t="s">
        <v>47</v>
      </c>
      <c r="K6452">
        <v>29</v>
      </c>
      <c r="L6452" s="14">
        <v>30</v>
      </c>
      <c r="M6452" s="3" cm="1">
        <f t="array" ref="M6452">_xlfn.XLOOKUP(J6452,'US Territory Rates'!$C$7:$S$7,_xlfn.XLOOKUP(Rateload!L6452,'US Territory Rates'!$A$8:$A$159,'US Territory Rates'!$C$8:$S$159,0,1),0,1)</f>
        <v>214.46</v>
      </c>
      <c r="N6452" t="s">
        <v>19</v>
      </c>
      <c r="O6452" t="s">
        <v>59</v>
      </c>
      <c r="P6452" t="s">
        <v>17</v>
      </c>
      <c r="Q6452" t="str">
        <f t="shared" si="100"/>
        <v>('DHL','1/1/2025','1/1/2026','11706','Territory','PR','NULL','EXPRESS (DOMESTIC)','Non-Document','I','29','30',214.46,'Flat','Dell_DHL2025Rates',NULL),</v>
      </c>
    </row>
    <row r="6453" spans="1:17" x14ac:dyDescent="0.3">
      <c r="A6453" t="s">
        <v>14</v>
      </c>
      <c r="B6453" s="1" t="s">
        <v>57</v>
      </c>
      <c r="C6453" s="1" t="s">
        <v>58</v>
      </c>
      <c r="D6453">
        <v>11706</v>
      </c>
      <c r="E6453" t="s">
        <v>318</v>
      </c>
      <c r="F6453" t="s">
        <v>56</v>
      </c>
      <c r="G6453" t="s">
        <v>17</v>
      </c>
      <c r="H6453" t="s">
        <v>321</v>
      </c>
      <c r="I6453" t="s">
        <v>18</v>
      </c>
      <c r="J6453" t="s">
        <v>47</v>
      </c>
      <c r="K6453">
        <v>30</v>
      </c>
      <c r="L6453" s="14">
        <v>31</v>
      </c>
      <c r="M6453" s="3" cm="1">
        <f t="array" ref="M6453">_xlfn.XLOOKUP(J6453,'US Territory Rates'!$C$7:$S$7,_xlfn.XLOOKUP(Rateload!L6453,'US Territory Rates'!$A$8:$A$159,'US Territory Rates'!$C$8:$S$159,0,1),0,1)</f>
        <v>220.08</v>
      </c>
      <c r="N6453" t="s">
        <v>19</v>
      </c>
      <c r="O6453" t="s">
        <v>59</v>
      </c>
      <c r="P6453" t="s">
        <v>17</v>
      </c>
      <c r="Q6453" t="str">
        <f t="shared" si="100"/>
        <v>('DHL','1/1/2025','1/1/2026','11706','Territory','PR','NULL','EXPRESS (DOMESTIC)','Non-Document','I','30','31',220.08,'Flat','Dell_DHL2025Rates',NULL),</v>
      </c>
    </row>
    <row r="6454" spans="1:17" x14ac:dyDescent="0.3">
      <c r="A6454" t="s">
        <v>14</v>
      </c>
      <c r="B6454" s="1" t="s">
        <v>57</v>
      </c>
      <c r="C6454" s="1" t="s">
        <v>58</v>
      </c>
      <c r="D6454">
        <v>11706</v>
      </c>
      <c r="E6454" t="s">
        <v>318</v>
      </c>
      <c r="F6454" t="s">
        <v>56</v>
      </c>
      <c r="G6454" t="s">
        <v>17</v>
      </c>
      <c r="H6454" t="s">
        <v>321</v>
      </c>
      <c r="I6454" t="s">
        <v>18</v>
      </c>
      <c r="J6454" t="s">
        <v>47</v>
      </c>
      <c r="K6454">
        <v>31</v>
      </c>
      <c r="L6454" s="14">
        <v>32</v>
      </c>
      <c r="M6454" s="3" cm="1">
        <f t="array" ref="M6454">_xlfn.XLOOKUP(J6454,'US Territory Rates'!$C$7:$S$7,_xlfn.XLOOKUP(Rateload!L6454,'US Territory Rates'!$A$8:$A$159,'US Territory Rates'!$C$8:$S$159,0,1),0,1)</f>
        <v>225.7</v>
      </c>
      <c r="N6454" t="s">
        <v>19</v>
      </c>
      <c r="O6454" t="s">
        <v>59</v>
      </c>
      <c r="P6454" t="s">
        <v>17</v>
      </c>
      <c r="Q6454" t="str">
        <f t="shared" si="100"/>
        <v>('DHL','1/1/2025','1/1/2026','11706','Territory','PR','NULL','EXPRESS (DOMESTIC)','Non-Document','I','31','32',225.7,'Flat','Dell_DHL2025Rates',NULL),</v>
      </c>
    </row>
    <row r="6455" spans="1:17" x14ac:dyDescent="0.3">
      <c r="A6455" t="s">
        <v>14</v>
      </c>
      <c r="B6455" s="1" t="s">
        <v>57</v>
      </c>
      <c r="C6455" s="1" t="s">
        <v>58</v>
      </c>
      <c r="D6455">
        <v>11706</v>
      </c>
      <c r="E6455" t="s">
        <v>318</v>
      </c>
      <c r="F6455" t="s">
        <v>56</v>
      </c>
      <c r="G6455" t="s">
        <v>17</v>
      </c>
      <c r="H6455" t="s">
        <v>321</v>
      </c>
      <c r="I6455" t="s">
        <v>18</v>
      </c>
      <c r="J6455" t="s">
        <v>47</v>
      </c>
      <c r="K6455">
        <v>32</v>
      </c>
      <c r="L6455" s="14">
        <v>33</v>
      </c>
      <c r="M6455" s="3" cm="1">
        <f t="array" ref="M6455">_xlfn.XLOOKUP(J6455,'US Territory Rates'!$C$7:$S$7,_xlfn.XLOOKUP(Rateload!L6455,'US Territory Rates'!$A$8:$A$159,'US Territory Rates'!$C$8:$S$159,0,1),0,1)</f>
        <v>231.32</v>
      </c>
      <c r="N6455" t="s">
        <v>19</v>
      </c>
      <c r="O6455" t="s">
        <v>59</v>
      </c>
      <c r="P6455" t="s">
        <v>17</v>
      </c>
      <c r="Q6455" t="str">
        <f t="shared" si="100"/>
        <v>('DHL','1/1/2025','1/1/2026','11706','Territory','PR','NULL','EXPRESS (DOMESTIC)','Non-Document','I','32','33',231.32,'Flat','Dell_DHL2025Rates',NULL),</v>
      </c>
    </row>
    <row r="6456" spans="1:17" x14ac:dyDescent="0.3">
      <c r="A6456" t="s">
        <v>14</v>
      </c>
      <c r="B6456" s="1" t="s">
        <v>57</v>
      </c>
      <c r="C6456" s="1" t="s">
        <v>58</v>
      </c>
      <c r="D6456">
        <v>11706</v>
      </c>
      <c r="E6456" t="s">
        <v>318</v>
      </c>
      <c r="F6456" t="s">
        <v>56</v>
      </c>
      <c r="G6456" t="s">
        <v>17</v>
      </c>
      <c r="H6456" t="s">
        <v>321</v>
      </c>
      <c r="I6456" t="s">
        <v>18</v>
      </c>
      <c r="J6456" t="s">
        <v>47</v>
      </c>
      <c r="K6456">
        <v>33</v>
      </c>
      <c r="L6456" s="14">
        <v>34</v>
      </c>
      <c r="M6456" s="3" cm="1">
        <f t="array" ref="M6456">_xlfn.XLOOKUP(J6456,'US Territory Rates'!$C$7:$S$7,_xlfn.XLOOKUP(Rateload!L6456,'US Territory Rates'!$A$8:$A$159,'US Territory Rates'!$C$8:$S$159,0,1),0,1)</f>
        <v>236.94</v>
      </c>
      <c r="N6456" t="s">
        <v>19</v>
      </c>
      <c r="O6456" t="s">
        <v>59</v>
      </c>
      <c r="P6456" t="s">
        <v>17</v>
      </c>
      <c r="Q6456" t="str">
        <f t="shared" si="100"/>
        <v>('DHL','1/1/2025','1/1/2026','11706','Territory','PR','NULL','EXPRESS (DOMESTIC)','Non-Document','I','33','34',236.94,'Flat','Dell_DHL2025Rates',NULL),</v>
      </c>
    </row>
    <row r="6457" spans="1:17" x14ac:dyDescent="0.3">
      <c r="A6457" t="s">
        <v>14</v>
      </c>
      <c r="B6457" s="1" t="s">
        <v>57</v>
      </c>
      <c r="C6457" s="1" t="s">
        <v>58</v>
      </c>
      <c r="D6457">
        <v>11706</v>
      </c>
      <c r="E6457" t="s">
        <v>318</v>
      </c>
      <c r="F6457" t="s">
        <v>56</v>
      </c>
      <c r="G6457" t="s">
        <v>17</v>
      </c>
      <c r="H6457" t="s">
        <v>321</v>
      </c>
      <c r="I6457" t="s">
        <v>18</v>
      </c>
      <c r="J6457" t="s">
        <v>47</v>
      </c>
      <c r="K6457">
        <v>34</v>
      </c>
      <c r="L6457" s="14">
        <v>35</v>
      </c>
      <c r="M6457" s="3" cm="1">
        <f t="array" ref="M6457">_xlfn.XLOOKUP(J6457,'US Territory Rates'!$C$7:$S$7,_xlfn.XLOOKUP(Rateload!L6457,'US Territory Rates'!$A$8:$A$159,'US Territory Rates'!$C$8:$S$159,0,1),0,1)</f>
        <v>242.56</v>
      </c>
      <c r="N6457" t="s">
        <v>19</v>
      </c>
      <c r="O6457" t="s">
        <v>59</v>
      </c>
      <c r="P6457" t="s">
        <v>17</v>
      </c>
      <c r="Q6457" t="str">
        <f t="shared" si="100"/>
        <v>('DHL','1/1/2025','1/1/2026','11706','Territory','PR','NULL','EXPRESS (DOMESTIC)','Non-Document','I','34','35',242.56,'Flat','Dell_DHL2025Rates',NULL),</v>
      </c>
    </row>
    <row r="6458" spans="1:17" x14ac:dyDescent="0.3">
      <c r="A6458" t="s">
        <v>14</v>
      </c>
      <c r="B6458" s="1" t="s">
        <v>57</v>
      </c>
      <c r="C6458" s="1" t="s">
        <v>58</v>
      </c>
      <c r="D6458">
        <v>11706</v>
      </c>
      <c r="E6458" t="s">
        <v>318</v>
      </c>
      <c r="F6458" t="s">
        <v>56</v>
      </c>
      <c r="G6458" t="s">
        <v>17</v>
      </c>
      <c r="H6458" t="s">
        <v>321</v>
      </c>
      <c r="I6458" t="s">
        <v>18</v>
      </c>
      <c r="J6458" t="s">
        <v>47</v>
      </c>
      <c r="K6458">
        <v>35</v>
      </c>
      <c r="L6458" s="14">
        <v>36</v>
      </c>
      <c r="M6458" s="3" cm="1">
        <f t="array" ref="M6458">_xlfn.XLOOKUP(J6458,'US Territory Rates'!$C$7:$S$7,_xlfn.XLOOKUP(Rateload!L6458,'US Territory Rates'!$A$8:$A$159,'US Territory Rates'!$C$8:$S$159,0,1),0,1)</f>
        <v>248.18</v>
      </c>
      <c r="N6458" t="s">
        <v>19</v>
      </c>
      <c r="O6458" t="s">
        <v>59</v>
      </c>
      <c r="P6458" t="s">
        <v>17</v>
      </c>
      <c r="Q6458" t="str">
        <f t="shared" si="100"/>
        <v>('DHL','1/1/2025','1/1/2026','11706','Territory','PR','NULL','EXPRESS (DOMESTIC)','Non-Document','I','35','36',248.18,'Flat','Dell_DHL2025Rates',NULL),</v>
      </c>
    </row>
    <row r="6459" spans="1:17" x14ac:dyDescent="0.3">
      <c r="A6459" t="s">
        <v>14</v>
      </c>
      <c r="B6459" s="1" t="s">
        <v>57</v>
      </c>
      <c r="C6459" s="1" t="s">
        <v>58</v>
      </c>
      <c r="D6459">
        <v>11706</v>
      </c>
      <c r="E6459" t="s">
        <v>318</v>
      </c>
      <c r="F6459" t="s">
        <v>56</v>
      </c>
      <c r="G6459" t="s">
        <v>17</v>
      </c>
      <c r="H6459" t="s">
        <v>321</v>
      </c>
      <c r="I6459" t="s">
        <v>18</v>
      </c>
      <c r="J6459" t="s">
        <v>47</v>
      </c>
      <c r="K6459">
        <v>36</v>
      </c>
      <c r="L6459" s="14">
        <v>37</v>
      </c>
      <c r="M6459" s="3" cm="1">
        <f t="array" ref="M6459">_xlfn.XLOOKUP(J6459,'US Territory Rates'!$C$7:$S$7,_xlfn.XLOOKUP(Rateload!L6459,'US Territory Rates'!$A$8:$A$159,'US Territory Rates'!$C$8:$S$159,0,1),0,1)</f>
        <v>253.8</v>
      </c>
      <c r="N6459" t="s">
        <v>19</v>
      </c>
      <c r="O6459" t="s">
        <v>59</v>
      </c>
      <c r="P6459" t="s">
        <v>17</v>
      </c>
      <c r="Q6459" t="str">
        <f t="shared" si="100"/>
        <v>('DHL','1/1/2025','1/1/2026','11706','Territory','PR','NULL','EXPRESS (DOMESTIC)','Non-Document','I','36','37',253.8,'Flat','Dell_DHL2025Rates',NULL),</v>
      </c>
    </row>
    <row r="6460" spans="1:17" x14ac:dyDescent="0.3">
      <c r="A6460" t="s">
        <v>14</v>
      </c>
      <c r="B6460" s="1" t="s">
        <v>57</v>
      </c>
      <c r="C6460" s="1" t="s">
        <v>58</v>
      </c>
      <c r="D6460">
        <v>11706</v>
      </c>
      <c r="E6460" t="s">
        <v>318</v>
      </c>
      <c r="F6460" t="s">
        <v>56</v>
      </c>
      <c r="G6460" t="s">
        <v>17</v>
      </c>
      <c r="H6460" t="s">
        <v>321</v>
      </c>
      <c r="I6460" t="s">
        <v>18</v>
      </c>
      <c r="J6460" t="s">
        <v>47</v>
      </c>
      <c r="K6460">
        <v>37</v>
      </c>
      <c r="L6460" s="14">
        <v>38</v>
      </c>
      <c r="M6460" s="3" cm="1">
        <f t="array" ref="M6460">_xlfn.XLOOKUP(J6460,'US Territory Rates'!$C$7:$S$7,_xlfn.XLOOKUP(Rateload!L6460,'US Territory Rates'!$A$8:$A$159,'US Territory Rates'!$C$8:$S$159,0,1),0,1)</f>
        <v>259.42</v>
      </c>
      <c r="N6460" t="s">
        <v>19</v>
      </c>
      <c r="O6460" t="s">
        <v>59</v>
      </c>
      <c r="P6460" t="s">
        <v>17</v>
      </c>
      <c r="Q6460" t="str">
        <f t="shared" si="100"/>
        <v>('DHL','1/1/2025','1/1/2026','11706','Territory','PR','NULL','EXPRESS (DOMESTIC)','Non-Document','I','37','38',259.42,'Flat','Dell_DHL2025Rates',NULL),</v>
      </c>
    </row>
    <row r="6461" spans="1:17" x14ac:dyDescent="0.3">
      <c r="A6461" t="s">
        <v>14</v>
      </c>
      <c r="B6461" s="1" t="s">
        <v>57</v>
      </c>
      <c r="C6461" s="1" t="s">
        <v>58</v>
      </c>
      <c r="D6461">
        <v>11706</v>
      </c>
      <c r="E6461" t="s">
        <v>318</v>
      </c>
      <c r="F6461" t="s">
        <v>56</v>
      </c>
      <c r="G6461" t="s">
        <v>17</v>
      </c>
      <c r="H6461" t="s">
        <v>321</v>
      </c>
      <c r="I6461" t="s">
        <v>18</v>
      </c>
      <c r="J6461" t="s">
        <v>47</v>
      </c>
      <c r="K6461">
        <v>38</v>
      </c>
      <c r="L6461" s="14">
        <v>39</v>
      </c>
      <c r="M6461" s="3" cm="1">
        <f t="array" ref="M6461">_xlfn.XLOOKUP(J6461,'US Territory Rates'!$C$7:$S$7,_xlfn.XLOOKUP(Rateload!L6461,'US Territory Rates'!$A$8:$A$159,'US Territory Rates'!$C$8:$S$159,0,1),0,1)</f>
        <v>265.04000000000002</v>
      </c>
      <c r="N6461" t="s">
        <v>19</v>
      </c>
      <c r="O6461" t="s">
        <v>59</v>
      </c>
      <c r="P6461" t="s">
        <v>17</v>
      </c>
      <c r="Q6461" t="str">
        <f>IF(
    OR(ROW(A6461)=2, MOD(ROW(A6461),1000)=0),
    "insert into [TNL_RATING].[dbo].[dhl_express_rate_master] values ('" &amp; A6461 &amp; "','" &amp; B6461 &amp; "','" &amp; C6461 &amp; "','" &amp; D6461 &amp; "','" &amp; E6461 &amp; "','" &amp; F6461 &amp; "','" &amp; G6461 &amp; "','" &amp; H6461 &amp; "','" &amp; I6461 &amp; "','" &amp; J6461 &amp; "','" &amp; K6461 &amp; "','" &amp; L6461 &amp; "'," &amp; M6461 &amp; ",'" &amp; N6461 &amp; "','" &amp; O6461 &amp; "'," &amp; P6461 &amp; "),",
    IF(
        OR(A6462="", MOD(ROW(A6462),1000)=0),
        "('" &amp; A6461 &amp; "','" &amp; B6461 &amp; "','" &amp; C6461 &amp; "','" &amp; D6461 &amp; "','" &amp; E6461 &amp; "','" &amp; F6461 &amp; "','" &amp; G6461 &amp; "','" &amp; H6461 &amp; "','" &amp; I6461 &amp; "','" &amp; J6461 &amp; "','" &amp; K6461 &amp; "','" &amp; L6461 &amp; "'," &amp; M6461 &amp; ",'" &amp; N6461 &amp; "','" &amp; O6461 &amp; "'," &amp; P6461 &amp; ")",
        "('" &amp; A6461 &amp; "','" &amp; B6461 &amp; "','" &amp; C6461 &amp; "','" &amp; D6461 &amp; "','" &amp; E6461 &amp; "','" &amp; F6461 &amp; "','" &amp; G6461 &amp; "','" &amp; H6461 &amp; "','" &amp; I6461 &amp; "','" &amp; J6461 &amp; "','" &amp; K6461 &amp; "','" &amp; L6461 &amp; "'," &amp; M6461 &amp; ",'" &amp; N6461 &amp; "','" &amp; O6461 &amp; "'," &amp; P6461 &amp; "),"
    )
)</f>
        <v>('DHL','1/1/2025','1/1/2026','11706','Territory','PR','NULL','EXPRESS (DOMESTIC)','Non-Document','I','38','39',265.04,'Flat','Dell_DHL2025Rates',NULL),</v>
      </c>
    </row>
    <row r="6462" spans="1:17" x14ac:dyDescent="0.3">
      <c r="A6462" t="s">
        <v>14</v>
      </c>
      <c r="B6462" s="1" t="s">
        <v>57</v>
      </c>
      <c r="C6462" s="1" t="s">
        <v>58</v>
      </c>
      <c r="D6462">
        <v>11706</v>
      </c>
      <c r="E6462" t="s">
        <v>318</v>
      </c>
      <c r="F6462" t="s">
        <v>56</v>
      </c>
      <c r="G6462" t="s">
        <v>17</v>
      </c>
      <c r="H6462" t="s">
        <v>321</v>
      </c>
      <c r="I6462" t="s">
        <v>18</v>
      </c>
      <c r="J6462" t="s">
        <v>47</v>
      </c>
      <c r="K6462">
        <v>39</v>
      </c>
      <c r="L6462" s="14">
        <v>40</v>
      </c>
      <c r="M6462" s="3" cm="1">
        <f t="array" ref="M6462">_xlfn.XLOOKUP(J6462,'US Territory Rates'!$C$7:$S$7,_xlfn.XLOOKUP(Rateload!L6462,'US Territory Rates'!$A$8:$A$159,'US Territory Rates'!$C$8:$S$159,0,1),0,1)</f>
        <v>270.66000000000003</v>
      </c>
      <c r="N6462" t="s">
        <v>19</v>
      </c>
      <c r="O6462" t="s">
        <v>59</v>
      </c>
      <c r="P6462" t="s">
        <v>17</v>
      </c>
      <c r="Q6462" t="str">
        <f t="shared" si="100"/>
        <v>('DHL','1/1/2025','1/1/2026','11706','Territory','PR','NULL','EXPRESS (DOMESTIC)','Non-Document','I','39','40',270.66,'Flat','Dell_DHL2025Rates',NULL),</v>
      </c>
    </row>
    <row r="6463" spans="1:17" x14ac:dyDescent="0.3">
      <c r="A6463" t="s">
        <v>14</v>
      </c>
      <c r="B6463" s="1" t="s">
        <v>57</v>
      </c>
      <c r="C6463" s="1" t="s">
        <v>58</v>
      </c>
      <c r="D6463">
        <v>11706</v>
      </c>
      <c r="E6463" t="s">
        <v>318</v>
      </c>
      <c r="F6463" t="s">
        <v>56</v>
      </c>
      <c r="G6463" t="s">
        <v>17</v>
      </c>
      <c r="H6463" t="s">
        <v>321</v>
      </c>
      <c r="I6463" t="s">
        <v>18</v>
      </c>
      <c r="J6463" t="s">
        <v>47</v>
      </c>
      <c r="K6463">
        <v>40</v>
      </c>
      <c r="L6463" s="14">
        <v>41</v>
      </c>
      <c r="M6463" s="3" cm="1">
        <f t="array" ref="M6463">_xlfn.XLOOKUP(J6463,'US Territory Rates'!$C$7:$S$7,_xlfn.XLOOKUP(Rateload!L6463,'US Territory Rates'!$A$8:$A$159,'US Territory Rates'!$C$8:$S$159,0,1),0,1)</f>
        <v>276.27999999999997</v>
      </c>
      <c r="N6463" t="s">
        <v>19</v>
      </c>
      <c r="O6463" t="s">
        <v>59</v>
      </c>
      <c r="P6463" t="s">
        <v>17</v>
      </c>
      <c r="Q6463" t="str">
        <f t="shared" si="100"/>
        <v>('DHL','1/1/2025','1/1/2026','11706','Territory','PR','NULL','EXPRESS (DOMESTIC)','Non-Document','I','40','41',276.28,'Flat','Dell_DHL2025Rates',NULL),</v>
      </c>
    </row>
    <row r="6464" spans="1:17" x14ac:dyDescent="0.3">
      <c r="A6464" t="s">
        <v>14</v>
      </c>
      <c r="B6464" s="1" t="s">
        <v>57</v>
      </c>
      <c r="C6464" s="1" t="s">
        <v>58</v>
      </c>
      <c r="D6464">
        <v>11706</v>
      </c>
      <c r="E6464" t="s">
        <v>318</v>
      </c>
      <c r="F6464" t="s">
        <v>56</v>
      </c>
      <c r="G6464" t="s">
        <v>17</v>
      </c>
      <c r="H6464" t="s">
        <v>321</v>
      </c>
      <c r="I6464" t="s">
        <v>18</v>
      </c>
      <c r="J6464" t="s">
        <v>47</v>
      </c>
      <c r="K6464">
        <v>41</v>
      </c>
      <c r="L6464" s="14">
        <v>42</v>
      </c>
      <c r="M6464" s="3" cm="1">
        <f t="array" ref="M6464">_xlfn.XLOOKUP(J6464,'US Territory Rates'!$C$7:$S$7,_xlfn.XLOOKUP(Rateload!L6464,'US Territory Rates'!$A$8:$A$159,'US Territory Rates'!$C$8:$S$159,0,1),0,1)</f>
        <v>281.89999999999998</v>
      </c>
      <c r="N6464" t="s">
        <v>19</v>
      </c>
      <c r="O6464" t="s">
        <v>59</v>
      </c>
      <c r="P6464" t="s">
        <v>17</v>
      </c>
      <c r="Q6464" t="str">
        <f t="shared" si="100"/>
        <v>('DHL','1/1/2025','1/1/2026','11706','Territory','PR','NULL','EXPRESS (DOMESTIC)','Non-Document','I','41','42',281.9,'Flat','Dell_DHL2025Rates',NULL),</v>
      </c>
    </row>
    <row r="6465" spans="1:17" x14ac:dyDescent="0.3">
      <c r="A6465" t="s">
        <v>14</v>
      </c>
      <c r="B6465" s="1" t="s">
        <v>57</v>
      </c>
      <c r="C6465" s="1" t="s">
        <v>58</v>
      </c>
      <c r="D6465">
        <v>11706</v>
      </c>
      <c r="E6465" t="s">
        <v>318</v>
      </c>
      <c r="F6465" t="s">
        <v>56</v>
      </c>
      <c r="G6465" t="s">
        <v>17</v>
      </c>
      <c r="H6465" t="s">
        <v>321</v>
      </c>
      <c r="I6465" t="s">
        <v>18</v>
      </c>
      <c r="J6465" t="s">
        <v>47</v>
      </c>
      <c r="K6465">
        <v>42</v>
      </c>
      <c r="L6465" s="14">
        <v>43</v>
      </c>
      <c r="M6465" s="3" cm="1">
        <f t="array" ref="M6465">_xlfn.XLOOKUP(J6465,'US Territory Rates'!$C$7:$S$7,_xlfn.XLOOKUP(Rateload!L6465,'US Territory Rates'!$A$8:$A$159,'US Territory Rates'!$C$8:$S$159,0,1),0,1)</f>
        <v>287.52</v>
      </c>
      <c r="N6465" t="s">
        <v>19</v>
      </c>
      <c r="O6465" t="s">
        <v>59</v>
      </c>
      <c r="P6465" t="s">
        <v>17</v>
      </c>
      <c r="Q6465" t="str">
        <f t="shared" si="100"/>
        <v>('DHL','1/1/2025','1/1/2026','11706','Territory','PR','NULL','EXPRESS (DOMESTIC)','Non-Document','I','42','43',287.52,'Flat','Dell_DHL2025Rates',NULL),</v>
      </c>
    </row>
    <row r="6466" spans="1:17" x14ac:dyDescent="0.3">
      <c r="A6466" t="s">
        <v>14</v>
      </c>
      <c r="B6466" s="1" t="s">
        <v>57</v>
      </c>
      <c r="C6466" s="1" t="s">
        <v>58</v>
      </c>
      <c r="D6466">
        <v>11706</v>
      </c>
      <c r="E6466" t="s">
        <v>318</v>
      </c>
      <c r="F6466" t="s">
        <v>56</v>
      </c>
      <c r="G6466" t="s">
        <v>17</v>
      </c>
      <c r="H6466" t="s">
        <v>321</v>
      </c>
      <c r="I6466" t="s">
        <v>18</v>
      </c>
      <c r="J6466" t="s">
        <v>47</v>
      </c>
      <c r="K6466">
        <v>43</v>
      </c>
      <c r="L6466" s="14">
        <v>44</v>
      </c>
      <c r="M6466" s="3" cm="1">
        <f t="array" ref="M6466">_xlfn.XLOOKUP(J6466,'US Territory Rates'!$C$7:$S$7,_xlfn.XLOOKUP(Rateload!L6466,'US Territory Rates'!$A$8:$A$159,'US Territory Rates'!$C$8:$S$159,0,1),0,1)</f>
        <v>293.14</v>
      </c>
      <c r="N6466" t="s">
        <v>19</v>
      </c>
      <c r="O6466" t="s">
        <v>59</v>
      </c>
      <c r="P6466" t="s">
        <v>17</v>
      </c>
      <c r="Q6466" t="str">
        <f t="shared" si="100"/>
        <v>('DHL','1/1/2025','1/1/2026','11706','Territory','PR','NULL','EXPRESS (DOMESTIC)','Non-Document','I','43','44',293.14,'Flat','Dell_DHL2025Rates',NULL),</v>
      </c>
    </row>
    <row r="6467" spans="1:17" x14ac:dyDescent="0.3">
      <c r="A6467" t="s">
        <v>14</v>
      </c>
      <c r="B6467" s="1" t="s">
        <v>57</v>
      </c>
      <c r="C6467" s="1" t="s">
        <v>58</v>
      </c>
      <c r="D6467">
        <v>11706</v>
      </c>
      <c r="E6467" t="s">
        <v>318</v>
      </c>
      <c r="F6467" t="s">
        <v>56</v>
      </c>
      <c r="G6467" t="s">
        <v>17</v>
      </c>
      <c r="H6467" t="s">
        <v>321</v>
      </c>
      <c r="I6467" t="s">
        <v>18</v>
      </c>
      <c r="J6467" t="s">
        <v>47</v>
      </c>
      <c r="K6467">
        <v>44</v>
      </c>
      <c r="L6467" s="14">
        <v>45</v>
      </c>
      <c r="M6467" s="3" cm="1">
        <f t="array" ref="M6467">_xlfn.XLOOKUP(J6467,'US Territory Rates'!$C$7:$S$7,_xlfn.XLOOKUP(Rateload!L6467,'US Territory Rates'!$A$8:$A$159,'US Territory Rates'!$C$8:$S$159,0,1),0,1)</f>
        <v>298.76</v>
      </c>
      <c r="N6467" t="s">
        <v>19</v>
      </c>
      <c r="O6467" t="s">
        <v>59</v>
      </c>
      <c r="P6467" t="s">
        <v>17</v>
      </c>
      <c r="Q6467" t="str">
        <f t="shared" ref="Q6467:Q6530" si="101">IF(
    OR(ROW(A6467)=2, MOD(ROW(A6467),1000)=0),
    "insert into [TNL_RATING].[dbo].[dhl_express_rate_master] values ('" &amp; A6467 &amp; "','" &amp; B6467 &amp; "','" &amp; C6467 &amp; "','" &amp; D6467 &amp; "','" &amp; E6467 &amp; "','" &amp; F6467 &amp; "','" &amp; G6467 &amp; "','" &amp; H6467 &amp; "','" &amp; I6467 &amp; "','" &amp; J6467 &amp; "','" &amp; K6467 &amp; "','" &amp; L6467 &amp; "'," &amp; M6467 &amp; ",'" &amp; N6467 &amp; "','" &amp; O6467 &amp; "'," &amp; P6467 &amp; "),",
    IF(
        OR(A6468="", MOD(ROW(A6468),1000)=0),
        "('" &amp; A6467 &amp; "','" &amp; B6467 &amp; "','" &amp; C6467 &amp; "','" &amp; D6467 &amp; "','" &amp; E6467 &amp; "','" &amp; F6467 &amp; "','" &amp; G6467 &amp; "','" &amp; H6467 &amp; "','" &amp; I6467 &amp; "','" &amp; J6467 &amp; "','" &amp; K6467 &amp; "','" &amp; L6467 &amp; "'," &amp; M6467 &amp; ",'" &amp; N6467 &amp; "','" &amp; O6467 &amp; "'," &amp; P6467 &amp; ")",
        "('" &amp; A6467 &amp; "','" &amp; B6467 &amp; "','" &amp; C6467 &amp; "','" &amp; D6467 &amp; "','" &amp; E6467 &amp; "','" &amp; F6467 &amp; "','" &amp; G6467 &amp; "','" &amp; H6467 &amp; "','" &amp; I6467 &amp; "','" &amp; J6467 &amp; "','" &amp; K6467 &amp; "','" &amp; L6467 &amp; "'," &amp; M6467 &amp; ",'" &amp; N6467 &amp; "','" &amp; O6467 &amp; "'," &amp; P6467 &amp; "),"
    )
)</f>
        <v>('DHL','1/1/2025','1/1/2026','11706','Territory','PR','NULL','EXPRESS (DOMESTIC)','Non-Document','I','44','45',298.76,'Flat','Dell_DHL2025Rates',NULL),</v>
      </c>
    </row>
    <row r="6468" spans="1:17" x14ac:dyDescent="0.3">
      <c r="A6468" t="s">
        <v>14</v>
      </c>
      <c r="B6468" s="1" t="s">
        <v>57</v>
      </c>
      <c r="C6468" s="1" t="s">
        <v>58</v>
      </c>
      <c r="D6468">
        <v>11706</v>
      </c>
      <c r="E6468" t="s">
        <v>318</v>
      </c>
      <c r="F6468" t="s">
        <v>56</v>
      </c>
      <c r="G6468" t="s">
        <v>17</v>
      </c>
      <c r="H6468" t="s">
        <v>321</v>
      </c>
      <c r="I6468" t="s">
        <v>18</v>
      </c>
      <c r="J6468" t="s">
        <v>47</v>
      </c>
      <c r="K6468">
        <v>45</v>
      </c>
      <c r="L6468" s="14">
        <v>46</v>
      </c>
      <c r="M6468" s="3" cm="1">
        <f t="array" ref="M6468">_xlfn.XLOOKUP(J6468,'US Territory Rates'!$C$7:$S$7,_xlfn.XLOOKUP(Rateload!L6468,'US Territory Rates'!$A$8:$A$159,'US Territory Rates'!$C$8:$S$159,0,1),0,1)</f>
        <v>304.38</v>
      </c>
      <c r="N6468" t="s">
        <v>19</v>
      </c>
      <c r="O6468" t="s">
        <v>59</v>
      </c>
      <c r="P6468" t="s">
        <v>17</v>
      </c>
      <c r="Q6468" t="str">
        <f t="shared" si="101"/>
        <v>('DHL','1/1/2025','1/1/2026','11706','Territory','PR','NULL','EXPRESS (DOMESTIC)','Non-Document','I','45','46',304.38,'Flat','Dell_DHL2025Rates',NULL),</v>
      </c>
    </row>
    <row r="6469" spans="1:17" x14ac:dyDescent="0.3">
      <c r="A6469" t="s">
        <v>14</v>
      </c>
      <c r="B6469" s="1" t="s">
        <v>57</v>
      </c>
      <c r="C6469" s="1" t="s">
        <v>58</v>
      </c>
      <c r="D6469">
        <v>11706</v>
      </c>
      <c r="E6469" t="s">
        <v>318</v>
      </c>
      <c r="F6469" t="s">
        <v>56</v>
      </c>
      <c r="G6469" t="s">
        <v>17</v>
      </c>
      <c r="H6469" t="s">
        <v>321</v>
      </c>
      <c r="I6469" t="s">
        <v>18</v>
      </c>
      <c r="J6469" t="s">
        <v>47</v>
      </c>
      <c r="K6469">
        <v>46</v>
      </c>
      <c r="L6469" s="14">
        <v>47</v>
      </c>
      <c r="M6469" s="3" cm="1">
        <f t="array" ref="M6469">_xlfn.XLOOKUP(J6469,'US Territory Rates'!$C$7:$S$7,_xlfn.XLOOKUP(Rateload!L6469,'US Territory Rates'!$A$8:$A$159,'US Territory Rates'!$C$8:$S$159,0,1),0,1)</f>
        <v>310</v>
      </c>
      <c r="N6469" t="s">
        <v>19</v>
      </c>
      <c r="O6469" t="s">
        <v>59</v>
      </c>
      <c r="P6469" t="s">
        <v>17</v>
      </c>
      <c r="Q6469" t="str">
        <f t="shared" si="101"/>
        <v>('DHL','1/1/2025','1/1/2026','11706','Territory','PR','NULL','EXPRESS (DOMESTIC)','Non-Document','I','46','47',310,'Flat','Dell_DHL2025Rates',NULL),</v>
      </c>
    </row>
    <row r="6470" spans="1:17" x14ac:dyDescent="0.3">
      <c r="A6470" t="s">
        <v>14</v>
      </c>
      <c r="B6470" s="1" t="s">
        <v>57</v>
      </c>
      <c r="C6470" s="1" t="s">
        <v>58</v>
      </c>
      <c r="D6470">
        <v>11706</v>
      </c>
      <c r="E6470" t="s">
        <v>318</v>
      </c>
      <c r="F6470" t="s">
        <v>56</v>
      </c>
      <c r="G6470" t="s">
        <v>17</v>
      </c>
      <c r="H6470" t="s">
        <v>321</v>
      </c>
      <c r="I6470" t="s">
        <v>18</v>
      </c>
      <c r="J6470" t="s">
        <v>47</v>
      </c>
      <c r="K6470">
        <v>47</v>
      </c>
      <c r="L6470" s="14">
        <v>48</v>
      </c>
      <c r="M6470" s="3" cm="1">
        <f t="array" ref="M6470">_xlfn.XLOOKUP(J6470,'US Territory Rates'!$C$7:$S$7,_xlfn.XLOOKUP(Rateload!L6470,'US Territory Rates'!$A$8:$A$159,'US Territory Rates'!$C$8:$S$159,0,1),0,1)</f>
        <v>315.62</v>
      </c>
      <c r="N6470" t="s">
        <v>19</v>
      </c>
      <c r="O6470" t="s">
        <v>59</v>
      </c>
      <c r="P6470" t="s">
        <v>17</v>
      </c>
      <c r="Q6470" t="str">
        <f t="shared" si="101"/>
        <v>('DHL','1/1/2025','1/1/2026','11706','Territory','PR','NULL','EXPRESS (DOMESTIC)','Non-Document','I','47','48',315.62,'Flat','Dell_DHL2025Rates',NULL),</v>
      </c>
    </row>
    <row r="6471" spans="1:17" x14ac:dyDescent="0.3">
      <c r="A6471" t="s">
        <v>14</v>
      </c>
      <c r="B6471" s="1" t="s">
        <v>57</v>
      </c>
      <c r="C6471" s="1" t="s">
        <v>58</v>
      </c>
      <c r="D6471">
        <v>11706</v>
      </c>
      <c r="E6471" t="s">
        <v>318</v>
      </c>
      <c r="F6471" t="s">
        <v>56</v>
      </c>
      <c r="G6471" t="s">
        <v>17</v>
      </c>
      <c r="H6471" t="s">
        <v>321</v>
      </c>
      <c r="I6471" t="s">
        <v>18</v>
      </c>
      <c r="J6471" t="s">
        <v>47</v>
      </c>
      <c r="K6471">
        <v>48</v>
      </c>
      <c r="L6471" s="14">
        <v>49</v>
      </c>
      <c r="M6471" s="3" cm="1">
        <f t="array" ref="M6471">_xlfn.XLOOKUP(J6471,'US Territory Rates'!$C$7:$S$7,_xlfn.XLOOKUP(Rateload!L6471,'US Territory Rates'!$A$8:$A$159,'US Territory Rates'!$C$8:$S$159,0,1),0,1)</f>
        <v>321.24</v>
      </c>
      <c r="N6471" t="s">
        <v>19</v>
      </c>
      <c r="O6471" t="s">
        <v>59</v>
      </c>
      <c r="P6471" t="s">
        <v>17</v>
      </c>
      <c r="Q6471" t="str">
        <f t="shared" si="101"/>
        <v>('DHL','1/1/2025','1/1/2026','11706','Territory','PR','NULL','EXPRESS (DOMESTIC)','Non-Document','I','48','49',321.24,'Flat','Dell_DHL2025Rates',NULL),</v>
      </c>
    </row>
    <row r="6472" spans="1:17" x14ac:dyDescent="0.3">
      <c r="A6472" t="s">
        <v>14</v>
      </c>
      <c r="B6472" s="1" t="s">
        <v>57</v>
      </c>
      <c r="C6472" s="1" t="s">
        <v>58</v>
      </c>
      <c r="D6472">
        <v>11706</v>
      </c>
      <c r="E6472" t="s">
        <v>318</v>
      </c>
      <c r="F6472" t="s">
        <v>56</v>
      </c>
      <c r="G6472" t="s">
        <v>17</v>
      </c>
      <c r="H6472" t="s">
        <v>321</v>
      </c>
      <c r="I6472" t="s">
        <v>18</v>
      </c>
      <c r="J6472" t="s">
        <v>47</v>
      </c>
      <c r="K6472">
        <v>49</v>
      </c>
      <c r="L6472" s="14">
        <v>50</v>
      </c>
      <c r="M6472" s="3" cm="1">
        <f t="array" ref="M6472">_xlfn.XLOOKUP(J6472,'US Territory Rates'!$C$7:$S$7,_xlfn.XLOOKUP(Rateload!L6472,'US Territory Rates'!$A$8:$A$159,'US Territory Rates'!$C$8:$S$159,0,1),0,1)</f>
        <v>326.86</v>
      </c>
      <c r="N6472" t="s">
        <v>19</v>
      </c>
      <c r="O6472" t="s">
        <v>59</v>
      </c>
      <c r="P6472" t="s">
        <v>17</v>
      </c>
      <c r="Q6472" t="str">
        <f t="shared" si="101"/>
        <v>('DHL','1/1/2025','1/1/2026','11706','Territory','PR','NULL','EXPRESS (DOMESTIC)','Non-Document','I','49','50',326.86,'Flat','Dell_DHL2025Rates',NULL),</v>
      </c>
    </row>
    <row r="6473" spans="1:17" x14ac:dyDescent="0.3">
      <c r="A6473" t="s">
        <v>14</v>
      </c>
      <c r="B6473" s="1" t="s">
        <v>57</v>
      </c>
      <c r="C6473" s="1" t="s">
        <v>58</v>
      </c>
      <c r="D6473">
        <v>11706</v>
      </c>
      <c r="E6473" t="s">
        <v>318</v>
      </c>
      <c r="F6473" t="s">
        <v>56</v>
      </c>
      <c r="G6473" t="s">
        <v>17</v>
      </c>
      <c r="H6473" t="s">
        <v>321</v>
      </c>
      <c r="I6473" t="s">
        <v>18</v>
      </c>
      <c r="J6473" t="s">
        <v>47</v>
      </c>
      <c r="K6473">
        <v>50</v>
      </c>
      <c r="L6473" s="14">
        <v>51</v>
      </c>
      <c r="M6473" s="3" cm="1">
        <f t="array" ref="M6473">_xlfn.XLOOKUP(J6473,'US Territory Rates'!$C$7:$S$7,_xlfn.XLOOKUP(Rateload!L6473,'US Territory Rates'!$A$8:$A$159,'US Territory Rates'!$C$8:$S$159,0,1),0,1)</f>
        <v>332.2</v>
      </c>
      <c r="N6473" t="s">
        <v>19</v>
      </c>
      <c r="O6473" t="s">
        <v>59</v>
      </c>
      <c r="P6473" t="s">
        <v>17</v>
      </c>
      <c r="Q6473" t="str">
        <f t="shared" si="101"/>
        <v>('DHL','1/1/2025','1/1/2026','11706','Territory','PR','NULL','EXPRESS (DOMESTIC)','Non-Document','I','50','51',332.2,'Flat','Dell_DHL2025Rates',NULL),</v>
      </c>
    </row>
    <row r="6474" spans="1:17" x14ac:dyDescent="0.3">
      <c r="A6474" t="s">
        <v>14</v>
      </c>
      <c r="B6474" s="1" t="s">
        <v>57</v>
      </c>
      <c r="C6474" s="1" t="s">
        <v>58</v>
      </c>
      <c r="D6474">
        <v>11706</v>
      </c>
      <c r="E6474" t="s">
        <v>318</v>
      </c>
      <c r="F6474" t="s">
        <v>56</v>
      </c>
      <c r="G6474" t="s">
        <v>17</v>
      </c>
      <c r="H6474" t="s">
        <v>321</v>
      </c>
      <c r="I6474" t="s">
        <v>18</v>
      </c>
      <c r="J6474" t="s">
        <v>47</v>
      </c>
      <c r="K6474">
        <v>51</v>
      </c>
      <c r="L6474" s="14">
        <v>52</v>
      </c>
      <c r="M6474" s="3" cm="1">
        <f t="array" ref="M6474">_xlfn.XLOOKUP(J6474,'US Territory Rates'!$C$7:$S$7,_xlfn.XLOOKUP(Rateload!L6474,'US Territory Rates'!$A$8:$A$159,'US Territory Rates'!$C$8:$S$159,0,1),0,1)</f>
        <v>337.54</v>
      </c>
      <c r="N6474" t="s">
        <v>19</v>
      </c>
      <c r="O6474" t="s">
        <v>59</v>
      </c>
      <c r="P6474" t="s">
        <v>17</v>
      </c>
      <c r="Q6474" t="str">
        <f t="shared" si="101"/>
        <v>('DHL','1/1/2025','1/1/2026','11706','Territory','PR','NULL','EXPRESS (DOMESTIC)','Non-Document','I','51','52',337.54,'Flat','Dell_DHL2025Rates',NULL),</v>
      </c>
    </row>
    <row r="6475" spans="1:17" x14ac:dyDescent="0.3">
      <c r="A6475" t="s">
        <v>14</v>
      </c>
      <c r="B6475" s="1" t="s">
        <v>57</v>
      </c>
      <c r="C6475" s="1" t="s">
        <v>58</v>
      </c>
      <c r="D6475">
        <v>11706</v>
      </c>
      <c r="E6475" t="s">
        <v>318</v>
      </c>
      <c r="F6475" t="s">
        <v>56</v>
      </c>
      <c r="G6475" t="s">
        <v>17</v>
      </c>
      <c r="H6475" t="s">
        <v>321</v>
      </c>
      <c r="I6475" t="s">
        <v>18</v>
      </c>
      <c r="J6475" t="s">
        <v>47</v>
      </c>
      <c r="K6475">
        <v>52</v>
      </c>
      <c r="L6475" s="14">
        <v>53</v>
      </c>
      <c r="M6475" s="3" cm="1">
        <f t="array" ref="M6475">_xlfn.XLOOKUP(J6475,'US Territory Rates'!$C$7:$S$7,_xlfn.XLOOKUP(Rateload!L6475,'US Territory Rates'!$A$8:$A$159,'US Territory Rates'!$C$8:$S$159,0,1),0,1)</f>
        <v>342.88</v>
      </c>
      <c r="N6475" t="s">
        <v>19</v>
      </c>
      <c r="O6475" t="s">
        <v>59</v>
      </c>
      <c r="P6475" t="s">
        <v>17</v>
      </c>
      <c r="Q6475" t="str">
        <f t="shared" si="101"/>
        <v>('DHL','1/1/2025','1/1/2026','11706','Territory','PR','NULL','EXPRESS (DOMESTIC)','Non-Document','I','52','53',342.88,'Flat','Dell_DHL2025Rates',NULL),</v>
      </c>
    </row>
    <row r="6476" spans="1:17" x14ac:dyDescent="0.3">
      <c r="A6476" t="s">
        <v>14</v>
      </c>
      <c r="B6476" s="1" t="s">
        <v>57</v>
      </c>
      <c r="C6476" s="1" t="s">
        <v>58</v>
      </c>
      <c r="D6476">
        <v>11706</v>
      </c>
      <c r="E6476" t="s">
        <v>318</v>
      </c>
      <c r="F6476" t="s">
        <v>56</v>
      </c>
      <c r="G6476" t="s">
        <v>17</v>
      </c>
      <c r="H6476" t="s">
        <v>321</v>
      </c>
      <c r="I6476" t="s">
        <v>18</v>
      </c>
      <c r="J6476" t="s">
        <v>47</v>
      </c>
      <c r="K6476">
        <v>53</v>
      </c>
      <c r="L6476" s="14">
        <v>54</v>
      </c>
      <c r="M6476" s="3" cm="1">
        <f t="array" ref="M6476">_xlfn.XLOOKUP(J6476,'US Territory Rates'!$C$7:$S$7,_xlfn.XLOOKUP(Rateload!L6476,'US Territory Rates'!$A$8:$A$159,'US Territory Rates'!$C$8:$S$159,0,1),0,1)</f>
        <v>348.22</v>
      </c>
      <c r="N6476" t="s">
        <v>19</v>
      </c>
      <c r="O6476" t="s">
        <v>59</v>
      </c>
      <c r="P6476" t="s">
        <v>17</v>
      </c>
      <c r="Q6476" t="str">
        <f t="shared" si="101"/>
        <v>('DHL','1/1/2025','1/1/2026','11706','Territory','PR','NULL','EXPRESS (DOMESTIC)','Non-Document','I','53','54',348.22,'Flat','Dell_DHL2025Rates',NULL),</v>
      </c>
    </row>
    <row r="6477" spans="1:17" x14ac:dyDescent="0.3">
      <c r="A6477" t="s">
        <v>14</v>
      </c>
      <c r="B6477" s="1" t="s">
        <v>57</v>
      </c>
      <c r="C6477" s="1" t="s">
        <v>58</v>
      </c>
      <c r="D6477">
        <v>11706</v>
      </c>
      <c r="E6477" t="s">
        <v>318</v>
      </c>
      <c r="F6477" t="s">
        <v>56</v>
      </c>
      <c r="G6477" t="s">
        <v>17</v>
      </c>
      <c r="H6477" t="s">
        <v>321</v>
      </c>
      <c r="I6477" t="s">
        <v>18</v>
      </c>
      <c r="J6477" t="s">
        <v>47</v>
      </c>
      <c r="K6477">
        <v>54</v>
      </c>
      <c r="L6477" s="14">
        <v>55</v>
      </c>
      <c r="M6477" s="3" cm="1">
        <f t="array" ref="M6477">_xlfn.XLOOKUP(J6477,'US Territory Rates'!$C$7:$S$7,_xlfn.XLOOKUP(Rateload!L6477,'US Territory Rates'!$A$8:$A$159,'US Territory Rates'!$C$8:$S$159,0,1),0,1)</f>
        <v>353.56</v>
      </c>
      <c r="N6477" t="s">
        <v>19</v>
      </c>
      <c r="O6477" t="s">
        <v>59</v>
      </c>
      <c r="P6477" t="s">
        <v>17</v>
      </c>
      <c r="Q6477" t="str">
        <f t="shared" si="101"/>
        <v>('DHL','1/1/2025','1/1/2026','11706','Territory','PR','NULL','EXPRESS (DOMESTIC)','Non-Document','I','54','55',353.56,'Flat','Dell_DHL2025Rates',NULL),</v>
      </c>
    </row>
    <row r="6478" spans="1:17" x14ac:dyDescent="0.3">
      <c r="A6478" t="s">
        <v>14</v>
      </c>
      <c r="B6478" s="1" t="s">
        <v>57</v>
      </c>
      <c r="C6478" s="1" t="s">
        <v>58</v>
      </c>
      <c r="D6478">
        <v>11706</v>
      </c>
      <c r="E6478" t="s">
        <v>318</v>
      </c>
      <c r="F6478" t="s">
        <v>56</v>
      </c>
      <c r="G6478" t="s">
        <v>17</v>
      </c>
      <c r="H6478" t="s">
        <v>321</v>
      </c>
      <c r="I6478" t="s">
        <v>18</v>
      </c>
      <c r="J6478" t="s">
        <v>47</v>
      </c>
      <c r="K6478">
        <v>55</v>
      </c>
      <c r="L6478" s="14">
        <v>56</v>
      </c>
      <c r="M6478" s="3" cm="1">
        <f t="array" ref="M6478">_xlfn.XLOOKUP(J6478,'US Territory Rates'!$C$7:$S$7,_xlfn.XLOOKUP(Rateload!L6478,'US Territory Rates'!$A$8:$A$159,'US Territory Rates'!$C$8:$S$159,0,1),0,1)</f>
        <v>358.9</v>
      </c>
      <c r="N6478" t="s">
        <v>19</v>
      </c>
      <c r="O6478" t="s">
        <v>59</v>
      </c>
      <c r="P6478" t="s">
        <v>17</v>
      </c>
      <c r="Q6478" t="str">
        <f t="shared" si="101"/>
        <v>('DHL','1/1/2025','1/1/2026','11706','Territory','PR','NULL','EXPRESS (DOMESTIC)','Non-Document','I','55','56',358.9,'Flat','Dell_DHL2025Rates',NULL),</v>
      </c>
    </row>
    <row r="6479" spans="1:17" x14ac:dyDescent="0.3">
      <c r="A6479" t="s">
        <v>14</v>
      </c>
      <c r="B6479" s="1" t="s">
        <v>57</v>
      </c>
      <c r="C6479" s="1" t="s">
        <v>58</v>
      </c>
      <c r="D6479">
        <v>11706</v>
      </c>
      <c r="E6479" t="s">
        <v>318</v>
      </c>
      <c r="F6479" t="s">
        <v>56</v>
      </c>
      <c r="G6479" t="s">
        <v>17</v>
      </c>
      <c r="H6479" t="s">
        <v>321</v>
      </c>
      <c r="I6479" t="s">
        <v>18</v>
      </c>
      <c r="J6479" t="s">
        <v>47</v>
      </c>
      <c r="K6479">
        <v>56</v>
      </c>
      <c r="L6479" s="14">
        <v>57</v>
      </c>
      <c r="M6479" s="3" cm="1">
        <f t="array" ref="M6479">_xlfn.XLOOKUP(J6479,'US Territory Rates'!$C$7:$S$7,_xlfn.XLOOKUP(Rateload!L6479,'US Territory Rates'!$A$8:$A$159,'US Territory Rates'!$C$8:$S$159,0,1),0,1)</f>
        <v>364.24</v>
      </c>
      <c r="N6479" t="s">
        <v>19</v>
      </c>
      <c r="O6479" t="s">
        <v>59</v>
      </c>
      <c r="P6479" t="s">
        <v>17</v>
      </c>
      <c r="Q6479" t="str">
        <f t="shared" si="101"/>
        <v>('DHL','1/1/2025','1/1/2026','11706','Territory','PR','NULL','EXPRESS (DOMESTIC)','Non-Document','I','56','57',364.24,'Flat','Dell_DHL2025Rates',NULL),</v>
      </c>
    </row>
    <row r="6480" spans="1:17" x14ac:dyDescent="0.3">
      <c r="A6480" t="s">
        <v>14</v>
      </c>
      <c r="B6480" s="1" t="s">
        <v>57</v>
      </c>
      <c r="C6480" s="1" t="s">
        <v>58</v>
      </c>
      <c r="D6480">
        <v>11706</v>
      </c>
      <c r="E6480" t="s">
        <v>318</v>
      </c>
      <c r="F6480" t="s">
        <v>56</v>
      </c>
      <c r="G6480" t="s">
        <v>17</v>
      </c>
      <c r="H6480" t="s">
        <v>321</v>
      </c>
      <c r="I6480" t="s">
        <v>18</v>
      </c>
      <c r="J6480" t="s">
        <v>47</v>
      </c>
      <c r="K6480">
        <v>57</v>
      </c>
      <c r="L6480" s="14">
        <v>58</v>
      </c>
      <c r="M6480" s="3" cm="1">
        <f t="array" ref="M6480">_xlfn.XLOOKUP(J6480,'US Territory Rates'!$C$7:$S$7,_xlfn.XLOOKUP(Rateload!L6480,'US Territory Rates'!$A$8:$A$159,'US Territory Rates'!$C$8:$S$159,0,1),0,1)</f>
        <v>369.58</v>
      </c>
      <c r="N6480" t="s">
        <v>19</v>
      </c>
      <c r="O6480" t="s">
        <v>59</v>
      </c>
      <c r="P6480" t="s">
        <v>17</v>
      </c>
      <c r="Q6480" t="str">
        <f t="shared" si="101"/>
        <v>('DHL','1/1/2025','1/1/2026','11706','Territory','PR','NULL','EXPRESS (DOMESTIC)','Non-Document','I','57','58',369.58,'Flat','Dell_DHL2025Rates',NULL),</v>
      </c>
    </row>
    <row r="6481" spans="1:17" x14ac:dyDescent="0.3">
      <c r="A6481" t="s">
        <v>14</v>
      </c>
      <c r="B6481" s="1" t="s">
        <v>57</v>
      </c>
      <c r="C6481" s="1" t="s">
        <v>58</v>
      </c>
      <c r="D6481">
        <v>11706</v>
      </c>
      <c r="E6481" t="s">
        <v>318</v>
      </c>
      <c r="F6481" t="s">
        <v>56</v>
      </c>
      <c r="G6481" t="s">
        <v>17</v>
      </c>
      <c r="H6481" t="s">
        <v>321</v>
      </c>
      <c r="I6481" t="s">
        <v>18</v>
      </c>
      <c r="J6481" t="s">
        <v>47</v>
      </c>
      <c r="K6481">
        <v>58</v>
      </c>
      <c r="L6481" s="14">
        <v>59</v>
      </c>
      <c r="M6481" s="3" cm="1">
        <f t="array" ref="M6481">_xlfn.XLOOKUP(J6481,'US Territory Rates'!$C$7:$S$7,_xlfn.XLOOKUP(Rateload!L6481,'US Territory Rates'!$A$8:$A$159,'US Territory Rates'!$C$8:$S$159,0,1),0,1)</f>
        <v>374.92</v>
      </c>
      <c r="N6481" t="s">
        <v>19</v>
      </c>
      <c r="O6481" t="s">
        <v>59</v>
      </c>
      <c r="P6481" t="s">
        <v>17</v>
      </c>
      <c r="Q6481" t="str">
        <f t="shared" si="101"/>
        <v>('DHL','1/1/2025','1/1/2026','11706','Territory','PR','NULL','EXPRESS (DOMESTIC)','Non-Document','I','58','59',374.92,'Flat','Dell_DHL2025Rates',NULL),</v>
      </c>
    </row>
    <row r="6482" spans="1:17" x14ac:dyDescent="0.3">
      <c r="A6482" t="s">
        <v>14</v>
      </c>
      <c r="B6482" s="1" t="s">
        <v>57</v>
      </c>
      <c r="C6482" s="1" t="s">
        <v>58</v>
      </c>
      <c r="D6482">
        <v>11706</v>
      </c>
      <c r="E6482" t="s">
        <v>318</v>
      </c>
      <c r="F6482" t="s">
        <v>56</v>
      </c>
      <c r="G6482" t="s">
        <v>17</v>
      </c>
      <c r="H6482" t="s">
        <v>321</v>
      </c>
      <c r="I6482" t="s">
        <v>18</v>
      </c>
      <c r="J6482" t="s">
        <v>47</v>
      </c>
      <c r="K6482">
        <v>59</v>
      </c>
      <c r="L6482" s="14">
        <v>60</v>
      </c>
      <c r="M6482" s="3" cm="1">
        <f t="array" ref="M6482">_xlfn.XLOOKUP(J6482,'US Territory Rates'!$C$7:$S$7,_xlfn.XLOOKUP(Rateload!L6482,'US Territory Rates'!$A$8:$A$159,'US Territory Rates'!$C$8:$S$159,0,1),0,1)</f>
        <v>380.26</v>
      </c>
      <c r="N6482" t="s">
        <v>19</v>
      </c>
      <c r="O6482" t="s">
        <v>59</v>
      </c>
      <c r="P6482" t="s">
        <v>17</v>
      </c>
      <c r="Q6482" t="str">
        <f t="shared" si="101"/>
        <v>('DHL','1/1/2025','1/1/2026','11706','Territory','PR','NULL','EXPRESS (DOMESTIC)','Non-Document','I','59','60',380.26,'Flat','Dell_DHL2025Rates',NULL),</v>
      </c>
    </row>
    <row r="6483" spans="1:17" x14ac:dyDescent="0.3">
      <c r="A6483" t="s">
        <v>14</v>
      </c>
      <c r="B6483" s="1" t="s">
        <v>57</v>
      </c>
      <c r="C6483" s="1" t="s">
        <v>58</v>
      </c>
      <c r="D6483">
        <v>11706</v>
      </c>
      <c r="E6483" t="s">
        <v>318</v>
      </c>
      <c r="F6483" t="s">
        <v>56</v>
      </c>
      <c r="G6483" t="s">
        <v>17</v>
      </c>
      <c r="H6483" t="s">
        <v>321</v>
      </c>
      <c r="I6483" t="s">
        <v>18</v>
      </c>
      <c r="J6483" t="s">
        <v>47</v>
      </c>
      <c r="K6483">
        <v>60</v>
      </c>
      <c r="L6483" s="14">
        <v>61</v>
      </c>
      <c r="M6483" s="3" cm="1">
        <f t="array" ref="M6483">_xlfn.XLOOKUP(J6483,'US Territory Rates'!$C$7:$S$7,_xlfn.XLOOKUP(Rateload!L6483,'US Territory Rates'!$A$8:$A$159,'US Territory Rates'!$C$8:$S$159,0,1),0,1)</f>
        <v>385.6</v>
      </c>
      <c r="N6483" t="s">
        <v>19</v>
      </c>
      <c r="O6483" t="s">
        <v>59</v>
      </c>
      <c r="P6483" t="s">
        <v>17</v>
      </c>
      <c r="Q6483" t="str">
        <f t="shared" si="101"/>
        <v>('DHL','1/1/2025','1/1/2026','11706','Territory','PR','NULL','EXPRESS (DOMESTIC)','Non-Document','I','60','61',385.6,'Flat','Dell_DHL2025Rates',NULL),</v>
      </c>
    </row>
    <row r="6484" spans="1:17" x14ac:dyDescent="0.3">
      <c r="A6484" t="s">
        <v>14</v>
      </c>
      <c r="B6484" s="1" t="s">
        <v>57</v>
      </c>
      <c r="C6484" s="1" t="s">
        <v>58</v>
      </c>
      <c r="D6484">
        <v>11706</v>
      </c>
      <c r="E6484" t="s">
        <v>318</v>
      </c>
      <c r="F6484" t="s">
        <v>56</v>
      </c>
      <c r="G6484" t="s">
        <v>17</v>
      </c>
      <c r="H6484" t="s">
        <v>321</v>
      </c>
      <c r="I6484" t="s">
        <v>18</v>
      </c>
      <c r="J6484" t="s">
        <v>47</v>
      </c>
      <c r="K6484">
        <v>61</v>
      </c>
      <c r="L6484" s="14">
        <v>62</v>
      </c>
      <c r="M6484" s="3" cm="1">
        <f t="array" ref="M6484">_xlfn.XLOOKUP(J6484,'US Territory Rates'!$C$7:$S$7,_xlfn.XLOOKUP(Rateload!L6484,'US Territory Rates'!$A$8:$A$159,'US Territory Rates'!$C$8:$S$159,0,1),0,1)</f>
        <v>390.94</v>
      </c>
      <c r="N6484" t="s">
        <v>19</v>
      </c>
      <c r="O6484" t="s">
        <v>59</v>
      </c>
      <c r="P6484" t="s">
        <v>17</v>
      </c>
      <c r="Q6484" t="str">
        <f t="shared" si="101"/>
        <v>('DHL','1/1/2025','1/1/2026','11706','Territory','PR','NULL','EXPRESS (DOMESTIC)','Non-Document','I','61','62',390.94,'Flat','Dell_DHL2025Rates',NULL),</v>
      </c>
    </row>
    <row r="6485" spans="1:17" x14ac:dyDescent="0.3">
      <c r="A6485" t="s">
        <v>14</v>
      </c>
      <c r="B6485" s="1" t="s">
        <v>57</v>
      </c>
      <c r="C6485" s="1" t="s">
        <v>58</v>
      </c>
      <c r="D6485">
        <v>11706</v>
      </c>
      <c r="E6485" t="s">
        <v>318</v>
      </c>
      <c r="F6485" t="s">
        <v>56</v>
      </c>
      <c r="G6485" t="s">
        <v>17</v>
      </c>
      <c r="H6485" t="s">
        <v>321</v>
      </c>
      <c r="I6485" t="s">
        <v>18</v>
      </c>
      <c r="J6485" t="s">
        <v>47</v>
      </c>
      <c r="K6485">
        <v>62</v>
      </c>
      <c r="L6485" s="14">
        <v>63</v>
      </c>
      <c r="M6485" s="3" cm="1">
        <f t="array" ref="M6485">_xlfn.XLOOKUP(J6485,'US Territory Rates'!$C$7:$S$7,_xlfn.XLOOKUP(Rateload!L6485,'US Territory Rates'!$A$8:$A$159,'US Territory Rates'!$C$8:$S$159,0,1),0,1)</f>
        <v>396.28</v>
      </c>
      <c r="N6485" t="s">
        <v>19</v>
      </c>
      <c r="O6485" t="s">
        <v>59</v>
      </c>
      <c r="P6485" t="s">
        <v>17</v>
      </c>
      <c r="Q6485" t="str">
        <f t="shared" si="101"/>
        <v>('DHL','1/1/2025','1/1/2026','11706','Territory','PR','NULL','EXPRESS (DOMESTIC)','Non-Document','I','62','63',396.28,'Flat','Dell_DHL2025Rates',NULL),</v>
      </c>
    </row>
    <row r="6486" spans="1:17" x14ac:dyDescent="0.3">
      <c r="A6486" t="s">
        <v>14</v>
      </c>
      <c r="B6486" s="1" t="s">
        <v>57</v>
      </c>
      <c r="C6486" s="1" t="s">
        <v>58</v>
      </c>
      <c r="D6486">
        <v>11706</v>
      </c>
      <c r="E6486" t="s">
        <v>318</v>
      </c>
      <c r="F6486" t="s">
        <v>56</v>
      </c>
      <c r="G6486" t="s">
        <v>17</v>
      </c>
      <c r="H6486" t="s">
        <v>321</v>
      </c>
      <c r="I6486" t="s">
        <v>18</v>
      </c>
      <c r="J6486" t="s">
        <v>47</v>
      </c>
      <c r="K6486">
        <v>63</v>
      </c>
      <c r="L6486" s="14">
        <v>64</v>
      </c>
      <c r="M6486" s="3" cm="1">
        <f t="array" ref="M6486">_xlfn.XLOOKUP(J6486,'US Territory Rates'!$C$7:$S$7,_xlfn.XLOOKUP(Rateload!L6486,'US Territory Rates'!$A$8:$A$159,'US Territory Rates'!$C$8:$S$159,0,1),0,1)</f>
        <v>401.62</v>
      </c>
      <c r="N6486" t="s">
        <v>19</v>
      </c>
      <c r="O6486" t="s">
        <v>59</v>
      </c>
      <c r="P6486" t="s">
        <v>17</v>
      </c>
      <c r="Q6486" t="str">
        <f t="shared" si="101"/>
        <v>('DHL','1/1/2025','1/1/2026','11706','Territory','PR','NULL','EXPRESS (DOMESTIC)','Non-Document','I','63','64',401.62,'Flat','Dell_DHL2025Rates',NULL),</v>
      </c>
    </row>
    <row r="6487" spans="1:17" x14ac:dyDescent="0.3">
      <c r="A6487" t="s">
        <v>14</v>
      </c>
      <c r="B6487" s="1" t="s">
        <v>57</v>
      </c>
      <c r="C6487" s="1" t="s">
        <v>58</v>
      </c>
      <c r="D6487">
        <v>11706</v>
      </c>
      <c r="E6487" t="s">
        <v>318</v>
      </c>
      <c r="F6487" t="s">
        <v>56</v>
      </c>
      <c r="G6487" t="s">
        <v>17</v>
      </c>
      <c r="H6487" t="s">
        <v>321</v>
      </c>
      <c r="I6487" t="s">
        <v>18</v>
      </c>
      <c r="J6487" t="s">
        <v>47</v>
      </c>
      <c r="K6487">
        <v>64</v>
      </c>
      <c r="L6487" s="14">
        <v>65</v>
      </c>
      <c r="M6487" s="3" cm="1">
        <f t="array" ref="M6487">_xlfn.XLOOKUP(J6487,'US Territory Rates'!$C$7:$S$7,_xlfn.XLOOKUP(Rateload!L6487,'US Territory Rates'!$A$8:$A$159,'US Territory Rates'!$C$8:$S$159,0,1),0,1)</f>
        <v>406.96</v>
      </c>
      <c r="N6487" t="s">
        <v>19</v>
      </c>
      <c r="O6487" t="s">
        <v>59</v>
      </c>
      <c r="P6487" t="s">
        <v>17</v>
      </c>
      <c r="Q6487" t="str">
        <f t="shared" si="101"/>
        <v>('DHL','1/1/2025','1/1/2026','11706','Territory','PR','NULL','EXPRESS (DOMESTIC)','Non-Document','I','64','65',406.96,'Flat','Dell_DHL2025Rates',NULL),</v>
      </c>
    </row>
    <row r="6488" spans="1:17" x14ac:dyDescent="0.3">
      <c r="A6488" t="s">
        <v>14</v>
      </c>
      <c r="B6488" s="1" t="s">
        <v>57</v>
      </c>
      <c r="C6488" s="1" t="s">
        <v>58</v>
      </c>
      <c r="D6488">
        <v>11706</v>
      </c>
      <c r="E6488" t="s">
        <v>318</v>
      </c>
      <c r="F6488" t="s">
        <v>56</v>
      </c>
      <c r="G6488" t="s">
        <v>17</v>
      </c>
      <c r="H6488" t="s">
        <v>321</v>
      </c>
      <c r="I6488" t="s">
        <v>18</v>
      </c>
      <c r="J6488" t="s">
        <v>47</v>
      </c>
      <c r="K6488">
        <v>65</v>
      </c>
      <c r="L6488" s="14">
        <v>66</v>
      </c>
      <c r="M6488" s="3" cm="1">
        <f t="array" ref="M6488">_xlfn.XLOOKUP(J6488,'US Territory Rates'!$C$7:$S$7,_xlfn.XLOOKUP(Rateload!L6488,'US Territory Rates'!$A$8:$A$159,'US Territory Rates'!$C$8:$S$159,0,1),0,1)</f>
        <v>412.3</v>
      </c>
      <c r="N6488" t="s">
        <v>19</v>
      </c>
      <c r="O6488" t="s">
        <v>59</v>
      </c>
      <c r="P6488" t="s">
        <v>17</v>
      </c>
      <c r="Q6488" t="str">
        <f t="shared" si="101"/>
        <v>('DHL','1/1/2025','1/1/2026','11706','Territory','PR','NULL','EXPRESS (DOMESTIC)','Non-Document','I','65','66',412.3,'Flat','Dell_DHL2025Rates',NULL),</v>
      </c>
    </row>
    <row r="6489" spans="1:17" x14ac:dyDescent="0.3">
      <c r="A6489" t="s">
        <v>14</v>
      </c>
      <c r="B6489" s="1" t="s">
        <v>57</v>
      </c>
      <c r="C6489" s="1" t="s">
        <v>58</v>
      </c>
      <c r="D6489">
        <v>11706</v>
      </c>
      <c r="E6489" t="s">
        <v>318</v>
      </c>
      <c r="F6489" t="s">
        <v>56</v>
      </c>
      <c r="G6489" t="s">
        <v>17</v>
      </c>
      <c r="H6489" t="s">
        <v>321</v>
      </c>
      <c r="I6489" t="s">
        <v>18</v>
      </c>
      <c r="J6489" t="s">
        <v>47</v>
      </c>
      <c r="K6489">
        <v>66</v>
      </c>
      <c r="L6489" s="14">
        <v>67</v>
      </c>
      <c r="M6489" s="3" cm="1">
        <f t="array" ref="M6489">_xlfn.XLOOKUP(J6489,'US Territory Rates'!$C$7:$S$7,_xlfn.XLOOKUP(Rateload!L6489,'US Territory Rates'!$A$8:$A$159,'US Territory Rates'!$C$8:$S$159,0,1),0,1)</f>
        <v>417.64</v>
      </c>
      <c r="N6489" t="s">
        <v>19</v>
      </c>
      <c r="O6489" t="s">
        <v>59</v>
      </c>
      <c r="P6489" t="s">
        <v>17</v>
      </c>
      <c r="Q6489" t="str">
        <f t="shared" si="101"/>
        <v>('DHL','1/1/2025','1/1/2026','11706','Territory','PR','NULL','EXPRESS (DOMESTIC)','Non-Document','I','66','67',417.64,'Flat','Dell_DHL2025Rates',NULL),</v>
      </c>
    </row>
    <row r="6490" spans="1:17" x14ac:dyDescent="0.3">
      <c r="A6490" t="s">
        <v>14</v>
      </c>
      <c r="B6490" s="1" t="s">
        <v>57</v>
      </c>
      <c r="C6490" s="1" t="s">
        <v>58</v>
      </c>
      <c r="D6490">
        <v>11706</v>
      </c>
      <c r="E6490" t="s">
        <v>318</v>
      </c>
      <c r="F6490" t="s">
        <v>56</v>
      </c>
      <c r="G6490" t="s">
        <v>17</v>
      </c>
      <c r="H6490" t="s">
        <v>321</v>
      </c>
      <c r="I6490" t="s">
        <v>18</v>
      </c>
      <c r="J6490" t="s">
        <v>47</v>
      </c>
      <c r="K6490">
        <v>67</v>
      </c>
      <c r="L6490" s="14">
        <v>68</v>
      </c>
      <c r="M6490" s="3" cm="1">
        <f t="array" ref="M6490">_xlfn.XLOOKUP(J6490,'US Territory Rates'!$C$7:$S$7,_xlfn.XLOOKUP(Rateload!L6490,'US Territory Rates'!$A$8:$A$159,'US Territory Rates'!$C$8:$S$159,0,1),0,1)</f>
        <v>422.98</v>
      </c>
      <c r="N6490" t="s">
        <v>19</v>
      </c>
      <c r="O6490" t="s">
        <v>59</v>
      </c>
      <c r="P6490" t="s">
        <v>17</v>
      </c>
      <c r="Q6490" t="str">
        <f t="shared" si="101"/>
        <v>('DHL','1/1/2025','1/1/2026','11706','Territory','PR','NULL','EXPRESS (DOMESTIC)','Non-Document','I','67','68',422.98,'Flat','Dell_DHL2025Rates',NULL),</v>
      </c>
    </row>
    <row r="6491" spans="1:17" x14ac:dyDescent="0.3">
      <c r="A6491" t="s">
        <v>14</v>
      </c>
      <c r="B6491" s="1" t="s">
        <v>57</v>
      </c>
      <c r="C6491" s="1" t="s">
        <v>58</v>
      </c>
      <c r="D6491">
        <v>11706</v>
      </c>
      <c r="E6491" t="s">
        <v>318</v>
      </c>
      <c r="F6491" t="s">
        <v>56</v>
      </c>
      <c r="G6491" t="s">
        <v>17</v>
      </c>
      <c r="H6491" t="s">
        <v>321</v>
      </c>
      <c r="I6491" t="s">
        <v>18</v>
      </c>
      <c r="J6491" t="s">
        <v>47</v>
      </c>
      <c r="K6491">
        <v>68</v>
      </c>
      <c r="L6491" s="14">
        <v>69</v>
      </c>
      <c r="M6491" s="3" cm="1">
        <f t="array" ref="M6491">_xlfn.XLOOKUP(J6491,'US Territory Rates'!$C$7:$S$7,_xlfn.XLOOKUP(Rateload!L6491,'US Territory Rates'!$A$8:$A$159,'US Territory Rates'!$C$8:$S$159,0,1),0,1)</f>
        <v>428.32</v>
      </c>
      <c r="N6491" t="s">
        <v>19</v>
      </c>
      <c r="O6491" t="s">
        <v>59</v>
      </c>
      <c r="P6491" t="s">
        <v>17</v>
      </c>
      <c r="Q6491" t="str">
        <f t="shared" si="101"/>
        <v>('DHL','1/1/2025','1/1/2026','11706','Territory','PR','NULL','EXPRESS (DOMESTIC)','Non-Document','I','68','69',428.32,'Flat','Dell_DHL2025Rates',NULL),</v>
      </c>
    </row>
    <row r="6492" spans="1:17" x14ac:dyDescent="0.3">
      <c r="A6492" t="s">
        <v>14</v>
      </c>
      <c r="B6492" s="1" t="s">
        <v>57</v>
      </c>
      <c r="C6492" s="1" t="s">
        <v>58</v>
      </c>
      <c r="D6492">
        <v>11706</v>
      </c>
      <c r="E6492" t="s">
        <v>318</v>
      </c>
      <c r="F6492" t="s">
        <v>56</v>
      </c>
      <c r="G6492" t="s">
        <v>17</v>
      </c>
      <c r="H6492" t="s">
        <v>321</v>
      </c>
      <c r="I6492" t="s">
        <v>18</v>
      </c>
      <c r="J6492" t="s">
        <v>47</v>
      </c>
      <c r="K6492">
        <v>69</v>
      </c>
      <c r="L6492" s="14">
        <v>70</v>
      </c>
      <c r="M6492" s="3" cm="1">
        <f t="array" ref="M6492">_xlfn.XLOOKUP(J6492,'US Territory Rates'!$C$7:$S$7,_xlfn.XLOOKUP(Rateload!L6492,'US Territory Rates'!$A$8:$A$159,'US Territory Rates'!$C$8:$S$159,0,1),0,1)</f>
        <v>433.66</v>
      </c>
      <c r="N6492" t="s">
        <v>19</v>
      </c>
      <c r="O6492" t="s">
        <v>59</v>
      </c>
      <c r="P6492" t="s">
        <v>17</v>
      </c>
      <c r="Q6492" t="str">
        <f t="shared" si="101"/>
        <v>('DHL','1/1/2025','1/1/2026','11706','Territory','PR','NULL','EXPRESS (DOMESTIC)','Non-Document','I','69','70',433.66,'Flat','Dell_DHL2025Rates',NULL),</v>
      </c>
    </row>
    <row r="6493" spans="1:17" x14ac:dyDescent="0.3">
      <c r="A6493" t="s">
        <v>14</v>
      </c>
      <c r="B6493" s="1" t="s">
        <v>57</v>
      </c>
      <c r="C6493" s="1" t="s">
        <v>58</v>
      </c>
      <c r="D6493">
        <v>11706</v>
      </c>
      <c r="E6493" t="s">
        <v>318</v>
      </c>
      <c r="F6493" t="s">
        <v>56</v>
      </c>
      <c r="G6493" t="s">
        <v>17</v>
      </c>
      <c r="H6493" t="s">
        <v>321</v>
      </c>
      <c r="I6493" t="s">
        <v>18</v>
      </c>
      <c r="J6493" t="s">
        <v>47</v>
      </c>
      <c r="K6493">
        <v>70</v>
      </c>
      <c r="L6493" s="14">
        <v>71</v>
      </c>
      <c r="M6493" s="3" cm="1">
        <f t="array" ref="M6493">_xlfn.XLOOKUP(J6493,'US Territory Rates'!$C$7:$S$7,_xlfn.XLOOKUP(Rateload!L6493,'US Territory Rates'!$A$8:$A$159,'US Territory Rates'!$C$8:$S$159,0,1),0,1)</f>
        <v>438.99</v>
      </c>
      <c r="N6493" t="s">
        <v>19</v>
      </c>
      <c r="O6493" t="s">
        <v>59</v>
      </c>
      <c r="P6493" t="s">
        <v>17</v>
      </c>
      <c r="Q6493" t="str">
        <f t="shared" si="101"/>
        <v>('DHL','1/1/2025','1/1/2026','11706','Territory','PR','NULL','EXPRESS (DOMESTIC)','Non-Document','I','70','71',438.99,'Flat','Dell_DHL2025Rates',NULL),</v>
      </c>
    </row>
    <row r="6494" spans="1:17" x14ac:dyDescent="0.3">
      <c r="A6494" t="s">
        <v>14</v>
      </c>
      <c r="B6494" s="1" t="s">
        <v>57</v>
      </c>
      <c r="C6494" s="1" t="s">
        <v>58</v>
      </c>
      <c r="D6494">
        <v>11706</v>
      </c>
      <c r="E6494" t="s">
        <v>318</v>
      </c>
      <c r="F6494" t="s">
        <v>56</v>
      </c>
      <c r="G6494" t="s">
        <v>17</v>
      </c>
      <c r="H6494" t="s">
        <v>321</v>
      </c>
      <c r="I6494" t="s">
        <v>18</v>
      </c>
      <c r="J6494" t="s">
        <v>47</v>
      </c>
      <c r="K6494">
        <v>71</v>
      </c>
      <c r="L6494" s="14">
        <v>72</v>
      </c>
      <c r="M6494" s="3" cm="1">
        <f t="array" ref="M6494">_xlfn.XLOOKUP(J6494,'US Territory Rates'!$C$7:$S$7,_xlfn.XLOOKUP(Rateload!L6494,'US Territory Rates'!$A$8:$A$159,'US Territory Rates'!$C$8:$S$159,0,1),0,1)</f>
        <v>444.32</v>
      </c>
      <c r="N6494" t="s">
        <v>19</v>
      </c>
      <c r="O6494" t="s">
        <v>59</v>
      </c>
      <c r="P6494" t="s">
        <v>17</v>
      </c>
      <c r="Q6494" t="str">
        <f t="shared" si="101"/>
        <v>('DHL','1/1/2025','1/1/2026','11706','Territory','PR','NULL','EXPRESS (DOMESTIC)','Non-Document','I','71','72',444.32,'Flat','Dell_DHL2025Rates',NULL),</v>
      </c>
    </row>
    <row r="6495" spans="1:17" x14ac:dyDescent="0.3">
      <c r="A6495" t="s">
        <v>14</v>
      </c>
      <c r="B6495" s="1" t="s">
        <v>57</v>
      </c>
      <c r="C6495" s="1" t="s">
        <v>58</v>
      </c>
      <c r="D6495">
        <v>11706</v>
      </c>
      <c r="E6495" t="s">
        <v>318</v>
      </c>
      <c r="F6495" t="s">
        <v>56</v>
      </c>
      <c r="G6495" t="s">
        <v>17</v>
      </c>
      <c r="H6495" t="s">
        <v>321</v>
      </c>
      <c r="I6495" t="s">
        <v>18</v>
      </c>
      <c r="J6495" t="s">
        <v>47</v>
      </c>
      <c r="K6495">
        <v>72</v>
      </c>
      <c r="L6495" s="14">
        <v>73</v>
      </c>
      <c r="M6495" s="3" cm="1">
        <f t="array" ref="M6495">_xlfn.XLOOKUP(J6495,'US Territory Rates'!$C$7:$S$7,_xlfn.XLOOKUP(Rateload!L6495,'US Territory Rates'!$A$8:$A$159,'US Territory Rates'!$C$8:$S$159,0,1),0,1)</f>
        <v>449.65</v>
      </c>
      <c r="N6495" t="s">
        <v>19</v>
      </c>
      <c r="O6495" t="s">
        <v>59</v>
      </c>
      <c r="P6495" t="s">
        <v>17</v>
      </c>
      <c r="Q6495" t="str">
        <f t="shared" si="101"/>
        <v>('DHL','1/1/2025','1/1/2026','11706','Territory','PR','NULL','EXPRESS (DOMESTIC)','Non-Document','I','72','73',449.65,'Flat','Dell_DHL2025Rates',NULL),</v>
      </c>
    </row>
    <row r="6496" spans="1:17" x14ac:dyDescent="0.3">
      <c r="A6496" t="s">
        <v>14</v>
      </c>
      <c r="B6496" s="1" t="s">
        <v>57</v>
      </c>
      <c r="C6496" s="1" t="s">
        <v>58</v>
      </c>
      <c r="D6496">
        <v>11706</v>
      </c>
      <c r="E6496" t="s">
        <v>318</v>
      </c>
      <c r="F6496" t="s">
        <v>56</v>
      </c>
      <c r="G6496" t="s">
        <v>17</v>
      </c>
      <c r="H6496" t="s">
        <v>321</v>
      </c>
      <c r="I6496" t="s">
        <v>18</v>
      </c>
      <c r="J6496" t="s">
        <v>47</v>
      </c>
      <c r="K6496">
        <v>73</v>
      </c>
      <c r="L6496" s="14">
        <v>74</v>
      </c>
      <c r="M6496" s="3" cm="1">
        <f t="array" ref="M6496">_xlfn.XLOOKUP(J6496,'US Territory Rates'!$C$7:$S$7,_xlfn.XLOOKUP(Rateload!L6496,'US Territory Rates'!$A$8:$A$159,'US Territory Rates'!$C$8:$S$159,0,1),0,1)</f>
        <v>454.98</v>
      </c>
      <c r="N6496" t="s">
        <v>19</v>
      </c>
      <c r="O6496" t="s">
        <v>59</v>
      </c>
      <c r="P6496" t="s">
        <v>17</v>
      </c>
      <c r="Q6496" t="str">
        <f t="shared" si="101"/>
        <v>('DHL','1/1/2025','1/1/2026','11706','Territory','PR','NULL','EXPRESS (DOMESTIC)','Non-Document','I','73','74',454.98,'Flat','Dell_DHL2025Rates',NULL),</v>
      </c>
    </row>
    <row r="6497" spans="1:17" x14ac:dyDescent="0.3">
      <c r="A6497" t="s">
        <v>14</v>
      </c>
      <c r="B6497" s="1" t="s">
        <v>57</v>
      </c>
      <c r="C6497" s="1" t="s">
        <v>58</v>
      </c>
      <c r="D6497">
        <v>11706</v>
      </c>
      <c r="E6497" t="s">
        <v>318</v>
      </c>
      <c r="F6497" t="s">
        <v>56</v>
      </c>
      <c r="G6497" t="s">
        <v>17</v>
      </c>
      <c r="H6497" t="s">
        <v>321</v>
      </c>
      <c r="I6497" t="s">
        <v>18</v>
      </c>
      <c r="J6497" t="s">
        <v>47</v>
      </c>
      <c r="K6497">
        <v>74</v>
      </c>
      <c r="L6497" s="14">
        <v>75</v>
      </c>
      <c r="M6497" s="3" cm="1">
        <f t="array" ref="M6497">_xlfn.XLOOKUP(J6497,'US Territory Rates'!$C$7:$S$7,_xlfn.XLOOKUP(Rateload!L6497,'US Territory Rates'!$A$8:$A$159,'US Territory Rates'!$C$8:$S$159,0,1),0,1)</f>
        <v>460.31</v>
      </c>
      <c r="N6497" t="s">
        <v>19</v>
      </c>
      <c r="O6497" t="s">
        <v>59</v>
      </c>
      <c r="P6497" t="s">
        <v>17</v>
      </c>
      <c r="Q6497" t="str">
        <f t="shared" si="101"/>
        <v>('DHL','1/1/2025','1/1/2026','11706','Territory','PR','NULL','EXPRESS (DOMESTIC)','Non-Document','I','74','75',460.31,'Flat','Dell_DHL2025Rates',NULL),</v>
      </c>
    </row>
    <row r="6498" spans="1:17" x14ac:dyDescent="0.3">
      <c r="A6498" t="s">
        <v>14</v>
      </c>
      <c r="B6498" s="1" t="s">
        <v>57</v>
      </c>
      <c r="C6498" s="1" t="s">
        <v>58</v>
      </c>
      <c r="D6498">
        <v>11706</v>
      </c>
      <c r="E6498" t="s">
        <v>318</v>
      </c>
      <c r="F6498" t="s">
        <v>56</v>
      </c>
      <c r="G6498" t="s">
        <v>17</v>
      </c>
      <c r="H6498" t="s">
        <v>321</v>
      </c>
      <c r="I6498" t="s">
        <v>18</v>
      </c>
      <c r="J6498" t="s">
        <v>47</v>
      </c>
      <c r="K6498">
        <v>75</v>
      </c>
      <c r="L6498" s="14">
        <v>76</v>
      </c>
      <c r="M6498" s="3" cm="1">
        <f t="array" ref="M6498">_xlfn.XLOOKUP(J6498,'US Territory Rates'!$C$7:$S$7,_xlfn.XLOOKUP(Rateload!L6498,'US Territory Rates'!$A$8:$A$159,'US Territory Rates'!$C$8:$S$159,0,1),0,1)</f>
        <v>465.64</v>
      </c>
      <c r="N6498" t="s">
        <v>19</v>
      </c>
      <c r="O6498" t="s">
        <v>59</v>
      </c>
      <c r="P6498" t="s">
        <v>17</v>
      </c>
      <c r="Q6498" t="str">
        <f t="shared" si="101"/>
        <v>('DHL','1/1/2025','1/1/2026','11706','Territory','PR','NULL','EXPRESS (DOMESTIC)','Non-Document','I','75','76',465.64,'Flat','Dell_DHL2025Rates',NULL),</v>
      </c>
    </row>
    <row r="6499" spans="1:17" x14ac:dyDescent="0.3">
      <c r="A6499" t="s">
        <v>14</v>
      </c>
      <c r="B6499" s="1" t="s">
        <v>57</v>
      </c>
      <c r="C6499" s="1" t="s">
        <v>58</v>
      </c>
      <c r="D6499">
        <v>11706</v>
      </c>
      <c r="E6499" t="s">
        <v>318</v>
      </c>
      <c r="F6499" t="s">
        <v>56</v>
      </c>
      <c r="G6499" t="s">
        <v>17</v>
      </c>
      <c r="H6499" t="s">
        <v>321</v>
      </c>
      <c r="I6499" t="s">
        <v>18</v>
      </c>
      <c r="J6499" t="s">
        <v>47</v>
      </c>
      <c r="K6499">
        <v>76</v>
      </c>
      <c r="L6499" s="14">
        <v>77</v>
      </c>
      <c r="M6499" s="3" cm="1">
        <f t="array" ref="M6499">_xlfn.XLOOKUP(J6499,'US Territory Rates'!$C$7:$S$7,_xlfn.XLOOKUP(Rateload!L6499,'US Territory Rates'!$A$8:$A$159,'US Territory Rates'!$C$8:$S$159,0,1),0,1)</f>
        <v>470.97</v>
      </c>
      <c r="N6499" t="s">
        <v>19</v>
      </c>
      <c r="O6499" t="s">
        <v>59</v>
      </c>
      <c r="P6499" t="s">
        <v>17</v>
      </c>
      <c r="Q6499" t="str">
        <f t="shared" si="101"/>
        <v>('DHL','1/1/2025','1/1/2026','11706','Territory','PR','NULL','EXPRESS (DOMESTIC)','Non-Document','I','76','77',470.97,'Flat','Dell_DHL2025Rates',NULL),</v>
      </c>
    </row>
    <row r="6500" spans="1:17" x14ac:dyDescent="0.3">
      <c r="A6500" t="s">
        <v>14</v>
      </c>
      <c r="B6500" s="1" t="s">
        <v>57</v>
      </c>
      <c r="C6500" s="1" t="s">
        <v>58</v>
      </c>
      <c r="D6500">
        <v>11706</v>
      </c>
      <c r="E6500" t="s">
        <v>318</v>
      </c>
      <c r="F6500" t="s">
        <v>56</v>
      </c>
      <c r="G6500" t="s">
        <v>17</v>
      </c>
      <c r="H6500" t="s">
        <v>321</v>
      </c>
      <c r="I6500" t="s">
        <v>18</v>
      </c>
      <c r="J6500" t="s">
        <v>47</v>
      </c>
      <c r="K6500">
        <v>77</v>
      </c>
      <c r="L6500" s="14">
        <v>78</v>
      </c>
      <c r="M6500" s="3" cm="1">
        <f t="array" ref="M6500">_xlfn.XLOOKUP(J6500,'US Territory Rates'!$C$7:$S$7,_xlfn.XLOOKUP(Rateload!L6500,'US Territory Rates'!$A$8:$A$159,'US Territory Rates'!$C$8:$S$159,0,1),0,1)</f>
        <v>476.3</v>
      </c>
      <c r="N6500" t="s">
        <v>19</v>
      </c>
      <c r="O6500" t="s">
        <v>59</v>
      </c>
      <c r="P6500" t="s">
        <v>17</v>
      </c>
      <c r="Q6500" t="str">
        <f t="shared" si="101"/>
        <v>('DHL','1/1/2025','1/1/2026','11706','Territory','PR','NULL','EXPRESS (DOMESTIC)','Non-Document','I','77','78',476.3,'Flat','Dell_DHL2025Rates',NULL),</v>
      </c>
    </row>
    <row r="6501" spans="1:17" x14ac:dyDescent="0.3">
      <c r="A6501" t="s">
        <v>14</v>
      </c>
      <c r="B6501" s="1" t="s">
        <v>57</v>
      </c>
      <c r="C6501" s="1" t="s">
        <v>58</v>
      </c>
      <c r="D6501">
        <v>11706</v>
      </c>
      <c r="E6501" t="s">
        <v>318</v>
      </c>
      <c r="F6501" t="s">
        <v>56</v>
      </c>
      <c r="G6501" t="s">
        <v>17</v>
      </c>
      <c r="H6501" t="s">
        <v>321</v>
      </c>
      <c r="I6501" t="s">
        <v>18</v>
      </c>
      <c r="J6501" t="s">
        <v>47</v>
      </c>
      <c r="K6501">
        <v>78</v>
      </c>
      <c r="L6501" s="14">
        <v>79</v>
      </c>
      <c r="M6501" s="3" cm="1">
        <f t="array" ref="M6501">_xlfn.XLOOKUP(J6501,'US Territory Rates'!$C$7:$S$7,_xlfn.XLOOKUP(Rateload!L6501,'US Territory Rates'!$A$8:$A$159,'US Territory Rates'!$C$8:$S$159,0,1),0,1)</f>
        <v>481.63</v>
      </c>
      <c r="N6501" t="s">
        <v>19</v>
      </c>
      <c r="O6501" t="s">
        <v>59</v>
      </c>
      <c r="P6501" t="s">
        <v>17</v>
      </c>
      <c r="Q6501" t="str">
        <f t="shared" si="101"/>
        <v>('DHL','1/1/2025','1/1/2026','11706','Territory','PR','NULL','EXPRESS (DOMESTIC)','Non-Document','I','78','79',481.63,'Flat','Dell_DHL2025Rates',NULL),</v>
      </c>
    </row>
    <row r="6502" spans="1:17" x14ac:dyDescent="0.3">
      <c r="A6502" t="s">
        <v>14</v>
      </c>
      <c r="B6502" s="1" t="s">
        <v>57</v>
      </c>
      <c r="C6502" s="1" t="s">
        <v>58</v>
      </c>
      <c r="D6502">
        <v>11706</v>
      </c>
      <c r="E6502" t="s">
        <v>318</v>
      </c>
      <c r="F6502" t="s">
        <v>56</v>
      </c>
      <c r="G6502" t="s">
        <v>17</v>
      </c>
      <c r="H6502" t="s">
        <v>321</v>
      </c>
      <c r="I6502" t="s">
        <v>18</v>
      </c>
      <c r="J6502" t="s">
        <v>47</v>
      </c>
      <c r="K6502">
        <v>79</v>
      </c>
      <c r="L6502" s="14">
        <v>80</v>
      </c>
      <c r="M6502" s="3" cm="1">
        <f t="array" ref="M6502">_xlfn.XLOOKUP(J6502,'US Territory Rates'!$C$7:$S$7,_xlfn.XLOOKUP(Rateload!L6502,'US Territory Rates'!$A$8:$A$159,'US Territory Rates'!$C$8:$S$159,0,1),0,1)</f>
        <v>486.96</v>
      </c>
      <c r="N6502" t="s">
        <v>19</v>
      </c>
      <c r="O6502" t="s">
        <v>59</v>
      </c>
      <c r="P6502" t="s">
        <v>17</v>
      </c>
      <c r="Q6502" t="str">
        <f t="shared" si="101"/>
        <v>('DHL','1/1/2025','1/1/2026','11706','Territory','PR','NULL','EXPRESS (DOMESTIC)','Non-Document','I','79','80',486.96,'Flat','Dell_DHL2025Rates',NULL),</v>
      </c>
    </row>
    <row r="6503" spans="1:17" x14ac:dyDescent="0.3">
      <c r="A6503" t="s">
        <v>14</v>
      </c>
      <c r="B6503" s="1" t="s">
        <v>57</v>
      </c>
      <c r="C6503" s="1" t="s">
        <v>58</v>
      </c>
      <c r="D6503">
        <v>11706</v>
      </c>
      <c r="E6503" t="s">
        <v>318</v>
      </c>
      <c r="F6503" t="s">
        <v>56</v>
      </c>
      <c r="G6503" t="s">
        <v>17</v>
      </c>
      <c r="H6503" t="s">
        <v>321</v>
      </c>
      <c r="I6503" t="s">
        <v>18</v>
      </c>
      <c r="J6503" t="s">
        <v>47</v>
      </c>
      <c r="K6503">
        <v>80</v>
      </c>
      <c r="L6503" s="14">
        <v>81</v>
      </c>
      <c r="M6503" s="3" cm="1">
        <f t="array" ref="M6503">_xlfn.XLOOKUP(J6503,'US Territory Rates'!$C$7:$S$7,_xlfn.XLOOKUP(Rateload!L6503,'US Territory Rates'!$A$8:$A$159,'US Territory Rates'!$C$8:$S$159,0,1),0,1)</f>
        <v>492.29</v>
      </c>
      <c r="N6503" t="s">
        <v>19</v>
      </c>
      <c r="O6503" t="s">
        <v>59</v>
      </c>
      <c r="P6503" t="s">
        <v>17</v>
      </c>
      <c r="Q6503" t="str">
        <f t="shared" si="101"/>
        <v>('DHL','1/1/2025','1/1/2026','11706','Territory','PR','NULL','EXPRESS (DOMESTIC)','Non-Document','I','80','81',492.29,'Flat','Dell_DHL2025Rates',NULL),</v>
      </c>
    </row>
    <row r="6504" spans="1:17" x14ac:dyDescent="0.3">
      <c r="A6504" t="s">
        <v>14</v>
      </c>
      <c r="B6504" s="1" t="s">
        <v>57</v>
      </c>
      <c r="C6504" s="1" t="s">
        <v>58</v>
      </c>
      <c r="D6504">
        <v>11706</v>
      </c>
      <c r="E6504" t="s">
        <v>318</v>
      </c>
      <c r="F6504" t="s">
        <v>56</v>
      </c>
      <c r="G6504" t="s">
        <v>17</v>
      </c>
      <c r="H6504" t="s">
        <v>321</v>
      </c>
      <c r="I6504" t="s">
        <v>18</v>
      </c>
      <c r="J6504" t="s">
        <v>47</v>
      </c>
      <c r="K6504">
        <v>81</v>
      </c>
      <c r="L6504" s="14">
        <v>82</v>
      </c>
      <c r="M6504" s="3" cm="1">
        <f t="array" ref="M6504">_xlfn.XLOOKUP(J6504,'US Territory Rates'!$C$7:$S$7,_xlfn.XLOOKUP(Rateload!L6504,'US Territory Rates'!$A$8:$A$159,'US Territory Rates'!$C$8:$S$159,0,1),0,1)</f>
        <v>497.62</v>
      </c>
      <c r="N6504" t="s">
        <v>19</v>
      </c>
      <c r="O6504" t="s">
        <v>59</v>
      </c>
      <c r="P6504" t="s">
        <v>17</v>
      </c>
      <c r="Q6504" t="str">
        <f t="shared" si="101"/>
        <v>('DHL','1/1/2025','1/1/2026','11706','Territory','PR','NULL','EXPRESS (DOMESTIC)','Non-Document','I','81','82',497.62,'Flat','Dell_DHL2025Rates',NULL),</v>
      </c>
    </row>
    <row r="6505" spans="1:17" x14ac:dyDescent="0.3">
      <c r="A6505" t="s">
        <v>14</v>
      </c>
      <c r="B6505" s="1" t="s">
        <v>57</v>
      </c>
      <c r="C6505" s="1" t="s">
        <v>58</v>
      </c>
      <c r="D6505">
        <v>11706</v>
      </c>
      <c r="E6505" t="s">
        <v>318</v>
      </c>
      <c r="F6505" t="s">
        <v>56</v>
      </c>
      <c r="G6505" t="s">
        <v>17</v>
      </c>
      <c r="H6505" t="s">
        <v>321</v>
      </c>
      <c r="I6505" t="s">
        <v>18</v>
      </c>
      <c r="J6505" t="s">
        <v>47</v>
      </c>
      <c r="K6505">
        <v>82</v>
      </c>
      <c r="L6505" s="14">
        <v>83</v>
      </c>
      <c r="M6505" s="3" cm="1">
        <f t="array" ref="M6505">_xlfn.XLOOKUP(J6505,'US Territory Rates'!$C$7:$S$7,_xlfn.XLOOKUP(Rateload!L6505,'US Territory Rates'!$A$8:$A$159,'US Territory Rates'!$C$8:$S$159,0,1),0,1)</f>
        <v>502.95</v>
      </c>
      <c r="N6505" t="s">
        <v>19</v>
      </c>
      <c r="O6505" t="s">
        <v>59</v>
      </c>
      <c r="P6505" t="s">
        <v>17</v>
      </c>
      <c r="Q6505" t="str">
        <f t="shared" si="101"/>
        <v>('DHL','1/1/2025','1/1/2026','11706','Territory','PR','NULL','EXPRESS (DOMESTIC)','Non-Document','I','82','83',502.95,'Flat','Dell_DHL2025Rates',NULL),</v>
      </c>
    </row>
    <row r="6506" spans="1:17" x14ac:dyDescent="0.3">
      <c r="A6506" t="s">
        <v>14</v>
      </c>
      <c r="B6506" s="1" t="s">
        <v>57</v>
      </c>
      <c r="C6506" s="1" t="s">
        <v>58</v>
      </c>
      <c r="D6506">
        <v>11706</v>
      </c>
      <c r="E6506" t="s">
        <v>318</v>
      </c>
      <c r="F6506" t="s">
        <v>56</v>
      </c>
      <c r="G6506" t="s">
        <v>17</v>
      </c>
      <c r="H6506" t="s">
        <v>321</v>
      </c>
      <c r="I6506" t="s">
        <v>18</v>
      </c>
      <c r="J6506" t="s">
        <v>47</v>
      </c>
      <c r="K6506">
        <v>83</v>
      </c>
      <c r="L6506" s="14">
        <v>84</v>
      </c>
      <c r="M6506" s="3" cm="1">
        <f t="array" ref="M6506">_xlfn.XLOOKUP(J6506,'US Territory Rates'!$C$7:$S$7,_xlfn.XLOOKUP(Rateload!L6506,'US Territory Rates'!$A$8:$A$159,'US Territory Rates'!$C$8:$S$159,0,1),0,1)</f>
        <v>508.28</v>
      </c>
      <c r="N6506" t="s">
        <v>19</v>
      </c>
      <c r="O6506" t="s">
        <v>59</v>
      </c>
      <c r="P6506" t="s">
        <v>17</v>
      </c>
      <c r="Q6506" t="str">
        <f t="shared" si="101"/>
        <v>('DHL','1/1/2025','1/1/2026','11706','Territory','PR','NULL','EXPRESS (DOMESTIC)','Non-Document','I','83','84',508.28,'Flat','Dell_DHL2025Rates',NULL),</v>
      </c>
    </row>
    <row r="6507" spans="1:17" x14ac:dyDescent="0.3">
      <c r="A6507" t="s">
        <v>14</v>
      </c>
      <c r="B6507" s="1" t="s">
        <v>57</v>
      </c>
      <c r="C6507" s="1" t="s">
        <v>58</v>
      </c>
      <c r="D6507">
        <v>11706</v>
      </c>
      <c r="E6507" t="s">
        <v>318</v>
      </c>
      <c r="F6507" t="s">
        <v>56</v>
      </c>
      <c r="G6507" t="s">
        <v>17</v>
      </c>
      <c r="H6507" t="s">
        <v>321</v>
      </c>
      <c r="I6507" t="s">
        <v>18</v>
      </c>
      <c r="J6507" t="s">
        <v>47</v>
      </c>
      <c r="K6507">
        <v>84</v>
      </c>
      <c r="L6507" s="14">
        <v>85</v>
      </c>
      <c r="M6507" s="3" cm="1">
        <f t="array" ref="M6507">_xlfn.XLOOKUP(J6507,'US Territory Rates'!$C$7:$S$7,_xlfn.XLOOKUP(Rateload!L6507,'US Territory Rates'!$A$8:$A$159,'US Territory Rates'!$C$8:$S$159,0,1),0,1)</f>
        <v>513.61</v>
      </c>
      <c r="N6507" t="s">
        <v>19</v>
      </c>
      <c r="O6507" t="s">
        <v>59</v>
      </c>
      <c r="P6507" t="s">
        <v>17</v>
      </c>
      <c r="Q6507" t="str">
        <f t="shared" si="101"/>
        <v>('DHL','1/1/2025','1/1/2026','11706','Territory','PR','NULL','EXPRESS (DOMESTIC)','Non-Document','I','84','85',513.61,'Flat','Dell_DHL2025Rates',NULL),</v>
      </c>
    </row>
    <row r="6508" spans="1:17" x14ac:dyDescent="0.3">
      <c r="A6508" t="s">
        <v>14</v>
      </c>
      <c r="B6508" s="1" t="s">
        <v>57</v>
      </c>
      <c r="C6508" s="1" t="s">
        <v>58</v>
      </c>
      <c r="D6508">
        <v>11706</v>
      </c>
      <c r="E6508" t="s">
        <v>318</v>
      </c>
      <c r="F6508" t="s">
        <v>56</v>
      </c>
      <c r="G6508" t="s">
        <v>17</v>
      </c>
      <c r="H6508" t="s">
        <v>321</v>
      </c>
      <c r="I6508" t="s">
        <v>18</v>
      </c>
      <c r="J6508" t="s">
        <v>47</v>
      </c>
      <c r="K6508">
        <v>85</v>
      </c>
      <c r="L6508" s="14">
        <v>86</v>
      </c>
      <c r="M6508" s="3" cm="1">
        <f t="array" ref="M6508">_xlfn.XLOOKUP(J6508,'US Territory Rates'!$C$7:$S$7,_xlfn.XLOOKUP(Rateload!L6508,'US Territory Rates'!$A$8:$A$159,'US Territory Rates'!$C$8:$S$159,0,1),0,1)</f>
        <v>518.94000000000005</v>
      </c>
      <c r="N6508" t="s">
        <v>19</v>
      </c>
      <c r="O6508" t="s">
        <v>59</v>
      </c>
      <c r="P6508" t="s">
        <v>17</v>
      </c>
      <c r="Q6508" t="str">
        <f t="shared" si="101"/>
        <v>('DHL','1/1/2025','1/1/2026','11706','Territory','PR','NULL','EXPRESS (DOMESTIC)','Non-Document','I','85','86',518.94,'Flat','Dell_DHL2025Rates',NULL),</v>
      </c>
    </row>
    <row r="6509" spans="1:17" x14ac:dyDescent="0.3">
      <c r="A6509" t="s">
        <v>14</v>
      </c>
      <c r="B6509" s="1" t="s">
        <v>57</v>
      </c>
      <c r="C6509" s="1" t="s">
        <v>58</v>
      </c>
      <c r="D6509">
        <v>11706</v>
      </c>
      <c r="E6509" t="s">
        <v>318</v>
      </c>
      <c r="F6509" t="s">
        <v>56</v>
      </c>
      <c r="G6509" t="s">
        <v>17</v>
      </c>
      <c r="H6509" t="s">
        <v>321</v>
      </c>
      <c r="I6509" t="s">
        <v>18</v>
      </c>
      <c r="J6509" t="s">
        <v>47</v>
      </c>
      <c r="K6509">
        <v>86</v>
      </c>
      <c r="L6509" s="14">
        <v>87</v>
      </c>
      <c r="M6509" s="3" cm="1">
        <f t="array" ref="M6509">_xlfn.XLOOKUP(J6509,'US Territory Rates'!$C$7:$S$7,_xlfn.XLOOKUP(Rateload!L6509,'US Territory Rates'!$A$8:$A$159,'US Territory Rates'!$C$8:$S$159,0,1),0,1)</f>
        <v>524.27</v>
      </c>
      <c r="N6509" t="s">
        <v>19</v>
      </c>
      <c r="O6509" t="s">
        <v>59</v>
      </c>
      <c r="P6509" t="s">
        <v>17</v>
      </c>
      <c r="Q6509" t="str">
        <f t="shared" si="101"/>
        <v>('DHL','1/1/2025','1/1/2026','11706','Territory','PR','NULL','EXPRESS (DOMESTIC)','Non-Document','I','86','87',524.27,'Flat','Dell_DHL2025Rates',NULL),</v>
      </c>
    </row>
    <row r="6510" spans="1:17" x14ac:dyDescent="0.3">
      <c r="A6510" t="s">
        <v>14</v>
      </c>
      <c r="B6510" s="1" t="s">
        <v>57</v>
      </c>
      <c r="C6510" s="1" t="s">
        <v>58</v>
      </c>
      <c r="D6510">
        <v>11706</v>
      </c>
      <c r="E6510" t="s">
        <v>318</v>
      </c>
      <c r="F6510" t="s">
        <v>56</v>
      </c>
      <c r="G6510" t="s">
        <v>17</v>
      </c>
      <c r="H6510" t="s">
        <v>321</v>
      </c>
      <c r="I6510" t="s">
        <v>18</v>
      </c>
      <c r="J6510" t="s">
        <v>47</v>
      </c>
      <c r="K6510">
        <v>87</v>
      </c>
      <c r="L6510" s="14">
        <v>88</v>
      </c>
      <c r="M6510" s="3" cm="1">
        <f t="array" ref="M6510">_xlfn.XLOOKUP(J6510,'US Territory Rates'!$C$7:$S$7,_xlfn.XLOOKUP(Rateload!L6510,'US Territory Rates'!$A$8:$A$159,'US Territory Rates'!$C$8:$S$159,0,1),0,1)</f>
        <v>529.6</v>
      </c>
      <c r="N6510" t="s">
        <v>19</v>
      </c>
      <c r="O6510" t="s">
        <v>59</v>
      </c>
      <c r="P6510" t="s">
        <v>17</v>
      </c>
      <c r="Q6510" t="str">
        <f t="shared" si="101"/>
        <v>('DHL','1/1/2025','1/1/2026','11706','Territory','PR','NULL','EXPRESS (DOMESTIC)','Non-Document','I','87','88',529.6,'Flat','Dell_DHL2025Rates',NULL),</v>
      </c>
    </row>
    <row r="6511" spans="1:17" x14ac:dyDescent="0.3">
      <c r="A6511" t="s">
        <v>14</v>
      </c>
      <c r="B6511" s="1" t="s">
        <v>57</v>
      </c>
      <c r="C6511" s="1" t="s">
        <v>58</v>
      </c>
      <c r="D6511">
        <v>11706</v>
      </c>
      <c r="E6511" t="s">
        <v>318</v>
      </c>
      <c r="F6511" t="s">
        <v>56</v>
      </c>
      <c r="G6511" t="s">
        <v>17</v>
      </c>
      <c r="H6511" t="s">
        <v>321</v>
      </c>
      <c r="I6511" t="s">
        <v>18</v>
      </c>
      <c r="J6511" t="s">
        <v>47</v>
      </c>
      <c r="K6511">
        <v>88</v>
      </c>
      <c r="L6511" s="14">
        <v>89</v>
      </c>
      <c r="M6511" s="3" cm="1">
        <f t="array" ref="M6511">_xlfn.XLOOKUP(J6511,'US Territory Rates'!$C$7:$S$7,_xlfn.XLOOKUP(Rateload!L6511,'US Territory Rates'!$A$8:$A$159,'US Territory Rates'!$C$8:$S$159,0,1),0,1)</f>
        <v>534.92999999999995</v>
      </c>
      <c r="N6511" t="s">
        <v>19</v>
      </c>
      <c r="O6511" t="s">
        <v>59</v>
      </c>
      <c r="P6511" t="s">
        <v>17</v>
      </c>
      <c r="Q6511" t="str">
        <f t="shared" si="101"/>
        <v>('DHL','1/1/2025','1/1/2026','11706','Territory','PR','NULL','EXPRESS (DOMESTIC)','Non-Document','I','88','89',534.93,'Flat','Dell_DHL2025Rates',NULL),</v>
      </c>
    </row>
    <row r="6512" spans="1:17" x14ac:dyDescent="0.3">
      <c r="A6512" t="s">
        <v>14</v>
      </c>
      <c r="B6512" s="1" t="s">
        <v>57</v>
      </c>
      <c r="C6512" s="1" t="s">
        <v>58</v>
      </c>
      <c r="D6512">
        <v>11706</v>
      </c>
      <c r="E6512" t="s">
        <v>318</v>
      </c>
      <c r="F6512" t="s">
        <v>56</v>
      </c>
      <c r="G6512" t="s">
        <v>17</v>
      </c>
      <c r="H6512" t="s">
        <v>321</v>
      </c>
      <c r="I6512" t="s">
        <v>18</v>
      </c>
      <c r="J6512" t="s">
        <v>47</v>
      </c>
      <c r="K6512">
        <v>89</v>
      </c>
      <c r="L6512" s="14">
        <v>90</v>
      </c>
      <c r="M6512" s="3" cm="1">
        <f t="array" ref="M6512">_xlfn.XLOOKUP(J6512,'US Territory Rates'!$C$7:$S$7,_xlfn.XLOOKUP(Rateload!L6512,'US Territory Rates'!$A$8:$A$159,'US Territory Rates'!$C$8:$S$159,0,1),0,1)</f>
        <v>540.26</v>
      </c>
      <c r="N6512" t="s">
        <v>19</v>
      </c>
      <c r="O6512" t="s">
        <v>59</v>
      </c>
      <c r="P6512" t="s">
        <v>17</v>
      </c>
      <c r="Q6512" t="str">
        <f t="shared" si="101"/>
        <v>('DHL','1/1/2025','1/1/2026','11706','Territory','PR','NULL','EXPRESS (DOMESTIC)','Non-Document','I','89','90',540.26,'Flat','Dell_DHL2025Rates',NULL),</v>
      </c>
    </row>
    <row r="6513" spans="1:17" x14ac:dyDescent="0.3">
      <c r="A6513" t="s">
        <v>14</v>
      </c>
      <c r="B6513" s="1" t="s">
        <v>57</v>
      </c>
      <c r="C6513" s="1" t="s">
        <v>58</v>
      </c>
      <c r="D6513">
        <v>11706</v>
      </c>
      <c r="E6513" t="s">
        <v>318</v>
      </c>
      <c r="F6513" t="s">
        <v>56</v>
      </c>
      <c r="G6513" t="s">
        <v>17</v>
      </c>
      <c r="H6513" t="s">
        <v>321</v>
      </c>
      <c r="I6513" t="s">
        <v>18</v>
      </c>
      <c r="J6513" t="s">
        <v>47</v>
      </c>
      <c r="K6513">
        <v>90</v>
      </c>
      <c r="L6513" s="14">
        <v>91</v>
      </c>
      <c r="M6513" s="3" cm="1">
        <f t="array" ref="M6513">_xlfn.XLOOKUP(J6513,'US Territory Rates'!$C$7:$S$7,_xlfn.XLOOKUP(Rateload!L6513,'US Territory Rates'!$A$8:$A$159,'US Territory Rates'!$C$8:$S$159,0,1),0,1)</f>
        <v>545.59</v>
      </c>
      <c r="N6513" t="s">
        <v>19</v>
      </c>
      <c r="O6513" t="s">
        <v>59</v>
      </c>
      <c r="P6513" t="s">
        <v>17</v>
      </c>
      <c r="Q6513" t="str">
        <f t="shared" si="101"/>
        <v>('DHL','1/1/2025','1/1/2026','11706','Territory','PR','NULL','EXPRESS (DOMESTIC)','Non-Document','I','90','91',545.59,'Flat','Dell_DHL2025Rates',NULL),</v>
      </c>
    </row>
    <row r="6514" spans="1:17" x14ac:dyDescent="0.3">
      <c r="A6514" t="s">
        <v>14</v>
      </c>
      <c r="B6514" s="1" t="s">
        <v>57</v>
      </c>
      <c r="C6514" s="1" t="s">
        <v>58</v>
      </c>
      <c r="D6514">
        <v>11706</v>
      </c>
      <c r="E6514" t="s">
        <v>318</v>
      </c>
      <c r="F6514" t="s">
        <v>56</v>
      </c>
      <c r="G6514" t="s">
        <v>17</v>
      </c>
      <c r="H6514" t="s">
        <v>321</v>
      </c>
      <c r="I6514" t="s">
        <v>18</v>
      </c>
      <c r="J6514" t="s">
        <v>47</v>
      </c>
      <c r="K6514">
        <v>91</v>
      </c>
      <c r="L6514" s="14">
        <v>92</v>
      </c>
      <c r="M6514" s="3" cm="1">
        <f t="array" ref="M6514">_xlfn.XLOOKUP(J6514,'US Territory Rates'!$C$7:$S$7,_xlfn.XLOOKUP(Rateload!L6514,'US Territory Rates'!$A$8:$A$159,'US Territory Rates'!$C$8:$S$159,0,1),0,1)</f>
        <v>550.91999999999996</v>
      </c>
      <c r="N6514" t="s">
        <v>19</v>
      </c>
      <c r="O6514" t="s">
        <v>59</v>
      </c>
      <c r="P6514" t="s">
        <v>17</v>
      </c>
      <c r="Q6514" t="str">
        <f t="shared" si="101"/>
        <v>('DHL','1/1/2025','1/1/2026','11706','Territory','PR','NULL','EXPRESS (DOMESTIC)','Non-Document','I','91','92',550.92,'Flat','Dell_DHL2025Rates',NULL),</v>
      </c>
    </row>
    <row r="6515" spans="1:17" x14ac:dyDescent="0.3">
      <c r="A6515" t="s">
        <v>14</v>
      </c>
      <c r="B6515" s="1" t="s">
        <v>57</v>
      </c>
      <c r="C6515" s="1" t="s">
        <v>58</v>
      </c>
      <c r="D6515">
        <v>11706</v>
      </c>
      <c r="E6515" t="s">
        <v>318</v>
      </c>
      <c r="F6515" t="s">
        <v>56</v>
      </c>
      <c r="G6515" t="s">
        <v>17</v>
      </c>
      <c r="H6515" t="s">
        <v>321</v>
      </c>
      <c r="I6515" t="s">
        <v>18</v>
      </c>
      <c r="J6515" t="s">
        <v>47</v>
      </c>
      <c r="K6515">
        <v>92</v>
      </c>
      <c r="L6515" s="14">
        <v>93</v>
      </c>
      <c r="M6515" s="3" cm="1">
        <f t="array" ref="M6515">_xlfn.XLOOKUP(J6515,'US Territory Rates'!$C$7:$S$7,_xlfn.XLOOKUP(Rateload!L6515,'US Territory Rates'!$A$8:$A$159,'US Territory Rates'!$C$8:$S$159,0,1),0,1)</f>
        <v>556.25</v>
      </c>
      <c r="N6515" t="s">
        <v>19</v>
      </c>
      <c r="O6515" t="s">
        <v>59</v>
      </c>
      <c r="P6515" t="s">
        <v>17</v>
      </c>
      <c r="Q6515" t="str">
        <f t="shared" si="101"/>
        <v>('DHL','1/1/2025','1/1/2026','11706','Territory','PR','NULL','EXPRESS (DOMESTIC)','Non-Document','I','92','93',556.25,'Flat','Dell_DHL2025Rates',NULL),</v>
      </c>
    </row>
    <row r="6516" spans="1:17" x14ac:dyDescent="0.3">
      <c r="A6516" t="s">
        <v>14</v>
      </c>
      <c r="B6516" s="1" t="s">
        <v>57</v>
      </c>
      <c r="C6516" s="1" t="s">
        <v>58</v>
      </c>
      <c r="D6516">
        <v>11706</v>
      </c>
      <c r="E6516" t="s">
        <v>318</v>
      </c>
      <c r="F6516" t="s">
        <v>56</v>
      </c>
      <c r="G6516" t="s">
        <v>17</v>
      </c>
      <c r="H6516" t="s">
        <v>321</v>
      </c>
      <c r="I6516" t="s">
        <v>18</v>
      </c>
      <c r="J6516" t="s">
        <v>47</v>
      </c>
      <c r="K6516">
        <v>93</v>
      </c>
      <c r="L6516" s="14">
        <v>94</v>
      </c>
      <c r="M6516" s="3" cm="1">
        <f t="array" ref="M6516">_xlfn.XLOOKUP(J6516,'US Territory Rates'!$C$7:$S$7,_xlfn.XLOOKUP(Rateload!L6516,'US Territory Rates'!$A$8:$A$159,'US Territory Rates'!$C$8:$S$159,0,1),0,1)</f>
        <v>561.58000000000004</v>
      </c>
      <c r="N6516" t="s">
        <v>19</v>
      </c>
      <c r="O6516" t="s">
        <v>59</v>
      </c>
      <c r="P6516" t="s">
        <v>17</v>
      </c>
      <c r="Q6516" t="str">
        <f t="shared" si="101"/>
        <v>('DHL','1/1/2025','1/1/2026','11706','Territory','PR','NULL','EXPRESS (DOMESTIC)','Non-Document','I','93','94',561.58,'Flat','Dell_DHL2025Rates',NULL),</v>
      </c>
    </row>
    <row r="6517" spans="1:17" x14ac:dyDescent="0.3">
      <c r="A6517" t="s">
        <v>14</v>
      </c>
      <c r="B6517" s="1" t="s">
        <v>57</v>
      </c>
      <c r="C6517" s="1" t="s">
        <v>58</v>
      </c>
      <c r="D6517">
        <v>11706</v>
      </c>
      <c r="E6517" t="s">
        <v>318</v>
      </c>
      <c r="F6517" t="s">
        <v>56</v>
      </c>
      <c r="G6517" t="s">
        <v>17</v>
      </c>
      <c r="H6517" t="s">
        <v>321</v>
      </c>
      <c r="I6517" t="s">
        <v>18</v>
      </c>
      <c r="J6517" t="s">
        <v>47</v>
      </c>
      <c r="K6517">
        <v>94</v>
      </c>
      <c r="L6517" s="14">
        <v>95</v>
      </c>
      <c r="M6517" s="3" cm="1">
        <f t="array" ref="M6517">_xlfn.XLOOKUP(J6517,'US Territory Rates'!$C$7:$S$7,_xlfn.XLOOKUP(Rateload!L6517,'US Territory Rates'!$A$8:$A$159,'US Territory Rates'!$C$8:$S$159,0,1),0,1)</f>
        <v>566.91</v>
      </c>
      <c r="N6517" t="s">
        <v>19</v>
      </c>
      <c r="O6517" t="s">
        <v>59</v>
      </c>
      <c r="P6517" t="s">
        <v>17</v>
      </c>
      <c r="Q6517" t="str">
        <f t="shared" si="101"/>
        <v>('DHL','1/1/2025','1/1/2026','11706','Territory','PR','NULL','EXPRESS (DOMESTIC)','Non-Document','I','94','95',566.91,'Flat','Dell_DHL2025Rates',NULL),</v>
      </c>
    </row>
    <row r="6518" spans="1:17" x14ac:dyDescent="0.3">
      <c r="A6518" t="s">
        <v>14</v>
      </c>
      <c r="B6518" s="1" t="s">
        <v>57</v>
      </c>
      <c r="C6518" s="1" t="s">
        <v>58</v>
      </c>
      <c r="D6518">
        <v>11706</v>
      </c>
      <c r="E6518" t="s">
        <v>318</v>
      </c>
      <c r="F6518" t="s">
        <v>56</v>
      </c>
      <c r="G6518" t="s">
        <v>17</v>
      </c>
      <c r="H6518" t="s">
        <v>321</v>
      </c>
      <c r="I6518" t="s">
        <v>18</v>
      </c>
      <c r="J6518" t="s">
        <v>47</v>
      </c>
      <c r="K6518">
        <v>95</v>
      </c>
      <c r="L6518" s="14">
        <v>96</v>
      </c>
      <c r="M6518" s="3" cm="1">
        <f t="array" ref="M6518">_xlfn.XLOOKUP(J6518,'US Territory Rates'!$C$7:$S$7,_xlfn.XLOOKUP(Rateload!L6518,'US Territory Rates'!$A$8:$A$159,'US Territory Rates'!$C$8:$S$159,0,1),0,1)</f>
        <v>572.24</v>
      </c>
      <c r="N6518" t="s">
        <v>19</v>
      </c>
      <c r="O6518" t="s">
        <v>59</v>
      </c>
      <c r="P6518" t="s">
        <v>17</v>
      </c>
      <c r="Q6518" t="str">
        <f t="shared" si="101"/>
        <v>('DHL','1/1/2025','1/1/2026','11706','Territory','PR','NULL','EXPRESS (DOMESTIC)','Non-Document','I','95','96',572.24,'Flat','Dell_DHL2025Rates',NULL),</v>
      </c>
    </row>
    <row r="6519" spans="1:17" x14ac:dyDescent="0.3">
      <c r="A6519" t="s">
        <v>14</v>
      </c>
      <c r="B6519" s="1" t="s">
        <v>57</v>
      </c>
      <c r="C6519" s="1" t="s">
        <v>58</v>
      </c>
      <c r="D6519">
        <v>11706</v>
      </c>
      <c r="E6519" t="s">
        <v>318</v>
      </c>
      <c r="F6519" t="s">
        <v>56</v>
      </c>
      <c r="G6519" t="s">
        <v>17</v>
      </c>
      <c r="H6519" t="s">
        <v>321</v>
      </c>
      <c r="I6519" t="s">
        <v>18</v>
      </c>
      <c r="J6519" t="s">
        <v>47</v>
      </c>
      <c r="K6519">
        <v>96</v>
      </c>
      <c r="L6519" s="14">
        <v>97</v>
      </c>
      <c r="M6519" s="3" cm="1">
        <f t="array" ref="M6519">_xlfn.XLOOKUP(J6519,'US Territory Rates'!$C$7:$S$7,_xlfn.XLOOKUP(Rateload!L6519,'US Territory Rates'!$A$8:$A$159,'US Territory Rates'!$C$8:$S$159,0,1),0,1)</f>
        <v>577.57000000000005</v>
      </c>
      <c r="N6519" t="s">
        <v>19</v>
      </c>
      <c r="O6519" t="s">
        <v>59</v>
      </c>
      <c r="P6519" t="s">
        <v>17</v>
      </c>
      <c r="Q6519" t="str">
        <f t="shared" si="101"/>
        <v>('DHL','1/1/2025','1/1/2026','11706','Territory','PR','NULL','EXPRESS (DOMESTIC)','Non-Document','I','96','97',577.57,'Flat','Dell_DHL2025Rates',NULL),</v>
      </c>
    </row>
    <row r="6520" spans="1:17" x14ac:dyDescent="0.3">
      <c r="A6520" t="s">
        <v>14</v>
      </c>
      <c r="B6520" s="1" t="s">
        <v>57</v>
      </c>
      <c r="C6520" s="1" t="s">
        <v>58</v>
      </c>
      <c r="D6520">
        <v>11706</v>
      </c>
      <c r="E6520" t="s">
        <v>318</v>
      </c>
      <c r="F6520" t="s">
        <v>56</v>
      </c>
      <c r="G6520" t="s">
        <v>17</v>
      </c>
      <c r="H6520" t="s">
        <v>321</v>
      </c>
      <c r="I6520" t="s">
        <v>18</v>
      </c>
      <c r="J6520" t="s">
        <v>47</v>
      </c>
      <c r="K6520">
        <v>97</v>
      </c>
      <c r="L6520" s="14">
        <v>98</v>
      </c>
      <c r="M6520" s="3" cm="1">
        <f t="array" ref="M6520">_xlfn.XLOOKUP(J6520,'US Territory Rates'!$C$7:$S$7,_xlfn.XLOOKUP(Rateload!L6520,'US Territory Rates'!$A$8:$A$159,'US Territory Rates'!$C$8:$S$159,0,1),0,1)</f>
        <v>582.9</v>
      </c>
      <c r="N6520" t="s">
        <v>19</v>
      </c>
      <c r="O6520" t="s">
        <v>59</v>
      </c>
      <c r="P6520" t="s">
        <v>17</v>
      </c>
      <c r="Q6520" t="str">
        <f t="shared" si="101"/>
        <v>('DHL','1/1/2025','1/1/2026','11706','Territory','PR','NULL','EXPRESS (DOMESTIC)','Non-Document','I','97','98',582.9,'Flat','Dell_DHL2025Rates',NULL),</v>
      </c>
    </row>
    <row r="6521" spans="1:17" x14ac:dyDescent="0.3">
      <c r="A6521" t="s">
        <v>14</v>
      </c>
      <c r="B6521" s="1" t="s">
        <v>57</v>
      </c>
      <c r="C6521" s="1" t="s">
        <v>58</v>
      </c>
      <c r="D6521">
        <v>11706</v>
      </c>
      <c r="E6521" t="s">
        <v>318</v>
      </c>
      <c r="F6521" t="s">
        <v>56</v>
      </c>
      <c r="G6521" t="s">
        <v>17</v>
      </c>
      <c r="H6521" t="s">
        <v>321</v>
      </c>
      <c r="I6521" t="s">
        <v>18</v>
      </c>
      <c r="J6521" t="s">
        <v>47</v>
      </c>
      <c r="K6521">
        <v>98</v>
      </c>
      <c r="L6521" s="14">
        <v>99</v>
      </c>
      <c r="M6521" s="3" cm="1">
        <f t="array" ref="M6521">_xlfn.XLOOKUP(J6521,'US Territory Rates'!$C$7:$S$7,_xlfn.XLOOKUP(Rateload!L6521,'US Territory Rates'!$A$8:$A$159,'US Territory Rates'!$C$8:$S$159,0,1),0,1)</f>
        <v>588.23</v>
      </c>
      <c r="N6521" t="s">
        <v>19</v>
      </c>
      <c r="O6521" t="s">
        <v>59</v>
      </c>
      <c r="P6521" t="s">
        <v>17</v>
      </c>
      <c r="Q6521" t="str">
        <f t="shared" si="101"/>
        <v>('DHL','1/1/2025','1/1/2026','11706','Territory','PR','NULL','EXPRESS (DOMESTIC)','Non-Document','I','98','99',588.23,'Flat','Dell_DHL2025Rates',NULL),</v>
      </c>
    </row>
    <row r="6522" spans="1:17" x14ac:dyDescent="0.3">
      <c r="A6522" t="s">
        <v>14</v>
      </c>
      <c r="B6522" s="1" t="s">
        <v>57</v>
      </c>
      <c r="C6522" s="1" t="s">
        <v>58</v>
      </c>
      <c r="D6522">
        <v>11706</v>
      </c>
      <c r="E6522" t="s">
        <v>318</v>
      </c>
      <c r="F6522" t="s">
        <v>56</v>
      </c>
      <c r="G6522" t="s">
        <v>17</v>
      </c>
      <c r="H6522" t="s">
        <v>321</v>
      </c>
      <c r="I6522" t="s">
        <v>18</v>
      </c>
      <c r="J6522" t="s">
        <v>47</v>
      </c>
      <c r="K6522">
        <v>99</v>
      </c>
      <c r="L6522" s="14">
        <v>100</v>
      </c>
      <c r="M6522" s="3" cm="1">
        <f t="array" ref="M6522">_xlfn.XLOOKUP(J6522,'US Territory Rates'!$C$7:$S$7,_xlfn.XLOOKUP(Rateload!L6522,'US Territory Rates'!$A$8:$A$159,'US Territory Rates'!$C$8:$S$159,0,1),0,1)</f>
        <v>593.55999999999995</v>
      </c>
      <c r="N6522" t="s">
        <v>19</v>
      </c>
      <c r="O6522" t="s">
        <v>59</v>
      </c>
      <c r="P6522" t="s">
        <v>17</v>
      </c>
      <c r="Q6522" t="str">
        <f t="shared" si="101"/>
        <v>('DHL','1/1/2025','1/1/2026','11706','Territory','PR','NULL','EXPRESS (DOMESTIC)','Non-Document','I','99','100',593.56,'Flat','Dell_DHL2025Rates',NULL),</v>
      </c>
    </row>
    <row r="6523" spans="1:17" x14ac:dyDescent="0.3">
      <c r="A6523" t="s">
        <v>14</v>
      </c>
      <c r="B6523" s="1" t="s">
        <v>57</v>
      </c>
      <c r="C6523" s="1" t="s">
        <v>58</v>
      </c>
      <c r="D6523">
        <v>11706</v>
      </c>
      <c r="E6523" t="s">
        <v>318</v>
      </c>
      <c r="F6523" t="s">
        <v>56</v>
      </c>
      <c r="G6523" t="s">
        <v>17</v>
      </c>
      <c r="H6523" t="s">
        <v>321</v>
      </c>
      <c r="I6523" t="s">
        <v>18</v>
      </c>
      <c r="J6523" t="s">
        <v>47</v>
      </c>
      <c r="K6523">
        <v>100</v>
      </c>
      <c r="L6523" s="14">
        <v>101</v>
      </c>
      <c r="M6523" s="3" cm="1">
        <f t="array" ref="M6523">_xlfn.XLOOKUP(J6523,'US Territory Rates'!$C$7:$S$7,_xlfn.XLOOKUP(Rateload!L6523,'US Territory Rates'!$A$8:$A$159,'US Territory Rates'!$C$8:$S$159,0,1),0,1)</f>
        <v>599.48</v>
      </c>
      <c r="N6523" t="s">
        <v>19</v>
      </c>
      <c r="O6523" t="s">
        <v>59</v>
      </c>
      <c r="P6523" t="s">
        <v>17</v>
      </c>
      <c r="Q6523" t="str">
        <f t="shared" si="101"/>
        <v>('DHL','1/1/2025','1/1/2026','11706','Territory','PR','NULL','EXPRESS (DOMESTIC)','Non-Document','I','100','101',599.48,'Flat','Dell_DHL2025Rates',NULL),</v>
      </c>
    </row>
    <row r="6524" spans="1:17" x14ac:dyDescent="0.3">
      <c r="A6524" t="s">
        <v>14</v>
      </c>
      <c r="B6524" s="1" t="s">
        <v>57</v>
      </c>
      <c r="C6524" s="1" t="s">
        <v>58</v>
      </c>
      <c r="D6524">
        <v>11706</v>
      </c>
      <c r="E6524" t="s">
        <v>318</v>
      </c>
      <c r="F6524" t="s">
        <v>56</v>
      </c>
      <c r="G6524" t="s">
        <v>17</v>
      </c>
      <c r="H6524" t="s">
        <v>321</v>
      </c>
      <c r="I6524" t="s">
        <v>18</v>
      </c>
      <c r="J6524" t="s">
        <v>47</v>
      </c>
      <c r="K6524">
        <v>101</v>
      </c>
      <c r="L6524" s="14">
        <v>102</v>
      </c>
      <c r="M6524" s="3" cm="1">
        <f t="array" ref="M6524">_xlfn.XLOOKUP(J6524,'US Territory Rates'!$C$7:$S$7,_xlfn.XLOOKUP(Rateload!L6524,'US Territory Rates'!$A$8:$A$159,'US Territory Rates'!$C$8:$S$159,0,1),0,1)</f>
        <v>605.4</v>
      </c>
      <c r="N6524" t="s">
        <v>19</v>
      </c>
      <c r="O6524" t="s">
        <v>59</v>
      </c>
      <c r="P6524" t="s">
        <v>17</v>
      </c>
      <c r="Q6524" t="str">
        <f t="shared" si="101"/>
        <v>('DHL','1/1/2025','1/1/2026','11706','Territory','PR','NULL','EXPRESS (DOMESTIC)','Non-Document','I','101','102',605.4,'Flat','Dell_DHL2025Rates',NULL),</v>
      </c>
    </row>
    <row r="6525" spans="1:17" x14ac:dyDescent="0.3">
      <c r="A6525" t="s">
        <v>14</v>
      </c>
      <c r="B6525" s="1" t="s">
        <v>57</v>
      </c>
      <c r="C6525" s="1" t="s">
        <v>58</v>
      </c>
      <c r="D6525">
        <v>11706</v>
      </c>
      <c r="E6525" t="s">
        <v>318</v>
      </c>
      <c r="F6525" t="s">
        <v>56</v>
      </c>
      <c r="G6525" t="s">
        <v>17</v>
      </c>
      <c r="H6525" t="s">
        <v>321</v>
      </c>
      <c r="I6525" t="s">
        <v>18</v>
      </c>
      <c r="J6525" t="s">
        <v>47</v>
      </c>
      <c r="K6525">
        <v>102</v>
      </c>
      <c r="L6525" s="14">
        <v>103</v>
      </c>
      <c r="M6525" s="3" cm="1">
        <f t="array" ref="M6525">_xlfn.XLOOKUP(J6525,'US Territory Rates'!$C$7:$S$7,_xlfn.XLOOKUP(Rateload!L6525,'US Territory Rates'!$A$8:$A$159,'US Territory Rates'!$C$8:$S$159,0,1),0,1)</f>
        <v>611.32000000000005</v>
      </c>
      <c r="N6525" t="s">
        <v>19</v>
      </c>
      <c r="O6525" t="s">
        <v>59</v>
      </c>
      <c r="P6525" t="s">
        <v>17</v>
      </c>
      <c r="Q6525" t="str">
        <f t="shared" si="101"/>
        <v>('DHL','1/1/2025','1/1/2026','11706','Territory','PR','NULL','EXPRESS (DOMESTIC)','Non-Document','I','102','103',611.32,'Flat','Dell_DHL2025Rates',NULL),</v>
      </c>
    </row>
    <row r="6526" spans="1:17" x14ac:dyDescent="0.3">
      <c r="A6526" t="s">
        <v>14</v>
      </c>
      <c r="B6526" s="1" t="s">
        <v>57</v>
      </c>
      <c r="C6526" s="1" t="s">
        <v>58</v>
      </c>
      <c r="D6526">
        <v>11706</v>
      </c>
      <c r="E6526" t="s">
        <v>318</v>
      </c>
      <c r="F6526" t="s">
        <v>56</v>
      </c>
      <c r="G6526" t="s">
        <v>17</v>
      </c>
      <c r="H6526" t="s">
        <v>321</v>
      </c>
      <c r="I6526" t="s">
        <v>18</v>
      </c>
      <c r="J6526" t="s">
        <v>47</v>
      </c>
      <c r="K6526">
        <v>103</v>
      </c>
      <c r="L6526" s="14">
        <v>104</v>
      </c>
      <c r="M6526" s="3" cm="1">
        <f t="array" ref="M6526">_xlfn.XLOOKUP(J6526,'US Territory Rates'!$C$7:$S$7,_xlfn.XLOOKUP(Rateload!L6526,'US Territory Rates'!$A$8:$A$159,'US Territory Rates'!$C$8:$S$159,0,1),0,1)</f>
        <v>617.24</v>
      </c>
      <c r="N6526" t="s">
        <v>19</v>
      </c>
      <c r="O6526" t="s">
        <v>59</v>
      </c>
      <c r="P6526" t="s">
        <v>17</v>
      </c>
      <c r="Q6526" t="str">
        <f t="shared" si="101"/>
        <v>('DHL','1/1/2025','1/1/2026','11706','Territory','PR','NULL','EXPRESS (DOMESTIC)','Non-Document','I','103','104',617.24,'Flat','Dell_DHL2025Rates',NULL),</v>
      </c>
    </row>
    <row r="6527" spans="1:17" x14ac:dyDescent="0.3">
      <c r="A6527" t="s">
        <v>14</v>
      </c>
      <c r="B6527" s="1" t="s">
        <v>57</v>
      </c>
      <c r="C6527" s="1" t="s">
        <v>58</v>
      </c>
      <c r="D6527">
        <v>11706</v>
      </c>
      <c r="E6527" t="s">
        <v>318</v>
      </c>
      <c r="F6527" t="s">
        <v>56</v>
      </c>
      <c r="G6527" t="s">
        <v>17</v>
      </c>
      <c r="H6527" t="s">
        <v>321</v>
      </c>
      <c r="I6527" t="s">
        <v>18</v>
      </c>
      <c r="J6527" t="s">
        <v>47</v>
      </c>
      <c r="K6527">
        <v>104</v>
      </c>
      <c r="L6527" s="14">
        <v>105</v>
      </c>
      <c r="M6527" s="3" cm="1">
        <f t="array" ref="M6527">_xlfn.XLOOKUP(J6527,'US Territory Rates'!$C$7:$S$7,_xlfn.XLOOKUP(Rateload!L6527,'US Territory Rates'!$A$8:$A$159,'US Territory Rates'!$C$8:$S$159,0,1),0,1)</f>
        <v>623.16</v>
      </c>
      <c r="N6527" t="s">
        <v>19</v>
      </c>
      <c r="O6527" t="s">
        <v>59</v>
      </c>
      <c r="P6527" t="s">
        <v>17</v>
      </c>
      <c r="Q6527" t="str">
        <f t="shared" si="101"/>
        <v>('DHL','1/1/2025','1/1/2026','11706','Territory','PR','NULL','EXPRESS (DOMESTIC)','Non-Document','I','104','105',623.16,'Flat','Dell_DHL2025Rates',NULL),</v>
      </c>
    </row>
    <row r="6528" spans="1:17" x14ac:dyDescent="0.3">
      <c r="A6528" t="s">
        <v>14</v>
      </c>
      <c r="B6528" s="1" t="s">
        <v>57</v>
      </c>
      <c r="C6528" s="1" t="s">
        <v>58</v>
      </c>
      <c r="D6528">
        <v>11706</v>
      </c>
      <c r="E6528" t="s">
        <v>318</v>
      </c>
      <c r="F6528" t="s">
        <v>56</v>
      </c>
      <c r="G6528" t="s">
        <v>17</v>
      </c>
      <c r="H6528" t="s">
        <v>321</v>
      </c>
      <c r="I6528" t="s">
        <v>18</v>
      </c>
      <c r="J6528" t="s">
        <v>47</v>
      </c>
      <c r="K6528">
        <v>105</v>
      </c>
      <c r="L6528" s="14">
        <v>106</v>
      </c>
      <c r="M6528" s="3" cm="1">
        <f t="array" ref="M6528">_xlfn.XLOOKUP(J6528,'US Territory Rates'!$C$7:$S$7,_xlfn.XLOOKUP(Rateload!L6528,'US Territory Rates'!$A$8:$A$159,'US Territory Rates'!$C$8:$S$159,0,1),0,1)</f>
        <v>629.08000000000004</v>
      </c>
      <c r="N6528" t="s">
        <v>19</v>
      </c>
      <c r="O6528" t="s">
        <v>59</v>
      </c>
      <c r="P6528" t="s">
        <v>17</v>
      </c>
      <c r="Q6528" t="str">
        <f t="shared" si="101"/>
        <v>('DHL','1/1/2025','1/1/2026','11706','Territory','PR','NULL','EXPRESS (DOMESTIC)','Non-Document','I','105','106',629.08,'Flat','Dell_DHL2025Rates',NULL),</v>
      </c>
    </row>
    <row r="6529" spans="1:17" x14ac:dyDescent="0.3">
      <c r="A6529" t="s">
        <v>14</v>
      </c>
      <c r="B6529" s="1" t="s">
        <v>57</v>
      </c>
      <c r="C6529" s="1" t="s">
        <v>58</v>
      </c>
      <c r="D6529">
        <v>11706</v>
      </c>
      <c r="E6529" t="s">
        <v>318</v>
      </c>
      <c r="F6529" t="s">
        <v>56</v>
      </c>
      <c r="G6529" t="s">
        <v>17</v>
      </c>
      <c r="H6529" t="s">
        <v>321</v>
      </c>
      <c r="I6529" t="s">
        <v>18</v>
      </c>
      <c r="J6529" t="s">
        <v>47</v>
      </c>
      <c r="K6529">
        <v>106</v>
      </c>
      <c r="L6529" s="14">
        <v>107</v>
      </c>
      <c r="M6529" s="3" cm="1">
        <f t="array" ref="M6529">_xlfn.XLOOKUP(J6529,'US Territory Rates'!$C$7:$S$7,_xlfn.XLOOKUP(Rateload!L6529,'US Territory Rates'!$A$8:$A$159,'US Territory Rates'!$C$8:$S$159,0,1),0,1)</f>
        <v>635</v>
      </c>
      <c r="N6529" t="s">
        <v>19</v>
      </c>
      <c r="O6529" t="s">
        <v>59</v>
      </c>
      <c r="P6529" t="s">
        <v>17</v>
      </c>
      <c r="Q6529" t="str">
        <f t="shared" si="101"/>
        <v>('DHL','1/1/2025','1/1/2026','11706','Territory','PR','NULL','EXPRESS (DOMESTIC)','Non-Document','I','106','107',635,'Flat','Dell_DHL2025Rates',NULL),</v>
      </c>
    </row>
    <row r="6530" spans="1:17" x14ac:dyDescent="0.3">
      <c r="A6530" t="s">
        <v>14</v>
      </c>
      <c r="B6530" s="1" t="s">
        <v>57</v>
      </c>
      <c r="C6530" s="1" t="s">
        <v>58</v>
      </c>
      <c r="D6530">
        <v>11706</v>
      </c>
      <c r="E6530" t="s">
        <v>318</v>
      </c>
      <c r="F6530" t="s">
        <v>56</v>
      </c>
      <c r="G6530" t="s">
        <v>17</v>
      </c>
      <c r="H6530" t="s">
        <v>321</v>
      </c>
      <c r="I6530" t="s">
        <v>18</v>
      </c>
      <c r="J6530" t="s">
        <v>47</v>
      </c>
      <c r="K6530">
        <v>107</v>
      </c>
      <c r="L6530" s="14">
        <v>108</v>
      </c>
      <c r="M6530" s="3" cm="1">
        <f t="array" ref="M6530">_xlfn.XLOOKUP(J6530,'US Territory Rates'!$C$7:$S$7,_xlfn.XLOOKUP(Rateload!L6530,'US Territory Rates'!$A$8:$A$159,'US Territory Rates'!$C$8:$S$159,0,1),0,1)</f>
        <v>640.91999999999996</v>
      </c>
      <c r="N6530" t="s">
        <v>19</v>
      </c>
      <c r="O6530" t="s">
        <v>59</v>
      </c>
      <c r="P6530" t="s">
        <v>17</v>
      </c>
      <c r="Q6530" t="str">
        <f t="shared" si="101"/>
        <v>('DHL','1/1/2025','1/1/2026','11706','Territory','PR','NULL','EXPRESS (DOMESTIC)','Non-Document','I','107','108',640.92,'Flat','Dell_DHL2025Rates',NULL),</v>
      </c>
    </row>
    <row r="6531" spans="1:17" x14ac:dyDescent="0.3">
      <c r="A6531" t="s">
        <v>14</v>
      </c>
      <c r="B6531" s="1" t="s">
        <v>57</v>
      </c>
      <c r="C6531" s="1" t="s">
        <v>58</v>
      </c>
      <c r="D6531">
        <v>11706</v>
      </c>
      <c r="E6531" t="s">
        <v>318</v>
      </c>
      <c r="F6531" t="s">
        <v>56</v>
      </c>
      <c r="G6531" t="s">
        <v>17</v>
      </c>
      <c r="H6531" t="s">
        <v>321</v>
      </c>
      <c r="I6531" t="s">
        <v>18</v>
      </c>
      <c r="J6531" t="s">
        <v>47</v>
      </c>
      <c r="K6531">
        <v>108</v>
      </c>
      <c r="L6531" s="14">
        <v>109</v>
      </c>
      <c r="M6531" s="3" cm="1">
        <f t="array" ref="M6531">_xlfn.XLOOKUP(J6531,'US Territory Rates'!$C$7:$S$7,_xlfn.XLOOKUP(Rateload!L6531,'US Territory Rates'!$A$8:$A$159,'US Territory Rates'!$C$8:$S$159,0,1),0,1)</f>
        <v>646.84</v>
      </c>
      <c r="N6531" t="s">
        <v>19</v>
      </c>
      <c r="O6531" t="s">
        <v>59</v>
      </c>
      <c r="P6531" t="s">
        <v>17</v>
      </c>
      <c r="Q6531" t="str">
        <f t="shared" ref="Q6531:Q6594" si="102">IF(
    OR(ROW(A6531)=2, MOD(ROW(A6531),1000)=0),
    "insert into [TNL_RATING].[dbo].[dhl_express_rate_master] values ('" &amp; A6531 &amp; "','" &amp; B6531 &amp; "','" &amp; C6531 &amp; "','" &amp; D6531 &amp; "','" &amp; E6531 &amp; "','" &amp; F6531 &amp; "','" &amp; G6531 &amp; "','" &amp; H6531 &amp; "','" &amp; I6531 &amp; "','" &amp; J6531 &amp; "','" &amp; K6531 &amp; "','" &amp; L6531 &amp; "'," &amp; M6531 &amp; ",'" &amp; N6531 &amp; "','" &amp; O6531 &amp; "'," &amp; P6531 &amp; "),",
    IF(
        OR(A6532="", MOD(ROW(A6532),1000)=0),
        "('" &amp; A6531 &amp; "','" &amp; B6531 &amp; "','" &amp; C6531 &amp; "','" &amp; D6531 &amp; "','" &amp; E6531 &amp; "','" &amp; F6531 &amp; "','" &amp; G6531 &amp; "','" &amp; H6531 &amp; "','" &amp; I6531 &amp; "','" &amp; J6531 &amp; "','" &amp; K6531 &amp; "','" &amp; L6531 &amp; "'," &amp; M6531 &amp; ",'" &amp; N6531 &amp; "','" &amp; O6531 &amp; "'," &amp; P6531 &amp; ")",
        "('" &amp; A6531 &amp; "','" &amp; B6531 &amp; "','" &amp; C6531 &amp; "','" &amp; D6531 &amp; "','" &amp; E6531 &amp; "','" &amp; F6531 &amp; "','" &amp; G6531 &amp; "','" &amp; H6531 &amp; "','" &amp; I6531 &amp; "','" &amp; J6531 &amp; "','" &amp; K6531 &amp; "','" &amp; L6531 &amp; "'," &amp; M6531 &amp; ",'" &amp; N6531 &amp; "','" &amp; O6531 &amp; "'," &amp; P6531 &amp; "),"
    )
)</f>
        <v>('DHL','1/1/2025','1/1/2026','11706','Territory','PR','NULL','EXPRESS (DOMESTIC)','Non-Document','I','108','109',646.84,'Flat','Dell_DHL2025Rates',NULL),</v>
      </c>
    </row>
    <row r="6532" spans="1:17" x14ac:dyDescent="0.3">
      <c r="A6532" t="s">
        <v>14</v>
      </c>
      <c r="B6532" s="1" t="s">
        <v>57</v>
      </c>
      <c r="C6532" s="1" t="s">
        <v>58</v>
      </c>
      <c r="D6532">
        <v>11706</v>
      </c>
      <c r="E6532" t="s">
        <v>318</v>
      </c>
      <c r="F6532" t="s">
        <v>56</v>
      </c>
      <c r="G6532" t="s">
        <v>17</v>
      </c>
      <c r="H6532" t="s">
        <v>321</v>
      </c>
      <c r="I6532" t="s">
        <v>18</v>
      </c>
      <c r="J6532" t="s">
        <v>47</v>
      </c>
      <c r="K6532">
        <v>109</v>
      </c>
      <c r="L6532" s="14">
        <v>110</v>
      </c>
      <c r="M6532" s="3" cm="1">
        <f t="array" ref="M6532">_xlfn.XLOOKUP(J6532,'US Territory Rates'!$C$7:$S$7,_xlfn.XLOOKUP(Rateload!L6532,'US Territory Rates'!$A$8:$A$159,'US Territory Rates'!$C$8:$S$159,0,1),0,1)</f>
        <v>652.76</v>
      </c>
      <c r="N6532" t="s">
        <v>19</v>
      </c>
      <c r="O6532" t="s">
        <v>59</v>
      </c>
      <c r="P6532" t="s">
        <v>17</v>
      </c>
      <c r="Q6532" t="str">
        <f t="shared" si="102"/>
        <v>('DHL','1/1/2025','1/1/2026','11706','Territory','PR','NULL','EXPRESS (DOMESTIC)','Non-Document','I','109','110',652.76,'Flat','Dell_DHL2025Rates',NULL),</v>
      </c>
    </row>
    <row r="6533" spans="1:17" x14ac:dyDescent="0.3">
      <c r="A6533" t="s">
        <v>14</v>
      </c>
      <c r="B6533" s="1" t="s">
        <v>57</v>
      </c>
      <c r="C6533" s="1" t="s">
        <v>58</v>
      </c>
      <c r="D6533">
        <v>11706</v>
      </c>
      <c r="E6533" t="s">
        <v>318</v>
      </c>
      <c r="F6533" t="s">
        <v>56</v>
      </c>
      <c r="G6533" t="s">
        <v>17</v>
      </c>
      <c r="H6533" t="s">
        <v>321</v>
      </c>
      <c r="I6533" t="s">
        <v>18</v>
      </c>
      <c r="J6533" t="s">
        <v>47</v>
      </c>
      <c r="K6533">
        <v>110</v>
      </c>
      <c r="L6533" s="14">
        <v>111</v>
      </c>
      <c r="M6533" s="3" cm="1">
        <f t="array" ref="M6533">_xlfn.XLOOKUP(J6533,'US Territory Rates'!$C$7:$S$7,_xlfn.XLOOKUP(Rateload!L6533,'US Territory Rates'!$A$8:$A$159,'US Territory Rates'!$C$8:$S$159,0,1),0,1)</f>
        <v>658.68</v>
      </c>
      <c r="N6533" t="s">
        <v>19</v>
      </c>
      <c r="O6533" t="s">
        <v>59</v>
      </c>
      <c r="P6533" t="s">
        <v>17</v>
      </c>
      <c r="Q6533" t="str">
        <f t="shared" si="102"/>
        <v>('DHL','1/1/2025','1/1/2026','11706','Territory','PR','NULL','EXPRESS (DOMESTIC)','Non-Document','I','110','111',658.68,'Flat','Dell_DHL2025Rates',NULL),</v>
      </c>
    </row>
    <row r="6534" spans="1:17" x14ac:dyDescent="0.3">
      <c r="A6534" t="s">
        <v>14</v>
      </c>
      <c r="B6534" s="1" t="s">
        <v>57</v>
      </c>
      <c r="C6534" s="1" t="s">
        <v>58</v>
      </c>
      <c r="D6534">
        <v>11706</v>
      </c>
      <c r="E6534" t="s">
        <v>318</v>
      </c>
      <c r="F6534" t="s">
        <v>56</v>
      </c>
      <c r="G6534" t="s">
        <v>17</v>
      </c>
      <c r="H6534" t="s">
        <v>321</v>
      </c>
      <c r="I6534" t="s">
        <v>18</v>
      </c>
      <c r="J6534" t="s">
        <v>47</v>
      </c>
      <c r="K6534">
        <v>111</v>
      </c>
      <c r="L6534" s="14">
        <v>112</v>
      </c>
      <c r="M6534" s="3" cm="1">
        <f t="array" ref="M6534">_xlfn.XLOOKUP(J6534,'US Territory Rates'!$C$7:$S$7,_xlfn.XLOOKUP(Rateload!L6534,'US Territory Rates'!$A$8:$A$159,'US Territory Rates'!$C$8:$S$159,0,1),0,1)</f>
        <v>664.6</v>
      </c>
      <c r="N6534" t="s">
        <v>19</v>
      </c>
      <c r="O6534" t="s">
        <v>59</v>
      </c>
      <c r="P6534" t="s">
        <v>17</v>
      </c>
      <c r="Q6534" t="str">
        <f t="shared" si="102"/>
        <v>('DHL','1/1/2025','1/1/2026','11706','Territory','PR','NULL','EXPRESS (DOMESTIC)','Non-Document','I','111','112',664.6,'Flat','Dell_DHL2025Rates',NULL),</v>
      </c>
    </row>
    <row r="6535" spans="1:17" x14ac:dyDescent="0.3">
      <c r="A6535" t="s">
        <v>14</v>
      </c>
      <c r="B6535" s="1" t="s">
        <v>57</v>
      </c>
      <c r="C6535" s="1" t="s">
        <v>58</v>
      </c>
      <c r="D6535">
        <v>11706</v>
      </c>
      <c r="E6535" t="s">
        <v>318</v>
      </c>
      <c r="F6535" t="s">
        <v>56</v>
      </c>
      <c r="G6535" t="s">
        <v>17</v>
      </c>
      <c r="H6535" t="s">
        <v>321</v>
      </c>
      <c r="I6535" t="s">
        <v>18</v>
      </c>
      <c r="J6535" t="s">
        <v>47</v>
      </c>
      <c r="K6535">
        <v>112</v>
      </c>
      <c r="L6535" s="14">
        <v>113</v>
      </c>
      <c r="M6535" s="3" cm="1">
        <f t="array" ref="M6535">_xlfn.XLOOKUP(J6535,'US Territory Rates'!$C$7:$S$7,_xlfn.XLOOKUP(Rateload!L6535,'US Territory Rates'!$A$8:$A$159,'US Territory Rates'!$C$8:$S$159,0,1),0,1)</f>
        <v>670.52</v>
      </c>
      <c r="N6535" t="s">
        <v>19</v>
      </c>
      <c r="O6535" t="s">
        <v>59</v>
      </c>
      <c r="P6535" t="s">
        <v>17</v>
      </c>
      <c r="Q6535" t="str">
        <f t="shared" si="102"/>
        <v>('DHL','1/1/2025','1/1/2026','11706','Territory','PR','NULL','EXPRESS (DOMESTIC)','Non-Document','I','112','113',670.52,'Flat','Dell_DHL2025Rates',NULL),</v>
      </c>
    </row>
    <row r="6536" spans="1:17" x14ac:dyDescent="0.3">
      <c r="A6536" t="s">
        <v>14</v>
      </c>
      <c r="B6536" s="1" t="s">
        <v>57</v>
      </c>
      <c r="C6536" s="1" t="s">
        <v>58</v>
      </c>
      <c r="D6536">
        <v>11706</v>
      </c>
      <c r="E6536" t="s">
        <v>318</v>
      </c>
      <c r="F6536" t="s">
        <v>56</v>
      </c>
      <c r="G6536" t="s">
        <v>17</v>
      </c>
      <c r="H6536" t="s">
        <v>321</v>
      </c>
      <c r="I6536" t="s">
        <v>18</v>
      </c>
      <c r="J6536" t="s">
        <v>47</v>
      </c>
      <c r="K6536">
        <v>113</v>
      </c>
      <c r="L6536" s="14">
        <v>114</v>
      </c>
      <c r="M6536" s="3" cm="1">
        <f t="array" ref="M6536">_xlfn.XLOOKUP(J6536,'US Territory Rates'!$C$7:$S$7,_xlfn.XLOOKUP(Rateload!L6536,'US Territory Rates'!$A$8:$A$159,'US Territory Rates'!$C$8:$S$159,0,1),0,1)</f>
        <v>676.44</v>
      </c>
      <c r="N6536" t="s">
        <v>19</v>
      </c>
      <c r="O6536" t="s">
        <v>59</v>
      </c>
      <c r="P6536" t="s">
        <v>17</v>
      </c>
      <c r="Q6536" t="str">
        <f t="shared" si="102"/>
        <v>('DHL','1/1/2025','1/1/2026','11706','Territory','PR','NULL','EXPRESS (DOMESTIC)','Non-Document','I','113','114',676.44,'Flat','Dell_DHL2025Rates',NULL),</v>
      </c>
    </row>
    <row r="6537" spans="1:17" x14ac:dyDescent="0.3">
      <c r="A6537" t="s">
        <v>14</v>
      </c>
      <c r="B6537" s="1" t="s">
        <v>57</v>
      </c>
      <c r="C6537" s="1" t="s">
        <v>58</v>
      </c>
      <c r="D6537">
        <v>11706</v>
      </c>
      <c r="E6537" t="s">
        <v>318</v>
      </c>
      <c r="F6537" t="s">
        <v>56</v>
      </c>
      <c r="G6537" t="s">
        <v>17</v>
      </c>
      <c r="H6537" t="s">
        <v>321</v>
      </c>
      <c r="I6537" t="s">
        <v>18</v>
      </c>
      <c r="J6537" t="s">
        <v>47</v>
      </c>
      <c r="K6537">
        <v>114</v>
      </c>
      <c r="L6537" s="14">
        <v>115</v>
      </c>
      <c r="M6537" s="3" cm="1">
        <f t="array" ref="M6537">_xlfn.XLOOKUP(J6537,'US Territory Rates'!$C$7:$S$7,_xlfn.XLOOKUP(Rateload!L6537,'US Territory Rates'!$A$8:$A$159,'US Territory Rates'!$C$8:$S$159,0,1),0,1)</f>
        <v>682.36</v>
      </c>
      <c r="N6537" t="s">
        <v>19</v>
      </c>
      <c r="O6537" t="s">
        <v>59</v>
      </c>
      <c r="P6537" t="s">
        <v>17</v>
      </c>
      <c r="Q6537" t="str">
        <f t="shared" si="102"/>
        <v>('DHL','1/1/2025','1/1/2026','11706','Territory','PR','NULL','EXPRESS (DOMESTIC)','Non-Document','I','114','115',682.36,'Flat','Dell_DHL2025Rates',NULL),</v>
      </c>
    </row>
    <row r="6538" spans="1:17" x14ac:dyDescent="0.3">
      <c r="A6538" t="s">
        <v>14</v>
      </c>
      <c r="B6538" s="1" t="s">
        <v>57</v>
      </c>
      <c r="C6538" s="1" t="s">
        <v>58</v>
      </c>
      <c r="D6538">
        <v>11706</v>
      </c>
      <c r="E6538" t="s">
        <v>318</v>
      </c>
      <c r="F6538" t="s">
        <v>56</v>
      </c>
      <c r="G6538" t="s">
        <v>17</v>
      </c>
      <c r="H6538" t="s">
        <v>321</v>
      </c>
      <c r="I6538" t="s">
        <v>18</v>
      </c>
      <c r="J6538" t="s">
        <v>47</v>
      </c>
      <c r="K6538">
        <v>115</v>
      </c>
      <c r="L6538" s="14">
        <v>116</v>
      </c>
      <c r="M6538" s="3" cm="1">
        <f t="array" ref="M6538">_xlfn.XLOOKUP(J6538,'US Territory Rates'!$C$7:$S$7,_xlfn.XLOOKUP(Rateload!L6538,'US Territory Rates'!$A$8:$A$159,'US Territory Rates'!$C$8:$S$159,0,1),0,1)</f>
        <v>688.28</v>
      </c>
      <c r="N6538" t="s">
        <v>19</v>
      </c>
      <c r="O6538" t="s">
        <v>59</v>
      </c>
      <c r="P6538" t="s">
        <v>17</v>
      </c>
      <c r="Q6538" t="str">
        <f t="shared" si="102"/>
        <v>('DHL','1/1/2025','1/1/2026','11706','Territory','PR','NULL','EXPRESS (DOMESTIC)','Non-Document','I','115','116',688.28,'Flat','Dell_DHL2025Rates',NULL),</v>
      </c>
    </row>
    <row r="6539" spans="1:17" x14ac:dyDescent="0.3">
      <c r="A6539" t="s">
        <v>14</v>
      </c>
      <c r="B6539" s="1" t="s">
        <v>57</v>
      </c>
      <c r="C6539" s="1" t="s">
        <v>58</v>
      </c>
      <c r="D6539">
        <v>11706</v>
      </c>
      <c r="E6539" t="s">
        <v>318</v>
      </c>
      <c r="F6539" t="s">
        <v>56</v>
      </c>
      <c r="G6539" t="s">
        <v>17</v>
      </c>
      <c r="H6539" t="s">
        <v>321</v>
      </c>
      <c r="I6539" t="s">
        <v>18</v>
      </c>
      <c r="J6539" t="s">
        <v>47</v>
      </c>
      <c r="K6539">
        <v>116</v>
      </c>
      <c r="L6539" s="14">
        <v>117</v>
      </c>
      <c r="M6539" s="3" cm="1">
        <f t="array" ref="M6539">_xlfn.XLOOKUP(J6539,'US Territory Rates'!$C$7:$S$7,_xlfn.XLOOKUP(Rateload!L6539,'US Territory Rates'!$A$8:$A$159,'US Territory Rates'!$C$8:$S$159,0,1),0,1)</f>
        <v>694.2</v>
      </c>
      <c r="N6539" t="s">
        <v>19</v>
      </c>
      <c r="O6539" t="s">
        <v>59</v>
      </c>
      <c r="P6539" t="s">
        <v>17</v>
      </c>
      <c r="Q6539" t="str">
        <f t="shared" si="102"/>
        <v>('DHL','1/1/2025','1/1/2026','11706','Territory','PR','NULL','EXPRESS (DOMESTIC)','Non-Document','I','116','117',694.2,'Flat','Dell_DHL2025Rates',NULL),</v>
      </c>
    </row>
    <row r="6540" spans="1:17" x14ac:dyDescent="0.3">
      <c r="A6540" t="s">
        <v>14</v>
      </c>
      <c r="B6540" s="1" t="s">
        <v>57</v>
      </c>
      <c r="C6540" s="1" t="s">
        <v>58</v>
      </c>
      <c r="D6540">
        <v>11706</v>
      </c>
      <c r="E6540" t="s">
        <v>318</v>
      </c>
      <c r="F6540" t="s">
        <v>56</v>
      </c>
      <c r="G6540" t="s">
        <v>17</v>
      </c>
      <c r="H6540" t="s">
        <v>321</v>
      </c>
      <c r="I6540" t="s">
        <v>18</v>
      </c>
      <c r="J6540" t="s">
        <v>47</v>
      </c>
      <c r="K6540">
        <v>117</v>
      </c>
      <c r="L6540" s="14">
        <v>118</v>
      </c>
      <c r="M6540" s="3" cm="1">
        <f t="array" ref="M6540">_xlfn.XLOOKUP(J6540,'US Territory Rates'!$C$7:$S$7,_xlfn.XLOOKUP(Rateload!L6540,'US Territory Rates'!$A$8:$A$159,'US Territory Rates'!$C$8:$S$159,0,1),0,1)</f>
        <v>700.12</v>
      </c>
      <c r="N6540" t="s">
        <v>19</v>
      </c>
      <c r="O6540" t="s">
        <v>59</v>
      </c>
      <c r="P6540" t="s">
        <v>17</v>
      </c>
      <c r="Q6540" t="str">
        <f t="shared" si="102"/>
        <v>('DHL','1/1/2025','1/1/2026','11706','Territory','PR','NULL','EXPRESS (DOMESTIC)','Non-Document','I','117','118',700.12,'Flat','Dell_DHL2025Rates',NULL),</v>
      </c>
    </row>
    <row r="6541" spans="1:17" x14ac:dyDescent="0.3">
      <c r="A6541" t="s">
        <v>14</v>
      </c>
      <c r="B6541" s="1" t="s">
        <v>57</v>
      </c>
      <c r="C6541" s="1" t="s">
        <v>58</v>
      </c>
      <c r="D6541">
        <v>11706</v>
      </c>
      <c r="E6541" t="s">
        <v>318</v>
      </c>
      <c r="F6541" t="s">
        <v>56</v>
      </c>
      <c r="G6541" t="s">
        <v>17</v>
      </c>
      <c r="H6541" t="s">
        <v>321</v>
      </c>
      <c r="I6541" t="s">
        <v>18</v>
      </c>
      <c r="J6541" t="s">
        <v>47</v>
      </c>
      <c r="K6541">
        <v>118</v>
      </c>
      <c r="L6541" s="14">
        <v>119</v>
      </c>
      <c r="M6541" s="3" cm="1">
        <f t="array" ref="M6541">_xlfn.XLOOKUP(J6541,'US Territory Rates'!$C$7:$S$7,_xlfn.XLOOKUP(Rateload!L6541,'US Territory Rates'!$A$8:$A$159,'US Territory Rates'!$C$8:$S$159,0,1),0,1)</f>
        <v>706.04</v>
      </c>
      <c r="N6541" t="s">
        <v>19</v>
      </c>
      <c r="O6541" t="s">
        <v>59</v>
      </c>
      <c r="P6541" t="s">
        <v>17</v>
      </c>
      <c r="Q6541" t="str">
        <f t="shared" si="102"/>
        <v>('DHL','1/1/2025','1/1/2026','11706','Territory','PR','NULL','EXPRESS (DOMESTIC)','Non-Document','I','118','119',706.04,'Flat','Dell_DHL2025Rates',NULL),</v>
      </c>
    </row>
    <row r="6542" spans="1:17" x14ac:dyDescent="0.3">
      <c r="A6542" t="s">
        <v>14</v>
      </c>
      <c r="B6542" s="1" t="s">
        <v>57</v>
      </c>
      <c r="C6542" s="1" t="s">
        <v>58</v>
      </c>
      <c r="D6542">
        <v>11706</v>
      </c>
      <c r="E6542" t="s">
        <v>318</v>
      </c>
      <c r="F6542" t="s">
        <v>56</v>
      </c>
      <c r="G6542" t="s">
        <v>17</v>
      </c>
      <c r="H6542" t="s">
        <v>321</v>
      </c>
      <c r="I6542" t="s">
        <v>18</v>
      </c>
      <c r="J6542" t="s">
        <v>47</v>
      </c>
      <c r="K6542">
        <v>119</v>
      </c>
      <c r="L6542" s="14">
        <v>120</v>
      </c>
      <c r="M6542" s="3" cm="1">
        <f t="array" ref="M6542">_xlfn.XLOOKUP(J6542,'US Territory Rates'!$C$7:$S$7,_xlfn.XLOOKUP(Rateload!L6542,'US Territory Rates'!$A$8:$A$159,'US Territory Rates'!$C$8:$S$159,0,1),0,1)</f>
        <v>711.96</v>
      </c>
      <c r="N6542" t="s">
        <v>19</v>
      </c>
      <c r="O6542" t="s">
        <v>59</v>
      </c>
      <c r="P6542" t="s">
        <v>17</v>
      </c>
      <c r="Q6542" t="str">
        <f t="shared" si="102"/>
        <v>('DHL','1/1/2025','1/1/2026','11706','Territory','PR','NULL','EXPRESS (DOMESTIC)','Non-Document','I','119','120',711.96,'Flat','Dell_DHL2025Rates',NULL),</v>
      </c>
    </row>
    <row r="6543" spans="1:17" x14ac:dyDescent="0.3">
      <c r="A6543" t="s">
        <v>14</v>
      </c>
      <c r="B6543" s="1" t="s">
        <v>57</v>
      </c>
      <c r="C6543" s="1" t="s">
        <v>58</v>
      </c>
      <c r="D6543">
        <v>11706</v>
      </c>
      <c r="E6543" t="s">
        <v>318</v>
      </c>
      <c r="F6543" t="s">
        <v>56</v>
      </c>
      <c r="G6543" t="s">
        <v>17</v>
      </c>
      <c r="H6543" t="s">
        <v>321</v>
      </c>
      <c r="I6543" t="s">
        <v>18</v>
      </c>
      <c r="J6543" t="s">
        <v>47</v>
      </c>
      <c r="K6543">
        <v>120</v>
      </c>
      <c r="L6543" s="14">
        <v>121</v>
      </c>
      <c r="M6543" s="3" cm="1">
        <f t="array" ref="M6543">_xlfn.XLOOKUP(J6543,'US Territory Rates'!$C$7:$S$7,_xlfn.XLOOKUP(Rateload!L6543,'US Territory Rates'!$A$8:$A$159,'US Territory Rates'!$C$8:$S$159,0,1),0,1)</f>
        <v>717.88</v>
      </c>
      <c r="N6543" t="s">
        <v>19</v>
      </c>
      <c r="O6543" t="s">
        <v>59</v>
      </c>
      <c r="P6543" t="s">
        <v>17</v>
      </c>
      <c r="Q6543" t="str">
        <f t="shared" si="102"/>
        <v>('DHL','1/1/2025','1/1/2026','11706','Territory','PR','NULL','EXPRESS (DOMESTIC)','Non-Document','I','120','121',717.88,'Flat','Dell_DHL2025Rates',NULL),</v>
      </c>
    </row>
    <row r="6544" spans="1:17" x14ac:dyDescent="0.3">
      <c r="A6544" t="s">
        <v>14</v>
      </c>
      <c r="B6544" s="1" t="s">
        <v>57</v>
      </c>
      <c r="C6544" s="1" t="s">
        <v>58</v>
      </c>
      <c r="D6544">
        <v>11706</v>
      </c>
      <c r="E6544" t="s">
        <v>318</v>
      </c>
      <c r="F6544" t="s">
        <v>56</v>
      </c>
      <c r="G6544" t="s">
        <v>17</v>
      </c>
      <c r="H6544" t="s">
        <v>321</v>
      </c>
      <c r="I6544" t="s">
        <v>18</v>
      </c>
      <c r="J6544" t="s">
        <v>47</v>
      </c>
      <c r="K6544">
        <v>121</v>
      </c>
      <c r="L6544" s="14">
        <v>122</v>
      </c>
      <c r="M6544" s="3" cm="1">
        <f t="array" ref="M6544">_xlfn.XLOOKUP(J6544,'US Territory Rates'!$C$7:$S$7,_xlfn.XLOOKUP(Rateload!L6544,'US Territory Rates'!$A$8:$A$159,'US Territory Rates'!$C$8:$S$159,0,1),0,1)</f>
        <v>723.8</v>
      </c>
      <c r="N6544" t="s">
        <v>19</v>
      </c>
      <c r="O6544" t="s">
        <v>59</v>
      </c>
      <c r="P6544" t="s">
        <v>17</v>
      </c>
      <c r="Q6544" t="str">
        <f t="shared" si="102"/>
        <v>('DHL','1/1/2025','1/1/2026','11706','Territory','PR','NULL','EXPRESS (DOMESTIC)','Non-Document','I','121','122',723.8,'Flat','Dell_DHL2025Rates',NULL),</v>
      </c>
    </row>
    <row r="6545" spans="1:17" x14ac:dyDescent="0.3">
      <c r="A6545" t="s">
        <v>14</v>
      </c>
      <c r="B6545" s="1" t="s">
        <v>57</v>
      </c>
      <c r="C6545" s="1" t="s">
        <v>58</v>
      </c>
      <c r="D6545">
        <v>11706</v>
      </c>
      <c r="E6545" t="s">
        <v>318</v>
      </c>
      <c r="F6545" t="s">
        <v>56</v>
      </c>
      <c r="G6545" t="s">
        <v>17</v>
      </c>
      <c r="H6545" t="s">
        <v>321</v>
      </c>
      <c r="I6545" t="s">
        <v>18</v>
      </c>
      <c r="J6545" t="s">
        <v>47</v>
      </c>
      <c r="K6545">
        <v>122</v>
      </c>
      <c r="L6545" s="14">
        <v>123</v>
      </c>
      <c r="M6545" s="3" cm="1">
        <f t="array" ref="M6545">_xlfn.XLOOKUP(J6545,'US Territory Rates'!$C$7:$S$7,_xlfn.XLOOKUP(Rateload!L6545,'US Territory Rates'!$A$8:$A$159,'US Territory Rates'!$C$8:$S$159,0,1),0,1)</f>
        <v>729.72</v>
      </c>
      <c r="N6545" t="s">
        <v>19</v>
      </c>
      <c r="O6545" t="s">
        <v>59</v>
      </c>
      <c r="P6545" t="s">
        <v>17</v>
      </c>
      <c r="Q6545" t="str">
        <f t="shared" si="102"/>
        <v>('DHL','1/1/2025','1/1/2026','11706','Territory','PR','NULL','EXPRESS (DOMESTIC)','Non-Document','I','122','123',729.72,'Flat','Dell_DHL2025Rates',NULL),</v>
      </c>
    </row>
    <row r="6546" spans="1:17" x14ac:dyDescent="0.3">
      <c r="A6546" t="s">
        <v>14</v>
      </c>
      <c r="B6546" s="1" t="s">
        <v>57</v>
      </c>
      <c r="C6546" s="1" t="s">
        <v>58</v>
      </c>
      <c r="D6546">
        <v>11706</v>
      </c>
      <c r="E6546" t="s">
        <v>318</v>
      </c>
      <c r="F6546" t="s">
        <v>56</v>
      </c>
      <c r="G6546" t="s">
        <v>17</v>
      </c>
      <c r="H6546" t="s">
        <v>321</v>
      </c>
      <c r="I6546" t="s">
        <v>18</v>
      </c>
      <c r="J6546" t="s">
        <v>47</v>
      </c>
      <c r="K6546">
        <v>123</v>
      </c>
      <c r="L6546" s="14">
        <v>124</v>
      </c>
      <c r="M6546" s="3" cm="1">
        <f t="array" ref="M6546">_xlfn.XLOOKUP(J6546,'US Territory Rates'!$C$7:$S$7,_xlfn.XLOOKUP(Rateload!L6546,'US Territory Rates'!$A$8:$A$159,'US Territory Rates'!$C$8:$S$159,0,1),0,1)</f>
        <v>735.64</v>
      </c>
      <c r="N6546" t="s">
        <v>19</v>
      </c>
      <c r="O6546" t="s">
        <v>59</v>
      </c>
      <c r="P6546" t="s">
        <v>17</v>
      </c>
      <c r="Q6546" t="str">
        <f t="shared" si="102"/>
        <v>('DHL','1/1/2025','1/1/2026','11706','Territory','PR','NULL','EXPRESS (DOMESTIC)','Non-Document','I','123','124',735.64,'Flat','Dell_DHL2025Rates',NULL),</v>
      </c>
    </row>
    <row r="6547" spans="1:17" x14ac:dyDescent="0.3">
      <c r="A6547" t="s">
        <v>14</v>
      </c>
      <c r="B6547" s="1" t="s">
        <v>57</v>
      </c>
      <c r="C6547" s="1" t="s">
        <v>58</v>
      </c>
      <c r="D6547">
        <v>11706</v>
      </c>
      <c r="E6547" t="s">
        <v>318</v>
      </c>
      <c r="F6547" t="s">
        <v>56</v>
      </c>
      <c r="G6547" t="s">
        <v>17</v>
      </c>
      <c r="H6547" t="s">
        <v>321</v>
      </c>
      <c r="I6547" t="s">
        <v>18</v>
      </c>
      <c r="J6547" t="s">
        <v>47</v>
      </c>
      <c r="K6547">
        <v>124</v>
      </c>
      <c r="L6547" s="14">
        <v>125</v>
      </c>
      <c r="M6547" s="3" cm="1">
        <f t="array" ref="M6547">_xlfn.XLOOKUP(J6547,'US Territory Rates'!$C$7:$S$7,_xlfn.XLOOKUP(Rateload!L6547,'US Territory Rates'!$A$8:$A$159,'US Territory Rates'!$C$8:$S$159,0,1),0,1)</f>
        <v>741.56</v>
      </c>
      <c r="N6547" t="s">
        <v>19</v>
      </c>
      <c r="O6547" t="s">
        <v>59</v>
      </c>
      <c r="P6547" t="s">
        <v>17</v>
      </c>
      <c r="Q6547" t="str">
        <f t="shared" si="102"/>
        <v>('DHL','1/1/2025','1/1/2026','11706','Territory','PR','NULL','EXPRESS (DOMESTIC)','Non-Document','I','124','125',741.56,'Flat','Dell_DHL2025Rates',NULL),</v>
      </c>
    </row>
    <row r="6548" spans="1:17" x14ac:dyDescent="0.3">
      <c r="A6548" t="s">
        <v>14</v>
      </c>
      <c r="B6548" s="1" t="s">
        <v>57</v>
      </c>
      <c r="C6548" s="1" t="s">
        <v>58</v>
      </c>
      <c r="D6548">
        <v>11706</v>
      </c>
      <c r="E6548" t="s">
        <v>318</v>
      </c>
      <c r="F6548" t="s">
        <v>56</v>
      </c>
      <c r="G6548" t="s">
        <v>17</v>
      </c>
      <c r="H6548" t="s">
        <v>321</v>
      </c>
      <c r="I6548" t="s">
        <v>18</v>
      </c>
      <c r="J6548" t="s">
        <v>47</v>
      </c>
      <c r="K6548">
        <v>125</v>
      </c>
      <c r="L6548" s="14">
        <v>126</v>
      </c>
      <c r="M6548" s="3" cm="1">
        <f t="array" ref="M6548">_xlfn.XLOOKUP(J6548,'US Territory Rates'!$C$7:$S$7,_xlfn.XLOOKUP(Rateload!L6548,'US Territory Rates'!$A$8:$A$159,'US Territory Rates'!$C$8:$S$159,0,1),0,1)</f>
        <v>747.48</v>
      </c>
      <c r="N6548" t="s">
        <v>19</v>
      </c>
      <c r="O6548" t="s">
        <v>59</v>
      </c>
      <c r="P6548" t="s">
        <v>17</v>
      </c>
      <c r="Q6548" t="str">
        <f t="shared" si="102"/>
        <v>('DHL','1/1/2025','1/1/2026','11706','Territory','PR','NULL','EXPRESS (DOMESTIC)','Non-Document','I','125','126',747.48,'Flat','Dell_DHL2025Rates',NULL),</v>
      </c>
    </row>
    <row r="6549" spans="1:17" x14ac:dyDescent="0.3">
      <c r="A6549" t="s">
        <v>14</v>
      </c>
      <c r="B6549" s="1" t="s">
        <v>57</v>
      </c>
      <c r="C6549" s="1" t="s">
        <v>58</v>
      </c>
      <c r="D6549">
        <v>11706</v>
      </c>
      <c r="E6549" t="s">
        <v>318</v>
      </c>
      <c r="F6549" t="s">
        <v>56</v>
      </c>
      <c r="G6549" t="s">
        <v>17</v>
      </c>
      <c r="H6549" t="s">
        <v>321</v>
      </c>
      <c r="I6549" t="s">
        <v>18</v>
      </c>
      <c r="J6549" t="s">
        <v>47</v>
      </c>
      <c r="K6549">
        <v>126</v>
      </c>
      <c r="L6549" s="14">
        <v>127</v>
      </c>
      <c r="M6549" s="3" cm="1">
        <f t="array" ref="M6549">_xlfn.XLOOKUP(J6549,'US Territory Rates'!$C$7:$S$7,_xlfn.XLOOKUP(Rateload!L6549,'US Territory Rates'!$A$8:$A$159,'US Territory Rates'!$C$8:$S$159,0,1),0,1)</f>
        <v>753.4</v>
      </c>
      <c r="N6549" t="s">
        <v>19</v>
      </c>
      <c r="O6549" t="s">
        <v>59</v>
      </c>
      <c r="P6549" t="s">
        <v>17</v>
      </c>
      <c r="Q6549" t="str">
        <f t="shared" si="102"/>
        <v>('DHL','1/1/2025','1/1/2026','11706','Territory','PR','NULL','EXPRESS (DOMESTIC)','Non-Document','I','126','127',753.4,'Flat','Dell_DHL2025Rates',NULL),</v>
      </c>
    </row>
    <row r="6550" spans="1:17" x14ac:dyDescent="0.3">
      <c r="A6550" t="s">
        <v>14</v>
      </c>
      <c r="B6550" s="1" t="s">
        <v>57</v>
      </c>
      <c r="C6550" s="1" t="s">
        <v>58</v>
      </c>
      <c r="D6550">
        <v>11706</v>
      </c>
      <c r="E6550" t="s">
        <v>318</v>
      </c>
      <c r="F6550" t="s">
        <v>56</v>
      </c>
      <c r="G6550" t="s">
        <v>17</v>
      </c>
      <c r="H6550" t="s">
        <v>321</v>
      </c>
      <c r="I6550" t="s">
        <v>18</v>
      </c>
      <c r="J6550" t="s">
        <v>47</v>
      </c>
      <c r="K6550">
        <v>127</v>
      </c>
      <c r="L6550" s="14">
        <v>128</v>
      </c>
      <c r="M6550" s="3" cm="1">
        <f t="array" ref="M6550">_xlfn.XLOOKUP(J6550,'US Territory Rates'!$C$7:$S$7,_xlfn.XLOOKUP(Rateload!L6550,'US Territory Rates'!$A$8:$A$159,'US Territory Rates'!$C$8:$S$159,0,1),0,1)</f>
        <v>759.32</v>
      </c>
      <c r="N6550" t="s">
        <v>19</v>
      </c>
      <c r="O6550" t="s">
        <v>59</v>
      </c>
      <c r="P6550" t="s">
        <v>17</v>
      </c>
      <c r="Q6550" t="str">
        <f t="shared" si="102"/>
        <v>('DHL','1/1/2025','1/1/2026','11706','Territory','PR','NULL','EXPRESS (DOMESTIC)','Non-Document','I','127','128',759.32,'Flat','Dell_DHL2025Rates',NULL),</v>
      </c>
    </row>
    <row r="6551" spans="1:17" x14ac:dyDescent="0.3">
      <c r="A6551" t="s">
        <v>14</v>
      </c>
      <c r="B6551" s="1" t="s">
        <v>57</v>
      </c>
      <c r="C6551" s="1" t="s">
        <v>58</v>
      </c>
      <c r="D6551">
        <v>11706</v>
      </c>
      <c r="E6551" t="s">
        <v>318</v>
      </c>
      <c r="F6551" t="s">
        <v>56</v>
      </c>
      <c r="G6551" t="s">
        <v>17</v>
      </c>
      <c r="H6551" t="s">
        <v>321</v>
      </c>
      <c r="I6551" t="s">
        <v>18</v>
      </c>
      <c r="J6551" t="s">
        <v>47</v>
      </c>
      <c r="K6551">
        <v>128</v>
      </c>
      <c r="L6551" s="14">
        <v>129</v>
      </c>
      <c r="M6551" s="3" cm="1">
        <f t="array" ref="M6551">_xlfn.XLOOKUP(J6551,'US Territory Rates'!$C$7:$S$7,_xlfn.XLOOKUP(Rateload!L6551,'US Territory Rates'!$A$8:$A$159,'US Territory Rates'!$C$8:$S$159,0,1),0,1)</f>
        <v>765.24</v>
      </c>
      <c r="N6551" t="s">
        <v>19</v>
      </c>
      <c r="O6551" t="s">
        <v>59</v>
      </c>
      <c r="P6551" t="s">
        <v>17</v>
      </c>
      <c r="Q6551" t="str">
        <f t="shared" si="102"/>
        <v>('DHL','1/1/2025','1/1/2026','11706','Territory','PR','NULL','EXPRESS (DOMESTIC)','Non-Document','I','128','129',765.24,'Flat','Dell_DHL2025Rates',NULL),</v>
      </c>
    </row>
    <row r="6552" spans="1:17" x14ac:dyDescent="0.3">
      <c r="A6552" t="s">
        <v>14</v>
      </c>
      <c r="B6552" s="1" t="s">
        <v>57</v>
      </c>
      <c r="C6552" s="1" t="s">
        <v>58</v>
      </c>
      <c r="D6552">
        <v>11706</v>
      </c>
      <c r="E6552" t="s">
        <v>318</v>
      </c>
      <c r="F6552" t="s">
        <v>56</v>
      </c>
      <c r="G6552" t="s">
        <v>17</v>
      </c>
      <c r="H6552" t="s">
        <v>321</v>
      </c>
      <c r="I6552" t="s">
        <v>18</v>
      </c>
      <c r="J6552" t="s">
        <v>47</v>
      </c>
      <c r="K6552">
        <v>129</v>
      </c>
      <c r="L6552" s="14">
        <v>130</v>
      </c>
      <c r="M6552" s="3" cm="1">
        <f t="array" ref="M6552">_xlfn.XLOOKUP(J6552,'US Territory Rates'!$C$7:$S$7,_xlfn.XLOOKUP(Rateload!L6552,'US Territory Rates'!$A$8:$A$159,'US Territory Rates'!$C$8:$S$159,0,1),0,1)</f>
        <v>771.16</v>
      </c>
      <c r="N6552" t="s">
        <v>19</v>
      </c>
      <c r="O6552" t="s">
        <v>59</v>
      </c>
      <c r="P6552" t="s">
        <v>17</v>
      </c>
      <c r="Q6552" t="str">
        <f t="shared" si="102"/>
        <v>('DHL','1/1/2025','1/1/2026','11706','Territory','PR','NULL','EXPRESS (DOMESTIC)','Non-Document','I','129','130',771.16,'Flat','Dell_DHL2025Rates',NULL),</v>
      </c>
    </row>
    <row r="6553" spans="1:17" x14ac:dyDescent="0.3">
      <c r="A6553" t="s">
        <v>14</v>
      </c>
      <c r="B6553" s="1" t="s">
        <v>57</v>
      </c>
      <c r="C6553" s="1" t="s">
        <v>58</v>
      </c>
      <c r="D6553">
        <v>11706</v>
      </c>
      <c r="E6553" t="s">
        <v>318</v>
      </c>
      <c r="F6553" t="s">
        <v>56</v>
      </c>
      <c r="G6553" t="s">
        <v>17</v>
      </c>
      <c r="H6553" t="s">
        <v>321</v>
      </c>
      <c r="I6553" t="s">
        <v>18</v>
      </c>
      <c r="J6553" t="s">
        <v>47</v>
      </c>
      <c r="K6553">
        <v>130</v>
      </c>
      <c r="L6553" s="14">
        <v>131</v>
      </c>
      <c r="M6553" s="3" cm="1">
        <f t="array" ref="M6553">_xlfn.XLOOKUP(J6553,'US Territory Rates'!$C$7:$S$7,_xlfn.XLOOKUP(Rateload!L6553,'US Territory Rates'!$A$8:$A$159,'US Territory Rates'!$C$8:$S$159,0,1),0,1)</f>
        <v>777.08</v>
      </c>
      <c r="N6553" t="s">
        <v>19</v>
      </c>
      <c r="O6553" t="s">
        <v>59</v>
      </c>
      <c r="P6553" t="s">
        <v>17</v>
      </c>
      <c r="Q6553" t="str">
        <f t="shared" si="102"/>
        <v>('DHL','1/1/2025','1/1/2026','11706','Territory','PR','NULL','EXPRESS (DOMESTIC)','Non-Document','I','130','131',777.08,'Flat','Dell_DHL2025Rates',NULL),</v>
      </c>
    </row>
    <row r="6554" spans="1:17" x14ac:dyDescent="0.3">
      <c r="A6554" t="s">
        <v>14</v>
      </c>
      <c r="B6554" s="1" t="s">
        <v>57</v>
      </c>
      <c r="C6554" s="1" t="s">
        <v>58</v>
      </c>
      <c r="D6554">
        <v>11706</v>
      </c>
      <c r="E6554" t="s">
        <v>318</v>
      </c>
      <c r="F6554" t="s">
        <v>56</v>
      </c>
      <c r="G6554" t="s">
        <v>17</v>
      </c>
      <c r="H6554" t="s">
        <v>321</v>
      </c>
      <c r="I6554" t="s">
        <v>18</v>
      </c>
      <c r="J6554" t="s">
        <v>47</v>
      </c>
      <c r="K6554">
        <v>131</v>
      </c>
      <c r="L6554" s="14">
        <v>132</v>
      </c>
      <c r="M6554" s="3" cm="1">
        <f t="array" ref="M6554">_xlfn.XLOOKUP(J6554,'US Territory Rates'!$C$7:$S$7,_xlfn.XLOOKUP(Rateload!L6554,'US Territory Rates'!$A$8:$A$159,'US Territory Rates'!$C$8:$S$159,0,1),0,1)</f>
        <v>783</v>
      </c>
      <c r="N6554" t="s">
        <v>19</v>
      </c>
      <c r="O6554" t="s">
        <v>59</v>
      </c>
      <c r="P6554" t="s">
        <v>17</v>
      </c>
      <c r="Q6554" t="str">
        <f t="shared" si="102"/>
        <v>('DHL','1/1/2025','1/1/2026','11706','Territory','PR','NULL','EXPRESS (DOMESTIC)','Non-Document','I','131','132',783,'Flat','Dell_DHL2025Rates',NULL),</v>
      </c>
    </row>
    <row r="6555" spans="1:17" x14ac:dyDescent="0.3">
      <c r="A6555" t="s">
        <v>14</v>
      </c>
      <c r="B6555" s="1" t="s">
        <v>57</v>
      </c>
      <c r="C6555" s="1" t="s">
        <v>58</v>
      </c>
      <c r="D6555">
        <v>11706</v>
      </c>
      <c r="E6555" t="s">
        <v>318</v>
      </c>
      <c r="F6555" t="s">
        <v>56</v>
      </c>
      <c r="G6555" t="s">
        <v>17</v>
      </c>
      <c r="H6555" t="s">
        <v>321</v>
      </c>
      <c r="I6555" t="s">
        <v>18</v>
      </c>
      <c r="J6555" t="s">
        <v>47</v>
      </c>
      <c r="K6555">
        <v>132</v>
      </c>
      <c r="L6555" s="14">
        <v>133</v>
      </c>
      <c r="M6555" s="3" cm="1">
        <f t="array" ref="M6555">_xlfn.XLOOKUP(J6555,'US Territory Rates'!$C$7:$S$7,_xlfn.XLOOKUP(Rateload!L6555,'US Territory Rates'!$A$8:$A$159,'US Territory Rates'!$C$8:$S$159,0,1),0,1)</f>
        <v>788.92</v>
      </c>
      <c r="N6555" t="s">
        <v>19</v>
      </c>
      <c r="O6555" t="s">
        <v>59</v>
      </c>
      <c r="P6555" t="s">
        <v>17</v>
      </c>
      <c r="Q6555" t="str">
        <f t="shared" si="102"/>
        <v>('DHL','1/1/2025','1/1/2026','11706','Territory','PR','NULL','EXPRESS (DOMESTIC)','Non-Document','I','132','133',788.92,'Flat','Dell_DHL2025Rates',NULL),</v>
      </c>
    </row>
    <row r="6556" spans="1:17" x14ac:dyDescent="0.3">
      <c r="A6556" t="s">
        <v>14</v>
      </c>
      <c r="B6556" s="1" t="s">
        <v>57</v>
      </c>
      <c r="C6556" s="1" t="s">
        <v>58</v>
      </c>
      <c r="D6556">
        <v>11706</v>
      </c>
      <c r="E6556" t="s">
        <v>318</v>
      </c>
      <c r="F6556" t="s">
        <v>56</v>
      </c>
      <c r="G6556" t="s">
        <v>17</v>
      </c>
      <c r="H6556" t="s">
        <v>321</v>
      </c>
      <c r="I6556" t="s">
        <v>18</v>
      </c>
      <c r="J6556" t="s">
        <v>47</v>
      </c>
      <c r="K6556">
        <v>133</v>
      </c>
      <c r="L6556" s="14">
        <v>134</v>
      </c>
      <c r="M6556" s="3" cm="1">
        <f t="array" ref="M6556">_xlfn.XLOOKUP(J6556,'US Territory Rates'!$C$7:$S$7,_xlfn.XLOOKUP(Rateload!L6556,'US Territory Rates'!$A$8:$A$159,'US Territory Rates'!$C$8:$S$159,0,1),0,1)</f>
        <v>794.84</v>
      </c>
      <c r="N6556" t="s">
        <v>19</v>
      </c>
      <c r="O6556" t="s">
        <v>59</v>
      </c>
      <c r="P6556" t="s">
        <v>17</v>
      </c>
      <c r="Q6556" t="str">
        <f t="shared" si="102"/>
        <v>('DHL','1/1/2025','1/1/2026','11706','Territory','PR','NULL','EXPRESS (DOMESTIC)','Non-Document','I','133','134',794.84,'Flat','Dell_DHL2025Rates',NULL),</v>
      </c>
    </row>
    <row r="6557" spans="1:17" x14ac:dyDescent="0.3">
      <c r="A6557" t="s">
        <v>14</v>
      </c>
      <c r="B6557" s="1" t="s">
        <v>57</v>
      </c>
      <c r="C6557" s="1" t="s">
        <v>58</v>
      </c>
      <c r="D6557">
        <v>11706</v>
      </c>
      <c r="E6557" t="s">
        <v>318</v>
      </c>
      <c r="F6557" t="s">
        <v>56</v>
      </c>
      <c r="G6557" t="s">
        <v>17</v>
      </c>
      <c r="H6557" t="s">
        <v>321</v>
      </c>
      <c r="I6557" t="s">
        <v>18</v>
      </c>
      <c r="J6557" t="s">
        <v>47</v>
      </c>
      <c r="K6557">
        <v>134</v>
      </c>
      <c r="L6557" s="14">
        <v>135</v>
      </c>
      <c r="M6557" s="3" cm="1">
        <f t="array" ref="M6557">_xlfn.XLOOKUP(J6557,'US Territory Rates'!$C$7:$S$7,_xlfn.XLOOKUP(Rateload!L6557,'US Territory Rates'!$A$8:$A$159,'US Territory Rates'!$C$8:$S$159,0,1),0,1)</f>
        <v>800.76</v>
      </c>
      <c r="N6557" t="s">
        <v>19</v>
      </c>
      <c r="O6557" t="s">
        <v>59</v>
      </c>
      <c r="P6557" t="s">
        <v>17</v>
      </c>
      <c r="Q6557" t="str">
        <f t="shared" si="102"/>
        <v>('DHL','1/1/2025','1/1/2026','11706','Territory','PR','NULL','EXPRESS (DOMESTIC)','Non-Document','I','134','135',800.76,'Flat','Dell_DHL2025Rates',NULL),</v>
      </c>
    </row>
    <row r="6558" spans="1:17" x14ac:dyDescent="0.3">
      <c r="A6558" t="s">
        <v>14</v>
      </c>
      <c r="B6558" s="1" t="s">
        <v>57</v>
      </c>
      <c r="C6558" s="1" t="s">
        <v>58</v>
      </c>
      <c r="D6558">
        <v>11706</v>
      </c>
      <c r="E6558" t="s">
        <v>318</v>
      </c>
      <c r="F6558" t="s">
        <v>56</v>
      </c>
      <c r="G6558" t="s">
        <v>17</v>
      </c>
      <c r="H6558" t="s">
        <v>321</v>
      </c>
      <c r="I6558" t="s">
        <v>18</v>
      </c>
      <c r="J6558" t="s">
        <v>47</v>
      </c>
      <c r="K6558">
        <v>135</v>
      </c>
      <c r="L6558" s="14">
        <v>136</v>
      </c>
      <c r="M6558" s="3" cm="1">
        <f t="array" ref="M6558">_xlfn.XLOOKUP(J6558,'US Territory Rates'!$C$7:$S$7,_xlfn.XLOOKUP(Rateload!L6558,'US Territory Rates'!$A$8:$A$159,'US Territory Rates'!$C$8:$S$159,0,1),0,1)</f>
        <v>806.68</v>
      </c>
      <c r="N6558" t="s">
        <v>19</v>
      </c>
      <c r="O6558" t="s">
        <v>59</v>
      </c>
      <c r="P6558" t="s">
        <v>17</v>
      </c>
      <c r="Q6558" t="str">
        <f t="shared" si="102"/>
        <v>('DHL','1/1/2025','1/1/2026','11706','Territory','PR','NULL','EXPRESS (DOMESTIC)','Non-Document','I','135','136',806.68,'Flat','Dell_DHL2025Rates',NULL),</v>
      </c>
    </row>
    <row r="6559" spans="1:17" x14ac:dyDescent="0.3">
      <c r="A6559" t="s">
        <v>14</v>
      </c>
      <c r="B6559" s="1" t="s">
        <v>57</v>
      </c>
      <c r="C6559" s="1" t="s">
        <v>58</v>
      </c>
      <c r="D6559">
        <v>11706</v>
      </c>
      <c r="E6559" t="s">
        <v>318</v>
      </c>
      <c r="F6559" t="s">
        <v>56</v>
      </c>
      <c r="G6559" t="s">
        <v>17</v>
      </c>
      <c r="H6559" t="s">
        <v>321</v>
      </c>
      <c r="I6559" t="s">
        <v>18</v>
      </c>
      <c r="J6559" t="s">
        <v>47</v>
      </c>
      <c r="K6559">
        <v>136</v>
      </c>
      <c r="L6559" s="14">
        <v>137</v>
      </c>
      <c r="M6559" s="3" cm="1">
        <f t="array" ref="M6559">_xlfn.XLOOKUP(J6559,'US Territory Rates'!$C$7:$S$7,_xlfn.XLOOKUP(Rateload!L6559,'US Territory Rates'!$A$8:$A$159,'US Territory Rates'!$C$8:$S$159,0,1),0,1)</f>
        <v>812.6</v>
      </c>
      <c r="N6559" t="s">
        <v>19</v>
      </c>
      <c r="O6559" t="s">
        <v>59</v>
      </c>
      <c r="P6559" t="s">
        <v>17</v>
      </c>
      <c r="Q6559" t="str">
        <f t="shared" si="102"/>
        <v>('DHL','1/1/2025','1/1/2026','11706','Territory','PR','NULL','EXPRESS (DOMESTIC)','Non-Document','I','136','137',812.6,'Flat','Dell_DHL2025Rates',NULL),</v>
      </c>
    </row>
    <row r="6560" spans="1:17" x14ac:dyDescent="0.3">
      <c r="A6560" t="s">
        <v>14</v>
      </c>
      <c r="B6560" s="1" t="s">
        <v>57</v>
      </c>
      <c r="C6560" s="1" t="s">
        <v>58</v>
      </c>
      <c r="D6560">
        <v>11706</v>
      </c>
      <c r="E6560" t="s">
        <v>318</v>
      </c>
      <c r="F6560" t="s">
        <v>56</v>
      </c>
      <c r="G6560" t="s">
        <v>17</v>
      </c>
      <c r="H6560" t="s">
        <v>321</v>
      </c>
      <c r="I6560" t="s">
        <v>18</v>
      </c>
      <c r="J6560" t="s">
        <v>47</v>
      </c>
      <c r="K6560">
        <v>137</v>
      </c>
      <c r="L6560" s="14">
        <v>138</v>
      </c>
      <c r="M6560" s="3" cm="1">
        <f t="array" ref="M6560">_xlfn.XLOOKUP(J6560,'US Territory Rates'!$C$7:$S$7,_xlfn.XLOOKUP(Rateload!L6560,'US Territory Rates'!$A$8:$A$159,'US Territory Rates'!$C$8:$S$159,0,1),0,1)</f>
        <v>818.52</v>
      </c>
      <c r="N6560" t="s">
        <v>19</v>
      </c>
      <c r="O6560" t="s">
        <v>59</v>
      </c>
      <c r="P6560" t="s">
        <v>17</v>
      </c>
      <c r="Q6560" t="str">
        <f t="shared" si="102"/>
        <v>('DHL','1/1/2025','1/1/2026','11706','Territory','PR','NULL','EXPRESS (DOMESTIC)','Non-Document','I','137','138',818.52,'Flat','Dell_DHL2025Rates',NULL),</v>
      </c>
    </row>
    <row r="6561" spans="1:17" x14ac:dyDescent="0.3">
      <c r="A6561" t="s">
        <v>14</v>
      </c>
      <c r="B6561" s="1" t="s">
        <v>57</v>
      </c>
      <c r="C6561" s="1" t="s">
        <v>58</v>
      </c>
      <c r="D6561">
        <v>11706</v>
      </c>
      <c r="E6561" t="s">
        <v>318</v>
      </c>
      <c r="F6561" t="s">
        <v>56</v>
      </c>
      <c r="G6561" t="s">
        <v>17</v>
      </c>
      <c r="H6561" t="s">
        <v>321</v>
      </c>
      <c r="I6561" t="s">
        <v>18</v>
      </c>
      <c r="J6561" t="s">
        <v>47</v>
      </c>
      <c r="K6561">
        <v>138</v>
      </c>
      <c r="L6561" s="14">
        <v>139</v>
      </c>
      <c r="M6561" s="3" cm="1">
        <f t="array" ref="M6561">_xlfn.XLOOKUP(J6561,'US Territory Rates'!$C$7:$S$7,_xlfn.XLOOKUP(Rateload!L6561,'US Territory Rates'!$A$8:$A$159,'US Territory Rates'!$C$8:$S$159,0,1),0,1)</f>
        <v>824.44</v>
      </c>
      <c r="N6561" t="s">
        <v>19</v>
      </c>
      <c r="O6561" t="s">
        <v>59</v>
      </c>
      <c r="P6561" t="s">
        <v>17</v>
      </c>
      <c r="Q6561" t="str">
        <f t="shared" si="102"/>
        <v>('DHL','1/1/2025','1/1/2026','11706','Territory','PR','NULL','EXPRESS (DOMESTIC)','Non-Document','I','138','139',824.44,'Flat','Dell_DHL2025Rates',NULL),</v>
      </c>
    </row>
    <row r="6562" spans="1:17" x14ac:dyDescent="0.3">
      <c r="A6562" t="s">
        <v>14</v>
      </c>
      <c r="B6562" s="1" t="s">
        <v>57</v>
      </c>
      <c r="C6562" s="1" t="s">
        <v>58</v>
      </c>
      <c r="D6562">
        <v>11706</v>
      </c>
      <c r="E6562" t="s">
        <v>318</v>
      </c>
      <c r="F6562" t="s">
        <v>56</v>
      </c>
      <c r="G6562" t="s">
        <v>17</v>
      </c>
      <c r="H6562" t="s">
        <v>321</v>
      </c>
      <c r="I6562" t="s">
        <v>18</v>
      </c>
      <c r="J6562" t="s">
        <v>47</v>
      </c>
      <c r="K6562">
        <v>139</v>
      </c>
      <c r="L6562" s="14">
        <v>140</v>
      </c>
      <c r="M6562" s="3" cm="1">
        <f t="array" ref="M6562">_xlfn.XLOOKUP(J6562,'US Territory Rates'!$C$7:$S$7,_xlfn.XLOOKUP(Rateload!L6562,'US Territory Rates'!$A$8:$A$159,'US Territory Rates'!$C$8:$S$159,0,1),0,1)</f>
        <v>830.36</v>
      </c>
      <c r="N6562" t="s">
        <v>19</v>
      </c>
      <c r="O6562" t="s">
        <v>59</v>
      </c>
      <c r="P6562" t="s">
        <v>17</v>
      </c>
      <c r="Q6562" t="str">
        <f t="shared" si="102"/>
        <v>('DHL','1/1/2025','1/1/2026','11706','Territory','PR','NULL','EXPRESS (DOMESTIC)','Non-Document','I','139','140',830.36,'Flat','Dell_DHL2025Rates',NULL),</v>
      </c>
    </row>
    <row r="6563" spans="1:17" x14ac:dyDescent="0.3">
      <c r="A6563" t="s">
        <v>14</v>
      </c>
      <c r="B6563" s="1" t="s">
        <v>57</v>
      </c>
      <c r="C6563" s="1" t="s">
        <v>58</v>
      </c>
      <c r="D6563">
        <v>11706</v>
      </c>
      <c r="E6563" t="s">
        <v>318</v>
      </c>
      <c r="F6563" t="s">
        <v>56</v>
      </c>
      <c r="G6563" t="s">
        <v>17</v>
      </c>
      <c r="H6563" t="s">
        <v>321</v>
      </c>
      <c r="I6563" t="s">
        <v>18</v>
      </c>
      <c r="J6563" t="s">
        <v>47</v>
      </c>
      <c r="K6563">
        <v>140</v>
      </c>
      <c r="L6563" s="14">
        <v>141</v>
      </c>
      <c r="M6563" s="3" cm="1">
        <f t="array" ref="M6563">_xlfn.XLOOKUP(J6563,'US Territory Rates'!$C$7:$S$7,_xlfn.XLOOKUP(Rateload!L6563,'US Territory Rates'!$A$8:$A$159,'US Territory Rates'!$C$8:$S$159,0,1),0,1)</f>
        <v>836.28</v>
      </c>
      <c r="N6563" t="s">
        <v>19</v>
      </c>
      <c r="O6563" t="s">
        <v>59</v>
      </c>
      <c r="P6563" t="s">
        <v>17</v>
      </c>
      <c r="Q6563" t="str">
        <f t="shared" si="102"/>
        <v>('DHL','1/1/2025','1/1/2026','11706','Territory','PR','NULL','EXPRESS (DOMESTIC)','Non-Document','I','140','141',836.28,'Flat','Dell_DHL2025Rates',NULL),</v>
      </c>
    </row>
    <row r="6564" spans="1:17" x14ac:dyDescent="0.3">
      <c r="A6564" t="s">
        <v>14</v>
      </c>
      <c r="B6564" s="1" t="s">
        <v>57</v>
      </c>
      <c r="C6564" s="1" t="s">
        <v>58</v>
      </c>
      <c r="D6564">
        <v>11706</v>
      </c>
      <c r="E6564" t="s">
        <v>318</v>
      </c>
      <c r="F6564" t="s">
        <v>56</v>
      </c>
      <c r="G6564" t="s">
        <v>17</v>
      </c>
      <c r="H6564" t="s">
        <v>321</v>
      </c>
      <c r="I6564" t="s">
        <v>18</v>
      </c>
      <c r="J6564" t="s">
        <v>47</v>
      </c>
      <c r="K6564">
        <v>141</v>
      </c>
      <c r="L6564" s="14">
        <v>142</v>
      </c>
      <c r="M6564" s="3" cm="1">
        <f t="array" ref="M6564">_xlfn.XLOOKUP(J6564,'US Territory Rates'!$C$7:$S$7,_xlfn.XLOOKUP(Rateload!L6564,'US Territory Rates'!$A$8:$A$159,'US Territory Rates'!$C$8:$S$159,0,1),0,1)</f>
        <v>842.2</v>
      </c>
      <c r="N6564" t="s">
        <v>19</v>
      </c>
      <c r="O6564" t="s">
        <v>59</v>
      </c>
      <c r="P6564" t="s">
        <v>17</v>
      </c>
      <c r="Q6564" t="str">
        <f t="shared" si="102"/>
        <v>('DHL','1/1/2025','1/1/2026','11706','Territory','PR','NULL','EXPRESS (DOMESTIC)','Non-Document','I','141','142',842.2,'Flat','Dell_DHL2025Rates',NULL),</v>
      </c>
    </row>
    <row r="6565" spans="1:17" x14ac:dyDescent="0.3">
      <c r="A6565" t="s">
        <v>14</v>
      </c>
      <c r="B6565" s="1" t="s">
        <v>57</v>
      </c>
      <c r="C6565" s="1" t="s">
        <v>58</v>
      </c>
      <c r="D6565">
        <v>11706</v>
      </c>
      <c r="E6565" t="s">
        <v>318</v>
      </c>
      <c r="F6565" t="s">
        <v>56</v>
      </c>
      <c r="G6565" t="s">
        <v>17</v>
      </c>
      <c r="H6565" t="s">
        <v>321</v>
      </c>
      <c r="I6565" t="s">
        <v>18</v>
      </c>
      <c r="J6565" t="s">
        <v>47</v>
      </c>
      <c r="K6565">
        <v>142</v>
      </c>
      <c r="L6565" s="14">
        <v>143</v>
      </c>
      <c r="M6565" s="3" cm="1">
        <f t="array" ref="M6565">_xlfn.XLOOKUP(J6565,'US Territory Rates'!$C$7:$S$7,_xlfn.XLOOKUP(Rateload!L6565,'US Territory Rates'!$A$8:$A$159,'US Territory Rates'!$C$8:$S$159,0,1),0,1)</f>
        <v>848.12</v>
      </c>
      <c r="N6565" t="s">
        <v>19</v>
      </c>
      <c r="O6565" t="s">
        <v>59</v>
      </c>
      <c r="P6565" t="s">
        <v>17</v>
      </c>
      <c r="Q6565" t="str">
        <f t="shared" si="102"/>
        <v>('DHL','1/1/2025','1/1/2026','11706','Territory','PR','NULL','EXPRESS (DOMESTIC)','Non-Document','I','142','143',848.12,'Flat','Dell_DHL2025Rates',NULL),</v>
      </c>
    </row>
    <row r="6566" spans="1:17" x14ac:dyDescent="0.3">
      <c r="A6566" t="s">
        <v>14</v>
      </c>
      <c r="B6566" s="1" t="s">
        <v>57</v>
      </c>
      <c r="C6566" s="1" t="s">
        <v>58</v>
      </c>
      <c r="D6566">
        <v>11706</v>
      </c>
      <c r="E6566" t="s">
        <v>318</v>
      </c>
      <c r="F6566" t="s">
        <v>56</v>
      </c>
      <c r="G6566" t="s">
        <v>17</v>
      </c>
      <c r="H6566" t="s">
        <v>321</v>
      </c>
      <c r="I6566" t="s">
        <v>18</v>
      </c>
      <c r="J6566" t="s">
        <v>47</v>
      </c>
      <c r="K6566">
        <v>143</v>
      </c>
      <c r="L6566" s="14">
        <v>144</v>
      </c>
      <c r="M6566" s="3" cm="1">
        <f t="array" ref="M6566">_xlfn.XLOOKUP(J6566,'US Territory Rates'!$C$7:$S$7,_xlfn.XLOOKUP(Rateload!L6566,'US Territory Rates'!$A$8:$A$159,'US Territory Rates'!$C$8:$S$159,0,1),0,1)</f>
        <v>854.04</v>
      </c>
      <c r="N6566" t="s">
        <v>19</v>
      </c>
      <c r="O6566" t="s">
        <v>59</v>
      </c>
      <c r="P6566" t="s">
        <v>17</v>
      </c>
      <c r="Q6566" t="str">
        <f t="shared" si="102"/>
        <v>('DHL','1/1/2025','1/1/2026','11706','Territory','PR','NULL','EXPRESS (DOMESTIC)','Non-Document','I','143','144',854.04,'Flat','Dell_DHL2025Rates',NULL),</v>
      </c>
    </row>
    <row r="6567" spans="1:17" x14ac:dyDescent="0.3">
      <c r="A6567" t="s">
        <v>14</v>
      </c>
      <c r="B6567" s="1" t="s">
        <v>57</v>
      </c>
      <c r="C6567" s="1" t="s">
        <v>58</v>
      </c>
      <c r="D6567">
        <v>11706</v>
      </c>
      <c r="E6567" t="s">
        <v>318</v>
      </c>
      <c r="F6567" t="s">
        <v>56</v>
      </c>
      <c r="G6567" t="s">
        <v>17</v>
      </c>
      <c r="H6567" t="s">
        <v>321</v>
      </c>
      <c r="I6567" t="s">
        <v>18</v>
      </c>
      <c r="J6567" t="s">
        <v>47</v>
      </c>
      <c r="K6567">
        <v>144</v>
      </c>
      <c r="L6567" s="14">
        <v>145</v>
      </c>
      <c r="M6567" s="3" cm="1">
        <f t="array" ref="M6567">_xlfn.XLOOKUP(J6567,'US Territory Rates'!$C$7:$S$7,_xlfn.XLOOKUP(Rateload!L6567,'US Territory Rates'!$A$8:$A$159,'US Territory Rates'!$C$8:$S$159,0,1),0,1)</f>
        <v>859.96</v>
      </c>
      <c r="N6567" t="s">
        <v>19</v>
      </c>
      <c r="O6567" t="s">
        <v>59</v>
      </c>
      <c r="P6567" t="s">
        <v>17</v>
      </c>
      <c r="Q6567" t="str">
        <f t="shared" si="102"/>
        <v>('DHL','1/1/2025','1/1/2026','11706','Territory','PR','NULL','EXPRESS (DOMESTIC)','Non-Document','I','144','145',859.96,'Flat','Dell_DHL2025Rates',NULL),</v>
      </c>
    </row>
    <row r="6568" spans="1:17" x14ac:dyDescent="0.3">
      <c r="A6568" t="s">
        <v>14</v>
      </c>
      <c r="B6568" s="1" t="s">
        <v>57</v>
      </c>
      <c r="C6568" s="1" t="s">
        <v>58</v>
      </c>
      <c r="D6568">
        <v>11706</v>
      </c>
      <c r="E6568" t="s">
        <v>318</v>
      </c>
      <c r="F6568" t="s">
        <v>56</v>
      </c>
      <c r="G6568" t="s">
        <v>17</v>
      </c>
      <c r="H6568" t="s">
        <v>321</v>
      </c>
      <c r="I6568" t="s">
        <v>18</v>
      </c>
      <c r="J6568" t="s">
        <v>47</v>
      </c>
      <c r="K6568">
        <v>145</v>
      </c>
      <c r="L6568" s="14">
        <v>146</v>
      </c>
      <c r="M6568" s="3" cm="1">
        <f t="array" ref="M6568">_xlfn.XLOOKUP(J6568,'US Territory Rates'!$C$7:$S$7,_xlfn.XLOOKUP(Rateload!L6568,'US Territory Rates'!$A$8:$A$159,'US Territory Rates'!$C$8:$S$159,0,1),0,1)</f>
        <v>865.88</v>
      </c>
      <c r="N6568" t="s">
        <v>19</v>
      </c>
      <c r="O6568" t="s">
        <v>59</v>
      </c>
      <c r="P6568" t="s">
        <v>17</v>
      </c>
      <c r="Q6568" t="str">
        <f t="shared" si="102"/>
        <v>('DHL','1/1/2025','1/1/2026','11706','Territory','PR','NULL','EXPRESS (DOMESTIC)','Non-Document','I','145','146',865.88,'Flat','Dell_DHL2025Rates',NULL),</v>
      </c>
    </row>
    <row r="6569" spans="1:17" x14ac:dyDescent="0.3">
      <c r="A6569" t="s">
        <v>14</v>
      </c>
      <c r="B6569" s="1" t="s">
        <v>57</v>
      </c>
      <c r="C6569" s="1" t="s">
        <v>58</v>
      </c>
      <c r="D6569">
        <v>11706</v>
      </c>
      <c r="E6569" t="s">
        <v>318</v>
      </c>
      <c r="F6569" t="s">
        <v>56</v>
      </c>
      <c r="G6569" t="s">
        <v>17</v>
      </c>
      <c r="H6569" t="s">
        <v>321</v>
      </c>
      <c r="I6569" t="s">
        <v>18</v>
      </c>
      <c r="J6569" t="s">
        <v>47</v>
      </c>
      <c r="K6569">
        <v>146</v>
      </c>
      <c r="L6569" s="14">
        <v>147</v>
      </c>
      <c r="M6569" s="3" cm="1">
        <f t="array" ref="M6569">_xlfn.XLOOKUP(J6569,'US Territory Rates'!$C$7:$S$7,_xlfn.XLOOKUP(Rateload!L6569,'US Territory Rates'!$A$8:$A$159,'US Territory Rates'!$C$8:$S$159,0,1),0,1)</f>
        <v>871.8</v>
      </c>
      <c r="N6569" t="s">
        <v>19</v>
      </c>
      <c r="O6569" t="s">
        <v>59</v>
      </c>
      <c r="P6569" t="s">
        <v>17</v>
      </c>
      <c r="Q6569" t="str">
        <f t="shared" si="102"/>
        <v>('DHL','1/1/2025','1/1/2026','11706','Territory','PR','NULL','EXPRESS (DOMESTIC)','Non-Document','I','146','147',871.8,'Flat','Dell_DHL2025Rates',NULL),</v>
      </c>
    </row>
    <row r="6570" spans="1:17" x14ac:dyDescent="0.3">
      <c r="A6570" t="s">
        <v>14</v>
      </c>
      <c r="B6570" s="1" t="s">
        <v>57</v>
      </c>
      <c r="C6570" s="1" t="s">
        <v>58</v>
      </c>
      <c r="D6570">
        <v>11706</v>
      </c>
      <c r="E6570" t="s">
        <v>318</v>
      </c>
      <c r="F6570" t="s">
        <v>56</v>
      </c>
      <c r="G6570" t="s">
        <v>17</v>
      </c>
      <c r="H6570" t="s">
        <v>321</v>
      </c>
      <c r="I6570" t="s">
        <v>18</v>
      </c>
      <c r="J6570" t="s">
        <v>47</v>
      </c>
      <c r="K6570">
        <v>147</v>
      </c>
      <c r="L6570" s="14">
        <v>148</v>
      </c>
      <c r="M6570" s="3" cm="1">
        <f t="array" ref="M6570">_xlfn.XLOOKUP(J6570,'US Territory Rates'!$C$7:$S$7,_xlfn.XLOOKUP(Rateload!L6570,'US Territory Rates'!$A$8:$A$159,'US Territory Rates'!$C$8:$S$159,0,1),0,1)</f>
        <v>877.72</v>
      </c>
      <c r="N6570" t="s">
        <v>19</v>
      </c>
      <c r="O6570" t="s">
        <v>59</v>
      </c>
      <c r="P6570" t="s">
        <v>17</v>
      </c>
      <c r="Q6570" t="str">
        <f t="shared" si="102"/>
        <v>('DHL','1/1/2025','1/1/2026','11706','Territory','PR','NULL','EXPRESS (DOMESTIC)','Non-Document','I','147','148',877.72,'Flat','Dell_DHL2025Rates',NULL),</v>
      </c>
    </row>
    <row r="6571" spans="1:17" x14ac:dyDescent="0.3">
      <c r="A6571" t="s">
        <v>14</v>
      </c>
      <c r="B6571" s="1" t="s">
        <v>57</v>
      </c>
      <c r="C6571" s="1" t="s">
        <v>58</v>
      </c>
      <c r="D6571">
        <v>11706</v>
      </c>
      <c r="E6571" t="s">
        <v>318</v>
      </c>
      <c r="F6571" t="s">
        <v>56</v>
      </c>
      <c r="G6571" t="s">
        <v>17</v>
      </c>
      <c r="H6571" t="s">
        <v>321</v>
      </c>
      <c r="I6571" t="s">
        <v>18</v>
      </c>
      <c r="J6571" t="s">
        <v>47</v>
      </c>
      <c r="K6571">
        <v>148</v>
      </c>
      <c r="L6571" s="14">
        <v>149</v>
      </c>
      <c r="M6571" s="3" cm="1">
        <f t="array" ref="M6571">_xlfn.XLOOKUP(J6571,'US Territory Rates'!$C$7:$S$7,_xlfn.XLOOKUP(Rateload!L6571,'US Territory Rates'!$A$8:$A$159,'US Territory Rates'!$C$8:$S$159,0,1),0,1)</f>
        <v>883.64</v>
      </c>
      <c r="N6571" t="s">
        <v>19</v>
      </c>
      <c r="O6571" t="s">
        <v>59</v>
      </c>
      <c r="P6571" t="s">
        <v>17</v>
      </c>
      <c r="Q6571" t="str">
        <f t="shared" si="102"/>
        <v>('DHL','1/1/2025','1/1/2026','11706','Territory','PR','NULL','EXPRESS (DOMESTIC)','Non-Document','I','148','149',883.64,'Flat','Dell_DHL2025Rates',NULL),</v>
      </c>
    </row>
    <row r="6572" spans="1:17" x14ac:dyDescent="0.3">
      <c r="A6572" t="s">
        <v>14</v>
      </c>
      <c r="B6572" s="1" t="s">
        <v>57</v>
      </c>
      <c r="C6572" s="1" t="s">
        <v>58</v>
      </c>
      <c r="D6572">
        <v>11706</v>
      </c>
      <c r="E6572" t="s">
        <v>318</v>
      </c>
      <c r="F6572" t="s">
        <v>56</v>
      </c>
      <c r="G6572" t="s">
        <v>17</v>
      </c>
      <c r="H6572" t="s">
        <v>321</v>
      </c>
      <c r="I6572" t="s">
        <v>18</v>
      </c>
      <c r="J6572" t="s">
        <v>47</v>
      </c>
      <c r="K6572">
        <v>149</v>
      </c>
      <c r="L6572" s="14">
        <v>150</v>
      </c>
      <c r="M6572" s="3" cm="1">
        <f t="array" ref="M6572">_xlfn.XLOOKUP(J6572,'US Territory Rates'!$C$7:$S$7,_xlfn.XLOOKUP(Rateload!L6572,'US Territory Rates'!$A$8:$A$159,'US Territory Rates'!$C$8:$S$159,0,1),0,1)</f>
        <v>889.56</v>
      </c>
      <c r="N6572" t="s">
        <v>19</v>
      </c>
      <c r="O6572" t="s">
        <v>59</v>
      </c>
      <c r="P6572" t="s">
        <v>17</v>
      </c>
      <c r="Q6572" t="str">
        <f t="shared" si="102"/>
        <v>('DHL','1/1/2025','1/1/2026','11706','Territory','PR','NULL','EXPRESS (DOMESTIC)','Non-Document','I','149','150',889.56,'Flat','Dell_DHL2025Rates',NULL),</v>
      </c>
    </row>
    <row r="6573" spans="1:17" x14ac:dyDescent="0.3">
      <c r="A6573" t="s">
        <v>14</v>
      </c>
      <c r="B6573" s="1" t="s">
        <v>57</v>
      </c>
      <c r="C6573" s="1" t="s">
        <v>58</v>
      </c>
      <c r="D6573">
        <v>11706</v>
      </c>
      <c r="E6573" t="s">
        <v>318</v>
      </c>
      <c r="F6573" t="s">
        <v>56</v>
      </c>
      <c r="G6573" t="s">
        <v>17</v>
      </c>
      <c r="H6573" t="s">
        <v>321</v>
      </c>
      <c r="I6573" t="s">
        <v>18</v>
      </c>
      <c r="J6573" t="s">
        <v>27</v>
      </c>
      <c r="K6573">
        <v>150</v>
      </c>
      <c r="L6573" s="14">
        <v>99999</v>
      </c>
      <c r="M6573" s="3" cm="1">
        <f t="array" ref="M6573">_xlfn.XLOOKUP(J6573,'US Territory Rates'!$C$7:$S$7,_xlfn.XLOOKUP(Rateload!L6422,'US Territory Rates'!$A$8:$A$159,'US Territory Rates'!$C$8:$S$159,0,1),0,1)</f>
        <v>1.18</v>
      </c>
      <c r="N6573" t="s">
        <v>340</v>
      </c>
      <c r="O6573" t="s">
        <v>59</v>
      </c>
      <c r="P6573" t="s">
        <v>17</v>
      </c>
      <c r="Q6573" t="str">
        <f t="shared" si="102"/>
        <v>('DHL','1/1/2025','1/1/2026','11706','Territory','PR','NULL','EXPRESS (DOMESTIC)','Non-Document','H','150','99999',1.18,'Per LB (M)','Dell_DHL2025Rates',NULL),</v>
      </c>
    </row>
    <row r="6574" spans="1:17" x14ac:dyDescent="0.3">
      <c r="A6574" t="s">
        <v>14</v>
      </c>
      <c r="B6574" s="1" t="s">
        <v>57</v>
      </c>
      <c r="C6574" s="1" t="s">
        <v>58</v>
      </c>
      <c r="D6574">
        <v>11706</v>
      </c>
      <c r="E6574" t="s">
        <v>318</v>
      </c>
      <c r="F6574" t="s">
        <v>56</v>
      </c>
      <c r="G6574" t="s">
        <v>17</v>
      </c>
      <c r="H6574" t="s">
        <v>321</v>
      </c>
      <c r="I6574" t="s">
        <v>18</v>
      </c>
      <c r="J6574" t="s">
        <v>48</v>
      </c>
      <c r="K6574">
        <v>0</v>
      </c>
      <c r="L6574" s="14">
        <v>1</v>
      </c>
      <c r="M6574" s="3" cm="1">
        <f t="array" ref="M6574">_xlfn.XLOOKUP(J6574,'US Territory Rates'!$C$7:$S$7,_xlfn.XLOOKUP(Rateload!L6574,'US Territory Rates'!$A$8:$A$159,'US Territory Rates'!$C$8:$S$159,0,1),0,1)</f>
        <v>59.66</v>
      </c>
      <c r="N6574" t="s">
        <v>19</v>
      </c>
      <c r="O6574" t="s">
        <v>59</v>
      </c>
      <c r="P6574" t="s">
        <v>17</v>
      </c>
      <c r="Q6574" t="str">
        <f t="shared" si="102"/>
        <v>('DHL','1/1/2025','1/1/2026','11706','Territory','PR','NULL','EXPRESS (DOMESTIC)','Non-Document','J','0','1',59.66,'Flat','Dell_DHL2025Rates',NULL),</v>
      </c>
    </row>
    <row r="6575" spans="1:17" x14ac:dyDescent="0.3">
      <c r="A6575" t="s">
        <v>14</v>
      </c>
      <c r="B6575" s="1" t="s">
        <v>57</v>
      </c>
      <c r="C6575" s="1" t="s">
        <v>58</v>
      </c>
      <c r="D6575">
        <v>11706</v>
      </c>
      <c r="E6575" t="s">
        <v>318</v>
      </c>
      <c r="F6575" t="s">
        <v>56</v>
      </c>
      <c r="G6575" t="s">
        <v>17</v>
      </c>
      <c r="H6575" t="s">
        <v>321</v>
      </c>
      <c r="I6575" t="s">
        <v>18</v>
      </c>
      <c r="J6575" t="s">
        <v>48</v>
      </c>
      <c r="K6575">
        <v>1</v>
      </c>
      <c r="L6575" s="14">
        <v>2</v>
      </c>
      <c r="M6575" s="3" cm="1">
        <f t="array" ref="M6575">_xlfn.XLOOKUP(J6575,'US Territory Rates'!$C$7:$S$7,_xlfn.XLOOKUP(Rateload!L6575,'US Territory Rates'!$A$8:$A$159,'US Territory Rates'!$C$8:$S$159,0,1),0,1)</f>
        <v>66.16</v>
      </c>
      <c r="N6575" t="s">
        <v>19</v>
      </c>
      <c r="O6575" t="s">
        <v>59</v>
      </c>
      <c r="P6575" t="s">
        <v>17</v>
      </c>
      <c r="Q6575" t="str">
        <f t="shared" si="102"/>
        <v>('DHL','1/1/2025','1/1/2026','11706','Territory','PR','NULL','EXPRESS (DOMESTIC)','Non-Document','J','1','2',66.16,'Flat','Dell_DHL2025Rates',NULL),</v>
      </c>
    </row>
    <row r="6576" spans="1:17" x14ac:dyDescent="0.3">
      <c r="A6576" t="s">
        <v>14</v>
      </c>
      <c r="B6576" s="1" t="s">
        <v>57</v>
      </c>
      <c r="C6576" s="1" t="s">
        <v>58</v>
      </c>
      <c r="D6576">
        <v>11706</v>
      </c>
      <c r="E6576" t="s">
        <v>318</v>
      </c>
      <c r="F6576" t="s">
        <v>56</v>
      </c>
      <c r="G6576" t="s">
        <v>17</v>
      </c>
      <c r="H6576" t="s">
        <v>321</v>
      </c>
      <c r="I6576" t="s">
        <v>18</v>
      </c>
      <c r="J6576" t="s">
        <v>48</v>
      </c>
      <c r="K6576">
        <v>2</v>
      </c>
      <c r="L6576" s="14">
        <v>3</v>
      </c>
      <c r="M6576" s="3" cm="1">
        <f t="array" ref="M6576">_xlfn.XLOOKUP(J6576,'US Territory Rates'!$C$7:$S$7,_xlfn.XLOOKUP(Rateload!L6576,'US Territory Rates'!$A$8:$A$159,'US Territory Rates'!$C$8:$S$159,0,1),0,1)</f>
        <v>72.66</v>
      </c>
      <c r="N6576" t="s">
        <v>19</v>
      </c>
      <c r="O6576" t="s">
        <v>59</v>
      </c>
      <c r="P6576" t="s">
        <v>17</v>
      </c>
      <c r="Q6576" t="str">
        <f t="shared" si="102"/>
        <v>('DHL','1/1/2025','1/1/2026','11706','Territory','PR','NULL','EXPRESS (DOMESTIC)','Non-Document','J','2','3',72.66,'Flat','Dell_DHL2025Rates',NULL),</v>
      </c>
    </row>
    <row r="6577" spans="1:17" x14ac:dyDescent="0.3">
      <c r="A6577" t="s">
        <v>14</v>
      </c>
      <c r="B6577" s="1" t="s">
        <v>57</v>
      </c>
      <c r="C6577" s="1" t="s">
        <v>58</v>
      </c>
      <c r="D6577">
        <v>11706</v>
      </c>
      <c r="E6577" t="s">
        <v>318</v>
      </c>
      <c r="F6577" t="s">
        <v>56</v>
      </c>
      <c r="G6577" t="s">
        <v>17</v>
      </c>
      <c r="H6577" t="s">
        <v>321</v>
      </c>
      <c r="I6577" t="s">
        <v>18</v>
      </c>
      <c r="J6577" t="s">
        <v>48</v>
      </c>
      <c r="K6577">
        <v>3</v>
      </c>
      <c r="L6577" s="14">
        <v>4</v>
      </c>
      <c r="M6577" s="3" cm="1">
        <f t="array" ref="M6577">_xlfn.XLOOKUP(J6577,'US Territory Rates'!$C$7:$S$7,_xlfn.XLOOKUP(Rateload!L6577,'US Territory Rates'!$A$8:$A$159,'US Territory Rates'!$C$8:$S$159,0,1),0,1)</f>
        <v>79.180000000000007</v>
      </c>
      <c r="N6577" t="s">
        <v>19</v>
      </c>
      <c r="O6577" t="s">
        <v>59</v>
      </c>
      <c r="P6577" t="s">
        <v>17</v>
      </c>
      <c r="Q6577" t="str">
        <f t="shared" si="102"/>
        <v>('DHL','1/1/2025','1/1/2026','11706','Territory','PR','NULL','EXPRESS (DOMESTIC)','Non-Document','J','3','4',79.18,'Flat','Dell_DHL2025Rates',NULL),</v>
      </c>
    </row>
    <row r="6578" spans="1:17" x14ac:dyDescent="0.3">
      <c r="A6578" t="s">
        <v>14</v>
      </c>
      <c r="B6578" s="1" t="s">
        <v>57</v>
      </c>
      <c r="C6578" s="1" t="s">
        <v>58</v>
      </c>
      <c r="D6578">
        <v>11706</v>
      </c>
      <c r="E6578" t="s">
        <v>318</v>
      </c>
      <c r="F6578" t="s">
        <v>56</v>
      </c>
      <c r="G6578" t="s">
        <v>17</v>
      </c>
      <c r="H6578" t="s">
        <v>321</v>
      </c>
      <c r="I6578" t="s">
        <v>18</v>
      </c>
      <c r="J6578" t="s">
        <v>48</v>
      </c>
      <c r="K6578">
        <v>4</v>
      </c>
      <c r="L6578" s="14">
        <v>5</v>
      </c>
      <c r="M6578" s="3" cm="1">
        <f t="array" ref="M6578">_xlfn.XLOOKUP(J6578,'US Territory Rates'!$C$7:$S$7,_xlfn.XLOOKUP(Rateload!L6578,'US Territory Rates'!$A$8:$A$159,'US Territory Rates'!$C$8:$S$159,0,1),0,1)</f>
        <v>85.68</v>
      </c>
      <c r="N6578" t="s">
        <v>19</v>
      </c>
      <c r="O6578" t="s">
        <v>59</v>
      </c>
      <c r="P6578" t="s">
        <v>17</v>
      </c>
      <c r="Q6578" t="str">
        <f t="shared" si="102"/>
        <v>('DHL','1/1/2025','1/1/2026','11706','Territory','PR','NULL','EXPRESS (DOMESTIC)','Non-Document','J','4','5',85.68,'Flat','Dell_DHL2025Rates',NULL),</v>
      </c>
    </row>
    <row r="6579" spans="1:17" x14ac:dyDescent="0.3">
      <c r="A6579" t="s">
        <v>14</v>
      </c>
      <c r="B6579" s="1" t="s">
        <v>57</v>
      </c>
      <c r="C6579" s="1" t="s">
        <v>58</v>
      </c>
      <c r="D6579">
        <v>11706</v>
      </c>
      <c r="E6579" t="s">
        <v>318</v>
      </c>
      <c r="F6579" t="s">
        <v>56</v>
      </c>
      <c r="G6579" t="s">
        <v>17</v>
      </c>
      <c r="H6579" t="s">
        <v>321</v>
      </c>
      <c r="I6579" t="s">
        <v>18</v>
      </c>
      <c r="J6579" t="s">
        <v>48</v>
      </c>
      <c r="K6579">
        <v>5</v>
      </c>
      <c r="L6579" s="14">
        <v>6</v>
      </c>
      <c r="M6579" s="3" cm="1">
        <f t="array" ref="M6579">_xlfn.XLOOKUP(J6579,'US Territory Rates'!$C$7:$S$7,_xlfn.XLOOKUP(Rateload!L6579,'US Territory Rates'!$A$8:$A$159,'US Territory Rates'!$C$8:$S$159,0,1),0,1)</f>
        <v>92.17</v>
      </c>
      <c r="N6579" t="s">
        <v>19</v>
      </c>
      <c r="O6579" t="s">
        <v>59</v>
      </c>
      <c r="P6579" t="s">
        <v>17</v>
      </c>
      <c r="Q6579" t="str">
        <f t="shared" si="102"/>
        <v>('DHL','1/1/2025','1/1/2026','11706','Territory','PR','NULL','EXPRESS (DOMESTIC)','Non-Document','J','5','6',92.17,'Flat','Dell_DHL2025Rates',NULL),</v>
      </c>
    </row>
    <row r="6580" spans="1:17" x14ac:dyDescent="0.3">
      <c r="A6580" t="s">
        <v>14</v>
      </c>
      <c r="B6580" s="1" t="s">
        <v>57</v>
      </c>
      <c r="C6580" s="1" t="s">
        <v>58</v>
      </c>
      <c r="D6580">
        <v>11706</v>
      </c>
      <c r="E6580" t="s">
        <v>318</v>
      </c>
      <c r="F6580" t="s">
        <v>56</v>
      </c>
      <c r="G6580" t="s">
        <v>17</v>
      </c>
      <c r="H6580" t="s">
        <v>321</v>
      </c>
      <c r="I6580" t="s">
        <v>18</v>
      </c>
      <c r="J6580" t="s">
        <v>48</v>
      </c>
      <c r="K6580">
        <v>6</v>
      </c>
      <c r="L6580" s="14">
        <v>7</v>
      </c>
      <c r="M6580" s="3" cm="1">
        <f t="array" ref="M6580">_xlfn.XLOOKUP(J6580,'US Territory Rates'!$C$7:$S$7,_xlfn.XLOOKUP(Rateload!L6580,'US Territory Rates'!$A$8:$A$159,'US Territory Rates'!$C$8:$S$159,0,1),0,1)</f>
        <v>98.75</v>
      </c>
      <c r="N6580" t="s">
        <v>19</v>
      </c>
      <c r="O6580" t="s">
        <v>59</v>
      </c>
      <c r="P6580" t="s">
        <v>17</v>
      </c>
      <c r="Q6580" t="str">
        <f t="shared" si="102"/>
        <v>('DHL','1/1/2025','1/1/2026','11706','Territory','PR','NULL','EXPRESS (DOMESTIC)','Non-Document','J','6','7',98.75,'Flat','Dell_DHL2025Rates',NULL),</v>
      </c>
    </row>
    <row r="6581" spans="1:17" x14ac:dyDescent="0.3">
      <c r="A6581" t="s">
        <v>14</v>
      </c>
      <c r="B6581" s="1" t="s">
        <v>57</v>
      </c>
      <c r="C6581" s="1" t="s">
        <v>58</v>
      </c>
      <c r="D6581">
        <v>11706</v>
      </c>
      <c r="E6581" t="s">
        <v>318</v>
      </c>
      <c r="F6581" t="s">
        <v>56</v>
      </c>
      <c r="G6581" t="s">
        <v>17</v>
      </c>
      <c r="H6581" t="s">
        <v>321</v>
      </c>
      <c r="I6581" t="s">
        <v>18</v>
      </c>
      <c r="J6581" t="s">
        <v>48</v>
      </c>
      <c r="K6581">
        <v>7</v>
      </c>
      <c r="L6581" s="14">
        <v>8</v>
      </c>
      <c r="M6581" s="3" cm="1">
        <f t="array" ref="M6581">_xlfn.XLOOKUP(J6581,'US Territory Rates'!$C$7:$S$7,_xlfn.XLOOKUP(Rateload!L6581,'US Territory Rates'!$A$8:$A$159,'US Territory Rates'!$C$8:$S$159,0,1),0,1)</f>
        <v>105.25</v>
      </c>
      <c r="N6581" t="s">
        <v>19</v>
      </c>
      <c r="O6581" t="s">
        <v>59</v>
      </c>
      <c r="P6581" t="s">
        <v>17</v>
      </c>
      <c r="Q6581" t="str">
        <f t="shared" si="102"/>
        <v>('DHL','1/1/2025','1/1/2026','11706','Territory','PR','NULL','EXPRESS (DOMESTIC)','Non-Document','J','7','8',105.25,'Flat','Dell_DHL2025Rates',NULL),</v>
      </c>
    </row>
    <row r="6582" spans="1:17" x14ac:dyDescent="0.3">
      <c r="A6582" t="s">
        <v>14</v>
      </c>
      <c r="B6582" s="1" t="s">
        <v>57</v>
      </c>
      <c r="C6582" s="1" t="s">
        <v>58</v>
      </c>
      <c r="D6582">
        <v>11706</v>
      </c>
      <c r="E6582" t="s">
        <v>318</v>
      </c>
      <c r="F6582" t="s">
        <v>56</v>
      </c>
      <c r="G6582" t="s">
        <v>17</v>
      </c>
      <c r="H6582" t="s">
        <v>321</v>
      </c>
      <c r="I6582" t="s">
        <v>18</v>
      </c>
      <c r="J6582" t="s">
        <v>48</v>
      </c>
      <c r="K6582">
        <v>8</v>
      </c>
      <c r="L6582" s="14">
        <v>9</v>
      </c>
      <c r="M6582" s="3" cm="1">
        <f t="array" ref="M6582">_xlfn.XLOOKUP(J6582,'US Territory Rates'!$C$7:$S$7,_xlfn.XLOOKUP(Rateload!L6582,'US Territory Rates'!$A$8:$A$159,'US Territory Rates'!$C$8:$S$159,0,1),0,1)</f>
        <v>111.78</v>
      </c>
      <c r="N6582" t="s">
        <v>19</v>
      </c>
      <c r="O6582" t="s">
        <v>59</v>
      </c>
      <c r="P6582" t="s">
        <v>17</v>
      </c>
      <c r="Q6582" t="str">
        <f t="shared" si="102"/>
        <v>('DHL','1/1/2025','1/1/2026','11706','Territory','PR','NULL','EXPRESS (DOMESTIC)','Non-Document','J','8','9',111.78,'Flat','Dell_DHL2025Rates',NULL),</v>
      </c>
    </row>
    <row r="6583" spans="1:17" x14ac:dyDescent="0.3">
      <c r="A6583" t="s">
        <v>14</v>
      </c>
      <c r="B6583" s="1" t="s">
        <v>57</v>
      </c>
      <c r="C6583" s="1" t="s">
        <v>58</v>
      </c>
      <c r="D6583">
        <v>11706</v>
      </c>
      <c r="E6583" t="s">
        <v>318</v>
      </c>
      <c r="F6583" t="s">
        <v>56</v>
      </c>
      <c r="G6583" t="s">
        <v>17</v>
      </c>
      <c r="H6583" t="s">
        <v>321</v>
      </c>
      <c r="I6583" t="s">
        <v>18</v>
      </c>
      <c r="J6583" t="s">
        <v>48</v>
      </c>
      <c r="K6583">
        <v>9</v>
      </c>
      <c r="L6583" s="14">
        <v>10</v>
      </c>
      <c r="M6583" s="3" cm="1">
        <f t="array" ref="M6583">_xlfn.XLOOKUP(J6583,'US Territory Rates'!$C$7:$S$7,_xlfn.XLOOKUP(Rateload!L6583,'US Territory Rates'!$A$8:$A$159,'US Territory Rates'!$C$8:$S$159,0,1),0,1)</f>
        <v>118.27</v>
      </c>
      <c r="N6583" t="s">
        <v>19</v>
      </c>
      <c r="O6583" t="s">
        <v>59</v>
      </c>
      <c r="P6583" t="s">
        <v>17</v>
      </c>
      <c r="Q6583" t="str">
        <f t="shared" si="102"/>
        <v>('DHL','1/1/2025','1/1/2026','11706','Territory','PR','NULL','EXPRESS (DOMESTIC)','Non-Document','J','9','10',118.27,'Flat','Dell_DHL2025Rates',NULL),</v>
      </c>
    </row>
    <row r="6584" spans="1:17" x14ac:dyDescent="0.3">
      <c r="A6584" t="s">
        <v>14</v>
      </c>
      <c r="B6584" s="1" t="s">
        <v>57</v>
      </c>
      <c r="C6584" s="1" t="s">
        <v>58</v>
      </c>
      <c r="D6584">
        <v>11706</v>
      </c>
      <c r="E6584" t="s">
        <v>318</v>
      </c>
      <c r="F6584" t="s">
        <v>56</v>
      </c>
      <c r="G6584" t="s">
        <v>17</v>
      </c>
      <c r="H6584" t="s">
        <v>321</v>
      </c>
      <c r="I6584" t="s">
        <v>18</v>
      </c>
      <c r="J6584" t="s">
        <v>48</v>
      </c>
      <c r="K6584">
        <v>10</v>
      </c>
      <c r="L6584" s="14">
        <v>11</v>
      </c>
      <c r="M6584" s="3" cm="1">
        <f t="array" ref="M6584">_xlfn.XLOOKUP(J6584,'US Territory Rates'!$C$7:$S$7,_xlfn.XLOOKUP(Rateload!L6584,'US Territory Rates'!$A$8:$A$159,'US Territory Rates'!$C$8:$S$159,0,1),0,1)</f>
        <v>123.5</v>
      </c>
      <c r="N6584" t="s">
        <v>19</v>
      </c>
      <c r="O6584" t="s">
        <v>59</v>
      </c>
      <c r="P6584" t="s">
        <v>17</v>
      </c>
      <c r="Q6584" t="str">
        <f t="shared" si="102"/>
        <v>('DHL','1/1/2025','1/1/2026','11706','Territory','PR','NULL','EXPRESS (DOMESTIC)','Non-Document','J','10','11',123.5,'Flat','Dell_DHL2025Rates',NULL),</v>
      </c>
    </row>
    <row r="6585" spans="1:17" x14ac:dyDescent="0.3">
      <c r="A6585" t="s">
        <v>14</v>
      </c>
      <c r="B6585" s="1" t="s">
        <v>57</v>
      </c>
      <c r="C6585" s="1" t="s">
        <v>58</v>
      </c>
      <c r="D6585">
        <v>11706</v>
      </c>
      <c r="E6585" t="s">
        <v>318</v>
      </c>
      <c r="F6585" t="s">
        <v>56</v>
      </c>
      <c r="G6585" t="s">
        <v>17</v>
      </c>
      <c r="H6585" t="s">
        <v>321</v>
      </c>
      <c r="I6585" t="s">
        <v>18</v>
      </c>
      <c r="J6585" t="s">
        <v>48</v>
      </c>
      <c r="K6585">
        <v>11</v>
      </c>
      <c r="L6585" s="14">
        <v>12</v>
      </c>
      <c r="M6585" s="3" cm="1">
        <f t="array" ref="M6585">_xlfn.XLOOKUP(J6585,'US Territory Rates'!$C$7:$S$7,_xlfn.XLOOKUP(Rateload!L6585,'US Territory Rates'!$A$8:$A$159,'US Territory Rates'!$C$8:$S$159,0,1),0,1)</f>
        <v>128.72999999999999</v>
      </c>
      <c r="N6585" t="s">
        <v>19</v>
      </c>
      <c r="O6585" t="s">
        <v>59</v>
      </c>
      <c r="P6585" t="s">
        <v>17</v>
      </c>
      <c r="Q6585" t="str">
        <f t="shared" si="102"/>
        <v>('DHL','1/1/2025','1/1/2026','11706','Territory','PR','NULL','EXPRESS (DOMESTIC)','Non-Document','J','11','12',128.73,'Flat','Dell_DHL2025Rates',NULL),</v>
      </c>
    </row>
    <row r="6586" spans="1:17" x14ac:dyDescent="0.3">
      <c r="A6586" t="s">
        <v>14</v>
      </c>
      <c r="B6586" s="1" t="s">
        <v>57</v>
      </c>
      <c r="C6586" s="1" t="s">
        <v>58</v>
      </c>
      <c r="D6586">
        <v>11706</v>
      </c>
      <c r="E6586" t="s">
        <v>318</v>
      </c>
      <c r="F6586" t="s">
        <v>56</v>
      </c>
      <c r="G6586" t="s">
        <v>17</v>
      </c>
      <c r="H6586" t="s">
        <v>321</v>
      </c>
      <c r="I6586" t="s">
        <v>18</v>
      </c>
      <c r="J6586" t="s">
        <v>48</v>
      </c>
      <c r="K6586">
        <v>12</v>
      </c>
      <c r="L6586" s="14">
        <v>13</v>
      </c>
      <c r="M6586" s="3" cm="1">
        <f t="array" ref="M6586">_xlfn.XLOOKUP(J6586,'US Territory Rates'!$C$7:$S$7,_xlfn.XLOOKUP(Rateload!L6586,'US Territory Rates'!$A$8:$A$159,'US Territory Rates'!$C$8:$S$159,0,1),0,1)</f>
        <v>133.96</v>
      </c>
      <c r="N6586" t="s">
        <v>19</v>
      </c>
      <c r="O6586" t="s">
        <v>59</v>
      </c>
      <c r="P6586" t="s">
        <v>17</v>
      </c>
      <c r="Q6586" t="str">
        <f t="shared" si="102"/>
        <v>('DHL','1/1/2025','1/1/2026','11706','Territory','PR','NULL','EXPRESS (DOMESTIC)','Non-Document','J','12','13',133.96,'Flat','Dell_DHL2025Rates',NULL),</v>
      </c>
    </row>
    <row r="6587" spans="1:17" x14ac:dyDescent="0.3">
      <c r="A6587" t="s">
        <v>14</v>
      </c>
      <c r="B6587" s="1" t="s">
        <v>57</v>
      </c>
      <c r="C6587" s="1" t="s">
        <v>58</v>
      </c>
      <c r="D6587">
        <v>11706</v>
      </c>
      <c r="E6587" t="s">
        <v>318</v>
      </c>
      <c r="F6587" t="s">
        <v>56</v>
      </c>
      <c r="G6587" t="s">
        <v>17</v>
      </c>
      <c r="H6587" t="s">
        <v>321</v>
      </c>
      <c r="I6587" t="s">
        <v>18</v>
      </c>
      <c r="J6587" t="s">
        <v>48</v>
      </c>
      <c r="K6587">
        <v>13</v>
      </c>
      <c r="L6587" s="14">
        <v>14</v>
      </c>
      <c r="M6587" s="3" cm="1">
        <f t="array" ref="M6587">_xlfn.XLOOKUP(J6587,'US Territory Rates'!$C$7:$S$7,_xlfn.XLOOKUP(Rateload!L6587,'US Territory Rates'!$A$8:$A$159,'US Territory Rates'!$C$8:$S$159,0,1),0,1)</f>
        <v>139.19</v>
      </c>
      <c r="N6587" t="s">
        <v>19</v>
      </c>
      <c r="O6587" t="s">
        <v>59</v>
      </c>
      <c r="P6587" t="s">
        <v>17</v>
      </c>
      <c r="Q6587" t="str">
        <f t="shared" si="102"/>
        <v>('DHL','1/1/2025','1/1/2026','11706','Territory','PR','NULL','EXPRESS (DOMESTIC)','Non-Document','J','13','14',139.19,'Flat','Dell_DHL2025Rates',NULL),</v>
      </c>
    </row>
    <row r="6588" spans="1:17" x14ac:dyDescent="0.3">
      <c r="A6588" t="s">
        <v>14</v>
      </c>
      <c r="B6588" s="1" t="s">
        <v>57</v>
      </c>
      <c r="C6588" s="1" t="s">
        <v>58</v>
      </c>
      <c r="D6588">
        <v>11706</v>
      </c>
      <c r="E6588" t="s">
        <v>318</v>
      </c>
      <c r="F6588" t="s">
        <v>56</v>
      </c>
      <c r="G6588" t="s">
        <v>17</v>
      </c>
      <c r="H6588" t="s">
        <v>321</v>
      </c>
      <c r="I6588" t="s">
        <v>18</v>
      </c>
      <c r="J6588" t="s">
        <v>48</v>
      </c>
      <c r="K6588">
        <v>14</v>
      </c>
      <c r="L6588" s="14">
        <v>15</v>
      </c>
      <c r="M6588" s="3" cm="1">
        <f t="array" ref="M6588">_xlfn.XLOOKUP(J6588,'US Territory Rates'!$C$7:$S$7,_xlfn.XLOOKUP(Rateload!L6588,'US Territory Rates'!$A$8:$A$159,'US Territory Rates'!$C$8:$S$159,0,1),0,1)</f>
        <v>144.41999999999999</v>
      </c>
      <c r="N6588" t="s">
        <v>19</v>
      </c>
      <c r="O6588" t="s">
        <v>59</v>
      </c>
      <c r="P6588" t="s">
        <v>17</v>
      </c>
      <c r="Q6588" t="str">
        <f t="shared" si="102"/>
        <v>('DHL','1/1/2025','1/1/2026','11706','Territory','PR','NULL','EXPRESS (DOMESTIC)','Non-Document','J','14','15',144.42,'Flat','Dell_DHL2025Rates',NULL),</v>
      </c>
    </row>
    <row r="6589" spans="1:17" x14ac:dyDescent="0.3">
      <c r="A6589" t="s">
        <v>14</v>
      </c>
      <c r="B6589" s="1" t="s">
        <v>57</v>
      </c>
      <c r="C6589" s="1" t="s">
        <v>58</v>
      </c>
      <c r="D6589">
        <v>11706</v>
      </c>
      <c r="E6589" t="s">
        <v>318</v>
      </c>
      <c r="F6589" t="s">
        <v>56</v>
      </c>
      <c r="G6589" t="s">
        <v>17</v>
      </c>
      <c r="H6589" t="s">
        <v>321</v>
      </c>
      <c r="I6589" t="s">
        <v>18</v>
      </c>
      <c r="J6589" t="s">
        <v>48</v>
      </c>
      <c r="K6589">
        <v>15</v>
      </c>
      <c r="L6589" s="14">
        <v>16</v>
      </c>
      <c r="M6589" s="3" cm="1">
        <f t="array" ref="M6589">_xlfn.XLOOKUP(J6589,'US Territory Rates'!$C$7:$S$7,_xlfn.XLOOKUP(Rateload!L6589,'US Territory Rates'!$A$8:$A$159,'US Territory Rates'!$C$8:$S$159,0,1),0,1)</f>
        <v>149.65</v>
      </c>
      <c r="N6589" t="s">
        <v>19</v>
      </c>
      <c r="O6589" t="s">
        <v>59</v>
      </c>
      <c r="P6589" t="s">
        <v>17</v>
      </c>
      <c r="Q6589" t="str">
        <f t="shared" si="102"/>
        <v>('DHL','1/1/2025','1/1/2026','11706','Territory','PR','NULL','EXPRESS (DOMESTIC)','Non-Document','J','15','16',149.65,'Flat','Dell_DHL2025Rates',NULL),</v>
      </c>
    </row>
    <row r="6590" spans="1:17" x14ac:dyDescent="0.3">
      <c r="A6590" t="s">
        <v>14</v>
      </c>
      <c r="B6590" s="1" t="s">
        <v>57</v>
      </c>
      <c r="C6590" s="1" t="s">
        <v>58</v>
      </c>
      <c r="D6590">
        <v>11706</v>
      </c>
      <c r="E6590" t="s">
        <v>318</v>
      </c>
      <c r="F6590" t="s">
        <v>56</v>
      </c>
      <c r="G6590" t="s">
        <v>17</v>
      </c>
      <c r="H6590" t="s">
        <v>321</v>
      </c>
      <c r="I6590" t="s">
        <v>18</v>
      </c>
      <c r="J6590" t="s">
        <v>48</v>
      </c>
      <c r="K6590">
        <v>16</v>
      </c>
      <c r="L6590" s="14">
        <v>17</v>
      </c>
      <c r="M6590" s="3" cm="1">
        <f t="array" ref="M6590">_xlfn.XLOOKUP(J6590,'US Territory Rates'!$C$7:$S$7,_xlfn.XLOOKUP(Rateload!L6590,'US Territory Rates'!$A$8:$A$159,'US Territory Rates'!$C$8:$S$159,0,1),0,1)</f>
        <v>154.88</v>
      </c>
      <c r="N6590" t="s">
        <v>19</v>
      </c>
      <c r="O6590" t="s">
        <v>59</v>
      </c>
      <c r="P6590" t="s">
        <v>17</v>
      </c>
      <c r="Q6590" t="str">
        <f t="shared" si="102"/>
        <v>('DHL','1/1/2025','1/1/2026','11706','Territory','PR','NULL','EXPRESS (DOMESTIC)','Non-Document','J','16','17',154.88,'Flat','Dell_DHL2025Rates',NULL),</v>
      </c>
    </row>
    <row r="6591" spans="1:17" x14ac:dyDescent="0.3">
      <c r="A6591" t="s">
        <v>14</v>
      </c>
      <c r="B6591" s="1" t="s">
        <v>57</v>
      </c>
      <c r="C6591" s="1" t="s">
        <v>58</v>
      </c>
      <c r="D6591">
        <v>11706</v>
      </c>
      <c r="E6591" t="s">
        <v>318</v>
      </c>
      <c r="F6591" t="s">
        <v>56</v>
      </c>
      <c r="G6591" t="s">
        <v>17</v>
      </c>
      <c r="H6591" t="s">
        <v>321</v>
      </c>
      <c r="I6591" t="s">
        <v>18</v>
      </c>
      <c r="J6591" t="s">
        <v>48</v>
      </c>
      <c r="K6591">
        <v>17</v>
      </c>
      <c r="L6591" s="14">
        <v>18</v>
      </c>
      <c r="M6591" s="3" cm="1">
        <f t="array" ref="M6591">_xlfn.XLOOKUP(J6591,'US Territory Rates'!$C$7:$S$7,_xlfn.XLOOKUP(Rateload!L6591,'US Territory Rates'!$A$8:$A$159,'US Territory Rates'!$C$8:$S$159,0,1),0,1)</f>
        <v>160.11000000000001</v>
      </c>
      <c r="N6591" t="s">
        <v>19</v>
      </c>
      <c r="O6591" t="s">
        <v>59</v>
      </c>
      <c r="P6591" t="s">
        <v>17</v>
      </c>
      <c r="Q6591" t="str">
        <f t="shared" si="102"/>
        <v>('DHL','1/1/2025','1/1/2026','11706','Territory','PR','NULL','EXPRESS (DOMESTIC)','Non-Document','J','17','18',160.11,'Flat','Dell_DHL2025Rates',NULL),</v>
      </c>
    </row>
    <row r="6592" spans="1:17" x14ac:dyDescent="0.3">
      <c r="A6592" t="s">
        <v>14</v>
      </c>
      <c r="B6592" s="1" t="s">
        <v>57</v>
      </c>
      <c r="C6592" s="1" t="s">
        <v>58</v>
      </c>
      <c r="D6592">
        <v>11706</v>
      </c>
      <c r="E6592" t="s">
        <v>318</v>
      </c>
      <c r="F6592" t="s">
        <v>56</v>
      </c>
      <c r="G6592" t="s">
        <v>17</v>
      </c>
      <c r="H6592" t="s">
        <v>321</v>
      </c>
      <c r="I6592" t="s">
        <v>18</v>
      </c>
      <c r="J6592" t="s">
        <v>48</v>
      </c>
      <c r="K6592">
        <v>18</v>
      </c>
      <c r="L6592" s="14">
        <v>19</v>
      </c>
      <c r="M6592" s="3" cm="1">
        <f t="array" ref="M6592">_xlfn.XLOOKUP(J6592,'US Territory Rates'!$C$7:$S$7,_xlfn.XLOOKUP(Rateload!L6592,'US Territory Rates'!$A$8:$A$159,'US Territory Rates'!$C$8:$S$159,0,1),0,1)</f>
        <v>165.34</v>
      </c>
      <c r="N6592" t="s">
        <v>19</v>
      </c>
      <c r="O6592" t="s">
        <v>59</v>
      </c>
      <c r="P6592" t="s">
        <v>17</v>
      </c>
      <c r="Q6592" t="str">
        <f t="shared" si="102"/>
        <v>('DHL','1/1/2025','1/1/2026','11706','Territory','PR','NULL','EXPRESS (DOMESTIC)','Non-Document','J','18','19',165.34,'Flat','Dell_DHL2025Rates',NULL),</v>
      </c>
    </row>
    <row r="6593" spans="1:17" x14ac:dyDescent="0.3">
      <c r="A6593" t="s">
        <v>14</v>
      </c>
      <c r="B6593" s="1" t="s">
        <v>57</v>
      </c>
      <c r="C6593" s="1" t="s">
        <v>58</v>
      </c>
      <c r="D6593">
        <v>11706</v>
      </c>
      <c r="E6593" t="s">
        <v>318</v>
      </c>
      <c r="F6593" t="s">
        <v>56</v>
      </c>
      <c r="G6593" t="s">
        <v>17</v>
      </c>
      <c r="H6593" t="s">
        <v>321</v>
      </c>
      <c r="I6593" t="s">
        <v>18</v>
      </c>
      <c r="J6593" t="s">
        <v>48</v>
      </c>
      <c r="K6593">
        <v>19</v>
      </c>
      <c r="L6593" s="14">
        <v>20</v>
      </c>
      <c r="M6593" s="3" cm="1">
        <f t="array" ref="M6593">_xlfn.XLOOKUP(J6593,'US Territory Rates'!$C$7:$S$7,_xlfn.XLOOKUP(Rateload!L6593,'US Territory Rates'!$A$8:$A$159,'US Territory Rates'!$C$8:$S$159,0,1),0,1)</f>
        <v>170.57</v>
      </c>
      <c r="N6593" t="s">
        <v>19</v>
      </c>
      <c r="O6593" t="s">
        <v>59</v>
      </c>
      <c r="P6593" t="s">
        <v>17</v>
      </c>
      <c r="Q6593" t="str">
        <f t="shared" si="102"/>
        <v>('DHL','1/1/2025','1/1/2026','11706','Territory','PR','NULL','EXPRESS (DOMESTIC)','Non-Document','J','19','20',170.57,'Flat','Dell_DHL2025Rates',NULL),</v>
      </c>
    </row>
    <row r="6594" spans="1:17" x14ac:dyDescent="0.3">
      <c r="A6594" t="s">
        <v>14</v>
      </c>
      <c r="B6594" s="1" t="s">
        <v>57</v>
      </c>
      <c r="C6594" s="1" t="s">
        <v>58</v>
      </c>
      <c r="D6594">
        <v>11706</v>
      </c>
      <c r="E6594" t="s">
        <v>318</v>
      </c>
      <c r="F6594" t="s">
        <v>56</v>
      </c>
      <c r="G6594" t="s">
        <v>17</v>
      </c>
      <c r="H6594" t="s">
        <v>321</v>
      </c>
      <c r="I6594" t="s">
        <v>18</v>
      </c>
      <c r="J6594" t="s">
        <v>48</v>
      </c>
      <c r="K6594">
        <v>20</v>
      </c>
      <c r="L6594" s="14">
        <v>21</v>
      </c>
      <c r="M6594" s="3" cm="1">
        <f t="array" ref="M6594">_xlfn.XLOOKUP(J6594,'US Territory Rates'!$C$7:$S$7,_xlfn.XLOOKUP(Rateload!L6594,'US Territory Rates'!$A$8:$A$159,'US Territory Rates'!$C$8:$S$159,0,1),0,1)</f>
        <v>175.27</v>
      </c>
      <c r="N6594" t="s">
        <v>19</v>
      </c>
      <c r="O6594" t="s">
        <v>59</v>
      </c>
      <c r="P6594" t="s">
        <v>17</v>
      </c>
      <c r="Q6594" t="str">
        <f t="shared" si="102"/>
        <v>('DHL','1/1/2025','1/1/2026','11706','Territory','PR','NULL','EXPRESS (DOMESTIC)','Non-Document','J','20','21',175.27,'Flat','Dell_DHL2025Rates',NULL),</v>
      </c>
    </row>
    <row r="6595" spans="1:17" x14ac:dyDescent="0.3">
      <c r="A6595" t="s">
        <v>14</v>
      </c>
      <c r="B6595" s="1" t="s">
        <v>57</v>
      </c>
      <c r="C6595" s="1" t="s">
        <v>58</v>
      </c>
      <c r="D6595">
        <v>11706</v>
      </c>
      <c r="E6595" t="s">
        <v>318</v>
      </c>
      <c r="F6595" t="s">
        <v>56</v>
      </c>
      <c r="G6595" t="s">
        <v>17</v>
      </c>
      <c r="H6595" t="s">
        <v>321</v>
      </c>
      <c r="I6595" t="s">
        <v>18</v>
      </c>
      <c r="J6595" t="s">
        <v>48</v>
      </c>
      <c r="K6595">
        <v>21</v>
      </c>
      <c r="L6595" s="14">
        <v>22</v>
      </c>
      <c r="M6595" s="3" cm="1">
        <f t="array" ref="M6595">_xlfn.XLOOKUP(J6595,'US Territory Rates'!$C$7:$S$7,_xlfn.XLOOKUP(Rateload!L6595,'US Territory Rates'!$A$8:$A$159,'US Territory Rates'!$C$8:$S$159,0,1),0,1)</f>
        <v>179.97</v>
      </c>
      <c r="N6595" t="s">
        <v>19</v>
      </c>
      <c r="O6595" t="s">
        <v>59</v>
      </c>
      <c r="P6595" t="s">
        <v>17</v>
      </c>
      <c r="Q6595" t="str">
        <f t="shared" ref="Q6595:Q6658" si="103">IF(
    OR(ROW(A6595)=2, MOD(ROW(A6595),1000)=0),
    "insert into [TNL_RATING].[dbo].[dhl_express_rate_master] values ('" &amp; A6595 &amp; "','" &amp; B6595 &amp; "','" &amp; C6595 &amp; "','" &amp; D6595 &amp; "','" &amp; E6595 &amp; "','" &amp; F6595 &amp; "','" &amp; G6595 &amp; "','" &amp; H6595 &amp; "','" &amp; I6595 &amp; "','" &amp; J6595 &amp; "','" &amp; K6595 &amp; "','" &amp; L6595 &amp; "'," &amp; M6595 &amp; ",'" &amp; N6595 &amp; "','" &amp; O6595 &amp; "'," &amp; P6595 &amp; "),",
    IF(
        OR(A6596="", MOD(ROW(A6596),1000)=0),
        "('" &amp; A6595 &amp; "','" &amp; B6595 &amp; "','" &amp; C6595 &amp; "','" &amp; D6595 &amp; "','" &amp; E6595 &amp; "','" &amp; F6595 &amp; "','" &amp; G6595 &amp; "','" &amp; H6595 &amp; "','" &amp; I6595 &amp; "','" &amp; J6595 &amp; "','" &amp; K6595 &amp; "','" &amp; L6595 &amp; "'," &amp; M6595 &amp; ",'" &amp; N6595 &amp; "','" &amp; O6595 &amp; "'," &amp; P6595 &amp; ")",
        "('" &amp; A6595 &amp; "','" &amp; B6595 &amp; "','" &amp; C6595 &amp; "','" &amp; D6595 &amp; "','" &amp; E6595 &amp; "','" &amp; F6595 &amp; "','" &amp; G6595 &amp; "','" &amp; H6595 &amp; "','" &amp; I6595 &amp; "','" &amp; J6595 &amp; "','" &amp; K6595 &amp; "','" &amp; L6595 &amp; "'," &amp; M6595 &amp; ",'" &amp; N6595 &amp; "','" &amp; O6595 &amp; "'," &amp; P6595 &amp; "),"
    )
)</f>
        <v>('DHL','1/1/2025','1/1/2026','11706','Territory','PR','NULL','EXPRESS (DOMESTIC)','Non-Document','J','21','22',179.97,'Flat','Dell_DHL2025Rates',NULL),</v>
      </c>
    </row>
    <row r="6596" spans="1:17" x14ac:dyDescent="0.3">
      <c r="A6596" t="s">
        <v>14</v>
      </c>
      <c r="B6596" s="1" t="s">
        <v>57</v>
      </c>
      <c r="C6596" s="1" t="s">
        <v>58</v>
      </c>
      <c r="D6596">
        <v>11706</v>
      </c>
      <c r="E6596" t="s">
        <v>318</v>
      </c>
      <c r="F6596" t="s">
        <v>56</v>
      </c>
      <c r="G6596" t="s">
        <v>17</v>
      </c>
      <c r="H6596" t="s">
        <v>321</v>
      </c>
      <c r="I6596" t="s">
        <v>18</v>
      </c>
      <c r="J6596" t="s">
        <v>48</v>
      </c>
      <c r="K6596">
        <v>22</v>
      </c>
      <c r="L6596" s="14">
        <v>23</v>
      </c>
      <c r="M6596" s="3" cm="1">
        <f t="array" ref="M6596">_xlfn.XLOOKUP(J6596,'US Territory Rates'!$C$7:$S$7,_xlfn.XLOOKUP(Rateload!L6596,'US Territory Rates'!$A$8:$A$159,'US Territory Rates'!$C$8:$S$159,0,1),0,1)</f>
        <v>184.67</v>
      </c>
      <c r="N6596" t="s">
        <v>19</v>
      </c>
      <c r="O6596" t="s">
        <v>59</v>
      </c>
      <c r="P6596" t="s">
        <v>17</v>
      </c>
      <c r="Q6596" t="str">
        <f t="shared" si="103"/>
        <v>('DHL','1/1/2025','1/1/2026','11706','Territory','PR','NULL','EXPRESS (DOMESTIC)','Non-Document','J','22','23',184.67,'Flat','Dell_DHL2025Rates',NULL),</v>
      </c>
    </row>
    <row r="6597" spans="1:17" x14ac:dyDescent="0.3">
      <c r="A6597" t="s">
        <v>14</v>
      </c>
      <c r="B6597" s="1" t="s">
        <v>57</v>
      </c>
      <c r="C6597" s="1" t="s">
        <v>58</v>
      </c>
      <c r="D6597">
        <v>11706</v>
      </c>
      <c r="E6597" t="s">
        <v>318</v>
      </c>
      <c r="F6597" t="s">
        <v>56</v>
      </c>
      <c r="G6597" t="s">
        <v>17</v>
      </c>
      <c r="H6597" t="s">
        <v>321</v>
      </c>
      <c r="I6597" t="s">
        <v>18</v>
      </c>
      <c r="J6597" t="s">
        <v>48</v>
      </c>
      <c r="K6597">
        <v>23</v>
      </c>
      <c r="L6597" s="14">
        <v>24</v>
      </c>
      <c r="M6597" s="3" cm="1">
        <f t="array" ref="M6597">_xlfn.XLOOKUP(J6597,'US Territory Rates'!$C$7:$S$7,_xlfn.XLOOKUP(Rateload!L6597,'US Territory Rates'!$A$8:$A$159,'US Territory Rates'!$C$8:$S$159,0,1),0,1)</f>
        <v>189.37</v>
      </c>
      <c r="N6597" t="s">
        <v>19</v>
      </c>
      <c r="O6597" t="s">
        <v>59</v>
      </c>
      <c r="P6597" t="s">
        <v>17</v>
      </c>
      <c r="Q6597" t="str">
        <f t="shared" si="103"/>
        <v>('DHL','1/1/2025','1/1/2026','11706','Territory','PR','NULL','EXPRESS (DOMESTIC)','Non-Document','J','23','24',189.37,'Flat','Dell_DHL2025Rates',NULL),</v>
      </c>
    </row>
    <row r="6598" spans="1:17" x14ac:dyDescent="0.3">
      <c r="A6598" t="s">
        <v>14</v>
      </c>
      <c r="B6598" s="1" t="s">
        <v>57</v>
      </c>
      <c r="C6598" s="1" t="s">
        <v>58</v>
      </c>
      <c r="D6598">
        <v>11706</v>
      </c>
      <c r="E6598" t="s">
        <v>318</v>
      </c>
      <c r="F6598" t="s">
        <v>56</v>
      </c>
      <c r="G6598" t="s">
        <v>17</v>
      </c>
      <c r="H6598" t="s">
        <v>321</v>
      </c>
      <c r="I6598" t="s">
        <v>18</v>
      </c>
      <c r="J6598" t="s">
        <v>48</v>
      </c>
      <c r="K6598">
        <v>24</v>
      </c>
      <c r="L6598" s="14">
        <v>25</v>
      </c>
      <c r="M6598" s="3" cm="1">
        <f t="array" ref="M6598">_xlfn.XLOOKUP(J6598,'US Territory Rates'!$C$7:$S$7,_xlfn.XLOOKUP(Rateload!L6598,'US Territory Rates'!$A$8:$A$159,'US Territory Rates'!$C$8:$S$159,0,1),0,1)</f>
        <v>194.07</v>
      </c>
      <c r="N6598" t="s">
        <v>19</v>
      </c>
      <c r="O6598" t="s">
        <v>59</v>
      </c>
      <c r="P6598" t="s">
        <v>17</v>
      </c>
      <c r="Q6598" t="str">
        <f t="shared" si="103"/>
        <v>('DHL','1/1/2025','1/1/2026','11706','Territory','PR','NULL','EXPRESS (DOMESTIC)','Non-Document','J','24','25',194.07,'Flat','Dell_DHL2025Rates',NULL),</v>
      </c>
    </row>
    <row r="6599" spans="1:17" x14ac:dyDescent="0.3">
      <c r="A6599" t="s">
        <v>14</v>
      </c>
      <c r="B6599" s="1" t="s">
        <v>57</v>
      </c>
      <c r="C6599" s="1" t="s">
        <v>58</v>
      </c>
      <c r="D6599">
        <v>11706</v>
      </c>
      <c r="E6599" t="s">
        <v>318</v>
      </c>
      <c r="F6599" t="s">
        <v>56</v>
      </c>
      <c r="G6599" t="s">
        <v>17</v>
      </c>
      <c r="H6599" t="s">
        <v>321</v>
      </c>
      <c r="I6599" t="s">
        <v>18</v>
      </c>
      <c r="J6599" t="s">
        <v>48</v>
      </c>
      <c r="K6599">
        <v>25</v>
      </c>
      <c r="L6599" s="14">
        <v>26</v>
      </c>
      <c r="M6599" s="3" cm="1">
        <f t="array" ref="M6599">_xlfn.XLOOKUP(J6599,'US Territory Rates'!$C$7:$S$7,_xlfn.XLOOKUP(Rateload!L6599,'US Territory Rates'!$A$8:$A$159,'US Territory Rates'!$C$8:$S$159,0,1),0,1)</f>
        <v>198.77</v>
      </c>
      <c r="N6599" t="s">
        <v>19</v>
      </c>
      <c r="O6599" t="s">
        <v>59</v>
      </c>
      <c r="P6599" t="s">
        <v>17</v>
      </c>
      <c r="Q6599" t="str">
        <f t="shared" si="103"/>
        <v>('DHL','1/1/2025','1/1/2026','11706','Territory','PR','NULL','EXPRESS (DOMESTIC)','Non-Document','J','25','26',198.77,'Flat','Dell_DHL2025Rates',NULL),</v>
      </c>
    </row>
    <row r="6600" spans="1:17" x14ac:dyDescent="0.3">
      <c r="A6600" t="s">
        <v>14</v>
      </c>
      <c r="B6600" s="1" t="s">
        <v>57</v>
      </c>
      <c r="C6600" s="1" t="s">
        <v>58</v>
      </c>
      <c r="D6600">
        <v>11706</v>
      </c>
      <c r="E6600" t="s">
        <v>318</v>
      </c>
      <c r="F6600" t="s">
        <v>56</v>
      </c>
      <c r="G6600" t="s">
        <v>17</v>
      </c>
      <c r="H6600" t="s">
        <v>321</v>
      </c>
      <c r="I6600" t="s">
        <v>18</v>
      </c>
      <c r="J6600" t="s">
        <v>48</v>
      </c>
      <c r="K6600">
        <v>26</v>
      </c>
      <c r="L6600" s="14">
        <v>27</v>
      </c>
      <c r="M6600" s="3" cm="1">
        <f t="array" ref="M6600">_xlfn.XLOOKUP(J6600,'US Territory Rates'!$C$7:$S$7,_xlfn.XLOOKUP(Rateload!L6600,'US Territory Rates'!$A$8:$A$159,'US Territory Rates'!$C$8:$S$159,0,1),0,1)</f>
        <v>203.47</v>
      </c>
      <c r="N6600" t="s">
        <v>19</v>
      </c>
      <c r="O6600" t="s">
        <v>59</v>
      </c>
      <c r="P6600" t="s">
        <v>17</v>
      </c>
      <c r="Q6600" t="str">
        <f t="shared" si="103"/>
        <v>('DHL','1/1/2025','1/1/2026','11706','Territory','PR','NULL','EXPRESS (DOMESTIC)','Non-Document','J','26','27',203.47,'Flat','Dell_DHL2025Rates',NULL),</v>
      </c>
    </row>
    <row r="6601" spans="1:17" x14ac:dyDescent="0.3">
      <c r="A6601" t="s">
        <v>14</v>
      </c>
      <c r="B6601" s="1" t="s">
        <v>57</v>
      </c>
      <c r="C6601" s="1" t="s">
        <v>58</v>
      </c>
      <c r="D6601">
        <v>11706</v>
      </c>
      <c r="E6601" t="s">
        <v>318</v>
      </c>
      <c r="F6601" t="s">
        <v>56</v>
      </c>
      <c r="G6601" t="s">
        <v>17</v>
      </c>
      <c r="H6601" t="s">
        <v>321</v>
      </c>
      <c r="I6601" t="s">
        <v>18</v>
      </c>
      <c r="J6601" t="s">
        <v>48</v>
      </c>
      <c r="K6601">
        <v>27</v>
      </c>
      <c r="L6601" s="14">
        <v>28</v>
      </c>
      <c r="M6601" s="3" cm="1">
        <f t="array" ref="M6601">_xlfn.XLOOKUP(J6601,'US Territory Rates'!$C$7:$S$7,_xlfn.XLOOKUP(Rateload!L6601,'US Territory Rates'!$A$8:$A$159,'US Territory Rates'!$C$8:$S$159,0,1),0,1)</f>
        <v>208.17</v>
      </c>
      <c r="N6601" t="s">
        <v>19</v>
      </c>
      <c r="O6601" t="s">
        <v>59</v>
      </c>
      <c r="P6601" t="s">
        <v>17</v>
      </c>
      <c r="Q6601" t="str">
        <f t="shared" si="103"/>
        <v>('DHL','1/1/2025','1/1/2026','11706','Territory','PR','NULL','EXPRESS (DOMESTIC)','Non-Document','J','27','28',208.17,'Flat','Dell_DHL2025Rates',NULL),</v>
      </c>
    </row>
    <row r="6602" spans="1:17" x14ac:dyDescent="0.3">
      <c r="A6602" t="s">
        <v>14</v>
      </c>
      <c r="B6602" s="1" t="s">
        <v>57</v>
      </c>
      <c r="C6602" s="1" t="s">
        <v>58</v>
      </c>
      <c r="D6602">
        <v>11706</v>
      </c>
      <c r="E6602" t="s">
        <v>318</v>
      </c>
      <c r="F6602" t="s">
        <v>56</v>
      </c>
      <c r="G6602" t="s">
        <v>17</v>
      </c>
      <c r="H6602" t="s">
        <v>321</v>
      </c>
      <c r="I6602" t="s">
        <v>18</v>
      </c>
      <c r="J6602" t="s">
        <v>48</v>
      </c>
      <c r="K6602">
        <v>28</v>
      </c>
      <c r="L6602" s="14">
        <v>29</v>
      </c>
      <c r="M6602" s="3" cm="1">
        <f t="array" ref="M6602">_xlfn.XLOOKUP(J6602,'US Territory Rates'!$C$7:$S$7,_xlfn.XLOOKUP(Rateload!L6602,'US Territory Rates'!$A$8:$A$159,'US Territory Rates'!$C$8:$S$159,0,1),0,1)</f>
        <v>212.87</v>
      </c>
      <c r="N6602" t="s">
        <v>19</v>
      </c>
      <c r="O6602" t="s">
        <v>59</v>
      </c>
      <c r="P6602" t="s">
        <v>17</v>
      </c>
      <c r="Q6602" t="str">
        <f t="shared" si="103"/>
        <v>('DHL','1/1/2025','1/1/2026','11706','Territory','PR','NULL','EXPRESS (DOMESTIC)','Non-Document','J','28','29',212.87,'Flat','Dell_DHL2025Rates',NULL),</v>
      </c>
    </row>
    <row r="6603" spans="1:17" x14ac:dyDescent="0.3">
      <c r="A6603" t="s">
        <v>14</v>
      </c>
      <c r="B6603" s="1" t="s">
        <v>57</v>
      </c>
      <c r="C6603" s="1" t="s">
        <v>58</v>
      </c>
      <c r="D6603">
        <v>11706</v>
      </c>
      <c r="E6603" t="s">
        <v>318</v>
      </c>
      <c r="F6603" t="s">
        <v>56</v>
      </c>
      <c r="G6603" t="s">
        <v>17</v>
      </c>
      <c r="H6603" t="s">
        <v>321</v>
      </c>
      <c r="I6603" t="s">
        <v>18</v>
      </c>
      <c r="J6603" t="s">
        <v>48</v>
      </c>
      <c r="K6603">
        <v>29</v>
      </c>
      <c r="L6603" s="14">
        <v>30</v>
      </c>
      <c r="M6603" s="3" cm="1">
        <f t="array" ref="M6603">_xlfn.XLOOKUP(J6603,'US Territory Rates'!$C$7:$S$7,_xlfn.XLOOKUP(Rateload!L6603,'US Territory Rates'!$A$8:$A$159,'US Territory Rates'!$C$8:$S$159,0,1),0,1)</f>
        <v>217.57</v>
      </c>
      <c r="N6603" t="s">
        <v>19</v>
      </c>
      <c r="O6603" t="s">
        <v>59</v>
      </c>
      <c r="P6603" t="s">
        <v>17</v>
      </c>
      <c r="Q6603" t="str">
        <f t="shared" si="103"/>
        <v>('DHL','1/1/2025','1/1/2026','11706','Territory','PR','NULL','EXPRESS (DOMESTIC)','Non-Document','J','29','30',217.57,'Flat','Dell_DHL2025Rates',NULL),</v>
      </c>
    </row>
    <row r="6604" spans="1:17" x14ac:dyDescent="0.3">
      <c r="A6604" t="s">
        <v>14</v>
      </c>
      <c r="B6604" s="1" t="s">
        <v>57</v>
      </c>
      <c r="C6604" s="1" t="s">
        <v>58</v>
      </c>
      <c r="D6604">
        <v>11706</v>
      </c>
      <c r="E6604" t="s">
        <v>318</v>
      </c>
      <c r="F6604" t="s">
        <v>56</v>
      </c>
      <c r="G6604" t="s">
        <v>17</v>
      </c>
      <c r="H6604" t="s">
        <v>321</v>
      </c>
      <c r="I6604" t="s">
        <v>18</v>
      </c>
      <c r="J6604" t="s">
        <v>48</v>
      </c>
      <c r="K6604">
        <v>30</v>
      </c>
      <c r="L6604" s="14">
        <v>31</v>
      </c>
      <c r="M6604" s="3" cm="1">
        <f t="array" ref="M6604">_xlfn.XLOOKUP(J6604,'US Territory Rates'!$C$7:$S$7,_xlfn.XLOOKUP(Rateload!L6604,'US Territory Rates'!$A$8:$A$159,'US Territory Rates'!$C$8:$S$159,0,1),0,1)</f>
        <v>222.27</v>
      </c>
      <c r="N6604" t="s">
        <v>19</v>
      </c>
      <c r="O6604" t="s">
        <v>59</v>
      </c>
      <c r="P6604" t="s">
        <v>17</v>
      </c>
      <c r="Q6604" t="str">
        <f t="shared" si="103"/>
        <v>('DHL','1/1/2025','1/1/2026','11706','Territory','PR','NULL','EXPRESS (DOMESTIC)','Non-Document','J','30','31',222.27,'Flat','Dell_DHL2025Rates',NULL),</v>
      </c>
    </row>
    <row r="6605" spans="1:17" x14ac:dyDescent="0.3">
      <c r="A6605" t="s">
        <v>14</v>
      </c>
      <c r="B6605" s="1" t="s">
        <v>57</v>
      </c>
      <c r="C6605" s="1" t="s">
        <v>58</v>
      </c>
      <c r="D6605">
        <v>11706</v>
      </c>
      <c r="E6605" t="s">
        <v>318</v>
      </c>
      <c r="F6605" t="s">
        <v>56</v>
      </c>
      <c r="G6605" t="s">
        <v>17</v>
      </c>
      <c r="H6605" t="s">
        <v>321</v>
      </c>
      <c r="I6605" t="s">
        <v>18</v>
      </c>
      <c r="J6605" t="s">
        <v>48</v>
      </c>
      <c r="K6605">
        <v>31</v>
      </c>
      <c r="L6605" s="14">
        <v>32</v>
      </c>
      <c r="M6605" s="3" cm="1">
        <f t="array" ref="M6605">_xlfn.XLOOKUP(J6605,'US Territory Rates'!$C$7:$S$7,_xlfn.XLOOKUP(Rateload!L6605,'US Territory Rates'!$A$8:$A$159,'US Territory Rates'!$C$8:$S$159,0,1),0,1)</f>
        <v>226.97</v>
      </c>
      <c r="N6605" t="s">
        <v>19</v>
      </c>
      <c r="O6605" t="s">
        <v>59</v>
      </c>
      <c r="P6605" t="s">
        <v>17</v>
      </c>
      <c r="Q6605" t="str">
        <f t="shared" si="103"/>
        <v>('DHL','1/1/2025','1/1/2026','11706','Territory','PR','NULL','EXPRESS (DOMESTIC)','Non-Document','J','31','32',226.97,'Flat','Dell_DHL2025Rates',NULL),</v>
      </c>
    </row>
    <row r="6606" spans="1:17" x14ac:dyDescent="0.3">
      <c r="A6606" t="s">
        <v>14</v>
      </c>
      <c r="B6606" s="1" t="s">
        <v>57</v>
      </c>
      <c r="C6606" s="1" t="s">
        <v>58</v>
      </c>
      <c r="D6606">
        <v>11706</v>
      </c>
      <c r="E6606" t="s">
        <v>318</v>
      </c>
      <c r="F6606" t="s">
        <v>56</v>
      </c>
      <c r="G6606" t="s">
        <v>17</v>
      </c>
      <c r="H6606" t="s">
        <v>321</v>
      </c>
      <c r="I6606" t="s">
        <v>18</v>
      </c>
      <c r="J6606" t="s">
        <v>48</v>
      </c>
      <c r="K6606">
        <v>32</v>
      </c>
      <c r="L6606" s="14">
        <v>33</v>
      </c>
      <c r="M6606" s="3" cm="1">
        <f t="array" ref="M6606">_xlfn.XLOOKUP(J6606,'US Territory Rates'!$C$7:$S$7,_xlfn.XLOOKUP(Rateload!L6606,'US Territory Rates'!$A$8:$A$159,'US Territory Rates'!$C$8:$S$159,0,1),0,1)</f>
        <v>231.67</v>
      </c>
      <c r="N6606" t="s">
        <v>19</v>
      </c>
      <c r="O6606" t="s">
        <v>59</v>
      </c>
      <c r="P6606" t="s">
        <v>17</v>
      </c>
      <c r="Q6606" t="str">
        <f t="shared" si="103"/>
        <v>('DHL','1/1/2025','1/1/2026','11706','Territory','PR','NULL','EXPRESS (DOMESTIC)','Non-Document','J','32','33',231.67,'Flat','Dell_DHL2025Rates',NULL),</v>
      </c>
    </row>
    <row r="6607" spans="1:17" x14ac:dyDescent="0.3">
      <c r="A6607" t="s">
        <v>14</v>
      </c>
      <c r="B6607" s="1" t="s">
        <v>57</v>
      </c>
      <c r="C6607" s="1" t="s">
        <v>58</v>
      </c>
      <c r="D6607">
        <v>11706</v>
      </c>
      <c r="E6607" t="s">
        <v>318</v>
      </c>
      <c r="F6607" t="s">
        <v>56</v>
      </c>
      <c r="G6607" t="s">
        <v>17</v>
      </c>
      <c r="H6607" t="s">
        <v>321</v>
      </c>
      <c r="I6607" t="s">
        <v>18</v>
      </c>
      <c r="J6607" t="s">
        <v>48</v>
      </c>
      <c r="K6607">
        <v>33</v>
      </c>
      <c r="L6607" s="14">
        <v>34</v>
      </c>
      <c r="M6607" s="3" cm="1">
        <f t="array" ref="M6607">_xlfn.XLOOKUP(J6607,'US Territory Rates'!$C$7:$S$7,_xlfn.XLOOKUP(Rateload!L6607,'US Territory Rates'!$A$8:$A$159,'US Territory Rates'!$C$8:$S$159,0,1),0,1)</f>
        <v>236.37</v>
      </c>
      <c r="N6607" t="s">
        <v>19</v>
      </c>
      <c r="O6607" t="s">
        <v>59</v>
      </c>
      <c r="P6607" t="s">
        <v>17</v>
      </c>
      <c r="Q6607" t="str">
        <f t="shared" si="103"/>
        <v>('DHL','1/1/2025','1/1/2026','11706','Territory','PR','NULL','EXPRESS (DOMESTIC)','Non-Document','J','33','34',236.37,'Flat','Dell_DHL2025Rates',NULL),</v>
      </c>
    </row>
    <row r="6608" spans="1:17" x14ac:dyDescent="0.3">
      <c r="A6608" t="s">
        <v>14</v>
      </c>
      <c r="B6608" s="1" t="s">
        <v>57</v>
      </c>
      <c r="C6608" s="1" t="s">
        <v>58</v>
      </c>
      <c r="D6608">
        <v>11706</v>
      </c>
      <c r="E6608" t="s">
        <v>318</v>
      </c>
      <c r="F6608" t="s">
        <v>56</v>
      </c>
      <c r="G6608" t="s">
        <v>17</v>
      </c>
      <c r="H6608" t="s">
        <v>321</v>
      </c>
      <c r="I6608" t="s">
        <v>18</v>
      </c>
      <c r="J6608" t="s">
        <v>48</v>
      </c>
      <c r="K6608">
        <v>34</v>
      </c>
      <c r="L6608" s="14">
        <v>35</v>
      </c>
      <c r="M6608" s="3" cm="1">
        <f t="array" ref="M6608">_xlfn.XLOOKUP(J6608,'US Territory Rates'!$C$7:$S$7,_xlfn.XLOOKUP(Rateload!L6608,'US Territory Rates'!$A$8:$A$159,'US Territory Rates'!$C$8:$S$159,0,1),0,1)</f>
        <v>241.07</v>
      </c>
      <c r="N6608" t="s">
        <v>19</v>
      </c>
      <c r="O6608" t="s">
        <v>59</v>
      </c>
      <c r="P6608" t="s">
        <v>17</v>
      </c>
      <c r="Q6608" t="str">
        <f t="shared" si="103"/>
        <v>('DHL','1/1/2025','1/1/2026','11706','Territory','PR','NULL','EXPRESS (DOMESTIC)','Non-Document','J','34','35',241.07,'Flat','Dell_DHL2025Rates',NULL),</v>
      </c>
    </row>
    <row r="6609" spans="1:17" x14ac:dyDescent="0.3">
      <c r="A6609" t="s">
        <v>14</v>
      </c>
      <c r="B6609" s="1" t="s">
        <v>57</v>
      </c>
      <c r="C6609" s="1" t="s">
        <v>58</v>
      </c>
      <c r="D6609">
        <v>11706</v>
      </c>
      <c r="E6609" t="s">
        <v>318</v>
      </c>
      <c r="F6609" t="s">
        <v>56</v>
      </c>
      <c r="G6609" t="s">
        <v>17</v>
      </c>
      <c r="H6609" t="s">
        <v>321</v>
      </c>
      <c r="I6609" t="s">
        <v>18</v>
      </c>
      <c r="J6609" t="s">
        <v>48</v>
      </c>
      <c r="K6609">
        <v>35</v>
      </c>
      <c r="L6609" s="14">
        <v>36</v>
      </c>
      <c r="M6609" s="3" cm="1">
        <f t="array" ref="M6609">_xlfn.XLOOKUP(J6609,'US Territory Rates'!$C$7:$S$7,_xlfn.XLOOKUP(Rateload!L6609,'US Territory Rates'!$A$8:$A$159,'US Territory Rates'!$C$8:$S$159,0,1),0,1)</f>
        <v>245.77</v>
      </c>
      <c r="N6609" t="s">
        <v>19</v>
      </c>
      <c r="O6609" t="s">
        <v>59</v>
      </c>
      <c r="P6609" t="s">
        <v>17</v>
      </c>
      <c r="Q6609" t="str">
        <f t="shared" si="103"/>
        <v>('DHL','1/1/2025','1/1/2026','11706','Territory','PR','NULL','EXPRESS (DOMESTIC)','Non-Document','J','35','36',245.77,'Flat','Dell_DHL2025Rates',NULL),</v>
      </c>
    </row>
    <row r="6610" spans="1:17" x14ac:dyDescent="0.3">
      <c r="A6610" t="s">
        <v>14</v>
      </c>
      <c r="B6610" s="1" t="s">
        <v>57</v>
      </c>
      <c r="C6610" s="1" t="s">
        <v>58</v>
      </c>
      <c r="D6610">
        <v>11706</v>
      </c>
      <c r="E6610" t="s">
        <v>318</v>
      </c>
      <c r="F6610" t="s">
        <v>56</v>
      </c>
      <c r="G6610" t="s">
        <v>17</v>
      </c>
      <c r="H6610" t="s">
        <v>321</v>
      </c>
      <c r="I6610" t="s">
        <v>18</v>
      </c>
      <c r="J6610" t="s">
        <v>48</v>
      </c>
      <c r="K6610">
        <v>36</v>
      </c>
      <c r="L6610" s="14">
        <v>37</v>
      </c>
      <c r="M6610" s="3" cm="1">
        <f t="array" ref="M6610">_xlfn.XLOOKUP(J6610,'US Territory Rates'!$C$7:$S$7,_xlfn.XLOOKUP(Rateload!L6610,'US Territory Rates'!$A$8:$A$159,'US Territory Rates'!$C$8:$S$159,0,1),0,1)</f>
        <v>250.47</v>
      </c>
      <c r="N6610" t="s">
        <v>19</v>
      </c>
      <c r="O6610" t="s">
        <v>59</v>
      </c>
      <c r="P6610" t="s">
        <v>17</v>
      </c>
      <c r="Q6610" t="str">
        <f t="shared" si="103"/>
        <v>('DHL','1/1/2025','1/1/2026','11706','Territory','PR','NULL','EXPRESS (DOMESTIC)','Non-Document','J','36','37',250.47,'Flat','Dell_DHL2025Rates',NULL),</v>
      </c>
    </row>
    <row r="6611" spans="1:17" x14ac:dyDescent="0.3">
      <c r="A6611" t="s">
        <v>14</v>
      </c>
      <c r="B6611" s="1" t="s">
        <v>57</v>
      </c>
      <c r="C6611" s="1" t="s">
        <v>58</v>
      </c>
      <c r="D6611">
        <v>11706</v>
      </c>
      <c r="E6611" t="s">
        <v>318</v>
      </c>
      <c r="F6611" t="s">
        <v>56</v>
      </c>
      <c r="G6611" t="s">
        <v>17</v>
      </c>
      <c r="H6611" t="s">
        <v>321</v>
      </c>
      <c r="I6611" t="s">
        <v>18</v>
      </c>
      <c r="J6611" t="s">
        <v>48</v>
      </c>
      <c r="K6611">
        <v>37</v>
      </c>
      <c r="L6611" s="14">
        <v>38</v>
      </c>
      <c r="M6611" s="3" cm="1">
        <f t="array" ref="M6611">_xlfn.XLOOKUP(J6611,'US Territory Rates'!$C$7:$S$7,_xlfn.XLOOKUP(Rateload!L6611,'US Territory Rates'!$A$8:$A$159,'US Territory Rates'!$C$8:$S$159,0,1),0,1)</f>
        <v>255.17</v>
      </c>
      <c r="N6611" t="s">
        <v>19</v>
      </c>
      <c r="O6611" t="s">
        <v>59</v>
      </c>
      <c r="P6611" t="s">
        <v>17</v>
      </c>
      <c r="Q6611" t="str">
        <f t="shared" si="103"/>
        <v>('DHL','1/1/2025','1/1/2026','11706','Territory','PR','NULL','EXPRESS (DOMESTIC)','Non-Document','J','37','38',255.17,'Flat','Dell_DHL2025Rates',NULL),</v>
      </c>
    </row>
    <row r="6612" spans="1:17" x14ac:dyDescent="0.3">
      <c r="A6612" t="s">
        <v>14</v>
      </c>
      <c r="B6612" s="1" t="s">
        <v>57</v>
      </c>
      <c r="C6612" s="1" t="s">
        <v>58</v>
      </c>
      <c r="D6612">
        <v>11706</v>
      </c>
      <c r="E6612" t="s">
        <v>318</v>
      </c>
      <c r="F6612" t="s">
        <v>56</v>
      </c>
      <c r="G6612" t="s">
        <v>17</v>
      </c>
      <c r="H6612" t="s">
        <v>321</v>
      </c>
      <c r="I6612" t="s">
        <v>18</v>
      </c>
      <c r="J6612" t="s">
        <v>48</v>
      </c>
      <c r="K6612">
        <v>38</v>
      </c>
      <c r="L6612" s="14">
        <v>39</v>
      </c>
      <c r="M6612" s="3" cm="1">
        <f t="array" ref="M6612">_xlfn.XLOOKUP(J6612,'US Territory Rates'!$C$7:$S$7,_xlfn.XLOOKUP(Rateload!L6612,'US Territory Rates'!$A$8:$A$159,'US Territory Rates'!$C$8:$S$159,0,1),0,1)</f>
        <v>259.87</v>
      </c>
      <c r="N6612" t="s">
        <v>19</v>
      </c>
      <c r="O6612" t="s">
        <v>59</v>
      </c>
      <c r="P6612" t="s">
        <v>17</v>
      </c>
      <c r="Q6612" t="str">
        <f t="shared" si="103"/>
        <v>('DHL','1/1/2025','1/1/2026','11706','Territory','PR','NULL','EXPRESS (DOMESTIC)','Non-Document','J','38','39',259.87,'Flat','Dell_DHL2025Rates',NULL),</v>
      </c>
    </row>
    <row r="6613" spans="1:17" x14ac:dyDescent="0.3">
      <c r="A6613" t="s">
        <v>14</v>
      </c>
      <c r="B6613" s="1" t="s">
        <v>57</v>
      </c>
      <c r="C6613" s="1" t="s">
        <v>58</v>
      </c>
      <c r="D6613">
        <v>11706</v>
      </c>
      <c r="E6613" t="s">
        <v>318</v>
      </c>
      <c r="F6613" t="s">
        <v>56</v>
      </c>
      <c r="G6613" t="s">
        <v>17</v>
      </c>
      <c r="H6613" t="s">
        <v>321</v>
      </c>
      <c r="I6613" t="s">
        <v>18</v>
      </c>
      <c r="J6613" t="s">
        <v>48</v>
      </c>
      <c r="K6613">
        <v>39</v>
      </c>
      <c r="L6613" s="14">
        <v>40</v>
      </c>
      <c r="M6613" s="3" cm="1">
        <f t="array" ref="M6613">_xlfn.XLOOKUP(J6613,'US Territory Rates'!$C$7:$S$7,_xlfn.XLOOKUP(Rateload!L6613,'US Territory Rates'!$A$8:$A$159,'US Territory Rates'!$C$8:$S$159,0,1),0,1)</f>
        <v>264.57</v>
      </c>
      <c r="N6613" t="s">
        <v>19</v>
      </c>
      <c r="O6613" t="s">
        <v>59</v>
      </c>
      <c r="P6613" t="s">
        <v>17</v>
      </c>
      <c r="Q6613" t="str">
        <f t="shared" si="103"/>
        <v>('DHL','1/1/2025','1/1/2026','11706','Territory','PR','NULL','EXPRESS (DOMESTIC)','Non-Document','J','39','40',264.57,'Flat','Dell_DHL2025Rates',NULL),</v>
      </c>
    </row>
    <row r="6614" spans="1:17" x14ac:dyDescent="0.3">
      <c r="A6614" t="s">
        <v>14</v>
      </c>
      <c r="B6614" s="1" t="s">
        <v>57</v>
      </c>
      <c r="C6614" s="1" t="s">
        <v>58</v>
      </c>
      <c r="D6614">
        <v>11706</v>
      </c>
      <c r="E6614" t="s">
        <v>318</v>
      </c>
      <c r="F6614" t="s">
        <v>56</v>
      </c>
      <c r="G6614" t="s">
        <v>17</v>
      </c>
      <c r="H6614" t="s">
        <v>321</v>
      </c>
      <c r="I6614" t="s">
        <v>18</v>
      </c>
      <c r="J6614" t="s">
        <v>48</v>
      </c>
      <c r="K6614">
        <v>40</v>
      </c>
      <c r="L6614" s="14">
        <v>41</v>
      </c>
      <c r="M6614" s="3" cm="1">
        <f t="array" ref="M6614">_xlfn.XLOOKUP(J6614,'US Territory Rates'!$C$7:$S$7,_xlfn.XLOOKUP(Rateload!L6614,'US Territory Rates'!$A$8:$A$159,'US Territory Rates'!$C$8:$S$159,0,1),0,1)</f>
        <v>269.27</v>
      </c>
      <c r="N6614" t="s">
        <v>19</v>
      </c>
      <c r="O6614" t="s">
        <v>59</v>
      </c>
      <c r="P6614" t="s">
        <v>17</v>
      </c>
      <c r="Q6614" t="str">
        <f t="shared" si="103"/>
        <v>('DHL','1/1/2025','1/1/2026','11706','Territory','PR','NULL','EXPRESS (DOMESTIC)','Non-Document','J','40','41',269.27,'Flat','Dell_DHL2025Rates',NULL),</v>
      </c>
    </row>
    <row r="6615" spans="1:17" x14ac:dyDescent="0.3">
      <c r="A6615" t="s">
        <v>14</v>
      </c>
      <c r="B6615" s="1" t="s">
        <v>57</v>
      </c>
      <c r="C6615" s="1" t="s">
        <v>58</v>
      </c>
      <c r="D6615">
        <v>11706</v>
      </c>
      <c r="E6615" t="s">
        <v>318</v>
      </c>
      <c r="F6615" t="s">
        <v>56</v>
      </c>
      <c r="G6615" t="s">
        <v>17</v>
      </c>
      <c r="H6615" t="s">
        <v>321</v>
      </c>
      <c r="I6615" t="s">
        <v>18</v>
      </c>
      <c r="J6615" t="s">
        <v>48</v>
      </c>
      <c r="K6615">
        <v>41</v>
      </c>
      <c r="L6615" s="14">
        <v>42</v>
      </c>
      <c r="M6615" s="3" cm="1">
        <f t="array" ref="M6615">_xlfn.XLOOKUP(J6615,'US Territory Rates'!$C$7:$S$7,_xlfn.XLOOKUP(Rateload!L6615,'US Territory Rates'!$A$8:$A$159,'US Territory Rates'!$C$8:$S$159,0,1),0,1)</f>
        <v>273.97000000000003</v>
      </c>
      <c r="N6615" t="s">
        <v>19</v>
      </c>
      <c r="O6615" t="s">
        <v>59</v>
      </c>
      <c r="P6615" t="s">
        <v>17</v>
      </c>
      <c r="Q6615" t="str">
        <f t="shared" si="103"/>
        <v>('DHL','1/1/2025','1/1/2026','11706','Territory','PR','NULL','EXPRESS (DOMESTIC)','Non-Document','J','41','42',273.97,'Flat','Dell_DHL2025Rates',NULL),</v>
      </c>
    </row>
    <row r="6616" spans="1:17" x14ac:dyDescent="0.3">
      <c r="A6616" t="s">
        <v>14</v>
      </c>
      <c r="B6616" s="1" t="s">
        <v>57</v>
      </c>
      <c r="C6616" s="1" t="s">
        <v>58</v>
      </c>
      <c r="D6616">
        <v>11706</v>
      </c>
      <c r="E6616" t="s">
        <v>318</v>
      </c>
      <c r="F6616" t="s">
        <v>56</v>
      </c>
      <c r="G6616" t="s">
        <v>17</v>
      </c>
      <c r="H6616" t="s">
        <v>321</v>
      </c>
      <c r="I6616" t="s">
        <v>18</v>
      </c>
      <c r="J6616" t="s">
        <v>48</v>
      </c>
      <c r="K6616">
        <v>42</v>
      </c>
      <c r="L6616" s="14">
        <v>43</v>
      </c>
      <c r="M6616" s="3" cm="1">
        <f t="array" ref="M6616">_xlfn.XLOOKUP(J6616,'US Territory Rates'!$C$7:$S$7,_xlfn.XLOOKUP(Rateload!L6616,'US Territory Rates'!$A$8:$A$159,'US Territory Rates'!$C$8:$S$159,0,1),0,1)</f>
        <v>278.67</v>
      </c>
      <c r="N6616" t="s">
        <v>19</v>
      </c>
      <c r="O6616" t="s">
        <v>59</v>
      </c>
      <c r="P6616" t="s">
        <v>17</v>
      </c>
      <c r="Q6616" t="str">
        <f t="shared" si="103"/>
        <v>('DHL','1/1/2025','1/1/2026','11706','Territory','PR','NULL','EXPRESS (DOMESTIC)','Non-Document','J','42','43',278.67,'Flat','Dell_DHL2025Rates',NULL),</v>
      </c>
    </row>
    <row r="6617" spans="1:17" x14ac:dyDescent="0.3">
      <c r="A6617" t="s">
        <v>14</v>
      </c>
      <c r="B6617" s="1" t="s">
        <v>57</v>
      </c>
      <c r="C6617" s="1" t="s">
        <v>58</v>
      </c>
      <c r="D6617">
        <v>11706</v>
      </c>
      <c r="E6617" t="s">
        <v>318</v>
      </c>
      <c r="F6617" t="s">
        <v>56</v>
      </c>
      <c r="G6617" t="s">
        <v>17</v>
      </c>
      <c r="H6617" t="s">
        <v>321</v>
      </c>
      <c r="I6617" t="s">
        <v>18</v>
      </c>
      <c r="J6617" t="s">
        <v>48</v>
      </c>
      <c r="K6617">
        <v>43</v>
      </c>
      <c r="L6617" s="14">
        <v>44</v>
      </c>
      <c r="M6617" s="3" cm="1">
        <f t="array" ref="M6617">_xlfn.XLOOKUP(J6617,'US Territory Rates'!$C$7:$S$7,_xlfn.XLOOKUP(Rateload!L6617,'US Territory Rates'!$A$8:$A$159,'US Territory Rates'!$C$8:$S$159,0,1),0,1)</f>
        <v>283.37</v>
      </c>
      <c r="N6617" t="s">
        <v>19</v>
      </c>
      <c r="O6617" t="s">
        <v>59</v>
      </c>
      <c r="P6617" t="s">
        <v>17</v>
      </c>
      <c r="Q6617" t="str">
        <f t="shared" si="103"/>
        <v>('DHL','1/1/2025','1/1/2026','11706','Territory','PR','NULL','EXPRESS (DOMESTIC)','Non-Document','J','43','44',283.37,'Flat','Dell_DHL2025Rates',NULL),</v>
      </c>
    </row>
    <row r="6618" spans="1:17" x14ac:dyDescent="0.3">
      <c r="A6618" t="s">
        <v>14</v>
      </c>
      <c r="B6618" s="1" t="s">
        <v>57</v>
      </c>
      <c r="C6618" s="1" t="s">
        <v>58</v>
      </c>
      <c r="D6618">
        <v>11706</v>
      </c>
      <c r="E6618" t="s">
        <v>318</v>
      </c>
      <c r="F6618" t="s">
        <v>56</v>
      </c>
      <c r="G6618" t="s">
        <v>17</v>
      </c>
      <c r="H6618" t="s">
        <v>321</v>
      </c>
      <c r="I6618" t="s">
        <v>18</v>
      </c>
      <c r="J6618" t="s">
        <v>48</v>
      </c>
      <c r="K6618">
        <v>44</v>
      </c>
      <c r="L6618" s="14">
        <v>45</v>
      </c>
      <c r="M6618" s="3" cm="1">
        <f t="array" ref="M6618">_xlfn.XLOOKUP(J6618,'US Territory Rates'!$C$7:$S$7,_xlfn.XLOOKUP(Rateload!L6618,'US Territory Rates'!$A$8:$A$159,'US Territory Rates'!$C$8:$S$159,0,1),0,1)</f>
        <v>288.07</v>
      </c>
      <c r="N6618" t="s">
        <v>19</v>
      </c>
      <c r="O6618" t="s">
        <v>59</v>
      </c>
      <c r="P6618" t="s">
        <v>17</v>
      </c>
      <c r="Q6618" t="str">
        <f t="shared" si="103"/>
        <v>('DHL','1/1/2025','1/1/2026','11706','Territory','PR','NULL','EXPRESS (DOMESTIC)','Non-Document','J','44','45',288.07,'Flat','Dell_DHL2025Rates',NULL),</v>
      </c>
    </row>
    <row r="6619" spans="1:17" x14ac:dyDescent="0.3">
      <c r="A6619" t="s">
        <v>14</v>
      </c>
      <c r="B6619" s="1" t="s">
        <v>57</v>
      </c>
      <c r="C6619" s="1" t="s">
        <v>58</v>
      </c>
      <c r="D6619">
        <v>11706</v>
      </c>
      <c r="E6619" t="s">
        <v>318</v>
      </c>
      <c r="F6619" t="s">
        <v>56</v>
      </c>
      <c r="G6619" t="s">
        <v>17</v>
      </c>
      <c r="H6619" t="s">
        <v>321</v>
      </c>
      <c r="I6619" t="s">
        <v>18</v>
      </c>
      <c r="J6619" t="s">
        <v>48</v>
      </c>
      <c r="K6619">
        <v>45</v>
      </c>
      <c r="L6619" s="14">
        <v>46</v>
      </c>
      <c r="M6619" s="3" cm="1">
        <f t="array" ref="M6619">_xlfn.XLOOKUP(J6619,'US Territory Rates'!$C$7:$S$7,_xlfn.XLOOKUP(Rateload!L6619,'US Territory Rates'!$A$8:$A$159,'US Territory Rates'!$C$8:$S$159,0,1),0,1)</f>
        <v>292.77</v>
      </c>
      <c r="N6619" t="s">
        <v>19</v>
      </c>
      <c r="O6619" t="s">
        <v>59</v>
      </c>
      <c r="P6619" t="s">
        <v>17</v>
      </c>
      <c r="Q6619" t="str">
        <f t="shared" si="103"/>
        <v>('DHL','1/1/2025','1/1/2026','11706','Territory','PR','NULL','EXPRESS (DOMESTIC)','Non-Document','J','45','46',292.77,'Flat','Dell_DHL2025Rates',NULL),</v>
      </c>
    </row>
    <row r="6620" spans="1:17" x14ac:dyDescent="0.3">
      <c r="A6620" t="s">
        <v>14</v>
      </c>
      <c r="B6620" s="1" t="s">
        <v>57</v>
      </c>
      <c r="C6620" s="1" t="s">
        <v>58</v>
      </c>
      <c r="D6620">
        <v>11706</v>
      </c>
      <c r="E6620" t="s">
        <v>318</v>
      </c>
      <c r="F6620" t="s">
        <v>56</v>
      </c>
      <c r="G6620" t="s">
        <v>17</v>
      </c>
      <c r="H6620" t="s">
        <v>321</v>
      </c>
      <c r="I6620" t="s">
        <v>18</v>
      </c>
      <c r="J6620" t="s">
        <v>48</v>
      </c>
      <c r="K6620">
        <v>46</v>
      </c>
      <c r="L6620" s="14">
        <v>47</v>
      </c>
      <c r="M6620" s="3" cm="1">
        <f t="array" ref="M6620">_xlfn.XLOOKUP(J6620,'US Territory Rates'!$C$7:$S$7,_xlfn.XLOOKUP(Rateload!L6620,'US Territory Rates'!$A$8:$A$159,'US Territory Rates'!$C$8:$S$159,0,1),0,1)</f>
        <v>297.47000000000003</v>
      </c>
      <c r="N6620" t="s">
        <v>19</v>
      </c>
      <c r="O6620" t="s">
        <v>59</v>
      </c>
      <c r="P6620" t="s">
        <v>17</v>
      </c>
      <c r="Q6620" t="str">
        <f t="shared" si="103"/>
        <v>('DHL','1/1/2025','1/1/2026','11706','Territory','PR','NULL','EXPRESS (DOMESTIC)','Non-Document','J','46','47',297.47,'Flat','Dell_DHL2025Rates',NULL),</v>
      </c>
    </row>
    <row r="6621" spans="1:17" x14ac:dyDescent="0.3">
      <c r="A6621" t="s">
        <v>14</v>
      </c>
      <c r="B6621" s="1" t="s">
        <v>57</v>
      </c>
      <c r="C6621" s="1" t="s">
        <v>58</v>
      </c>
      <c r="D6621">
        <v>11706</v>
      </c>
      <c r="E6621" t="s">
        <v>318</v>
      </c>
      <c r="F6621" t="s">
        <v>56</v>
      </c>
      <c r="G6621" t="s">
        <v>17</v>
      </c>
      <c r="H6621" t="s">
        <v>321</v>
      </c>
      <c r="I6621" t="s">
        <v>18</v>
      </c>
      <c r="J6621" t="s">
        <v>48</v>
      </c>
      <c r="K6621">
        <v>47</v>
      </c>
      <c r="L6621" s="14">
        <v>48</v>
      </c>
      <c r="M6621" s="3" cm="1">
        <f t="array" ref="M6621">_xlfn.XLOOKUP(J6621,'US Territory Rates'!$C$7:$S$7,_xlfn.XLOOKUP(Rateload!L6621,'US Territory Rates'!$A$8:$A$159,'US Territory Rates'!$C$8:$S$159,0,1),0,1)</f>
        <v>302.17</v>
      </c>
      <c r="N6621" t="s">
        <v>19</v>
      </c>
      <c r="O6621" t="s">
        <v>59</v>
      </c>
      <c r="P6621" t="s">
        <v>17</v>
      </c>
      <c r="Q6621" t="str">
        <f t="shared" si="103"/>
        <v>('DHL','1/1/2025','1/1/2026','11706','Territory','PR','NULL','EXPRESS (DOMESTIC)','Non-Document','J','47','48',302.17,'Flat','Dell_DHL2025Rates',NULL),</v>
      </c>
    </row>
    <row r="6622" spans="1:17" x14ac:dyDescent="0.3">
      <c r="A6622" t="s">
        <v>14</v>
      </c>
      <c r="B6622" s="1" t="s">
        <v>57</v>
      </c>
      <c r="C6622" s="1" t="s">
        <v>58</v>
      </c>
      <c r="D6622">
        <v>11706</v>
      </c>
      <c r="E6622" t="s">
        <v>318</v>
      </c>
      <c r="F6622" t="s">
        <v>56</v>
      </c>
      <c r="G6622" t="s">
        <v>17</v>
      </c>
      <c r="H6622" t="s">
        <v>321</v>
      </c>
      <c r="I6622" t="s">
        <v>18</v>
      </c>
      <c r="J6622" t="s">
        <v>48</v>
      </c>
      <c r="K6622">
        <v>48</v>
      </c>
      <c r="L6622" s="14">
        <v>49</v>
      </c>
      <c r="M6622" s="3" cm="1">
        <f t="array" ref="M6622">_xlfn.XLOOKUP(J6622,'US Territory Rates'!$C$7:$S$7,_xlfn.XLOOKUP(Rateload!L6622,'US Territory Rates'!$A$8:$A$159,'US Territory Rates'!$C$8:$S$159,0,1),0,1)</f>
        <v>306.87</v>
      </c>
      <c r="N6622" t="s">
        <v>19</v>
      </c>
      <c r="O6622" t="s">
        <v>59</v>
      </c>
      <c r="P6622" t="s">
        <v>17</v>
      </c>
      <c r="Q6622" t="str">
        <f t="shared" si="103"/>
        <v>('DHL','1/1/2025','1/1/2026','11706','Territory','PR','NULL','EXPRESS (DOMESTIC)','Non-Document','J','48','49',306.87,'Flat','Dell_DHL2025Rates',NULL),</v>
      </c>
    </row>
    <row r="6623" spans="1:17" x14ac:dyDescent="0.3">
      <c r="A6623" t="s">
        <v>14</v>
      </c>
      <c r="B6623" s="1" t="s">
        <v>57</v>
      </c>
      <c r="C6623" s="1" t="s">
        <v>58</v>
      </c>
      <c r="D6623">
        <v>11706</v>
      </c>
      <c r="E6623" t="s">
        <v>318</v>
      </c>
      <c r="F6623" t="s">
        <v>56</v>
      </c>
      <c r="G6623" t="s">
        <v>17</v>
      </c>
      <c r="H6623" t="s">
        <v>321</v>
      </c>
      <c r="I6623" t="s">
        <v>18</v>
      </c>
      <c r="J6623" t="s">
        <v>48</v>
      </c>
      <c r="K6623">
        <v>49</v>
      </c>
      <c r="L6623" s="14">
        <v>50</v>
      </c>
      <c r="M6623" s="3" cm="1">
        <f t="array" ref="M6623">_xlfn.XLOOKUP(J6623,'US Territory Rates'!$C$7:$S$7,_xlfn.XLOOKUP(Rateload!L6623,'US Territory Rates'!$A$8:$A$159,'US Territory Rates'!$C$8:$S$159,0,1),0,1)</f>
        <v>311.57</v>
      </c>
      <c r="N6623" t="s">
        <v>19</v>
      </c>
      <c r="O6623" t="s">
        <v>59</v>
      </c>
      <c r="P6623" t="s">
        <v>17</v>
      </c>
      <c r="Q6623" t="str">
        <f t="shared" si="103"/>
        <v>('DHL','1/1/2025','1/1/2026','11706','Territory','PR','NULL','EXPRESS (DOMESTIC)','Non-Document','J','49','50',311.57,'Flat','Dell_DHL2025Rates',NULL),</v>
      </c>
    </row>
    <row r="6624" spans="1:17" x14ac:dyDescent="0.3">
      <c r="A6624" t="s">
        <v>14</v>
      </c>
      <c r="B6624" s="1" t="s">
        <v>57</v>
      </c>
      <c r="C6624" s="1" t="s">
        <v>58</v>
      </c>
      <c r="D6624">
        <v>11706</v>
      </c>
      <c r="E6624" t="s">
        <v>318</v>
      </c>
      <c r="F6624" t="s">
        <v>56</v>
      </c>
      <c r="G6624" t="s">
        <v>17</v>
      </c>
      <c r="H6624" t="s">
        <v>321</v>
      </c>
      <c r="I6624" t="s">
        <v>18</v>
      </c>
      <c r="J6624" t="s">
        <v>48</v>
      </c>
      <c r="K6624">
        <v>50</v>
      </c>
      <c r="L6624" s="14">
        <v>51</v>
      </c>
      <c r="M6624" s="3" cm="1">
        <f t="array" ref="M6624">_xlfn.XLOOKUP(J6624,'US Territory Rates'!$C$7:$S$7,_xlfn.XLOOKUP(Rateload!L6624,'US Territory Rates'!$A$8:$A$159,'US Territory Rates'!$C$8:$S$159,0,1),0,1)</f>
        <v>317.75</v>
      </c>
      <c r="N6624" t="s">
        <v>19</v>
      </c>
      <c r="O6624" t="s">
        <v>59</v>
      </c>
      <c r="P6624" t="s">
        <v>17</v>
      </c>
      <c r="Q6624" t="str">
        <f t="shared" si="103"/>
        <v>('DHL','1/1/2025','1/1/2026','11706','Territory','PR','NULL','EXPRESS (DOMESTIC)','Non-Document','J','50','51',317.75,'Flat','Dell_DHL2025Rates',NULL),</v>
      </c>
    </row>
    <row r="6625" spans="1:17" x14ac:dyDescent="0.3">
      <c r="A6625" t="s">
        <v>14</v>
      </c>
      <c r="B6625" s="1" t="s">
        <v>57</v>
      </c>
      <c r="C6625" s="1" t="s">
        <v>58</v>
      </c>
      <c r="D6625">
        <v>11706</v>
      </c>
      <c r="E6625" t="s">
        <v>318</v>
      </c>
      <c r="F6625" t="s">
        <v>56</v>
      </c>
      <c r="G6625" t="s">
        <v>17</v>
      </c>
      <c r="H6625" t="s">
        <v>321</v>
      </c>
      <c r="I6625" t="s">
        <v>18</v>
      </c>
      <c r="J6625" t="s">
        <v>48</v>
      </c>
      <c r="K6625">
        <v>51</v>
      </c>
      <c r="L6625" s="14">
        <v>52</v>
      </c>
      <c r="M6625" s="3" cm="1">
        <f t="array" ref="M6625">_xlfn.XLOOKUP(J6625,'US Territory Rates'!$C$7:$S$7,_xlfn.XLOOKUP(Rateload!L6625,'US Territory Rates'!$A$8:$A$159,'US Territory Rates'!$C$8:$S$159,0,1),0,1)</f>
        <v>323.93</v>
      </c>
      <c r="N6625" t="s">
        <v>19</v>
      </c>
      <c r="O6625" t="s">
        <v>59</v>
      </c>
      <c r="P6625" t="s">
        <v>17</v>
      </c>
      <c r="Q6625" t="str">
        <f t="shared" si="103"/>
        <v>('DHL','1/1/2025','1/1/2026','11706','Territory','PR','NULL','EXPRESS (DOMESTIC)','Non-Document','J','51','52',323.93,'Flat','Dell_DHL2025Rates',NULL),</v>
      </c>
    </row>
    <row r="6626" spans="1:17" x14ac:dyDescent="0.3">
      <c r="A6626" t="s">
        <v>14</v>
      </c>
      <c r="B6626" s="1" t="s">
        <v>57</v>
      </c>
      <c r="C6626" s="1" t="s">
        <v>58</v>
      </c>
      <c r="D6626">
        <v>11706</v>
      </c>
      <c r="E6626" t="s">
        <v>318</v>
      </c>
      <c r="F6626" t="s">
        <v>56</v>
      </c>
      <c r="G6626" t="s">
        <v>17</v>
      </c>
      <c r="H6626" t="s">
        <v>321</v>
      </c>
      <c r="I6626" t="s">
        <v>18</v>
      </c>
      <c r="J6626" t="s">
        <v>48</v>
      </c>
      <c r="K6626">
        <v>52</v>
      </c>
      <c r="L6626" s="14">
        <v>53</v>
      </c>
      <c r="M6626" s="3" cm="1">
        <f t="array" ref="M6626">_xlfn.XLOOKUP(J6626,'US Territory Rates'!$C$7:$S$7,_xlfn.XLOOKUP(Rateload!L6626,'US Territory Rates'!$A$8:$A$159,'US Territory Rates'!$C$8:$S$159,0,1),0,1)</f>
        <v>330.11</v>
      </c>
      <c r="N6626" t="s">
        <v>19</v>
      </c>
      <c r="O6626" t="s">
        <v>59</v>
      </c>
      <c r="P6626" t="s">
        <v>17</v>
      </c>
      <c r="Q6626" t="str">
        <f t="shared" si="103"/>
        <v>('DHL','1/1/2025','1/1/2026','11706','Territory','PR','NULL','EXPRESS (DOMESTIC)','Non-Document','J','52','53',330.11,'Flat','Dell_DHL2025Rates',NULL),</v>
      </c>
    </row>
    <row r="6627" spans="1:17" x14ac:dyDescent="0.3">
      <c r="A6627" t="s">
        <v>14</v>
      </c>
      <c r="B6627" s="1" t="s">
        <v>57</v>
      </c>
      <c r="C6627" s="1" t="s">
        <v>58</v>
      </c>
      <c r="D6627">
        <v>11706</v>
      </c>
      <c r="E6627" t="s">
        <v>318</v>
      </c>
      <c r="F6627" t="s">
        <v>56</v>
      </c>
      <c r="G6627" t="s">
        <v>17</v>
      </c>
      <c r="H6627" t="s">
        <v>321</v>
      </c>
      <c r="I6627" t="s">
        <v>18</v>
      </c>
      <c r="J6627" t="s">
        <v>48</v>
      </c>
      <c r="K6627">
        <v>53</v>
      </c>
      <c r="L6627" s="14">
        <v>54</v>
      </c>
      <c r="M6627" s="3" cm="1">
        <f t="array" ref="M6627">_xlfn.XLOOKUP(J6627,'US Territory Rates'!$C$7:$S$7,_xlfn.XLOOKUP(Rateload!L6627,'US Territory Rates'!$A$8:$A$159,'US Territory Rates'!$C$8:$S$159,0,1),0,1)</f>
        <v>336.29</v>
      </c>
      <c r="N6627" t="s">
        <v>19</v>
      </c>
      <c r="O6627" t="s">
        <v>59</v>
      </c>
      <c r="P6627" t="s">
        <v>17</v>
      </c>
      <c r="Q6627" t="str">
        <f t="shared" si="103"/>
        <v>('DHL','1/1/2025','1/1/2026','11706','Territory','PR','NULL','EXPRESS (DOMESTIC)','Non-Document','J','53','54',336.29,'Flat','Dell_DHL2025Rates',NULL),</v>
      </c>
    </row>
    <row r="6628" spans="1:17" x14ac:dyDescent="0.3">
      <c r="A6628" t="s">
        <v>14</v>
      </c>
      <c r="B6628" s="1" t="s">
        <v>57</v>
      </c>
      <c r="C6628" s="1" t="s">
        <v>58</v>
      </c>
      <c r="D6628">
        <v>11706</v>
      </c>
      <c r="E6628" t="s">
        <v>318</v>
      </c>
      <c r="F6628" t="s">
        <v>56</v>
      </c>
      <c r="G6628" t="s">
        <v>17</v>
      </c>
      <c r="H6628" t="s">
        <v>321</v>
      </c>
      <c r="I6628" t="s">
        <v>18</v>
      </c>
      <c r="J6628" t="s">
        <v>48</v>
      </c>
      <c r="K6628">
        <v>54</v>
      </c>
      <c r="L6628" s="14">
        <v>55</v>
      </c>
      <c r="M6628" s="3" cm="1">
        <f t="array" ref="M6628">_xlfn.XLOOKUP(J6628,'US Territory Rates'!$C$7:$S$7,_xlfn.XLOOKUP(Rateload!L6628,'US Territory Rates'!$A$8:$A$159,'US Territory Rates'!$C$8:$S$159,0,1),0,1)</f>
        <v>342.47</v>
      </c>
      <c r="N6628" t="s">
        <v>19</v>
      </c>
      <c r="O6628" t="s">
        <v>59</v>
      </c>
      <c r="P6628" t="s">
        <v>17</v>
      </c>
      <c r="Q6628" t="str">
        <f t="shared" si="103"/>
        <v>('DHL','1/1/2025','1/1/2026','11706','Territory','PR','NULL','EXPRESS (DOMESTIC)','Non-Document','J','54','55',342.47,'Flat','Dell_DHL2025Rates',NULL),</v>
      </c>
    </row>
    <row r="6629" spans="1:17" x14ac:dyDescent="0.3">
      <c r="A6629" t="s">
        <v>14</v>
      </c>
      <c r="B6629" s="1" t="s">
        <v>57</v>
      </c>
      <c r="C6629" s="1" t="s">
        <v>58</v>
      </c>
      <c r="D6629">
        <v>11706</v>
      </c>
      <c r="E6629" t="s">
        <v>318</v>
      </c>
      <c r="F6629" t="s">
        <v>56</v>
      </c>
      <c r="G6629" t="s">
        <v>17</v>
      </c>
      <c r="H6629" t="s">
        <v>321</v>
      </c>
      <c r="I6629" t="s">
        <v>18</v>
      </c>
      <c r="J6629" t="s">
        <v>48</v>
      </c>
      <c r="K6629">
        <v>55</v>
      </c>
      <c r="L6629" s="14">
        <v>56</v>
      </c>
      <c r="M6629" s="3" cm="1">
        <f t="array" ref="M6629">_xlfn.XLOOKUP(J6629,'US Territory Rates'!$C$7:$S$7,_xlfn.XLOOKUP(Rateload!L6629,'US Territory Rates'!$A$8:$A$159,'US Territory Rates'!$C$8:$S$159,0,1),0,1)</f>
        <v>348.65</v>
      </c>
      <c r="N6629" t="s">
        <v>19</v>
      </c>
      <c r="O6629" t="s">
        <v>59</v>
      </c>
      <c r="P6629" t="s">
        <v>17</v>
      </c>
      <c r="Q6629" t="str">
        <f t="shared" si="103"/>
        <v>('DHL','1/1/2025','1/1/2026','11706','Territory','PR','NULL','EXPRESS (DOMESTIC)','Non-Document','J','55','56',348.65,'Flat','Dell_DHL2025Rates',NULL),</v>
      </c>
    </row>
    <row r="6630" spans="1:17" x14ac:dyDescent="0.3">
      <c r="A6630" t="s">
        <v>14</v>
      </c>
      <c r="B6630" s="1" t="s">
        <v>57</v>
      </c>
      <c r="C6630" s="1" t="s">
        <v>58</v>
      </c>
      <c r="D6630">
        <v>11706</v>
      </c>
      <c r="E6630" t="s">
        <v>318</v>
      </c>
      <c r="F6630" t="s">
        <v>56</v>
      </c>
      <c r="G6630" t="s">
        <v>17</v>
      </c>
      <c r="H6630" t="s">
        <v>321</v>
      </c>
      <c r="I6630" t="s">
        <v>18</v>
      </c>
      <c r="J6630" t="s">
        <v>48</v>
      </c>
      <c r="K6630">
        <v>56</v>
      </c>
      <c r="L6630" s="14">
        <v>57</v>
      </c>
      <c r="M6630" s="3" cm="1">
        <f t="array" ref="M6630">_xlfn.XLOOKUP(J6630,'US Territory Rates'!$C$7:$S$7,_xlfn.XLOOKUP(Rateload!L6630,'US Territory Rates'!$A$8:$A$159,'US Territory Rates'!$C$8:$S$159,0,1),0,1)</f>
        <v>354.83</v>
      </c>
      <c r="N6630" t="s">
        <v>19</v>
      </c>
      <c r="O6630" t="s">
        <v>59</v>
      </c>
      <c r="P6630" t="s">
        <v>17</v>
      </c>
      <c r="Q6630" t="str">
        <f t="shared" si="103"/>
        <v>('DHL','1/1/2025','1/1/2026','11706','Territory','PR','NULL','EXPRESS (DOMESTIC)','Non-Document','J','56','57',354.83,'Flat','Dell_DHL2025Rates',NULL),</v>
      </c>
    </row>
    <row r="6631" spans="1:17" x14ac:dyDescent="0.3">
      <c r="A6631" t="s">
        <v>14</v>
      </c>
      <c r="B6631" s="1" t="s">
        <v>57</v>
      </c>
      <c r="C6631" s="1" t="s">
        <v>58</v>
      </c>
      <c r="D6631">
        <v>11706</v>
      </c>
      <c r="E6631" t="s">
        <v>318</v>
      </c>
      <c r="F6631" t="s">
        <v>56</v>
      </c>
      <c r="G6631" t="s">
        <v>17</v>
      </c>
      <c r="H6631" t="s">
        <v>321</v>
      </c>
      <c r="I6631" t="s">
        <v>18</v>
      </c>
      <c r="J6631" t="s">
        <v>48</v>
      </c>
      <c r="K6631">
        <v>57</v>
      </c>
      <c r="L6631" s="14">
        <v>58</v>
      </c>
      <c r="M6631" s="3" cm="1">
        <f t="array" ref="M6631">_xlfn.XLOOKUP(J6631,'US Territory Rates'!$C$7:$S$7,_xlfn.XLOOKUP(Rateload!L6631,'US Territory Rates'!$A$8:$A$159,'US Territory Rates'!$C$8:$S$159,0,1),0,1)</f>
        <v>361.01</v>
      </c>
      <c r="N6631" t="s">
        <v>19</v>
      </c>
      <c r="O6631" t="s">
        <v>59</v>
      </c>
      <c r="P6631" t="s">
        <v>17</v>
      </c>
      <c r="Q6631" t="str">
        <f t="shared" si="103"/>
        <v>('DHL','1/1/2025','1/1/2026','11706','Territory','PR','NULL','EXPRESS (DOMESTIC)','Non-Document','J','57','58',361.01,'Flat','Dell_DHL2025Rates',NULL),</v>
      </c>
    </row>
    <row r="6632" spans="1:17" x14ac:dyDescent="0.3">
      <c r="A6632" t="s">
        <v>14</v>
      </c>
      <c r="B6632" s="1" t="s">
        <v>57</v>
      </c>
      <c r="C6632" s="1" t="s">
        <v>58</v>
      </c>
      <c r="D6632">
        <v>11706</v>
      </c>
      <c r="E6632" t="s">
        <v>318</v>
      </c>
      <c r="F6632" t="s">
        <v>56</v>
      </c>
      <c r="G6632" t="s">
        <v>17</v>
      </c>
      <c r="H6632" t="s">
        <v>321</v>
      </c>
      <c r="I6632" t="s">
        <v>18</v>
      </c>
      <c r="J6632" t="s">
        <v>48</v>
      </c>
      <c r="K6632">
        <v>58</v>
      </c>
      <c r="L6632" s="14">
        <v>59</v>
      </c>
      <c r="M6632" s="3" cm="1">
        <f t="array" ref="M6632">_xlfn.XLOOKUP(J6632,'US Territory Rates'!$C$7:$S$7,_xlfn.XLOOKUP(Rateload!L6632,'US Territory Rates'!$A$8:$A$159,'US Territory Rates'!$C$8:$S$159,0,1),0,1)</f>
        <v>367.19</v>
      </c>
      <c r="N6632" t="s">
        <v>19</v>
      </c>
      <c r="O6632" t="s">
        <v>59</v>
      </c>
      <c r="P6632" t="s">
        <v>17</v>
      </c>
      <c r="Q6632" t="str">
        <f t="shared" si="103"/>
        <v>('DHL','1/1/2025','1/1/2026','11706','Territory','PR','NULL','EXPRESS (DOMESTIC)','Non-Document','J','58','59',367.19,'Flat','Dell_DHL2025Rates',NULL),</v>
      </c>
    </row>
    <row r="6633" spans="1:17" x14ac:dyDescent="0.3">
      <c r="A6633" t="s">
        <v>14</v>
      </c>
      <c r="B6633" s="1" t="s">
        <v>57</v>
      </c>
      <c r="C6633" s="1" t="s">
        <v>58</v>
      </c>
      <c r="D6633">
        <v>11706</v>
      </c>
      <c r="E6633" t="s">
        <v>318</v>
      </c>
      <c r="F6633" t="s">
        <v>56</v>
      </c>
      <c r="G6633" t="s">
        <v>17</v>
      </c>
      <c r="H6633" t="s">
        <v>321</v>
      </c>
      <c r="I6633" t="s">
        <v>18</v>
      </c>
      <c r="J6633" t="s">
        <v>48</v>
      </c>
      <c r="K6633">
        <v>59</v>
      </c>
      <c r="L6633" s="14">
        <v>60</v>
      </c>
      <c r="M6633" s="3" cm="1">
        <f t="array" ref="M6633">_xlfn.XLOOKUP(J6633,'US Territory Rates'!$C$7:$S$7,_xlfn.XLOOKUP(Rateload!L6633,'US Territory Rates'!$A$8:$A$159,'US Territory Rates'!$C$8:$S$159,0,1),0,1)</f>
        <v>373.37</v>
      </c>
      <c r="N6633" t="s">
        <v>19</v>
      </c>
      <c r="O6633" t="s">
        <v>59</v>
      </c>
      <c r="P6633" t="s">
        <v>17</v>
      </c>
      <c r="Q6633" t="str">
        <f t="shared" si="103"/>
        <v>('DHL','1/1/2025','1/1/2026','11706','Territory','PR','NULL','EXPRESS (DOMESTIC)','Non-Document','J','59','60',373.37,'Flat','Dell_DHL2025Rates',NULL),</v>
      </c>
    </row>
    <row r="6634" spans="1:17" x14ac:dyDescent="0.3">
      <c r="A6634" t="s">
        <v>14</v>
      </c>
      <c r="B6634" s="1" t="s">
        <v>57</v>
      </c>
      <c r="C6634" s="1" t="s">
        <v>58</v>
      </c>
      <c r="D6634">
        <v>11706</v>
      </c>
      <c r="E6634" t="s">
        <v>318</v>
      </c>
      <c r="F6634" t="s">
        <v>56</v>
      </c>
      <c r="G6634" t="s">
        <v>17</v>
      </c>
      <c r="H6634" t="s">
        <v>321</v>
      </c>
      <c r="I6634" t="s">
        <v>18</v>
      </c>
      <c r="J6634" t="s">
        <v>48</v>
      </c>
      <c r="K6634">
        <v>60</v>
      </c>
      <c r="L6634" s="14">
        <v>61</v>
      </c>
      <c r="M6634" s="3" cm="1">
        <f t="array" ref="M6634">_xlfn.XLOOKUP(J6634,'US Territory Rates'!$C$7:$S$7,_xlfn.XLOOKUP(Rateload!L6634,'US Territory Rates'!$A$8:$A$159,'US Territory Rates'!$C$8:$S$159,0,1),0,1)</f>
        <v>379.55</v>
      </c>
      <c r="N6634" t="s">
        <v>19</v>
      </c>
      <c r="O6634" t="s">
        <v>59</v>
      </c>
      <c r="P6634" t="s">
        <v>17</v>
      </c>
      <c r="Q6634" t="str">
        <f t="shared" si="103"/>
        <v>('DHL','1/1/2025','1/1/2026','11706','Territory','PR','NULL','EXPRESS (DOMESTIC)','Non-Document','J','60','61',379.55,'Flat','Dell_DHL2025Rates',NULL),</v>
      </c>
    </row>
    <row r="6635" spans="1:17" x14ac:dyDescent="0.3">
      <c r="A6635" t="s">
        <v>14</v>
      </c>
      <c r="B6635" s="1" t="s">
        <v>57</v>
      </c>
      <c r="C6635" s="1" t="s">
        <v>58</v>
      </c>
      <c r="D6635">
        <v>11706</v>
      </c>
      <c r="E6635" t="s">
        <v>318</v>
      </c>
      <c r="F6635" t="s">
        <v>56</v>
      </c>
      <c r="G6635" t="s">
        <v>17</v>
      </c>
      <c r="H6635" t="s">
        <v>321</v>
      </c>
      <c r="I6635" t="s">
        <v>18</v>
      </c>
      <c r="J6635" t="s">
        <v>48</v>
      </c>
      <c r="K6635">
        <v>61</v>
      </c>
      <c r="L6635" s="14">
        <v>62</v>
      </c>
      <c r="M6635" s="3" cm="1">
        <f t="array" ref="M6635">_xlfn.XLOOKUP(J6635,'US Territory Rates'!$C$7:$S$7,_xlfn.XLOOKUP(Rateload!L6635,'US Territory Rates'!$A$8:$A$159,'US Territory Rates'!$C$8:$S$159,0,1),0,1)</f>
        <v>385.73</v>
      </c>
      <c r="N6635" t="s">
        <v>19</v>
      </c>
      <c r="O6635" t="s">
        <v>59</v>
      </c>
      <c r="P6635" t="s">
        <v>17</v>
      </c>
      <c r="Q6635" t="str">
        <f t="shared" si="103"/>
        <v>('DHL','1/1/2025','1/1/2026','11706','Territory','PR','NULL','EXPRESS (DOMESTIC)','Non-Document','J','61','62',385.73,'Flat','Dell_DHL2025Rates',NULL),</v>
      </c>
    </row>
    <row r="6636" spans="1:17" x14ac:dyDescent="0.3">
      <c r="A6636" t="s">
        <v>14</v>
      </c>
      <c r="B6636" s="1" t="s">
        <v>57</v>
      </c>
      <c r="C6636" s="1" t="s">
        <v>58</v>
      </c>
      <c r="D6636">
        <v>11706</v>
      </c>
      <c r="E6636" t="s">
        <v>318</v>
      </c>
      <c r="F6636" t="s">
        <v>56</v>
      </c>
      <c r="G6636" t="s">
        <v>17</v>
      </c>
      <c r="H6636" t="s">
        <v>321</v>
      </c>
      <c r="I6636" t="s">
        <v>18</v>
      </c>
      <c r="J6636" t="s">
        <v>48</v>
      </c>
      <c r="K6636">
        <v>62</v>
      </c>
      <c r="L6636" s="14">
        <v>63</v>
      </c>
      <c r="M6636" s="3" cm="1">
        <f t="array" ref="M6636">_xlfn.XLOOKUP(J6636,'US Territory Rates'!$C$7:$S$7,_xlfn.XLOOKUP(Rateload!L6636,'US Territory Rates'!$A$8:$A$159,'US Territory Rates'!$C$8:$S$159,0,1),0,1)</f>
        <v>391.91</v>
      </c>
      <c r="N6636" t="s">
        <v>19</v>
      </c>
      <c r="O6636" t="s">
        <v>59</v>
      </c>
      <c r="P6636" t="s">
        <v>17</v>
      </c>
      <c r="Q6636" t="str">
        <f t="shared" si="103"/>
        <v>('DHL','1/1/2025','1/1/2026','11706','Territory','PR','NULL','EXPRESS (DOMESTIC)','Non-Document','J','62','63',391.91,'Flat','Dell_DHL2025Rates',NULL),</v>
      </c>
    </row>
    <row r="6637" spans="1:17" x14ac:dyDescent="0.3">
      <c r="A6637" t="s">
        <v>14</v>
      </c>
      <c r="B6637" s="1" t="s">
        <v>57</v>
      </c>
      <c r="C6637" s="1" t="s">
        <v>58</v>
      </c>
      <c r="D6637">
        <v>11706</v>
      </c>
      <c r="E6637" t="s">
        <v>318</v>
      </c>
      <c r="F6637" t="s">
        <v>56</v>
      </c>
      <c r="G6637" t="s">
        <v>17</v>
      </c>
      <c r="H6637" t="s">
        <v>321</v>
      </c>
      <c r="I6637" t="s">
        <v>18</v>
      </c>
      <c r="J6637" t="s">
        <v>48</v>
      </c>
      <c r="K6637">
        <v>63</v>
      </c>
      <c r="L6637" s="14">
        <v>64</v>
      </c>
      <c r="M6637" s="3" cm="1">
        <f t="array" ref="M6637">_xlfn.XLOOKUP(J6637,'US Territory Rates'!$C$7:$S$7,_xlfn.XLOOKUP(Rateload!L6637,'US Territory Rates'!$A$8:$A$159,'US Territory Rates'!$C$8:$S$159,0,1),0,1)</f>
        <v>398.09</v>
      </c>
      <c r="N6637" t="s">
        <v>19</v>
      </c>
      <c r="O6637" t="s">
        <v>59</v>
      </c>
      <c r="P6637" t="s">
        <v>17</v>
      </c>
      <c r="Q6637" t="str">
        <f t="shared" si="103"/>
        <v>('DHL','1/1/2025','1/1/2026','11706','Territory','PR','NULL','EXPRESS (DOMESTIC)','Non-Document','J','63','64',398.09,'Flat','Dell_DHL2025Rates',NULL),</v>
      </c>
    </row>
    <row r="6638" spans="1:17" x14ac:dyDescent="0.3">
      <c r="A6638" t="s">
        <v>14</v>
      </c>
      <c r="B6638" s="1" t="s">
        <v>57</v>
      </c>
      <c r="C6638" s="1" t="s">
        <v>58</v>
      </c>
      <c r="D6638">
        <v>11706</v>
      </c>
      <c r="E6638" t="s">
        <v>318</v>
      </c>
      <c r="F6638" t="s">
        <v>56</v>
      </c>
      <c r="G6638" t="s">
        <v>17</v>
      </c>
      <c r="H6638" t="s">
        <v>321</v>
      </c>
      <c r="I6638" t="s">
        <v>18</v>
      </c>
      <c r="J6638" t="s">
        <v>48</v>
      </c>
      <c r="K6638">
        <v>64</v>
      </c>
      <c r="L6638" s="14">
        <v>65</v>
      </c>
      <c r="M6638" s="3" cm="1">
        <f t="array" ref="M6638">_xlfn.XLOOKUP(J6638,'US Territory Rates'!$C$7:$S$7,_xlfn.XLOOKUP(Rateload!L6638,'US Territory Rates'!$A$8:$A$159,'US Territory Rates'!$C$8:$S$159,0,1),0,1)</f>
        <v>404.27</v>
      </c>
      <c r="N6638" t="s">
        <v>19</v>
      </c>
      <c r="O6638" t="s">
        <v>59</v>
      </c>
      <c r="P6638" t="s">
        <v>17</v>
      </c>
      <c r="Q6638" t="str">
        <f t="shared" si="103"/>
        <v>('DHL','1/1/2025','1/1/2026','11706','Territory','PR','NULL','EXPRESS (DOMESTIC)','Non-Document','J','64','65',404.27,'Flat','Dell_DHL2025Rates',NULL),</v>
      </c>
    </row>
    <row r="6639" spans="1:17" x14ac:dyDescent="0.3">
      <c r="A6639" t="s">
        <v>14</v>
      </c>
      <c r="B6639" s="1" t="s">
        <v>57</v>
      </c>
      <c r="C6639" s="1" t="s">
        <v>58</v>
      </c>
      <c r="D6639">
        <v>11706</v>
      </c>
      <c r="E6639" t="s">
        <v>318</v>
      </c>
      <c r="F6639" t="s">
        <v>56</v>
      </c>
      <c r="G6639" t="s">
        <v>17</v>
      </c>
      <c r="H6639" t="s">
        <v>321</v>
      </c>
      <c r="I6639" t="s">
        <v>18</v>
      </c>
      <c r="J6639" t="s">
        <v>48</v>
      </c>
      <c r="K6639">
        <v>65</v>
      </c>
      <c r="L6639" s="14">
        <v>66</v>
      </c>
      <c r="M6639" s="3" cm="1">
        <f t="array" ref="M6639">_xlfn.XLOOKUP(J6639,'US Territory Rates'!$C$7:$S$7,_xlfn.XLOOKUP(Rateload!L6639,'US Territory Rates'!$A$8:$A$159,'US Territory Rates'!$C$8:$S$159,0,1),0,1)</f>
        <v>410.45</v>
      </c>
      <c r="N6639" t="s">
        <v>19</v>
      </c>
      <c r="O6639" t="s">
        <v>59</v>
      </c>
      <c r="P6639" t="s">
        <v>17</v>
      </c>
      <c r="Q6639" t="str">
        <f t="shared" si="103"/>
        <v>('DHL','1/1/2025','1/1/2026','11706','Territory','PR','NULL','EXPRESS (DOMESTIC)','Non-Document','J','65','66',410.45,'Flat','Dell_DHL2025Rates',NULL),</v>
      </c>
    </row>
    <row r="6640" spans="1:17" x14ac:dyDescent="0.3">
      <c r="A6640" t="s">
        <v>14</v>
      </c>
      <c r="B6640" s="1" t="s">
        <v>57</v>
      </c>
      <c r="C6640" s="1" t="s">
        <v>58</v>
      </c>
      <c r="D6640">
        <v>11706</v>
      </c>
      <c r="E6640" t="s">
        <v>318</v>
      </c>
      <c r="F6640" t="s">
        <v>56</v>
      </c>
      <c r="G6640" t="s">
        <v>17</v>
      </c>
      <c r="H6640" t="s">
        <v>321</v>
      </c>
      <c r="I6640" t="s">
        <v>18</v>
      </c>
      <c r="J6640" t="s">
        <v>48</v>
      </c>
      <c r="K6640">
        <v>66</v>
      </c>
      <c r="L6640" s="14">
        <v>67</v>
      </c>
      <c r="M6640" s="3" cm="1">
        <f t="array" ref="M6640">_xlfn.XLOOKUP(J6640,'US Territory Rates'!$C$7:$S$7,_xlfn.XLOOKUP(Rateload!L6640,'US Territory Rates'!$A$8:$A$159,'US Territory Rates'!$C$8:$S$159,0,1),0,1)</f>
        <v>416.63</v>
      </c>
      <c r="N6640" t="s">
        <v>19</v>
      </c>
      <c r="O6640" t="s">
        <v>59</v>
      </c>
      <c r="P6640" t="s">
        <v>17</v>
      </c>
      <c r="Q6640" t="str">
        <f t="shared" si="103"/>
        <v>('DHL','1/1/2025','1/1/2026','11706','Territory','PR','NULL','EXPRESS (DOMESTIC)','Non-Document','J','66','67',416.63,'Flat','Dell_DHL2025Rates',NULL),</v>
      </c>
    </row>
    <row r="6641" spans="1:17" x14ac:dyDescent="0.3">
      <c r="A6641" t="s">
        <v>14</v>
      </c>
      <c r="B6641" s="1" t="s">
        <v>57</v>
      </c>
      <c r="C6641" s="1" t="s">
        <v>58</v>
      </c>
      <c r="D6641">
        <v>11706</v>
      </c>
      <c r="E6641" t="s">
        <v>318</v>
      </c>
      <c r="F6641" t="s">
        <v>56</v>
      </c>
      <c r="G6641" t="s">
        <v>17</v>
      </c>
      <c r="H6641" t="s">
        <v>321</v>
      </c>
      <c r="I6641" t="s">
        <v>18</v>
      </c>
      <c r="J6641" t="s">
        <v>48</v>
      </c>
      <c r="K6641">
        <v>67</v>
      </c>
      <c r="L6641" s="14">
        <v>68</v>
      </c>
      <c r="M6641" s="3" cm="1">
        <f t="array" ref="M6641">_xlfn.XLOOKUP(J6641,'US Territory Rates'!$C$7:$S$7,_xlfn.XLOOKUP(Rateload!L6641,'US Territory Rates'!$A$8:$A$159,'US Territory Rates'!$C$8:$S$159,0,1),0,1)</f>
        <v>422.81</v>
      </c>
      <c r="N6641" t="s">
        <v>19</v>
      </c>
      <c r="O6641" t="s">
        <v>59</v>
      </c>
      <c r="P6641" t="s">
        <v>17</v>
      </c>
      <c r="Q6641" t="str">
        <f t="shared" si="103"/>
        <v>('DHL','1/1/2025','1/1/2026','11706','Territory','PR','NULL','EXPRESS (DOMESTIC)','Non-Document','J','67','68',422.81,'Flat','Dell_DHL2025Rates',NULL),</v>
      </c>
    </row>
    <row r="6642" spans="1:17" x14ac:dyDescent="0.3">
      <c r="A6642" t="s">
        <v>14</v>
      </c>
      <c r="B6642" s="1" t="s">
        <v>57</v>
      </c>
      <c r="C6642" s="1" t="s">
        <v>58</v>
      </c>
      <c r="D6642">
        <v>11706</v>
      </c>
      <c r="E6642" t="s">
        <v>318</v>
      </c>
      <c r="F6642" t="s">
        <v>56</v>
      </c>
      <c r="G6642" t="s">
        <v>17</v>
      </c>
      <c r="H6642" t="s">
        <v>321</v>
      </c>
      <c r="I6642" t="s">
        <v>18</v>
      </c>
      <c r="J6642" t="s">
        <v>48</v>
      </c>
      <c r="K6642">
        <v>68</v>
      </c>
      <c r="L6642" s="14">
        <v>69</v>
      </c>
      <c r="M6642" s="3" cm="1">
        <f t="array" ref="M6642">_xlfn.XLOOKUP(J6642,'US Territory Rates'!$C$7:$S$7,_xlfn.XLOOKUP(Rateload!L6642,'US Territory Rates'!$A$8:$A$159,'US Territory Rates'!$C$8:$S$159,0,1),0,1)</f>
        <v>428.99</v>
      </c>
      <c r="N6642" t="s">
        <v>19</v>
      </c>
      <c r="O6642" t="s">
        <v>59</v>
      </c>
      <c r="P6642" t="s">
        <v>17</v>
      </c>
      <c r="Q6642" t="str">
        <f t="shared" si="103"/>
        <v>('DHL','1/1/2025','1/1/2026','11706','Territory','PR','NULL','EXPRESS (DOMESTIC)','Non-Document','J','68','69',428.99,'Flat','Dell_DHL2025Rates',NULL),</v>
      </c>
    </row>
    <row r="6643" spans="1:17" x14ac:dyDescent="0.3">
      <c r="A6643" t="s">
        <v>14</v>
      </c>
      <c r="B6643" s="1" t="s">
        <v>57</v>
      </c>
      <c r="C6643" s="1" t="s">
        <v>58</v>
      </c>
      <c r="D6643">
        <v>11706</v>
      </c>
      <c r="E6643" t="s">
        <v>318</v>
      </c>
      <c r="F6643" t="s">
        <v>56</v>
      </c>
      <c r="G6643" t="s">
        <v>17</v>
      </c>
      <c r="H6643" t="s">
        <v>321</v>
      </c>
      <c r="I6643" t="s">
        <v>18</v>
      </c>
      <c r="J6643" t="s">
        <v>48</v>
      </c>
      <c r="K6643">
        <v>69</v>
      </c>
      <c r="L6643" s="14">
        <v>70</v>
      </c>
      <c r="M6643" s="3" cm="1">
        <f t="array" ref="M6643">_xlfn.XLOOKUP(J6643,'US Territory Rates'!$C$7:$S$7,_xlfn.XLOOKUP(Rateload!L6643,'US Territory Rates'!$A$8:$A$159,'US Territory Rates'!$C$8:$S$159,0,1),0,1)</f>
        <v>435.17</v>
      </c>
      <c r="N6643" t="s">
        <v>19</v>
      </c>
      <c r="O6643" t="s">
        <v>59</v>
      </c>
      <c r="P6643" t="s">
        <v>17</v>
      </c>
      <c r="Q6643" t="str">
        <f t="shared" si="103"/>
        <v>('DHL','1/1/2025','1/1/2026','11706','Territory','PR','NULL','EXPRESS (DOMESTIC)','Non-Document','J','69','70',435.17,'Flat','Dell_DHL2025Rates',NULL),</v>
      </c>
    </row>
    <row r="6644" spans="1:17" x14ac:dyDescent="0.3">
      <c r="A6644" t="s">
        <v>14</v>
      </c>
      <c r="B6644" s="1" t="s">
        <v>57</v>
      </c>
      <c r="C6644" s="1" t="s">
        <v>58</v>
      </c>
      <c r="D6644">
        <v>11706</v>
      </c>
      <c r="E6644" t="s">
        <v>318</v>
      </c>
      <c r="F6644" t="s">
        <v>56</v>
      </c>
      <c r="G6644" t="s">
        <v>17</v>
      </c>
      <c r="H6644" t="s">
        <v>321</v>
      </c>
      <c r="I6644" t="s">
        <v>18</v>
      </c>
      <c r="J6644" t="s">
        <v>48</v>
      </c>
      <c r="K6644">
        <v>70</v>
      </c>
      <c r="L6644" s="14">
        <v>71</v>
      </c>
      <c r="M6644" s="3" cm="1">
        <f t="array" ref="M6644">_xlfn.XLOOKUP(J6644,'US Territory Rates'!$C$7:$S$7,_xlfn.XLOOKUP(Rateload!L6644,'US Territory Rates'!$A$8:$A$159,'US Territory Rates'!$C$8:$S$159,0,1),0,1)</f>
        <v>441.35</v>
      </c>
      <c r="N6644" t="s">
        <v>19</v>
      </c>
      <c r="O6644" t="s">
        <v>59</v>
      </c>
      <c r="P6644" t="s">
        <v>17</v>
      </c>
      <c r="Q6644" t="str">
        <f t="shared" si="103"/>
        <v>('DHL','1/1/2025','1/1/2026','11706','Territory','PR','NULL','EXPRESS (DOMESTIC)','Non-Document','J','70','71',441.35,'Flat','Dell_DHL2025Rates',NULL),</v>
      </c>
    </row>
    <row r="6645" spans="1:17" x14ac:dyDescent="0.3">
      <c r="A6645" t="s">
        <v>14</v>
      </c>
      <c r="B6645" s="1" t="s">
        <v>57</v>
      </c>
      <c r="C6645" s="1" t="s">
        <v>58</v>
      </c>
      <c r="D6645">
        <v>11706</v>
      </c>
      <c r="E6645" t="s">
        <v>318</v>
      </c>
      <c r="F6645" t="s">
        <v>56</v>
      </c>
      <c r="G6645" t="s">
        <v>17</v>
      </c>
      <c r="H6645" t="s">
        <v>321</v>
      </c>
      <c r="I6645" t="s">
        <v>18</v>
      </c>
      <c r="J6645" t="s">
        <v>48</v>
      </c>
      <c r="K6645">
        <v>71</v>
      </c>
      <c r="L6645" s="14">
        <v>72</v>
      </c>
      <c r="M6645" s="3" cm="1">
        <f t="array" ref="M6645">_xlfn.XLOOKUP(J6645,'US Territory Rates'!$C$7:$S$7,_xlfn.XLOOKUP(Rateload!L6645,'US Territory Rates'!$A$8:$A$159,'US Territory Rates'!$C$8:$S$159,0,1),0,1)</f>
        <v>447.53</v>
      </c>
      <c r="N6645" t="s">
        <v>19</v>
      </c>
      <c r="O6645" t="s">
        <v>59</v>
      </c>
      <c r="P6645" t="s">
        <v>17</v>
      </c>
      <c r="Q6645" t="str">
        <f t="shared" si="103"/>
        <v>('DHL','1/1/2025','1/1/2026','11706','Territory','PR','NULL','EXPRESS (DOMESTIC)','Non-Document','J','71','72',447.53,'Flat','Dell_DHL2025Rates',NULL),</v>
      </c>
    </row>
    <row r="6646" spans="1:17" x14ac:dyDescent="0.3">
      <c r="A6646" t="s">
        <v>14</v>
      </c>
      <c r="B6646" s="1" t="s">
        <v>57</v>
      </c>
      <c r="C6646" s="1" t="s">
        <v>58</v>
      </c>
      <c r="D6646">
        <v>11706</v>
      </c>
      <c r="E6646" t="s">
        <v>318</v>
      </c>
      <c r="F6646" t="s">
        <v>56</v>
      </c>
      <c r="G6646" t="s">
        <v>17</v>
      </c>
      <c r="H6646" t="s">
        <v>321</v>
      </c>
      <c r="I6646" t="s">
        <v>18</v>
      </c>
      <c r="J6646" t="s">
        <v>48</v>
      </c>
      <c r="K6646">
        <v>72</v>
      </c>
      <c r="L6646" s="14">
        <v>73</v>
      </c>
      <c r="M6646" s="3" cm="1">
        <f t="array" ref="M6646">_xlfn.XLOOKUP(J6646,'US Territory Rates'!$C$7:$S$7,_xlfn.XLOOKUP(Rateload!L6646,'US Territory Rates'!$A$8:$A$159,'US Territory Rates'!$C$8:$S$159,0,1),0,1)</f>
        <v>453.71</v>
      </c>
      <c r="N6646" t="s">
        <v>19</v>
      </c>
      <c r="O6646" t="s">
        <v>59</v>
      </c>
      <c r="P6646" t="s">
        <v>17</v>
      </c>
      <c r="Q6646" t="str">
        <f t="shared" si="103"/>
        <v>('DHL','1/1/2025','1/1/2026','11706','Territory','PR','NULL','EXPRESS (DOMESTIC)','Non-Document','J','72','73',453.71,'Flat','Dell_DHL2025Rates',NULL),</v>
      </c>
    </row>
    <row r="6647" spans="1:17" x14ac:dyDescent="0.3">
      <c r="A6647" t="s">
        <v>14</v>
      </c>
      <c r="B6647" s="1" t="s">
        <v>57</v>
      </c>
      <c r="C6647" s="1" t="s">
        <v>58</v>
      </c>
      <c r="D6647">
        <v>11706</v>
      </c>
      <c r="E6647" t="s">
        <v>318</v>
      </c>
      <c r="F6647" t="s">
        <v>56</v>
      </c>
      <c r="G6647" t="s">
        <v>17</v>
      </c>
      <c r="H6647" t="s">
        <v>321</v>
      </c>
      <c r="I6647" t="s">
        <v>18</v>
      </c>
      <c r="J6647" t="s">
        <v>48</v>
      </c>
      <c r="K6647">
        <v>73</v>
      </c>
      <c r="L6647" s="14">
        <v>74</v>
      </c>
      <c r="M6647" s="3" cm="1">
        <f t="array" ref="M6647">_xlfn.XLOOKUP(J6647,'US Territory Rates'!$C$7:$S$7,_xlfn.XLOOKUP(Rateload!L6647,'US Territory Rates'!$A$8:$A$159,'US Territory Rates'!$C$8:$S$159,0,1),0,1)</f>
        <v>459.89</v>
      </c>
      <c r="N6647" t="s">
        <v>19</v>
      </c>
      <c r="O6647" t="s">
        <v>59</v>
      </c>
      <c r="P6647" t="s">
        <v>17</v>
      </c>
      <c r="Q6647" t="str">
        <f t="shared" si="103"/>
        <v>('DHL','1/1/2025','1/1/2026','11706','Territory','PR','NULL','EXPRESS (DOMESTIC)','Non-Document','J','73','74',459.89,'Flat','Dell_DHL2025Rates',NULL),</v>
      </c>
    </row>
    <row r="6648" spans="1:17" x14ac:dyDescent="0.3">
      <c r="A6648" t="s">
        <v>14</v>
      </c>
      <c r="B6648" s="1" t="s">
        <v>57</v>
      </c>
      <c r="C6648" s="1" t="s">
        <v>58</v>
      </c>
      <c r="D6648">
        <v>11706</v>
      </c>
      <c r="E6648" t="s">
        <v>318</v>
      </c>
      <c r="F6648" t="s">
        <v>56</v>
      </c>
      <c r="G6648" t="s">
        <v>17</v>
      </c>
      <c r="H6648" t="s">
        <v>321</v>
      </c>
      <c r="I6648" t="s">
        <v>18</v>
      </c>
      <c r="J6648" t="s">
        <v>48</v>
      </c>
      <c r="K6648">
        <v>74</v>
      </c>
      <c r="L6648" s="14">
        <v>75</v>
      </c>
      <c r="M6648" s="3" cm="1">
        <f t="array" ref="M6648">_xlfn.XLOOKUP(J6648,'US Territory Rates'!$C$7:$S$7,_xlfn.XLOOKUP(Rateload!L6648,'US Territory Rates'!$A$8:$A$159,'US Territory Rates'!$C$8:$S$159,0,1),0,1)</f>
        <v>466.07</v>
      </c>
      <c r="N6648" t="s">
        <v>19</v>
      </c>
      <c r="O6648" t="s">
        <v>59</v>
      </c>
      <c r="P6648" t="s">
        <v>17</v>
      </c>
      <c r="Q6648" t="str">
        <f t="shared" si="103"/>
        <v>('DHL','1/1/2025','1/1/2026','11706','Territory','PR','NULL','EXPRESS (DOMESTIC)','Non-Document','J','74','75',466.07,'Flat','Dell_DHL2025Rates',NULL),</v>
      </c>
    </row>
    <row r="6649" spans="1:17" x14ac:dyDescent="0.3">
      <c r="A6649" t="s">
        <v>14</v>
      </c>
      <c r="B6649" s="1" t="s">
        <v>57</v>
      </c>
      <c r="C6649" s="1" t="s">
        <v>58</v>
      </c>
      <c r="D6649">
        <v>11706</v>
      </c>
      <c r="E6649" t="s">
        <v>318</v>
      </c>
      <c r="F6649" t="s">
        <v>56</v>
      </c>
      <c r="G6649" t="s">
        <v>17</v>
      </c>
      <c r="H6649" t="s">
        <v>321</v>
      </c>
      <c r="I6649" t="s">
        <v>18</v>
      </c>
      <c r="J6649" t="s">
        <v>48</v>
      </c>
      <c r="K6649">
        <v>75</v>
      </c>
      <c r="L6649" s="14">
        <v>76</v>
      </c>
      <c r="M6649" s="3" cm="1">
        <f t="array" ref="M6649">_xlfn.XLOOKUP(J6649,'US Territory Rates'!$C$7:$S$7,_xlfn.XLOOKUP(Rateload!L6649,'US Territory Rates'!$A$8:$A$159,'US Territory Rates'!$C$8:$S$159,0,1),0,1)</f>
        <v>472.25</v>
      </c>
      <c r="N6649" t="s">
        <v>19</v>
      </c>
      <c r="O6649" t="s">
        <v>59</v>
      </c>
      <c r="P6649" t="s">
        <v>17</v>
      </c>
      <c r="Q6649" t="str">
        <f t="shared" si="103"/>
        <v>('DHL','1/1/2025','1/1/2026','11706','Territory','PR','NULL','EXPRESS (DOMESTIC)','Non-Document','J','75','76',472.25,'Flat','Dell_DHL2025Rates',NULL),</v>
      </c>
    </row>
    <row r="6650" spans="1:17" x14ac:dyDescent="0.3">
      <c r="A6650" t="s">
        <v>14</v>
      </c>
      <c r="B6650" s="1" t="s">
        <v>57</v>
      </c>
      <c r="C6650" s="1" t="s">
        <v>58</v>
      </c>
      <c r="D6650">
        <v>11706</v>
      </c>
      <c r="E6650" t="s">
        <v>318</v>
      </c>
      <c r="F6650" t="s">
        <v>56</v>
      </c>
      <c r="G6650" t="s">
        <v>17</v>
      </c>
      <c r="H6650" t="s">
        <v>321</v>
      </c>
      <c r="I6650" t="s">
        <v>18</v>
      </c>
      <c r="J6650" t="s">
        <v>48</v>
      </c>
      <c r="K6650">
        <v>76</v>
      </c>
      <c r="L6650" s="14">
        <v>77</v>
      </c>
      <c r="M6650" s="3" cm="1">
        <f t="array" ref="M6650">_xlfn.XLOOKUP(J6650,'US Territory Rates'!$C$7:$S$7,_xlfn.XLOOKUP(Rateload!L6650,'US Territory Rates'!$A$8:$A$159,'US Territory Rates'!$C$8:$S$159,0,1),0,1)</f>
        <v>478.43</v>
      </c>
      <c r="N6650" t="s">
        <v>19</v>
      </c>
      <c r="O6650" t="s">
        <v>59</v>
      </c>
      <c r="P6650" t="s">
        <v>17</v>
      </c>
      <c r="Q6650" t="str">
        <f t="shared" si="103"/>
        <v>('DHL','1/1/2025','1/1/2026','11706','Territory','PR','NULL','EXPRESS (DOMESTIC)','Non-Document','J','76','77',478.43,'Flat','Dell_DHL2025Rates',NULL),</v>
      </c>
    </row>
    <row r="6651" spans="1:17" x14ac:dyDescent="0.3">
      <c r="A6651" t="s">
        <v>14</v>
      </c>
      <c r="B6651" s="1" t="s">
        <v>57</v>
      </c>
      <c r="C6651" s="1" t="s">
        <v>58</v>
      </c>
      <c r="D6651">
        <v>11706</v>
      </c>
      <c r="E6651" t="s">
        <v>318</v>
      </c>
      <c r="F6651" t="s">
        <v>56</v>
      </c>
      <c r="G6651" t="s">
        <v>17</v>
      </c>
      <c r="H6651" t="s">
        <v>321</v>
      </c>
      <c r="I6651" t="s">
        <v>18</v>
      </c>
      <c r="J6651" t="s">
        <v>48</v>
      </c>
      <c r="K6651">
        <v>77</v>
      </c>
      <c r="L6651" s="14">
        <v>78</v>
      </c>
      <c r="M6651" s="3" cm="1">
        <f t="array" ref="M6651">_xlfn.XLOOKUP(J6651,'US Territory Rates'!$C$7:$S$7,_xlfn.XLOOKUP(Rateload!L6651,'US Territory Rates'!$A$8:$A$159,'US Territory Rates'!$C$8:$S$159,0,1),0,1)</f>
        <v>484.61</v>
      </c>
      <c r="N6651" t="s">
        <v>19</v>
      </c>
      <c r="O6651" t="s">
        <v>59</v>
      </c>
      <c r="P6651" t="s">
        <v>17</v>
      </c>
      <c r="Q6651" t="str">
        <f t="shared" si="103"/>
        <v>('DHL','1/1/2025','1/1/2026','11706','Territory','PR','NULL','EXPRESS (DOMESTIC)','Non-Document','J','77','78',484.61,'Flat','Dell_DHL2025Rates',NULL),</v>
      </c>
    </row>
    <row r="6652" spans="1:17" x14ac:dyDescent="0.3">
      <c r="A6652" t="s">
        <v>14</v>
      </c>
      <c r="B6652" s="1" t="s">
        <v>57</v>
      </c>
      <c r="C6652" s="1" t="s">
        <v>58</v>
      </c>
      <c r="D6652">
        <v>11706</v>
      </c>
      <c r="E6652" t="s">
        <v>318</v>
      </c>
      <c r="F6652" t="s">
        <v>56</v>
      </c>
      <c r="G6652" t="s">
        <v>17</v>
      </c>
      <c r="H6652" t="s">
        <v>321</v>
      </c>
      <c r="I6652" t="s">
        <v>18</v>
      </c>
      <c r="J6652" t="s">
        <v>48</v>
      </c>
      <c r="K6652">
        <v>78</v>
      </c>
      <c r="L6652" s="14">
        <v>79</v>
      </c>
      <c r="M6652" s="3" cm="1">
        <f t="array" ref="M6652">_xlfn.XLOOKUP(J6652,'US Territory Rates'!$C$7:$S$7,_xlfn.XLOOKUP(Rateload!L6652,'US Territory Rates'!$A$8:$A$159,'US Territory Rates'!$C$8:$S$159,0,1),0,1)</f>
        <v>490.79</v>
      </c>
      <c r="N6652" t="s">
        <v>19</v>
      </c>
      <c r="O6652" t="s">
        <v>59</v>
      </c>
      <c r="P6652" t="s">
        <v>17</v>
      </c>
      <c r="Q6652" t="str">
        <f t="shared" si="103"/>
        <v>('DHL','1/1/2025','1/1/2026','11706','Territory','PR','NULL','EXPRESS (DOMESTIC)','Non-Document','J','78','79',490.79,'Flat','Dell_DHL2025Rates',NULL),</v>
      </c>
    </row>
    <row r="6653" spans="1:17" x14ac:dyDescent="0.3">
      <c r="A6653" t="s">
        <v>14</v>
      </c>
      <c r="B6653" s="1" t="s">
        <v>57</v>
      </c>
      <c r="C6653" s="1" t="s">
        <v>58</v>
      </c>
      <c r="D6653">
        <v>11706</v>
      </c>
      <c r="E6653" t="s">
        <v>318</v>
      </c>
      <c r="F6653" t="s">
        <v>56</v>
      </c>
      <c r="G6653" t="s">
        <v>17</v>
      </c>
      <c r="H6653" t="s">
        <v>321</v>
      </c>
      <c r="I6653" t="s">
        <v>18</v>
      </c>
      <c r="J6653" t="s">
        <v>48</v>
      </c>
      <c r="K6653">
        <v>79</v>
      </c>
      <c r="L6653" s="14">
        <v>80</v>
      </c>
      <c r="M6653" s="3" cm="1">
        <f t="array" ref="M6653">_xlfn.XLOOKUP(J6653,'US Territory Rates'!$C$7:$S$7,_xlfn.XLOOKUP(Rateload!L6653,'US Territory Rates'!$A$8:$A$159,'US Territory Rates'!$C$8:$S$159,0,1),0,1)</f>
        <v>496.97</v>
      </c>
      <c r="N6653" t="s">
        <v>19</v>
      </c>
      <c r="O6653" t="s">
        <v>59</v>
      </c>
      <c r="P6653" t="s">
        <v>17</v>
      </c>
      <c r="Q6653" t="str">
        <f t="shared" si="103"/>
        <v>('DHL','1/1/2025','1/1/2026','11706','Territory','PR','NULL','EXPRESS (DOMESTIC)','Non-Document','J','79','80',496.97,'Flat','Dell_DHL2025Rates',NULL),</v>
      </c>
    </row>
    <row r="6654" spans="1:17" x14ac:dyDescent="0.3">
      <c r="A6654" t="s">
        <v>14</v>
      </c>
      <c r="B6654" s="1" t="s">
        <v>57</v>
      </c>
      <c r="C6654" s="1" t="s">
        <v>58</v>
      </c>
      <c r="D6654">
        <v>11706</v>
      </c>
      <c r="E6654" t="s">
        <v>318</v>
      </c>
      <c r="F6654" t="s">
        <v>56</v>
      </c>
      <c r="G6654" t="s">
        <v>17</v>
      </c>
      <c r="H6654" t="s">
        <v>321</v>
      </c>
      <c r="I6654" t="s">
        <v>18</v>
      </c>
      <c r="J6654" t="s">
        <v>48</v>
      </c>
      <c r="K6654">
        <v>80</v>
      </c>
      <c r="L6654" s="14">
        <v>81</v>
      </c>
      <c r="M6654" s="3" cm="1">
        <f t="array" ref="M6654">_xlfn.XLOOKUP(J6654,'US Territory Rates'!$C$7:$S$7,_xlfn.XLOOKUP(Rateload!L6654,'US Territory Rates'!$A$8:$A$159,'US Territory Rates'!$C$8:$S$159,0,1),0,1)</f>
        <v>503.15</v>
      </c>
      <c r="N6654" t="s">
        <v>19</v>
      </c>
      <c r="O6654" t="s">
        <v>59</v>
      </c>
      <c r="P6654" t="s">
        <v>17</v>
      </c>
      <c r="Q6654" t="str">
        <f t="shared" si="103"/>
        <v>('DHL','1/1/2025','1/1/2026','11706','Territory','PR','NULL','EXPRESS (DOMESTIC)','Non-Document','J','80','81',503.15,'Flat','Dell_DHL2025Rates',NULL),</v>
      </c>
    </row>
    <row r="6655" spans="1:17" x14ac:dyDescent="0.3">
      <c r="A6655" t="s">
        <v>14</v>
      </c>
      <c r="B6655" s="1" t="s">
        <v>57</v>
      </c>
      <c r="C6655" s="1" t="s">
        <v>58</v>
      </c>
      <c r="D6655">
        <v>11706</v>
      </c>
      <c r="E6655" t="s">
        <v>318</v>
      </c>
      <c r="F6655" t="s">
        <v>56</v>
      </c>
      <c r="G6655" t="s">
        <v>17</v>
      </c>
      <c r="H6655" t="s">
        <v>321</v>
      </c>
      <c r="I6655" t="s">
        <v>18</v>
      </c>
      <c r="J6655" t="s">
        <v>48</v>
      </c>
      <c r="K6655">
        <v>81</v>
      </c>
      <c r="L6655" s="14">
        <v>82</v>
      </c>
      <c r="M6655" s="3" cm="1">
        <f t="array" ref="M6655">_xlfn.XLOOKUP(J6655,'US Territory Rates'!$C$7:$S$7,_xlfn.XLOOKUP(Rateload!L6655,'US Territory Rates'!$A$8:$A$159,'US Territory Rates'!$C$8:$S$159,0,1),0,1)</f>
        <v>509.33</v>
      </c>
      <c r="N6655" t="s">
        <v>19</v>
      </c>
      <c r="O6655" t="s">
        <v>59</v>
      </c>
      <c r="P6655" t="s">
        <v>17</v>
      </c>
      <c r="Q6655" t="str">
        <f t="shared" si="103"/>
        <v>('DHL','1/1/2025','1/1/2026','11706','Territory','PR','NULL','EXPRESS (DOMESTIC)','Non-Document','J','81','82',509.33,'Flat','Dell_DHL2025Rates',NULL),</v>
      </c>
    </row>
    <row r="6656" spans="1:17" x14ac:dyDescent="0.3">
      <c r="A6656" t="s">
        <v>14</v>
      </c>
      <c r="B6656" s="1" t="s">
        <v>57</v>
      </c>
      <c r="C6656" s="1" t="s">
        <v>58</v>
      </c>
      <c r="D6656">
        <v>11706</v>
      </c>
      <c r="E6656" t="s">
        <v>318</v>
      </c>
      <c r="F6656" t="s">
        <v>56</v>
      </c>
      <c r="G6656" t="s">
        <v>17</v>
      </c>
      <c r="H6656" t="s">
        <v>321</v>
      </c>
      <c r="I6656" t="s">
        <v>18</v>
      </c>
      <c r="J6656" t="s">
        <v>48</v>
      </c>
      <c r="K6656">
        <v>82</v>
      </c>
      <c r="L6656" s="14">
        <v>83</v>
      </c>
      <c r="M6656" s="3" cm="1">
        <f t="array" ref="M6656">_xlfn.XLOOKUP(J6656,'US Territory Rates'!$C$7:$S$7,_xlfn.XLOOKUP(Rateload!L6656,'US Territory Rates'!$A$8:$A$159,'US Territory Rates'!$C$8:$S$159,0,1),0,1)</f>
        <v>515.51</v>
      </c>
      <c r="N6656" t="s">
        <v>19</v>
      </c>
      <c r="O6656" t="s">
        <v>59</v>
      </c>
      <c r="P6656" t="s">
        <v>17</v>
      </c>
      <c r="Q6656" t="str">
        <f t="shared" si="103"/>
        <v>('DHL','1/1/2025','1/1/2026','11706','Territory','PR','NULL','EXPRESS (DOMESTIC)','Non-Document','J','82','83',515.51,'Flat','Dell_DHL2025Rates',NULL),</v>
      </c>
    </row>
    <row r="6657" spans="1:17" x14ac:dyDescent="0.3">
      <c r="A6657" t="s">
        <v>14</v>
      </c>
      <c r="B6657" s="1" t="s">
        <v>57</v>
      </c>
      <c r="C6657" s="1" t="s">
        <v>58</v>
      </c>
      <c r="D6657">
        <v>11706</v>
      </c>
      <c r="E6657" t="s">
        <v>318</v>
      </c>
      <c r="F6657" t="s">
        <v>56</v>
      </c>
      <c r="G6657" t="s">
        <v>17</v>
      </c>
      <c r="H6657" t="s">
        <v>321</v>
      </c>
      <c r="I6657" t="s">
        <v>18</v>
      </c>
      <c r="J6657" t="s">
        <v>48</v>
      </c>
      <c r="K6657">
        <v>83</v>
      </c>
      <c r="L6657" s="14">
        <v>84</v>
      </c>
      <c r="M6657" s="3" cm="1">
        <f t="array" ref="M6657">_xlfn.XLOOKUP(J6657,'US Territory Rates'!$C$7:$S$7,_xlfn.XLOOKUP(Rateload!L6657,'US Territory Rates'!$A$8:$A$159,'US Territory Rates'!$C$8:$S$159,0,1),0,1)</f>
        <v>521.69000000000005</v>
      </c>
      <c r="N6657" t="s">
        <v>19</v>
      </c>
      <c r="O6657" t="s">
        <v>59</v>
      </c>
      <c r="P6657" t="s">
        <v>17</v>
      </c>
      <c r="Q6657" t="str">
        <f t="shared" si="103"/>
        <v>('DHL','1/1/2025','1/1/2026','11706','Territory','PR','NULL','EXPRESS (DOMESTIC)','Non-Document','J','83','84',521.69,'Flat','Dell_DHL2025Rates',NULL),</v>
      </c>
    </row>
    <row r="6658" spans="1:17" x14ac:dyDescent="0.3">
      <c r="A6658" t="s">
        <v>14</v>
      </c>
      <c r="B6658" s="1" t="s">
        <v>57</v>
      </c>
      <c r="C6658" s="1" t="s">
        <v>58</v>
      </c>
      <c r="D6658">
        <v>11706</v>
      </c>
      <c r="E6658" t="s">
        <v>318</v>
      </c>
      <c r="F6658" t="s">
        <v>56</v>
      </c>
      <c r="G6658" t="s">
        <v>17</v>
      </c>
      <c r="H6658" t="s">
        <v>321</v>
      </c>
      <c r="I6658" t="s">
        <v>18</v>
      </c>
      <c r="J6658" t="s">
        <v>48</v>
      </c>
      <c r="K6658">
        <v>84</v>
      </c>
      <c r="L6658" s="14">
        <v>85</v>
      </c>
      <c r="M6658" s="3" cm="1">
        <f t="array" ref="M6658">_xlfn.XLOOKUP(J6658,'US Territory Rates'!$C$7:$S$7,_xlfn.XLOOKUP(Rateload!L6658,'US Territory Rates'!$A$8:$A$159,'US Territory Rates'!$C$8:$S$159,0,1),0,1)</f>
        <v>527.87</v>
      </c>
      <c r="N6658" t="s">
        <v>19</v>
      </c>
      <c r="O6658" t="s">
        <v>59</v>
      </c>
      <c r="P6658" t="s">
        <v>17</v>
      </c>
      <c r="Q6658" t="str">
        <f t="shared" si="103"/>
        <v>('DHL','1/1/2025','1/1/2026','11706','Territory','PR','NULL','EXPRESS (DOMESTIC)','Non-Document','J','84','85',527.87,'Flat','Dell_DHL2025Rates',NULL),</v>
      </c>
    </row>
    <row r="6659" spans="1:17" x14ac:dyDescent="0.3">
      <c r="A6659" t="s">
        <v>14</v>
      </c>
      <c r="B6659" s="1" t="s">
        <v>57</v>
      </c>
      <c r="C6659" s="1" t="s">
        <v>58</v>
      </c>
      <c r="D6659">
        <v>11706</v>
      </c>
      <c r="E6659" t="s">
        <v>318</v>
      </c>
      <c r="F6659" t="s">
        <v>56</v>
      </c>
      <c r="G6659" t="s">
        <v>17</v>
      </c>
      <c r="H6659" t="s">
        <v>321</v>
      </c>
      <c r="I6659" t="s">
        <v>18</v>
      </c>
      <c r="J6659" t="s">
        <v>48</v>
      </c>
      <c r="K6659">
        <v>85</v>
      </c>
      <c r="L6659" s="14">
        <v>86</v>
      </c>
      <c r="M6659" s="3" cm="1">
        <f t="array" ref="M6659">_xlfn.XLOOKUP(J6659,'US Territory Rates'!$C$7:$S$7,_xlfn.XLOOKUP(Rateload!L6659,'US Territory Rates'!$A$8:$A$159,'US Territory Rates'!$C$8:$S$159,0,1),0,1)</f>
        <v>534.04999999999995</v>
      </c>
      <c r="N6659" t="s">
        <v>19</v>
      </c>
      <c r="O6659" t="s">
        <v>59</v>
      </c>
      <c r="P6659" t="s">
        <v>17</v>
      </c>
      <c r="Q6659" t="str">
        <f t="shared" ref="Q6659:Q6722" si="104">IF(
    OR(ROW(A6659)=2, MOD(ROW(A6659),1000)=0),
    "insert into [TNL_RATING].[dbo].[dhl_express_rate_master] values ('" &amp; A6659 &amp; "','" &amp; B6659 &amp; "','" &amp; C6659 &amp; "','" &amp; D6659 &amp; "','" &amp; E6659 &amp; "','" &amp; F6659 &amp; "','" &amp; G6659 &amp; "','" &amp; H6659 &amp; "','" &amp; I6659 &amp; "','" &amp; J6659 &amp; "','" &amp; K6659 &amp; "','" &amp; L6659 &amp; "'," &amp; M6659 &amp; ",'" &amp; N6659 &amp; "','" &amp; O6659 &amp; "'," &amp; P6659 &amp; "),",
    IF(
        OR(A6660="", MOD(ROW(A6660),1000)=0),
        "('" &amp; A6659 &amp; "','" &amp; B6659 &amp; "','" &amp; C6659 &amp; "','" &amp; D6659 &amp; "','" &amp; E6659 &amp; "','" &amp; F6659 &amp; "','" &amp; G6659 &amp; "','" &amp; H6659 &amp; "','" &amp; I6659 &amp; "','" &amp; J6659 &amp; "','" &amp; K6659 &amp; "','" &amp; L6659 &amp; "'," &amp; M6659 &amp; ",'" &amp; N6659 &amp; "','" &amp; O6659 &amp; "'," &amp; P6659 &amp; ")",
        "('" &amp; A6659 &amp; "','" &amp; B6659 &amp; "','" &amp; C6659 &amp; "','" &amp; D6659 &amp; "','" &amp; E6659 &amp; "','" &amp; F6659 &amp; "','" &amp; G6659 &amp; "','" &amp; H6659 &amp; "','" &amp; I6659 &amp; "','" &amp; J6659 &amp; "','" &amp; K6659 &amp; "','" &amp; L6659 &amp; "'," &amp; M6659 &amp; ",'" &amp; N6659 &amp; "','" &amp; O6659 &amp; "'," &amp; P6659 &amp; "),"
    )
)</f>
        <v>('DHL','1/1/2025','1/1/2026','11706','Territory','PR','NULL','EXPRESS (DOMESTIC)','Non-Document','J','85','86',534.05,'Flat','Dell_DHL2025Rates',NULL),</v>
      </c>
    </row>
    <row r="6660" spans="1:17" x14ac:dyDescent="0.3">
      <c r="A6660" t="s">
        <v>14</v>
      </c>
      <c r="B6660" s="1" t="s">
        <v>57</v>
      </c>
      <c r="C6660" s="1" t="s">
        <v>58</v>
      </c>
      <c r="D6660">
        <v>11706</v>
      </c>
      <c r="E6660" t="s">
        <v>318</v>
      </c>
      <c r="F6660" t="s">
        <v>56</v>
      </c>
      <c r="G6660" t="s">
        <v>17</v>
      </c>
      <c r="H6660" t="s">
        <v>321</v>
      </c>
      <c r="I6660" t="s">
        <v>18</v>
      </c>
      <c r="J6660" t="s">
        <v>48</v>
      </c>
      <c r="K6660">
        <v>86</v>
      </c>
      <c r="L6660" s="14">
        <v>87</v>
      </c>
      <c r="M6660" s="3" cm="1">
        <f t="array" ref="M6660">_xlfn.XLOOKUP(J6660,'US Territory Rates'!$C$7:$S$7,_xlfn.XLOOKUP(Rateload!L6660,'US Territory Rates'!$A$8:$A$159,'US Territory Rates'!$C$8:$S$159,0,1),0,1)</f>
        <v>540.23</v>
      </c>
      <c r="N6660" t="s">
        <v>19</v>
      </c>
      <c r="O6660" t="s">
        <v>59</v>
      </c>
      <c r="P6660" t="s">
        <v>17</v>
      </c>
      <c r="Q6660" t="str">
        <f t="shared" si="104"/>
        <v>('DHL','1/1/2025','1/1/2026','11706','Territory','PR','NULL','EXPRESS (DOMESTIC)','Non-Document','J','86','87',540.23,'Flat','Dell_DHL2025Rates',NULL),</v>
      </c>
    </row>
    <row r="6661" spans="1:17" x14ac:dyDescent="0.3">
      <c r="A6661" t="s">
        <v>14</v>
      </c>
      <c r="B6661" s="1" t="s">
        <v>57</v>
      </c>
      <c r="C6661" s="1" t="s">
        <v>58</v>
      </c>
      <c r="D6661">
        <v>11706</v>
      </c>
      <c r="E6661" t="s">
        <v>318</v>
      </c>
      <c r="F6661" t="s">
        <v>56</v>
      </c>
      <c r="G6661" t="s">
        <v>17</v>
      </c>
      <c r="H6661" t="s">
        <v>321</v>
      </c>
      <c r="I6661" t="s">
        <v>18</v>
      </c>
      <c r="J6661" t="s">
        <v>48</v>
      </c>
      <c r="K6661">
        <v>87</v>
      </c>
      <c r="L6661" s="14">
        <v>88</v>
      </c>
      <c r="M6661" s="3" cm="1">
        <f t="array" ref="M6661">_xlfn.XLOOKUP(J6661,'US Territory Rates'!$C$7:$S$7,_xlfn.XLOOKUP(Rateload!L6661,'US Territory Rates'!$A$8:$A$159,'US Territory Rates'!$C$8:$S$159,0,1),0,1)</f>
        <v>546.41</v>
      </c>
      <c r="N6661" t="s">
        <v>19</v>
      </c>
      <c r="O6661" t="s">
        <v>59</v>
      </c>
      <c r="P6661" t="s">
        <v>17</v>
      </c>
      <c r="Q6661" t="str">
        <f t="shared" si="104"/>
        <v>('DHL','1/1/2025','1/1/2026','11706','Territory','PR','NULL','EXPRESS (DOMESTIC)','Non-Document','J','87','88',546.41,'Flat','Dell_DHL2025Rates',NULL),</v>
      </c>
    </row>
    <row r="6662" spans="1:17" x14ac:dyDescent="0.3">
      <c r="A6662" t="s">
        <v>14</v>
      </c>
      <c r="B6662" s="1" t="s">
        <v>57</v>
      </c>
      <c r="C6662" s="1" t="s">
        <v>58</v>
      </c>
      <c r="D6662">
        <v>11706</v>
      </c>
      <c r="E6662" t="s">
        <v>318</v>
      </c>
      <c r="F6662" t="s">
        <v>56</v>
      </c>
      <c r="G6662" t="s">
        <v>17</v>
      </c>
      <c r="H6662" t="s">
        <v>321</v>
      </c>
      <c r="I6662" t="s">
        <v>18</v>
      </c>
      <c r="J6662" t="s">
        <v>48</v>
      </c>
      <c r="K6662">
        <v>88</v>
      </c>
      <c r="L6662" s="14">
        <v>89</v>
      </c>
      <c r="M6662" s="3" cm="1">
        <f t="array" ref="M6662">_xlfn.XLOOKUP(J6662,'US Territory Rates'!$C$7:$S$7,_xlfn.XLOOKUP(Rateload!L6662,'US Territory Rates'!$A$8:$A$159,'US Territory Rates'!$C$8:$S$159,0,1),0,1)</f>
        <v>552.59</v>
      </c>
      <c r="N6662" t="s">
        <v>19</v>
      </c>
      <c r="O6662" t="s">
        <v>59</v>
      </c>
      <c r="P6662" t="s">
        <v>17</v>
      </c>
      <c r="Q6662" t="str">
        <f t="shared" si="104"/>
        <v>('DHL','1/1/2025','1/1/2026','11706','Territory','PR','NULL','EXPRESS (DOMESTIC)','Non-Document','J','88','89',552.59,'Flat','Dell_DHL2025Rates',NULL),</v>
      </c>
    </row>
    <row r="6663" spans="1:17" x14ac:dyDescent="0.3">
      <c r="A6663" t="s">
        <v>14</v>
      </c>
      <c r="B6663" s="1" t="s">
        <v>57</v>
      </c>
      <c r="C6663" s="1" t="s">
        <v>58</v>
      </c>
      <c r="D6663">
        <v>11706</v>
      </c>
      <c r="E6663" t="s">
        <v>318</v>
      </c>
      <c r="F6663" t="s">
        <v>56</v>
      </c>
      <c r="G6663" t="s">
        <v>17</v>
      </c>
      <c r="H6663" t="s">
        <v>321</v>
      </c>
      <c r="I6663" t="s">
        <v>18</v>
      </c>
      <c r="J6663" t="s">
        <v>48</v>
      </c>
      <c r="K6663">
        <v>89</v>
      </c>
      <c r="L6663" s="14">
        <v>90</v>
      </c>
      <c r="M6663" s="3" cm="1">
        <f t="array" ref="M6663">_xlfn.XLOOKUP(J6663,'US Territory Rates'!$C$7:$S$7,_xlfn.XLOOKUP(Rateload!L6663,'US Territory Rates'!$A$8:$A$159,'US Territory Rates'!$C$8:$S$159,0,1),0,1)</f>
        <v>558.77</v>
      </c>
      <c r="N6663" t="s">
        <v>19</v>
      </c>
      <c r="O6663" t="s">
        <v>59</v>
      </c>
      <c r="P6663" t="s">
        <v>17</v>
      </c>
      <c r="Q6663" t="str">
        <f t="shared" si="104"/>
        <v>('DHL','1/1/2025','1/1/2026','11706','Territory','PR','NULL','EXPRESS (DOMESTIC)','Non-Document','J','89','90',558.77,'Flat','Dell_DHL2025Rates',NULL),</v>
      </c>
    </row>
    <row r="6664" spans="1:17" x14ac:dyDescent="0.3">
      <c r="A6664" t="s">
        <v>14</v>
      </c>
      <c r="B6664" s="1" t="s">
        <v>57</v>
      </c>
      <c r="C6664" s="1" t="s">
        <v>58</v>
      </c>
      <c r="D6664">
        <v>11706</v>
      </c>
      <c r="E6664" t="s">
        <v>318</v>
      </c>
      <c r="F6664" t="s">
        <v>56</v>
      </c>
      <c r="G6664" t="s">
        <v>17</v>
      </c>
      <c r="H6664" t="s">
        <v>321</v>
      </c>
      <c r="I6664" t="s">
        <v>18</v>
      </c>
      <c r="J6664" t="s">
        <v>48</v>
      </c>
      <c r="K6664">
        <v>90</v>
      </c>
      <c r="L6664" s="14">
        <v>91</v>
      </c>
      <c r="M6664" s="3" cm="1">
        <f t="array" ref="M6664">_xlfn.XLOOKUP(J6664,'US Territory Rates'!$C$7:$S$7,_xlfn.XLOOKUP(Rateload!L6664,'US Territory Rates'!$A$8:$A$159,'US Territory Rates'!$C$8:$S$159,0,1),0,1)</f>
        <v>564.95000000000005</v>
      </c>
      <c r="N6664" t="s">
        <v>19</v>
      </c>
      <c r="O6664" t="s">
        <v>59</v>
      </c>
      <c r="P6664" t="s">
        <v>17</v>
      </c>
      <c r="Q6664" t="str">
        <f t="shared" si="104"/>
        <v>('DHL','1/1/2025','1/1/2026','11706','Territory','PR','NULL','EXPRESS (DOMESTIC)','Non-Document','J','90','91',564.95,'Flat','Dell_DHL2025Rates',NULL),</v>
      </c>
    </row>
    <row r="6665" spans="1:17" x14ac:dyDescent="0.3">
      <c r="A6665" t="s">
        <v>14</v>
      </c>
      <c r="B6665" s="1" t="s">
        <v>57</v>
      </c>
      <c r="C6665" s="1" t="s">
        <v>58</v>
      </c>
      <c r="D6665">
        <v>11706</v>
      </c>
      <c r="E6665" t="s">
        <v>318</v>
      </c>
      <c r="F6665" t="s">
        <v>56</v>
      </c>
      <c r="G6665" t="s">
        <v>17</v>
      </c>
      <c r="H6665" t="s">
        <v>321</v>
      </c>
      <c r="I6665" t="s">
        <v>18</v>
      </c>
      <c r="J6665" t="s">
        <v>48</v>
      </c>
      <c r="K6665">
        <v>91</v>
      </c>
      <c r="L6665" s="14">
        <v>92</v>
      </c>
      <c r="M6665" s="3" cm="1">
        <f t="array" ref="M6665">_xlfn.XLOOKUP(J6665,'US Territory Rates'!$C$7:$S$7,_xlfn.XLOOKUP(Rateload!L6665,'US Territory Rates'!$A$8:$A$159,'US Territory Rates'!$C$8:$S$159,0,1),0,1)</f>
        <v>571.13</v>
      </c>
      <c r="N6665" t="s">
        <v>19</v>
      </c>
      <c r="O6665" t="s">
        <v>59</v>
      </c>
      <c r="P6665" t="s">
        <v>17</v>
      </c>
      <c r="Q6665" t="str">
        <f t="shared" si="104"/>
        <v>('DHL','1/1/2025','1/1/2026','11706','Territory','PR','NULL','EXPRESS (DOMESTIC)','Non-Document','J','91','92',571.13,'Flat','Dell_DHL2025Rates',NULL),</v>
      </c>
    </row>
    <row r="6666" spans="1:17" x14ac:dyDescent="0.3">
      <c r="A6666" t="s">
        <v>14</v>
      </c>
      <c r="B6666" s="1" t="s">
        <v>57</v>
      </c>
      <c r="C6666" s="1" t="s">
        <v>58</v>
      </c>
      <c r="D6666">
        <v>11706</v>
      </c>
      <c r="E6666" t="s">
        <v>318</v>
      </c>
      <c r="F6666" t="s">
        <v>56</v>
      </c>
      <c r="G6666" t="s">
        <v>17</v>
      </c>
      <c r="H6666" t="s">
        <v>321</v>
      </c>
      <c r="I6666" t="s">
        <v>18</v>
      </c>
      <c r="J6666" t="s">
        <v>48</v>
      </c>
      <c r="K6666">
        <v>92</v>
      </c>
      <c r="L6666" s="14">
        <v>93</v>
      </c>
      <c r="M6666" s="3" cm="1">
        <f t="array" ref="M6666">_xlfn.XLOOKUP(J6666,'US Territory Rates'!$C$7:$S$7,_xlfn.XLOOKUP(Rateload!L6666,'US Territory Rates'!$A$8:$A$159,'US Territory Rates'!$C$8:$S$159,0,1),0,1)</f>
        <v>577.30999999999995</v>
      </c>
      <c r="N6666" t="s">
        <v>19</v>
      </c>
      <c r="O6666" t="s">
        <v>59</v>
      </c>
      <c r="P6666" t="s">
        <v>17</v>
      </c>
      <c r="Q6666" t="str">
        <f t="shared" si="104"/>
        <v>('DHL','1/1/2025','1/1/2026','11706','Territory','PR','NULL','EXPRESS (DOMESTIC)','Non-Document','J','92','93',577.31,'Flat','Dell_DHL2025Rates',NULL),</v>
      </c>
    </row>
    <row r="6667" spans="1:17" x14ac:dyDescent="0.3">
      <c r="A6667" t="s">
        <v>14</v>
      </c>
      <c r="B6667" s="1" t="s">
        <v>57</v>
      </c>
      <c r="C6667" s="1" t="s">
        <v>58</v>
      </c>
      <c r="D6667">
        <v>11706</v>
      </c>
      <c r="E6667" t="s">
        <v>318</v>
      </c>
      <c r="F6667" t="s">
        <v>56</v>
      </c>
      <c r="G6667" t="s">
        <v>17</v>
      </c>
      <c r="H6667" t="s">
        <v>321</v>
      </c>
      <c r="I6667" t="s">
        <v>18</v>
      </c>
      <c r="J6667" t="s">
        <v>48</v>
      </c>
      <c r="K6667">
        <v>93</v>
      </c>
      <c r="L6667" s="14">
        <v>94</v>
      </c>
      <c r="M6667" s="3" cm="1">
        <f t="array" ref="M6667">_xlfn.XLOOKUP(J6667,'US Territory Rates'!$C$7:$S$7,_xlfn.XLOOKUP(Rateload!L6667,'US Territory Rates'!$A$8:$A$159,'US Territory Rates'!$C$8:$S$159,0,1),0,1)</f>
        <v>583.49</v>
      </c>
      <c r="N6667" t="s">
        <v>19</v>
      </c>
      <c r="O6667" t="s">
        <v>59</v>
      </c>
      <c r="P6667" t="s">
        <v>17</v>
      </c>
      <c r="Q6667" t="str">
        <f t="shared" si="104"/>
        <v>('DHL','1/1/2025','1/1/2026','11706','Territory','PR','NULL','EXPRESS (DOMESTIC)','Non-Document','J','93','94',583.49,'Flat','Dell_DHL2025Rates',NULL),</v>
      </c>
    </row>
    <row r="6668" spans="1:17" x14ac:dyDescent="0.3">
      <c r="A6668" t="s">
        <v>14</v>
      </c>
      <c r="B6668" s="1" t="s">
        <v>57</v>
      </c>
      <c r="C6668" s="1" t="s">
        <v>58</v>
      </c>
      <c r="D6668">
        <v>11706</v>
      </c>
      <c r="E6668" t="s">
        <v>318</v>
      </c>
      <c r="F6668" t="s">
        <v>56</v>
      </c>
      <c r="G6668" t="s">
        <v>17</v>
      </c>
      <c r="H6668" t="s">
        <v>321</v>
      </c>
      <c r="I6668" t="s">
        <v>18</v>
      </c>
      <c r="J6668" t="s">
        <v>48</v>
      </c>
      <c r="K6668">
        <v>94</v>
      </c>
      <c r="L6668" s="14">
        <v>95</v>
      </c>
      <c r="M6668" s="3" cm="1">
        <f t="array" ref="M6668">_xlfn.XLOOKUP(J6668,'US Territory Rates'!$C$7:$S$7,_xlfn.XLOOKUP(Rateload!L6668,'US Territory Rates'!$A$8:$A$159,'US Territory Rates'!$C$8:$S$159,0,1),0,1)</f>
        <v>589.66999999999996</v>
      </c>
      <c r="N6668" t="s">
        <v>19</v>
      </c>
      <c r="O6668" t="s">
        <v>59</v>
      </c>
      <c r="P6668" t="s">
        <v>17</v>
      </c>
      <c r="Q6668" t="str">
        <f t="shared" si="104"/>
        <v>('DHL','1/1/2025','1/1/2026','11706','Territory','PR','NULL','EXPRESS (DOMESTIC)','Non-Document','J','94','95',589.67,'Flat','Dell_DHL2025Rates',NULL),</v>
      </c>
    </row>
    <row r="6669" spans="1:17" x14ac:dyDescent="0.3">
      <c r="A6669" t="s">
        <v>14</v>
      </c>
      <c r="B6669" s="1" t="s">
        <v>57</v>
      </c>
      <c r="C6669" s="1" t="s">
        <v>58</v>
      </c>
      <c r="D6669">
        <v>11706</v>
      </c>
      <c r="E6669" t="s">
        <v>318</v>
      </c>
      <c r="F6669" t="s">
        <v>56</v>
      </c>
      <c r="G6669" t="s">
        <v>17</v>
      </c>
      <c r="H6669" t="s">
        <v>321</v>
      </c>
      <c r="I6669" t="s">
        <v>18</v>
      </c>
      <c r="J6669" t="s">
        <v>48</v>
      </c>
      <c r="K6669">
        <v>95</v>
      </c>
      <c r="L6669" s="14">
        <v>96</v>
      </c>
      <c r="M6669" s="3" cm="1">
        <f t="array" ref="M6669">_xlfn.XLOOKUP(J6669,'US Territory Rates'!$C$7:$S$7,_xlfn.XLOOKUP(Rateload!L6669,'US Territory Rates'!$A$8:$A$159,'US Territory Rates'!$C$8:$S$159,0,1),0,1)</f>
        <v>595.85</v>
      </c>
      <c r="N6669" t="s">
        <v>19</v>
      </c>
      <c r="O6669" t="s">
        <v>59</v>
      </c>
      <c r="P6669" t="s">
        <v>17</v>
      </c>
      <c r="Q6669" t="str">
        <f t="shared" si="104"/>
        <v>('DHL','1/1/2025','1/1/2026','11706','Territory','PR','NULL','EXPRESS (DOMESTIC)','Non-Document','J','95','96',595.85,'Flat','Dell_DHL2025Rates',NULL),</v>
      </c>
    </row>
    <row r="6670" spans="1:17" x14ac:dyDescent="0.3">
      <c r="A6670" t="s">
        <v>14</v>
      </c>
      <c r="B6670" s="1" t="s">
        <v>57</v>
      </c>
      <c r="C6670" s="1" t="s">
        <v>58</v>
      </c>
      <c r="D6670">
        <v>11706</v>
      </c>
      <c r="E6670" t="s">
        <v>318</v>
      </c>
      <c r="F6670" t="s">
        <v>56</v>
      </c>
      <c r="G6670" t="s">
        <v>17</v>
      </c>
      <c r="H6670" t="s">
        <v>321</v>
      </c>
      <c r="I6670" t="s">
        <v>18</v>
      </c>
      <c r="J6670" t="s">
        <v>48</v>
      </c>
      <c r="K6670">
        <v>96</v>
      </c>
      <c r="L6670" s="14">
        <v>97</v>
      </c>
      <c r="M6670" s="3" cm="1">
        <f t="array" ref="M6670">_xlfn.XLOOKUP(J6670,'US Territory Rates'!$C$7:$S$7,_xlfn.XLOOKUP(Rateload!L6670,'US Territory Rates'!$A$8:$A$159,'US Territory Rates'!$C$8:$S$159,0,1),0,1)</f>
        <v>602.03</v>
      </c>
      <c r="N6670" t="s">
        <v>19</v>
      </c>
      <c r="O6670" t="s">
        <v>59</v>
      </c>
      <c r="P6670" t="s">
        <v>17</v>
      </c>
      <c r="Q6670" t="str">
        <f t="shared" si="104"/>
        <v>('DHL','1/1/2025','1/1/2026','11706','Territory','PR','NULL','EXPRESS (DOMESTIC)','Non-Document','J','96','97',602.03,'Flat','Dell_DHL2025Rates',NULL),</v>
      </c>
    </row>
    <row r="6671" spans="1:17" x14ac:dyDescent="0.3">
      <c r="A6671" t="s">
        <v>14</v>
      </c>
      <c r="B6671" s="1" t="s">
        <v>57</v>
      </c>
      <c r="C6671" s="1" t="s">
        <v>58</v>
      </c>
      <c r="D6671">
        <v>11706</v>
      </c>
      <c r="E6671" t="s">
        <v>318</v>
      </c>
      <c r="F6671" t="s">
        <v>56</v>
      </c>
      <c r="G6671" t="s">
        <v>17</v>
      </c>
      <c r="H6671" t="s">
        <v>321</v>
      </c>
      <c r="I6671" t="s">
        <v>18</v>
      </c>
      <c r="J6671" t="s">
        <v>48</v>
      </c>
      <c r="K6671">
        <v>97</v>
      </c>
      <c r="L6671" s="14">
        <v>98</v>
      </c>
      <c r="M6671" s="3" cm="1">
        <f t="array" ref="M6671">_xlfn.XLOOKUP(J6671,'US Territory Rates'!$C$7:$S$7,_xlfn.XLOOKUP(Rateload!L6671,'US Territory Rates'!$A$8:$A$159,'US Territory Rates'!$C$8:$S$159,0,1),0,1)</f>
        <v>608.21</v>
      </c>
      <c r="N6671" t="s">
        <v>19</v>
      </c>
      <c r="O6671" t="s">
        <v>59</v>
      </c>
      <c r="P6671" t="s">
        <v>17</v>
      </c>
      <c r="Q6671" t="str">
        <f t="shared" si="104"/>
        <v>('DHL','1/1/2025','1/1/2026','11706','Territory','PR','NULL','EXPRESS (DOMESTIC)','Non-Document','J','97','98',608.21,'Flat','Dell_DHL2025Rates',NULL),</v>
      </c>
    </row>
    <row r="6672" spans="1:17" x14ac:dyDescent="0.3">
      <c r="A6672" t="s">
        <v>14</v>
      </c>
      <c r="B6672" s="1" t="s">
        <v>57</v>
      </c>
      <c r="C6672" s="1" t="s">
        <v>58</v>
      </c>
      <c r="D6672">
        <v>11706</v>
      </c>
      <c r="E6672" t="s">
        <v>318</v>
      </c>
      <c r="F6672" t="s">
        <v>56</v>
      </c>
      <c r="G6672" t="s">
        <v>17</v>
      </c>
      <c r="H6672" t="s">
        <v>321</v>
      </c>
      <c r="I6672" t="s">
        <v>18</v>
      </c>
      <c r="J6672" t="s">
        <v>48</v>
      </c>
      <c r="K6672">
        <v>98</v>
      </c>
      <c r="L6672" s="14">
        <v>99</v>
      </c>
      <c r="M6672" s="3" cm="1">
        <f t="array" ref="M6672">_xlfn.XLOOKUP(J6672,'US Territory Rates'!$C$7:$S$7,_xlfn.XLOOKUP(Rateload!L6672,'US Territory Rates'!$A$8:$A$159,'US Territory Rates'!$C$8:$S$159,0,1),0,1)</f>
        <v>614.39</v>
      </c>
      <c r="N6672" t="s">
        <v>19</v>
      </c>
      <c r="O6672" t="s">
        <v>59</v>
      </c>
      <c r="P6672" t="s">
        <v>17</v>
      </c>
      <c r="Q6672" t="str">
        <f t="shared" si="104"/>
        <v>('DHL','1/1/2025','1/1/2026','11706','Territory','PR','NULL','EXPRESS (DOMESTIC)','Non-Document','J','98','99',614.39,'Flat','Dell_DHL2025Rates',NULL),</v>
      </c>
    </row>
    <row r="6673" spans="1:17" x14ac:dyDescent="0.3">
      <c r="A6673" t="s">
        <v>14</v>
      </c>
      <c r="B6673" s="1" t="s">
        <v>57</v>
      </c>
      <c r="C6673" s="1" t="s">
        <v>58</v>
      </c>
      <c r="D6673">
        <v>11706</v>
      </c>
      <c r="E6673" t="s">
        <v>318</v>
      </c>
      <c r="F6673" t="s">
        <v>56</v>
      </c>
      <c r="G6673" t="s">
        <v>17</v>
      </c>
      <c r="H6673" t="s">
        <v>321</v>
      </c>
      <c r="I6673" t="s">
        <v>18</v>
      </c>
      <c r="J6673" t="s">
        <v>48</v>
      </c>
      <c r="K6673">
        <v>99</v>
      </c>
      <c r="L6673" s="14">
        <v>100</v>
      </c>
      <c r="M6673" s="3" cm="1">
        <f t="array" ref="M6673">_xlfn.XLOOKUP(J6673,'US Territory Rates'!$C$7:$S$7,_xlfn.XLOOKUP(Rateload!L6673,'US Territory Rates'!$A$8:$A$159,'US Territory Rates'!$C$8:$S$159,0,1),0,1)</f>
        <v>620.57000000000005</v>
      </c>
      <c r="N6673" t="s">
        <v>19</v>
      </c>
      <c r="O6673" t="s">
        <v>59</v>
      </c>
      <c r="P6673" t="s">
        <v>17</v>
      </c>
      <c r="Q6673" t="str">
        <f t="shared" si="104"/>
        <v>('DHL','1/1/2025','1/1/2026','11706','Territory','PR','NULL','EXPRESS (DOMESTIC)','Non-Document','J','99','100',620.57,'Flat','Dell_DHL2025Rates',NULL),</v>
      </c>
    </row>
    <row r="6674" spans="1:17" x14ac:dyDescent="0.3">
      <c r="A6674" t="s">
        <v>14</v>
      </c>
      <c r="B6674" s="1" t="s">
        <v>57</v>
      </c>
      <c r="C6674" s="1" t="s">
        <v>58</v>
      </c>
      <c r="D6674">
        <v>11706</v>
      </c>
      <c r="E6674" t="s">
        <v>318</v>
      </c>
      <c r="F6674" t="s">
        <v>56</v>
      </c>
      <c r="G6674" t="s">
        <v>17</v>
      </c>
      <c r="H6674" t="s">
        <v>321</v>
      </c>
      <c r="I6674" t="s">
        <v>18</v>
      </c>
      <c r="J6674" t="s">
        <v>48</v>
      </c>
      <c r="K6674">
        <v>100</v>
      </c>
      <c r="L6674" s="14">
        <v>101</v>
      </c>
      <c r="M6674" s="3" cm="1">
        <f t="array" ref="M6674">_xlfn.XLOOKUP(J6674,'US Territory Rates'!$C$7:$S$7,_xlfn.XLOOKUP(Rateload!L6674,'US Territory Rates'!$A$8:$A$159,'US Territory Rates'!$C$8:$S$159,0,1),0,1)</f>
        <v>626.75</v>
      </c>
      <c r="N6674" t="s">
        <v>19</v>
      </c>
      <c r="O6674" t="s">
        <v>59</v>
      </c>
      <c r="P6674" t="s">
        <v>17</v>
      </c>
      <c r="Q6674" t="str">
        <f t="shared" si="104"/>
        <v>('DHL','1/1/2025','1/1/2026','11706','Territory','PR','NULL','EXPRESS (DOMESTIC)','Non-Document','J','100','101',626.75,'Flat','Dell_DHL2025Rates',NULL),</v>
      </c>
    </row>
    <row r="6675" spans="1:17" x14ac:dyDescent="0.3">
      <c r="A6675" t="s">
        <v>14</v>
      </c>
      <c r="B6675" s="1" t="s">
        <v>57</v>
      </c>
      <c r="C6675" s="1" t="s">
        <v>58</v>
      </c>
      <c r="D6675">
        <v>11706</v>
      </c>
      <c r="E6675" t="s">
        <v>318</v>
      </c>
      <c r="F6675" t="s">
        <v>56</v>
      </c>
      <c r="G6675" t="s">
        <v>17</v>
      </c>
      <c r="H6675" t="s">
        <v>321</v>
      </c>
      <c r="I6675" t="s">
        <v>18</v>
      </c>
      <c r="J6675" t="s">
        <v>48</v>
      </c>
      <c r="K6675">
        <v>101</v>
      </c>
      <c r="L6675" s="14">
        <v>102</v>
      </c>
      <c r="M6675" s="3" cm="1">
        <f t="array" ref="M6675">_xlfn.XLOOKUP(J6675,'US Territory Rates'!$C$7:$S$7,_xlfn.XLOOKUP(Rateload!L6675,'US Territory Rates'!$A$8:$A$159,'US Territory Rates'!$C$8:$S$159,0,1),0,1)</f>
        <v>632.92999999999995</v>
      </c>
      <c r="N6675" t="s">
        <v>19</v>
      </c>
      <c r="O6675" t="s">
        <v>59</v>
      </c>
      <c r="P6675" t="s">
        <v>17</v>
      </c>
      <c r="Q6675" t="str">
        <f t="shared" si="104"/>
        <v>('DHL','1/1/2025','1/1/2026','11706','Territory','PR','NULL','EXPRESS (DOMESTIC)','Non-Document','J','101','102',632.93,'Flat','Dell_DHL2025Rates',NULL),</v>
      </c>
    </row>
    <row r="6676" spans="1:17" x14ac:dyDescent="0.3">
      <c r="A6676" t="s">
        <v>14</v>
      </c>
      <c r="B6676" s="1" t="s">
        <v>57</v>
      </c>
      <c r="C6676" s="1" t="s">
        <v>58</v>
      </c>
      <c r="D6676">
        <v>11706</v>
      </c>
      <c r="E6676" t="s">
        <v>318</v>
      </c>
      <c r="F6676" t="s">
        <v>56</v>
      </c>
      <c r="G6676" t="s">
        <v>17</v>
      </c>
      <c r="H6676" t="s">
        <v>321</v>
      </c>
      <c r="I6676" t="s">
        <v>18</v>
      </c>
      <c r="J6676" t="s">
        <v>48</v>
      </c>
      <c r="K6676">
        <v>102</v>
      </c>
      <c r="L6676" s="14">
        <v>103</v>
      </c>
      <c r="M6676" s="3" cm="1">
        <f t="array" ref="M6676">_xlfn.XLOOKUP(J6676,'US Territory Rates'!$C$7:$S$7,_xlfn.XLOOKUP(Rateload!L6676,'US Territory Rates'!$A$8:$A$159,'US Territory Rates'!$C$8:$S$159,0,1),0,1)</f>
        <v>639.11</v>
      </c>
      <c r="N6676" t="s">
        <v>19</v>
      </c>
      <c r="O6676" t="s">
        <v>59</v>
      </c>
      <c r="P6676" t="s">
        <v>17</v>
      </c>
      <c r="Q6676" t="str">
        <f t="shared" si="104"/>
        <v>('DHL','1/1/2025','1/1/2026','11706','Territory','PR','NULL','EXPRESS (DOMESTIC)','Non-Document','J','102','103',639.11,'Flat','Dell_DHL2025Rates',NULL),</v>
      </c>
    </row>
    <row r="6677" spans="1:17" x14ac:dyDescent="0.3">
      <c r="A6677" t="s">
        <v>14</v>
      </c>
      <c r="B6677" s="1" t="s">
        <v>57</v>
      </c>
      <c r="C6677" s="1" t="s">
        <v>58</v>
      </c>
      <c r="D6677">
        <v>11706</v>
      </c>
      <c r="E6677" t="s">
        <v>318</v>
      </c>
      <c r="F6677" t="s">
        <v>56</v>
      </c>
      <c r="G6677" t="s">
        <v>17</v>
      </c>
      <c r="H6677" t="s">
        <v>321</v>
      </c>
      <c r="I6677" t="s">
        <v>18</v>
      </c>
      <c r="J6677" t="s">
        <v>48</v>
      </c>
      <c r="K6677">
        <v>103</v>
      </c>
      <c r="L6677" s="14">
        <v>104</v>
      </c>
      <c r="M6677" s="3" cm="1">
        <f t="array" ref="M6677">_xlfn.XLOOKUP(J6677,'US Territory Rates'!$C$7:$S$7,_xlfn.XLOOKUP(Rateload!L6677,'US Territory Rates'!$A$8:$A$159,'US Territory Rates'!$C$8:$S$159,0,1),0,1)</f>
        <v>645.29</v>
      </c>
      <c r="N6677" t="s">
        <v>19</v>
      </c>
      <c r="O6677" t="s">
        <v>59</v>
      </c>
      <c r="P6677" t="s">
        <v>17</v>
      </c>
      <c r="Q6677" t="str">
        <f t="shared" si="104"/>
        <v>('DHL','1/1/2025','1/1/2026','11706','Territory','PR','NULL','EXPRESS (DOMESTIC)','Non-Document','J','103','104',645.29,'Flat','Dell_DHL2025Rates',NULL),</v>
      </c>
    </row>
    <row r="6678" spans="1:17" x14ac:dyDescent="0.3">
      <c r="A6678" t="s">
        <v>14</v>
      </c>
      <c r="B6678" s="1" t="s">
        <v>57</v>
      </c>
      <c r="C6678" s="1" t="s">
        <v>58</v>
      </c>
      <c r="D6678">
        <v>11706</v>
      </c>
      <c r="E6678" t="s">
        <v>318</v>
      </c>
      <c r="F6678" t="s">
        <v>56</v>
      </c>
      <c r="G6678" t="s">
        <v>17</v>
      </c>
      <c r="H6678" t="s">
        <v>321</v>
      </c>
      <c r="I6678" t="s">
        <v>18</v>
      </c>
      <c r="J6678" t="s">
        <v>48</v>
      </c>
      <c r="K6678">
        <v>104</v>
      </c>
      <c r="L6678" s="14">
        <v>105</v>
      </c>
      <c r="M6678" s="3" cm="1">
        <f t="array" ref="M6678">_xlfn.XLOOKUP(J6678,'US Territory Rates'!$C$7:$S$7,_xlfn.XLOOKUP(Rateload!L6678,'US Territory Rates'!$A$8:$A$159,'US Territory Rates'!$C$8:$S$159,0,1),0,1)</f>
        <v>651.47</v>
      </c>
      <c r="N6678" t="s">
        <v>19</v>
      </c>
      <c r="O6678" t="s">
        <v>59</v>
      </c>
      <c r="P6678" t="s">
        <v>17</v>
      </c>
      <c r="Q6678" t="str">
        <f t="shared" si="104"/>
        <v>('DHL','1/1/2025','1/1/2026','11706','Territory','PR','NULL','EXPRESS (DOMESTIC)','Non-Document','J','104','105',651.47,'Flat','Dell_DHL2025Rates',NULL),</v>
      </c>
    </row>
    <row r="6679" spans="1:17" x14ac:dyDescent="0.3">
      <c r="A6679" t="s">
        <v>14</v>
      </c>
      <c r="B6679" s="1" t="s">
        <v>57</v>
      </c>
      <c r="C6679" s="1" t="s">
        <v>58</v>
      </c>
      <c r="D6679">
        <v>11706</v>
      </c>
      <c r="E6679" t="s">
        <v>318</v>
      </c>
      <c r="F6679" t="s">
        <v>56</v>
      </c>
      <c r="G6679" t="s">
        <v>17</v>
      </c>
      <c r="H6679" t="s">
        <v>321</v>
      </c>
      <c r="I6679" t="s">
        <v>18</v>
      </c>
      <c r="J6679" t="s">
        <v>48</v>
      </c>
      <c r="K6679">
        <v>105</v>
      </c>
      <c r="L6679" s="14">
        <v>106</v>
      </c>
      <c r="M6679" s="3" cm="1">
        <f t="array" ref="M6679">_xlfn.XLOOKUP(J6679,'US Territory Rates'!$C$7:$S$7,_xlfn.XLOOKUP(Rateload!L6679,'US Territory Rates'!$A$8:$A$159,'US Territory Rates'!$C$8:$S$159,0,1),0,1)</f>
        <v>657.65</v>
      </c>
      <c r="N6679" t="s">
        <v>19</v>
      </c>
      <c r="O6679" t="s">
        <v>59</v>
      </c>
      <c r="P6679" t="s">
        <v>17</v>
      </c>
      <c r="Q6679" t="str">
        <f t="shared" si="104"/>
        <v>('DHL','1/1/2025','1/1/2026','11706','Territory','PR','NULL','EXPRESS (DOMESTIC)','Non-Document','J','105','106',657.65,'Flat','Dell_DHL2025Rates',NULL),</v>
      </c>
    </row>
    <row r="6680" spans="1:17" x14ac:dyDescent="0.3">
      <c r="A6680" t="s">
        <v>14</v>
      </c>
      <c r="B6680" s="1" t="s">
        <v>57</v>
      </c>
      <c r="C6680" s="1" t="s">
        <v>58</v>
      </c>
      <c r="D6680">
        <v>11706</v>
      </c>
      <c r="E6680" t="s">
        <v>318</v>
      </c>
      <c r="F6680" t="s">
        <v>56</v>
      </c>
      <c r="G6680" t="s">
        <v>17</v>
      </c>
      <c r="H6680" t="s">
        <v>321</v>
      </c>
      <c r="I6680" t="s">
        <v>18</v>
      </c>
      <c r="J6680" t="s">
        <v>48</v>
      </c>
      <c r="K6680">
        <v>106</v>
      </c>
      <c r="L6680" s="14">
        <v>107</v>
      </c>
      <c r="M6680" s="3" cm="1">
        <f t="array" ref="M6680">_xlfn.XLOOKUP(J6680,'US Territory Rates'!$C$7:$S$7,_xlfn.XLOOKUP(Rateload!L6680,'US Territory Rates'!$A$8:$A$159,'US Territory Rates'!$C$8:$S$159,0,1),0,1)</f>
        <v>663.83</v>
      </c>
      <c r="N6680" t="s">
        <v>19</v>
      </c>
      <c r="O6680" t="s">
        <v>59</v>
      </c>
      <c r="P6680" t="s">
        <v>17</v>
      </c>
      <c r="Q6680" t="str">
        <f t="shared" si="104"/>
        <v>('DHL','1/1/2025','1/1/2026','11706','Territory','PR','NULL','EXPRESS (DOMESTIC)','Non-Document','J','106','107',663.83,'Flat','Dell_DHL2025Rates',NULL),</v>
      </c>
    </row>
    <row r="6681" spans="1:17" x14ac:dyDescent="0.3">
      <c r="A6681" t="s">
        <v>14</v>
      </c>
      <c r="B6681" s="1" t="s">
        <v>57</v>
      </c>
      <c r="C6681" s="1" t="s">
        <v>58</v>
      </c>
      <c r="D6681">
        <v>11706</v>
      </c>
      <c r="E6681" t="s">
        <v>318</v>
      </c>
      <c r="F6681" t="s">
        <v>56</v>
      </c>
      <c r="G6681" t="s">
        <v>17</v>
      </c>
      <c r="H6681" t="s">
        <v>321</v>
      </c>
      <c r="I6681" t="s">
        <v>18</v>
      </c>
      <c r="J6681" t="s">
        <v>48</v>
      </c>
      <c r="K6681">
        <v>107</v>
      </c>
      <c r="L6681" s="14">
        <v>108</v>
      </c>
      <c r="M6681" s="3" cm="1">
        <f t="array" ref="M6681">_xlfn.XLOOKUP(J6681,'US Territory Rates'!$C$7:$S$7,_xlfn.XLOOKUP(Rateload!L6681,'US Territory Rates'!$A$8:$A$159,'US Territory Rates'!$C$8:$S$159,0,1),0,1)</f>
        <v>670.01</v>
      </c>
      <c r="N6681" t="s">
        <v>19</v>
      </c>
      <c r="O6681" t="s">
        <v>59</v>
      </c>
      <c r="P6681" t="s">
        <v>17</v>
      </c>
      <c r="Q6681" t="str">
        <f t="shared" si="104"/>
        <v>('DHL','1/1/2025','1/1/2026','11706','Territory','PR','NULL','EXPRESS (DOMESTIC)','Non-Document','J','107','108',670.01,'Flat','Dell_DHL2025Rates',NULL),</v>
      </c>
    </row>
    <row r="6682" spans="1:17" x14ac:dyDescent="0.3">
      <c r="A6682" t="s">
        <v>14</v>
      </c>
      <c r="B6682" s="1" t="s">
        <v>57</v>
      </c>
      <c r="C6682" s="1" t="s">
        <v>58</v>
      </c>
      <c r="D6682">
        <v>11706</v>
      </c>
      <c r="E6682" t="s">
        <v>318</v>
      </c>
      <c r="F6682" t="s">
        <v>56</v>
      </c>
      <c r="G6682" t="s">
        <v>17</v>
      </c>
      <c r="H6682" t="s">
        <v>321</v>
      </c>
      <c r="I6682" t="s">
        <v>18</v>
      </c>
      <c r="J6682" t="s">
        <v>48</v>
      </c>
      <c r="K6682">
        <v>108</v>
      </c>
      <c r="L6682" s="14">
        <v>109</v>
      </c>
      <c r="M6682" s="3" cm="1">
        <f t="array" ref="M6682">_xlfn.XLOOKUP(J6682,'US Territory Rates'!$C$7:$S$7,_xlfn.XLOOKUP(Rateload!L6682,'US Territory Rates'!$A$8:$A$159,'US Territory Rates'!$C$8:$S$159,0,1),0,1)</f>
        <v>676.19</v>
      </c>
      <c r="N6682" t="s">
        <v>19</v>
      </c>
      <c r="O6682" t="s">
        <v>59</v>
      </c>
      <c r="P6682" t="s">
        <v>17</v>
      </c>
      <c r="Q6682" t="str">
        <f t="shared" si="104"/>
        <v>('DHL','1/1/2025','1/1/2026','11706','Territory','PR','NULL','EXPRESS (DOMESTIC)','Non-Document','J','108','109',676.19,'Flat','Dell_DHL2025Rates',NULL),</v>
      </c>
    </row>
    <row r="6683" spans="1:17" x14ac:dyDescent="0.3">
      <c r="A6683" t="s">
        <v>14</v>
      </c>
      <c r="B6683" s="1" t="s">
        <v>57</v>
      </c>
      <c r="C6683" s="1" t="s">
        <v>58</v>
      </c>
      <c r="D6683">
        <v>11706</v>
      </c>
      <c r="E6683" t="s">
        <v>318</v>
      </c>
      <c r="F6683" t="s">
        <v>56</v>
      </c>
      <c r="G6683" t="s">
        <v>17</v>
      </c>
      <c r="H6683" t="s">
        <v>321</v>
      </c>
      <c r="I6683" t="s">
        <v>18</v>
      </c>
      <c r="J6683" t="s">
        <v>48</v>
      </c>
      <c r="K6683">
        <v>109</v>
      </c>
      <c r="L6683" s="14">
        <v>110</v>
      </c>
      <c r="M6683" s="3" cm="1">
        <f t="array" ref="M6683">_xlfn.XLOOKUP(J6683,'US Territory Rates'!$C$7:$S$7,_xlfn.XLOOKUP(Rateload!L6683,'US Territory Rates'!$A$8:$A$159,'US Territory Rates'!$C$8:$S$159,0,1),0,1)</f>
        <v>682.37</v>
      </c>
      <c r="N6683" t="s">
        <v>19</v>
      </c>
      <c r="O6683" t="s">
        <v>59</v>
      </c>
      <c r="P6683" t="s">
        <v>17</v>
      </c>
      <c r="Q6683" t="str">
        <f t="shared" si="104"/>
        <v>('DHL','1/1/2025','1/1/2026','11706','Territory','PR','NULL','EXPRESS (DOMESTIC)','Non-Document','J','109','110',682.37,'Flat','Dell_DHL2025Rates',NULL),</v>
      </c>
    </row>
    <row r="6684" spans="1:17" x14ac:dyDescent="0.3">
      <c r="A6684" t="s">
        <v>14</v>
      </c>
      <c r="B6684" s="1" t="s">
        <v>57</v>
      </c>
      <c r="C6684" s="1" t="s">
        <v>58</v>
      </c>
      <c r="D6684">
        <v>11706</v>
      </c>
      <c r="E6684" t="s">
        <v>318</v>
      </c>
      <c r="F6684" t="s">
        <v>56</v>
      </c>
      <c r="G6684" t="s">
        <v>17</v>
      </c>
      <c r="H6684" t="s">
        <v>321</v>
      </c>
      <c r="I6684" t="s">
        <v>18</v>
      </c>
      <c r="J6684" t="s">
        <v>48</v>
      </c>
      <c r="K6684">
        <v>110</v>
      </c>
      <c r="L6684" s="14">
        <v>111</v>
      </c>
      <c r="M6684" s="3" cm="1">
        <f t="array" ref="M6684">_xlfn.XLOOKUP(J6684,'US Territory Rates'!$C$7:$S$7,_xlfn.XLOOKUP(Rateload!L6684,'US Territory Rates'!$A$8:$A$159,'US Territory Rates'!$C$8:$S$159,0,1),0,1)</f>
        <v>688.55</v>
      </c>
      <c r="N6684" t="s">
        <v>19</v>
      </c>
      <c r="O6684" t="s">
        <v>59</v>
      </c>
      <c r="P6684" t="s">
        <v>17</v>
      </c>
      <c r="Q6684" t="str">
        <f t="shared" si="104"/>
        <v>('DHL','1/1/2025','1/1/2026','11706','Territory','PR','NULL','EXPRESS (DOMESTIC)','Non-Document','J','110','111',688.55,'Flat','Dell_DHL2025Rates',NULL),</v>
      </c>
    </row>
    <row r="6685" spans="1:17" x14ac:dyDescent="0.3">
      <c r="A6685" t="s">
        <v>14</v>
      </c>
      <c r="B6685" s="1" t="s">
        <v>57</v>
      </c>
      <c r="C6685" s="1" t="s">
        <v>58</v>
      </c>
      <c r="D6685">
        <v>11706</v>
      </c>
      <c r="E6685" t="s">
        <v>318</v>
      </c>
      <c r="F6685" t="s">
        <v>56</v>
      </c>
      <c r="G6685" t="s">
        <v>17</v>
      </c>
      <c r="H6685" t="s">
        <v>321</v>
      </c>
      <c r="I6685" t="s">
        <v>18</v>
      </c>
      <c r="J6685" t="s">
        <v>48</v>
      </c>
      <c r="K6685">
        <v>111</v>
      </c>
      <c r="L6685" s="14">
        <v>112</v>
      </c>
      <c r="M6685" s="3" cm="1">
        <f t="array" ref="M6685">_xlfn.XLOOKUP(J6685,'US Territory Rates'!$C$7:$S$7,_xlfn.XLOOKUP(Rateload!L6685,'US Territory Rates'!$A$8:$A$159,'US Territory Rates'!$C$8:$S$159,0,1),0,1)</f>
        <v>694.73</v>
      </c>
      <c r="N6685" t="s">
        <v>19</v>
      </c>
      <c r="O6685" t="s">
        <v>59</v>
      </c>
      <c r="P6685" t="s">
        <v>17</v>
      </c>
      <c r="Q6685" t="str">
        <f t="shared" si="104"/>
        <v>('DHL','1/1/2025','1/1/2026','11706','Territory','PR','NULL','EXPRESS (DOMESTIC)','Non-Document','J','111','112',694.73,'Flat','Dell_DHL2025Rates',NULL),</v>
      </c>
    </row>
    <row r="6686" spans="1:17" x14ac:dyDescent="0.3">
      <c r="A6686" t="s">
        <v>14</v>
      </c>
      <c r="B6686" s="1" t="s">
        <v>57</v>
      </c>
      <c r="C6686" s="1" t="s">
        <v>58</v>
      </c>
      <c r="D6686">
        <v>11706</v>
      </c>
      <c r="E6686" t="s">
        <v>318</v>
      </c>
      <c r="F6686" t="s">
        <v>56</v>
      </c>
      <c r="G6686" t="s">
        <v>17</v>
      </c>
      <c r="H6686" t="s">
        <v>321</v>
      </c>
      <c r="I6686" t="s">
        <v>18</v>
      </c>
      <c r="J6686" t="s">
        <v>48</v>
      </c>
      <c r="K6686">
        <v>112</v>
      </c>
      <c r="L6686" s="14">
        <v>113</v>
      </c>
      <c r="M6686" s="3" cm="1">
        <f t="array" ref="M6686">_xlfn.XLOOKUP(J6686,'US Territory Rates'!$C$7:$S$7,_xlfn.XLOOKUP(Rateload!L6686,'US Territory Rates'!$A$8:$A$159,'US Territory Rates'!$C$8:$S$159,0,1),0,1)</f>
        <v>700.91</v>
      </c>
      <c r="N6686" t="s">
        <v>19</v>
      </c>
      <c r="O6686" t="s">
        <v>59</v>
      </c>
      <c r="P6686" t="s">
        <v>17</v>
      </c>
      <c r="Q6686" t="str">
        <f t="shared" si="104"/>
        <v>('DHL','1/1/2025','1/1/2026','11706','Territory','PR','NULL','EXPRESS (DOMESTIC)','Non-Document','J','112','113',700.91,'Flat','Dell_DHL2025Rates',NULL),</v>
      </c>
    </row>
    <row r="6687" spans="1:17" x14ac:dyDescent="0.3">
      <c r="A6687" t="s">
        <v>14</v>
      </c>
      <c r="B6687" s="1" t="s">
        <v>57</v>
      </c>
      <c r="C6687" s="1" t="s">
        <v>58</v>
      </c>
      <c r="D6687">
        <v>11706</v>
      </c>
      <c r="E6687" t="s">
        <v>318</v>
      </c>
      <c r="F6687" t="s">
        <v>56</v>
      </c>
      <c r="G6687" t="s">
        <v>17</v>
      </c>
      <c r="H6687" t="s">
        <v>321</v>
      </c>
      <c r="I6687" t="s">
        <v>18</v>
      </c>
      <c r="J6687" t="s">
        <v>48</v>
      </c>
      <c r="K6687">
        <v>113</v>
      </c>
      <c r="L6687" s="14">
        <v>114</v>
      </c>
      <c r="M6687" s="3" cm="1">
        <f t="array" ref="M6687">_xlfn.XLOOKUP(J6687,'US Territory Rates'!$C$7:$S$7,_xlfn.XLOOKUP(Rateload!L6687,'US Territory Rates'!$A$8:$A$159,'US Territory Rates'!$C$8:$S$159,0,1),0,1)</f>
        <v>707.09</v>
      </c>
      <c r="N6687" t="s">
        <v>19</v>
      </c>
      <c r="O6687" t="s">
        <v>59</v>
      </c>
      <c r="P6687" t="s">
        <v>17</v>
      </c>
      <c r="Q6687" t="str">
        <f t="shared" si="104"/>
        <v>('DHL','1/1/2025','1/1/2026','11706','Territory','PR','NULL','EXPRESS (DOMESTIC)','Non-Document','J','113','114',707.09,'Flat','Dell_DHL2025Rates',NULL),</v>
      </c>
    </row>
    <row r="6688" spans="1:17" x14ac:dyDescent="0.3">
      <c r="A6688" t="s">
        <v>14</v>
      </c>
      <c r="B6688" s="1" t="s">
        <v>57</v>
      </c>
      <c r="C6688" s="1" t="s">
        <v>58</v>
      </c>
      <c r="D6688">
        <v>11706</v>
      </c>
      <c r="E6688" t="s">
        <v>318</v>
      </c>
      <c r="F6688" t="s">
        <v>56</v>
      </c>
      <c r="G6688" t="s">
        <v>17</v>
      </c>
      <c r="H6688" t="s">
        <v>321</v>
      </c>
      <c r="I6688" t="s">
        <v>18</v>
      </c>
      <c r="J6688" t="s">
        <v>48</v>
      </c>
      <c r="K6688">
        <v>114</v>
      </c>
      <c r="L6688" s="14">
        <v>115</v>
      </c>
      <c r="M6688" s="3" cm="1">
        <f t="array" ref="M6688">_xlfn.XLOOKUP(J6688,'US Territory Rates'!$C$7:$S$7,_xlfn.XLOOKUP(Rateload!L6688,'US Territory Rates'!$A$8:$A$159,'US Territory Rates'!$C$8:$S$159,0,1),0,1)</f>
        <v>713.27</v>
      </c>
      <c r="N6688" t="s">
        <v>19</v>
      </c>
      <c r="O6688" t="s">
        <v>59</v>
      </c>
      <c r="P6688" t="s">
        <v>17</v>
      </c>
      <c r="Q6688" t="str">
        <f t="shared" si="104"/>
        <v>('DHL','1/1/2025','1/1/2026','11706','Territory','PR','NULL','EXPRESS (DOMESTIC)','Non-Document','J','114','115',713.27,'Flat','Dell_DHL2025Rates',NULL),</v>
      </c>
    </row>
    <row r="6689" spans="1:17" x14ac:dyDescent="0.3">
      <c r="A6689" t="s">
        <v>14</v>
      </c>
      <c r="B6689" s="1" t="s">
        <v>57</v>
      </c>
      <c r="C6689" s="1" t="s">
        <v>58</v>
      </c>
      <c r="D6689">
        <v>11706</v>
      </c>
      <c r="E6689" t="s">
        <v>318</v>
      </c>
      <c r="F6689" t="s">
        <v>56</v>
      </c>
      <c r="G6689" t="s">
        <v>17</v>
      </c>
      <c r="H6689" t="s">
        <v>321</v>
      </c>
      <c r="I6689" t="s">
        <v>18</v>
      </c>
      <c r="J6689" t="s">
        <v>48</v>
      </c>
      <c r="K6689">
        <v>115</v>
      </c>
      <c r="L6689" s="14">
        <v>116</v>
      </c>
      <c r="M6689" s="3" cm="1">
        <f t="array" ref="M6689">_xlfn.XLOOKUP(J6689,'US Territory Rates'!$C$7:$S$7,_xlfn.XLOOKUP(Rateload!L6689,'US Territory Rates'!$A$8:$A$159,'US Territory Rates'!$C$8:$S$159,0,1),0,1)</f>
        <v>719.45</v>
      </c>
      <c r="N6689" t="s">
        <v>19</v>
      </c>
      <c r="O6689" t="s">
        <v>59</v>
      </c>
      <c r="P6689" t="s">
        <v>17</v>
      </c>
      <c r="Q6689" t="str">
        <f t="shared" si="104"/>
        <v>('DHL','1/1/2025','1/1/2026','11706','Territory','PR','NULL','EXPRESS (DOMESTIC)','Non-Document','J','115','116',719.45,'Flat','Dell_DHL2025Rates',NULL),</v>
      </c>
    </row>
    <row r="6690" spans="1:17" x14ac:dyDescent="0.3">
      <c r="A6690" t="s">
        <v>14</v>
      </c>
      <c r="B6690" s="1" t="s">
        <v>57</v>
      </c>
      <c r="C6690" s="1" t="s">
        <v>58</v>
      </c>
      <c r="D6690">
        <v>11706</v>
      </c>
      <c r="E6690" t="s">
        <v>318</v>
      </c>
      <c r="F6690" t="s">
        <v>56</v>
      </c>
      <c r="G6690" t="s">
        <v>17</v>
      </c>
      <c r="H6690" t="s">
        <v>321</v>
      </c>
      <c r="I6690" t="s">
        <v>18</v>
      </c>
      <c r="J6690" t="s">
        <v>48</v>
      </c>
      <c r="K6690">
        <v>116</v>
      </c>
      <c r="L6690" s="14">
        <v>117</v>
      </c>
      <c r="M6690" s="3" cm="1">
        <f t="array" ref="M6690">_xlfn.XLOOKUP(J6690,'US Territory Rates'!$C$7:$S$7,_xlfn.XLOOKUP(Rateload!L6690,'US Territory Rates'!$A$8:$A$159,'US Territory Rates'!$C$8:$S$159,0,1),0,1)</f>
        <v>725.63</v>
      </c>
      <c r="N6690" t="s">
        <v>19</v>
      </c>
      <c r="O6690" t="s">
        <v>59</v>
      </c>
      <c r="P6690" t="s">
        <v>17</v>
      </c>
      <c r="Q6690" t="str">
        <f t="shared" si="104"/>
        <v>('DHL','1/1/2025','1/1/2026','11706','Territory','PR','NULL','EXPRESS (DOMESTIC)','Non-Document','J','116','117',725.63,'Flat','Dell_DHL2025Rates',NULL),</v>
      </c>
    </row>
    <row r="6691" spans="1:17" x14ac:dyDescent="0.3">
      <c r="A6691" t="s">
        <v>14</v>
      </c>
      <c r="B6691" s="1" t="s">
        <v>57</v>
      </c>
      <c r="C6691" s="1" t="s">
        <v>58</v>
      </c>
      <c r="D6691">
        <v>11706</v>
      </c>
      <c r="E6691" t="s">
        <v>318</v>
      </c>
      <c r="F6691" t="s">
        <v>56</v>
      </c>
      <c r="G6691" t="s">
        <v>17</v>
      </c>
      <c r="H6691" t="s">
        <v>321</v>
      </c>
      <c r="I6691" t="s">
        <v>18</v>
      </c>
      <c r="J6691" t="s">
        <v>48</v>
      </c>
      <c r="K6691">
        <v>117</v>
      </c>
      <c r="L6691" s="14">
        <v>118</v>
      </c>
      <c r="M6691" s="3" cm="1">
        <f t="array" ref="M6691">_xlfn.XLOOKUP(J6691,'US Territory Rates'!$C$7:$S$7,_xlfn.XLOOKUP(Rateload!L6691,'US Territory Rates'!$A$8:$A$159,'US Territory Rates'!$C$8:$S$159,0,1),0,1)</f>
        <v>731.81</v>
      </c>
      <c r="N6691" t="s">
        <v>19</v>
      </c>
      <c r="O6691" t="s">
        <v>59</v>
      </c>
      <c r="P6691" t="s">
        <v>17</v>
      </c>
      <c r="Q6691" t="str">
        <f t="shared" si="104"/>
        <v>('DHL','1/1/2025','1/1/2026','11706','Territory','PR','NULL','EXPRESS (DOMESTIC)','Non-Document','J','117','118',731.81,'Flat','Dell_DHL2025Rates',NULL),</v>
      </c>
    </row>
    <row r="6692" spans="1:17" x14ac:dyDescent="0.3">
      <c r="A6692" t="s">
        <v>14</v>
      </c>
      <c r="B6692" s="1" t="s">
        <v>57</v>
      </c>
      <c r="C6692" s="1" t="s">
        <v>58</v>
      </c>
      <c r="D6692">
        <v>11706</v>
      </c>
      <c r="E6692" t="s">
        <v>318</v>
      </c>
      <c r="F6692" t="s">
        <v>56</v>
      </c>
      <c r="G6692" t="s">
        <v>17</v>
      </c>
      <c r="H6692" t="s">
        <v>321</v>
      </c>
      <c r="I6692" t="s">
        <v>18</v>
      </c>
      <c r="J6692" t="s">
        <v>48</v>
      </c>
      <c r="K6692">
        <v>118</v>
      </c>
      <c r="L6692" s="14">
        <v>119</v>
      </c>
      <c r="M6692" s="3" cm="1">
        <f t="array" ref="M6692">_xlfn.XLOOKUP(J6692,'US Territory Rates'!$C$7:$S$7,_xlfn.XLOOKUP(Rateload!L6692,'US Territory Rates'!$A$8:$A$159,'US Territory Rates'!$C$8:$S$159,0,1),0,1)</f>
        <v>737.99</v>
      </c>
      <c r="N6692" t="s">
        <v>19</v>
      </c>
      <c r="O6692" t="s">
        <v>59</v>
      </c>
      <c r="P6692" t="s">
        <v>17</v>
      </c>
      <c r="Q6692" t="str">
        <f t="shared" si="104"/>
        <v>('DHL','1/1/2025','1/1/2026','11706','Territory','PR','NULL','EXPRESS (DOMESTIC)','Non-Document','J','118','119',737.99,'Flat','Dell_DHL2025Rates',NULL),</v>
      </c>
    </row>
    <row r="6693" spans="1:17" x14ac:dyDescent="0.3">
      <c r="A6693" t="s">
        <v>14</v>
      </c>
      <c r="B6693" s="1" t="s">
        <v>57</v>
      </c>
      <c r="C6693" s="1" t="s">
        <v>58</v>
      </c>
      <c r="D6693">
        <v>11706</v>
      </c>
      <c r="E6693" t="s">
        <v>318</v>
      </c>
      <c r="F6693" t="s">
        <v>56</v>
      </c>
      <c r="G6693" t="s">
        <v>17</v>
      </c>
      <c r="H6693" t="s">
        <v>321</v>
      </c>
      <c r="I6693" t="s">
        <v>18</v>
      </c>
      <c r="J6693" t="s">
        <v>48</v>
      </c>
      <c r="K6693">
        <v>119</v>
      </c>
      <c r="L6693" s="14">
        <v>120</v>
      </c>
      <c r="M6693" s="3" cm="1">
        <f t="array" ref="M6693">_xlfn.XLOOKUP(J6693,'US Territory Rates'!$C$7:$S$7,_xlfn.XLOOKUP(Rateload!L6693,'US Territory Rates'!$A$8:$A$159,'US Territory Rates'!$C$8:$S$159,0,1),0,1)</f>
        <v>744.17</v>
      </c>
      <c r="N6693" t="s">
        <v>19</v>
      </c>
      <c r="O6693" t="s">
        <v>59</v>
      </c>
      <c r="P6693" t="s">
        <v>17</v>
      </c>
      <c r="Q6693" t="str">
        <f t="shared" si="104"/>
        <v>('DHL','1/1/2025','1/1/2026','11706','Territory','PR','NULL','EXPRESS (DOMESTIC)','Non-Document','J','119','120',744.17,'Flat','Dell_DHL2025Rates',NULL),</v>
      </c>
    </row>
    <row r="6694" spans="1:17" x14ac:dyDescent="0.3">
      <c r="A6694" t="s">
        <v>14</v>
      </c>
      <c r="B6694" s="1" t="s">
        <v>57</v>
      </c>
      <c r="C6694" s="1" t="s">
        <v>58</v>
      </c>
      <c r="D6694">
        <v>11706</v>
      </c>
      <c r="E6694" t="s">
        <v>318</v>
      </c>
      <c r="F6694" t="s">
        <v>56</v>
      </c>
      <c r="G6694" t="s">
        <v>17</v>
      </c>
      <c r="H6694" t="s">
        <v>321</v>
      </c>
      <c r="I6694" t="s">
        <v>18</v>
      </c>
      <c r="J6694" t="s">
        <v>48</v>
      </c>
      <c r="K6694">
        <v>120</v>
      </c>
      <c r="L6694" s="14">
        <v>121</v>
      </c>
      <c r="M6694" s="3" cm="1">
        <f t="array" ref="M6694">_xlfn.XLOOKUP(J6694,'US Territory Rates'!$C$7:$S$7,_xlfn.XLOOKUP(Rateload!L6694,'US Territory Rates'!$A$8:$A$159,'US Territory Rates'!$C$8:$S$159,0,1),0,1)</f>
        <v>750.35</v>
      </c>
      <c r="N6694" t="s">
        <v>19</v>
      </c>
      <c r="O6694" t="s">
        <v>59</v>
      </c>
      <c r="P6694" t="s">
        <v>17</v>
      </c>
      <c r="Q6694" t="str">
        <f t="shared" si="104"/>
        <v>('DHL','1/1/2025','1/1/2026','11706','Territory','PR','NULL','EXPRESS (DOMESTIC)','Non-Document','J','120','121',750.35,'Flat','Dell_DHL2025Rates',NULL),</v>
      </c>
    </row>
    <row r="6695" spans="1:17" x14ac:dyDescent="0.3">
      <c r="A6695" t="s">
        <v>14</v>
      </c>
      <c r="B6695" s="1" t="s">
        <v>57</v>
      </c>
      <c r="C6695" s="1" t="s">
        <v>58</v>
      </c>
      <c r="D6695">
        <v>11706</v>
      </c>
      <c r="E6695" t="s">
        <v>318</v>
      </c>
      <c r="F6695" t="s">
        <v>56</v>
      </c>
      <c r="G6695" t="s">
        <v>17</v>
      </c>
      <c r="H6695" t="s">
        <v>321</v>
      </c>
      <c r="I6695" t="s">
        <v>18</v>
      </c>
      <c r="J6695" t="s">
        <v>48</v>
      </c>
      <c r="K6695">
        <v>121</v>
      </c>
      <c r="L6695" s="14">
        <v>122</v>
      </c>
      <c r="M6695" s="3" cm="1">
        <f t="array" ref="M6695">_xlfn.XLOOKUP(J6695,'US Territory Rates'!$C$7:$S$7,_xlfn.XLOOKUP(Rateload!L6695,'US Territory Rates'!$A$8:$A$159,'US Territory Rates'!$C$8:$S$159,0,1),0,1)</f>
        <v>756.53</v>
      </c>
      <c r="N6695" t="s">
        <v>19</v>
      </c>
      <c r="O6695" t="s">
        <v>59</v>
      </c>
      <c r="P6695" t="s">
        <v>17</v>
      </c>
      <c r="Q6695" t="str">
        <f t="shared" si="104"/>
        <v>('DHL','1/1/2025','1/1/2026','11706','Territory','PR','NULL','EXPRESS (DOMESTIC)','Non-Document','J','121','122',756.53,'Flat','Dell_DHL2025Rates',NULL),</v>
      </c>
    </row>
    <row r="6696" spans="1:17" x14ac:dyDescent="0.3">
      <c r="A6696" t="s">
        <v>14</v>
      </c>
      <c r="B6696" s="1" t="s">
        <v>57</v>
      </c>
      <c r="C6696" s="1" t="s">
        <v>58</v>
      </c>
      <c r="D6696">
        <v>11706</v>
      </c>
      <c r="E6696" t="s">
        <v>318</v>
      </c>
      <c r="F6696" t="s">
        <v>56</v>
      </c>
      <c r="G6696" t="s">
        <v>17</v>
      </c>
      <c r="H6696" t="s">
        <v>321</v>
      </c>
      <c r="I6696" t="s">
        <v>18</v>
      </c>
      <c r="J6696" t="s">
        <v>48</v>
      </c>
      <c r="K6696">
        <v>122</v>
      </c>
      <c r="L6696" s="14">
        <v>123</v>
      </c>
      <c r="M6696" s="3" cm="1">
        <f t="array" ref="M6696">_xlfn.XLOOKUP(J6696,'US Territory Rates'!$C$7:$S$7,_xlfn.XLOOKUP(Rateload!L6696,'US Territory Rates'!$A$8:$A$159,'US Territory Rates'!$C$8:$S$159,0,1),0,1)</f>
        <v>762.71</v>
      </c>
      <c r="N6696" t="s">
        <v>19</v>
      </c>
      <c r="O6696" t="s">
        <v>59</v>
      </c>
      <c r="P6696" t="s">
        <v>17</v>
      </c>
      <c r="Q6696" t="str">
        <f t="shared" si="104"/>
        <v>('DHL','1/1/2025','1/1/2026','11706','Territory','PR','NULL','EXPRESS (DOMESTIC)','Non-Document','J','122','123',762.71,'Flat','Dell_DHL2025Rates',NULL),</v>
      </c>
    </row>
    <row r="6697" spans="1:17" x14ac:dyDescent="0.3">
      <c r="A6697" t="s">
        <v>14</v>
      </c>
      <c r="B6697" s="1" t="s">
        <v>57</v>
      </c>
      <c r="C6697" s="1" t="s">
        <v>58</v>
      </c>
      <c r="D6697">
        <v>11706</v>
      </c>
      <c r="E6697" t="s">
        <v>318</v>
      </c>
      <c r="F6697" t="s">
        <v>56</v>
      </c>
      <c r="G6697" t="s">
        <v>17</v>
      </c>
      <c r="H6697" t="s">
        <v>321</v>
      </c>
      <c r="I6697" t="s">
        <v>18</v>
      </c>
      <c r="J6697" t="s">
        <v>48</v>
      </c>
      <c r="K6697">
        <v>123</v>
      </c>
      <c r="L6697" s="14">
        <v>124</v>
      </c>
      <c r="M6697" s="3" cm="1">
        <f t="array" ref="M6697">_xlfn.XLOOKUP(J6697,'US Territory Rates'!$C$7:$S$7,_xlfn.XLOOKUP(Rateload!L6697,'US Territory Rates'!$A$8:$A$159,'US Territory Rates'!$C$8:$S$159,0,1),0,1)</f>
        <v>768.89</v>
      </c>
      <c r="N6697" t="s">
        <v>19</v>
      </c>
      <c r="O6697" t="s">
        <v>59</v>
      </c>
      <c r="P6697" t="s">
        <v>17</v>
      </c>
      <c r="Q6697" t="str">
        <f t="shared" si="104"/>
        <v>('DHL','1/1/2025','1/1/2026','11706','Territory','PR','NULL','EXPRESS (DOMESTIC)','Non-Document','J','123','124',768.89,'Flat','Dell_DHL2025Rates',NULL),</v>
      </c>
    </row>
    <row r="6698" spans="1:17" x14ac:dyDescent="0.3">
      <c r="A6698" t="s">
        <v>14</v>
      </c>
      <c r="B6698" s="1" t="s">
        <v>57</v>
      </c>
      <c r="C6698" s="1" t="s">
        <v>58</v>
      </c>
      <c r="D6698">
        <v>11706</v>
      </c>
      <c r="E6698" t="s">
        <v>318</v>
      </c>
      <c r="F6698" t="s">
        <v>56</v>
      </c>
      <c r="G6698" t="s">
        <v>17</v>
      </c>
      <c r="H6698" t="s">
        <v>321</v>
      </c>
      <c r="I6698" t="s">
        <v>18</v>
      </c>
      <c r="J6698" t="s">
        <v>48</v>
      </c>
      <c r="K6698">
        <v>124</v>
      </c>
      <c r="L6698" s="14">
        <v>125</v>
      </c>
      <c r="M6698" s="3" cm="1">
        <f t="array" ref="M6698">_xlfn.XLOOKUP(J6698,'US Territory Rates'!$C$7:$S$7,_xlfn.XLOOKUP(Rateload!L6698,'US Territory Rates'!$A$8:$A$159,'US Territory Rates'!$C$8:$S$159,0,1),0,1)</f>
        <v>775.07</v>
      </c>
      <c r="N6698" t="s">
        <v>19</v>
      </c>
      <c r="O6698" t="s">
        <v>59</v>
      </c>
      <c r="P6698" t="s">
        <v>17</v>
      </c>
      <c r="Q6698" t="str">
        <f t="shared" si="104"/>
        <v>('DHL','1/1/2025','1/1/2026','11706','Territory','PR','NULL','EXPRESS (DOMESTIC)','Non-Document','J','124','125',775.07,'Flat','Dell_DHL2025Rates',NULL),</v>
      </c>
    </row>
    <row r="6699" spans="1:17" x14ac:dyDescent="0.3">
      <c r="A6699" t="s">
        <v>14</v>
      </c>
      <c r="B6699" s="1" t="s">
        <v>57</v>
      </c>
      <c r="C6699" s="1" t="s">
        <v>58</v>
      </c>
      <c r="D6699">
        <v>11706</v>
      </c>
      <c r="E6699" t="s">
        <v>318</v>
      </c>
      <c r="F6699" t="s">
        <v>56</v>
      </c>
      <c r="G6699" t="s">
        <v>17</v>
      </c>
      <c r="H6699" t="s">
        <v>321</v>
      </c>
      <c r="I6699" t="s">
        <v>18</v>
      </c>
      <c r="J6699" t="s">
        <v>48</v>
      </c>
      <c r="K6699">
        <v>125</v>
      </c>
      <c r="L6699" s="14">
        <v>126</v>
      </c>
      <c r="M6699" s="3" cm="1">
        <f t="array" ref="M6699">_xlfn.XLOOKUP(J6699,'US Territory Rates'!$C$7:$S$7,_xlfn.XLOOKUP(Rateload!L6699,'US Territory Rates'!$A$8:$A$159,'US Territory Rates'!$C$8:$S$159,0,1),0,1)</f>
        <v>781.25</v>
      </c>
      <c r="N6699" t="s">
        <v>19</v>
      </c>
      <c r="O6699" t="s">
        <v>59</v>
      </c>
      <c r="P6699" t="s">
        <v>17</v>
      </c>
      <c r="Q6699" t="str">
        <f t="shared" si="104"/>
        <v>('DHL','1/1/2025','1/1/2026','11706','Territory','PR','NULL','EXPRESS (DOMESTIC)','Non-Document','J','125','126',781.25,'Flat','Dell_DHL2025Rates',NULL),</v>
      </c>
    </row>
    <row r="6700" spans="1:17" x14ac:dyDescent="0.3">
      <c r="A6700" t="s">
        <v>14</v>
      </c>
      <c r="B6700" s="1" t="s">
        <v>57</v>
      </c>
      <c r="C6700" s="1" t="s">
        <v>58</v>
      </c>
      <c r="D6700">
        <v>11706</v>
      </c>
      <c r="E6700" t="s">
        <v>318</v>
      </c>
      <c r="F6700" t="s">
        <v>56</v>
      </c>
      <c r="G6700" t="s">
        <v>17</v>
      </c>
      <c r="H6700" t="s">
        <v>321</v>
      </c>
      <c r="I6700" t="s">
        <v>18</v>
      </c>
      <c r="J6700" t="s">
        <v>48</v>
      </c>
      <c r="K6700">
        <v>126</v>
      </c>
      <c r="L6700" s="14">
        <v>127</v>
      </c>
      <c r="M6700" s="3" cm="1">
        <f t="array" ref="M6700">_xlfn.XLOOKUP(J6700,'US Territory Rates'!$C$7:$S$7,_xlfn.XLOOKUP(Rateload!L6700,'US Territory Rates'!$A$8:$A$159,'US Territory Rates'!$C$8:$S$159,0,1),0,1)</f>
        <v>787.43</v>
      </c>
      <c r="N6700" t="s">
        <v>19</v>
      </c>
      <c r="O6700" t="s">
        <v>59</v>
      </c>
      <c r="P6700" t="s">
        <v>17</v>
      </c>
      <c r="Q6700" t="str">
        <f t="shared" si="104"/>
        <v>('DHL','1/1/2025','1/1/2026','11706','Territory','PR','NULL','EXPRESS (DOMESTIC)','Non-Document','J','126','127',787.43,'Flat','Dell_DHL2025Rates',NULL),</v>
      </c>
    </row>
    <row r="6701" spans="1:17" x14ac:dyDescent="0.3">
      <c r="A6701" t="s">
        <v>14</v>
      </c>
      <c r="B6701" s="1" t="s">
        <v>57</v>
      </c>
      <c r="C6701" s="1" t="s">
        <v>58</v>
      </c>
      <c r="D6701">
        <v>11706</v>
      </c>
      <c r="E6701" t="s">
        <v>318</v>
      </c>
      <c r="F6701" t="s">
        <v>56</v>
      </c>
      <c r="G6701" t="s">
        <v>17</v>
      </c>
      <c r="H6701" t="s">
        <v>321</v>
      </c>
      <c r="I6701" t="s">
        <v>18</v>
      </c>
      <c r="J6701" t="s">
        <v>48</v>
      </c>
      <c r="K6701">
        <v>127</v>
      </c>
      <c r="L6701" s="14">
        <v>128</v>
      </c>
      <c r="M6701" s="3" cm="1">
        <f t="array" ref="M6701">_xlfn.XLOOKUP(J6701,'US Territory Rates'!$C$7:$S$7,_xlfn.XLOOKUP(Rateload!L6701,'US Territory Rates'!$A$8:$A$159,'US Territory Rates'!$C$8:$S$159,0,1),0,1)</f>
        <v>793.61</v>
      </c>
      <c r="N6701" t="s">
        <v>19</v>
      </c>
      <c r="O6701" t="s">
        <v>59</v>
      </c>
      <c r="P6701" t="s">
        <v>17</v>
      </c>
      <c r="Q6701" t="str">
        <f t="shared" si="104"/>
        <v>('DHL','1/1/2025','1/1/2026','11706','Territory','PR','NULL','EXPRESS (DOMESTIC)','Non-Document','J','127','128',793.61,'Flat','Dell_DHL2025Rates',NULL),</v>
      </c>
    </row>
    <row r="6702" spans="1:17" x14ac:dyDescent="0.3">
      <c r="A6702" t="s">
        <v>14</v>
      </c>
      <c r="B6702" s="1" t="s">
        <v>57</v>
      </c>
      <c r="C6702" s="1" t="s">
        <v>58</v>
      </c>
      <c r="D6702">
        <v>11706</v>
      </c>
      <c r="E6702" t="s">
        <v>318</v>
      </c>
      <c r="F6702" t="s">
        <v>56</v>
      </c>
      <c r="G6702" t="s">
        <v>17</v>
      </c>
      <c r="H6702" t="s">
        <v>321</v>
      </c>
      <c r="I6702" t="s">
        <v>18</v>
      </c>
      <c r="J6702" t="s">
        <v>48</v>
      </c>
      <c r="K6702">
        <v>128</v>
      </c>
      <c r="L6702" s="14">
        <v>129</v>
      </c>
      <c r="M6702" s="3" cm="1">
        <f t="array" ref="M6702">_xlfn.XLOOKUP(J6702,'US Territory Rates'!$C$7:$S$7,_xlfn.XLOOKUP(Rateload!L6702,'US Territory Rates'!$A$8:$A$159,'US Territory Rates'!$C$8:$S$159,0,1),0,1)</f>
        <v>799.79</v>
      </c>
      <c r="N6702" t="s">
        <v>19</v>
      </c>
      <c r="O6702" t="s">
        <v>59</v>
      </c>
      <c r="P6702" t="s">
        <v>17</v>
      </c>
      <c r="Q6702" t="str">
        <f t="shared" si="104"/>
        <v>('DHL','1/1/2025','1/1/2026','11706','Territory','PR','NULL','EXPRESS (DOMESTIC)','Non-Document','J','128','129',799.79,'Flat','Dell_DHL2025Rates',NULL),</v>
      </c>
    </row>
    <row r="6703" spans="1:17" x14ac:dyDescent="0.3">
      <c r="A6703" t="s">
        <v>14</v>
      </c>
      <c r="B6703" s="1" t="s">
        <v>57</v>
      </c>
      <c r="C6703" s="1" t="s">
        <v>58</v>
      </c>
      <c r="D6703">
        <v>11706</v>
      </c>
      <c r="E6703" t="s">
        <v>318</v>
      </c>
      <c r="F6703" t="s">
        <v>56</v>
      </c>
      <c r="G6703" t="s">
        <v>17</v>
      </c>
      <c r="H6703" t="s">
        <v>321</v>
      </c>
      <c r="I6703" t="s">
        <v>18</v>
      </c>
      <c r="J6703" t="s">
        <v>48</v>
      </c>
      <c r="K6703">
        <v>129</v>
      </c>
      <c r="L6703" s="14">
        <v>130</v>
      </c>
      <c r="M6703" s="3" cm="1">
        <f t="array" ref="M6703">_xlfn.XLOOKUP(J6703,'US Territory Rates'!$C$7:$S$7,_xlfn.XLOOKUP(Rateload!L6703,'US Territory Rates'!$A$8:$A$159,'US Territory Rates'!$C$8:$S$159,0,1),0,1)</f>
        <v>805.97</v>
      </c>
      <c r="N6703" t="s">
        <v>19</v>
      </c>
      <c r="O6703" t="s">
        <v>59</v>
      </c>
      <c r="P6703" t="s">
        <v>17</v>
      </c>
      <c r="Q6703" t="str">
        <f t="shared" si="104"/>
        <v>('DHL','1/1/2025','1/1/2026','11706','Territory','PR','NULL','EXPRESS (DOMESTIC)','Non-Document','J','129','130',805.97,'Flat','Dell_DHL2025Rates',NULL),</v>
      </c>
    </row>
    <row r="6704" spans="1:17" x14ac:dyDescent="0.3">
      <c r="A6704" t="s">
        <v>14</v>
      </c>
      <c r="B6704" s="1" t="s">
        <v>57</v>
      </c>
      <c r="C6704" s="1" t="s">
        <v>58</v>
      </c>
      <c r="D6704">
        <v>11706</v>
      </c>
      <c r="E6704" t="s">
        <v>318</v>
      </c>
      <c r="F6704" t="s">
        <v>56</v>
      </c>
      <c r="G6704" t="s">
        <v>17</v>
      </c>
      <c r="H6704" t="s">
        <v>321</v>
      </c>
      <c r="I6704" t="s">
        <v>18</v>
      </c>
      <c r="J6704" t="s">
        <v>48</v>
      </c>
      <c r="K6704">
        <v>130</v>
      </c>
      <c r="L6704" s="14">
        <v>131</v>
      </c>
      <c r="M6704" s="3" cm="1">
        <f t="array" ref="M6704">_xlfn.XLOOKUP(J6704,'US Territory Rates'!$C$7:$S$7,_xlfn.XLOOKUP(Rateload!L6704,'US Territory Rates'!$A$8:$A$159,'US Territory Rates'!$C$8:$S$159,0,1),0,1)</f>
        <v>812.15</v>
      </c>
      <c r="N6704" t="s">
        <v>19</v>
      </c>
      <c r="O6704" t="s">
        <v>59</v>
      </c>
      <c r="P6704" t="s">
        <v>17</v>
      </c>
      <c r="Q6704" t="str">
        <f t="shared" si="104"/>
        <v>('DHL','1/1/2025','1/1/2026','11706','Territory','PR','NULL','EXPRESS (DOMESTIC)','Non-Document','J','130','131',812.15,'Flat','Dell_DHL2025Rates',NULL),</v>
      </c>
    </row>
    <row r="6705" spans="1:17" x14ac:dyDescent="0.3">
      <c r="A6705" t="s">
        <v>14</v>
      </c>
      <c r="B6705" s="1" t="s">
        <v>57</v>
      </c>
      <c r="C6705" s="1" t="s">
        <v>58</v>
      </c>
      <c r="D6705">
        <v>11706</v>
      </c>
      <c r="E6705" t="s">
        <v>318</v>
      </c>
      <c r="F6705" t="s">
        <v>56</v>
      </c>
      <c r="G6705" t="s">
        <v>17</v>
      </c>
      <c r="H6705" t="s">
        <v>321</v>
      </c>
      <c r="I6705" t="s">
        <v>18</v>
      </c>
      <c r="J6705" t="s">
        <v>48</v>
      </c>
      <c r="K6705">
        <v>131</v>
      </c>
      <c r="L6705" s="14">
        <v>132</v>
      </c>
      <c r="M6705" s="3" cm="1">
        <f t="array" ref="M6705">_xlfn.XLOOKUP(J6705,'US Territory Rates'!$C$7:$S$7,_xlfn.XLOOKUP(Rateload!L6705,'US Territory Rates'!$A$8:$A$159,'US Territory Rates'!$C$8:$S$159,0,1),0,1)</f>
        <v>818.33</v>
      </c>
      <c r="N6705" t="s">
        <v>19</v>
      </c>
      <c r="O6705" t="s">
        <v>59</v>
      </c>
      <c r="P6705" t="s">
        <v>17</v>
      </c>
      <c r="Q6705" t="str">
        <f t="shared" si="104"/>
        <v>('DHL','1/1/2025','1/1/2026','11706','Territory','PR','NULL','EXPRESS (DOMESTIC)','Non-Document','J','131','132',818.33,'Flat','Dell_DHL2025Rates',NULL),</v>
      </c>
    </row>
    <row r="6706" spans="1:17" x14ac:dyDescent="0.3">
      <c r="A6706" t="s">
        <v>14</v>
      </c>
      <c r="B6706" s="1" t="s">
        <v>57</v>
      </c>
      <c r="C6706" s="1" t="s">
        <v>58</v>
      </c>
      <c r="D6706">
        <v>11706</v>
      </c>
      <c r="E6706" t="s">
        <v>318</v>
      </c>
      <c r="F6706" t="s">
        <v>56</v>
      </c>
      <c r="G6706" t="s">
        <v>17</v>
      </c>
      <c r="H6706" t="s">
        <v>321</v>
      </c>
      <c r="I6706" t="s">
        <v>18</v>
      </c>
      <c r="J6706" t="s">
        <v>48</v>
      </c>
      <c r="K6706">
        <v>132</v>
      </c>
      <c r="L6706" s="14">
        <v>133</v>
      </c>
      <c r="M6706" s="3" cm="1">
        <f t="array" ref="M6706">_xlfn.XLOOKUP(J6706,'US Territory Rates'!$C$7:$S$7,_xlfn.XLOOKUP(Rateload!L6706,'US Territory Rates'!$A$8:$A$159,'US Territory Rates'!$C$8:$S$159,0,1),0,1)</f>
        <v>824.51</v>
      </c>
      <c r="N6706" t="s">
        <v>19</v>
      </c>
      <c r="O6706" t="s">
        <v>59</v>
      </c>
      <c r="P6706" t="s">
        <v>17</v>
      </c>
      <c r="Q6706" t="str">
        <f t="shared" si="104"/>
        <v>('DHL','1/1/2025','1/1/2026','11706','Territory','PR','NULL','EXPRESS (DOMESTIC)','Non-Document','J','132','133',824.51,'Flat','Dell_DHL2025Rates',NULL),</v>
      </c>
    </row>
    <row r="6707" spans="1:17" x14ac:dyDescent="0.3">
      <c r="A6707" t="s">
        <v>14</v>
      </c>
      <c r="B6707" s="1" t="s">
        <v>57</v>
      </c>
      <c r="C6707" s="1" t="s">
        <v>58</v>
      </c>
      <c r="D6707">
        <v>11706</v>
      </c>
      <c r="E6707" t="s">
        <v>318</v>
      </c>
      <c r="F6707" t="s">
        <v>56</v>
      </c>
      <c r="G6707" t="s">
        <v>17</v>
      </c>
      <c r="H6707" t="s">
        <v>321</v>
      </c>
      <c r="I6707" t="s">
        <v>18</v>
      </c>
      <c r="J6707" t="s">
        <v>48</v>
      </c>
      <c r="K6707">
        <v>133</v>
      </c>
      <c r="L6707" s="14">
        <v>134</v>
      </c>
      <c r="M6707" s="3" cm="1">
        <f t="array" ref="M6707">_xlfn.XLOOKUP(J6707,'US Territory Rates'!$C$7:$S$7,_xlfn.XLOOKUP(Rateload!L6707,'US Territory Rates'!$A$8:$A$159,'US Territory Rates'!$C$8:$S$159,0,1),0,1)</f>
        <v>830.69</v>
      </c>
      <c r="N6707" t="s">
        <v>19</v>
      </c>
      <c r="O6707" t="s">
        <v>59</v>
      </c>
      <c r="P6707" t="s">
        <v>17</v>
      </c>
      <c r="Q6707" t="str">
        <f t="shared" si="104"/>
        <v>('DHL','1/1/2025','1/1/2026','11706','Territory','PR','NULL','EXPRESS (DOMESTIC)','Non-Document','J','133','134',830.69,'Flat','Dell_DHL2025Rates',NULL),</v>
      </c>
    </row>
    <row r="6708" spans="1:17" x14ac:dyDescent="0.3">
      <c r="A6708" t="s">
        <v>14</v>
      </c>
      <c r="B6708" s="1" t="s">
        <v>57</v>
      </c>
      <c r="C6708" s="1" t="s">
        <v>58</v>
      </c>
      <c r="D6708">
        <v>11706</v>
      </c>
      <c r="E6708" t="s">
        <v>318</v>
      </c>
      <c r="F6708" t="s">
        <v>56</v>
      </c>
      <c r="G6708" t="s">
        <v>17</v>
      </c>
      <c r="H6708" t="s">
        <v>321</v>
      </c>
      <c r="I6708" t="s">
        <v>18</v>
      </c>
      <c r="J6708" t="s">
        <v>48</v>
      </c>
      <c r="K6708">
        <v>134</v>
      </c>
      <c r="L6708" s="14">
        <v>135</v>
      </c>
      <c r="M6708" s="3" cm="1">
        <f t="array" ref="M6708">_xlfn.XLOOKUP(J6708,'US Territory Rates'!$C$7:$S$7,_xlfn.XLOOKUP(Rateload!L6708,'US Territory Rates'!$A$8:$A$159,'US Territory Rates'!$C$8:$S$159,0,1),0,1)</f>
        <v>836.87</v>
      </c>
      <c r="N6708" t="s">
        <v>19</v>
      </c>
      <c r="O6708" t="s">
        <v>59</v>
      </c>
      <c r="P6708" t="s">
        <v>17</v>
      </c>
      <c r="Q6708" t="str">
        <f t="shared" si="104"/>
        <v>('DHL','1/1/2025','1/1/2026','11706','Territory','PR','NULL','EXPRESS (DOMESTIC)','Non-Document','J','134','135',836.87,'Flat','Dell_DHL2025Rates',NULL),</v>
      </c>
    </row>
    <row r="6709" spans="1:17" x14ac:dyDescent="0.3">
      <c r="A6709" t="s">
        <v>14</v>
      </c>
      <c r="B6709" s="1" t="s">
        <v>57</v>
      </c>
      <c r="C6709" s="1" t="s">
        <v>58</v>
      </c>
      <c r="D6709">
        <v>11706</v>
      </c>
      <c r="E6709" t="s">
        <v>318</v>
      </c>
      <c r="F6709" t="s">
        <v>56</v>
      </c>
      <c r="G6709" t="s">
        <v>17</v>
      </c>
      <c r="H6709" t="s">
        <v>321</v>
      </c>
      <c r="I6709" t="s">
        <v>18</v>
      </c>
      <c r="J6709" t="s">
        <v>48</v>
      </c>
      <c r="K6709">
        <v>135</v>
      </c>
      <c r="L6709" s="14">
        <v>136</v>
      </c>
      <c r="M6709" s="3" cm="1">
        <f t="array" ref="M6709">_xlfn.XLOOKUP(J6709,'US Territory Rates'!$C$7:$S$7,_xlfn.XLOOKUP(Rateload!L6709,'US Territory Rates'!$A$8:$A$159,'US Territory Rates'!$C$8:$S$159,0,1),0,1)</f>
        <v>843.05</v>
      </c>
      <c r="N6709" t="s">
        <v>19</v>
      </c>
      <c r="O6709" t="s">
        <v>59</v>
      </c>
      <c r="P6709" t="s">
        <v>17</v>
      </c>
      <c r="Q6709" t="str">
        <f t="shared" si="104"/>
        <v>('DHL','1/1/2025','1/1/2026','11706','Territory','PR','NULL','EXPRESS (DOMESTIC)','Non-Document','J','135','136',843.05,'Flat','Dell_DHL2025Rates',NULL),</v>
      </c>
    </row>
    <row r="6710" spans="1:17" x14ac:dyDescent="0.3">
      <c r="A6710" t="s">
        <v>14</v>
      </c>
      <c r="B6710" s="1" t="s">
        <v>57</v>
      </c>
      <c r="C6710" s="1" t="s">
        <v>58</v>
      </c>
      <c r="D6710">
        <v>11706</v>
      </c>
      <c r="E6710" t="s">
        <v>318</v>
      </c>
      <c r="F6710" t="s">
        <v>56</v>
      </c>
      <c r="G6710" t="s">
        <v>17</v>
      </c>
      <c r="H6710" t="s">
        <v>321</v>
      </c>
      <c r="I6710" t="s">
        <v>18</v>
      </c>
      <c r="J6710" t="s">
        <v>48</v>
      </c>
      <c r="K6710">
        <v>136</v>
      </c>
      <c r="L6710" s="14">
        <v>137</v>
      </c>
      <c r="M6710" s="3" cm="1">
        <f t="array" ref="M6710">_xlfn.XLOOKUP(J6710,'US Territory Rates'!$C$7:$S$7,_xlfn.XLOOKUP(Rateload!L6710,'US Territory Rates'!$A$8:$A$159,'US Territory Rates'!$C$8:$S$159,0,1),0,1)</f>
        <v>849.23</v>
      </c>
      <c r="N6710" t="s">
        <v>19</v>
      </c>
      <c r="O6710" t="s">
        <v>59</v>
      </c>
      <c r="P6710" t="s">
        <v>17</v>
      </c>
      <c r="Q6710" t="str">
        <f t="shared" si="104"/>
        <v>('DHL','1/1/2025','1/1/2026','11706','Territory','PR','NULL','EXPRESS (DOMESTIC)','Non-Document','J','136','137',849.23,'Flat','Dell_DHL2025Rates',NULL),</v>
      </c>
    </row>
    <row r="6711" spans="1:17" x14ac:dyDescent="0.3">
      <c r="A6711" t="s">
        <v>14</v>
      </c>
      <c r="B6711" s="1" t="s">
        <v>57</v>
      </c>
      <c r="C6711" s="1" t="s">
        <v>58</v>
      </c>
      <c r="D6711">
        <v>11706</v>
      </c>
      <c r="E6711" t="s">
        <v>318</v>
      </c>
      <c r="F6711" t="s">
        <v>56</v>
      </c>
      <c r="G6711" t="s">
        <v>17</v>
      </c>
      <c r="H6711" t="s">
        <v>321</v>
      </c>
      <c r="I6711" t="s">
        <v>18</v>
      </c>
      <c r="J6711" t="s">
        <v>48</v>
      </c>
      <c r="K6711">
        <v>137</v>
      </c>
      <c r="L6711" s="14">
        <v>138</v>
      </c>
      <c r="M6711" s="3" cm="1">
        <f t="array" ref="M6711">_xlfn.XLOOKUP(J6711,'US Territory Rates'!$C$7:$S$7,_xlfn.XLOOKUP(Rateload!L6711,'US Territory Rates'!$A$8:$A$159,'US Territory Rates'!$C$8:$S$159,0,1),0,1)</f>
        <v>855.41</v>
      </c>
      <c r="N6711" t="s">
        <v>19</v>
      </c>
      <c r="O6711" t="s">
        <v>59</v>
      </c>
      <c r="P6711" t="s">
        <v>17</v>
      </c>
      <c r="Q6711" t="str">
        <f t="shared" si="104"/>
        <v>('DHL','1/1/2025','1/1/2026','11706','Territory','PR','NULL','EXPRESS (DOMESTIC)','Non-Document','J','137','138',855.41,'Flat','Dell_DHL2025Rates',NULL),</v>
      </c>
    </row>
    <row r="6712" spans="1:17" x14ac:dyDescent="0.3">
      <c r="A6712" t="s">
        <v>14</v>
      </c>
      <c r="B6712" s="1" t="s">
        <v>57</v>
      </c>
      <c r="C6712" s="1" t="s">
        <v>58</v>
      </c>
      <c r="D6712">
        <v>11706</v>
      </c>
      <c r="E6712" t="s">
        <v>318</v>
      </c>
      <c r="F6712" t="s">
        <v>56</v>
      </c>
      <c r="G6712" t="s">
        <v>17</v>
      </c>
      <c r="H6712" t="s">
        <v>321</v>
      </c>
      <c r="I6712" t="s">
        <v>18</v>
      </c>
      <c r="J6712" t="s">
        <v>48</v>
      </c>
      <c r="K6712">
        <v>138</v>
      </c>
      <c r="L6712" s="14">
        <v>139</v>
      </c>
      <c r="M6712" s="3" cm="1">
        <f t="array" ref="M6712">_xlfn.XLOOKUP(J6712,'US Territory Rates'!$C$7:$S$7,_xlfn.XLOOKUP(Rateload!L6712,'US Territory Rates'!$A$8:$A$159,'US Territory Rates'!$C$8:$S$159,0,1),0,1)</f>
        <v>861.59</v>
      </c>
      <c r="N6712" t="s">
        <v>19</v>
      </c>
      <c r="O6712" t="s">
        <v>59</v>
      </c>
      <c r="P6712" t="s">
        <v>17</v>
      </c>
      <c r="Q6712" t="str">
        <f t="shared" si="104"/>
        <v>('DHL','1/1/2025','1/1/2026','11706','Territory','PR','NULL','EXPRESS (DOMESTIC)','Non-Document','J','138','139',861.59,'Flat','Dell_DHL2025Rates',NULL),</v>
      </c>
    </row>
    <row r="6713" spans="1:17" x14ac:dyDescent="0.3">
      <c r="A6713" t="s">
        <v>14</v>
      </c>
      <c r="B6713" s="1" t="s">
        <v>57</v>
      </c>
      <c r="C6713" s="1" t="s">
        <v>58</v>
      </c>
      <c r="D6713">
        <v>11706</v>
      </c>
      <c r="E6713" t="s">
        <v>318</v>
      </c>
      <c r="F6713" t="s">
        <v>56</v>
      </c>
      <c r="G6713" t="s">
        <v>17</v>
      </c>
      <c r="H6713" t="s">
        <v>321</v>
      </c>
      <c r="I6713" t="s">
        <v>18</v>
      </c>
      <c r="J6713" t="s">
        <v>48</v>
      </c>
      <c r="K6713">
        <v>139</v>
      </c>
      <c r="L6713" s="14">
        <v>140</v>
      </c>
      <c r="M6713" s="3" cm="1">
        <f t="array" ref="M6713">_xlfn.XLOOKUP(J6713,'US Territory Rates'!$C$7:$S$7,_xlfn.XLOOKUP(Rateload!L6713,'US Territory Rates'!$A$8:$A$159,'US Territory Rates'!$C$8:$S$159,0,1),0,1)</f>
        <v>867.77</v>
      </c>
      <c r="N6713" t="s">
        <v>19</v>
      </c>
      <c r="O6713" t="s">
        <v>59</v>
      </c>
      <c r="P6713" t="s">
        <v>17</v>
      </c>
      <c r="Q6713" t="str">
        <f t="shared" si="104"/>
        <v>('DHL','1/1/2025','1/1/2026','11706','Territory','PR','NULL','EXPRESS (DOMESTIC)','Non-Document','J','139','140',867.77,'Flat','Dell_DHL2025Rates',NULL),</v>
      </c>
    </row>
    <row r="6714" spans="1:17" x14ac:dyDescent="0.3">
      <c r="A6714" t="s">
        <v>14</v>
      </c>
      <c r="B6714" s="1" t="s">
        <v>57</v>
      </c>
      <c r="C6714" s="1" t="s">
        <v>58</v>
      </c>
      <c r="D6714">
        <v>11706</v>
      </c>
      <c r="E6714" t="s">
        <v>318</v>
      </c>
      <c r="F6714" t="s">
        <v>56</v>
      </c>
      <c r="G6714" t="s">
        <v>17</v>
      </c>
      <c r="H6714" t="s">
        <v>321</v>
      </c>
      <c r="I6714" t="s">
        <v>18</v>
      </c>
      <c r="J6714" t="s">
        <v>48</v>
      </c>
      <c r="K6714">
        <v>140</v>
      </c>
      <c r="L6714" s="14">
        <v>141</v>
      </c>
      <c r="M6714" s="3" cm="1">
        <f t="array" ref="M6714">_xlfn.XLOOKUP(J6714,'US Territory Rates'!$C$7:$S$7,_xlfn.XLOOKUP(Rateload!L6714,'US Territory Rates'!$A$8:$A$159,'US Territory Rates'!$C$8:$S$159,0,1),0,1)</f>
        <v>873.95</v>
      </c>
      <c r="N6714" t="s">
        <v>19</v>
      </c>
      <c r="O6714" t="s">
        <v>59</v>
      </c>
      <c r="P6714" t="s">
        <v>17</v>
      </c>
      <c r="Q6714" t="str">
        <f t="shared" si="104"/>
        <v>('DHL','1/1/2025','1/1/2026','11706','Territory','PR','NULL','EXPRESS (DOMESTIC)','Non-Document','J','140','141',873.95,'Flat','Dell_DHL2025Rates',NULL),</v>
      </c>
    </row>
    <row r="6715" spans="1:17" x14ac:dyDescent="0.3">
      <c r="A6715" t="s">
        <v>14</v>
      </c>
      <c r="B6715" s="1" t="s">
        <v>57</v>
      </c>
      <c r="C6715" s="1" t="s">
        <v>58</v>
      </c>
      <c r="D6715">
        <v>11706</v>
      </c>
      <c r="E6715" t="s">
        <v>318</v>
      </c>
      <c r="F6715" t="s">
        <v>56</v>
      </c>
      <c r="G6715" t="s">
        <v>17</v>
      </c>
      <c r="H6715" t="s">
        <v>321</v>
      </c>
      <c r="I6715" t="s">
        <v>18</v>
      </c>
      <c r="J6715" t="s">
        <v>48</v>
      </c>
      <c r="K6715">
        <v>141</v>
      </c>
      <c r="L6715" s="14">
        <v>142</v>
      </c>
      <c r="M6715" s="3" cm="1">
        <f t="array" ref="M6715">_xlfn.XLOOKUP(J6715,'US Territory Rates'!$C$7:$S$7,_xlfn.XLOOKUP(Rateload!L6715,'US Territory Rates'!$A$8:$A$159,'US Territory Rates'!$C$8:$S$159,0,1),0,1)</f>
        <v>880.13</v>
      </c>
      <c r="N6715" t="s">
        <v>19</v>
      </c>
      <c r="O6715" t="s">
        <v>59</v>
      </c>
      <c r="P6715" t="s">
        <v>17</v>
      </c>
      <c r="Q6715" t="str">
        <f t="shared" si="104"/>
        <v>('DHL','1/1/2025','1/1/2026','11706','Territory','PR','NULL','EXPRESS (DOMESTIC)','Non-Document','J','141','142',880.13,'Flat','Dell_DHL2025Rates',NULL),</v>
      </c>
    </row>
    <row r="6716" spans="1:17" x14ac:dyDescent="0.3">
      <c r="A6716" t="s">
        <v>14</v>
      </c>
      <c r="B6716" s="1" t="s">
        <v>57</v>
      </c>
      <c r="C6716" s="1" t="s">
        <v>58</v>
      </c>
      <c r="D6716">
        <v>11706</v>
      </c>
      <c r="E6716" t="s">
        <v>318</v>
      </c>
      <c r="F6716" t="s">
        <v>56</v>
      </c>
      <c r="G6716" t="s">
        <v>17</v>
      </c>
      <c r="H6716" t="s">
        <v>321</v>
      </c>
      <c r="I6716" t="s">
        <v>18</v>
      </c>
      <c r="J6716" t="s">
        <v>48</v>
      </c>
      <c r="K6716">
        <v>142</v>
      </c>
      <c r="L6716" s="14">
        <v>143</v>
      </c>
      <c r="M6716" s="3" cm="1">
        <f t="array" ref="M6716">_xlfn.XLOOKUP(J6716,'US Territory Rates'!$C$7:$S$7,_xlfn.XLOOKUP(Rateload!L6716,'US Territory Rates'!$A$8:$A$159,'US Territory Rates'!$C$8:$S$159,0,1),0,1)</f>
        <v>886.31</v>
      </c>
      <c r="N6716" t="s">
        <v>19</v>
      </c>
      <c r="O6716" t="s">
        <v>59</v>
      </c>
      <c r="P6716" t="s">
        <v>17</v>
      </c>
      <c r="Q6716" t="str">
        <f t="shared" si="104"/>
        <v>('DHL','1/1/2025','1/1/2026','11706','Territory','PR','NULL','EXPRESS (DOMESTIC)','Non-Document','J','142','143',886.31,'Flat','Dell_DHL2025Rates',NULL),</v>
      </c>
    </row>
    <row r="6717" spans="1:17" x14ac:dyDescent="0.3">
      <c r="A6717" t="s">
        <v>14</v>
      </c>
      <c r="B6717" s="1" t="s">
        <v>57</v>
      </c>
      <c r="C6717" s="1" t="s">
        <v>58</v>
      </c>
      <c r="D6717">
        <v>11706</v>
      </c>
      <c r="E6717" t="s">
        <v>318</v>
      </c>
      <c r="F6717" t="s">
        <v>56</v>
      </c>
      <c r="G6717" t="s">
        <v>17</v>
      </c>
      <c r="H6717" t="s">
        <v>321</v>
      </c>
      <c r="I6717" t="s">
        <v>18</v>
      </c>
      <c r="J6717" t="s">
        <v>48</v>
      </c>
      <c r="K6717">
        <v>143</v>
      </c>
      <c r="L6717" s="14">
        <v>144</v>
      </c>
      <c r="M6717" s="3" cm="1">
        <f t="array" ref="M6717">_xlfn.XLOOKUP(J6717,'US Territory Rates'!$C$7:$S$7,_xlfn.XLOOKUP(Rateload!L6717,'US Territory Rates'!$A$8:$A$159,'US Territory Rates'!$C$8:$S$159,0,1),0,1)</f>
        <v>892.49</v>
      </c>
      <c r="N6717" t="s">
        <v>19</v>
      </c>
      <c r="O6717" t="s">
        <v>59</v>
      </c>
      <c r="P6717" t="s">
        <v>17</v>
      </c>
      <c r="Q6717" t="str">
        <f t="shared" si="104"/>
        <v>('DHL','1/1/2025','1/1/2026','11706','Territory','PR','NULL','EXPRESS (DOMESTIC)','Non-Document','J','143','144',892.49,'Flat','Dell_DHL2025Rates',NULL),</v>
      </c>
    </row>
    <row r="6718" spans="1:17" x14ac:dyDescent="0.3">
      <c r="A6718" t="s">
        <v>14</v>
      </c>
      <c r="B6718" s="1" t="s">
        <v>57</v>
      </c>
      <c r="C6718" s="1" t="s">
        <v>58</v>
      </c>
      <c r="D6718">
        <v>11706</v>
      </c>
      <c r="E6718" t="s">
        <v>318</v>
      </c>
      <c r="F6718" t="s">
        <v>56</v>
      </c>
      <c r="G6718" t="s">
        <v>17</v>
      </c>
      <c r="H6718" t="s">
        <v>321</v>
      </c>
      <c r="I6718" t="s">
        <v>18</v>
      </c>
      <c r="J6718" t="s">
        <v>48</v>
      </c>
      <c r="K6718">
        <v>144</v>
      </c>
      <c r="L6718" s="14">
        <v>145</v>
      </c>
      <c r="M6718" s="3" cm="1">
        <f t="array" ref="M6718">_xlfn.XLOOKUP(J6718,'US Territory Rates'!$C$7:$S$7,_xlfn.XLOOKUP(Rateload!L6718,'US Territory Rates'!$A$8:$A$159,'US Territory Rates'!$C$8:$S$159,0,1),0,1)</f>
        <v>898.67</v>
      </c>
      <c r="N6718" t="s">
        <v>19</v>
      </c>
      <c r="O6718" t="s">
        <v>59</v>
      </c>
      <c r="P6718" t="s">
        <v>17</v>
      </c>
      <c r="Q6718" t="str">
        <f t="shared" si="104"/>
        <v>('DHL','1/1/2025','1/1/2026','11706','Territory','PR','NULL','EXPRESS (DOMESTIC)','Non-Document','J','144','145',898.67,'Flat','Dell_DHL2025Rates',NULL),</v>
      </c>
    </row>
    <row r="6719" spans="1:17" x14ac:dyDescent="0.3">
      <c r="A6719" t="s">
        <v>14</v>
      </c>
      <c r="B6719" s="1" t="s">
        <v>57</v>
      </c>
      <c r="C6719" s="1" t="s">
        <v>58</v>
      </c>
      <c r="D6719">
        <v>11706</v>
      </c>
      <c r="E6719" t="s">
        <v>318</v>
      </c>
      <c r="F6719" t="s">
        <v>56</v>
      </c>
      <c r="G6719" t="s">
        <v>17</v>
      </c>
      <c r="H6719" t="s">
        <v>321</v>
      </c>
      <c r="I6719" t="s">
        <v>18</v>
      </c>
      <c r="J6719" t="s">
        <v>48</v>
      </c>
      <c r="K6719">
        <v>145</v>
      </c>
      <c r="L6719" s="14">
        <v>146</v>
      </c>
      <c r="M6719" s="3" cm="1">
        <f t="array" ref="M6719">_xlfn.XLOOKUP(J6719,'US Territory Rates'!$C$7:$S$7,_xlfn.XLOOKUP(Rateload!L6719,'US Territory Rates'!$A$8:$A$159,'US Territory Rates'!$C$8:$S$159,0,1),0,1)</f>
        <v>904.85</v>
      </c>
      <c r="N6719" t="s">
        <v>19</v>
      </c>
      <c r="O6719" t="s">
        <v>59</v>
      </c>
      <c r="P6719" t="s">
        <v>17</v>
      </c>
      <c r="Q6719" t="str">
        <f t="shared" si="104"/>
        <v>('DHL','1/1/2025','1/1/2026','11706','Territory','PR','NULL','EXPRESS (DOMESTIC)','Non-Document','J','145','146',904.85,'Flat','Dell_DHL2025Rates',NULL),</v>
      </c>
    </row>
    <row r="6720" spans="1:17" x14ac:dyDescent="0.3">
      <c r="A6720" t="s">
        <v>14</v>
      </c>
      <c r="B6720" s="1" t="s">
        <v>57</v>
      </c>
      <c r="C6720" s="1" t="s">
        <v>58</v>
      </c>
      <c r="D6720">
        <v>11706</v>
      </c>
      <c r="E6720" t="s">
        <v>318</v>
      </c>
      <c r="F6720" t="s">
        <v>56</v>
      </c>
      <c r="G6720" t="s">
        <v>17</v>
      </c>
      <c r="H6720" t="s">
        <v>321</v>
      </c>
      <c r="I6720" t="s">
        <v>18</v>
      </c>
      <c r="J6720" t="s">
        <v>48</v>
      </c>
      <c r="K6720">
        <v>146</v>
      </c>
      <c r="L6720" s="14">
        <v>147</v>
      </c>
      <c r="M6720" s="3" cm="1">
        <f t="array" ref="M6720">_xlfn.XLOOKUP(J6720,'US Territory Rates'!$C$7:$S$7,_xlfn.XLOOKUP(Rateload!L6720,'US Territory Rates'!$A$8:$A$159,'US Territory Rates'!$C$8:$S$159,0,1),0,1)</f>
        <v>911.03</v>
      </c>
      <c r="N6720" t="s">
        <v>19</v>
      </c>
      <c r="O6720" t="s">
        <v>59</v>
      </c>
      <c r="P6720" t="s">
        <v>17</v>
      </c>
      <c r="Q6720" t="str">
        <f t="shared" si="104"/>
        <v>('DHL','1/1/2025','1/1/2026','11706','Territory','PR','NULL','EXPRESS (DOMESTIC)','Non-Document','J','146','147',911.03,'Flat','Dell_DHL2025Rates',NULL),</v>
      </c>
    </row>
    <row r="6721" spans="1:17" x14ac:dyDescent="0.3">
      <c r="A6721" t="s">
        <v>14</v>
      </c>
      <c r="B6721" s="1" t="s">
        <v>57</v>
      </c>
      <c r="C6721" s="1" t="s">
        <v>58</v>
      </c>
      <c r="D6721">
        <v>11706</v>
      </c>
      <c r="E6721" t="s">
        <v>318</v>
      </c>
      <c r="F6721" t="s">
        <v>56</v>
      </c>
      <c r="G6721" t="s">
        <v>17</v>
      </c>
      <c r="H6721" t="s">
        <v>321</v>
      </c>
      <c r="I6721" t="s">
        <v>18</v>
      </c>
      <c r="J6721" t="s">
        <v>48</v>
      </c>
      <c r="K6721">
        <v>147</v>
      </c>
      <c r="L6721" s="14">
        <v>148</v>
      </c>
      <c r="M6721" s="3" cm="1">
        <f t="array" ref="M6721">_xlfn.XLOOKUP(J6721,'US Territory Rates'!$C$7:$S$7,_xlfn.XLOOKUP(Rateload!L6721,'US Territory Rates'!$A$8:$A$159,'US Territory Rates'!$C$8:$S$159,0,1),0,1)</f>
        <v>917.21</v>
      </c>
      <c r="N6721" t="s">
        <v>19</v>
      </c>
      <c r="O6721" t="s">
        <v>59</v>
      </c>
      <c r="P6721" t="s">
        <v>17</v>
      </c>
      <c r="Q6721" t="str">
        <f t="shared" si="104"/>
        <v>('DHL','1/1/2025','1/1/2026','11706','Territory','PR','NULL','EXPRESS (DOMESTIC)','Non-Document','J','147','148',917.21,'Flat','Dell_DHL2025Rates',NULL),</v>
      </c>
    </row>
    <row r="6722" spans="1:17" x14ac:dyDescent="0.3">
      <c r="A6722" t="s">
        <v>14</v>
      </c>
      <c r="B6722" s="1" t="s">
        <v>57</v>
      </c>
      <c r="C6722" s="1" t="s">
        <v>58</v>
      </c>
      <c r="D6722">
        <v>11706</v>
      </c>
      <c r="E6722" t="s">
        <v>318</v>
      </c>
      <c r="F6722" t="s">
        <v>56</v>
      </c>
      <c r="G6722" t="s">
        <v>17</v>
      </c>
      <c r="H6722" t="s">
        <v>321</v>
      </c>
      <c r="I6722" t="s">
        <v>18</v>
      </c>
      <c r="J6722" t="s">
        <v>48</v>
      </c>
      <c r="K6722">
        <v>148</v>
      </c>
      <c r="L6722" s="14">
        <v>149</v>
      </c>
      <c r="M6722" s="3" cm="1">
        <f t="array" ref="M6722">_xlfn.XLOOKUP(J6722,'US Territory Rates'!$C$7:$S$7,_xlfn.XLOOKUP(Rateload!L6722,'US Territory Rates'!$A$8:$A$159,'US Territory Rates'!$C$8:$S$159,0,1),0,1)</f>
        <v>923.39</v>
      </c>
      <c r="N6722" t="s">
        <v>19</v>
      </c>
      <c r="O6722" t="s">
        <v>59</v>
      </c>
      <c r="P6722" t="s">
        <v>17</v>
      </c>
      <c r="Q6722" t="str">
        <f t="shared" si="104"/>
        <v>('DHL','1/1/2025','1/1/2026','11706','Territory','PR','NULL','EXPRESS (DOMESTIC)','Non-Document','J','148','149',923.39,'Flat','Dell_DHL2025Rates',NULL),</v>
      </c>
    </row>
    <row r="6723" spans="1:17" x14ac:dyDescent="0.3">
      <c r="A6723" t="s">
        <v>14</v>
      </c>
      <c r="B6723" s="1" t="s">
        <v>57</v>
      </c>
      <c r="C6723" s="1" t="s">
        <v>58</v>
      </c>
      <c r="D6723">
        <v>11706</v>
      </c>
      <c r="E6723" t="s">
        <v>318</v>
      </c>
      <c r="F6723" t="s">
        <v>56</v>
      </c>
      <c r="G6723" t="s">
        <v>17</v>
      </c>
      <c r="H6723" t="s">
        <v>321</v>
      </c>
      <c r="I6723" t="s">
        <v>18</v>
      </c>
      <c r="J6723" t="s">
        <v>48</v>
      </c>
      <c r="K6723">
        <v>149</v>
      </c>
      <c r="L6723" s="14">
        <v>150</v>
      </c>
      <c r="M6723" s="3" cm="1">
        <f t="array" ref="M6723">_xlfn.XLOOKUP(J6723,'US Territory Rates'!$C$7:$S$7,_xlfn.XLOOKUP(Rateload!L6723,'US Territory Rates'!$A$8:$A$159,'US Territory Rates'!$C$8:$S$159,0,1),0,1)</f>
        <v>929.57</v>
      </c>
      <c r="N6723" t="s">
        <v>19</v>
      </c>
      <c r="O6723" t="s">
        <v>59</v>
      </c>
      <c r="P6723" t="s">
        <v>17</v>
      </c>
      <c r="Q6723" t="str">
        <f t="shared" ref="Q6723:Q6786" si="105">IF(
    OR(ROW(A6723)=2, MOD(ROW(A6723),1000)=0),
    "insert into [TNL_RATING].[dbo].[dhl_express_rate_master] values ('" &amp; A6723 &amp; "','" &amp; B6723 &amp; "','" &amp; C6723 &amp; "','" &amp; D6723 &amp; "','" &amp; E6723 &amp; "','" &amp; F6723 &amp; "','" &amp; G6723 &amp; "','" &amp; H6723 &amp; "','" &amp; I6723 &amp; "','" &amp; J6723 &amp; "','" &amp; K6723 &amp; "','" &amp; L6723 &amp; "'," &amp; M6723 &amp; ",'" &amp; N6723 &amp; "','" &amp; O6723 &amp; "'," &amp; P6723 &amp; "),",
    IF(
        OR(A6724="", MOD(ROW(A6724),1000)=0),
        "('" &amp; A6723 &amp; "','" &amp; B6723 &amp; "','" &amp; C6723 &amp; "','" &amp; D6723 &amp; "','" &amp; E6723 &amp; "','" &amp; F6723 &amp; "','" &amp; G6723 &amp; "','" &amp; H6723 &amp; "','" &amp; I6723 &amp; "','" &amp; J6723 &amp; "','" &amp; K6723 &amp; "','" &amp; L6723 &amp; "'," &amp; M6723 &amp; ",'" &amp; N6723 &amp; "','" &amp; O6723 &amp; "'," &amp; P6723 &amp; ")",
        "('" &amp; A6723 &amp; "','" &amp; B6723 &amp; "','" &amp; C6723 &amp; "','" &amp; D6723 &amp; "','" &amp; E6723 &amp; "','" &amp; F6723 &amp; "','" &amp; G6723 &amp; "','" &amp; H6723 &amp; "','" &amp; I6723 &amp; "','" &amp; J6723 &amp; "','" &amp; K6723 &amp; "','" &amp; L6723 &amp; "'," &amp; M6723 &amp; ",'" &amp; N6723 &amp; "','" &amp; O6723 &amp; "'," &amp; P6723 &amp; "),"
    )
)</f>
        <v>('DHL','1/1/2025','1/1/2026','11706','Territory','PR','NULL','EXPRESS (DOMESTIC)','Non-Document','J','149','150',929.57,'Flat','Dell_DHL2025Rates',NULL),</v>
      </c>
    </row>
    <row r="6724" spans="1:17" x14ac:dyDescent="0.3">
      <c r="A6724" t="s">
        <v>14</v>
      </c>
      <c r="B6724" s="1" t="s">
        <v>57</v>
      </c>
      <c r="C6724" s="1" t="s">
        <v>58</v>
      </c>
      <c r="D6724">
        <v>11706</v>
      </c>
      <c r="E6724" t="s">
        <v>318</v>
      </c>
      <c r="F6724" t="s">
        <v>56</v>
      </c>
      <c r="G6724" t="s">
        <v>17</v>
      </c>
      <c r="H6724" t="s">
        <v>321</v>
      </c>
      <c r="I6724" t="s">
        <v>18</v>
      </c>
      <c r="J6724" t="s">
        <v>47</v>
      </c>
      <c r="K6724">
        <v>150</v>
      </c>
      <c r="L6724" s="14">
        <v>99999</v>
      </c>
      <c r="M6724" s="3" cm="1">
        <f t="array" ref="M6724">_xlfn.XLOOKUP(J6724,'US Territory Rates'!$C$7:$S$7,_xlfn.XLOOKUP(Rateload!L6573,'US Territory Rates'!$A$8:$A$159,'US Territory Rates'!$C$8:$S$159,0,1),0,1)</f>
        <v>5.93</v>
      </c>
      <c r="N6724" t="s">
        <v>340</v>
      </c>
      <c r="O6724" t="s">
        <v>59</v>
      </c>
      <c r="P6724" t="s">
        <v>17</v>
      </c>
      <c r="Q6724" t="str">
        <f t="shared" si="105"/>
        <v>('DHL','1/1/2025','1/1/2026','11706','Territory','PR','NULL','EXPRESS (DOMESTIC)','Non-Document','I','150','99999',5.93,'Per LB (M)','Dell_DHL2025Rates',NULL),</v>
      </c>
    </row>
    <row r="6725" spans="1:17" x14ac:dyDescent="0.3">
      <c r="A6725" t="s">
        <v>14</v>
      </c>
      <c r="B6725" s="1" t="s">
        <v>57</v>
      </c>
      <c r="C6725" s="1" t="s">
        <v>58</v>
      </c>
      <c r="D6725">
        <v>11706</v>
      </c>
      <c r="E6725" t="s">
        <v>318</v>
      </c>
      <c r="F6725" t="s">
        <v>56</v>
      </c>
      <c r="G6725" t="s">
        <v>17</v>
      </c>
      <c r="H6725" t="s">
        <v>321</v>
      </c>
      <c r="I6725" t="s">
        <v>18</v>
      </c>
      <c r="J6725" t="s">
        <v>49</v>
      </c>
      <c r="K6725">
        <v>0</v>
      </c>
      <c r="L6725" s="14">
        <v>1</v>
      </c>
      <c r="M6725" s="3" cm="1">
        <f t="array" ref="M6725">_xlfn.XLOOKUP(J6725,'US Territory Rates'!$C$7:$S$7,_xlfn.XLOOKUP(Rateload!L6725,'US Territory Rates'!$A$8:$A$159,'US Territory Rates'!$C$8:$S$159,0,1),0,1)</f>
        <v>72.540000000000006</v>
      </c>
      <c r="N6725" t="s">
        <v>19</v>
      </c>
      <c r="O6725" t="s">
        <v>59</v>
      </c>
      <c r="P6725" t="s">
        <v>17</v>
      </c>
      <c r="Q6725" t="str">
        <f t="shared" si="105"/>
        <v>('DHL','1/1/2025','1/1/2026','11706','Territory','PR','NULL','EXPRESS (DOMESTIC)','Non-Document','K','0','1',72.54,'Flat','Dell_DHL2025Rates',NULL),</v>
      </c>
    </row>
    <row r="6726" spans="1:17" x14ac:dyDescent="0.3">
      <c r="A6726" t="s">
        <v>14</v>
      </c>
      <c r="B6726" s="1" t="s">
        <v>57</v>
      </c>
      <c r="C6726" s="1" t="s">
        <v>58</v>
      </c>
      <c r="D6726">
        <v>11706</v>
      </c>
      <c r="E6726" t="s">
        <v>318</v>
      </c>
      <c r="F6726" t="s">
        <v>56</v>
      </c>
      <c r="G6726" t="s">
        <v>17</v>
      </c>
      <c r="H6726" t="s">
        <v>321</v>
      </c>
      <c r="I6726" t="s">
        <v>18</v>
      </c>
      <c r="J6726" t="s">
        <v>49</v>
      </c>
      <c r="K6726">
        <v>1</v>
      </c>
      <c r="L6726" s="14">
        <v>2</v>
      </c>
      <c r="M6726" s="3" cm="1">
        <f t="array" ref="M6726">_xlfn.XLOOKUP(J6726,'US Territory Rates'!$C$7:$S$7,_xlfn.XLOOKUP(Rateload!L6726,'US Territory Rates'!$A$8:$A$159,'US Territory Rates'!$C$8:$S$159,0,1),0,1)</f>
        <v>87.25</v>
      </c>
      <c r="N6726" t="s">
        <v>19</v>
      </c>
      <c r="O6726" t="s">
        <v>59</v>
      </c>
      <c r="P6726" t="s">
        <v>17</v>
      </c>
      <c r="Q6726" t="str">
        <f t="shared" si="105"/>
        <v>('DHL','1/1/2025','1/1/2026','11706','Territory','PR','NULL','EXPRESS (DOMESTIC)','Non-Document','K','1','2',87.25,'Flat','Dell_DHL2025Rates',NULL),</v>
      </c>
    </row>
    <row r="6727" spans="1:17" x14ac:dyDescent="0.3">
      <c r="A6727" t="s">
        <v>14</v>
      </c>
      <c r="B6727" s="1" t="s">
        <v>57</v>
      </c>
      <c r="C6727" s="1" t="s">
        <v>58</v>
      </c>
      <c r="D6727">
        <v>11706</v>
      </c>
      <c r="E6727" t="s">
        <v>318</v>
      </c>
      <c r="F6727" t="s">
        <v>56</v>
      </c>
      <c r="G6727" t="s">
        <v>17</v>
      </c>
      <c r="H6727" t="s">
        <v>321</v>
      </c>
      <c r="I6727" t="s">
        <v>18</v>
      </c>
      <c r="J6727" t="s">
        <v>49</v>
      </c>
      <c r="K6727">
        <v>2</v>
      </c>
      <c r="L6727" s="14">
        <v>3</v>
      </c>
      <c r="M6727" s="3" cm="1">
        <f t="array" ref="M6727">_xlfn.XLOOKUP(J6727,'US Territory Rates'!$C$7:$S$7,_xlfn.XLOOKUP(Rateload!L6727,'US Territory Rates'!$A$8:$A$159,'US Territory Rates'!$C$8:$S$159,0,1),0,1)</f>
        <v>98.14</v>
      </c>
      <c r="N6727" t="s">
        <v>19</v>
      </c>
      <c r="O6727" t="s">
        <v>59</v>
      </c>
      <c r="P6727" t="s">
        <v>17</v>
      </c>
      <c r="Q6727" t="str">
        <f t="shared" si="105"/>
        <v>('DHL','1/1/2025','1/1/2026','11706','Territory','PR','NULL','EXPRESS (DOMESTIC)','Non-Document','K','2','3',98.14,'Flat','Dell_DHL2025Rates',NULL),</v>
      </c>
    </row>
    <row r="6728" spans="1:17" x14ac:dyDescent="0.3">
      <c r="A6728" t="s">
        <v>14</v>
      </c>
      <c r="B6728" s="1" t="s">
        <v>57</v>
      </c>
      <c r="C6728" s="1" t="s">
        <v>58</v>
      </c>
      <c r="D6728">
        <v>11706</v>
      </c>
      <c r="E6728" t="s">
        <v>318</v>
      </c>
      <c r="F6728" t="s">
        <v>56</v>
      </c>
      <c r="G6728" t="s">
        <v>17</v>
      </c>
      <c r="H6728" t="s">
        <v>321</v>
      </c>
      <c r="I6728" t="s">
        <v>18</v>
      </c>
      <c r="J6728" t="s">
        <v>49</v>
      </c>
      <c r="K6728">
        <v>3</v>
      </c>
      <c r="L6728" s="14">
        <v>4</v>
      </c>
      <c r="M6728" s="3" cm="1">
        <f t="array" ref="M6728">_xlfn.XLOOKUP(J6728,'US Territory Rates'!$C$7:$S$7,_xlfn.XLOOKUP(Rateload!L6728,'US Territory Rates'!$A$8:$A$159,'US Territory Rates'!$C$8:$S$159,0,1),0,1)</f>
        <v>109.26</v>
      </c>
      <c r="N6728" t="s">
        <v>19</v>
      </c>
      <c r="O6728" t="s">
        <v>59</v>
      </c>
      <c r="P6728" t="s">
        <v>17</v>
      </c>
      <c r="Q6728" t="str">
        <f t="shared" si="105"/>
        <v>('DHL','1/1/2025','1/1/2026','11706','Territory','PR','NULL','EXPRESS (DOMESTIC)','Non-Document','K','3','4',109.26,'Flat','Dell_DHL2025Rates',NULL),</v>
      </c>
    </row>
    <row r="6729" spans="1:17" x14ac:dyDescent="0.3">
      <c r="A6729" t="s">
        <v>14</v>
      </c>
      <c r="B6729" s="1" t="s">
        <v>57</v>
      </c>
      <c r="C6729" s="1" t="s">
        <v>58</v>
      </c>
      <c r="D6729">
        <v>11706</v>
      </c>
      <c r="E6729" t="s">
        <v>318</v>
      </c>
      <c r="F6729" t="s">
        <v>56</v>
      </c>
      <c r="G6729" t="s">
        <v>17</v>
      </c>
      <c r="H6729" t="s">
        <v>321</v>
      </c>
      <c r="I6729" t="s">
        <v>18</v>
      </c>
      <c r="J6729" t="s">
        <v>49</v>
      </c>
      <c r="K6729">
        <v>4</v>
      </c>
      <c r="L6729" s="14">
        <v>5</v>
      </c>
      <c r="M6729" s="3" cm="1">
        <f t="array" ref="M6729">_xlfn.XLOOKUP(J6729,'US Territory Rates'!$C$7:$S$7,_xlfn.XLOOKUP(Rateload!L6729,'US Territory Rates'!$A$8:$A$159,'US Territory Rates'!$C$8:$S$159,0,1),0,1)</f>
        <v>120.24</v>
      </c>
      <c r="N6729" t="s">
        <v>19</v>
      </c>
      <c r="O6729" t="s">
        <v>59</v>
      </c>
      <c r="P6729" t="s">
        <v>17</v>
      </c>
      <c r="Q6729" t="str">
        <f t="shared" si="105"/>
        <v>('DHL','1/1/2025','1/1/2026','11706','Territory','PR','NULL','EXPRESS (DOMESTIC)','Non-Document','K','4','5',120.24,'Flat','Dell_DHL2025Rates',NULL),</v>
      </c>
    </row>
    <row r="6730" spans="1:17" x14ac:dyDescent="0.3">
      <c r="A6730" t="s">
        <v>14</v>
      </c>
      <c r="B6730" s="1" t="s">
        <v>57</v>
      </c>
      <c r="C6730" s="1" t="s">
        <v>58</v>
      </c>
      <c r="D6730">
        <v>11706</v>
      </c>
      <c r="E6730" t="s">
        <v>318</v>
      </c>
      <c r="F6730" t="s">
        <v>56</v>
      </c>
      <c r="G6730" t="s">
        <v>17</v>
      </c>
      <c r="H6730" t="s">
        <v>321</v>
      </c>
      <c r="I6730" t="s">
        <v>18</v>
      </c>
      <c r="J6730" t="s">
        <v>49</v>
      </c>
      <c r="K6730">
        <v>5</v>
      </c>
      <c r="L6730" s="14">
        <v>6</v>
      </c>
      <c r="M6730" s="3" cm="1">
        <f t="array" ref="M6730">_xlfn.XLOOKUP(J6730,'US Territory Rates'!$C$7:$S$7,_xlfn.XLOOKUP(Rateload!L6730,'US Territory Rates'!$A$8:$A$159,'US Territory Rates'!$C$8:$S$159,0,1),0,1)</f>
        <v>138.57</v>
      </c>
      <c r="N6730" t="s">
        <v>19</v>
      </c>
      <c r="O6730" t="s">
        <v>59</v>
      </c>
      <c r="P6730" t="s">
        <v>17</v>
      </c>
      <c r="Q6730" t="str">
        <f t="shared" si="105"/>
        <v>('DHL','1/1/2025','1/1/2026','11706','Territory','PR','NULL','EXPRESS (DOMESTIC)','Non-Document','K','5','6',138.57,'Flat','Dell_DHL2025Rates',NULL),</v>
      </c>
    </row>
    <row r="6731" spans="1:17" x14ac:dyDescent="0.3">
      <c r="A6731" t="s">
        <v>14</v>
      </c>
      <c r="B6731" s="1" t="s">
        <v>57</v>
      </c>
      <c r="C6731" s="1" t="s">
        <v>58</v>
      </c>
      <c r="D6731">
        <v>11706</v>
      </c>
      <c r="E6731" t="s">
        <v>318</v>
      </c>
      <c r="F6731" t="s">
        <v>56</v>
      </c>
      <c r="G6731" t="s">
        <v>17</v>
      </c>
      <c r="H6731" t="s">
        <v>321</v>
      </c>
      <c r="I6731" t="s">
        <v>18</v>
      </c>
      <c r="J6731" t="s">
        <v>49</v>
      </c>
      <c r="K6731">
        <v>6</v>
      </c>
      <c r="L6731" s="14">
        <v>7</v>
      </c>
      <c r="M6731" s="3" cm="1">
        <f t="array" ref="M6731">_xlfn.XLOOKUP(J6731,'US Territory Rates'!$C$7:$S$7,_xlfn.XLOOKUP(Rateload!L6731,'US Territory Rates'!$A$8:$A$159,'US Territory Rates'!$C$8:$S$159,0,1),0,1)</f>
        <v>145.86000000000001</v>
      </c>
      <c r="N6731" t="s">
        <v>19</v>
      </c>
      <c r="O6731" t="s">
        <v>59</v>
      </c>
      <c r="P6731" t="s">
        <v>17</v>
      </c>
      <c r="Q6731" t="str">
        <f t="shared" si="105"/>
        <v>('DHL','1/1/2025','1/1/2026','11706','Territory','PR','NULL','EXPRESS (DOMESTIC)','Non-Document','K','6','7',145.86,'Flat','Dell_DHL2025Rates',NULL),</v>
      </c>
    </row>
    <row r="6732" spans="1:17" x14ac:dyDescent="0.3">
      <c r="A6732" t="s">
        <v>14</v>
      </c>
      <c r="B6732" s="1" t="s">
        <v>57</v>
      </c>
      <c r="C6732" s="1" t="s">
        <v>58</v>
      </c>
      <c r="D6732">
        <v>11706</v>
      </c>
      <c r="E6732" t="s">
        <v>318</v>
      </c>
      <c r="F6732" t="s">
        <v>56</v>
      </c>
      <c r="G6732" t="s">
        <v>17</v>
      </c>
      <c r="H6732" t="s">
        <v>321</v>
      </c>
      <c r="I6732" t="s">
        <v>18</v>
      </c>
      <c r="J6732" t="s">
        <v>49</v>
      </c>
      <c r="K6732">
        <v>7</v>
      </c>
      <c r="L6732" s="14">
        <v>8</v>
      </c>
      <c r="M6732" s="3" cm="1">
        <f t="array" ref="M6732">_xlfn.XLOOKUP(J6732,'US Territory Rates'!$C$7:$S$7,_xlfn.XLOOKUP(Rateload!L6732,'US Territory Rates'!$A$8:$A$159,'US Territory Rates'!$C$8:$S$159,0,1),0,1)</f>
        <v>152.85</v>
      </c>
      <c r="N6732" t="s">
        <v>19</v>
      </c>
      <c r="O6732" t="s">
        <v>59</v>
      </c>
      <c r="P6732" t="s">
        <v>17</v>
      </c>
      <c r="Q6732" t="str">
        <f t="shared" si="105"/>
        <v>('DHL','1/1/2025','1/1/2026','11706','Territory','PR','NULL','EXPRESS (DOMESTIC)','Non-Document','K','7','8',152.85,'Flat','Dell_DHL2025Rates',NULL),</v>
      </c>
    </row>
    <row r="6733" spans="1:17" x14ac:dyDescent="0.3">
      <c r="A6733" t="s">
        <v>14</v>
      </c>
      <c r="B6733" s="1" t="s">
        <v>57</v>
      </c>
      <c r="C6733" s="1" t="s">
        <v>58</v>
      </c>
      <c r="D6733">
        <v>11706</v>
      </c>
      <c r="E6733" t="s">
        <v>318</v>
      </c>
      <c r="F6733" t="s">
        <v>56</v>
      </c>
      <c r="G6733" t="s">
        <v>17</v>
      </c>
      <c r="H6733" t="s">
        <v>321</v>
      </c>
      <c r="I6733" t="s">
        <v>18</v>
      </c>
      <c r="J6733" t="s">
        <v>49</v>
      </c>
      <c r="K6733">
        <v>8</v>
      </c>
      <c r="L6733" s="14">
        <v>9</v>
      </c>
      <c r="M6733" s="3" cm="1">
        <f t="array" ref="M6733">_xlfn.XLOOKUP(J6733,'US Territory Rates'!$C$7:$S$7,_xlfn.XLOOKUP(Rateload!L6733,'US Territory Rates'!$A$8:$A$159,'US Territory Rates'!$C$8:$S$159,0,1),0,1)</f>
        <v>159.94999999999999</v>
      </c>
      <c r="N6733" t="s">
        <v>19</v>
      </c>
      <c r="O6733" t="s">
        <v>59</v>
      </c>
      <c r="P6733" t="s">
        <v>17</v>
      </c>
      <c r="Q6733" t="str">
        <f t="shared" si="105"/>
        <v>('DHL','1/1/2025','1/1/2026','11706','Territory','PR','NULL','EXPRESS (DOMESTIC)','Non-Document','K','8','9',159.95,'Flat','Dell_DHL2025Rates',NULL),</v>
      </c>
    </row>
    <row r="6734" spans="1:17" x14ac:dyDescent="0.3">
      <c r="A6734" t="s">
        <v>14</v>
      </c>
      <c r="B6734" s="1" t="s">
        <v>57</v>
      </c>
      <c r="C6734" s="1" t="s">
        <v>58</v>
      </c>
      <c r="D6734">
        <v>11706</v>
      </c>
      <c r="E6734" t="s">
        <v>318</v>
      </c>
      <c r="F6734" t="s">
        <v>56</v>
      </c>
      <c r="G6734" t="s">
        <v>17</v>
      </c>
      <c r="H6734" t="s">
        <v>321</v>
      </c>
      <c r="I6734" t="s">
        <v>18</v>
      </c>
      <c r="J6734" t="s">
        <v>49</v>
      </c>
      <c r="K6734">
        <v>9</v>
      </c>
      <c r="L6734" s="14">
        <v>10</v>
      </c>
      <c r="M6734" s="3" cm="1">
        <f t="array" ref="M6734">_xlfn.XLOOKUP(J6734,'US Territory Rates'!$C$7:$S$7,_xlfn.XLOOKUP(Rateload!L6734,'US Territory Rates'!$A$8:$A$159,'US Territory Rates'!$C$8:$S$159,0,1),0,1)</f>
        <v>167.1</v>
      </c>
      <c r="N6734" t="s">
        <v>19</v>
      </c>
      <c r="O6734" t="s">
        <v>59</v>
      </c>
      <c r="P6734" t="s">
        <v>17</v>
      </c>
      <c r="Q6734" t="str">
        <f t="shared" si="105"/>
        <v>('DHL','1/1/2025','1/1/2026','11706','Territory','PR','NULL','EXPRESS (DOMESTIC)','Non-Document','K','9','10',167.1,'Flat','Dell_DHL2025Rates',NULL),</v>
      </c>
    </row>
    <row r="6735" spans="1:17" x14ac:dyDescent="0.3">
      <c r="A6735" t="s">
        <v>14</v>
      </c>
      <c r="B6735" s="1" t="s">
        <v>57</v>
      </c>
      <c r="C6735" s="1" t="s">
        <v>58</v>
      </c>
      <c r="D6735">
        <v>11706</v>
      </c>
      <c r="E6735" t="s">
        <v>318</v>
      </c>
      <c r="F6735" t="s">
        <v>56</v>
      </c>
      <c r="G6735" t="s">
        <v>17</v>
      </c>
      <c r="H6735" t="s">
        <v>321</v>
      </c>
      <c r="I6735" t="s">
        <v>18</v>
      </c>
      <c r="J6735" t="s">
        <v>49</v>
      </c>
      <c r="K6735">
        <v>10</v>
      </c>
      <c r="L6735" s="14">
        <v>11</v>
      </c>
      <c r="M6735" s="3" cm="1">
        <f t="array" ref="M6735">_xlfn.XLOOKUP(J6735,'US Territory Rates'!$C$7:$S$7,_xlfn.XLOOKUP(Rateload!L6735,'US Territory Rates'!$A$8:$A$159,'US Territory Rates'!$C$8:$S$159,0,1),0,1)</f>
        <v>176.34</v>
      </c>
      <c r="N6735" t="s">
        <v>19</v>
      </c>
      <c r="O6735" t="s">
        <v>59</v>
      </c>
      <c r="P6735" t="s">
        <v>17</v>
      </c>
      <c r="Q6735" t="str">
        <f t="shared" si="105"/>
        <v>('DHL','1/1/2025','1/1/2026','11706','Territory','PR','NULL','EXPRESS (DOMESTIC)','Non-Document','K','10','11',176.34,'Flat','Dell_DHL2025Rates',NULL),</v>
      </c>
    </row>
    <row r="6736" spans="1:17" x14ac:dyDescent="0.3">
      <c r="A6736" t="s">
        <v>14</v>
      </c>
      <c r="B6736" s="1" t="s">
        <v>57</v>
      </c>
      <c r="C6736" s="1" t="s">
        <v>58</v>
      </c>
      <c r="D6736">
        <v>11706</v>
      </c>
      <c r="E6736" t="s">
        <v>318</v>
      </c>
      <c r="F6736" t="s">
        <v>56</v>
      </c>
      <c r="G6736" t="s">
        <v>17</v>
      </c>
      <c r="H6736" t="s">
        <v>321</v>
      </c>
      <c r="I6736" t="s">
        <v>18</v>
      </c>
      <c r="J6736" t="s">
        <v>49</v>
      </c>
      <c r="K6736">
        <v>11</v>
      </c>
      <c r="L6736" s="14">
        <v>12</v>
      </c>
      <c r="M6736" s="3" cm="1">
        <f t="array" ref="M6736">_xlfn.XLOOKUP(J6736,'US Territory Rates'!$C$7:$S$7,_xlfn.XLOOKUP(Rateload!L6736,'US Territory Rates'!$A$8:$A$159,'US Territory Rates'!$C$8:$S$159,0,1),0,1)</f>
        <v>185.58</v>
      </c>
      <c r="N6736" t="s">
        <v>19</v>
      </c>
      <c r="O6736" t="s">
        <v>59</v>
      </c>
      <c r="P6736" t="s">
        <v>17</v>
      </c>
      <c r="Q6736" t="str">
        <f t="shared" si="105"/>
        <v>('DHL','1/1/2025','1/1/2026','11706','Territory','PR','NULL','EXPRESS (DOMESTIC)','Non-Document','K','11','12',185.58,'Flat','Dell_DHL2025Rates',NULL),</v>
      </c>
    </row>
    <row r="6737" spans="1:17" x14ac:dyDescent="0.3">
      <c r="A6737" t="s">
        <v>14</v>
      </c>
      <c r="B6737" s="1" t="s">
        <v>57</v>
      </c>
      <c r="C6737" s="1" t="s">
        <v>58</v>
      </c>
      <c r="D6737">
        <v>11706</v>
      </c>
      <c r="E6737" t="s">
        <v>318</v>
      </c>
      <c r="F6737" t="s">
        <v>56</v>
      </c>
      <c r="G6737" t="s">
        <v>17</v>
      </c>
      <c r="H6737" t="s">
        <v>321</v>
      </c>
      <c r="I6737" t="s">
        <v>18</v>
      </c>
      <c r="J6737" t="s">
        <v>49</v>
      </c>
      <c r="K6737">
        <v>12</v>
      </c>
      <c r="L6737" s="14">
        <v>13</v>
      </c>
      <c r="M6737" s="3" cm="1">
        <f t="array" ref="M6737">_xlfn.XLOOKUP(J6737,'US Territory Rates'!$C$7:$S$7,_xlfn.XLOOKUP(Rateload!L6737,'US Territory Rates'!$A$8:$A$159,'US Territory Rates'!$C$8:$S$159,0,1),0,1)</f>
        <v>194.82</v>
      </c>
      <c r="N6737" t="s">
        <v>19</v>
      </c>
      <c r="O6737" t="s">
        <v>59</v>
      </c>
      <c r="P6737" t="s">
        <v>17</v>
      </c>
      <c r="Q6737" t="str">
        <f t="shared" si="105"/>
        <v>('DHL','1/1/2025','1/1/2026','11706','Territory','PR','NULL','EXPRESS (DOMESTIC)','Non-Document','K','12','13',194.82,'Flat','Dell_DHL2025Rates',NULL),</v>
      </c>
    </row>
    <row r="6738" spans="1:17" x14ac:dyDescent="0.3">
      <c r="A6738" t="s">
        <v>14</v>
      </c>
      <c r="B6738" s="1" t="s">
        <v>57</v>
      </c>
      <c r="C6738" s="1" t="s">
        <v>58</v>
      </c>
      <c r="D6738">
        <v>11706</v>
      </c>
      <c r="E6738" t="s">
        <v>318</v>
      </c>
      <c r="F6738" t="s">
        <v>56</v>
      </c>
      <c r="G6738" t="s">
        <v>17</v>
      </c>
      <c r="H6738" t="s">
        <v>321</v>
      </c>
      <c r="I6738" t="s">
        <v>18</v>
      </c>
      <c r="J6738" t="s">
        <v>49</v>
      </c>
      <c r="K6738">
        <v>13</v>
      </c>
      <c r="L6738" s="14">
        <v>14</v>
      </c>
      <c r="M6738" s="3" cm="1">
        <f t="array" ref="M6738">_xlfn.XLOOKUP(J6738,'US Territory Rates'!$C$7:$S$7,_xlfn.XLOOKUP(Rateload!L6738,'US Territory Rates'!$A$8:$A$159,'US Territory Rates'!$C$8:$S$159,0,1),0,1)</f>
        <v>204.06</v>
      </c>
      <c r="N6738" t="s">
        <v>19</v>
      </c>
      <c r="O6738" t="s">
        <v>59</v>
      </c>
      <c r="P6738" t="s">
        <v>17</v>
      </c>
      <c r="Q6738" t="str">
        <f t="shared" si="105"/>
        <v>('DHL','1/1/2025','1/1/2026','11706','Territory','PR','NULL','EXPRESS (DOMESTIC)','Non-Document','K','13','14',204.06,'Flat','Dell_DHL2025Rates',NULL),</v>
      </c>
    </row>
    <row r="6739" spans="1:17" x14ac:dyDescent="0.3">
      <c r="A6739" t="s">
        <v>14</v>
      </c>
      <c r="B6739" s="1" t="s">
        <v>57</v>
      </c>
      <c r="C6739" s="1" t="s">
        <v>58</v>
      </c>
      <c r="D6739">
        <v>11706</v>
      </c>
      <c r="E6739" t="s">
        <v>318</v>
      </c>
      <c r="F6739" t="s">
        <v>56</v>
      </c>
      <c r="G6739" t="s">
        <v>17</v>
      </c>
      <c r="H6739" t="s">
        <v>321</v>
      </c>
      <c r="I6739" t="s">
        <v>18</v>
      </c>
      <c r="J6739" t="s">
        <v>49</v>
      </c>
      <c r="K6739">
        <v>14</v>
      </c>
      <c r="L6739" s="14">
        <v>15</v>
      </c>
      <c r="M6739" s="3" cm="1">
        <f t="array" ref="M6739">_xlfn.XLOOKUP(J6739,'US Territory Rates'!$C$7:$S$7,_xlfn.XLOOKUP(Rateload!L6739,'US Territory Rates'!$A$8:$A$159,'US Territory Rates'!$C$8:$S$159,0,1),0,1)</f>
        <v>213.3</v>
      </c>
      <c r="N6739" t="s">
        <v>19</v>
      </c>
      <c r="O6739" t="s">
        <v>59</v>
      </c>
      <c r="P6739" t="s">
        <v>17</v>
      </c>
      <c r="Q6739" t="str">
        <f t="shared" si="105"/>
        <v>('DHL','1/1/2025','1/1/2026','11706','Territory','PR','NULL','EXPRESS (DOMESTIC)','Non-Document','K','14','15',213.3,'Flat','Dell_DHL2025Rates',NULL),</v>
      </c>
    </row>
    <row r="6740" spans="1:17" x14ac:dyDescent="0.3">
      <c r="A6740" t="s">
        <v>14</v>
      </c>
      <c r="B6740" s="1" t="s">
        <v>57</v>
      </c>
      <c r="C6740" s="1" t="s">
        <v>58</v>
      </c>
      <c r="D6740">
        <v>11706</v>
      </c>
      <c r="E6740" t="s">
        <v>318</v>
      </c>
      <c r="F6740" t="s">
        <v>56</v>
      </c>
      <c r="G6740" t="s">
        <v>17</v>
      </c>
      <c r="H6740" t="s">
        <v>321</v>
      </c>
      <c r="I6740" t="s">
        <v>18</v>
      </c>
      <c r="J6740" t="s">
        <v>49</v>
      </c>
      <c r="K6740">
        <v>15</v>
      </c>
      <c r="L6740" s="14">
        <v>16</v>
      </c>
      <c r="M6740" s="3" cm="1">
        <f t="array" ref="M6740">_xlfn.XLOOKUP(J6740,'US Territory Rates'!$C$7:$S$7,_xlfn.XLOOKUP(Rateload!L6740,'US Territory Rates'!$A$8:$A$159,'US Territory Rates'!$C$8:$S$159,0,1),0,1)</f>
        <v>222.54</v>
      </c>
      <c r="N6740" t="s">
        <v>19</v>
      </c>
      <c r="O6740" t="s">
        <v>59</v>
      </c>
      <c r="P6740" t="s">
        <v>17</v>
      </c>
      <c r="Q6740" t="str">
        <f t="shared" si="105"/>
        <v>('DHL','1/1/2025','1/1/2026','11706','Territory','PR','NULL','EXPRESS (DOMESTIC)','Non-Document','K','15','16',222.54,'Flat','Dell_DHL2025Rates',NULL),</v>
      </c>
    </row>
    <row r="6741" spans="1:17" x14ac:dyDescent="0.3">
      <c r="A6741" t="s">
        <v>14</v>
      </c>
      <c r="B6741" s="1" t="s">
        <v>57</v>
      </c>
      <c r="C6741" s="1" t="s">
        <v>58</v>
      </c>
      <c r="D6741">
        <v>11706</v>
      </c>
      <c r="E6741" t="s">
        <v>318</v>
      </c>
      <c r="F6741" t="s">
        <v>56</v>
      </c>
      <c r="G6741" t="s">
        <v>17</v>
      </c>
      <c r="H6741" t="s">
        <v>321</v>
      </c>
      <c r="I6741" t="s">
        <v>18</v>
      </c>
      <c r="J6741" t="s">
        <v>49</v>
      </c>
      <c r="K6741">
        <v>16</v>
      </c>
      <c r="L6741" s="14">
        <v>17</v>
      </c>
      <c r="M6741" s="3" cm="1">
        <f t="array" ref="M6741">_xlfn.XLOOKUP(J6741,'US Territory Rates'!$C$7:$S$7,_xlfn.XLOOKUP(Rateload!L6741,'US Territory Rates'!$A$8:$A$159,'US Territory Rates'!$C$8:$S$159,0,1),0,1)</f>
        <v>231.78</v>
      </c>
      <c r="N6741" t="s">
        <v>19</v>
      </c>
      <c r="O6741" t="s">
        <v>59</v>
      </c>
      <c r="P6741" t="s">
        <v>17</v>
      </c>
      <c r="Q6741" t="str">
        <f t="shared" si="105"/>
        <v>('DHL','1/1/2025','1/1/2026','11706','Territory','PR','NULL','EXPRESS (DOMESTIC)','Non-Document','K','16','17',231.78,'Flat','Dell_DHL2025Rates',NULL),</v>
      </c>
    </row>
    <row r="6742" spans="1:17" x14ac:dyDescent="0.3">
      <c r="A6742" t="s">
        <v>14</v>
      </c>
      <c r="B6742" s="1" t="s">
        <v>57</v>
      </c>
      <c r="C6742" s="1" t="s">
        <v>58</v>
      </c>
      <c r="D6742">
        <v>11706</v>
      </c>
      <c r="E6742" t="s">
        <v>318</v>
      </c>
      <c r="F6742" t="s">
        <v>56</v>
      </c>
      <c r="G6742" t="s">
        <v>17</v>
      </c>
      <c r="H6742" t="s">
        <v>321</v>
      </c>
      <c r="I6742" t="s">
        <v>18</v>
      </c>
      <c r="J6742" t="s">
        <v>49</v>
      </c>
      <c r="K6742">
        <v>17</v>
      </c>
      <c r="L6742" s="14">
        <v>18</v>
      </c>
      <c r="M6742" s="3" cm="1">
        <f t="array" ref="M6742">_xlfn.XLOOKUP(J6742,'US Territory Rates'!$C$7:$S$7,_xlfn.XLOOKUP(Rateload!L6742,'US Territory Rates'!$A$8:$A$159,'US Territory Rates'!$C$8:$S$159,0,1),0,1)</f>
        <v>241.02</v>
      </c>
      <c r="N6742" t="s">
        <v>19</v>
      </c>
      <c r="O6742" t="s">
        <v>59</v>
      </c>
      <c r="P6742" t="s">
        <v>17</v>
      </c>
      <c r="Q6742" t="str">
        <f t="shared" si="105"/>
        <v>('DHL','1/1/2025','1/1/2026','11706','Territory','PR','NULL','EXPRESS (DOMESTIC)','Non-Document','K','17','18',241.02,'Flat','Dell_DHL2025Rates',NULL),</v>
      </c>
    </row>
    <row r="6743" spans="1:17" x14ac:dyDescent="0.3">
      <c r="A6743" t="s">
        <v>14</v>
      </c>
      <c r="B6743" s="1" t="s">
        <v>57</v>
      </c>
      <c r="C6743" s="1" t="s">
        <v>58</v>
      </c>
      <c r="D6743">
        <v>11706</v>
      </c>
      <c r="E6743" t="s">
        <v>318</v>
      </c>
      <c r="F6743" t="s">
        <v>56</v>
      </c>
      <c r="G6743" t="s">
        <v>17</v>
      </c>
      <c r="H6743" t="s">
        <v>321</v>
      </c>
      <c r="I6743" t="s">
        <v>18</v>
      </c>
      <c r="J6743" t="s">
        <v>49</v>
      </c>
      <c r="K6743">
        <v>18</v>
      </c>
      <c r="L6743" s="14">
        <v>19</v>
      </c>
      <c r="M6743" s="3" cm="1">
        <f t="array" ref="M6743">_xlfn.XLOOKUP(J6743,'US Territory Rates'!$C$7:$S$7,_xlfn.XLOOKUP(Rateload!L6743,'US Territory Rates'!$A$8:$A$159,'US Territory Rates'!$C$8:$S$159,0,1),0,1)</f>
        <v>250.26</v>
      </c>
      <c r="N6743" t="s">
        <v>19</v>
      </c>
      <c r="O6743" t="s">
        <v>59</v>
      </c>
      <c r="P6743" t="s">
        <v>17</v>
      </c>
      <c r="Q6743" t="str">
        <f t="shared" si="105"/>
        <v>('DHL','1/1/2025','1/1/2026','11706','Territory','PR','NULL','EXPRESS (DOMESTIC)','Non-Document','K','18','19',250.26,'Flat','Dell_DHL2025Rates',NULL),</v>
      </c>
    </row>
    <row r="6744" spans="1:17" x14ac:dyDescent="0.3">
      <c r="A6744" t="s">
        <v>14</v>
      </c>
      <c r="B6744" s="1" t="s">
        <v>57</v>
      </c>
      <c r="C6744" s="1" t="s">
        <v>58</v>
      </c>
      <c r="D6744">
        <v>11706</v>
      </c>
      <c r="E6744" t="s">
        <v>318</v>
      </c>
      <c r="F6744" t="s">
        <v>56</v>
      </c>
      <c r="G6744" t="s">
        <v>17</v>
      </c>
      <c r="H6744" t="s">
        <v>321</v>
      </c>
      <c r="I6744" t="s">
        <v>18</v>
      </c>
      <c r="J6744" t="s">
        <v>49</v>
      </c>
      <c r="K6744">
        <v>19</v>
      </c>
      <c r="L6744" s="14">
        <v>20</v>
      </c>
      <c r="M6744" s="3" cm="1">
        <f t="array" ref="M6744">_xlfn.XLOOKUP(J6744,'US Territory Rates'!$C$7:$S$7,_xlfn.XLOOKUP(Rateload!L6744,'US Territory Rates'!$A$8:$A$159,'US Territory Rates'!$C$8:$S$159,0,1),0,1)</f>
        <v>259.5</v>
      </c>
      <c r="N6744" t="s">
        <v>19</v>
      </c>
      <c r="O6744" t="s">
        <v>59</v>
      </c>
      <c r="P6744" t="s">
        <v>17</v>
      </c>
      <c r="Q6744" t="str">
        <f t="shared" si="105"/>
        <v>('DHL','1/1/2025','1/1/2026','11706','Territory','PR','NULL','EXPRESS (DOMESTIC)','Non-Document','K','19','20',259.5,'Flat','Dell_DHL2025Rates',NULL),</v>
      </c>
    </row>
    <row r="6745" spans="1:17" x14ac:dyDescent="0.3">
      <c r="A6745" t="s">
        <v>14</v>
      </c>
      <c r="B6745" s="1" t="s">
        <v>57</v>
      </c>
      <c r="C6745" s="1" t="s">
        <v>58</v>
      </c>
      <c r="D6745">
        <v>11706</v>
      </c>
      <c r="E6745" t="s">
        <v>318</v>
      </c>
      <c r="F6745" t="s">
        <v>56</v>
      </c>
      <c r="G6745" t="s">
        <v>17</v>
      </c>
      <c r="H6745" t="s">
        <v>321</v>
      </c>
      <c r="I6745" t="s">
        <v>18</v>
      </c>
      <c r="J6745" t="s">
        <v>49</v>
      </c>
      <c r="K6745">
        <v>20</v>
      </c>
      <c r="L6745" s="14">
        <v>21</v>
      </c>
      <c r="M6745" s="3" cm="1">
        <f t="array" ref="M6745">_xlfn.XLOOKUP(J6745,'US Territory Rates'!$C$7:$S$7,_xlfn.XLOOKUP(Rateload!L6745,'US Territory Rates'!$A$8:$A$159,'US Territory Rates'!$C$8:$S$159,0,1),0,1)</f>
        <v>268.74</v>
      </c>
      <c r="N6745" t="s">
        <v>19</v>
      </c>
      <c r="O6745" t="s">
        <v>59</v>
      </c>
      <c r="P6745" t="s">
        <v>17</v>
      </c>
      <c r="Q6745" t="str">
        <f t="shared" si="105"/>
        <v>('DHL','1/1/2025','1/1/2026','11706','Territory','PR','NULL','EXPRESS (DOMESTIC)','Non-Document','K','20','21',268.74,'Flat','Dell_DHL2025Rates',NULL),</v>
      </c>
    </row>
    <row r="6746" spans="1:17" x14ac:dyDescent="0.3">
      <c r="A6746" t="s">
        <v>14</v>
      </c>
      <c r="B6746" s="1" t="s">
        <v>57</v>
      </c>
      <c r="C6746" s="1" t="s">
        <v>58</v>
      </c>
      <c r="D6746">
        <v>11706</v>
      </c>
      <c r="E6746" t="s">
        <v>318</v>
      </c>
      <c r="F6746" t="s">
        <v>56</v>
      </c>
      <c r="G6746" t="s">
        <v>17</v>
      </c>
      <c r="H6746" t="s">
        <v>321</v>
      </c>
      <c r="I6746" t="s">
        <v>18</v>
      </c>
      <c r="J6746" t="s">
        <v>49</v>
      </c>
      <c r="K6746">
        <v>21</v>
      </c>
      <c r="L6746" s="14">
        <v>22</v>
      </c>
      <c r="M6746" s="3" cm="1">
        <f t="array" ref="M6746">_xlfn.XLOOKUP(J6746,'US Territory Rates'!$C$7:$S$7,_xlfn.XLOOKUP(Rateload!L6746,'US Territory Rates'!$A$8:$A$159,'US Territory Rates'!$C$8:$S$159,0,1),0,1)</f>
        <v>277.98</v>
      </c>
      <c r="N6746" t="s">
        <v>19</v>
      </c>
      <c r="O6746" t="s">
        <v>59</v>
      </c>
      <c r="P6746" t="s">
        <v>17</v>
      </c>
      <c r="Q6746" t="str">
        <f t="shared" si="105"/>
        <v>('DHL','1/1/2025','1/1/2026','11706','Territory','PR','NULL','EXPRESS (DOMESTIC)','Non-Document','K','21','22',277.98,'Flat','Dell_DHL2025Rates',NULL),</v>
      </c>
    </row>
    <row r="6747" spans="1:17" x14ac:dyDescent="0.3">
      <c r="A6747" t="s">
        <v>14</v>
      </c>
      <c r="B6747" s="1" t="s">
        <v>57</v>
      </c>
      <c r="C6747" s="1" t="s">
        <v>58</v>
      </c>
      <c r="D6747">
        <v>11706</v>
      </c>
      <c r="E6747" t="s">
        <v>318</v>
      </c>
      <c r="F6747" t="s">
        <v>56</v>
      </c>
      <c r="G6747" t="s">
        <v>17</v>
      </c>
      <c r="H6747" t="s">
        <v>321</v>
      </c>
      <c r="I6747" t="s">
        <v>18</v>
      </c>
      <c r="J6747" t="s">
        <v>49</v>
      </c>
      <c r="K6747">
        <v>22</v>
      </c>
      <c r="L6747" s="14">
        <v>23</v>
      </c>
      <c r="M6747" s="3" cm="1">
        <f t="array" ref="M6747">_xlfn.XLOOKUP(J6747,'US Territory Rates'!$C$7:$S$7,_xlfn.XLOOKUP(Rateload!L6747,'US Territory Rates'!$A$8:$A$159,'US Territory Rates'!$C$8:$S$159,0,1),0,1)</f>
        <v>287.22000000000003</v>
      </c>
      <c r="N6747" t="s">
        <v>19</v>
      </c>
      <c r="O6747" t="s">
        <v>59</v>
      </c>
      <c r="P6747" t="s">
        <v>17</v>
      </c>
      <c r="Q6747" t="str">
        <f t="shared" si="105"/>
        <v>('DHL','1/1/2025','1/1/2026','11706','Territory','PR','NULL','EXPRESS (DOMESTIC)','Non-Document','K','22','23',287.22,'Flat','Dell_DHL2025Rates',NULL),</v>
      </c>
    </row>
    <row r="6748" spans="1:17" x14ac:dyDescent="0.3">
      <c r="A6748" t="s">
        <v>14</v>
      </c>
      <c r="B6748" s="1" t="s">
        <v>57</v>
      </c>
      <c r="C6748" s="1" t="s">
        <v>58</v>
      </c>
      <c r="D6748">
        <v>11706</v>
      </c>
      <c r="E6748" t="s">
        <v>318</v>
      </c>
      <c r="F6748" t="s">
        <v>56</v>
      </c>
      <c r="G6748" t="s">
        <v>17</v>
      </c>
      <c r="H6748" t="s">
        <v>321</v>
      </c>
      <c r="I6748" t="s">
        <v>18</v>
      </c>
      <c r="J6748" t="s">
        <v>49</v>
      </c>
      <c r="K6748">
        <v>23</v>
      </c>
      <c r="L6748" s="14">
        <v>24</v>
      </c>
      <c r="M6748" s="3" cm="1">
        <f t="array" ref="M6748">_xlfn.XLOOKUP(J6748,'US Territory Rates'!$C$7:$S$7,_xlfn.XLOOKUP(Rateload!L6748,'US Territory Rates'!$A$8:$A$159,'US Territory Rates'!$C$8:$S$159,0,1),0,1)</f>
        <v>296.45999999999998</v>
      </c>
      <c r="N6748" t="s">
        <v>19</v>
      </c>
      <c r="O6748" t="s">
        <v>59</v>
      </c>
      <c r="P6748" t="s">
        <v>17</v>
      </c>
      <c r="Q6748" t="str">
        <f t="shared" si="105"/>
        <v>('DHL','1/1/2025','1/1/2026','11706','Territory','PR','NULL','EXPRESS (DOMESTIC)','Non-Document','K','23','24',296.46,'Flat','Dell_DHL2025Rates',NULL),</v>
      </c>
    </row>
    <row r="6749" spans="1:17" x14ac:dyDescent="0.3">
      <c r="A6749" t="s">
        <v>14</v>
      </c>
      <c r="B6749" s="1" t="s">
        <v>57</v>
      </c>
      <c r="C6749" s="1" t="s">
        <v>58</v>
      </c>
      <c r="D6749">
        <v>11706</v>
      </c>
      <c r="E6749" t="s">
        <v>318</v>
      </c>
      <c r="F6749" t="s">
        <v>56</v>
      </c>
      <c r="G6749" t="s">
        <v>17</v>
      </c>
      <c r="H6749" t="s">
        <v>321</v>
      </c>
      <c r="I6749" t="s">
        <v>18</v>
      </c>
      <c r="J6749" t="s">
        <v>49</v>
      </c>
      <c r="K6749">
        <v>24</v>
      </c>
      <c r="L6749" s="14">
        <v>25</v>
      </c>
      <c r="M6749" s="3" cm="1">
        <f t="array" ref="M6749">_xlfn.XLOOKUP(J6749,'US Territory Rates'!$C$7:$S$7,_xlfn.XLOOKUP(Rateload!L6749,'US Territory Rates'!$A$8:$A$159,'US Territory Rates'!$C$8:$S$159,0,1),0,1)</f>
        <v>305.7</v>
      </c>
      <c r="N6749" t="s">
        <v>19</v>
      </c>
      <c r="O6749" t="s">
        <v>59</v>
      </c>
      <c r="P6749" t="s">
        <v>17</v>
      </c>
      <c r="Q6749" t="str">
        <f t="shared" si="105"/>
        <v>('DHL','1/1/2025','1/1/2026','11706','Territory','PR','NULL','EXPRESS (DOMESTIC)','Non-Document','K','24','25',305.7,'Flat','Dell_DHL2025Rates',NULL),</v>
      </c>
    </row>
    <row r="6750" spans="1:17" x14ac:dyDescent="0.3">
      <c r="A6750" t="s">
        <v>14</v>
      </c>
      <c r="B6750" s="1" t="s">
        <v>57</v>
      </c>
      <c r="C6750" s="1" t="s">
        <v>58</v>
      </c>
      <c r="D6750">
        <v>11706</v>
      </c>
      <c r="E6750" t="s">
        <v>318</v>
      </c>
      <c r="F6750" t="s">
        <v>56</v>
      </c>
      <c r="G6750" t="s">
        <v>17</v>
      </c>
      <c r="H6750" t="s">
        <v>321</v>
      </c>
      <c r="I6750" t="s">
        <v>18</v>
      </c>
      <c r="J6750" t="s">
        <v>49</v>
      </c>
      <c r="K6750">
        <v>25</v>
      </c>
      <c r="L6750" s="14">
        <v>26</v>
      </c>
      <c r="M6750" s="3" cm="1">
        <f t="array" ref="M6750">_xlfn.XLOOKUP(J6750,'US Territory Rates'!$C$7:$S$7,_xlfn.XLOOKUP(Rateload!L6750,'US Territory Rates'!$A$8:$A$159,'US Territory Rates'!$C$8:$S$159,0,1),0,1)</f>
        <v>314.94</v>
      </c>
      <c r="N6750" t="s">
        <v>19</v>
      </c>
      <c r="O6750" t="s">
        <v>59</v>
      </c>
      <c r="P6750" t="s">
        <v>17</v>
      </c>
      <c r="Q6750" t="str">
        <f t="shared" si="105"/>
        <v>('DHL','1/1/2025','1/1/2026','11706','Territory','PR','NULL','EXPRESS (DOMESTIC)','Non-Document','K','25','26',314.94,'Flat','Dell_DHL2025Rates',NULL),</v>
      </c>
    </row>
    <row r="6751" spans="1:17" x14ac:dyDescent="0.3">
      <c r="A6751" t="s">
        <v>14</v>
      </c>
      <c r="B6751" s="1" t="s">
        <v>57</v>
      </c>
      <c r="C6751" s="1" t="s">
        <v>58</v>
      </c>
      <c r="D6751">
        <v>11706</v>
      </c>
      <c r="E6751" t="s">
        <v>318</v>
      </c>
      <c r="F6751" t="s">
        <v>56</v>
      </c>
      <c r="G6751" t="s">
        <v>17</v>
      </c>
      <c r="H6751" t="s">
        <v>321</v>
      </c>
      <c r="I6751" t="s">
        <v>18</v>
      </c>
      <c r="J6751" t="s">
        <v>49</v>
      </c>
      <c r="K6751">
        <v>26</v>
      </c>
      <c r="L6751" s="14">
        <v>27</v>
      </c>
      <c r="M6751" s="3" cm="1">
        <f t="array" ref="M6751">_xlfn.XLOOKUP(J6751,'US Territory Rates'!$C$7:$S$7,_xlfn.XLOOKUP(Rateload!L6751,'US Territory Rates'!$A$8:$A$159,'US Territory Rates'!$C$8:$S$159,0,1),0,1)</f>
        <v>324.18</v>
      </c>
      <c r="N6751" t="s">
        <v>19</v>
      </c>
      <c r="O6751" t="s">
        <v>59</v>
      </c>
      <c r="P6751" t="s">
        <v>17</v>
      </c>
      <c r="Q6751" t="str">
        <f t="shared" si="105"/>
        <v>('DHL','1/1/2025','1/1/2026','11706','Territory','PR','NULL','EXPRESS (DOMESTIC)','Non-Document','K','26','27',324.18,'Flat','Dell_DHL2025Rates',NULL),</v>
      </c>
    </row>
    <row r="6752" spans="1:17" x14ac:dyDescent="0.3">
      <c r="A6752" t="s">
        <v>14</v>
      </c>
      <c r="B6752" s="1" t="s">
        <v>57</v>
      </c>
      <c r="C6752" s="1" t="s">
        <v>58</v>
      </c>
      <c r="D6752">
        <v>11706</v>
      </c>
      <c r="E6752" t="s">
        <v>318</v>
      </c>
      <c r="F6752" t="s">
        <v>56</v>
      </c>
      <c r="G6752" t="s">
        <v>17</v>
      </c>
      <c r="H6752" t="s">
        <v>321</v>
      </c>
      <c r="I6752" t="s">
        <v>18</v>
      </c>
      <c r="J6752" t="s">
        <v>49</v>
      </c>
      <c r="K6752">
        <v>27</v>
      </c>
      <c r="L6752" s="14">
        <v>28</v>
      </c>
      <c r="M6752" s="3" cm="1">
        <f t="array" ref="M6752">_xlfn.XLOOKUP(J6752,'US Territory Rates'!$C$7:$S$7,_xlfn.XLOOKUP(Rateload!L6752,'US Territory Rates'!$A$8:$A$159,'US Territory Rates'!$C$8:$S$159,0,1),0,1)</f>
        <v>333.42</v>
      </c>
      <c r="N6752" t="s">
        <v>19</v>
      </c>
      <c r="O6752" t="s">
        <v>59</v>
      </c>
      <c r="P6752" t="s">
        <v>17</v>
      </c>
      <c r="Q6752" t="str">
        <f t="shared" si="105"/>
        <v>('DHL','1/1/2025','1/1/2026','11706','Territory','PR','NULL','EXPRESS (DOMESTIC)','Non-Document','K','27','28',333.42,'Flat','Dell_DHL2025Rates',NULL),</v>
      </c>
    </row>
    <row r="6753" spans="1:17" x14ac:dyDescent="0.3">
      <c r="A6753" t="s">
        <v>14</v>
      </c>
      <c r="B6753" s="1" t="s">
        <v>57</v>
      </c>
      <c r="C6753" s="1" t="s">
        <v>58</v>
      </c>
      <c r="D6753">
        <v>11706</v>
      </c>
      <c r="E6753" t="s">
        <v>318</v>
      </c>
      <c r="F6753" t="s">
        <v>56</v>
      </c>
      <c r="G6753" t="s">
        <v>17</v>
      </c>
      <c r="H6753" t="s">
        <v>321</v>
      </c>
      <c r="I6753" t="s">
        <v>18</v>
      </c>
      <c r="J6753" t="s">
        <v>49</v>
      </c>
      <c r="K6753">
        <v>28</v>
      </c>
      <c r="L6753" s="14">
        <v>29</v>
      </c>
      <c r="M6753" s="3" cm="1">
        <f t="array" ref="M6753">_xlfn.XLOOKUP(J6753,'US Territory Rates'!$C$7:$S$7,_xlfn.XLOOKUP(Rateload!L6753,'US Territory Rates'!$A$8:$A$159,'US Territory Rates'!$C$8:$S$159,0,1),0,1)</f>
        <v>342.66</v>
      </c>
      <c r="N6753" t="s">
        <v>19</v>
      </c>
      <c r="O6753" t="s">
        <v>59</v>
      </c>
      <c r="P6753" t="s">
        <v>17</v>
      </c>
      <c r="Q6753" t="str">
        <f t="shared" si="105"/>
        <v>('DHL','1/1/2025','1/1/2026','11706','Territory','PR','NULL','EXPRESS (DOMESTIC)','Non-Document','K','28','29',342.66,'Flat','Dell_DHL2025Rates',NULL),</v>
      </c>
    </row>
    <row r="6754" spans="1:17" x14ac:dyDescent="0.3">
      <c r="A6754" t="s">
        <v>14</v>
      </c>
      <c r="B6754" s="1" t="s">
        <v>57</v>
      </c>
      <c r="C6754" s="1" t="s">
        <v>58</v>
      </c>
      <c r="D6754">
        <v>11706</v>
      </c>
      <c r="E6754" t="s">
        <v>318</v>
      </c>
      <c r="F6754" t="s">
        <v>56</v>
      </c>
      <c r="G6754" t="s">
        <v>17</v>
      </c>
      <c r="H6754" t="s">
        <v>321</v>
      </c>
      <c r="I6754" t="s">
        <v>18</v>
      </c>
      <c r="J6754" t="s">
        <v>49</v>
      </c>
      <c r="K6754">
        <v>29</v>
      </c>
      <c r="L6754" s="14">
        <v>30</v>
      </c>
      <c r="M6754" s="3" cm="1">
        <f t="array" ref="M6754">_xlfn.XLOOKUP(J6754,'US Territory Rates'!$C$7:$S$7,_xlfn.XLOOKUP(Rateload!L6754,'US Territory Rates'!$A$8:$A$159,'US Territory Rates'!$C$8:$S$159,0,1),0,1)</f>
        <v>351.9</v>
      </c>
      <c r="N6754" t="s">
        <v>19</v>
      </c>
      <c r="O6754" t="s">
        <v>59</v>
      </c>
      <c r="P6754" t="s">
        <v>17</v>
      </c>
      <c r="Q6754" t="str">
        <f t="shared" si="105"/>
        <v>('DHL','1/1/2025','1/1/2026','11706','Territory','PR','NULL','EXPRESS (DOMESTIC)','Non-Document','K','29','30',351.9,'Flat','Dell_DHL2025Rates',NULL),</v>
      </c>
    </row>
    <row r="6755" spans="1:17" x14ac:dyDescent="0.3">
      <c r="A6755" t="s">
        <v>14</v>
      </c>
      <c r="B6755" s="1" t="s">
        <v>57</v>
      </c>
      <c r="C6755" s="1" t="s">
        <v>58</v>
      </c>
      <c r="D6755">
        <v>11706</v>
      </c>
      <c r="E6755" t="s">
        <v>318</v>
      </c>
      <c r="F6755" t="s">
        <v>56</v>
      </c>
      <c r="G6755" t="s">
        <v>17</v>
      </c>
      <c r="H6755" t="s">
        <v>321</v>
      </c>
      <c r="I6755" t="s">
        <v>18</v>
      </c>
      <c r="J6755" t="s">
        <v>49</v>
      </c>
      <c r="K6755">
        <v>30</v>
      </c>
      <c r="L6755" s="14">
        <v>31</v>
      </c>
      <c r="M6755" s="3" cm="1">
        <f t="array" ref="M6755">_xlfn.XLOOKUP(J6755,'US Territory Rates'!$C$7:$S$7,_xlfn.XLOOKUP(Rateload!L6755,'US Territory Rates'!$A$8:$A$159,'US Territory Rates'!$C$8:$S$159,0,1),0,1)</f>
        <v>361.14</v>
      </c>
      <c r="N6755" t="s">
        <v>19</v>
      </c>
      <c r="O6755" t="s">
        <v>59</v>
      </c>
      <c r="P6755" t="s">
        <v>17</v>
      </c>
      <c r="Q6755" t="str">
        <f t="shared" si="105"/>
        <v>('DHL','1/1/2025','1/1/2026','11706','Territory','PR','NULL','EXPRESS (DOMESTIC)','Non-Document','K','30','31',361.14,'Flat','Dell_DHL2025Rates',NULL),</v>
      </c>
    </row>
    <row r="6756" spans="1:17" x14ac:dyDescent="0.3">
      <c r="A6756" t="s">
        <v>14</v>
      </c>
      <c r="B6756" s="1" t="s">
        <v>57</v>
      </c>
      <c r="C6756" s="1" t="s">
        <v>58</v>
      </c>
      <c r="D6756">
        <v>11706</v>
      </c>
      <c r="E6756" t="s">
        <v>318</v>
      </c>
      <c r="F6756" t="s">
        <v>56</v>
      </c>
      <c r="G6756" t="s">
        <v>17</v>
      </c>
      <c r="H6756" t="s">
        <v>321</v>
      </c>
      <c r="I6756" t="s">
        <v>18</v>
      </c>
      <c r="J6756" t="s">
        <v>49</v>
      </c>
      <c r="K6756">
        <v>31</v>
      </c>
      <c r="L6756" s="14">
        <v>32</v>
      </c>
      <c r="M6756" s="3" cm="1">
        <f t="array" ref="M6756">_xlfn.XLOOKUP(J6756,'US Territory Rates'!$C$7:$S$7,_xlfn.XLOOKUP(Rateload!L6756,'US Territory Rates'!$A$8:$A$159,'US Territory Rates'!$C$8:$S$159,0,1),0,1)</f>
        <v>370.38</v>
      </c>
      <c r="N6756" t="s">
        <v>19</v>
      </c>
      <c r="O6756" t="s">
        <v>59</v>
      </c>
      <c r="P6756" t="s">
        <v>17</v>
      </c>
      <c r="Q6756" t="str">
        <f t="shared" si="105"/>
        <v>('DHL','1/1/2025','1/1/2026','11706','Territory','PR','NULL','EXPRESS (DOMESTIC)','Non-Document','K','31','32',370.38,'Flat','Dell_DHL2025Rates',NULL),</v>
      </c>
    </row>
    <row r="6757" spans="1:17" x14ac:dyDescent="0.3">
      <c r="A6757" t="s">
        <v>14</v>
      </c>
      <c r="B6757" s="1" t="s">
        <v>57</v>
      </c>
      <c r="C6757" s="1" t="s">
        <v>58</v>
      </c>
      <c r="D6757">
        <v>11706</v>
      </c>
      <c r="E6757" t="s">
        <v>318</v>
      </c>
      <c r="F6757" t="s">
        <v>56</v>
      </c>
      <c r="G6757" t="s">
        <v>17</v>
      </c>
      <c r="H6757" t="s">
        <v>321</v>
      </c>
      <c r="I6757" t="s">
        <v>18</v>
      </c>
      <c r="J6757" t="s">
        <v>49</v>
      </c>
      <c r="K6757">
        <v>32</v>
      </c>
      <c r="L6757" s="14">
        <v>33</v>
      </c>
      <c r="M6757" s="3" cm="1">
        <f t="array" ref="M6757">_xlfn.XLOOKUP(J6757,'US Territory Rates'!$C$7:$S$7,_xlfn.XLOOKUP(Rateload!L6757,'US Territory Rates'!$A$8:$A$159,'US Territory Rates'!$C$8:$S$159,0,1),0,1)</f>
        <v>379.62</v>
      </c>
      <c r="N6757" t="s">
        <v>19</v>
      </c>
      <c r="O6757" t="s">
        <v>59</v>
      </c>
      <c r="P6757" t="s">
        <v>17</v>
      </c>
      <c r="Q6757" t="str">
        <f t="shared" si="105"/>
        <v>('DHL','1/1/2025','1/1/2026','11706','Territory','PR','NULL','EXPRESS (DOMESTIC)','Non-Document','K','32','33',379.62,'Flat','Dell_DHL2025Rates',NULL),</v>
      </c>
    </row>
    <row r="6758" spans="1:17" x14ac:dyDescent="0.3">
      <c r="A6758" t="s">
        <v>14</v>
      </c>
      <c r="B6758" s="1" t="s">
        <v>57</v>
      </c>
      <c r="C6758" s="1" t="s">
        <v>58</v>
      </c>
      <c r="D6758">
        <v>11706</v>
      </c>
      <c r="E6758" t="s">
        <v>318</v>
      </c>
      <c r="F6758" t="s">
        <v>56</v>
      </c>
      <c r="G6758" t="s">
        <v>17</v>
      </c>
      <c r="H6758" t="s">
        <v>321</v>
      </c>
      <c r="I6758" t="s">
        <v>18</v>
      </c>
      <c r="J6758" t="s">
        <v>49</v>
      </c>
      <c r="K6758">
        <v>33</v>
      </c>
      <c r="L6758" s="14">
        <v>34</v>
      </c>
      <c r="M6758" s="3" cm="1">
        <f t="array" ref="M6758">_xlfn.XLOOKUP(J6758,'US Territory Rates'!$C$7:$S$7,_xlfn.XLOOKUP(Rateload!L6758,'US Territory Rates'!$A$8:$A$159,'US Territory Rates'!$C$8:$S$159,0,1),0,1)</f>
        <v>388.86</v>
      </c>
      <c r="N6758" t="s">
        <v>19</v>
      </c>
      <c r="O6758" t="s">
        <v>59</v>
      </c>
      <c r="P6758" t="s">
        <v>17</v>
      </c>
      <c r="Q6758" t="str">
        <f t="shared" si="105"/>
        <v>('DHL','1/1/2025','1/1/2026','11706','Territory','PR','NULL','EXPRESS (DOMESTIC)','Non-Document','K','33','34',388.86,'Flat','Dell_DHL2025Rates',NULL),</v>
      </c>
    </row>
    <row r="6759" spans="1:17" x14ac:dyDescent="0.3">
      <c r="A6759" t="s">
        <v>14</v>
      </c>
      <c r="B6759" s="1" t="s">
        <v>57</v>
      </c>
      <c r="C6759" s="1" t="s">
        <v>58</v>
      </c>
      <c r="D6759">
        <v>11706</v>
      </c>
      <c r="E6759" t="s">
        <v>318</v>
      </c>
      <c r="F6759" t="s">
        <v>56</v>
      </c>
      <c r="G6759" t="s">
        <v>17</v>
      </c>
      <c r="H6759" t="s">
        <v>321</v>
      </c>
      <c r="I6759" t="s">
        <v>18</v>
      </c>
      <c r="J6759" t="s">
        <v>49</v>
      </c>
      <c r="K6759">
        <v>34</v>
      </c>
      <c r="L6759" s="14">
        <v>35</v>
      </c>
      <c r="M6759" s="3" cm="1">
        <f t="array" ref="M6759">_xlfn.XLOOKUP(J6759,'US Territory Rates'!$C$7:$S$7,_xlfn.XLOOKUP(Rateload!L6759,'US Territory Rates'!$A$8:$A$159,'US Territory Rates'!$C$8:$S$159,0,1),0,1)</f>
        <v>398.1</v>
      </c>
      <c r="N6759" t="s">
        <v>19</v>
      </c>
      <c r="O6759" t="s">
        <v>59</v>
      </c>
      <c r="P6759" t="s">
        <v>17</v>
      </c>
      <c r="Q6759" t="str">
        <f t="shared" si="105"/>
        <v>('DHL','1/1/2025','1/1/2026','11706','Territory','PR','NULL','EXPRESS (DOMESTIC)','Non-Document','K','34','35',398.1,'Flat','Dell_DHL2025Rates',NULL),</v>
      </c>
    </row>
    <row r="6760" spans="1:17" x14ac:dyDescent="0.3">
      <c r="A6760" t="s">
        <v>14</v>
      </c>
      <c r="B6760" s="1" t="s">
        <v>57</v>
      </c>
      <c r="C6760" s="1" t="s">
        <v>58</v>
      </c>
      <c r="D6760">
        <v>11706</v>
      </c>
      <c r="E6760" t="s">
        <v>318</v>
      </c>
      <c r="F6760" t="s">
        <v>56</v>
      </c>
      <c r="G6760" t="s">
        <v>17</v>
      </c>
      <c r="H6760" t="s">
        <v>321</v>
      </c>
      <c r="I6760" t="s">
        <v>18</v>
      </c>
      <c r="J6760" t="s">
        <v>49</v>
      </c>
      <c r="K6760">
        <v>35</v>
      </c>
      <c r="L6760" s="14">
        <v>36</v>
      </c>
      <c r="M6760" s="3" cm="1">
        <f t="array" ref="M6760">_xlfn.XLOOKUP(J6760,'US Territory Rates'!$C$7:$S$7,_xlfn.XLOOKUP(Rateload!L6760,'US Territory Rates'!$A$8:$A$159,'US Territory Rates'!$C$8:$S$159,0,1),0,1)</f>
        <v>407.34</v>
      </c>
      <c r="N6760" t="s">
        <v>19</v>
      </c>
      <c r="O6760" t="s">
        <v>59</v>
      </c>
      <c r="P6760" t="s">
        <v>17</v>
      </c>
      <c r="Q6760" t="str">
        <f t="shared" si="105"/>
        <v>('DHL','1/1/2025','1/1/2026','11706','Territory','PR','NULL','EXPRESS (DOMESTIC)','Non-Document','K','35','36',407.34,'Flat','Dell_DHL2025Rates',NULL),</v>
      </c>
    </row>
    <row r="6761" spans="1:17" x14ac:dyDescent="0.3">
      <c r="A6761" t="s">
        <v>14</v>
      </c>
      <c r="B6761" s="1" t="s">
        <v>57</v>
      </c>
      <c r="C6761" s="1" t="s">
        <v>58</v>
      </c>
      <c r="D6761">
        <v>11706</v>
      </c>
      <c r="E6761" t="s">
        <v>318</v>
      </c>
      <c r="F6761" t="s">
        <v>56</v>
      </c>
      <c r="G6761" t="s">
        <v>17</v>
      </c>
      <c r="H6761" t="s">
        <v>321</v>
      </c>
      <c r="I6761" t="s">
        <v>18</v>
      </c>
      <c r="J6761" t="s">
        <v>49</v>
      </c>
      <c r="K6761">
        <v>36</v>
      </c>
      <c r="L6761" s="14">
        <v>37</v>
      </c>
      <c r="M6761" s="3" cm="1">
        <f t="array" ref="M6761">_xlfn.XLOOKUP(J6761,'US Territory Rates'!$C$7:$S$7,_xlfn.XLOOKUP(Rateload!L6761,'US Territory Rates'!$A$8:$A$159,'US Territory Rates'!$C$8:$S$159,0,1),0,1)</f>
        <v>416.58</v>
      </c>
      <c r="N6761" t="s">
        <v>19</v>
      </c>
      <c r="O6761" t="s">
        <v>59</v>
      </c>
      <c r="P6761" t="s">
        <v>17</v>
      </c>
      <c r="Q6761" t="str">
        <f t="shared" si="105"/>
        <v>('DHL','1/1/2025','1/1/2026','11706','Territory','PR','NULL','EXPRESS (DOMESTIC)','Non-Document','K','36','37',416.58,'Flat','Dell_DHL2025Rates',NULL),</v>
      </c>
    </row>
    <row r="6762" spans="1:17" x14ac:dyDescent="0.3">
      <c r="A6762" t="s">
        <v>14</v>
      </c>
      <c r="B6762" s="1" t="s">
        <v>57</v>
      </c>
      <c r="C6762" s="1" t="s">
        <v>58</v>
      </c>
      <c r="D6762">
        <v>11706</v>
      </c>
      <c r="E6762" t="s">
        <v>318</v>
      </c>
      <c r="F6762" t="s">
        <v>56</v>
      </c>
      <c r="G6762" t="s">
        <v>17</v>
      </c>
      <c r="H6762" t="s">
        <v>321</v>
      </c>
      <c r="I6762" t="s">
        <v>18</v>
      </c>
      <c r="J6762" t="s">
        <v>49</v>
      </c>
      <c r="K6762">
        <v>37</v>
      </c>
      <c r="L6762" s="14">
        <v>38</v>
      </c>
      <c r="M6762" s="3" cm="1">
        <f t="array" ref="M6762">_xlfn.XLOOKUP(J6762,'US Territory Rates'!$C$7:$S$7,_xlfn.XLOOKUP(Rateload!L6762,'US Territory Rates'!$A$8:$A$159,'US Territory Rates'!$C$8:$S$159,0,1),0,1)</f>
        <v>425.82</v>
      </c>
      <c r="N6762" t="s">
        <v>19</v>
      </c>
      <c r="O6762" t="s">
        <v>59</v>
      </c>
      <c r="P6762" t="s">
        <v>17</v>
      </c>
      <c r="Q6762" t="str">
        <f t="shared" si="105"/>
        <v>('DHL','1/1/2025','1/1/2026','11706','Territory','PR','NULL','EXPRESS (DOMESTIC)','Non-Document','K','37','38',425.82,'Flat','Dell_DHL2025Rates',NULL),</v>
      </c>
    </row>
    <row r="6763" spans="1:17" x14ac:dyDescent="0.3">
      <c r="A6763" t="s">
        <v>14</v>
      </c>
      <c r="B6763" s="1" t="s">
        <v>57</v>
      </c>
      <c r="C6763" s="1" t="s">
        <v>58</v>
      </c>
      <c r="D6763">
        <v>11706</v>
      </c>
      <c r="E6763" t="s">
        <v>318</v>
      </c>
      <c r="F6763" t="s">
        <v>56</v>
      </c>
      <c r="G6763" t="s">
        <v>17</v>
      </c>
      <c r="H6763" t="s">
        <v>321</v>
      </c>
      <c r="I6763" t="s">
        <v>18</v>
      </c>
      <c r="J6763" t="s">
        <v>49</v>
      </c>
      <c r="K6763">
        <v>38</v>
      </c>
      <c r="L6763" s="14">
        <v>39</v>
      </c>
      <c r="M6763" s="3" cm="1">
        <f t="array" ref="M6763">_xlfn.XLOOKUP(J6763,'US Territory Rates'!$C$7:$S$7,_xlfn.XLOOKUP(Rateload!L6763,'US Territory Rates'!$A$8:$A$159,'US Territory Rates'!$C$8:$S$159,0,1),0,1)</f>
        <v>435.06</v>
      </c>
      <c r="N6763" t="s">
        <v>19</v>
      </c>
      <c r="O6763" t="s">
        <v>59</v>
      </c>
      <c r="P6763" t="s">
        <v>17</v>
      </c>
      <c r="Q6763" t="str">
        <f t="shared" si="105"/>
        <v>('DHL','1/1/2025','1/1/2026','11706','Territory','PR','NULL','EXPRESS (DOMESTIC)','Non-Document','K','38','39',435.06,'Flat','Dell_DHL2025Rates',NULL),</v>
      </c>
    </row>
    <row r="6764" spans="1:17" x14ac:dyDescent="0.3">
      <c r="A6764" t="s">
        <v>14</v>
      </c>
      <c r="B6764" s="1" t="s">
        <v>57</v>
      </c>
      <c r="C6764" s="1" t="s">
        <v>58</v>
      </c>
      <c r="D6764">
        <v>11706</v>
      </c>
      <c r="E6764" t="s">
        <v>318</v>
      </c>
      <c r="F6764" t="s">
        <v>56</v>
      </c>
      <c r="G6764" t="s">
        <v>17</v>
      </c>
      <c r="H6764" t="s">
        <v>321</v>
      </c>
      <c r="I6764" t="s">
        <v>18</v>
      </c>
      <c r="J6764" t="s">
        <v>49</v>
      </c>
      <c r="K6764">
        <v>39</v>
      </c>
      <c r="L6764" s="14">
        <v>40</v>
      </c>
      <c r="M6764" s="3" cm="1">
        <f t="array" ref="M6764">_xlfn.XLOOKUP(J6764,'US Territory Rates'!$C$7:$S$7,_xlfn.XLOOKUP(Rateload!L6764,'US Territory Rates'!$A$8:$A$159,'US Territory Rates'!$C$8:$S$159,0,1),0,1)</f>
        <v>444.3</v>
      </c>
      <c r="N6764" t="s">
        <v>19</v>
      </c>
      <c r="O6764" t="s">
        <v>59</v>
      </c>
      <c r="P6764" t="s">
        <v>17</v>
      </c>
      <c r="Q6764" t="str">
        <f t="shared" si="105"/>
        <v>('DHL','1/1/2025','1/1/2026','11706','Territory','PR','NULL','EXPRESS (DOMESTIC)','Non-Document','K','39','40',444.3,'Flat','Dell_DHL2025Rates',NULL),</v>
      </c>
    </row>
    <row r="6765" spans="1:17" x14ac:dyDescent="0.3">
      <c r="A6765" t="s">
        <v>14</v>
      </c>
      <c r="B6765" s="1" t="s">
        <v>57</v>
      </c>
      <c r="C6765" s="1" t="s">
        <v>58</v>
      </c>
      <c r="D6765">
        <v>11706</v>
      </c>
      <c r="E6765" t="s">
        <v>318</v>
      </c>
      <c r="F6765" t="s">
        <v>56</v>
      </c>
      <c r="G6765" t="s">
        <v>17</v>
      </c>
      <c r="H6765" t="s">
        <v>321</v>
      </c>
      <c r="I6765" t="s">
        <v>18</v>
      </c>
      <c r="J6765" t="s">
        <v>49</v>
      </c>
      <c r="K6765">
        <v>40</v>
      </c>
      <c r="L6765" s="14">
        <v>41</v>
      </c>
      <c r="M6765" s="3" cm="1">
        <f t="array" ref="M6765">_xlfn.XLOOKUP(J6765,'US Territory Rates'!$C$7:$S$7,_xlfn.XLOOKUP(Rateload!L6765,'US Territory Rates'!$A$8:$A$159,'US Territory Rates'!$C$8:$S$159,0,1),0,1)</f>
        <v>453.54</v>
      </c>
      <c r="N6765" t="s">
        <v>19</v>
      </c>
      <c r="O6765" t="s">
        <v>59</v>
      </c>
      <c r="P6765" t="s">
        <v>17</v>
      </c>
      <c r="Q6765" t="str">
        <f t="shared" si="105"/>
        <v>('DHL','1/1/2025','1/1/2026','11706','Territory','PR','NULL','EXPRESS (DOMESTIC)','Non-Document','K','40','41',453.54,'Flat','Dell_DHL2025Rates',NULL),</v>
      </c>
    </row>
    <row r="6766" spans="1:17" x14ac:dyDescent="0.3">
      <c r="A6766" t="s">
        <v>14</v>
      </c>
      <c r="B6766" s="1" t="s">
        <v>57</v>
      </c>
      <c r="C6766" s="1" t="s">
        <v>58</v>
      </c>
      <c r="D6766">
        <v>11706</v>
      </c>
      <c r="E6766" t="s">
        <v>318</v>
      </c>
      <c r="F6766" t="s">
        <v>56</v>
      </c>
      <c r="G6766" t="s">
        <v>17</v>
      </c>
      <c r="H6766" t="s">
        <v>321</v>
      </c>
      <c r="I6766" t="s">
        <v>18</v>
      </c>
      <c r="J6766" t="s">
        <v>49</v>
      </c>
      <c r="K6766">
        <v>41</v>
      </c>
      <c r="L6766" s="14">
        <v>42</v>
      </c>
      <c r="M6766" s="3" cm="1">
        <f t="array" ref="M6766">_xlfn.XLOOKUP(J6766,'US Territory Rates'!$C$7:$S$7,_xlfn.XLOOKUP(Rateload!L6766,'US Territory Rates'!$A$8:$A$159,'US Territory Rates'!$C$8:$S$159,0,1),0,1)</f>
        <v>462.78</v>
      </c>
      <c r="N6766" t="s">
        <v>19</v>
      </c>
      <c r="O6766" t="s">
        <v>59</v>
      </c>
      <c r="P6766" t="s">
        <v>17</v>
      </c>
      <c r="Q6766" t="str">
        <f t="shared" si="105"/>
        <v>('DHL','1/1/2025','1/1/2026','11706','Territory','PR','NULL','EXPRESS (DOMESTIC)','Non-Document','K','41','42',462.78,'Flat','Dell_DHL2025Rates',NULL),</v>
      </c>
    </row>
    <row r="6767" spans="1:17" x14ac:dyDescent="0.3">
      <c r="A6767" t="s">
        <v>14</v>
      </c>
      <c r="B6767" s="1" t="s">
        <v>57</v>
      </c>
      <c r="C6767" s="1" t="s">
        <v>58</v>
      </c>
      <c r="D6767">
        <v>11706</v>
      </c>
      <c r="E6767" t="s">
        <v>318</v>
      </c>
      <c r="F6767" t="s">
        <v>56</v>
      </c>
      <c r="G6767" t="s">
        <v>17</v>
      </c>
      <c r="H6767" t="s">
        <v>321</v>
      </c>
      <c r="I6767" t="s">
        <v>18</v>
      </c>
      <c r="J6767" t="s">
        <v>49</v>
      </c>
      <c r="K6767">
        <v>42</v>
      </c>
      <c r="L6767" s="14">
        <v>43</v>
      </c>
      <c r="M6767" s="3" cm="1">
        <f t="array" ref="M6767">_xlfn.XLOOKUP(J6767,'US Territory Rates'!$C$7:$S$7,_xlfn.XLOOKUP(Rateload!L6767,'US Territory Rates'!$A$8:$A$159,'US Territory Rates'!$C$8:$S$159,0,1),0,1)</f>
        <v>472.02</v>
      </c>
      <c r="N6767" t="s">
        <v>19</v>
      </c>
      <c r="O6767" t="s">
        <v>59</v>
      </c>
      <c r="P6767" t="s">
        <v>17</v>
      </c>
      <c r="Q6767" t="str">
        <f t="shared" si="105"/>
        <v>('DHL','1/1/2025','1/1/2026','11706','Territory','PR','NULL','EXPRESS (DOMESTIC)','Non-Document','K','42','43',472.02,'Flat','Dell_DHL2025Rates',NULL),</v>
      </c>
    </row>
    <row r="6768" spans="1:17" x14ac:dyDescent="0.3">
      <c r="A6768" t="s">
        <v>14</v>
      </c>
      <c r="B6768" s="1" t="s">
        <v>57</v>
      </c>
      <c r="C6768" s="1" t="s">
        <v>58</v>
      </c>
      <c r="D6768">
        <v>11706</v>
      </c>
      <c r="E6768" t="s">
        <v>318</v>
      </c>
      <c r="F6768" t="s">
        <v>56</v>
      </c>
      <c r="G6768" t="s">
        <v>17</v>
      </c>
      <c r="H6768" t="s">
        <v>321</v>
      </c>
      <c r="I6768" t="s">
        <v>18</v>
      </c>
      <c r="J6768" t="s">
        <v>49</v>
      </c>
      <c r="K6768">
        <v>43</v>
      </c>
      <c r="L6768" s="14">
        <v>44</v>
      </c>
      <c r="M6768" s="3" cm="1">
        <f t="array" ref="M6768">_xlfn.XLOOKUP(J6768,'US Territory Rates'!$C$7:$S$7,_xlfn.XLOOKUP(Rateload!L6768,'US Territory Rates'!$A$8:$A$159,'US Territory Rates'!$C$8:$S$159,0,1),0,1)</f>
        <v>481.26</v>
      </c>
      <c r="N6768" t="s">
        <v>19</v>
      </c>
      <c r="O6768" t="s">
        <v>59</v>
      </c>
      <c r="P6768" t="s">
        <v>17</v>
      </c>
      <c r="Q6768" t="str">
        <f t="shared" si="105"/>
        <v>('DHL','1/1/2025','1/1/2026','11706','Territory','PR','NULL','EXPRESS (DOMESTIC)','Non-Document','K','43','44',481.26,'Flat','Dell_DHL2025Rates',NULL),</v>
      </c>
    </row>
    <row r="6769" spans="1:17" x14ac:dyDescent="0.3">
      <c r="A6769" t="s">
        <v>14</v>
      </c>
      <c r="B6769" s="1" t="s">
        <v>57</v>
      </c>
      <c r="C6769" s="1" t="s">
        <v>58</v>
      </c>
      <c r="D6769">
        <v>11706</v>
      </c>
      <c r="E6769" t="s">
        <v>318</v>
      </c>
      <c r="F6769" t="s">
        <v>56</v>
      </c>
      <c r="G6769" t="s">
        <v>17</v>
      </c>
      <c r="H6769" t="s">
        <v>321</v>
      </c>
      <c r="I6769" t="s">
        <v>18</v>
      </c>
      <c r="J6769" t="s">
        <v>49</v>
      </c>
      <c r="K6769">
        <v>44</v>
      </c>
      <c r="L6769" s="14">
        <v>45</v>
      </c>
      <c r="M6769" s="3" cm="1">
        <f t="array" ref="M6769">_xlfn.XLOOKUP(J6769,'US Territory Rates'!$C$7:$S$7,_xlfn.XLOOKUP(Rateload!L6769,'US Territory Rates'!$A$8:$A$159,'US Territory Rates'!$C$8:$S$159,0,1),0,1)</f>
        <v>490.5</v>
      </c>
      <c r="N6769" t="s">
        <v>19</v>
      </c>
      <c r="O6769" t="s">
        <v>59</v>
      </c>
      <c r="P6769" t="s">
        <v>17</v>
      </c>
      <c r="Q6769" t="str">
        <f t="shared" si="105"/>
        <v>('DHL','1/1/2025','1/1/2026','11706','Territory','PR','NULL','EXPRESS (DOMESTIC)','Non-Document','K','44','45',490.5,'Flat','Dell_DHL2025Rates',NULL),</v>
      </c>
    </row>
    <row r="6770" spans="1:17" x14ac:dyDescent="0.3">
      <c r="A6770" t="s">
        <v>14</v>
      </c>
      <c r="B6770" s="1" t="s">
        <v>57</v>
      </c>
      <c r="C6770" s="1" t="s">
        <v>58</v>
      </c>
      <c r="D6770">
        <v>11706</v>
      </c>
      <c r="E6770" t="s">
        <v>318</v>
      </c>
      <c r="F6770" t="s">
        <v>56</v>
      </c>
      <c r="G6770" t="s">
        <v>17</v>
      </c>
      <c r="H6770" t="s">
        <v>321</v>
      </c>
      <c r="I6770" t="s">
        <v>18</v>
      </c>
      <c r="J6770" t="s">
        <v>49</v>
      </c>
      <c r="K6770">
        <v>45</v>
      </c>
      <c r="L6770" s="14">
        <v>46</v>
      </c>
      <c r="M6770" s="3" cm="1">
        <f t="array" ref="M6770">_xlfn.XLOOKUP(J6770,'US Territory Rates'!$C$7:$S$7,_xlfn.XLOOKUP(Rateload!L6770,'US Territory Rates'!$A$8:$A$159,'US Territory Rates'!$C$8:$S$159,0,1),0,1)</f>
        <v>499.74</v>
      </c>
      <c r="N6770" t="s">
        <v>19</v>
      </c>
      <c r="O6770" t="s">
        <v>59</v>
      </c>
      <c r="P6770" t="s">
        <v>17</v>
      </c>
      <c r="Q6770" t="str">
        <f t="shared" si="105"/>
        <v>('DHL','1/1/2025','1/1/2026','11706','Territory','PR','NULL','EXPRESS (DOMESTIC)','Non-Document','K','45','46',499.74,'Flat','Dell_DHL2025Rates',NULL),</v>
      </c>
    </row>
    <row r="6771" spans="1:17" x14ac:dyDescent="0.3">
      <c r="A6771" t="s">
        <v>14</v>
      </c>
      <c r="B6771" s="1" t="s">
        <v>57</v>
      </c>
      <c r="C6771" s="1" t="s">
        <v>58</v>
      </c>
      <c r="D6771">
        <v>11706</v>
      </c>
      <c r="E6771" t="s">
        <v>318</v>
      </c>
      <c r="F6771" t="s">
        <v>56</v>
      </c>
      <c r="G6771" t="s">
        <v>17</v>
      </c>
      <c r="H6771" t="s">
        <v>321</v>
      </c>
      <c r="I6771" t="s">
        <v>18</v>
      </c>
      <c r="J6771" t="s">
        <v>49</v>
      </c>
      <c r="K6771">
        <v>46</v>
      </c>
      <c r="L6771" s="14">
        <v>47</v>
      </c>
      <c r="M6771" s="3" cm="1">
        <f t="array" ref="M6771">_xlfn.XLOOKUP(J6771,'US Territory Rates'!$C$7:$S$7,_xlfn.XLOOKUP(Rateload!L6771,'US Territory Rates'!$A$8:$A$159,'US Territory Rates'!$C$8:$S$159,0,1),0,1)</f>
        <v>508.98</v>
      </c>
      <c r="N6771" t="s">
        <v>19</v>
      </c>
      <c r="O6771" t="s">
        <v>59</v>
      </c>
      <c r="P6771" t="s">
        <v>17</v>
      </c>
      <c r="Q6771" t="str">
        <f t="shared" si="105"/>
        <v>('DHL','1/1/2025','1/1/2026','11706','Territory','PR','NULL','EXPRESS (DOMESTIC)','Non-Document','K','46','47',508.98,'Flat','Dell_DHL2025Rates',NULL),</v>
      </c>
    </row>
    <row r="6772" spans="1:17" x14ac:dyDescent="0.3">
      <c r="A6772" t="s">
        <v>14</v>
      </c>
      <c r="B6772" s="1" t="s">
        <v>57</v>
      </c>
      <c r="C6772" s="1" t="s">
        <v>58</v>
      </c>
      <c r="D6772">
        <v>11706</v>
      </c>
      <c r="E6772" t="s">
        <v>318</v>
      </c>
      <c r="F6772" t="s">
        <v>56</v>
      </c>
      <c r="G6772" t="s">
        <v>17</v>
      </c>
      <c r="H6772" t="s">
        <v>321</v>
      </c>
      <c r="I6772" t="s">
        <v>18</v>
      </c>
      <c r="J6772" t="s">
        <v>49</v>
      </c>
      <c r="K6772">
        <v>47</v>
      </c>
      <c r="L6772" s="14">
        <v>48</v>
      </c>
      <c r="M6772" s="3" cm="1">
        <f t="array" ref="M6772">_xlfn.XLOOKUP(J6772,'US Territory Rates'!$C$7:$S$7,_xlfn.XLOOKUP(Rateload!L6772,'US Territory Rates'!$A$8:$A$159,'US Territory Rates'!$C$8:$S$159,0,1),0,1)</f>
        <v>518.22</v>
      </c>
      <c r="N6772" t="s">
        <v>19</v>
      </c>
      <c r="O6772" t="s">
        <v>59</v>
      </c>
      <c r="P6772" t="s">
        <v>17</v>
      </c>
      <c r="Q6772" t="str">
        <f t="shared" si="105"/>
        <v>('DHL','1/1/2025','1/1/2026','11706','Territory','PR','NULL','EXPRESS (DOMESTIC)','Non-Document','K','47','48',518.22,'Flat','Dell_DHL2025Rates',NULL),</v>
      </c>
    </row>
    <row r="6773" spans="1:17" x14ac:dyDescent="0.3">
      <c r="A6773" t="s">
        <v>14</v>
      </c>
      <c r="B6773" s="1" t="s">
        <v>57</v>
      </c>
      <c r="C6773" s="1" t="s">
        <v>58</v>
      </c>
      <c r="D6773">
        <v>11706</v>
      </c>
      <c r="E6773" t="s">
        <v>318</v>
      </c>
      <c r="F6773" t="s">
        <v>56</v>
      </c>
      <c r="G6773" t="s">
        <v>17</v>
      </c>
      <c r="H6773" t="s">
        <v>321</v>
      </c>
      <c r="I6773" t="s">
        <v>18</v>
      </c>
      <c r="J6773" t="s">
        <v>49</v>
      </c>
      <c r="K6773">
        <v>48</v>
      </c>
      <c r="L6773" s="14">
        <v>49</v>
      </c>
      <c r="M6773" s="3" cm="1">
        <f t="array" ref="M6773">_xlfn.XLOOKUP(J6773,'US Territory Rates'!$C$7:$S$7,_xlfn.XLOOKUP(Rateload!L6773,'US Territory Rates'!$A$8:$A$159,'US Territory Rates'!$C$8:$S$159,0,1),0,1)</f>
        <v>527.46</v>
      </c>
      <c r="N6773" t="s">
        <v>19</v>
      </c>
      <c r="O6773" t="s">
        <v>59</v>
      </c>
      <c r="P6773" t="s">
        <v>17</v>
      </c>
      <c r="Q6773" t="str">
        <f t="shared" si="105"/>
        <v>('DHL','1/1/2025','1/1/2026','11706','Territory','PR','NULL','EXPRESS (DOMESTIC)','Non-Document','K','48','49',527.46,'Flat','Dell_DHL2025Rates',NULL),</v>
      </c>
    </row>
    <row r="6774" spans="1:17" x14ac:dyDescent="0.3">
      <c r="A6774" t="s">
        <v>14</v>
      </c>
      <c r="B6774" s="1" t="s">
        <v>57</v>
      </c>
      <c r="C6774" s="1" t="s">
        <v>58</v>
      </c>
      <c r="D6774">
        <v>11706</v>
      </c>
      <c r="E6774" t="s">
        <v>318</v>
      </c>
      <c r="F6774" t="s">
        <v>56</v>
      </c>
      <c r="G6774" t="s">
        <v>17</v>
      </c>
      <c r="H6774" t="s">
        <v>321</v>
      </c>
      <c r="I6774" t="s">
        <v>18</v>
      </c>
      <c r="J6774" t="s">
        <v>49</v>
      </c>
      <c r="K6774">
        <v>49</v>
      </c>
      <c r="L6774" s="14">
        <v>50</v>
      </c>
      <c r="M6774" s="3" cm="1">
        <f t="array" ref="M6774">_xlfn.XLOOKUP(J6774,'US Territory Rates'!$C$7:$S$7,_xlfn.XLOOKUP(Rateload!L6774,'US Territory Rates'!$A$8:$A$159,'US Territory Rates'!$C$8:$S$159,0,1),0,1)</f>
        <v>536.70000000000005</v>
      </c>
      <c r="N6774" t="s">
        <v>19</v>
      </c>
      <c r="O6774" t="s">
        <v>59</v>
      </c>
      <c r="P6774" t="s">
        <v>17</v>
      </c>
      <c r="Q6774" t="str">
        <f t="shared" si="105"/>
        <v>('DHL','1/1/2025','1/1/2026','11706','Territory','PR','NULL','EXPRESS (DOMESTIC)','Non-Document','K','49','50',536.7,'Flat','Dell_DHL2025Rates',NULL),</v>
      </c>
    </row>
    <row r="6775" spans="1:17" x14ac:dyDescent="0.3">
      <c r="A6775" t="s">
        <v>14</v>
      </c>
      <c r="B6775" s="1" t="s">
        <v>57</v>
      </c>
      <c r="C6775" s="1" t="s">
        <v>58</v>
      </c>
      <c r="D6775">
        <v>11706</v>
      </c>
      <c r="E6775" t="s">
        <v>318</v>
      </c>
      <c r="F6775" t="s">
        <v>56</v>
      </c>
      <c r="G6775" t="s">
        <v>17</v>
      </c>
      <c r="H6775" t="s">
        <v>321</v>
      </c>
      <c r="I6775" t="s">
        <v>18</v>
      </c>
      <c r="J6775" t="s">
        <v>49</v>
      </c>
      <c r="K6775">
        <v>50</v>
      </c>
      <c r="L6775" s="14">
        <v>51</v>
      </c>
      <c r="M6775" s="3" cm="1">
        <f t="array" ref="M6775">_xlfn.XLOOKUP(J6775,'US Territory Rates'!$C$7:$S$7,_xlfn.XLOOKUP(Rateload!L6775,'US Territory Rates'!$A$8:$A$159,'US Territory Rates'!$C$8:$S$159,0,1),0,1)</f>
        <v>546.07000000000005</v>
      </c>
      <c r="N6775" t="s">
        <v>19</v>
      </c>
      <c r="O6775" t="s">
        <v>59</v>
      </c>
      <c r="P6775" t="s">
        <v>17</v>
      </c>
      <c r="Q6775" t="str">
        <f t="shared" si="105"/>
        <v>('DHL','1/1/2025','1/1/2026','11706','Territory','PR','NULL','EXPRESS (DOMESTIC)','Non-Document','K','50','51',546.07,'Flat','Dell_DHL2025Rates',NULL),</v>
      </c>
    </row>
    <row r="6776" spans="1:17" x14ac:dyDescent="0.3">
      <c r="A6776" t="s">
        <v>14</v>
      </c>
      <c r="B6776" s="1" t="s">
        <v>57</v>
      </c>
      <c r="C6776" s="1" t="s">
        <v>58</v>
      </c>
      <c r="D6776">
        <v>11706</v>
      </c>
      <c r="E6776" t="s">
        <v>318</v>
      </c>
      <c r="F6776" t="s">
        <v>56</v>
      </c>
      <c r="G6776" t="s">
        <v>17</v>
      </c>
      <c r="H6776" t="s">
        <v>321</v>
      </c>
      <c r="I6776" t="s">
        <v>18</v>
      </c>
      <c r="J6776" t="s">
        <v>49</v>
      </c>
      <c r="K6776">
        <v>51</v>
      </c>
      <c r="L6776" s="14">
        <v>52</v>
      </c>
      <c r="M6776" s="3" cm="1">
        <f t="array" ref="M6776">_xlfn.XLOOKUP(J6776,'US Territory Rates'!$C$7:$S$7,_xlfn.XLOOKUP(Rateload!L6776,'US Territory Rates'!$A$8:$A$159,'US Territory Rates'!$C$8:$S$159,0,1),0,1)</f>
        <v>555.44000000000005</v>
      </c>
      <c r="N6776" t="s">
        <v>19</v>
      </c>
      <c r="O6776" t="s">
        <v>59</v>
      </c>
      <c r="P6776" t="s">
        <v>17</v>
      </c>
      <c r="Q6776" t="str">
        <f t="shared" si="105"/>
        <v>('DHL','1/1/2025','1/1/2026','11706','Territory','PR','NULL','EXPRESS (DOMESTIC)','Non-Document','K','51','52',555.44,'Flat','Dell_DHL2025Rates',NULL),</v>
      </c>
    </row>
    <row r="6777" spans="1:17" x14ac:dyDescent="0.3">
      <c r="A6777" t="s">
        <v>14</v>
      </c>
      <c r="B6777" s="1" t="s">
        <v>57</v>
      </c>
      <c r="C6777" s="1" t="s">
        <v>58</v>
      </c>
      <c r="D6777">
        <v>11706</v>
      </c>
      <c r="E6777" t="s">
        <v>318</v>
      </c>
      <c r="F6777" t="s">
        <v>56</v>
      </c>
      <c r="G6777" t="s">
        <v>17</v>
      </c>
      <c r="H6777" t="s">
        <v>321</v>
      </c>
      <c r="I6777" t="s">
        <v>18</v>
      </c>
      <c r="J6777" t="s">
        <v>49</v>
      </c>
      <c r="K6777">
        <v>52</v>
      </c>
      <c r="L6777" s="14">
        <v>53</v>
      </c>
      <c r="M6777" s="3" cm="1">
        <f t="array" ref="M6777">_xlfn.XLOOKUP(J6777,'US Territory Rates'!$C$7:$S$7,_xlfn.XLOOKUP(Rateload!L6777,'US Territory Rates'!$A$8:$A$159,'US Territory Rates'!$C$8:$S$159,0,1),0,1)</f>
        <v>564.80999999999995</v>
      </c>
      <c r="N6777" t="s">
        <v>19</v>
      </c>
      <c r="O6777" t="s">
        <v>59</v>
      </c>
      <c r="P6777" t="s">
        <v>17</v>
      </c>
      <c r="Q6777" t="str">
        <f t="shared" si="105"/>
        <v>('DHL','1/1/2025','1/1/2026','11706','Territory','PR','NULL','EXPRESS (DOMESTIC)','Non-Document','K','52','53',564.81,'Flat','Dell_DHL2025Rates',NULL),</v>
      </c>
    </row>
    <row r="6778" spans="1:17" x14ac:dyDescent="0.3">
      <c r="A6778" t="s">
        <v>14</v>
      </c>
      <c r="B6778" s="1" t="s">
        <v>57</v>
      </c>
      <c r="C6778" s="1" t="s">
        <v>58</v>
      </c>
      <c r="D6778">
        <v>11706</v>
      </c>
      <c r="E6778" t="s">
        <v>318</v>
      </c>
      <c r="F6778" t="s">
        <v>56</v>
      </c>
      <c r="G6778" t="s">
        <v>17</v>
      </c>
      <c r="H6778" t="s">
        <v>321</v>
      </c>
      <c r="I6778" t="s">
        <v>18</v>
      </c>
      <c r="J6778" t="s">
        <v>49</v>
      </c>
      <c r="K6778">
        <v>53</v>
      </c>
      <c r="L6778" s="14">
        <v>54</v>
      </c>
      <c r="M6778" s="3" cm="1">
        <f t="array" ref="M6778">_xlfn.XLOOKUP(J6778,'US Territory Rates'!$C$7:$S$7,_xlfn.XLOOKUP(Rateload!L6778,'US Territory Rates'!$A$8:$A$159,'US Territory Rates'!$C$8:$S$159,0,1),0,1)</f>
        <v>574.17999999999995</v>
      </c>
      <c r="N6778" t="s">
        <v>19</v>
      </c>
      <c r="O6778" t="s">
        <v>59</v>
      </c>
      <c r="P6778" t="s">
        <v>17</v>
      </c>
      <c r="Q6778" t="str">
        <f t="shared" si="105"/>
        <v>('DHL','1/1/2025','1/1/2026','11706','Territory','PR','NULL','EXPRESS (DOMESTIC)','Non-Document','K','53','54',574.18,'Flat','Dell_DHL2025Rates',NULL),</v>
      </c>
    </row>
    <row r="6779" spans="1:17" x14ac:dyDescent="0.3">
      <c r="A6779" t="s">
        <v>14</v>
      </c>
      <c r="B6779" s="1" t="s">
        <v>57</v>
      </c>
      <c r="C6779" s="1" t="s">
        <v>58</v>
      </c>
      <c r="D6779">
        <v>11706</v>
      </c>
      <c r="E6779" t="s">
        <v>318</v>
      </c>
      <c r="F6779" t="s">
        <v>56</v>
      </c>
      <c r="G6779" t="s">
        <v>17</v>
      </c>
      <c r="H6779" t="s">
        <v>321</v>
      </c>
      <c r="I6779" t="s">
        <v>18</v>
      </c>
      <c r="J6779" t="s">
        <v>49</v>
      </c>
      <c r="K6779">
        <v>54</v>
      </c>
      <c r="L6779" s="14">
        <v>55</v>
      </c>
      <c r="M6779" s="3" cm="1">
        <f t="array" ref="M6779">_xlfn.XLOOKUP(J6779,'US Territory Rates'!$C$7:$S$7,_xlfn.XLOOKUP(Rateload!L6779,'US Territory Rates'!$A$8:$A$159,'US Territory Rates'!$C$8:$S$159,0,1),0,1)</f>
        <v>583.54999999999995</v>
      </c>
      <c r="N6779" t="s">
        <v>19</v>
      </c>
      <c r="O6779" t="s">
        <v>59</v>
      </c>
      <c r="P6779" t="s">
        <v>17</v>
      </c>
      <c r="Q6779" t="str">
        <f t="shared" si="105"/>
        <v>('DHL','1/1/2025','1/1/2026','11706','Territory','PR','NULL','EXPRESS (DOMESTIC)','Non-Document','K','54','55',583.55,'Flat','Dell_DHL2025Rates',NULL),</v>
      </c>
    </row>
    <row r="6780" spans="1:17" x14ac:dyDescent="0.3">
      <c r="A6780" t="s">
        <v>14</v>
      </c>
      <c r="B6780" s="1" t="s">
        <v>57</v>
      </c>
      <c r="C6780" s="1" t="s">
        <v>58</v>
      </c>
      <c r="D6780">
        <v>11706</v>
      </c>
      <c r="E6780" t="s">
        <v>318</v>
      </c>
      <c r="F6780" t="s">
        <v>56</v>
      </c>
      <c r="G6780" t="s">
        <v>17</v>
      </c>
      <c r="H6780" t="s">
        <v>321</v>
      </c>
      <c r="I6780" t="s">
        <v>18</v>
      </c>
      <c r="J6780" t="s">
        <v>49</v>
      </c>
      <c r="K6780">
        <v>55</v>
      </c>
      <c r="L6780" s="14">
        <v>56</v>
      </c>
      <c r="M6780" s="3" cm="1">
        <f t="array" ref="M6780">_xlfn.XLOOKUP(J6780,'US Territory Rates'!$C$7:$S$7,_xlfn.XLOOKUP(Rateload!L6780,'US Territory Rates'!$A$8:$A$159,'US Territory Rates'!$C$8:$S$159,0,1),0,1)</f>
        <v>592.91999999999996</v>
      </c>
      <c r="N6780" t="s">
        <v>19</v>
      </c>
      <c r="O6780" t="s">
        <v>59</v>
      </c>
      <c r="P6780" t="s">
        <v>17</v>
      </c>
      <c r="Q6780" t="str">
        <f t="shared" si="105"/>
        <v>('DHL','1/1/2025','1/1/2026','11706','Territory','PR','NULL','EXPRESS (DOMESTIC)','Non-Document','K','55','56',592.92,'Flat','Dell_DHL2025Rates',NULL),</v>
      </c>
    </row>
    <row r="6781" spans="1:17" x14ac:dyDescent="0.3">
      <c r="A6781" t="s">
        <v>14</v>
      </c>
      <c r="B6781" s="1" t="s">
        <v>57</v>
      </c>
      <c r="C6781" s="1" t="s">
        <v>58</v>
      </c>
      <c r="D6781">
        <v>11706</v>
      </c>
      <c r="E6781" t="s">
        <v>318</v>
      </c>
      <c r="F6781" t="s">
        <v>56</v>
      </c>
      <c r="G6781" t="s">
        <v>17</v>
      </c>
      <c r="H6781" t="s">
        <v>321</v>
      </c>
      <c r="I6781" t="s">
        <v>18</v>
      </c>
      <c r="J6781" t="s">
        <v>49</v>
      </c>
      <c r="K6781">
        <v>56</v>
      </c>
      <c r="L6781" s="14">
        <v>57</v>
      </c>
      <c r="M6781" s="3" cm="1">
        <f t="array" ref="M6781">_xlfn.XLOOKUP(J6781,'US Territory Rates'!$C$7:$S$7,_xlfn.XLOOKUP(Rateload!L6781,'US Territory Rates'!$A$8:$A$159,'US Territory Rates'!$C$8:$S$159,0,1),0,1)</f>
        <v>602.29</v>
      </c>
      <c r="N6781" t="s">
        <v>19</v>
      </c>
      <c r="O6781" t="s">
        <v>59</v>
      </c>
      <c r="P6781" t="s">
        <v>17</v>
      </c>
      <c r="Q6781" t="str">
        <f t="shared" si="105"/>
        <v>('DHL','1/1/2025','1/1/2026','11706','Territory','PR','NULL','EXPRESS (DOMESTIC)','Non-Document','K','56','57',602.29,'Flat','Dell_DHL2025Rates',NULL),</v>
      </c>
    </row>
    <row r="6782" spans="1:17" x14ac:dyDescent="0.3">
      <c r="A6782" t="s">
        <v>14</v>
      </c>
      <c r="B6782" s="1" t="s">
        <v>57</v>
      </c>
      <c r="C6782" s="1" t="s">
        <v>58</v>
      </c>
      <c r="D6782">
        <v>11706</v>
      </c>
      <c r="E6782" t="s">
        <v>318</v>
      </c>
      <c r="F6782" t="s">
        <v>56</v>
      </c>
      <c r="G6782" t="s">
        <v>17</v>
      </c>
      <c r="H6782" t="s">
        <v>321</v>
      </c>
      <c r="I6782" t="s">
        <v>18</v>
      </c>
      <c r="J6782" t="s">
        <v>49</v>
      </c>
      <c r="K6782">
        <v>57</v>
      </c>
      <c r="L6782" s="14">
        <v>58</v>
      </c>
      <c r="M6782" s="3" cm="1">
        <f t="array" ref="M6782">_xlfn.XLOOKUP(J6782,'US Territory Rates'!$C$7:$S$7,_xlfn.XLOOKUP(Rateload!L6782,'US Territory Rates'!$A$8:$A$159,'US Territory Rates'!$C$8:$S$159,0,1),0,1)</f>
        <v>611.66</v>
      </c>
      <c r="N6782" t="s">
        <v>19</v>
      </c>
      <c r="O6782" t="s">
        <v>59</v>
      </c>
      <c r="P6782" t="s">
        <v>17</v>
      </c>
      <c r="Q6782" t="str">
        <f t="shared" si="105"/>
        <v>('DHL','1/1/2025','1/1/2026','11706','Territory','PR','NULL','EXPRESS (DOMESTIC)','Non-Document','K','57','58',611.66,'Flat','Dell_DHL2025Rates',NULL),</v>
      </c>
    </row>
    <row r="6783" spans="1:17" x14ac:dyDescent="0.3">
      <c r="A6783" t="s">
        <v>14</v>
      </c>
      <c r="B6783" s="1" t="s">
        <v>57</v>
      </c>
      <c r="C6783" s="1" t="s">
        <v>58</v>
      </c>
      <c r="D6783">
        <v>11706</v>
      </c>
      <c r="E6783" t="s">
        <v>318</v>
      </c>
      <c r="F6783" t="s">
        <v>56</v>
      </c>
      <c r="G6783" t="s">
        <v>17</v>
      </c>
      <c r="H6783" t="s">
        <v>321</v>
      </c>
      <c r="I6783" t="s">
        <v>18</v>
      </c>
      <c r="J6783" t="s">
        <v>49</v>
      </c>
      <c r="K6783">
        <v>58</v>
      </c>
      <c r="L6783" s="14">
        <v>59</v>
      </c>
      <c r="M6783" s="3" cm="1">
        <f t="array" ref="M6783">_xlfn.XLOOKUP(J6783,'US Territory Rates'!$C$7:$S$7,_xlfn.XLOOKUP(Rateload!L6783,'US Territory Rates'!$A$8:$A$159,'US Territory Rates'!$C$8:$S$159,0,1),0,1)</f>
        <v>621.03</v>
      </c>
      <c r="N6783" t="s">
        <v>19</v>
      </c>
      <c r="O6783" t="s">
        <v>59</v>
      </c>
      <c r="P6783" t="s">
        <v>17</v>
      </c>
      <c r="Q6783" t="str">
        <f t="shared" si="105"/>
        <v>('DHL','1/1/2025','1/1/2026','11706','Territory','PR','NULL','EXPRESS (DOMESTIC)','Non-Document','K','58','59',621.03,'Flat','Dell_DHL2025Rates',NULL),</v>
      </c>
    </row>
    <row r="6784" spans="1:17" x14ac:dyDescent="0.3">
      <c r="A6784" t="s">
        <v>14</v>
      </c>
      <c r="B6784" s="1" t="s">
        <v>57</v>
      </c>
      <c r="C6784" s="1" t="s">
        <v>58</v>
      </c>
      <c r="D6784">
        <v>11706</v>
      </c>
      <c r="E6784" t="s">
        <v>318</v>
      </c>
      <c r="F6784" t="s">
        <v>56</v>
      </c>
      <c r="G6784" t="s">
        <v>17</v>
      </c>
      <c r="H6784" t="s">
        <v>321</v>
      </c>
      <c r="I6784" t="s">
        <v>18</v>
      </c>
      <c r="J6784" t="s">
        <v>49</v>
      </c>
      <c r="K6784">
        <v>59</v>
      </c>
      <c r="L6784" s="14">
        <v>60</v>
      </c>
      <c r="M6784" s="3" cm="1">
        <f t="array" ref="M6784">_xlfn.XLOOKUP(J6784,'US Territory Rates'!$C$7:$S$7,_xlfn.XLOOKUP(Rateload!L6784,'US Territory Rates'!$A$8:$A$159,'US Territory Rates'!$C$8:$S$159,0,1),0,1)</f>
        <v>630.4</v>
      </c>
      <c r="N6784" t="s">
        <v>19</v>
      </c>
      <c r="O6784" t="s">
        <v>59</v>
      </c>
      <c r="P6784" t="s">
        <v>17</v>
      </c>
      <c r="Q6784" t="str">
        <f t="shared" si="105"/>
        <v>('DHL','1/1/2025','1/1/2026','11706','Territory','PR','NULL','EXPRESS (DOMESTIC)','Non-Document','K','59','60',630.4,'Flat','Dell_DHL2025Rates',NULL),</v>
      </c>
    </row>
    <row r="6785" spans="1:17" x14ac:dyDescent="0.3">
      <c r="A6785" t="s">
        <v>14</v>
      </c>
      <c r="B6785" s="1" t="s">
        <v>57</v>
      </c>
      <c r="C6785" s="1" t="s">
        <v>58</v>
      </c>
      <c r="D6785">
        <v>11706</v>
      </c>
      <c r="E6785" t="s">
        <v>318</v>
      </c>
      <c r="F6785" t="s">
        <v>56</v>
      </c>
      <c r="G6785" t="s">
        <v>17</v>
      </c>
      <c r="H6785" t="s">
        <v>321</v>
      </c>
      <c r="I6785" t="s">
        <v>18</v>
      </c>
      <c r="J6785" t="s">
        <v>49</v>
      </c>
      <c r="K6785">
        <v>60</v>
      </c>
      <c r="L6785" s="14">
        <v>61</v>
      </c>
      <c r="M6785" s="3" cm="1">
        <f t="array" ref="M6785">_xlfn.XLOOKUP(J6785,'US Territory Rates'!$C$7:$S$7,_xlfn.XLOOKUP(Rateload!L6785,'US Territory Rates'!$A$8:$A$159,'US Territory Rates'!$C$8:$S$159,0,1),0,1)</f>
        <v>639.77</v>
      </c>
      <c r="N6785" t="s">
        <v>19</v>
      </c>
      <c r="O6785" t="s">
        <v>59</v>
      </c>
      <c r="P6785" t="s">
        <v>17</v>
      </c>
      <c r="Q6785" t="str">
        <f t="shared" si="105"/>
        <v>('DHL','1/1/2025','1/1/2026','11706','Territory','PR','NULL','EXPRESS (DOMESTIC)','Non-Document','K','60','61',639.77,'Flat','Dell_DHL2025Rates',NULL),</v>
      </c>
    </row>
    <row r="6786" spans="1:17" x14ac:dyDescent="0.3">
      <c r="A6786" t="s">
        <v>14</v>
      </c>
      <c r="B6786" s="1" t="s">
        <v>57</v>
      </c>
      <c r="C6786" s="1" t="s">
        <v>58</v>
      </c>
      <c r="D6786">
        <v>11706</v>
      </c>
      <c r="E6786" t="s">
        <v>318</v>
      </c>
      <c r="F6786" t="s">
        <v>56</v>
      </c>
      <c r="G6786" t="s">
        <v>17</v>
      </c>
      <c r="H6786" t="s">
        <v>321</v>
      </c>
      <c r="I6786" t="s">
        <v>18</v>
      </c>
      <c r="J6786" t="s">
        <v>49</v>
      </c>
      <c r="K6786">
        <v>61</v>
      </c>
      <c r="L6786" s="14">
        <v>62</v>
      </c>
      <c r="M6786" s="3" cm="1">
        <f t="array" ref="M6786">_xlfn.XLOOKUP(J6786,'US Territory Rates'!$C$7:$S$7,_xlfn.XLOOKUP(Rateload!L6786,'US Territory Rates'!$A$8:$A$159,'US Territory Rates'!$C$8:$S$159,0,1),0,1)</f>
        <v>649.14</v>
      </c>
      <c r="N6786" t="s">
        <v>19</v>
      </c>
      <c r="O6786" t="s">
        <v>59</v>
      </c>
      <c r="P6786" t="s">
        <v>17</v>
      </c>
      <c r="Q6786" t="str">
        <f t="shared" si="105"/>
        <v>('DHL','1/1/2025','1/1/2026','11706','Territory','PR','NULL','EXPRESS (DOMESTIC)','Non-Document','K','61','62',649.14,'Flat','Dell_DHL2025Rates',NULL),</v>
      </c>
    </row>
    <row r="6787" spans="1:17" x14ac:dyDescent="0.3">
      <c r="A6787" t="s">
        <v>14</v>
      </c>
      <c r="B6787" s="1" t="s">
        <v>57</v>
      </c>
      <c r="C6787" s="1" t="s">
        <v>58</v>
      </c>
      <c r="D6787">
        <v>11706</v>
      </c>
      <c r="E6787" t="s">
        <v>318</v>
      </c>
      <c r="F6787" t="s">
        <v>56</v>
      </c>
      <c r="G6787" t="s">
        <v>17</v>
      </c>
      <c r="H6787" t="s">
        <v>321</v>
      </c>
      <c r="I6787" t="s">
        <v>18</v>
      </c>
      <c r="J6787" t="s">
        <v>49</v>
      </c>
      <c r="K6787">
        <v>62</v>
      </c>
      <c r="L6787" s="14">
        <v>63</v>
      </c>
      <c r="M6787" s="3" cm="1">
        <f t="array" ref="M6787">_xlfn.XLOOKUP(J6787,'US Territory Rates'!$C$7:$S$7,_xlfn.XLOOKUP(Rateload!L6787,'US Territory Rates'!$A$8:$A$159,'US Territory Rates'!$C$8:$S$159,0,1),0,1)</f>
        <v>658.51</v>
      </c>
      <c r="N6787" t="s">
        <v>19</v>
      </c>
      <c r="O6787" t="s">
        <v>59</v>
      </c>
      <c r="P6787" t="s">
        <v>17</v>
      </c>
      <c r="Q6787" t="str">
        <f t="shared" ref="Q6787:Q6850" si="106">IF(
    OR(ROW(A6787)=2, MOD(ROW(A6787),1000)=0),
    "insert into [TNL_RATING].[dbo].[dhl_express_rate_master] values ('" &amp; A6787 &amp; "','" &amp; B6787 &amp; "','" &amp; C6787 &amp; "','" &amp; D6787 &amp; "','" &amp; E6787 &amp; "','" &amp; F6787 &amp; "','" &amp; G6787 &amp; "','" &amp; H6787 &amp; "','" &amp; I6787 &amp; "','" &amp; J6787 &amp; "','" &amp; K6787 &amp; "','" &amp; L6787 &amp; "'," &amp; M6787 &amp; ",'" &amp; N6787 &amp; "','" &amp; O6787 &amp; "'," &amp; P6787 &amp; "),",
    IF(
        OR(A6788="", MOD(ROW(A6788),1000)=0),
        "('" &amp; A6787 &amp; "','" &amp; B6787 &amp; "','" &amp; C6787 &amp; "','" &amp; D6787 &amp; "','" &amp; E6787 &amp; "','" &amp; F6787 &amp; "','" &amp; G6787 &amp; "','" &amp; H6787 &amp; "','" &amp; I6787 &amp; "','" &amp; J6787 &amp; "','" &amp; K6787 &amp; "','" &amp; L6787 &amp; "'," &amp; M6787 &amp; ",'" &amp; N6787 &amp; "','" &amp; O6787 &amp; "'," &amp; P6787 &amp; ")",
        "('" &amp; A6787 &amp; "','" &amp; B6787 &amp; "','" &amp; C6787 &amp; "','" &amp; D6787 &amp; "','" &amp; E6787 &amp; "','" &amp; F6787 &amp; "','" &amp; G6787 &amp; "','" &amp; H6787 &amp; "','" &amp; I6787 &amp; "','" &amp; J6787 &amp; "','" &amp; K6787 &amp; "','" &amp; L6787 &amp; "'," &amp; M6787 &amp; ",'" &amp; N6787 &amp; "','" &amp; O6787 &amp; "'," &amp; P6787 &amp; "),"
    )
)</f>
        <v>('DHL','1/1/2025','1/1/2026','11706','Territory','PR','NULL','EXPRESS (DOMESTIC)','Non-Document','K','62','63',658.51,'Flat','Dell_DHL2025Rates',NULL),</v>
      </c>
    </row>
    <row r="6788" spans="1:17" x14ac:dyDescent="0.3">
      <c r="A6788" t="s">
        <v>14</v>
      </c>
      <c r="B6788" s="1" t="s">
        <v>57</v>
      </c>
      <c r="C6788" s="1" t="s">
        <v>58</v>
      </c>
      <c r="D6788">
        <v>11706</v>
      </c>
      <c r="E6788" t="s">
        <v>318</v>
      </c>
      <c r="F6788" t="s">
        <v>56</v>
      </c>
      <c r="G6788" t="s">
        <v>17</v>
      </c>
      <c r="H6788" t="s">
        <v>321</v>
      </c>
      <c r="I6788" t="s">
        <v>18</v>
      </c>
      <c r="J6788" t="s">
        <v>49</v>
      </c>
      <c r="K6788">
        <v>63</v>
      </c>
      <c r="L6788" s="14">
        <v>64</v>
      </c>
      <c r="M6788" s="3" cm="1">
        <f t="array" ref="M6788">_xlfn.XLOOKUP(J6788,'US Territory Rates'!$C$7:$S$7,_xlfn.XLOOKUP(Rateload!L6788,'US Territory Rates'!$A$8:$A$159,'US Territory Rates'!$C$8:$S$159,0,1),0,1)</f>
        <v>667.88</v>
      </c>
      <c r="N6788" t="s">
        <v>19</v>
      </c>
      <c r="O6788" t="s">
        <v>59</v>
      </c>
      <c r="P6788" t="s">
        <v>17</v>
      </c>
      <c r="Q6788" t="str">
        <f t="shared" si="106"/>
        <v>('DHL','1/1/2025','1/1/2026','11706','Territory','PR','NULL','EXPRESS (DOMESTIC)','Non-Document','K','63','64',667.88,'Flat','Dell_DHL2025Rates',NULL),</v>
      </c>
    </row>
    <row r="6789" spans="1:17" x14ac:dyDescent="0.3">
      <c r="A6789" t="s">
        <v>14</v>
      </c>
      <c r="B6789" s="1" t="s">
        <v>57</v>
      </c>
      <c r="C6789" s="1" t="s">
        <v>58</v>
      </c>
      <c r="D6789">
        <v>11706</v>
      </c>
      <c r="E6789" t="s">
        <v>318</v>
      </c>
      <c r="F6789" t="s">
        <v>56</v>
      </c>
      <c r="G6789" t="s">
        <v>17</v>
      </c>
      <c r="H6789" t="s">
        <v>321</v>
      </c>
      <c r="I6789" t="s">
        <v>18</v>
      </c>
      <c r="J6789" t="s">
        <v>49</v>
      </c>
      <c r="K6789">
        <v>64</v>
      </c>
      <c r="L6789" s="14">
        <v>65</v>
      </c>
      <c r="M6789" s="3" cm="1">
        <f t="array" ref="M6789">_xlfn.XLOOKUP(J6789,'US Territory Rates'!$C$7:$S$7,_xlfn.XLOOKUP(Rateload!L6789,'US Territory Rates'!$A$8:$A$159,'US Territory Rates'!$C$8:$S$159,0,1),0,1)</f>
        <v>677.25</v>
      </c>
      <c r="N6789" t="s">
        <v>19</v>
      </c>
      <c r="O6789" t="s">
        <v>59</v>
      </c>
      <c r="P6789" t="s">
        <v>17</v>
      </c>
      <c r="Q6789" t="str">
        <f t="shared" si="106"/>
        <v>('DHL','1/1/2025','1/1/2026','11706','Territory','PR','NULL','EXPRESS (DOMESTIC)','Non-Document','K','64','65',677.25,'Flat','Dell_DHL2025Rates',NULL),</v>
      </c>
    </row>
    <row r="6790" spans="1:17" x14ac:dyDescent="0.3">
      <c r="A6790" t="s">
        <v>14</v>
      </c>
      <c r="B6790" s="1" t="s">
        <v>57</v>
      </c>
      <c r="C6790" s="1" t="s">
        <v>58</v>
      </c>
      <c r="D6790">
        <v>11706</v>
      </c>
      <c r="E6790" t="s">
        <v>318</v>
      </c>
      <c r="F6790" t="s">
        <v>56</v>
      </c>
      <c r="G6790" t="s">
        <v>17</v>
      </c>
      <c r="H6790" t="s">
        <v>321</v>
      </c>
      <c r="I6790" t="s">
        <v>18</v>
      </c>
      <c r="J6790" t="s">
        <v>49</v>
      </c>
      <c r="K6790">
        <v>65</v>
      </c>
      <c r="L6790" s="14">
        <v>66</v>
      </c>
      <c r="M6790" s="3" cm="1">
        <f t="array" ref="M6790">_xlfn.XLOOKUP(J6790,'US Territory Rates'!$C$7:$S$7,_xlfn.XLOOKUP(Rateload!L6790,'US Territory Rates'!$A$8:$A$159,'US Territory Rates'!$C$8:$S$159,0,1),0,1)</f>
        <v>686.62</v>
      </c>
      <c r="N6790" t="s">
        <v>19</v>
      </c>
      <c r="O6790" t="s">
        <v>59</v>
      </c>
      <c r="P6790" t="s">
        <v>17</v>
      </c>
      <c r="Q6790" t="str">
        <f t="shared" si="106"/>
        <v>('DHL','1/1/2025','1/1/2026','11706','Territory','PR','NULL','EXPRESS (DOMESTIC)','Non-Document','K','65','66',686.62,'Flat','Dell_DHL2025Rates',NULL),</v>
      </c>
    </row>
    <row r="6791" spans="1:17" x14ac:dyDescent="0.3">
      <c r="A6791" t="s">
        <v>14</v>
      </c>
      <c r="B6791" s="1" t="s">
        <v>57</v>
      </c>
      <c r="C6791" s="1" t="s">
        <v>58</v>
      </c>
      <c r="D6791">
        <v>11706</v>
      </c>
      <c r="E6791" t="s">
        <v>318</v>
      </c>
      <c r="F6791" t="s">
        <v>56</v>
      </c>
      <c r="G6791" t="s">
        <v>17</v>
      </c>
      <c r="H6791" t="s">
        <v>321</v>
      </c>
      <c r="I6791" t="s">
        <v>18</v>
      </c>
      <c r="J6791" t="s">
        <v>49</v>
      </c>
      <c r="K6791">
        <v>66</v>
      </c>
      <c r="L6791" s="14">
        <v>67</v>
      </c>
      <c r="M6791" s="3" cm="1">
        <f t="array" ref="M6791">_xlfn.XLOOKUP(J6791,'US Territory Rates'!$C$7:$S$7,_xlfn.XLOOKUP(Rateload!L6791,'US Territory Rates'!$A$8:$A$159,'US Territory Rates'!$C$8:$S$159,0,1),0,1)</f>
        <v>695.99</v>
      </c>
      <c r="N6791" t="s">
        <v>19</v>
      </c>
      <c r="O6791" t="s">
        <v>59</v>
      </c>
      <c r="P6791" t="s">
        <v>17</v>
      </c>
      <c r="Q6791" t="str">
        <f t="shared" si="106"/>
        <v>('DHL','1/1/2025','1/1/2026','11706','Territory','PR','NULL','EXPRESS (DOMESTIC)','Non-Document','K','66','67',695.99,'Flat','Dell_DHL2025Rates',NULL),</v>
      </c>
    </row>
    <row r="6792" spans="1:17" x14ac:dyDescent="0.3">
      <c r="A6792" t="s">
        <v>14</v>
      </c>
      <c r="B6792" s="1" t="s">
        <v>57</v>
      </c>
      <c r="C6792" s="1" t="s">
        <v>58</v>
      </c>
      <c r="D6792">
        <v>11706</v>
      </c>
      <c r="E6792" t="s">
        <v>318</v>
      </c>
      <c r="F6792" t="s">
        <v>56</v>
      </c>
      <c r="G6792" t="s">
        <v>17</v>
      </c>
      <c r="H6792" t="s">
        <v>321</v>
      </c>
      <c r="I6792" t="s">
        <v>18</v>
      </c>
      <c r="J6792" t="s">
        <v>49</v>
      </c>
      <c r="K6792">
        <v>67</v>
      </c>
      <c r="L6792" s="14">
        <v>68</v>
      </c>
      <c r="M6792" s="3" cm="1">
        <f t="array" ref="M6792">_xlfn.XLOOKUP(J6792,'US Territory Rates'!$C$7:$S$7,_xlfn.XLOOKUP(Rateload!L6792,'US Territory Rates'!$A$8:$A$159,'US Territory Rates'!$C$8:$S$159,0,1),0,1)</f>
        <v>705.36</v>
      </c>
      <c r="N6792" t="s">
        <v>19</v>
      </c>
      <c r="O6792" t="s">
        <v>59</v>
      </c>
      <c r="P6792" t="s">
        <v>17</v>
      </c>
      <c r="Q6792" t="str">
        <f t="shared" si="106"/>
        <v>('DHL','1/1/2025','1/1/2026','11706','Territory','PR','NULL','EXPRESS (DOMESTIC)','Non-Document','K','67','68',705.36,'Flat','Dell_DHL2025Rates',NULL),</v>
      </c>
    </row>
    <row r="6793" spans="1:17" x14ac:dyDescent="0.3">
      <c r="A6793" t="s">
        <v>14</v>
      </c>
      <c r="B6793" s="1" t="s">
        <v>57</v>
      </c>
      <c r="C6793" s="1" t="s">
        <v>58</v>
      </c>
      <c r="D6793">
        <v>11706</v>
      </c>
      <c r="E6793" t="s">
        <v>318</v>
      </c>
      <c r="F6793" t="s">
        <v>56</v>
      </c>
      <c r="G6793" t="s">
        <v>17</v>
      </c>
      <c r="H6793" t="s">
        <v>321</v>
      </c>
      <c r="I6793" t="s">
        <v>18</v>
      </c>
      <c r="J6793" t="s">
        <v>49</v>
      </c>
      <c r="K6793">
        <v>68</v>
      </c>
      <c r="L6793" s="14">
        <v>69</v>
      </c>
      <c r="M6793" s="3" cm="1">
        <f t="array" ref="M6793">_xlfn.XLOOKUP(J6793,'US Territory Rates'!$C$7:$S$7,_xlfn.XLOOKUP(Rateload!L6793,'US Territory Rates'!$A$8:$A$159,'US Territory Rates'!$C$8:$S$159,0,1),0,1)</f>
        <v>714.73</v>
      </c>
      <c r="N6793" t="s">
        <v>19</v>
      </c>
      <c r="O6793" t="s">
        <v>59</v>
      </c>
      <c r="P6793" t="s">
        <v>17</v>
      </c>
      <c r="Q6793" t="str">
        <f t="shared" si="106"/>
        <v>('DHL','1/1/2025','1/1/2026','11706','Territory','PR','NULL','EXPRESS (DOMESTIC)','Non-Document','K','68','69',714.73,'Flat','Dell_DHL2025Rates',NULL),</v>
      </c>
    </row>
    <row r="6794" spans="1:17" x14ac:dyDescent="0.3">
      <c r="A6794" t="s">
        <v>14</v>
      </c>
      <c r="B6794" s="1" t="s">
        <v>57</v>
      </c>
      <c r="C6794" s="1" t="s">
        <v>58</v>
      </c>
      <c r="D6794">
        <v>11706</v>
      </c>
      <c r="E6794" t="s">
        <v>318</v>
      </c>
      <c r="F6794" t="s">
        <v>56</v>
      </c>
      <c r="G6794" t="s">
        <v>17</v>
      </c>
      <c r="H6794" t="s">
        <v>321</v>
      </c>
      <c r="I6794" t="s">
        <v>18</v>
      </c>
      <c r="J6794" t="s">
        <v>49</v>
      </c>
      <c r="K6794">
        <v>69</v>
      </c>
      <c r="L6794" s="14">
        <v>70</v>
      </c>
      <c r="M6794" s="3" cm="1">
        <f t="array" ref="M6794">_xlfn.XLOOKUP(J6794,'US Territory Rates'!$C$7:$S$7,_xlfn.XLOOKUP(Rateload!L6794,'US Territory Rates'!$A$8:$A$159,'US Territory Rates'!$C$8:$S$159,0,1),0,1)</f>
        <v>724.1</v>
      </c>
      <c r="N6794" t="s">
        <v>19</v>
      </c>
      <c r="O6794" t="s">
        <v>59</v>
      </c>
      <c r="P6794" t="s">
        <v>17</v>
      </c>
      <c r="Q6794" t="str">
        <f t="shared" si="106"/>
        <v>('DHL','1/1/2025','1/1/2026','11706','Territory','PR','NULL','EXPRESS (DOMESTIC)','Non-Document','K','69','70',724.1,'Flat','Dell_DHL2025Rates',NULL),</v>
      </c>
    </row>
    <row r="6795" spans="1:17" x14ac:dyDescent="0.3">
      <c r="A6795" t="s">
        <v>14</v>
      </c>
      <c r="B6795" s="1" t="s">
        <v>57</v>
      </c>
      <c r="C6795" s="1" t="s">
        <v>58</v>
      </c>
      <c r="D6795">
        <v>11706</v>
      </c>
      <c r="E6795" t="s">
        <v>318</v>
      </c>
      <c r="F6795" t="s">
        <v>56</v>
      </c>
      <c r="G6795" t="s">
        <v>17</v>
      </c>
      <c r="H6795" t="s">
        <v>321</v>
      </c>
      <c r="I6795" t="s">
        <v>18</v>
      </c>
      <c r="J6795" t="s">
        <v>49</v>
      </c>
      <c r="K6795">
        <v>70</v>
      </c>
      <c r="L6795" s="14">
        <v>71</v>
      </c>
      <c r="M6795" s="3" cm="1">
        <f t="array" ref="M6795">_xlfn.XLOOKUP(J6795,'US Territory Rates'!$C$7:$S$7,_xlfn.XLOOKUP(Rateload!L6795,'US Territory Rates'!$A$8:$A$159,'US Territory Rates'!$C$8:$S$159,0,1),0,1)</f>
        <v>733.34</v>
      </c>
      <c r="N6795" t="s">
        <v>19</v>
      </c>
      <c r="O6795" t="s">
        <v>59</v>
      </c>
      <c r="P6795" t="s">
        <v>17</v>
      </c>
      <c r="Q6795" t="str">
        <f t="shared" si="106"/>
        <v>('DHL','1/1/2025','1/1/2026','11706','Territory','PR','NULL','EXPRESS (DOMESTIC)','Non-Document','K','70','71',733.34,'Flat','Dell_DHL2025Rates',NULL),</v>
      </c>
    </row>
    <row r="6796" spans="1:17" x14ac:dyDescent="0.3">
      <c r="A6796" t="s">
        <v>14</v>
      </c>
      <c r="B6796" s="1" t="s">
        <v>57</v>
      </c>
      <c r="C6796" s="1" t="s">
        <v>58</v>
      </c>
      <c r="D6796">
        <v>11706</v>
      </c>
      <c r="E6796" t="s">
        <v>318</v>
      </c>
      <c r="F6796" t="s">
        <v>56</v>
      </c>
      <c r="G6796" t="s">
        <v>17</v>
      </c>
      <c r="H6796" t="s">
        <v>321</v>
      </c>
      <c r="I6796" t="s">
        <v>18</v>
      </c>
      <c r="J6796" t="s">
        <v>49</v>
      </c>
      <c r="K6796">
        <v>71</v>
      </c>
      <c r="L6796" s="14">
        <v>72</v>
      </c>
      <c r="M6796" s="3" cm="1">
        <f t="array" ref="M6796">_xlfn.XLOOKUP(J6796,'US Territory Rates'!$C$7:$S$7,_xlfn.XLOOKUP(Rateload!L6796,'US Territory Rates'!$A$8:$A$159,'US Territory Rates'!$C$8:$S$159,0,1),0,1)</f>
        <v>742.58</v>
      </c>
      <c r="N6796" t="s">
        <v>19</v>
      </c>
      <c r="O6796" t="s">
        <v>59</v>
      </c>
      <c r="P6796" t="s">
        <v>17</v>
      </c>
      <c r="Q6796" t="str">
        <f t="shared" si="106"/>
        <v>('DHL','1/1/2025','1/1/2026','11706','Territory','PR','NULL','EXPRESS (DOMESTIC)','Non-Document','K','71','72',742.58,'Flat','Dell_DHL2025Rates',NULL),</v>
      </c>
    </row>
    <row r="6797" spans="1:17" x14ac:dyDescent="0.3">
      <c r="A6797" t="s">
        <v>14</v>
      </c>
      <c r="B6797" s="1" t="s">
        <v>57</v>
      </c>
      <c r="C6797" s="1" t="s">
        <v>58</v>
      </c>
      <c r="D6797">
        <v>11706</v>
      </c>
      <c r="E6797" t="s">
        <v>318</v>
      </c>
      <c r="F6797" t="s">
        <v>56</v>
      </c>
      <c r="G6797" t="s">
        <v>17</v>
      </c>
      <c r="H6797" t="s">
        <v>321</v>
      </c>
      <c r="I6797" t="s">
        <v>18</v>
      </c>
      <c r="J6797" t="s">
        <v>49</v>
      </c>
      <c r="K6797">
        <v>72</v>
      </c>
      <c r="L6797" s="14">
        <v>73</v>
      </c>
      <c r="M6797" s="3" cm="1">
        <f t="array" ref="M6797">_xlfn.XLOOKUP(J6797,'US Territory Rates'!$C$7:$S$7,_xlfn.XLOOKUP(Rateload!L6797,'US Territory Rates'!$A$8:$A$159,'US Territory Rates'!$C$8:$S$159,0,1),0,1)</f>
        <v>751.82</v>
      </c>
      <c r="N6797" t="s">
        <v>19</v>
      </c>
      <c r="O6797" t="s">
        <v>59</v>
      </c>
      <c r="P6797" t="s">
        <v>17</v>
      </c>
      <c r="Q6797" t="str">
        <f t="shared" si="106"/>
        <v>('DHL','1/1/2025','1/1/2026','11706','Territory','PR','NULL','EXPRESS (DOMESTIC)','Non-Document','K','72','73',751.82,'Flat','Dell_DHL2025Rates',NULL),</v>
      </c>
    </row>
    <row r="6798" spans="1:17" x14ac:dyDescent="0.3">
      <c r="A6798" t="s">
        <v>14</v>
      </c>
      <c r="B6798" s="1" t="s">
        <v>57</v>
      </c>
      <c r="C6798" s="1" t="s">
        <v>58</v>
      </c>
      <c r="D6798">
        <v>11706</v>
      </c>
      <c r="E6798" t="s">
        <v>318</v>
      </c>
      <c r="F6798" t="s">
        <v>56</v>
      </c>
      <c r="G6798" t="s">
        <v>17</v>
      </c>
      <c r="H6798" t="s">
        <v>321</v>
      </c>
      <c r="I6798" t="s">
        <v>18</v>
      </c>
      <c r="J6798" t="s">
        <v>49</v>
      </c>
      <c r="K6798">
        <v>73</v>
      </c>
      <c r="L6798" s="14">
        <v>74</v>
      </c>
      <c r="M6798" s="3" cm="1">
        <f t="array" ref="M6798">_xlfn.XLOOKUP(J6798,'US Territory Rates'!$C$7:$S$7,_xlfn.XLOOKUP(Rateload!L6798,'US Territory Rates'!$A$8:$A$159,'US Territory Rates'!$C$8:$S$159,0,1),0,1)</f>
        <v>761.06</v>
      </c>
      <c r="N6798" t="s">
        <v>19</v>
      </c>
      <c r="O6798" t="s">
        <v>59</v>
      </c>
      <c r="P6798" t="s">
        <v>17</v>
      </c>
      <c r="Q6798" t="str">
        <f t="shared" si="106"/>
        <v>('DHL','1/1/2025','1/1/2026','11706','Territory','PR','NULL','EXPRESS (DOMESTIC)','Non-Document','K','73','74',761.06,'Flat','Dell_DHL2025Rates',NULL),</v>
      </c>
    </row>
    <row r="6799" spans="1:17" x14ac:dyDescent="0.3">
      <c r="A6799" t="s">
        <v>14</v>
      </c>
      <c r="B6799" s="1" t="s">
        <v>57</v>
      </c>
      <c r="C6799" s="1" t="s">
        <v>58</v>
      </c>
      <c r="D6799">
        <v>11706</v>
      </c>
      <c r="E6799" t="s">
        <v>318</v>
      </c>
      <c r="F6799" t="s">
        <v>56</v>
      </c>
      <c r="G6799" t="s">
        <v>17</v>
      </c>
      <c r="H6799" t="s">
        <v>321</v>
      </c>
      <c r="I6799" t="s">
        <v>18</v>
      </c>
      <c r="J6799" t="s">
        <v>49</v>
      </c>
      <c r="K6799">
        <v>74</v>
      </c>
      <c r="L6799" s="14">
        <v>75</v>
      </c>
      <c r="M6799" s="3" cm="1">
        <f t="array" ref="M6799">_xlfn.XLOOKUP(J6799,'US Territory Rates'!$C$7:$S$7,_xlfn.XLOOKUP(Rateload!L6799,'US Territory Rates'!$A$8:$A$159,'US Territory Rates'!$C$8:$S$159,0,1),0,1)</f>
        <v>770.3</v>
      </c>
      <c r="N6799" t="s">
        <v>19</v>
      </c>
      <c r="O6799" t="s">
        <v>59</v>
      </c>
      <c r="P6799" t="s">
        <v>17</v>
      </c>
      <c r="Q6799" t="str">
        <f t="shared" si="106"/>
        <v>('DHL','1/1/2025','1/1/2026','11706','Territory','PR','NULL','EXPRESS (DOMESTIC)','Non-Document','K','74','75',770.3,'Flat','Dell_DHL2025Rates',NULL),</v>
      </c>
    </row>
    <row r="6800" spans="1:17" x14ac:dyDescent="0.3">
      <c r="A6800" t="s">
        <v>14</v>
      </c>
      <c r="B6800" s="1" t="s">
        <v>57</v>
      </c>
      <c r="C6800" s="1" t="s">
        <v>58</v>
      </c>
      <c r="D6800">
        <v>11706</v>
      </c>
      <c r="E6800" t="s">
        <v>318</v>
      </c>
      <c r="F6800" t="s">
        <v>56</v>
      </c>
      <c r="G6800" t="s">
        <v>17</v>
      </c>
      <c r="H6800" t="s">
        <v>321</v>
      </c>
      <c r="I6800" t="s">
        <v>18</v>
      </c>
      <c r="J6800" t="s">
        <v>49</v>
      </c>
      <c r="K6800">
        <v>75</v>
      </c>
      <c r="L6800" s="14">
        <v>76</v>
      </c>
      <c r="M6800" s="3" cm="1">
        <f t="array" ref="M6800">_xlfn.XLOOKUP(J6800,'US Territory Rates'!$C$7:$S$7,_xlfn.XLOOKUP(Rateload!L6800,'US Territory Rates'!$A$8:$A$159,'US Territory Rates'!$C$8:$S$159,0,1),0,1)</f>
        <v>779.54</v>
      </c>
      <c r="N6800" t="s">
        <v>19</v>
      </c>
      <c r="O6800" t="s">
        <v>59</v>
      </c>
      <c r="P6800" t="s">
        <v>17</v>
      </c>
      <c r="Q6800" t="str">
        <f t="shared" si="106"/>
        <v>('DHL','1/1/2025','1/1/2026','11706','Territory','PR','NULL','EXPRESS (DOMESTIC)','Non-Document','K','75','76',779.54,'Flat','Dell_DHL2025Rates',NULL),</v>
      </c>
    </row>
    <row r="6801" spans="1:17" x14ac:dyDescent="0.3">
      <c r="A6801" t="s">
        <v>14</v>
      </c>
      <c r="B6801" s="1" t="s">
        <v>57</v>
      </c>
      <c r="C6801" s="1" t="s">
        <v>58</v>
      </c>
      <c r="D6801">
        <v>11706</v>
      </c>
      <c r="E6801" t="s">
        <v>318</v>
      </c>
      <c r="F6801" t="s">
        <v>56</v>
      </c>
      <c r="G6801" t="s">
        <v>17</v>
      </c>
      <c r="H6801" t="s">
        <v>321</v>
      </c>
      <c r="I6801" t="s">
        <v>18</v>
      </c>
      <c r="J6801" t="s">
        <v>49</v>
      </c>
      <c r="K6801">
        <v>76</v>
      </c>
      <c r="L6801" s="14">
        <v>77</v>
      </c>
      <c r="M6801" s="3" cm="1">
        <f t="array" ref="M6801">_xlfn.XLOOKUP(J6801,'US Territory Rates'!$C$7:$S$7,_xlfn.XLOOKUP(Rateload!L6801,'US Territory Rates'!$A$8:$A$159,'US Territory Rates'!$C$8:$S$159,0,1),0,1)</f>
        <v>788.78</v>
      </c>
      <c r="N6801" t="s">
        <v>19</v>
      </c>
      <c r="O6801" t="s">
        <v>59</v>
      </c>
      <c r="P6801" t="s">
        <v>17</v>
      </c>
      <c r="Q6801" t="str">
        <f t="shared" si="106"/>
        <v>('DHL','1/1/2025','1/1/2026','11706','Territory','PR','NULL','EXPRESS (DOMESTIC)','Non-Document','K','76','77',788.78,'Flat','Dell_DHL2025Rates',NULL),</v>
      </c>
    </row>
    <row r="6802" spans="1:17" x14ac:dyDescent="0.3">
      <c r="A6802" t="s">
        <v>14</v>
      </c>
      <c r="B6802" s="1" t="s">
        <v>57</v>
      </c>
      <c r="C6802" s="1" t="s">
        <v>58</v>
      </c>
      <c r="D6802">
        <v>11706</v>
      </c>
      <c r="E6802" t="s">
        <v>318</v>
      </c>
      <c r="F6802" t="s">
        <v>56</v>
      </c>
      <c r="G6802" t="s">
        <v>17</v>
      </c>
      <c r="H6802" t="s">
        <v>321</v>
      </c>
      <c r="I6802" t="s">
        <v>18</v>
      </c>
      <c r="J6802" t="s">
        <v>49</v>
      </c>
      <c r="K6802">
        <v>77</v>
      </c>
      <c r="L6802" s="14">
        <v>78</v>
      </c>
      <c r="M6802" s="3" cm="1">
        <f t="array" ref="M6802">_xlfn.XLOOKUP(J6802,'US Territory Rates'!$C$7:$S$7,_xlfn.XLOOKUP(Rateload!L6802,'US Territory Rates'!$A$8:$A$159,'US Territory Rates'!$C$8:$S$159,0,1),0,1)</f>
        <v>798.02</v>
      </c>
      <c r="N6802" t="s">
        <v>19</v>
      </c>
      <c r="O6802" t="s">
        <v>59</v>
      </c>
      <c r="P6802" t="s">
        <v>17</v>
      </c>
      <c r="Q6802" t="str">
        <f t="shared" si="106"/>
        <v>('DHL','1/1/2025','1/1/2026','11706','Territory','PR','NULL','EXPRESS (DOMESTIC)','Non-Document','K','77','78',798.02,'Flat','Dell_DHL2025Rates',NULL),</v>
      </c>
    </row>
    <row r="6803" spans="1:17" x14ac:dyDescent="0.3">
      <c r="A6803" t="s">
        <v>14</v>
      </c>
      <c r="B6803" s="1" t="s">
        <v>57</v>
      </c>
      <c r="C6803" s="1" t="s">
        <v>58</v>
      </c>
      <c r="D6803">
        <v>11706</v>
      </c>
      <c r="E6803" t="s">
        <v>318</v>
      </c>
      <c r="F6803" t="s">
        <v>56</v>
      </c>
      <c r="G6803" t="s">
        <v>17</v>
      </c>
      <c r="H6803" t="s">
        <v>321</v>
      </c>
      <c r="I6803" t="s">
        <v>18</v>
      </c>
      <c r="J6803" t="s">
        <v>49</v>
      </c>
      <c r="K6803">
        <v>78</v>
      </c>
      <c r="L6803" s="14">
        <v>79</v>
      </c>
      <c r="M6803" s="3" cm="1">
        <f t="array" ref="M6803">_xlfn.XLOOKUP(J6803,'US Territory Rates'!$C$7:$S$7,_xlfn.XLOOKUP(Rateload!L6803,'US Territory Rates'!$A$8:$A$159,'US Territory Rates'!$C$8:$S$159,0,1),0,1)</f>
        <v>807.26</v>
      </c>
      <c r="N6803" t="s">
        <v>19</v>
      </c>
      <c r="O6803" t="s">
        <v>59</v>
      </c>
      <c r="P6803" t="s">
        <v>17</v>
      </c>
      <c r="Q6803" t="str">
        <f t="shared" si="106"/>
        <v>('DHL','1/1/2025','1/1/2026','11706','Territory','PR','NULL','EXPRESS (DOMESTIC)','Non-Document','K','78','79',807.26,'Flat','Dell_DHL2025Rates',NULL),</v>
      </c>
    </row>
    <row r="6804" spans="1:17" x14ac:dyDescent="0.3">
      <c r="A6804" t="s">
        <v>14</v>
      </c>
      <c r="B6804" s="1" t="s">
        <v>57</v>
      </c>
      <c r="C6804" s="1" t="s">
        <v>58</v>
      </c>
      <c r="D6804">
        <v>11706</v>
      </c>
      <c r="E6804" t="s">
        <v>318</v>
      </c>
      <c r="F6804" t="s">
        <v>56</v>
      </c>
      <c r="G6804" t="s">
        <v>17</v>
      </c>
      <c r="H6804" t="s">
        <v>321</v>
      </c>
      <c r="I6804" t="s">
        <v>18</v>
      </c>
      <c r="J6804" t="s">
        <v>49</v>
      </c>
      <c r="K6804">
        <v>79</v>
      </c>
      <c r="L6804" s="14">
        <v>80</v>
      </c>
      <c r="M6804" s="3" cm="1">
        <f t="array" ref="M6804">_xlfn.XLOOKUP(J6804,'US Territory Rates'!$C$7:$S$7,_xlfn.XLOOKUP(Rateload!L6804,'US Territory Rates'!$A$8:$A$159,'US Territory Rates'!$C$8:$S$159,0,1),0,1)</f>
        <v>816.5</v>
      </c>
      <c r="N6804" t="s">
        <v>19</v>
      </c>
      <c r="O6804" t="s">
        <v>59</v>
      </c>
      <c r="P6804" t="s">
        <v>17</v>
      </c>
      <c r="Q6804" t="str">
        <f t="shared" si="106"/>
        <v>('DHL','1/1/2025','1/1/2026','11706','Territory','PR','NULL','EXPRESS (DOMESTIC)','Non-Document','K','79','80',816.5,'Flat','Dell_DHL2025Rates',NULL),</v>
      </c>
    </row>
    <row r="6805" spans="1:17" x14ac:dyDescent="0.3">
      <c r="A6805" t="s">
        <v>14</v>
      </c>
      <c r="B6805" s="1" t="s">
        <v>57</v>
      </c>
      <c r="C6805" s="1" t="s">
        <v>58</v>
      </c>
      <c r="D6805">
        <v>11706</v>
      </c>
      <c r="E6805" t="s">
        <v>318</v>
      </c>
      <c r="F6805" t="s">
        <v>56</v>
      </c>
      <c r="G6805" t="s">
        <v>17</v>
      </c>
      <c r="H6805" t="s">
        <v>321</v>
      </c>
      <c r="I6805" t="s">
        <v>18</v>
      </c>
      <c r="J6805" t="s">
        <v>49</v>
      </c>
      <c r="K6805">
        <v>80</v>
      </c>
      <c r="L6805" s="14">
        <v>81</v>
      </c>
      <c r="M6805" s="3" cm="1">
        <f t="array" ref="M6805">_xlfn.XLOOKUP(J6805,'US Territory Rates'!$C$7:$S$7,_xlfn.XLOOKUP(Rateload!L6805,'US Territory Rates'!$A$8:$A$159,'US Territory Rates'!$C$8:$S$159,0,1),0,1)</f>
        <v>825.74</v>
      </c>
      <c r="N6805" t="s">
        <v>19</v>
      </c>
      <c r="O6805" t="s">
        <v>59</v>
      </c>
      <c r="P6805" t="s">
        <v>17</v>
      </c>
      <c r="Q6805" t="str">
        <f t="shared" si="106"/>
        <v>('DHL','1/1/2025','1/1/2026','11706','Territory','PR','NULL','EXPRESS (DOMESTIC)','Non-Document','K','80','81',825.74,'Flat','Dell_DHL2025Rates',NULL),</v>
      </c>
    </row>
    <row r="6806" spans="1:17" x14ac:dyDescent="0.3">
      <c r="A6806" t="s">
        <v>14</v>
      </c>
      <c r="B6806" s="1" t="s">
        <v>57</v>
      </c>
      <c r="C6806" s="1" t="s">
        <v>58</v>
      </c>
      <c r="D6806">
        <v>11706</v>
      </c>
      <c r="E6806" t="s">
        <v>318</v>
      </c>
      <c r="F6806" t="s">
        <v>56</v>
      </c>
      <c r="G6806" t="s">
        <v>17</v>
      </c>
      <c r="H6806" t="s">
        <v>321</v>
      </c>
      <c r="I6806" t="s">
        <v>18</v>
      </c>
      <c r="J6806" t="s">
        <v>49</v>
      </c>
      <c r="K6806">
        <v>81</v>
      </c>
      <c r="L6806" s="14">
        <v>82</v>
      </c>
      <c r="M6806" s="3" cm="1">
        <f t="array" ref="M6806">_xlfn.XLOOKUP(J6806,'US Territory Rates'!$C$7:$S$7,_xlfn.XLOOKUP(Rateload!L6806,'US Territory Rates'!$A$8:$A$159,'US Territory Rates'!$C$8:$S$159,0,1),0,1)</f>
        <v>834.98</v>
      </c>
      <c r="N6806" t="s">
        <v>19</v>
      </c>
      <c r="O6806" t="s">
        <v>59</v>
      </c>
      <c r="P6806" t="s">
        <v>17</v>
      </c>
      <c r="Q6806" t="str">
        <f t="shared" si="106"/>
        <v>('DHL','1/1/2025','1/1/2026','11706','Territory','PR','NULL','EXPRESS (DOMESTIC)','Non-Document','K','81','82',834.98,'Flat','Dell_DHL2025Rates',NULL),</v>
      </c>
    </row>
    <row r="6807" spans="1:17" x14ac:dyDescent="0.3">
      <c r="A6807" t="s">
        <v>14</v>
      </c>
      <c r="B6807" s="1" t="s">
        <v>57</v>
      </c>
      <c r="C6807" s="1" t="s">
        <v>58</v>
      </c>
      <c r="D6807">
        <v>11706</v>
      </c>
      <c r="E6807" t="s">
        <v>318</v>
      </c>
      <c r="F6807" t="s">
        <v>56</v>
      </c>
      <c r="G6807" t="s">
        <v>17</v>
      </c>
      <c r="H6807" t="s">
        <v>321</v>
      </c>
      <c r="I6807" t="s">
        <v>18</v>
      </c>
      <c r="J6807" t="s">
        <v>49</v>
      </c>
      <c r="K6807">
        <v>82</v>
      </c>
      <c r="L6807" s="14">
        <v>83</v>
      </c>
      <c r="M6807" s="3" cm="1">
        <f t="array" ref="M6807">_xlfn.XLOOKUP(J6807,'US Territory Rates'!$C$7:$S$7,_xlfn.XLOOKUP(Rateload!L6807,'US Territory Rates'!$A$8:$A$159,'US Territory Rates'!$C$8:$S$159,0,1),0,1)</f>
        <v>844.22</v>
      </c>
      <c r="N6807" t="s">
        <v>19</v>
      </c>
      <c r="O6807" t="s">
        <v>59</v>
      </c>
      <c r="P6807" t="s">
        <v>17</v>
      </c>
      <c r="Q6807" t="str">
        <f t="shared" si="106"/>
        <v>('DHL','1/1/2025','1/1/2026','11706','Territory','PR','NULL','EXPRESS (DOMESTIC)','Non-Document','K','82','83',844.22,'Flat','Dell_DHL2025Rates',NULL),</v>
      </c>
    </row>
    <row r="6808" spans="1:17" x14ac:dyDescent="0.3">
      <c r="A6808" t="s">
        <v>14</v>
      </c>
      <c r="B6808" s="1" t="s">
        <v>57</v>
      </c>
      <c r="C6808" s="1" t="s">
        <v>58</v>
      </c>
      <c r="D6808">
        <v>11706</v>
      </c>
      <c r="E6808" t="s">
        <v>318</v>
      </c>
      <c r="F6808" t="s">
        <v>56</v>
      </c>
      <c r="G6808" t="s">
        <v>17</v>
      </c>
      <c r="H6808" t="s">
        <v>321</v>
      </c>
      <c r="I6808" t="s">
        <v>18</v>
      </c>
      <c r="J6808" t="s">
        <v>49</v>
      </c>
      <c r="K6808">
        <v>83</v>
      </c>
      <c r="L6808" s="14">
        <v>84</v>
      </c>
      <c r="M6808" s="3" cm="1">
        <f t="array" ref="M6808">_xlfn.XLOOKUP(J6808,'US Territory Rates'!$C$7:$S$7,_xlfn.XLOOKUP(Rateload!L6808,'US Territory Rates'!$A$8:$A$159,'US Territory Rates'!$C$8:$S$159,0,1),0,1)</f>
        <v>853.46</v>
      </c>
      <c r="N6808" t="s">
        <v>19</v>
      </c>
      <c r="O6808" t="s">
        <v>59</v>
      </c>
      <c r="P6808" t="s">
        <v>17</v>
      </c>
      <c r="Q6808" t="str">
        <f t="shared" si="106"/>
        <v>('DHL','1/1/2025','1/1/2026','11706','Territory','PR','NULL','EXPRESS (DOMESTIC)','Non-Document','K','83','84',853.46,'Flat','Dell_DHL2025Rates',NULL),</v>
      </c>
    </row>
    <row r="6809" spans="1:17" x14ac:dyDescent="0.3">
      <c r="A6809" t="s">
        <v>14</v>
      </c>
      <c r="B6809" s="1" t="s">
        <v>57</v>
      </c>
      <c r="C6809" s="1" t="s">
        <v>58</v>
      </c>
      <c r="D6809">
        <v>11706</v>
      </c>
      <c r="E6809" t="s">
        <v>318</v>
      </c>
      <c r="F6809" t="s">
        <v>56</v>
      </c>
      <c r="G6809" t="s">
        <v>17</v>
      </c>
      <c r="H6809" t="s">
        <v>321</v>
      </c>
      <c r="I6809" t="s">
        <v>18</v>
      </c>
      <c r="J6809" t="s">
        <v>49</v>
      </c>
      <c r="K6809">
        <v>84</v>
      </c>
      <c r="L6809" s="14">
        <v>85</v>
      </c>
      <c r="M6809" s="3" cm="1">
        <f t="array" ref="M6809">_xlfn.XLOOKUP(J6809,'US Territory Rates'!$C$7:$S$7,_xlfn.XLOOKUP(Rateload!L6809,'US Territory Rates'!$A$8:$A$159,'US Territory Rates'!$C$8:$S$159,0,1),0,1)</f>
        <v>862.7</v>
      </c>
      <c r="N6809" t="s">
        <v>19</v>
      </c>
      <c r="O6809" t="s">
        <v>59</v>
      </c>
      <c r="P6809" t="s">
        <v>17</v>
      </c>
      <c r="Q6809" t="str">
        <f t="shared" si="106"/>
        <v>('DHL','1/1/2025','1/1/2026','11706','Territory','PR','NULL','EXPRESS (DOMESTIC)','Non-Document','K','84','85',862.7,'Flat','Dell_DHL2025Rates',NULL),</v>
      </c>
    </row>
    <row r="6810" spans="1:17" x14ac:dyDescent="0.3">
      <c r="A6810" t="s">
        <v>14</v>
      </c>
      <c r="B6810" s="1" t="s">
        <v>57</v>
      </c>
      <c r="C6810" s="1" t="s">
        <v>58</v>
      </c>
      <c r="D6810">
        <v>11706</v>
      </c>
      <c r="E6810" t="s">
        <v>318</v>
      </c>
      <c r="F6810" t="s">
        <v>56</v>
      </c>
      <c r="G6810" t="s">
        <v>17</v>
      </c>
      <c r="H6810" t="s">
        <v>321</v>
      </c>
      <c r="I6810" t="s">
        <v>18</v>
      </c>
      <c r="J6810" t="s">
        <v>49</v>
      </c>
      <c r="K6810">
        <v>85</v>
      </c>
      <c r="L6810" s="14">
        <v>86</v>
      </c>
      <c r="M6810" s="3" cm="1">
        <f t="array" ref="M6810">_xlfn.XLOOKUP(J6810,'US Territory Rates'!$C$7:$S$7,_xlfn.XLOOKUP(Rateload!L6810,'US Territory Rates'!$A$8:$A$159,'US Territory Rates'!$C$8:$S$159,0,1),0,1)</f>
        <v>871.94</v>
      </c>
      <c r="N6810" t="s">
        <v>19</v>
      </c>
      <c r="O6810" t="s">
        <v>59</v>
      </c>
      <c r="P6810" t="s">
        <v>17</v>
      </c>
      <c r="Q6810" t="str">
        <f t="shared" si="106"/>
        <v>('DHL','1/1/2025','1/1/2026','11706','Territory','PR','NULL','EXPRESS (DOMESTIC)','Non-Document','K','85','86',871.94,'Flat','Dell_DHL2025Rates',NULL),</v>
      </c>
    </row>
    <row r="6811" spans="1:17" x14ac:dyDescent="0.3">
      <c r="A6811" t="s">
        <v>14</v>
      </c>
      <c r="B6811" s="1" t="s">
        <v>57</v>
      </c>
      <c r="C6811" s="1" t="s">
        <v>58</v>
      </c>
      <c r="D6811">
        <v>11706</v>
      </c>
      <c r="E6811" t="s">
        <v>318</v>
      </c>
      <c r="F6811" t="s">
        <v>56</v>
      </c>
      <c r="G6811" t="s">
        <v>17</v>
      </c>
      <c r="H6811" t="s">
        <v>321</v>
      </c>
      <c r="I6811" t="s">
        <v>18</v>
      </c>
      <c r="J6811" t="s">
        <v>49</v>
      </c>
      <c r="K6811">
        <v>86</v>
      </c>
      <c r="L6811" s="14">
        <v>87</v>
      </c>
      <c r="M6811" s="3" cm="1">
        <f t="array" ref="M6811">_xlfn.XLOOKUP(J6811,'US Territory Rates'!$C$7:$S$7,_xlfn.XLOOKUP(Rateload!L6811,'US Territory Rates'!$A$8:$A$159,'US Territory Rates'!$C$8:$S$159,0,1),0,1)</f>
        <v>881.18</v>
      </c>
      <c r="N6811" t="s">
        <v>19</v>
      </c>
      <c r="O6811" t="s">
        <v>59</v>
      </c>
      <c r="P6811" t="s">
        <v>17</v>
      </c>
      <c r="Q6811" t="str">
        <f t="shared" si="106"/>
        <v>('DHL','1/1/2025','1/1/2026','11706','Territory','PR','NULL','EXPRESS (DOMESTIC)','Non-Document','K','86','87',881.18,'Flat','Dell_DHL2025Rates',NULL),</v>
      </c>
    </row>
    <row r="6812" spans="1:17" x14ac:dyDescent="0.3">
      <c r="A6812" t="s">
        <v>14</v>
      </c>
      <c r="B6812" s="1" t="s">
        <v>57</v>
      </c>
      <c r="C6812" s="1" t="s">
        <v>58</v>
      </c>
      <c r="D6812">
        <v>11706</v>
      </c>
      <c r="E6812" t="s">
        <v>318</v>
      </c>
      <c r="F6812" t="s">
        <v>56</v>
      </c>
      <c r="G6812" t="s">
        <v>17</v>
      </c>
      <c r="H6812" t="s">
        <v>321</v>
      </c>
      <c r="I6812" t="s">
        <v>18</v>
      </c>
      <c r="J6812" t="s">
        <v>49</v>
      </c>
      <c r="K6812">
        <v>87</v>
      </c>
      <c r="L6812" s="14">
        <v>88</v>
      </c>
      <c r="M6812" s="3" cm="1">
        <f t="array" ref="M6812">_xlfn.XLOOKUP(J6812,'US Territory Rates'!$C$7:$S$7,_xlfn.XLOOKUP(Rateload!L6812,'US Territory Rates'!$A$8:$A$159,'US Territory Rates'!$C$8:$S$159,0,1),0,1)</f>
        <v>890.42</v>
      </c>
      <c r="N6812" t="s">
        <v>19</v>
      </c>
      <c r="O6812" t="s">
        <v>59</v>
      </c>
      <c r="P6812" t="s">
        <v>17</v>
      </c>
      <c r="Q6812" t="str">
        <f t="shared" si="106"/>
        <v>('DHL','1/1/2025','1/1/2026','11706','Territory','PR','NULL','EXPRESS (DOMESTIC)','Non-Document','K','87','88',890.42,'Flat','Dell_DHL2025Rates',NULL),</v>
      </c>
    </row>
    <row r="6813" spans="1:17" x14ac:dyDescent="0.3">
      <c r="A6813" t="s">
        <v>14</v>
      </c>
      <c r="B6813" s="1" t="s">
        <v>57</v>
      </c>
      <c r="C6813" s="1" t="s">
        <v>58</v>
      </c>
      <c r="D6813">
        <v>11706</v>
      </c>
      <c r="E6813" t="s">
        <v>318</v>
      </c>
      <c r="F6813" t="s">
        <v>56</v>
      </c>
      <c r="G6813" t="s">
        <v>17</v>
      </c>
      <c r="H6813" t="s">
        <v>321</v>
      </c>
      <c r="I6813" t="s">
        <v>18</v>
      </c>
      <c r="J6813" t="s">
        <v>49</v>
      </c>
      <c r="K6813">
        <v>88</v>
      </c>
      <c r="L6813" s="14">
        <v>89</v>
      </c>
      <c r="M6813" s="3" cm="1">
        <f t="array" ref="M6813">_xlfn.XLOOKUP(J6813,'US Territory Rates'!$C$7:$S$7,_xlfn.XLOOKUP(Rateload!L6813,'US Territory Rates'!$A$8:$A$159,'US Territory Rates'!$C$8:$S$159,0,1),0,1)</f>
        <v>899.66</v>
      </c>
      <c r="N6813" t="s">
        <v>19</v>
      </c>
      <c r="O6813" t="s">
        <v>59</v>
      </c>
      <c r="P6813" t="s">
        <v>17</v>
      </c>
      <c r="Q6813" t="str">
        <f t="shared" si="106"/>
        <v>('DHL','1/1/2025','1/1/2026','11706','Territory','PR','NULL','EXPRESS (DOMESTIC)','Non-Document','K','88','89',899.66,'Flat','Dell_DHL2025Rates',NULL),</v>
      </c>
    </row>
    <row r="6814" spans="1:17" x14ac:dyDescent="0.3">
      <c r="A6814" t="s">
        <v>14</v>
      </c>
      <c r="B6814" s="1" t="s">
        <v>57</v>
      </c>
      <c r="C6814" s="1" t="s">
        <v>58</v>
      </c>
      <c r="D6814">
        <v>11706</v>
      </c>
      <c r="E6814" t="s">
        <v>318</v>
      </c>
      <c r="F6814" t="s">
        <v>56</v>
      </c>
      <c r="G6814" t="s">
        <v>17</v>
      </c>
      <c r="H6814" t="s">
        <v>321</v>
      </c>
      <c r="I6814" t="s">
        <v>18</v>
      </c>
      <c r="J6814" t="s">
        <v>49</v>
      </c>
      <c r="K6814">
        <v>89</v>
      </c>
      <c r="L6814" s="14">
        <v>90</v>
      </c>
      <c r="M6814" s="3" cm="1">
        <f t="array" ref="M6814">_xlfn.XLOOKUP(J6814,'US Territory Rates'!$C$7:$S$7,_xlfn.XLOOKUP(Rateload!L6814,'US Territory Rates'!$A$8:$A$159,'US Territory Rates'!$C$8:$S$159,0,1),0,1)</f>
        <v>908.9</v>
      </c>
      <c r="N6814" t="s">
        <v>19</v>
      </c>
      <c r="O6814" t="s">
        <v>59</v>
      </c>
      <c r="P6814" t="s">
        <v>17</v>
      </c>
      <c r="Q6814" t="str">
        <f t="shared" si="106"/>
        <v>('DHL','1/1/2025','1/1/2026','11706','Territory','PR','NULL','EXPRESS (DOMESTIC)','Non-Document','K','89','90',908.9,'Flat','Dell_DHL2025Rates',NULL),</v>
      </c>
    </row>
    <row r="6815" spans="1:17" x14ac:dyDescent="0.3">
      <c r="A6815" t="s">
        <v>14</v>
      </c>
      <c r="B6815" s="1" t="s">
        <v>57</v>
      </c>
      <c r="C6815" s="1" t="s">
        <v>58</v>
      </c>
      <c r="D6815">
        <v>11706</v>
      </c>
      <c r="E6815" t="s">
        <v>318</v>
      </c>
      <c r="F6815" t="s">
        <v>56</v>
      </c>
      <c r="G6815" t="s">
        <v>17</v>
      </c>
      <c r="H6815" t="s">
        <v>321</v>
      </c>
      <c r="I6815" t="s">
        <v>18</v>
      </c>
      <c r="J6815" t="s">
        <v>49</v>
      </c>
      <c r="K6815">
        <v>90</v>
      </c>
      <c r="L6815" s="14">
        <v>91</v>
      </c>
      <c r="M6815" s="3" cm="1">
        <f t="array" ref="M6815">_xlfn.XLOOKUP(J6815,'US Territory Rates'!$C$7:$S$7,_xlfn.XLOOKUP(Rateload!L6815,'US Territory Rates'!$A$8:$A$159,'US Territory Rates'!$C$8:$S$159,0,1),0,1)</f>
        <v>918.14</v>
      </c>
      <c r="N6815" t="s">
        <v>19</v>
      </c>
      <c r="O6815" t="s">
        <v>59</v>
      </c>
      <c r="P6815" t="s">
        <v>17</v>
      </c>
      <c r="Q6815" t="str">
        <f t="shared" si="106"/>
        <v>('DHL','1/1/2025','1/1/2026','11706','Territory','PR','NULL','EXPRESS (DOMESTIC)','Non-Document','K','90','91',918.14,'Flat','Dell_DHL2025Rates',NULL),</v>
      </c>
    </row>
    <row r="6816" spans="1:17" x14ac:dyDescent="0.3">
      <c r="A6816" t="s">
        <v>14</v>
      </c>
      <c r="B6816" s="1" t="s">
        <v>57</v>
      </c>
      <c r="C6816" s="1" t="s">
        <v>58</v>
      </c>
      <c r="D6816">
        <v>11706</v>
      </c>
      <c r="E6816" t="s">
        <v>318</v>
      </c>
      <c r="F6816" t="s">
        <v>56</v>
      </c>
      <c r="G6816" t="s">
        <v>17</v>
      </c>
      <c r="H6816" t="s">
        <v>321</v>
      </c>
      <c r="I6816" t="s">
        <v>18</v>
      </c>
      <c r="J6816" t="s">
        <v>49</v>
      </c>
      <c r="K6816">
        <v>91</v>
      </c>
      <c r="L6816" s="14">
        <v>92</v>
      </c>
      <c r="M6816" s="3" cm="1">
        <f t="array" ref="M6816">_xlfn.XLOOKUP(J6816,'US Territory Rates'!$C$7:$S$7,_xlfn.XLOOKUP(Rateload!L6816,'US Territory Rates'!$A$8:$A$159,'US Territory Rates'!$C$8:$S$159,0,1),0,1)</f>
        <v>927.38</v>
      </c>
      <c r="N6816" t="s">
        <v>19</v>
      </c>
      <c r="O6816" t="s">
        <v>59</v>
      </c>
      <c r="P6816" t="s">
        <v>17</v>
      </c>
      <c r="Q6816" t="str">
        <f t="shared" si="106"/>
        <v>('DHL','1/1/2025','1/1/2026','11706','Territory','PR','NULL','EXPRESS (DOMESTIC)','Non-Document','K','91','92',927.38,'Flat','Dell_DHL2025Rates',NULL),</v>
      </c>
    </row>
    <row r="6817" spans="1:17" x14ac:dyDescent="0.3">
      <c r="A6817" t="s">
        <v>14</v>
      </c>
      <c r="B6817" s="1" t="s">
        <v>57</v>
      </c>
      <c r="C6817" s="1" t="s">
        <v>58</v>
      </c>
      <c r="D6817">
        <v>11706</v>
      </c>
      <c r="E6817" t="s">
        <v>318</v>
      </c>
      <c r="F6817" t="s">
        <v>56</v>
      </c>
      <c r="G6817" t="s">
        <v>17</v>
      </c>
      <c r="H6817" t="s">
        <v>321</v>
      </c>
      <c r="I6817" t="s">
        <v>18</v>
      </c>
      <c r="J6817" t="s">
        <v>49</v>
      </c>
      <c r="K6817">
        <v>92</v>
      </c>
      <c r="L6817" s="14">
        <v>93</v>
      </c>
      <c r="M6817" s="3" cm="1">
        <f t="array" ref="M6817">_xlfn.XLOOKUP(J6817,'US Territory Rates'!$C$7:$S$7,_xlfn.XLOOKUP(Rateload!L6817,'US Territory Rates'!$A$8:$A$159,'US Territory Rates'!$C$8:$S$159,0,1),0,1)</f>
        <v>936.62</v>
      </c>
      <c r="N6817" t="s">
        <v>19</v>
      </c>
      <c r="O6817" t="s">
        <v>59</v>
      </c>
      <c r="P6817" t="s">
        <v>17</v>
      </c>
      <c r="Q6817" t="str">
        <f t="shared" si="106"/>
        <v>('DHL','1/1/2025','1/1/2026','11706','Territory','PR','NULL','EXPRESS (DOMESTIC)','Non-Document','K','92','93',936.62,'Flat','Dell_DHL2025Rates',NULL),</v>
      </c>
    </row>
    <row r="6818" spans="1:17" x14ac:dyDescent="0.3">
      <c r="A6818" t="s">
        <v>14</v>
      </c>
      <c r="B6818" s="1" t="s">
        <v>57</v>
      </c>
      <c r="C6818" s="1" t="s">
        <v>58</v>
      </c>
      <c r="D6818">
        <v>11706</v>
      </c>
      <c r="E6818" t="s">
        <v>318</v>
      </c>
      <c r="F6818" t="s">
        <v>56</v>
      </c>
      <c r="G6818" t="s">
        <v>17</v>
      </c>
      <c r="H6818" t="s">
        <v>321</v>
      </c>
      <c r="I6818" t="s">
        <v>18</v>
      </c>
      <c r="J6818" t="s">
        <v>49</v>
      </c>
      <c r="K6818">
        <v>93</v>
      </c>
      <c r="L6818" s="14">
        <v>94</v>
      </c>
      <c r="M6818" s="3" cm="1">
        <f t="array" ref="M6818">_xlfn.XLOOKUP(J6818,'US Territory Rates'!$C$7:$S$7,_xlfn.XLOOKUP(Rateload!L6818,'US Territory Rates'!$A$8:$A$159,'US Territory Rates'!$C$8:$S$159,0,1),0,1)</f>
        <v>945.86</v>
      </c>
      <c r="N6818" t="s">
        <v>19</v>
      </c>
      <c r="O6818" t="s">
        <v>59</v>
      </c>
      <c r="P6818" t="s">
        <v>17</v>
      </c>
      <c r="Q6818" t="str">
        <f t="shared" si="106"/>
        <v>('DHL','1/1/2025','1/1/2026','11706','Territory','PR','NULL','EXPRESS (DOMESTIC)','Non-Document','K','93','94',945.86,'Flat','Dell_DHL2025Rates',NULL),</v>
      </c>
    </row>
    <row r="6819" spans="1:17" x14ac:dyDescent="0.3">
      <c r="A6819" t="s">
        <v>14</v>
      </c>
      <c r="B6819" s="1" t="s">
        <v>57</v>
      </c>
      <c r="C6819" s="1" t="s">
        <v>58</v>
      </c>
      <c r="D6819">
        <v>11706</v>
      </c>
      <c r="E6819" t="s">
        <v>318</v>
      </c>
      <c r="F6819" t="s">
        <v>56</v>
      </c>
      <c r="G6819" t="s">
        <v>17</v>
      </c>
      <c r="H6819" t="s">
        <v>321</v>
      </c>
      <c r="I6819" t="s">
        <v>18</v>
      </c>
      <c r="J6819" t="s">
        <v>49</v>
      </c>
      <c r="K6819">
        <v>94</v>
      </c>
      <c r="L6819" s="14">
        <v>95</v>
      </c>
      <c r="M6819" s="3" cm="1">
        <f t="array" ref="M6819">_xlfn.XLOOKUP(J6819,'US Territory Rates'!$C$7:$S$7,_xlfn.XLOOKUP(Rateload!L6819,'US Territory Rates'!$A$8:$A$159,'US Territory Rates'!$C$8:$S$159,0,1),0,1)</f>
        <v>955.1</v>
      </c>
      <c r="N6819" t="s">
        <v>19</v>
      </c>
      <c r="O6819" t="s">
        <v>59</v>
      </c>
      <c r="P6819" t="s">
        <v>17</v>
      </c>
      <c r="Q6819" t="str">
        <f t="shared" si="106"/>
        <v>('DHL','1/1/2025','1/1/2026','11706','Territory','PR','NULL','EXPRESS (DOMESTIC)','Non-Document','K','94','95',955.1,'Flat','Dell_DHL2025Rates',NULL),</v>
      </c>
    </row>
    <row r="6820" spans="1:17" x14ac:dyDescent="0.3">
      <c r="A6820" t="s">
        <v>14</v>
      </c>
      <c r="B6820" s="1" t="s">
        <v>57</v>
      </c>
      <c r="C6820" s="1" t="s">
        <v>58</v>
      </c>
      <c r="D6820">
        <v>11706</v>
      </c>
      <c r="E6820" t="s">
        <v>318</v>
      </c>
      <c r="F6820" t="s">
        <v>56</v>
      </c>
      <c r="G6820" t="s">
        <v>17</v>
      </c>
      <c r="H6820" t="s">
        <v>321</v>
      </c>
      <c r="I6820" t="s">
        <v>18</v>
      </c>
      <c r="J6820" t="s">
        <v>49</v>
      </c>
      <c r="K6820">
        <v>95</v>
      </c>
      <c r="L6820" s="14">
        <v>96</v>
      </c>
      <c r="M6820" s="3" cm="1">
        <f t="array" ref="M6820">_xlfn.XLOOKUP(J6820,'US Territory Rates'!$C$7:$S$7,_xlfn.XLOOKUP(Rateload!L6820,'US Territory Rates'!$A$8:$A$159,'US Territory Rates'!$C$8:$S$159,0,1),0,1)</f>
        <v>964.34</v>
      </c>
      <c r="N6820" t="s">
        <v>19</v>
      </c>
      <c r="O6820" t="s">
        <v>59</v>
      </c>
      <c r="P6820" t="s">
        <v>17</v>
      </c>
      <c r="Q6820" t="str">
        <f t="shared" si="106"/>
        <v>('DHL','1/1/2025','1/1/2026','11706','Territory','PR','NULL','EXPRESS (DOMESTIC)','Non-Document','K','95','96',964.34,'Flat','Dell_DHL2025Rates',NULL),</v>
      </c>
    </row>
    <row r="6821" spans="1:17" x14ac:dyDescent="0.3">
      <c r="A6821" t="s">
        <v>14</v>
      </c>
      <c r="B6821" s="1" t="s">
        <v>57</v>
      </c>
      <c r="C6821" s="1" t="s">
        <v>58</v>
      </c>
      <c r="D6821">
        <v>11706</v>
      </c>
      <c r="E6821" t="s">
        <v>318</v>
      </c>
      <c r="F6821" t="s">
        <v>56</v>
      </c>
      <c r="G6821" t="s">
        <v>17</v>
      </c>
      <c r="H6821" t="s">
        <v>321</v>
      </c>
      <c r="I6821" t="s">
        <v>18</v>
      </c>
      <c r="J6821" t="s">
        <v>49</v>
      </c>
      <c r="K6821">
        <v>96</v>
      </c>
      <c r="L6821" s="14">
        <v>97</v>
      </c>
      <c r="M6821" s="3" cm="1">
        <f t="array" ref="M6821">_xlfn.XLOOKUP(J6821,'US Territory Rates'!$C$7:$S$7,_xlfn.XLOOKUP(Rateload!L6821,'US Territory Rates'!$A$8:$A$159,'US Territory Rates'!$C$8:$S$159,0,1),0,1)</f>
        <v>973.58</v>
      </c>
      <c r="N6821" t="s">
        <v>19</v>
      </c>
      <c r="O6821" t="s">
        <v>59</v>
      </c>
      <c r="P6821" t="s">
        <v>17</v>
      </c>
      <c r="Q6821" t="str">
        <f t="shared" si="106"/>
        <v>('DHL','1/1/2025','1/1/2026','11706','Territory','PR','NULL','EXPRESS (DOMESTIC)','Non-Document','K','96','97',973.58,'Flat','Dell_DHL2025Rates',NULL),</v>
      </c>
    </row>
    <row r="6822" spans="1:17" x14ac:dyDescent="0.3">
      <c r="A6822" t="s">
        <v>14</v>
      </c>
      <c r="B6822" s="1" t="s">
        <v>57</v>
      </c>
      <c r="C6822" s="1" t="s">
        <v>58</v>
      </c>
      <c r="D6822">
        <v>11706</v>
      </c>
      <c r="E6822" t="s">
        <v>318</v>
      </c>
      <c r="F6822" t="s">
        <v>56</v>
      </c>
      <c r="G6822" t="s">
        <v>17</v>
      </c>
      <c r="H6822" t="s">
        <v>321</v>
      </c>
      <c r="I6822" t="s">
        <v>18</v>
      </c>
      <c r="J6822" t="s">
        <v>49</v>
      </c>
      <c r="K6822">
        <v>97</v>
      </c>
      <c r="L6822" s="14">
        <v>98</v>
      </c>
      <c r="M6822" s="3" cm="1">
        <f t="array" ref="M6822">_xlfn.XLOOKUP(J6822,'US Territory Rates'!$C$7:$S$7,_xlfn.XLOOKUP(Rateload!L6822,'US Territory Rates'!$A$8:$A$159,'US Territory Rates'!$C$8:$S$159,0,1),0,1)</f>
        <v>982.82</v>
      </c>
      <c r="N6822" t="s">
        <v>19</v>
      </c>
      <c r="O6822" t="s">
        <v>59</v>
      </c>
      <c r="P6822" t="s">
        <v>17</v>
      </c>
      <c r="Q6822" t="str">
        <f t="shared" si="106"/>
        <v>('DHL','1/1/2025','1/1/2026','11706','Territory','PR','NULL','EXPRESS (DOMESTIC)','Non-Document','K','97','98',982.82,'Flat','Dell_DHL2025Rates',NULL),</v>
      </c>
    </row>
    <row r="6823" spans="1:17" x14ac:dyDescent="0.3">
      <c r="A6823" t="s">
        <v>14</v>
      </c>
      <c r="B6823" s="1" t="s">
        <v>57</v>
      </c>
      <c r="C6823" s="1" t="s">
        <v>58</v>
      </c>
      <c r="D6823">
        <v>11706</v>
      </c>
      <c r="E6823" t="s">
        <v>318</v>
      </c>
      <c r="F6823" t="s">
        <v>56</v>
      </c>
      <c r="G6823" t="s">
        <v>17</v>
      </c>
      <c r="H6823" t="s">
        <v>321</v>
      </c>
      <c r="I6823" t="s">
        <v>18</v>
      </c>
      <c r="J6823" t="s">
        <v>49</v>
      </c>
      <c r="K6823">
        <v>98</v>
      </c>
      <c r="L6823" s="14">
        <v>99</v>
      </c>
      <c r="M6823" s="3" cm="1">
        <f t="array" ref="M6823">_xlfn.XLOOKUP(J6823,'US Territory Rates'!$C$7:$S$7,_xlfn.XLOOKUP(Rateload!L6823,'US Territory Rates'!$A$8:$A$159,'US Territory Rates'!$C$8:$S$159,0,1),0,1)</f>
        <v>992.06</v>
      </c>
      <c r="N6823" t="s">
        <v>19</v>
      </c>
      <c r="O6823" t="s">
        <v>59</v>
      </c>
      <c r="P6823" t="s">
        <v>17</v>
      </c>
      <c r="Q6823" t="str">
        <f t="shared" si="106"/>
        <v>('DHL','1/1/2025','1/1/2026','11706','Territory','PR','NULL','EXPRESS (DOMESTIC)','Non-Document','K','98','99',992.06,'Flat','Dell_DHL2025Rates',NULL),</v>
      </c>
    </row>
    <row r="6824" spans="1:17" x14ac:dyDescent="0.3">
      <c r="A6824" t="s">
        <v>14</v>
      </c>
      <c r="B6824" s="1" t="s">
        <v>57</v>
      </c>
      <c r="C6824" s="1" t="s">
        <v>58</v>
      </c>
      <c r="D6824">
        <v>11706</v>
      </c>
      <c r="E6824" t="s">
        <v>318</v>
      </c>
      <c r="F6824" t="s">
        <v>56</v>
      </c>
      <c r="G6824" t="s">
        <v>17</v>
      </c>
      <c r="H6824" t="s">
        <v>321</v>
      </c>
      <c r="I6824" t="s">
        <v>18</v>
      </c>
      <c r="J6824" t="s">
        <v>49</v>
      </c>
      <c r="K6824">
        <v>99</v>
      </c>
      <c r="L6824" s="14">
        <v>100</v>
      </c>
      <c r="M6824" s="3" cm="1">
        <f t="array" ref="M6824">_xlfn.XLOOKUP(J6824,'US Territory Rates'!$C$7:$S$7,_xlfn.XLOOKUP(Rateload!L6824,'US Territory Rates'!$A$8:$A$159,'US Territory Rates'!$C$8:$S$159,0,1),0,1)</f>
        <v>1001.3</v>
      </c>
      <c r="N6824" t="s">
        <v>19</v>
      </c>
      <c r="O6824" t="s">
        <v>59</v>
      </c>
      <c r="P6824" t="s">
        <v>17</v>
      </c>
      <c r="Q6824" t="str">
        <f t="shared" si="106"/>
        <v>('DHL','1/1/2025','1/1/2026','11706','Territory','PR','NULL','EXPRESS (DOMESTIC)','Non-Document','K','99','100',1001.3,'Flat','Dell_DHL2025Rates',NULL),</v>
      </c>
    </row>
    <row r="6825" spans="1:17" x14ac:dyDescent="0.3">
      <c r="A6825" t="s">
        <v>14</v>
      </c>
      <c r="B6825" s="1" t="s">
        <v>57</v>
      </c>
      <c r="C6825" s="1" t="s">
        <v>58</v>
      </c>
      <c r="D6825">
        <v>11706</v>
      </c>
      <c r="E6825" t="s">
        <v>318</v>
      </c>
      <c r="F6825" t="s">
        <v>56</v>
      </c>
      <c r="G6825" t="s">
        <v>17</v>
      </c>
      <c r="H6825" t="s">
        <v>321</v>
      </c>
      <c r="I6825" t="s">
        <v>18</v>
      </c>
      <c r="J6825" t="s">
        <v>49</v>
      </c>
      <c r="K6825">
        <v>100</v>
      </c>
      <c r="L6825" s="14">
        <v>101</v>
      </c>
      <c r="M6825" s="3" cm="1">
        <f t="array" ref="M6825">_xlfn.XLOOKUP(J6825,'US Territory Rates'!$C$7:$S$7,_xlfn.XLOOKUP(Rateload!L6825,'US Territory Rates'!$A$8:$A$159,'US Territory Rates'!$C$8:$S$159,0,1),0,1)</f>
        <v>1010.54</v>
      </c>
      <c r="N6825" t="s">
        <v>19</v>
      </c>
      <c r="O6825" t="s">
        <v>59</v>
      </c>
      <c r="P6825" t="s">
        <v>17</v>
      </c>
      <c r="Q6825" t="str">
        <f t="shared" si="106"/>
        <v>('DHL','1/1/2025','1/1/2026','11706','Territory','PR','NULL','EXPRESS (DOMESTIC)','Non-Document','K','100','101',1010.54,'Flat','Dell_DHL2025Rates',NULL),</v>
      </c>
    </row>
    <row r="6826" spans="1:17" x14ac:dyDescent="0.3">
      <c r="A6826" t="s">
        <v>14</v>
      </c>
      <c r="B6826" s="1" t="s">
        <v>57</v>
      </c>
      <c r="C6826" s="1" t="s">
        <v>58</v>
      </c>
      <c r="D6826">
        <v>11706</v>
      </c>
      <c r="E6826" t="s">
        <v>318</v>
      </c>
      <c r="F6826" t="s">
        <v>56</v>
      </c>
      <c r="G6826" t="s">
        <v>17</v>
      </c>
      <c r="H6826" t="s">
        <v>321</v>
      </c>
      <c r="I6826" t="s">
        <v>18</v>
      </c>
      <c r="J6826" t="s">
        <v>49</v>
      </c>
      <c r="K6826">
        <v>101</v>
      </c>
      <c r="L6826" s="14">
        <v>102</v>
      </c>
      <c r="M6826" s="3" cm="1">
        <f t="array" ref="M6826">_xlfn.XLOOKUP(J6826,'US Territory Rates'!$C$7:$S$7,_xlfn.XLOOKUP(Rateload!L6826,'US Territory Rates'!$A$8:$A$159,'US Territory Rates'!$C$8:$S$159,0,1),0,1)</f>
        <v>1019.78</v>
      </c>
      <c r="N6826" t="s">
        <v>19</v>
      </c>
      <c r="O6826" t="s">
        <v>59</v>
      </c>
      <c r="P6826" t="s">
        <v>17</v>
      </c>
      <c r="Q6826" t="str">
        <f t="shared" si="106"/>
        <v>('DHL','1/1/2025','1/1/2026','11706','Territory','PR','NULL','EXPRESS (DOMESTIC)','Non-Document','K','101','102',1019.78,'Flat','Dell_DHL2025Rates',NULL),</v>
      </c>
    </row>
    <row r="6827" spans="1:17" x14ac:dyDescent="0.3">
      <c r="A6827" t="s">
        <v>14</v>
      </c>
      <c r="B6827" s="1" t="s">
        <v>57</v>
      </c>
      <c r="C6827" s="1" t="s">
        <v>58</v>
      </c>
      <c r="D6827">
        <v>11706</v>
      </c>
      <c r="E6827" t="s">
        <v>318</v>
      </c>
      <c r="F6827" t="s">
        <v>56</v>
      </c>
      <c r="G6827" t="s">
        <v>17</v>
      </c>
      <c r="H6827" t="s">
        <v>321</v>
      </c>
      <c r="I6827" t="s">
        <v>18</v>
      </c>
      <c r="J6827" t="s">
        <v>49</v>
      </c>
      <c r="K6827">
        <v>102</v>
      </c>
      <c r="L6827" s="14">
        <v>103</v>
      </c>
      <c r="M6827" s="3" cm="1">
        <f t="array" ref="M6827">_xlfn.XLOOKUP(J6827,'US Territory Rates'!$C$7:$S$7,_xlfn.XLOOKUP(Rateload!L6827,'US Territory Rates'!$A$8:$A$159,'US Territory Rates'!$C$8:$S$159,0,1),0,1)</f>
        <v>1029.02</v>
      </c>
      <c r="N6827" t="s">
        <v>19</v>
      </c>
      <c r="O6827" t="s">
        <v>59</v>
      </c>
      <c r="P6827" t="s">
        <v>17</v>
      </c>
      <c r="Q6827" t="str">
        <f t="shared" si="106"/>
        <v>('DHL','1/1/2025','1/1/2026','11706','Territory','PR','NULL','EXPRESS (DOMESTIC)','Non-Document','K','102','103',1029.02,'Flat','Dell_DHL2025Rates',NULL),</v>
      </c>
    </row>
    <row r="6828" spans="1:17" x14ac:dyDescent="0.3">
      <c r="A6828" t="s">
        <v>14</v>
      </c>
      <c r="B6828" s="1" t="s">
        <v>57</v>
      </c>
      <c r="C6828" s="1" t="s">
        <v>58</v>
      </c>
      <c r="D6828">
        <v>11706</v>
      </c>
      <c r="E6828" t="s">
        <v>318</v>
      </c>
      <c r="F6828" t="s">
        <v>56</v>
      </c>
      <c r="G6828" t="s">
        <v>17</v>
      </c>
      <c r="H6828" t="s">
        <v>321</v>
      </c>
      <c r="I6828" t="s">
        <v>18</v>
      </c>
      <c r="J6828" t="s">
        <v>49</v>
      </c>
      <c r="K6828">
        <v>103</v>
      </c>
      <c r="L6828" s="14">
        <v>104</v>
      </c>
      <c r="M6828" s="3" cm="1">
        <f t="array" ref="M6828">_xlfn.XLOOKUP(J6828,'US Territory Rates'!$C$7:$S$7,_xlfn.XLOOKUP(Rateload!L6828,'US Territory Rates'!$A$8:$A$159,'US Territory Rates'!$C$8:$S$159,0,1),0,1)</f>
        <v>1038.26</v>
      </c>
      <c r="N6828" t="s">
        <v>19</v>
      </c>
      <c r="O6828" t="s">
        <v>59</v>
      </c>
      <c r="P6828" t="s">
        <v>17</v>
      </c>
      <c r="Q6828" t="str">
        <f t="shared" si="106"/>
        <v>('DHL','1/1/2025','1/1/2026','11706','Territory','PR','NULL','EXPRESS (DOMESTIC)','Non-Document','K','103','104',1038.26,'Flat','Dell_DHL2025Rates',NULL),</v>
      </c>
    </row>
    <row r="6829" spans="1:17" x14ac:dyDescent="0.3">
      <c r="A6829" t="s">
        <v>14</v>
      </c>
      <c r="B6829" s="1" t="s">
        <v>57</v>
      </c>
      <c r="C6829" s="1" t="s">
        <v>58</v>
      </c>
      <c r="D6829">
        <v>11706</v>
      </c>
      <c r="E6829" t="s">
        <v>318</v>
      </c>
      <c r="F6829" t="s">
        <v>56</v>
      </c>
      <c r="G6829" t="s">
        <v>17</v>
      </c>
      <c r="H6829" t="s">
        <v>321</v>
      </c>
      <c r="I6829" t="s">
        <v>18</v>
      </c>
      <c r="J6829" t="s">
        <v>49</v>
      </c>
      <c r="K6829">
        <v>104</v>
      </c>
      <c r="L6829" s="14">
        <v>105</v>
      </c>
      <c r="M6829" s="3" cm="1">
        <f t="array" ref="M6829">_xlfn.XLOOKUP(J6829,'US Territory Rates'!$C$7:$S$7,_xlfn.XLOOKUP(Rateload!L6829,'US Territory Rates'!$A$8:$A$159,'US Territory Rates'!$C$8:$S$159,0,1),0,1)</f>
        <v>1047.5</v>
      </c>
      <c r="N6829" t="s">
        <v>19</v>
      </c>
      <c r="O6829" t="s">
        <v>59</v>
      </c>
      <c r="P6829" t="s">
        <v>17</v>
      </c>
      <c r="Q6829" t="str">
        <f t="shared" si="106"/>
        <v>('DHL','1/1/2025','1/1/2026','11706','Territory','PR','NULL','EXPRESS (DOMESTIC)','Non-Document','K','104','105',1047.5,'Flat','Dell_DHL2025Rates',NULL),</v>
      </c>
    </row>
    <row r="6830" spans="1:17" x14ac:dyDescent="0.3">
      <c r="A6830" t="s">
        <v>14</v>
      </c>
      <c r="B6830" s="1" t="s">
        <v>57</v>
      </c>
      <c r="C6830" s="1" t="s">
        <v>58</v>
      </c>
      <c r="D6830">
        <v>11706</v>
      </c>
      <c r="E6830" t="s">
        <v>318</v>
      </c>
      <c r="F6830" t="s">
        <v>56</v>
      </c>
      <c r="G6830" t="s">
        <v>17</v>
      </c>
      <c r="H6830" t="s">
        <v>321</v>
      </c>
      <c r="I6830" t="s">
        <v>18</v>
      </c>
      <c r="J6830" t="s">
        <v>49</v>
      </c>
      <c r="K6830">
        <v>105</v>
      </c>
      <c r="L6830" s="14">
        <v>106</v>
      </c>
      <c r="M6830" s="3" cm="1">
        <f t="array" ref="M6830">_xlfn.XLOOKUP(J6830,'US Territory Rates'!$C$7:$S$7,_xlfn.XLOOKUP(Rateload!L6830,'US Territory Rates'!$A$8:$A$159,'US Territory Rates'!$C$8:$S$159,0,1),0,1)</f>
        <v>1056.74</v>
      </c>
      <c r="N6830" t="s">
        <v>19</v>
      </c>
      <c r="O6830" t="s">
        <v>59</v>
      </c>
      <c r="P6830" t="s">
        <v>17</v>
      </c>
      <c r="Q6830" t="str">
        <f t="shared" si="106"/>
        <v>('DHL','1/1/2025','1/1/2026','11706','Territory','PR','NULL','EXPRESS (DOMESTIC)','Non-Document','K','105','106',1056.74,'Flat','Dell_DHL2025Rates',NULL),</v>
      </c>
    </row>
    <row r="6831" spans="1:17" x14ac:dyDescent="0.3">
      <c r="A6831" t="s">
        <v>14</v>
      </c>
      <c r="B6831" s="1" t="s">
        <v>57</v>
      </c>
      <c r="C6831" s="1" t="s">
        <v>58</v>
      </c>
      <c r="D6831">
        <v>11706</v>
      </c>
      <c r="E6831" t="s">
        <v>318</v>
      </c>
      <c r="F6831" t="s">
        <v>56</v>
      </c>
      <c r="G6831" t="s">
        <v>17</v>
      </c>
      <c r="H6831" t="s">
        <v>321</v>
      </c>
      <c r="I6831" t="s">
        <v>18</v>
      </c>
      <c r="J6831" t="s">
        <v>49</v>
      </c>
      <c r="K6831">
        <v>106</v>
      </c>
      <c r="L6831" s="14">
        <v>107</v>
      </c>
      <c r="M6831" s="3" cm="1">
        <f t="array" ref="M6831">_xlfn.XLOOKUP(J6831,'US Territory Rates'!$C$7:$S$7,_xlfn.XLOOKUP(Rateload!L6831,'US Territory Rates'!$A$8:$A$159,'US Territory Rates'!$C$8:$S$159,0,1),0,1)</f>
        <v>1065.98</v>
      </c>
      <c r="N6831" t="s">
        <v>19</v>
      </c>
      <c r="O6831" t="s">
        <v>59</v>
      </c>
      <c r="P6831" t="s">
        <v>17</v>
      </c>
      <c r="Q6831" t="str">
        <f t="shared" si="106"/>
        <v>('DHL','1/1/2025','1/1/2026','11706','Territory','PR','NULL','EXPRESS (DOMESTIC)','Non-Document','K','106','107',1065.98,'Flat','Dell_DHL2025Rates',NULL),</v>
      </c>
    </row>
    <row r="6832" spans="1:17" x14ac:dyDescent="0.3">
      <c r="A6832" t="s">
        <v>14</v>
      </c>
      <c r="B6832" s="1" t="s">
        <v>57</v>
      </c>
      <c r="C6832" s="1" t="s">
        <v>58</v>
      </c>
      <c r="D6832">
        <v>11706</v>
      </c>
      <c r="E6832" t="s">
        <v>318</v>
      </c>
      <c r="F6832" t="s">
        <v>56</v>
      </c>
      <c r="G6832" t="s">
        <v>17</v>
      </c>
      <c r="H6832" t="s">
        <v>321</v>
      </c>
      <c r="I6832" t="s">
        <v>18</v>
      </c>
      <c r="J6832" t="s">
        <v>49</v>
      </c>
      <c r="K6832">
        <v>107</v>
      </c>
      <c r="L6832" s="14">
        <v>108</v>
      </c>
      <c r="M6832" s="3" cm="1">
        <f t="array" ref="M6832">_xlfn.XLOOKUP(J6832,'US Territory Rates'!$C$7:$S$7,_xlfn.XLOOKUP(Rateload!L6832,'US Territory Rates'!$A$8:$A$159,'US Territory Rates'!$C$8:$S$159,0,1),0,1)</f>
        <v>1075.22</v>
      </c>
      <c r="N6832" t="s">
        <v>19</v>
      </c>
      <c r="O6832" t="s">
        <v>59</v>
      </c>
      <c r="P6832" t="s">
        <v>17</v>
      </c>
      <c r="Q6832" t="str">
        <f t="shared" si="106"/>
        <v>('DHL','1/1/2025','1/1/2026','11706','Territory','PR','NULL','EXPRESS (DOMESTIC)','Non-Document','K','107','108',1075.22,'Flat','Dell_DHL2025Rates',NULL),</v>
      </c>
    </row>
    <row r="6833" spans="1:17" x14ac:dyDescent="0.3">
      <c r="A6833" t="s">
        <v>14</v>
      </c>
      <c r="B6833" s="1" t="s">
        <v>57</v>
      </c>
      <c r="C6833" s="1" t="s">
        <v>58</v>
      </c>
      <c r="D6833">
        <v>11706</v>
      </c>
      <c r="E6833" t="s">
        <v>318</v>
      </c>
      <c r="F6833" t="s">
        <v>56</v>
      </c>
      <c r="G6833" t="s">
        <v>17</v>
      </c>
      <c r="H6833" t="s">
        <v>321</v>
      </c>
      <c r="I6833" t="s">
        <v>18</v>
      </c>
      <c r="J6833" t="s">
        <v>49</v>
      </c>
      <c r="K6833">
        <v>108</v>
      </c>
      <c r="L6833" s="14">
        <v>109</v>
      </c>
      <c r="M6833" s="3" cm="1">
        <f t="array" ref="M6833">_xlfn.XLOOKUP(J6833,'US Territory Rates'!$C$7:$S$7,_xlfn.XLOOKUP(Rateload!L6833,'US Territory Rates'!$A$8:$A$159,'US Territory Rates'!$C$8:$S$159,0,1),0,1)</f>
        <v>1084.46</v>
      </c>
      <c r="N6833" t="s">
        <v>19</v>
      </c>
      <c r="O6833" t="s">
        <v>59</v>
      </c>
      <c r="P6833" t="s">
        <v>17</v>
      </c>
      <c r="Q6833" t="str">
        <f t="shared" si="106"/>
        <v>('DHL','1/1/2025','1/1/2026','11706','Territory','PR','NULL','EXPRESS (DOMESTIC)','Non-Document','K','108','109',1084.46,'Flat','Dell_DHL2025Rates',NULL),</v>
      </c>
    </row>
    <row r="6834" spans="1:17" x14ac:dyDescent="0.3">
      <c r="A6834" t="s">
        <v>14</v>
      </c>
      <c r="B6834" s="1" t="s">
        <v>57</v>
      </c>
      <c r="C6834" s="1" t="s">
        <v>58</v>
      </c>
      <c r="D6834">
        <v>11706</v>
      </c>
      <c r="E6834" t="s">
        <v>318</v>
      </c>
      <c r="F6834" t="s">
        <v>56</v>
      </c>
      <c r="G6834" t="s">
        <v>17</v>
      </c>
      <c r="H6834" t="s">
        <v>321</v>
      </c>
      <c r="I6834" t="s">
        <v>18</v>
      </c>
      <c r="J6834" t="s">
        <v>49</v>
      </c>
      <c r="K6834">
        <v>109</v>
      </c>
      <c r="L6834" s="14">
        <v>110</v>
      </c>
      <c r="M6834" s="3" cm="1">
        <f t="array" ref="M6834">_xlfn.XLOOKUP(J6834,'US Territory Rates'!$C$7:$S$7,_xlfn.XLOOKUP(Rateload!L6834,'US Territory Rates'!$A$8:$A$159,'US Territory Rates'!$C$8:$S$159,0,1),0,1)</f>
        <v>1093.7</v>
      </c>
      <c r="N6834" t="s">
        <v>19</v>
      </c>
      <c r="O6834" t="s">
        <v>59</v>
      </c>
      <c r="P6834" t="s">
        <v>17</v>
      </c>
      <c r="Q6834" t="str">
        <f t="shared" si="106"/>
        <v>('DHL','1/1/2025','1/1/2026','11706','Territory','PR','NULL','EXPRESS (DOMESTIC)','Non-Document','K','109','110',1093.7,'Flat','Dell_DHL2025Rates',NULL),</v>
      </c>
    </row>
    <row r="6835" spans="1:17" x14ac:dyDescent="0.3">
      <c r="A6835" t="s">
        <v>14</v>
      </c>
      <c r="B6835" s="1" t="s">
        <v>57</v>
      </c>
      <c r="C6835" s="1" t="s">
        <v>58</v>
      </c>
      <c r="D6835">
        <v>11706</v>
      </c>
      <c r="E6835" t="s">
        <v>318</v>
      </c>
      <c r="F6835" t="s">
        <v>56</v>
      </c>
      <c r="G6835" t="s">
        <v>17</v>
      </c>
      <c r="H6835" t="s">
        <v>321</v>
      </c>
      <c r="I6835" t="s">
        <v>18</v>
      </c>
      <c r="J6835" t="s">
        <v>49</v>
      </c>
      <c r="K6835">
        <v>110</v>
      </c>
      <c r="L6835" s="14">
        <v>111</v>
      </c>
      <c r="M6835" s="3" cm="1">
        <f t="array" ref="M6835">_xlfn.XLOOKUP(J6835,'US Territory Rates'!$C$7:$S$7,_xlfn.XLOOKUP(Rateload!L6835,'US Territory Rates'!$A$8:$A$159,'US Territory Rates'!$C$8:$S$159,0,1),0,1)</f>
        <v>1102.94</v>
      </c>
      <c r="N6835" t="s">
        <v>19</v>
      </c>
      <c r="O6835" t="s">
        <v>59</v>
      </c>
      <c r="P6835" t="s">
        <v>17</v>
      </c>
      <c r="Q6835" t="str">
        <f t="shared" si="106"/>
        <v>('DHL','1/1/2025','1/1/2026','11706','Territory','PR','NULL','EXPRESS (DOMESTIC)','Non-Document','K','110','111',1102.94,'Flat','Dell_DHL2025Rates',NULL),</v>
      </c>
    </row>
    <row r="6836" spans="1:17" x14ac:dyDescent="0.3">
      <c r="A6836" t="s">
        <v>14</v>
      </c>
      <c r="B6836" s="1" t="s">
        <v>57</v>
      </c>
      <c r="C6836" s="1" t="s">
        <v>58</v>
      </c>
      <c r="D6836">
        <v>11706</v>
      </c>
      <c r="E6836" t="s">
        <v>318</v>
      </c>
      <c r="F6836" t="s">
        <v>56</v>
      </c>
      <c r="G6836" t="s">
        <v>17</v>
      </c>
      <c r="H6836" t="s">
        <v>321</v>
      </c>
      <c r="I6836" t="s">
        <v>18</v>
      </c>
      <c r="J6836" t="s">
        <v>49</v>
      </c>
      <c r="K6836">
        <v>111</v>
      </c>
      <c r="L6836" s="14">
        <v>112</v>
      </c>
      <c r="M6836" s="3" cm="1">
        <f t="array" ref="M6836">_xlfn.XLOOKUP(J6836,'US Territory Rates'!$C$7:$S$7,_xlfn.XLOOKUP(Rateload!L6836,'US Territory Rates'!$A$8:$A$159,'US Territory Rates'!$C$8:$S$159,0,1),0,1)</f>
        <v>1112.18</v>
      </c>
      <c r="N6836" t="s">
        <v>19</v>
      </c>
      <c r="O6836" t="s">
        <v>59</v>
      </c>
      <c r="P6836" t="s">
        <v>17</v>
      </c>
      <c r="Q6836" t="str">
        <f t="shared" si="106"/>
        <v>('DHL','1/1/2025','1/1/2026','11706','Territory','PR','NULL','EXPRESS (DOMESTIC)','Non-Document','K','111','112',1112.18,'Flat','Dell_DHL2025Rates',NULL),</v>
      </c>
    </row>
    <row r="6837" spans="1:17" x14ac:dyDescent="0.3">
      <c r="A6837" t="s">
        <v>14</v>
      </c>
      <c r="B6837" s="1" t="s">
        <v>57</v>
      </c>
      <c r="C6837" s="1" t="s">
        <v>58</v>
      </c>
      <c r="D6837">
        <v>11706</v>
      </c>
      <c r="E6837" t="s">
        <v>318</v>
      </c>
      <c r="F6837" t="s">
        <v>56</v>
      </c>
      <c r="G6837" t="s">
        <v>17</v>
      </c>
      <c r="H6837" t="s">
        <v>321</v>
      </c>
      <c r="I6837" t="s">
        <v>18</v>
      </c>
      <c r="J6837" t="s">
        <v>49</v>
      </c>
      <c r="K6837">
        <v>112</v>
      </c>
      <c r="L6837" s="14">
        <v>113</v>
      </c>
      <c r="M6837" s="3" cm="1">
        <f t="array" ref="M6837">_xlfn.XLOOKUP(J6837,'US Territory Rates'!$C$7:$S$7,_xlfn.XLOOKUP(Rateload!L6837,'US Territory Rates'!$A$8:$A$159,'US Territory Rates'!$C$8:$S$159,0,1),0,1)</f>
        <v>1121.42</v>
      </c>
      <c r="N6837" t="s">
        <v>19</v>
      </c>
      <c r="O6837" t="s">
        <v>59</v>
      </c>
      <c r="P6837" t="s">
        <v>17</v>
      </c>
      <c r="Q6837" t="str">
        <f t="shared" si="106"/>
        <v>('DHL','1/1/2025','1/1/2026','11706','Territory','PR','NULL','EXPRESS (DOMESTIC)','Non-Document','K','112','113',1121.42,'Flat','Dell_DHL2025Rates',NULL),</v>
      </c>
    </row>
    <row r="6838" spans="1:17" x14ac:dyDescent="0.3">
      <c r="A6838" t="s">
        <v>14</v>
      </c>
      <c r="B6838" s="1" t="s">
        <v>57</v>
      </c>
      <c r="C6838" s="1" t="s">
        <v>58</v>
      </c>
      <c r="D6838">
        <v>11706</v>
      </c>
      <c r="E6838" t="s">
        <v>318</v>
      </c>
      <c r="F6838" t="s">
        <v>56</v>
      </c>
      <c r="G6838" t="s">
        <v>17</v>
      </c>
      <c r="H6838" t="s">
        <v>321</v>
      </c>
      <c r="I6838" t="s">
        <v>18</v>
      </c>
      <c r="J6838" t="s">
        <v>49</v>
      </c>
      <c r="K6838">
        <v>113</v>
      </c>
      <c r="L6838" s="14">
        <v>114</v>
      </c>
      <c r="M6838" s="3" cm="1">
        <f t="array" ref="M6838">_xlfn.XLOOKUP(J6838,'US Territory Rates'!$C$7:$S$7,_xlfn.XLOOKUP(Rateload!L6838,'US Territory Rates'!$A$8:$A$159,'US Territory Rates'!$C$8:$S$159,0,1),0,1)</f>
        <v>1130.6600000000001</v>
      </c>
      <c r="N6838" t="s">
        <v>19</v>
      </c>
      <c r="O6838" t="s">
        <v>59</v>
      </c>
      <c r="P6838" t="s">
        <v>17</v>
      </c>
      <c r="Q6838" t="str">
        <f t="shared" si="106"/>
        <v>('DHL','1/1/2025','1/1/2026','11706','Territory','PR','NULL','EXPRESS (DOMESTIC)','Non-Document','K','113','114',1130.66,'Flat','Dell_DHL2025Rates',NULL),</v>
      </c>
    </row>
    <row r="6839" spans="1:17" x14ac:dyDescent="0.3">
      <c r="A6839" t="s">
        <v>14</v>
      </c>
      <c r="B6839" s="1" t="s">
        <v>57</v>
      </c>
      <c r="C6839" s="1" t="s">
        <v>58</v>
      </c>
      <c r="D6839">
        <v>11706</v>
      </c>
      <c r="E6839" t="s">
        <v>318</v>
      </c>
      <c r="F6839" t="s">
        <v>56</v>
      </c>
      <c r="G6839" t="s">
        <v>17</v>
      </c>
      <c r="H6839" t="s">
        <v>321</v>
      </c>
      <c r="I6839" t="s">
        <v>18</v>
      </c>
      <c r="J6839" t="s">
        <v>49</v>
      </c>
      <c r="K6839">
        <v>114</v>
      </c>
      <c r="L6839" s="14">
        <v>115</v>
      </c>
      <c r="M6839" s="3" cm="1">
        <f t="array" ref="M6839">_xlfn.XLOOKUP(J6839,'US Territory Rates'!$C$7:$S$7,_xlfn.XLOOKUP(Rateload!L6839,'US Territory Rates'!$A$8:$A$159,'US Territory Rates'!$C$8:$S$159,0,1),0,1)</f>
        <v>1139.9000000000001</v>
      </c>
      <c r="N6839" t="s">
        <v>19</v>
      </c>
      <c r="O6839" t="s">
        <v>59</v>
      </c>
      <c r="P6839" t="s">
        <v>17</v>
      </c>
      <c r="Q6839" t="str">
        <f t="shared" si="106"/>
        <v>('DHL','1/1/2025','1/1/2026','11706','Territory','PR','NULL','EXPRESS (DOMESTIC)','Non-Document','K','114','115',1139.9,'Flat','Dell_DHL2025Rates',NULL),</v>
      </c>
    </row>
    <row r="6840" spans="1:17" x14ac:dyDescent="0.3">
      <c r="A6840" t="s">
        <v>14</v>
      </c>
      <c r="B6840" s="1" t="s">
        <v>57</v>
      </c>
      <c r="C6840" s="1" t="s">
        <v>58</v>
      </c>
      <c r="D6840">
        <v>11706</v>
      </c>
      <c r="E6840" t="s">
        <v>318</v>
      </c>
      <c r="F6840" t="s">
        <v>56</v>
      </c>
      <c r="G6840" t="s">
        <v>17</v>
      </c>
      <c r="H6840" t="s">
        <v>321</v>
      </c>
      <c r="I6840" t="s">
        <v>18</v>
      </c>
      <c r="J6840" t="s">
        <v>49</v>
      </c>
      <c r="K6840">
        <v>115</v>
      </c>
      <c r="L6840" s="14">
        <v>116</v>
      </c>
      <c r="M6840" s="3" cm="1">
        <f t="array" ref="M6840">_xlfn.XLOOKUP(J6840,'US Territory Rates'!$C$7:$S$7,_xlfn.XLOOKUP(Rateload!L6840,'US Territory Rates'!$A$8:$A$159,'US Territory Rates'!$C$8:$S$159,0,1),0,1)</f>
        <v>1149.1400000000001</v>
      </c>
      <c r="N6840" t="s">
        <v>19</v>
      </c>
      <c r="O6840" t="s">
        <v>59</v>
      </c>
      <c r="P6840" t="s">
        <v>17</v>
      </c>
      <c r="Q6840" t="str">
        <f t="shared" si="106"/>
        <v>('DHL','1/1/2025','1/1/2026','11706','Territory','PR','NULL','EXPRESS (DOMESTIC)','Non-Document','K','115','116',1149.14,'Flat','Dell_DHL2025Rates',NULL),</v>
      </c>
    </row>
    <row r="6841" spans="1:17" x14ac:dyDescent="0.3">
      <c r="A6841" t="s">
        <v>14</v>
      </c>
      <c r="B6841" s="1" t="s">
        <v>57</v>
      </c>
      <c r="C6841" s="1" t="s">
        <v>58</v>
      </c>
      <c r="D6841">
        <v>11706</v>
      </c>
      <c r="E6841" t="s">
        <v>318</v>
      </c>
      <c r="F6841" t="s">
        <v>56</v>
      </c>
      <c r="G6841" t="s">
        <v>17</v>
      </c>
      <c r="H6841" t="s">
        <v>321</v>
      </c>
      <c r="I6841" t="s">
        <v>18</v>
      </c>
      <c r="J6841" t="s">
        <v>49</v>
      </c>
      <c r="K6841">
        <v>116</v>
      </c>
      <c r="L6841" s="14">
        <v>117</v>
      </c>
      <c r="M6841" s="3" cm="1">
        <f t="array" ref="M6841">_xlfn.XLOOKUP(J6841,'US Territory Rates'!$C$7:$S$7,_xlfn.XLOOKUP(Rateload!L6841,'US Territory Rates'!$A$8:$A$159,'US Territory Rates'!$C$8:$S$159,0,1),0,1)</f>
        <v>1158.3800000000001</v>
      </c>
      <c r="N6841" t="s">
        <v>19</v>
      </c>
      <c r="O6841" t="s">
        <v>59</v>
      </c>
      <c r="P6841" t="s">
        <v>17</v>
      </c>
      <c r="Q6841" t="str">
        <f t="shared" si="106"/>
        <v>('DHL','1/1/2025','1/1/2026','11706','Territory','PR','NULL','EXPRESS (DOMESTIC)','Non-Document','K','116','117',1158.38,'Flat','Dell_DHL2025Rates',NULL),</v>
      </c>
    </row>
    <row r="6842" spans="1:17" x14ac:dyDescent="0.3">
      <c r="A6842" t="s">
        <v>14</v>
      </c>
      <c r="B6842" s="1" t="s">
        <v>57</v>
      </c>
      <c r="C6842" s="1" t="s">
        <v>58</v>
      </c>
      <c r="D6842">
        <v>11706</v>
      </c>
      <c r="E6842" t="s">
        <v>318</v>
      </c>
      <c r="F6842" t="s">
        <v>56</v>
      </c>
      <c r="G6842" t="s">
        <v>17</v>
      </c>
      <c r="H6842" t="s">
        <v>321</v>
      </c>
      <c r="I6842" t="s">
        <v>18</v>
      </c>
      <c r="J6842" t="s">
        <v>49</v>
      </c>
      <c r="K6842">
        <v>117</v>
      </c>
      <c r="L6842" s="14">
        <v>118</v>
      </c>
      <c r="M6842" s="3" cm="1">
        <f t="array" ref="M6842">_xlfn.XLOOKUP(J6842,'US Territory Rates'!$C$7:$S$7,_xlfn.XLOOKUP(Rateload!L6842,'US Territory Rates'!$A$8:$A$159,'US Territory Rates'!$C$8:$S$159,0,1),0,1)</f>
        <v>1167.6199999999999</v>
      </c>
      <c r="N6842" t="s">
        <v>19</v>
      </c>
      <c r="O6842" t="s">
        <v>59</v>
      </c>
      <c r="P6842" t="s">
        <v>17</v>
      </c>
      <c r="Q6842" t="str">
        <f t="shared" si="106"/>
        <v>('DHL','1/1/2025','1/1/2026','11706','Territory','PR','NULL','EXPRESS (DOMESTIC)','Non-Document','K','117','118',1167.62,'Flat','Dell_DHL2025Rates',NULL),</v>
      </c>
    </row>
    <row r="6843" spans="1:17" x14ac:dyDescent="0.3">
      <c r="A6843" t="s">
        <v>14</v>
      </c>
      <c r="B6843" s="1" t="s">
        <v>57</v>
      </c>
      <c r="C6843" s="1" t="s">
        <v>58</v>
      </c>
      <c r="D6843">
        <v>11706</v>
      </c>
      <c r="E6843" t="s">
        <v>318</v>
      </c>
      <c r="F6843" t="s">
        <v>56</v>
      </c>
      <c r="G6843" t="s">
        <v>17</v>
      </c>
      <c r="H6843" t="s">
        <v>321</v>
      </c>
      <c r="I6843" t="s">
        <v>18</v>
      </c>
      <c r="J6843" t="s">
        <v>49</v>
      </c>
      <c r="K6843">
        <v>118</v>
      </c>
      <c r="L6843" s="14">
        <v>119</v>
      </c>
      <c r="M6843" s="3" cm="1">
        <f t="array" ref="M6843">_xlfn.XLOOKUP(J6843,'US Territory Rates'!$C$7:$S$7,_xlfn.XLOOKUP(Rateload!L6843,'US Territory Rates'!$A$8:$A$159,'US Territory Rates'!$C$8:$S$159,0,1),0,1)</f>
        <v>1176.8599999999999</v>
      </c>
      <c r="N6843" t="s">
        <v>19</v>
      </c>
      <c r="O6843" t="s">
        <v>59</v>
      </c>
      <c r="P6843" t="s">
        <v>17</v>
      </c>
      <c r="Q6843" t="str">
        <f t="shared" si="106"/>
        <v>('DHL','1/1/2025','1/1/2026','11706','Territory','PR','NULL','EXPRESS (DOMESTIC)','Non-Document','K','118','119',1176.86,'Flat','Dell_DHL2025Rates',NULL),</v>
      </c>
    </row>
    <row r="6844" spans="1:17" x14ac:dyDescent="0.3">
      <c r="A6844" t="s">
        <v>14</v>
      </c>
      <c r="B6844" s="1" t="s">
        <v>57</v>
      </c>
      <c r="C6844" s="1" t="s">
        <v>58</v>
      </c>
      <c r="D6844">
        <v>11706</v>
      </c>
      <c r="E6844" t="s">
        <v>318</v>
      </c>
      <c r="F6844" t="s">
        <v>56</v>
      </c>
      <c r="G6844" t="s">
        <v>17</v>
      </c>
      <c r="H6844" t="s">
        <v>321</v>
      </c>
      <c r="I6844" t="s">
        <v>18</v>
      </c>
      <c r="J6844" t="s">
        <v>49</v>
      </c>
      <c r="K6844">
        <v>119</v>
      </c>
      <c r="L6844" s="14">
        <v>120</v>
      </c>
      <c r="M6844" s="3" cm="1">
        <f t="array" ref="M6844">_xlfn.XLOOKUP(J6844,'US Territory Rates'!$C$7:$S$7,_xlfn.XLOOKUP(Rateload!L6844,'US Territory Rates'!$A$8:$A$159,'US Territory Rates'!$C$8:$S$159,0,1),0,1)</f>
        <v>1186.0999999999999</v>
      </c>
      <c r="N6844" t="s">
        <v>19</v>
      </c>
      <c r="O6844" t="s">
        <v>59</v>
      </c>
      <c r="P6844" t="s">
        <v>17</v>
      </c>
      <c r="Q6844" t="str">
        <f t="shared" si="106"/>
        <v>('DHL','1/1/2025','1/1/2026','11706','Territory','PR','NULL','EXPRESS (DOMESTIC)','Non-Document','K','119','120',1186.1,'Flat','Dell_DHL2025Rates',NULL),</v>
      </c>
    </row>
    <row r="6845" spans="1:17" x14ac:dyDescent="0.3">
      <c r="A6845" t="s">
        <v>14</v>
      </c>
      <c r="B6845" s="1" t="s">
        <v>57</v>
      </c>
      <c r="C6845" s="1" t="s">
        <v>58</v>
      </c>
      <c r="D6845">
        <v>11706</v>
      </c>
      <c r="E6845" t="s">
        <v>318</v>
      </c>
      <c r="F6845" t="s">
        <v>56</v>
      </c>
      <c r="G6845" t="s">
        <v>17</v>
      </c>
      <c r="H6845" t="s">
        <v>321</v>
      </c>
      <c r="I6845" t="s">
        <v>18</v>
      </c>
      <c r="J6845" t="s">
        <v>49</v>
      </c>
      <c r="K6845">
        <v>120</v>
      </c>
      <c r="L6845" s="14">
        <v>121</v>
      </c>
      <c r="M6845" s="3" cm="1">
        <f t="array" ref="M6845">_xlfn.XLOOKUP(J6845,'US Territory Rates'!$C$7:$S$7,_xlfn.XLOOKUP(Rateload!L6845,'US Territory Rates'!$A$8:$A$159,'US Territory Rates'!$C$8:$S$159,0,1),0,1)</f>
        <v>1195.3399999999999</v>
      </c>
      <c r="N6845" t="s">
        <v>19</v>
      </c>
      <c r="O6845" t="s">
        <v>59</v>
      </c>
      <c r="P6845" t="s">
        <v>17</v>
      </c>
      <c r="Q6845" t="str">
        <f t="shared" si="106"/>
        <v>('DHL','1/1/2025','1/1/2026','11706','Territory','PR','NULL','EXPRESS (DOMESTIC)','Non-Document','K','120','121',1195.34,'Flat','Dell_DHL2025Rates',NULL),</v>
      </c>
    </row>
    <row r="6846" spans="1:17" x14ac:dyDescent="0.3">
      <c r="A6846" t="s">
        <v>14</v>
      </c>
      <c r="B6846" s="1" t="s">
        <v>57</v>
      </c>
      <c r="C6846" s="1" t="s">
        <v>58</v>
      </c>
      <c r="D6846">
        <v>11706</v>
      </c>
      <c r="E6846" t="s">
        <v>318</v>
      </c>
      <c r="F6846" t="s">
        <v>56</v>
      </c>
      <c r="G6846" t="s">
        <v>17</v>
      </c>
      <c r="H6846" t="s">
        <v>321</v>
      </c>
      <c r="I6846" t="s">
        <v>18</v>
      </c>
      <c r="J6846" t="s">
        <v>49</v>
      </c>
      <c r="K6846">
        <v>121</v>
      </c>
      <c r="L6846" s="14">
        <v>122</v>
      </c>
      <c r="M6846" s="3" cm="1">
        <f t="array" ref="M6846">_xlfn.XLOOKUP(J6846,'US Territory Rates'!$C$7:$S$7,_xlfn.XLOOKUP(Rateload!L6846,'US Territory Rates'!$A$8:$A$159,'US Territory Rates'!$C$8:$S$159,0,1),0,1)</f>
        <v>1204.58</v>
      </c>
      <c r="N6846" t="s">
        <v>19</v>
      </c>
      <c r="O6846" t="s">
        <v>59</v>
      </c>
      <c r="P6846" t="s">
        <v>17</v>
      </c>
      <c r="Q6846" t="str">
        <f t="shared" si="106"/>
        <v>('DHL','1/1/2025','1/1/2026','11706','Territory','PR','NULL','EXPRESS (DOMESTIC)','Non-Document','K','121','122',1204.58,'Flat','Dell_DHL2025Rates',NULL),</v>
      </c>
    </row>
    <row r="6847" spans="1:17" x14ac:dyDescent="0.3">
      <c r="A6847" t="s">
        <v>14</v>
      </c>
      <c r="B6847" s="1" t="s">
        <v>57</v>
      </c>
      <c r="C6847" s="1" t="s">
        <v>58</v>
      </c>
      <c r="D6847">
        <v>11706</v>
      </c>
      <c r="E6847" t="s">
        <v>318</v>
      </c>
      <c r="F6847" t="s">
        <v>56</v>
      </c>
      <c r="G6847" t="s">
        <v>17</v>
      </c>
      <c r="H6847" t="s">
        <v>321</v>
      </c>
      <c r="I6847" t="s">
        <v>18</v>
      </c>
      <c r="J6847" t="s">
        <v>49</v>
      </c>
      <c r="K6847">
        <v>122</v>
      </c>
      <c r="L6847" s="14">
        <v>123</v>
      </c>
      <c r="M6847" s="3" cm="1">
        <f t="array" ref="M6847">_xlfn.XLOOKUP(J6847,'US Territory Rates'!$C$7:$S$7,_xlfn.XLOOKUP(Rateload!L6847,'US Territory Rates'!$A$8:$A$159,'US Territory Rates'!$C$8:$S$159,0,1),0,1)</f>
        <v>1213.82</v>
      </c>
      <c r="N6847" t="s">
        <v>19</v>
      </c>
      <c r="O6847" t="s">
        <v>59</v>
      </c>
      <c r="P6847" t="s">
        <v>17</v>
      </c>
      <c r="Q6847" t="str">
        <f t="shared" si="106"/>
        <v>('DHL','1/1/2025','1/1/2026','11706','Territory','PR','NULL','EXPRESS (DOMESTIC)','Non-Document','K','122','123',1213.82,'Flat','Dell_DHL2025Rates',NULL),</v>
      </c>
    </row>
    <row r="6848" spans="1:17" x14ac:dyDescent="0.3">
      <c r="A6848" t="s">
        <v>14</v>
      </c>
      <c r="B6848" s="1" t="s">
        <v>57</v>
      </c>
      <c r="C6848" s="1" t="s">
        <v>58</v>
      </c>
      <c r="D6848">
        <v>11706</v>
      </c>
      <c r="E6848" t="s">
        <v>318</v>
      </c>
      <c r="F6848" t="s">
        <v>56</v>
      </c>
      <c r="G6848" t="s">
        <v>17</v>
      </c>
      <c r="H6848" t="s">
        <v>321</v>
      </c>
      <c r="I6848" t="s">
        <v>18</v>
      </c>
      <c r="J6848" t="s">
        <v>49</v>
      </c>
      <c r="K6848">
        <v>123</v>
      </c>
      <c r="L6848" s="14">
        <v>124</v>
      </c>
      <c r="M6848" s="3" cm="1">
        <f t="array" ref="M6848">_xlfn.XLOOKUP(J6848,'US Territory Rates'!$C$7:$S$7,_xlfn.XLOOKUP(Rateload!L6848,'US Territory Rates'!$A$8:$A$159,'US Territory Rates'!$C$8:$S$159,0,1),0,1)</f>
        <v>1223.06</v>
      </c>
      <c r="N6848" t="s">
        <v>19</v>
      </c>
      <c r="O6848" t="s">
        <v>59</v>
      </c>
      <c r="P6848" t="s">
        <v>17</v>
      </c>
      <c r="Q6848" t="str">
        <f t="shared" si="106"/>
        <v>('DHL','1/1/2025','1/1/2026','11706','Territory','PR','NULL','EXPRESS (DOMESTIC)','Non-Document','K','123','124',1223.06,'Flat','Dell_DHL2025Rates',NULL),</v>
      </c>
    </row>
    <row r="6849" spans="1:17" x14ac:dyDescent="0.3">
      <c r="A6849" t="s">
        <v>14</v>
      </c>
      <c r="B6849" s="1" t="s">
        <v>57</v>
      </c>
      <c r="C6849" s="1" t="s">
        <v>58</v>
      </c>
      <c r="D6849">
        <v>11706</v>
      </c>
      <c r="E6849" t="s">
        <v>318</v>
      </c>
      <c r="F6849" t="s">
        <v>56</v>
      </c>
      <c r="G6849" t="s">
        <v>17</v>
      </c>
      <c r="H6849" t="s">
        <v>321</v>
      </c>
      <c r="I6849" t="s">
        <v>18</v>
      </c>
      <c r="J6849" t="s">
        <v>49</v>
      </c>
      <c r="K6849">
        <v>124</v>
      </c>
      <c r="L6849" s="14">
        <v>125</v>
      </c>
      <c r="M6849" s="3" cm="1">
        <f t="array" ref="M6849">_xlfn.XLOOKUP(J6849,'US Territory Rates'!$C$7:$S$7,_xlfn.XLOOKUP(Rateload!L6849,'US Territory Rates'!$A$8:$A$159,'US Territory Rates'!$C$8:$S$159,0,1),0,1)</f>
        <v>1232.3</v>
      </c>
      <c r="N6849" t="s">
        <v>19</v>
      </c>
      <c r="O6849" t="s">
        <v>59</v>
      </c>
      <c r="P6849" t="s">
        <v>17</v>
      </c>
      <c r="Q6849" t="str">
        <f t="shared" si="106"/>
        <v>('DHL','1/1/2025','1/1/2026','11706','Territory','PR','NULL','EXPRESS (DOMESTIC)','Non-Document','K','124','125',1232.3,'Flat','Dell_DHL2025Rates',NULL),</v>
      </c>
    </row>
    <row r="6850" spans="1:17" x14ac:dyDescent="0.3">
      <c r="A6850" t="s">
        <v>14</v>
      </c>
      <c r="B6850" s="1" t="s">
        <v>57</v>
      </c>
      <c r="C6850" s="1" t="s">
        <v>58</v>
      </c>
      <c r="D6850">
        <v>11706</v>
      </c>
      <c r="E6850" t="s">
        <v>318</v>
      </c>
      <c r="F6850" t="s">
        <v>56</v>
      </c>
      <c r="G6850" t="s">
        <v>17</v>
      </c>
      <c r="H6850" t="s">
        <v>321</v>
      </c>
      <c r="I6850" t="s">
        <v>18</v>
      </c>
      <c r="J6850" t="s">
        <v>49</v>
      </c>
      <c r="K6850">
        <v>125</v>
      </c>
      <c r="L6850" s="14">
        <v>126</v>
      </c>
      <c r="M6850" s="3" cm="1">
        <f t="array" ref="M6850">_xlfn.XLOOKUP(J6850,'US Territory Rates'!$C$7:$S$7,_xlfn.XLOOKUP(Rateload!L6850,'US Territory Rates'!$A$8:$A$159,'US Territory Rates'!$C$8:$S$159,0,1),0,1)</f>
        <v>1241.54</v>
      </c>
      <c r="N6850" t="s">
        <v>19</v>
      </c>
      <c r="O6850" t="s">
        <v>59</v>
      </c>
      <c r="P6850" t="s">
        <v>17</v>
      </c>
      <c r="Q6850" t="str">
        <f t="shared" si="106"/>
        <v>('DHL','1/1/2025','1/1/2026','11706','Territory','PR','NULL','EXPRESS (DOMESTIC)','Non-Document','K','125','126',1241.54,'Flat','Dell_DHL2025Rates',NULL),</v>
      </c>
    </row>
    <row r="6851" spans="1:17" x14ac:dyDescent="0.3">
      <c r="A6851" t="s">
        <v>14</v>
      </c>
      <c r="B6851" s="1" t="s">
        <v>57</v>
      </c>
      <c r="C6851" s="1" t="s">
        <v>58</v>
      </c>
      <c r="D6851">
        <v>11706</v>
      </c>
      <c r="E6851" t="s">
        <v>318</v>
      </c>
      <c r="F6851" t="s">
        <v>56</v>
      </c>
      <c r="G6851" t="s">
        <v>17</v>
      </c>
      <c r="H6851" t="s">
        <v>321</v>
      </c>
      <c r="I6851" t="s">
        <v>18</v>
      </c>
      <c r="J6851" t="s">
        <v>49</v>
      </c>
      <c r="K6851">
        <v>126</v>
      </c>
      <c r="L6851" s="14">
        <v>127</v>
      </c>
      <c r="M6851" s="3" cm="1">
        <f t="array" ref="M6851">_xlfn.XLOOKUP(J6851,'US Territory Rates'!$C$7:$S$7,_xlfn.XLOOKUP(Rateload!L6851,'US Territory Rates'!$A$8:$A$159,'US Territory Rates'!$C$8:$S$159,0,1),0,1)</f>
        <v>1250.78</v>
      </c>
      <c r="N6851" t="s">
        <v>19</v>
      </c>
      <c r="O6851" t="s">
        <v>59</v>
      </c>
      <c r="P6851" t="s">
        <v>17</v>
      </c>
      <c r="Q6851" t="str">
        <f t="shared" ref="Q6851:Q6914" si="107">IF(
    OR(ROW(A6851)=2, MOD(ROW(A6851),1000)=0),
    "insert into [TNL_RATING].[dbo].[dhl_express_rate_master] values ('" &amp; A6851 &amp; "','" &amp; B6851 &amp; "','" &amp; C6851 &amp; "','" &amp; D6851 &amp; "','" &amp; E6851 &amp; "','" &amp; F6851 &amp; "','" &amp; G6851 &amp; "','" &amp; H6851 &amp; "','" &amp; I6851 &amp; "','" &amp; J6851 &amp; "','" &amp; K6851 &amp; "','" &amp; L6851 &amp; "'," &amp; M6851 &amp; ",'" &amp; N6851 &amp; "','" &amp; O6851 &amp; "'," &amp; P6851 &amp; "),",
    IF(
        OR(A6852="", MOD(ROW(A6852),1000)=0),
        "('" &amp; A6851 &amp; "','" &amp; B6851 &amp; "','" &amp; C6851 &amp; "','" &amp; D6851 &amp; "','" &amp; E6851 &amp; "','" &amp; F6851 &amp; "','" &amp; G6851 &amp; "','" &amp; H6851 &amp; "','" &amp; I6851 &amp; "','" &amp; J6851 &amp; "','" &amp; K6851 &amp; "','" &amp; L6851 &amp; "'," &amp; M6851 &amp; ",'" &amp; N6851 &amp; "','" &amp; O6851 &amp; "'," &amp; P6851 &amp; ")",
        "('" &amp; A6851 &amp; "','" &amp; B6851 &amp; "','" &amp; C6851 &amp; "','" &amp; D6851 &amp; "','" &amp; E6851 &amp; "','" &amp; F6851 &amp; "','" &amp; G6851 &amp; "','" &amp; H6851 &amp; "','" &amp; I6851 &amp; "','" &amp; J6851 &amp; "','" &amp; K6851 &amp; "','" &amp; L6851 &amp; "'," &amp; M6851 &amp; ",'" &amp; N6851 &amp; "','" &amp; O6851 &amp; "'," &amp; P6851 &amp; "),"
    )
)</f>
        <v>('DHL','1/1/2025','1/1/2026','11706','Territory','PR','NULL','EXPRESS (DOMESTIC)','Non-Document','K','126','127',1250.78,'Flat','Dell_DHL2025Rates',NULL),</v>
      </c>
    </row>
    <row r="6852" spans="1:17" x14ac:dyDescent="0.3">
      <c r="A6852" t="s">
        <v>14</v>
      </c>
      <c r="B6852" s="1" t="s">
        <v>57</v>
      </c>
      <c r="C6852" s="1" t="s">
        <v>58</v>
      </c>
      <c r="D6852">
        <v>11706</v>
      </c>
      <c r="E6852" t="s">
        <v>318</v>
      </c>
      <c r="F6852" t="s">
        <v>56</v>
      </c>
      <c r="G6852" t="s">
        <v>17</v>
      </c>
      <c r="H6852" t="s">
        <v>321</v>
      </c>
      <c r="I6852" t="s">
        <v>18</v>
      </c>
      <c r="J6852" t="s">
        <v>49</v>
      </c>
      <c r="K6852">
        <v>127</v>
      </c>
      <c r="L6852" s="14">
        <v>128</v>
      </c>
      <c r="M6852" s="3" cm="1">
        <f t="array" ref="M6852">_xlfn.XLOOKUP(J6852,'US Territory Rates'!$C$7:$S$7,_xlfn.XLOOKUP(Rateload!L6852,'US Territory Rates'!$A$8:$A$159,'US Territory Rates'!$C$8:$S$159,0,1),0,1)</f>
        <v>1260.02</v>
      </c>
      <c r="N6852" t="s">
        <v>19</v>
      </c>
      <c r="O6852" t="s">
        <v>59</v>
      </c>
      <c r="P6852" t="s">
        <v>17</v>
      </c>
      <c r="Q6852" t="str">
        <f t="shared" si="107"/>
        <v>('DHL','1/1/2025','1/1/2026','11706','Territory','PR','NULL','EXPRESS (DOMESTIC)','Non-Document','K','127','128',1260.02,'Flat','Dell_DHL2025Rates',NULL),</v>
      </c>
    </row>
    <row r="6853" spans="1:17" x14ac:dyDescent="0.3">
      <c r="A6853" t="s">
        <v>14</v>
      </c>
      <c r="B6853" s="1" t="s">
        <v>57</v>
      </c>
      <c r="C6853" s="1" t="s">
        <v>58</v>
      </c>
      <c r="D6853">
        <v>11706</v>
      </c>
      <c r="E6853" t="s">
        <v>318</v>
      </c>
      <c r="F6853" t="s">
        <v>56</v>
      </c>
      <c r="G6853" t="s">
        <v>17</v>
      </c>
      <c r="H6853" t="s">
        <v>321</v>
      </c>
      <c r="I6853" t="s">
        <v>18</v>
      </c>
      <c r="J6853" t="s">
        <v>49</v>
      </c>
      <c r="K6853">
        <v>128</v>
      </c>
      <c r="L6853" s="14">
        <v>129</v>
      </c>
      <c r="M6853" s="3" cm="1">
        <f t="array" ref="M6853">_xlfn.XLOOKUP(J6853,'US Territory Rates'!$C$7:$S$7,_xlfn.XLOOKUP(Rateload!L6853,'US Territory Rates'!$A$8:$A$159,'US Territory Rates'!$C$8:$S$159,0,1),0,1)</f>
        <v>1269.26</v>
      </c>
      <c r="N6853" t="s">
        <v>19</v>
      </c>
      <c r="O6853" t="s">
        <v>59</v>
      </c>
      <c r="P6853" t="s">
        <v>17</v>
      </c>
      <c r="Q6853" t="str">
        <f t="shared" si="107"/>
        <v>('DHL','1/1/2025','1/1/2026','11706','Territory','PR','NULL','EXPRESS (DOMESTIC)','Non-Document','K','128','129',1269.26,'Flat','Dell_DHL2025Rates',NULL),</v>
      </c>
    </row>
    <row r="6854" spans="1:17" x14ac:dyDescent="0.3">
      <c r="A6854" t="s">
        <v>14</v>
      </c>
      <c r="B6854" s="1" t="s">
        <v>57</v>
      </c>
      <c r="C6854" s="1" t="s">
        <v>58</v>
      </c>
      <c r="D6854">
        <v>11706</v>
      </c>
      <c r="E6854" t="s">
        <v>318</v>
      </c>
      <c r="F6854" t="s">
        <v>56</v>
      </c>
      <c r="G6854" t="s">
        <v>17</v>
      </c>
      <c r="H6854" t="s">
        <v>321</v>
      </c>
      <c r="I6854" t="s">
        <v>18</v>
      </c>
      <c r="J6854" t="s">
        <v>49</v>
      </c>
      <c r="K6854">
        <v>129</v>
      </c>
      <c r="L6854" s="14">
        <v>130</v>
      </c>
      <c r="M6854" s="3" cm="1">
        <f t="array" ref="M6854">_xlfn.XLOOKUP(J6854,'US Territory Rates'!$C$7:$S$7,_xlfn.XLOOKUP(Rateload!L6854,'US Territory Rates'!$A$8:$A$159,'US Territory Rates'!$C$8:$S$159,0,1),0,1)</f>
        <v>1278.5</v>
      </c>
      <c r="N6854" t="s">
        <v>19</v>
      </c>
      <c r="O6854" t="s">
        <v>59</v>
      </c>
      <c r="P6854" t="s">
        <v>17</v>
      </c>
      <c r="Q6854" t="str">
        <f t="shared" si="107"/>
        <v>('DHL','1/1/2025','1/1/2026','11706','Territory','PR','NULL','EXPRESS (DOMESTIC)','Non-Document','K','129','130',1278.5,'Flat','Dell_DHL2025Rates',NULL),</v>
      </c>
    </row>
    <row r="6855" spans="1:17" x14ac:dyDescent="0.3">
      <c r="A6855" t="s">
        <v>14</v>
      </c>
      <c r="B6855" s="1" t="s">
        <v>57</v>
      </c>
      <c r="C6855" s="1" t="s">
        <v>58</v>
      </c>
      <c r="D6855">
        <v>11706</v>
      </c>
      <c r="E6855" t="s">
        <v>318</v>
      </c>
      <c r="F6855" t="s">
        <v>56</v>
      </c>
      <c r="G6855" t="s">
        <v>17</v>
      </c>
      <c r="H6855" t="s">
        <v>321</v>
      </c>
      <c r="I6855" t="s">
        <v>18</v>
      </c>
      <c r="J6855" t="s">
        <v>49</v>
      </c>
      <c r="K6855">
        <v>130</v>
      </c>
      <c r="L6855" s="14">
        <v>131</v>
      </c>
      <c r="M6855" s="3" cm="1">
        <f t="array" ref="M6855">_xlfn.XLOOKUP(J6855,'US Territory Rates'!$C$7:$S$7,_xlfn.XLOOKUP(Rateload!L6855,'US Territory Rates'!$A$8:$A$159,'US Territory Rates'!$C$8:$S$159,0,1),0,1)</f>
        <v>1287.74</v>
      </c>
      <c r="N6855" t="s">
        <v>19</v>
      </c>
      <c r="O6855" t="s">
        <v>59</v>
      </c>
      <c r="P6855" t="s">
        <v>17</v>
      </c>
      <c r="Q6855" t="str">
        <f t="shared" si="107"/>
        <v>('DHL','1/1/2025','1/1/2026','11706','Territory','PR','NULL','EXPRESS (DOMESTIC)','Non-Document','K','130','131',1287.74,'Flat','Dell_DHL2025Rates',NULL),</v>
      </c>
    </row>
    <row r="6856" spans="1:17" x14ac:dyDescent="0.3">
      <c r="A6856" t="s">
        <v>14</v>
      </c>
      <c r="B6856" s="1" t="s">
        <v>57</v>
      </c>
      <c r="C6856" s="1" t="s">
        <v>58</v>
      </c>
      <c r="D6856">
        <v>11706</v>
      </c>
      <c r="E6856" t="s">
        <v>318</v>
      </c>
      <c r="F6856" t="s">
        <v>56</v>
      </c>
      <c r="G6856" t="s">
        <v>17</v>
      </c>
      <c r="H6856" t="s">
        <v>321</v>
      </c>
      <c r="I6856" t="s">
        <v>18</v>
      </c>
      <c r="J6856" t="s">
        <v>49</v>
      </c>
      <c r="K6856">
        <v>131</v>
      </c>
      <c r="L6856" s="14">
        <v>132</v>
      </c>
      <c r="M6856" s="3" cm="1">
        <f t="array" ref="M6856">_xlfn.XLOOKUP(J6856,'US Territory Rates'!$C$7:$S$7,_xlfn.XLOOKUP(Rateload!L6856,'US Territory Rates'!$A$8:$A$159,'US Territory Rates'!$C$8:$S$159,0,1),0,1)</f>
        <v>1296.98</v>
      </c>
      <c r="N6856" t="s">
        <v>19</v>
      </c>
      <c r="O6856" t="s">
        <v>59</v>
      </c>
      <c r="P6856" t="s">
        <v>17</v>
      </c>
      <c r="Q6856" t="str">
        <f t="shared" si="107"/>
        <v>('DHL','1/1/2025','1/1/2026','11706','Territory','PR','NULL','EXPRESS (DOMESTIC)','Non-Document','K','131','132',1296.98,'Flat','Dell_DHL2025Rates',NULL),</v>
      </c>
    </row>
    <row r="6857" spans="1:17" x14ac:dyDescent="0.3">
      <c r="A6857" t="s">
        <v>14</v>
      </c>
      <c r="B6857" s="1" t="s">
        <v>57</v>
      </c>
      <c r="C6857" s="1" t="s">
        <v>58</v>
      </c>
      <c r="D6857">
        <v>11706</v>
      </c>
      <c r="E6857" t="s">
        <v>318</v>
      </c>
      <c r="F6857" t="s">
        <v>56</v>
      </c>
      <c r="G6857" t="s">
        <v>17</v>
      </c>
      <c r="H6857" t="s">
        <v>321</v>
      </c>
      <c r="I6857" t="s">
        <v>18</v>
      </c>
      <c r="J6857" t="s">
        <v>49</v>
      </c>
      <c r="K6857">
        <v>132</v>
      </c>
      <c r="L6857" s="14">
        <v>133</v>
      </c>
      <c r="M6857" s="3" cm="1">
        <f t="array" ref="M6857">_xlfn.XLOOKUP(J6857,'US Territory Rates'!$C$7:$S$7,_xlfn.XLOOKUP(Rateload!L6857,'US Territory Rates'!$A$8:$A$159,'US Territory Rates'!$C$8:$S$159,0,1),0,1)</f>
        <v>1306.22</v>
      </c>
      <c r="N6857" t="s">
        <v>19</v>
      </c>
      <c r="O6857" t="s">
        <v>59</v>
      </c>
      <c r="P6857" t="s">
        <v>17</v>
      </c>
      <c r="Q6857" t="str">
        <f t="shared" si="107"/>
        <v>('DHL','1/1/2025','1/1/2026','11706','Territory','PR','NULL','EXPRESS (DOMESTIC)','Non-Document','K','132','133',1306.22,'Flat','Dell_DHL2025Rates',NULL),</v>
      </c>
    </row>
    <row r="6858" spans="1:17" x14ac:dyDescent="0.3">
      <c r="A6858" t="s">
        <v>14</v>
      </c>
      <c r="B6858" s="1" t="s">
        <v>57</v>
      </c>
      <c r="C6858" s="1" t="s">
        <v>58</v>
      </c>
      <c r="D6858">
        <v>11706</v>
      </c>
      <c r="E6858" t="s">
        <v>318</v>
      </c>
      <c r="F6858" t="s">
        <v>56</v>
      </c>
      <c r="G6858" t="s">
        <v>17</v>
      </c>
      <c r="H6858" t="s">
        <v>321</v>
      </c>
      <c r="I6858" t="s">
        <v>18</v>
      </c>
      <c r="J6858" t="s">
        <v>49</v>
      </c>
      <c r="K6858">
        <v>133</v>
      </c>
      <c r="L6858" s="14">
        <v>134</v>
      </c>
      <c r="M6858" s="3" cm="1">
        <f t="array" ref="M6858">_xlfn.XLOOKUP(J6858,'US Territory Rates'!$C$7:$S$7,_xlfn.XLOOKUP(Rateload!L6858,'US Territory Rates'!$A$8:$A$159,'US Territory Rates'!$C$8:$S$159,0,1),0,1)</f>
        <v>1315.46</v>
      </c>
      <c r="N6858" t="s">
        <v>19</v>
      </c>
      <c r="O6858" t="s">
        <v>59</v>
      </c>
      <c r="P6858" t="s">
        <v>17</v>
      </c>
      <c r="Q6858" t="str">
        <f t="shared" si="107"/>
        <v>('DHL','1/1/2025','1/1/2026','11706','Territory','PR','NULL','EXPRESS (DOMESTIC)','Non-Document','K','133','134',1315.46,'Flat','Dell_DHL2025Rates',NULL),</v>
      </c>
    </row>
    <row r="6859" spans="1:17" x14ac:dyDescent="0.3">
      <c r="A6859" t="s">
        <v>14</v>
      </c>
      <c r="B6859" s="1" t="s">
        <v>57</v>
      </c>
      <c r="C6859" s="1" t="s">
        <v>58</v>
      </c>
      <c r="D6859">
        <v>11706</v>
      </c>
      <c r="E6859" t="s">
        <v>318</v>
      </c>
      <c r="F6859" t="s">
        <v>56</v>
      </c>
      <c r="G6859" t="s">
        <v>17</v>
      </c>
      <c r="H6859" t="s">
        <v>321</v>
      </c>
      <c r="I6859" t="s">
        <v>18</v>
      </c>
      <c r="J6859" t="s">
        <v>49</v>
      </c>
      <c r="K6859">
        <v>134</v>
      </c>
      <c r="L6859" s="14">
        <v>135</v>
      </c>
      <c r="M6859" s="3" cm="1">
        <f t="array" ref="M6859">_xlfn.XLOOKUP(J6859,'US Territory Rates'!$C$7:$S$7,_xlfn.XLOOKUP(Rateload!L6859,'US Territory Rates'!$A$8:$A$159,'US Territory Rates'!$C$8:$S$159,0,1),0,1)</f>
        <v>1324.7</v>
      </c>
      <c r="N6859" t="s">
        <v>19</v>
      </c>
      <c r="O6859" t="s">
        <v>59</v>
      </c>
      <c r="P6859" t="s">
        <v>17</v>
      </c>
      <c r="Q6859" t="str">
        <f t="shared" si="107"/>
        <v>('DHL','1/1/2025','1/1/2026','11706','Territory','PR','NULL','EXPRESS (DOMESTIC)','Non-Document','K','134','135',1324.7,'Flat','Dell_DHL2025Rates',NULL),</v>
      </c>
    </row>
    <row r="6860" spans="1:17" x14ac:dyDescent="0.3">
      <c r="A6860" t="s">
        <v>14</v>
      </c>
      <c r="B6860" s="1" t="s">
        <v>57</v>
      </c>
      <c r="C6860" s="1" t="s">
        <v>58</v>
      </c>
      <c r="D6860">
        <v>11706</v>
      </c>
      <c r="E6860" t="s">
        <v>318</v>
      </c>
      <c r="F6860" t="s">
        <v>56</v>
      </c>
      <c r="G6860" t="s">
        <v>17</v>
      </c>
      <c r="H6860" t="s">
        <v>321</v>
      </c>
      <c r="I6860" t="s">
        <v>18</v>
      </c>
      <c r="J6860" t="s">
        <v>49</v>
      </c>
      <c r="K6860">
        <v>135</v>
      </c>
      <c r="L6860" s="14">
        <v>136</v>
      </c>
      <c r="M6860" s="3" cm="1">
        <f t="array" ref="M6860">_xlfn.XLOOKUP(J6860,'US Territory Rates'!$C$7:$S$7,_xlfn.XLOOKUP(Rateload!L6860,'US Territory Rates'!$A$8:$A$159,'US Territory Rates'!$C$8:$S$159,0,1),0,1)</f>
        <v>1333.94</v>
      </c>
      <c r="N6860" t="s">
        <v>19</v>
      </c>
      <c r="O6860" t="s">
        <v>59</v>
      </c>
      <c r="P6860" t="s">
        <v>17</v>
      </c>
      <c r="Q6860" t="str">
        <f t="shared" si="107"/>
        <v>('DHL','1/1/2025','1/1/2026','11706','Territory','PR','NULL','EXPRESS (DOMESTIC)','Non-Document','K','135','136',1333.94,'Flat','Dell_DHL2025Rates',NULL),</v>
      </c>
    </row>
    <row r="6861" spans="1:17" x14ac:dyDescent="0.3">
      <c r="A6861" t="s">
        <v>14</v>
      </c>
      <c r="B6861" s="1" t="s">
        <v>57</v>
      </c>
      <c r="C6861" s="1" t="s">
        <v>58</v>
      </c>
      <c r="D6861">
        <v>11706</v>
      </c>
      <c r="E6861" t="s">
        <v>318</v>
      </c>
      <c r="F6861" t="s">
        <v>56</v>
      </c>
      <c r="G6861" t="s">
        <v>17</v>
      </c>
      <c r="H6861" t="s">
        <v>321</v>
      </c>
      <c r="I6861" t="s">
        <v>18</v>
      </c>
      <c r="J6861" t="s">
        <v>49</v>
      </c>
      <c r="K6861">
        <v>136</v>
      </c>
      <c r="L6861" s="14">
        <v>137</v>
      </c>
      <c r="M6861" s="3" cm="1">
        <f t="array" ref="M6861">_xlfn.XLOOKUP(J6861,'US Territory Rates'!$C$7:$S$7,_xlfn.XLOOKUP(Rateload!L6861,'US Territory Rates'!$A$8:$A$159,'US Territory Rates'!$C$8:$S$159,0,1),0,1)</f>
        <v>1343.18</v>
      </c>
      <c r="N6861" t="s">
        <v>19</v>
      </c>
      <c r="O6861" t="s">
        <v>59</v>
      </c>
      <c r="P6861" t="s">
        <v>17</v>
      </c>
      <c r="Q6861" t="str">
        <f t="shared" si="107"/>
        <v>('DHL','1/1/2025','1/1/2026','11706','Territory','PR','NULL','EXPRESS (DOMESTIC)','Non-Document','K','136','137',1343.18,'Flat','Dell_DHL2025Rates',NULL),</v>
      </c>
    </row>
    <row r="6862" spans="1:17" x14ac:dyDescent="0.3">
      <c r="A6862" t="s">
        <v>14</v>
      </c>
      <c r="B6862" s="1" t="s">
        <v>57</v>
      </c>
      <c r="C6862" s="1" t="s">
        <v>58</v>
      </c>
      <c r="D6862">
        <v>11706</v>
      </c>
      <c r="E6862" t="s">
        <v>318</v>
      </c>
      <c r="F6862" t="s">
        <v>56</v>
      </c>
      <c r="G6862" t="s">
        <v>17</v>
      </c>
      <c r="H6862" t="s">
        <v>321</v>
      </c>
      <c r="I6862" t="s">
        <v>18</v>
      </c>
      <c r="J6862" t="s">
        <v>49</v>
      </c>
      <c r="K6862">
        <v>137</v>
      </c>
      <c r="L6862" s="14">
        <v>138</v>
      </c>
      <c r="M6862" s="3" cm="1">
        <f t="array" ref="M6862">_xlfn.XLOOKUP(J6862,'US Territory Rates'!$C$7:$S$7,_xlfn.XLOOKUP(Rateload!L6862,'US Territory Rates'!$A$8:$A$159,'US Territory Rates'!$C$8:$S$159,0,1),0,1)</f>
        <v>1352.42</v>
      </c>
      <c r="N6862" t="s">
        <v>19</v>
      </c>
      <c r="O6862" t="s">
        <v>59</v>
      </c>
      <c r="P6862" t="s">
        <v>17</v>
      </c>
      <c r="Q6862" t="str">
        <f t="shared" si="107"/>
        <v>('DHL','1/1/2025','1/1/2026','11706','Territory','PR','NULL','EXPRESS (DOMESTIC)','Non-Document','K','137','138',1352.42,'Flat','Dell_DHL2025Rates',NULL),</v>
      </c>
    </row>
    <row r="6863" spans="1:17" x14ac:dyDescent="0.3">
      <c r="A6863" t="s">
        <v>14</v>
      </c>
      <c r="B6863" s="1" t="s">
        <v>57</v>
      </c>
      <c r="C6863" s="1" t="s">
        <v>58</v>
      </c>
      <c r="D6863">
        <v>11706</v>
      </c>
      <c r="E6863" t="s">
        <v>318</v>
      </c>
      <c r="F6863" t="s">
        <v>56</v>
      </c>
      <c r="G6863" t="s">
        <v>17</v>
      </c>
      <c r="H6863" t="s">
        <v>321</v>
      </c>
      <c r="I6863" t="s">
        <v>18</v>
      </c>
      <c r="J6863" t="s">
        <v>49</v>
      </c>
      <c r="K6863">
        <v>138</v>
      </c>
      <c r="L6863" s="14">
        <v>139</v>
      </c>
      <c r="M6863" s="3" cm="1">
        <f t="array" ref="M6863">_xlfn.XLOOKUP(J6863,'US Territory Rates'!$C$7:$S$7,_xlfn.XLOOKUP(Rateload!L6863,'US Territory Rates'!$A$8:$A$159,'US Territory Rates'!$C$8:$S$159,0,1),0,1)</f>
        <v>1361.66</v>
      </c>
      <c r="N6863" t="s">
        <v>19</v>
      </c>
      <c r="O6863" t="s">
        <v>59</v>
      </c>
      <c r="P6863" t="s">
        <v>17</v>
      </c>
      <c r="Q6863" t="str">
        <f t="shared" si="107"/>
        <v>('DHL','1/1/2025','1/1/2026','11706','Territory','PR','NULL','EXPRESS (DOMESTIC)','Non-Document','K','138','139',1361.66,'Flat','Dell_DHL2025Rates',NULL),</v>
      </c>
    </row>
    <row r="6864" spans="1:17" x14ac:dyDescent="0.3">
      <c r="A6864" t="s">
        <v>14</v>
      </c>
      <c r="B6864" s="1" t="s">
        <v>57</v>
      </c>
      <c r="C6864" s="1" t="s">
        <v>58</v>
      </c>
      <c r="D6864">
        <v>11706</v>
      </c>
      <c r="E6864" t="s">
        <v>318</v>
      </c>
      <c r="F6864" t="s">
        <v>56</v>
      </c>
      <c r="G6864" t="s">
        <v>17</v>
      </c>
      <c r="H6864" t="s">
        <v>321</v>
      </c>
      <c r="I6864" t="s">
        <v>18</v>
      </c>
      <c r="J6864" t="s">
        <v>49</v>
      </c>
      <c r="K6864">
        <v>139</v>
      </c>
      <c r="L6864" s="14">
        <v>140</v>
      </c>
      <c r="M6864" s="3" cm="1">
        <f t="array" ref="M6864">_xlfn.XLOOKUP(J6864,'US Territory Rates'!$C$7:$S$7,_xlfn.XLOOKUP(Rateload!L6864,'US Territory Rates'!$A$8:$A$159,'US Territory Rates'!$C$8:$S$159,0,1),0,1)</f>
        <v>1370.9</v>
      </c>
      <c r="N6864" t="s">
        <v>19</v>
      </c>
      <c r="O6864" t="s">
        <v>59</v>
      </c>
      <c r="P6864" t="s">
        <v>17</v>
      </c>
      <c r="Q6864" t="str">
        <f t="shared" si="107"/>
        <v>('DHL','1/1/2025','1/1/2026','11706','Territory','PR','NULL','EXPRESS (DOMESTIC)','Non-Document','K','139','140',1370.9,'Flat','Dell_DHL2025Rates',NULL),</v>
      </c>
    </row>
    <row r="6865" spans="1:17" x14ac:dyDescent="0.3">
      <c r="A6865" t="s">
        <v>14</v>
      </c>
      <c r="B6865" s="1" t="s">
        <v>57</v>
      </c>
      <c r="C6865" s="1" t="s">
        <v>58</v>
      </c>
      <c r="D6865">
        <v>11706</v>
      </c>
      <c r="E6865" t="s">
        <v>318</v>
      </c>
      <c r="F6865" t="s">
        <v>56</v>
      </c>
      <c r="G6865" t="s">
        <v>17</v>
      </c>
      <c r="H6865" t="s">
        <v>321</v>
      </c>
      <c r="I6865" t="s">
        <v>18</v>
      </c>
      <c r="J6865" t="s">
        <v>49</v>
      </c>
      <c r="K6865">
        <v>140</v>
      </c>
      <c r="L6865" s="14">
        <v>141</v>
      </c>
      <c r="M6865" s="3" cm="1">
        <f t="array" ref="M6865">_xlfn.XLOOKUP(J6865,'US Territory Rates'!$C$7:$S$7,_xlfn.XLOOKUP(Rateload!L6865,'US Territory Rates'!$A$8:$A$159,'US Territory Rates'!$C$8:$S$159,0,1),0,1)</f>
        <v>1380.14</v>
      </c>
      <c r="N6865" t="s">
        <v>19</v>
      </c>
      <c r="O6865" t="s">
        <v>59</v>
      </c>
      <c r="P6865" t="s">
        <v>17</v>
      </c>
      <c r="Q6865" t="str">
        <f t="shared" si="107"/>
        <v>('DHL','1/1/2025','1/1/2026','11706','Territory','PR','NULL','EXPRESS (DOMESTIC)','Non-Document','K','140','141',1380.14,'Flat','Dell_DHL2025Rates',NULL),</v>
      </c>
    </row>
    <row r="6866" spans="1:17" x14ac:dyDescent="0.3">
      <c r="A6866" t="s">
        <v>14</v>
      </c>
      <c r="B6866" s="1" t="s">
        <v>57</v>
      </c>
      <c r="C6866" s="1" t="s">
        <v>58</v>
      </c>
      <c r="D6866">
        <v>11706</v>
      </c>
      <c r="E6866" t="s">
        <v>318</v>
      </c>
      <c r="F6866" t="s">
        <v>56</v>
      </c>
      <c r="G6866" t="s">
        <v>17</v>
      </c>
      <c r="H6866" t="s">
        <v>321</v>
      </c>
      <c r="I6866" t="s">
        <v>18</v>
      </c>
      <c r="J6866" t="s">
        <v>49</v>
      </c>
      <c r="K6866">
        <v>141</v>
      </c>
      <c r="L6866" s="14">
        <v>142</v>
      </c>
      <c r="M6866" s="3" cm="1">
        <f t="array" ref="M6866">_xlfn.XLOOKUP(J6866,'US Territory Rates'!$C$7:$S$7,_xlfn.XLOOKUP(Rateload!L6866,'US Territory Rates'!$A$8:$A$159,'US Territory Rates'!$C$8:$S$159,0,1),0,1)</f>
        <v>1389.38</v>
      </c>
      <c r="N6866" t="s">
        <v>19</v>
      </c>
      <c r="O6866" t="s">
        <v>59</v>
      </c>
      <c r="P6866" t="s">
        <v>17</v>
      </c>
      <c r="Q6866" t="str">
        <f t="shared" si="107"/>
        <v>('DHL','1/1/2025','1/1/2026','11706','Territory','PR','NULL','EXPRESS (DOMESTIC)','Non-Document','K','141','142',1389.38,'Flat','Dell_DHL2025Rates',NULL),</v>
      </c>
    </row>
    <row r="6867" spans="1:17" x14ac:dyDescent="0.3">
      <c r="A6867" t="s">
        <v>14</v>
      </c>
      <c r="B6867" s="1" t="s">
        <v>57</v>
      </c>
      <c r="C6867" s="1" t="s">
        <v>58</v>
      </c>
      <c r="D6867">
        <v>11706</v>
      </c>
      <c r="E6867" t="s">
        <v>318</v>
      </c>
      <c r="F6867" t="s">
        <v>56</v>
      </c>
      <c r="G6867" t="s">
        <v>17</v>
      </c>
      <c r="H6867" t="s">
        <v>321</v>
      </c>
      <c r="I6867" t="s">
        <v>18</v>
      </c>
      <c r="J6867" t="s">
        <v>49</v>
      </c>
      <c r="K6867">
        <v>142</v>
      </c>
      <c r="L6867" s="14">
        <v>143</v>
      </c>
      <c r="M6867" s="3" cm="1">
        <f t="array" ref="M6867">_xlfn.XLOOKUP(J6867,'US Territory Rates'!$C$7:$S$7,_xlfn.XLOOKUP(Rateload!L6867,'US Territory Rates'!$A$8:$A$159,'US Territory Rates'!$C$8:$S$159,0,1),0,1)</f>
        <v>1398.62</v>
      </c>
      <c r="N6867" t="s">
        <v>19</v>
      </c>
      <c r="O6867" t="s">
        <v>59</v>
      </c>
      <c r="P6867" t="s">
        <v>17</v>
      </c>
      <c r="Q6867" t="str">
        <f t="shared" si="107"/>
        <v>('DHL','1/1/2025','1/1/2026','11706','Territory','PR','NULL','EXPRESS (DOMESTIC)','Non-Document','K','142','143',1398.62,'Flat','Dell_DHL2025Rates',NULL),</v>
      </c>
    </row>
    <row r="6868" spans="1:17" x14ac:dyDescent="0.3">
      <c r="A6868" t="s">
        <v>14</v>
      </c>
      <c r="B6868" s="1" t="s">
        <v>57</v>
      </c>
      <c r="C6868" s="1" t="s">
        <v>58</v>
      </c>
      <c r="D6868">
        <v>11706</v>
      </c>
      <c r="E6868" t="s">
        <v>318</v>
      </c>
      <c r="F6868" t="s">
        <v>56</v>
      </c>
      <c r="G6868" t="s">
        <v>17</v>
      </c>
      <c r="H6868" t="s">
        <v>321</v>
      </c>
      <c r="I6868" t="s">
        <v>18</v>
      </c>
      <c r="J6868" t="s">
        <v>49</v>
      </c>
      <c r="K6868">
        <v>143</v>
      </c>
      <c r="L6868" s="14">
        <v>144</v>
      </c>
      <c r="M6868" s="3" cm="1">
        <f t="array" ref="M6868">_xlfn.XLOOKUP(J6868,'US Territory Rates'!$C$7:$S$7,_xlfn.XLOOKUP(Rateload!L6868,'US Territory Rates'!$A$8:$A$159,'US Territory Rates'!$C$8:$S$159,0,1),0,1)</f>
        <v>1407.86</v>
      </c>
      <c r="N6868" t="s">
        <v>19</v>
      </c>
      <c r="O6868" t="s">
        <v>59</v>
      </c>
      <c r="P6868" t="s">
        <v>17</v>
      </c>
      <c r="Q6868" t="str">
        <f t="shared" si="107"/>
        <v>('DHL','1/1/2025','1/1/2026','11706','Territory','PR','NULL','EXPRESS (DOMESTIC)','Non-Document','K','143','144',1407.86,'Flat','Dell_DHL2025Rates',NULL),</v>
      </c>
    </row>
    <row r="6869" spans="1:17" x14ac:dyDescent="0.3">
      <c r="A6869" t="s">
        <v>14</v>
      </c>
      <c r="B6869" s="1" t="s">
        <v>57</v>
      </c>
      <c r="C6869" s="1" t="s">
        <v>58</v>
      </c>
      <c r="D6869">
        <v>11706</v>
      </c>
      <c r="E6869" t="s">
        <v>318</v>
      </c>
      <c r="F6869" t="s">
        <v>56</v>
      </c>
      <c r="G6869" t="s">
        <v>17</v>
      </c>
      <c r="H6869" t="s">
        <v>321</v>
      </c>
      <c r="I6869" t="s">
        <v>18</v>
      </c>
      <c r="J6869" t="s">
        <v>49</v>
      </c>
      <c r="K6869">
        <v>144</v>
      </c>
      <c r="L6869" s="14">
        <v>145</v>
      </c>
      <c r="M6869" s="3" cm="1">
        <f t="array" ref="M6869">_xlfn.XLOOKUP(J6869,'US Territory Rates'!$C$7:$S$7,_xlfn.XLOOKUP(Rateload!L6869,'US Territory Rates'!$A$8:$A$159,'US Territory Rates'!$C$8:$S$159,0,1),0,1)</f>
        <v>1417.1</v>
      </c>
      <c r="N6869" t="s">
        <v>19</v>
      </c>
      <c r="O6869" t="s">
        <v>59</v>
      </c>
      <c r="P6869" t="s">
        <v>17</v>
      </c>
      <c r="Q6869" t="str">
        <f t="shared" si="107"/>
        <v>('DHL','1/1/2025','1/1/2026','11706','Territory','PR','NULL','EXPRESS (DOMESTIC)','Non-Document','K','144','145',1417.1,'Flat','Dell_DHL2025Rates',NULL),</v>
      </c>
    </row>
    <row r="6870" spans="1:17" x14ac:dyDescent="0.3">
      <c r="A6870" t="s">
        <v>14</v>
      </c>
      <c r="B6870" s="1" t="s">
        <v>57</v>
      </c>
      <c r="C6870" s="1" t="s">
        <v>58</v>
      </c>
      <c r="D6870">
        <v>11706</v>
      </c>
      <c r="E6870" t="s">
        <v>318</v>
      </c>
      <c r="F6870" t="s">
        <v>56</v>
      </c>
      <c r="G6870" t="s">
        <v>17</v>
      </c>
      <c r="H6870" t="s">
        <v>321</v>
      </c>
      <c r="I6870" t="s">
        <v>18</v>
      </c>
      <c r="J6870" t="s">
        <v>49</v>
      </c>
      <c r="K6870">
        <v>145</v>
      </c>
      <c r="L6870" s="14">
        <v>146</v>
      </c>
      <c r="M6870" s="3" cm="1">
        <f t="array" ref="M6870">_xlfn.XLOOKUP(J6870,'US Territory Rates'!$C$7:$S$7,_xlfn.XLOOKUP(Rateload!L6870,'US Territory Rates'!$A$8:$A$159,'US Territory Rates'!$C$8:$S$159,0,1),0,1)</f>
        <v>1426.34</v>
      </c>
      <c r="N6870" t="s">
        <v>19</v>
      </c>
      <c r="O6870" t="s">
        <v>59</v>
      </c>
      <c r="P6870" t="s">
        <v>17</v>
      </c>
      <c r="Q6870" t="str">
        <f t="shared" si="107"/>
        <v>('DHL','1/1/2025','1/1/2026','11706','Territory','PR','NULL','EXPRESS (DOMESTIC)','Non-Document','K','145','146',1426.34,'Flat','Dell_DHL2025Rates',NULL),</v>
      </c>
    </row>
    <row r="6871" spans="1:17" x14ac:dyDescent="0.3">
      <c r="A6871" t="s">
        <v>14</v>
      </c>
      <c r="B6871" s="1" t="s">
        <v>57</v>
      </c>
      <c r="C6871" s="1" t="s">
        <v>58</v>
      </c>
      <c r="D6871">
        <v>11706</v>
      </c>
      <c r="E6871" t="s">
        <v>318</v>
      </c>
      <c r="F6871" t="s">
        <v>56</v>
      </c>
      <c r="G6871" t="s">
        <v>17</v>
      </c>
      <c r="H6871" t="s">
        <v>321</v>
      </c>
      <c r="I6871" t="s">
        <v>18</v>
      </c>
      <c r="J6871" t="s">
        <v>49</v>
      </c>
      <c r="K6871">
        <v>146</v>
      </c>
      <c r="L6871" s="14">
        <v>147</v>
      </c>
      <c r="M6871" s="3" cm="1">
        <f t="array" ref="M6871">_xlfn.XLOOKUP(J6871,'US Territory Rates'!$C$7:$S$7,_xlfn.XLOOKUP(Rateload!L6871,'US Territory Rates'!$A$8:$A$159,'US Territory Rates'!$C$8:$S$159,0,1),0,1)</f>
        <v>1435.58</v>
      </c>
      <c r="N6871" t="s">
        <v>19</v>
      </c>
      <c r="O6871" t="s">
        <v>59</v>
      </c>
      <c r="P6871" t="s">
        <v>17</v>
      </c>
      <c r="Q6871" t="str">
        <f t="shared" si="107"/>
        <v>('DHL','1/1/2025','1/1/2026','11706','Territory','PR','NULL','EXPRESS (DOMESTIC)','Non-Document','K','146','147',1435.58,'Flat','Dell_DHL2025Rates',NULL),</v>
      </c>
    </row>
    <row r="6872" spans="1:17" x14ac:dyDescent="0.3">
      <c r="A6872" t="s">
        <v>14</v>
      </c>
      <c r="B6872" s="1" t="s">
        <v>57</v>
      </c>
      <c r="C6872" s="1" t="s">
        <v>58</v>
      </c>
      <c r="D6872">
        <v>11706</v>
      </c>
      <c r="E6872" t="s">
        <v>318</v>
      </c>
      <c r="F6872" t="s">
        <v>56</v>
      </c>
      <c r="G6872" t="s">
        <v>17</v>
      </c>
      <c r="H6872" t="s">
        <v>321</v>
      </c>
      <c r="I6872" t="s">
        <v>18</v>
      </c>
      <c r="J6872" t="s">
        <v>49</v>
      </c>
      <c r="K6872">
        <v>147</v>
      </c>
      <c r="L6872" s="14">
        <v>148</v>
      </c>
      <c r="M6872" s="3" cm="1">
        <f t="array" ref="M6872">_xlfn.XLOOKUP(J6872,'US Territory Rates'!$C$7:$S$7,_xlfn.XLOOKUP(Rateload!L6872,'US Territory Rates'!$A$8:$A$159,'US Territory Rates'!$C$8:$S$159,0,1),0,1)</f>
        <v>1444.82</v>
      </c>
      <c r="N6872" t="s">
        <v>19</v>
      </c>
      <c r="O6872" t="s">
        <v>59</v>
      </c>
      <c r="P6872" t="s">
        <v>17</v>
      </c>
      <c r="Q6872" t="str">
        <f t="shared" si="107"/>
        <v>('DHL','1/1/2025','1/1/2026','11706','Territory','PR','NULL','EXPRESS (DOMESTIC)','Non-Document','K','147','148',1444.82,'Flat','Dell_DHL2025Rates',NULL),</v>
      </c>
    </row>
    <row r="6873" spans="1:17" x14ac:dyDescent="0.3">
      <c r="A6873" t="s">
        <v>14</v>
      </c>
      <c r="B6873" s="1" t="s">
        <v>57</v>
      </c>
      <c r="C6873" s="1" t="s">
        <v>58</v>
      </c>
      <c r="D6873">
        <v>11706</v>
      </c>
      <c r="E6873" t="s">
        <v>318</v>
      </c>
      <c r="F6873" t="s">
        <v>56</v>
      </c>
      <c r="G6873" t="s">
        <v>17</v>
      </c>
      <c r="H6873" t="s">
        <v>321</v>
      </c>
      <c r="I6873" t="s">
        <v>18</v>
      </c>
      <c r="J6873" t="s">
        <v>49</v>
      </c>
      <c r="K6873">
        <v>148</v>
      </c>
      <c r="L6873" s="14">
        <v>149</v>
      </c>
      <c r="M6873" s="3" cm="1">
        <f t="array" ref="M6873">_xlfn.XLOOKUP(J6873,'US Territory Rates'!$C$7:$S$7,_xlfn.XLOOKUP(Rateload!L6873,'US Territory Rates'!$A$8:$A$159,'US Territory Rates'!$C$8:$S$159,0,1),0,1)</f>
        <v>1454.06</v>
      </c>
      <c r="N6873" t="s">
        <v>19</v>
      </c>
      <c r="O6873" t="s">
        <v>59</v>
      </c>
      <c r="P6873" t="s">
        <v>17</v>
      </c>
      <c r="Q6873" t="str">
        <f t="shared" si="107"/>
        <v>('DHL','1/1/2025','1/1/2026','11706','Territory','PR','NULL','EXPRESS (DOMESTIC)','Non-Document','K','148','149',1454.06,'Flat','Dell_DHL2025Rates',NULL),</v>
      </c>
    </row>
    <row r="6874" spans="1:17" x14ac:dyDescent="0.3">
      <c r="A6874" t="s">
        <v>14</v>
      </c>
      <c r="B6874" s="1" t="s">
        <v>57</v>
      </c>
      <c r="C6874" s="1" t="s">
        <v>58</v>
      </c>
      <c r="D6874">
        <v>11706</v>
      </c>
      <c r="E6874" t="s">
        <v>318</v>
      </c>
      <c r="F6874" t="s">
        <v>56</v>
      </c>
      <c r="G6874" t="s">
        <v>17</v>
      </c>
      <c r="H6874" t="s">
        <v>321</v>
      </c>
      <c r="I6874" t="s">
        <v>18</v>
      </c>
      <c r="J6874" t="s">
        <v>49</v>
      </c>
      <c r="K6874">
        <v>149</v>
      </c>
      <c r="L6874" s="14">
        <v>150</v>
      </c>
      <c r="M6874" s="3" cm="1">
        <f t="array" ref="M6874">_xlfn.XLOOKUP(J6874,'US Territory Rates'!$C$7:$S$7,_xlfn.XLOOKUP(Rateload!L6874,'US Territory Rates'!$A$8:$A$159,'US Territory Rates'!$C$8:$S$159,0,1),0,1)</f>
        <v>1463.3</v>
      </c>
      <c r="N6874" t="s">
        <v>19</v>
      </c>
      <c r="O6874" t="s">
        <v>59</v>
      </c>
      <c r="P6874" t="s">
        <v>17</v>
      </c>
      <c r="Q6874" t="str">
        <f t="shared" si="107"/>
        <v>('DHL','1/1/2025','1/1/2026','11706','Territory','PR','NULL','EXPRESS (DOMESTIC)','Non-Document','K','149','150',1463.3,'Flat','Dell_DHL2025Rates',NULL),</v>
      </c>
    </row>
    <row r="6875" spans="1:17" x14ac:dyDescent="0.3">
      <c r="A6875" t="s">
        <v>14</v>
      </c>
      <c r="B6875" s="1" t="s">
        <v>57</v>
      </c>
      <c r="C6875" s="1" t="s">
        <v>58</v>
      </c>
      <c r="D6875">
        <v>11706</v>
      </c>
      <c r="E6875" t="s">
        <v>318</v>
      </c>
      <c r="F6875" t="s">
        <v>56</v>
      </c>
      <c r="G6875" t="s">
        <v>17</v>
      </c>
      <c r="H6875" t="s">
        <v>321</v>
      </c>
      <c r="I6875" t="s">
        <v>18</v>
      </c>
      <c r="J6875" t="s">
        <v>48</v>
      </c>
      <c r="K6875">
        <v>150</v>
      </c>
      <c r="L6875" s="14">
        <v>99999</v>
      </c>
      <c r="M6875" s="3" cm="1">
        <f t="array" ref="M6875">_xlfn.XLOOKUP(J6875,'US Territory Rates'!$C$7:$S$7,_xlfn.XLOOKUP(Rateload!L6724,'US Territory Rates'!$A$8:$A$159,'US Territory Rates'!$C$8:$S$159,0,1),0,1)</f>
        <v>6.2</v>
      </c>
      <c r="N6875" t="s">
        <v>340</v>
      </c>
      <c r="O6875" t="s">
        <v>59</v>
      </c>
      <c r="P6875" t="s">
        <v>17</v>
      </c>
      <c r="Q6875" t="str">
        <f t="shared" si="107"/>
        <v>('DHL','1/1/2025','1/1/2026','11706','Territory','PR','NULL','EXPRESS (DOMESTIC)','Non-Document','J','150','99999',6.2,'Per LB (M)','Dell_DHL2025Rates',NULL),</v>
      </c>
    </row>
    <row r="6876" spans="1:17" x14ac:dyDescent="0.3">
      <c r="A6876" t="s">
        <v>14</v>
      </c>
      <c r="B6876" s="1" t="s">
        <v>57</v>
      </c>
      <c r="C6876" s="1" t="s">
        <v>58</v>
      </c>
      <c r="D6876">
        <v>11706</v>
      </c>
      <c r="E6876" t="s">
        <v>318</v>
      </c>
      <c r="F6876" t="s">
        <v>56</v>
      </c>
      <c r="G6876" t="s">
        <v>17</v>
      </c>
      <c r="H6876" t="s">
        <v>321</v>
      </c>
      <c r="I6876" t="s">
        <v>18</v>
      </c>
      <c r="J6876" t="s">
        <v>50</v>
      </c>
      <c r="K6876">
        <v>0</v>
      </c>
      <c r="L6876" s="14">
        <v>1</v>
      </c>
      <c r="M6876" s="3" cm="1">
        <f t="array" ref="M6876">_xlfn.XLOOKUP(J6876,'US Territory Rates'!$C$7:$S$7,_xlfn.XLOOKUP(Rateload!L6876,'US Territory Rates'!$A$8:$A$159,'US Territory Rates'!$C$8:$S$159,0,1),0,1)</f>
        <v>112.98</v>
      </c>
      <c r="N6876" t="s">
        <v>19</v>
      </c>
      <c r="O6876" t="s">
        <v>59</v>
      </c>
      <c r="P6876" t="s">
        <v>17</v>
      </c>
      <c r="Q6876" t="str">
        <f t="shared" si="107"/>
        <v>('DHL','1/1/2025','1/1/2026','11706','Territory','PR','NULL','EXPRESS (DOMESTIC)','Non-Document','L','0','1',112.98,'Flat','Dell_DHL2025Rates',NULL),</v>
      </c>
    </row>
    <row r="6877" spans="1:17" x14ac:dyDescent="0.3">
      <c r="A6877" t="s">
        <v>14</v>
      </c>
      <c r="B6877" s="1" t="s">
        <v>57</v>
      </c>
      <c r="C6877" s="1" t="s">
        <v>58</v>
      </c>
      <c r="D6877">
        <v>11706</v>
      </c>
      <c r="E6877" t="s">
        <v>318</v>
      </c>
      <c r="F6877" t="s">
        <v>56</v>
      </c>
      <c r="G6877" t="s">
        <v>17</v>
      </c>
      <c r="H6877" t="s">
        <v>321</v>
      </c>
      <c r="I6877" t="s">
        <v>18</v>
      </c>
      <c r="J6877" t="s">
        <v>50</v>
      </c>
      <c r="K6877">
        <v>1</v>
      </c>
      <c r="L6877" s="14">
        <v>2</v>
      </c>
      <c r="M6877" s="3" cm="1">
        <f t="array" ref="M6877">_xlfn.XLOOKUP(J6877,'US Territory Rates'!$C$7:$S$7,_xlfn.XLOOKUP(Rateload!L6877,'US Territory Rates'!$A$8:$A$159,'US Territory Rates'!$C$8:$S$159,0,1),0,1)</f>
        <v>139.9</v>
      </c>
      <c r="N6877" t="s">
        <v>19</v>
      </c>
      <c r="O6877" t="s">
        <v>59</v>
      </c>
      <c r="P6877" t="s">
        <v>17</v>
      </c>
      <c r="Q6877" t="str">
        <f t="shared" si="107"/>
        <v>('DHL','1/1/2025','1/1/2026','11706','Territory','PR','NULL','EXPRESS (DOMESTIC)','Non-Document','L','1','2',139.9,'Flat','Dell_DHL2025Rates',NULL),</v>
      </c>
    </row>
    <row r="6878" spans="1:17" x14ac:dyDescent="0.3">
      <c r="A6878" t="s">
        <v>14</v>
      </c>
      <c r="B6878" s="1" t="s">
        <v>57</v>
      </c>
      <c r="C6878" s="1" t="s">
        <v>58</v>
      </c>
      <c r="D6878">
        <v>11706</v>
      </c>
      <c r="E6878" t="s">
        <v>318</v>
      </c>
      <c r="F6878" t="s">
        <v>56</v>
      </c>
      <c r="G6878" t="s">
        <v>17</v>
      </c>
      <c r="H6878" t="s">
        <v>321</v>
      </c>
      <c r="I6878" t="s">
        <v>18</v>
      </c>
      <c r="J6878" t="s">
        <v>50</v>
      </c>
      <c r="K6878">
        <v>2</v>
      </c>
      <c r="L6878" s="14">
        <v>3</v>
      </c>
      <c r="M6878" s="3" cm="1">
        <f t="array" ref="M6878">_xlfn.XLOOKUP(J6878,'US Territory Rates'!$C$7:$S$7,_xlfn.XLOOKUP(Rateload!L6878,'US Territory Rates'!$A$8:$A$159,'US Territory Rates'!$C$8:$S$159,0,1),0,1)</f>
        <v>166.86</v>
      </c>
      <c r="N6878" t="s">
        <v>19</v>
      </c>
      <c r="O6878" t="s">
        <v>59</v>
      </c>
      <c r="P6878" t="s">
        <v>17</v>
      </c>
      <c r="Q6878" t="str">
        <f t="shared" si="107"/>
        <v>('DHL','1/1/2025','1/1/2026','11706','Territory','PR','NULL','EXPRESS (DOMESTIC)','Non-Document','L','2','3',166.86,'Flat','Dell_DHL2025Rates',NULL),</v>
      </c>
    </row>
    <row r="6879" spans="1:17" x14ac:dyDescent="0.3">
      <c r="A6879" t="s">
        <v>14</v>
      </c>
      <c r="B6879" s="1" t="s">
        <v>57</v>
      </c>
      <c r="C6879" s="1" t="s">
        <v>58</v>
      </c>
      <c r="D6879">
        <v>11706</v>
      </c>
      <c r="E6879" t="s">
        <v>318</v>
      </c>
      <c r="F6879" t="s">
        <v>56</v>
      </c>
      <c r="G6879" t="s">
        <v>17</v>
      </c>
      <c r="H6879" t="s">
        <v>321</v>
      </c>
      <c r="I6879" t="s">
        <v>18</v>
      </c>
      <c r="J6879" t="s">
        <v>50</v>
      </c>
      <c r="K6879">
        <v>3</v>
      </c>
      <c r="L6879" s="14">
        <v>4</v>
      </c>
      <c r="M6879" s="3" cm="1">
        <f t="array" ref="M6879">_xlfn.XLOOKUP(J6879,'US Territory Rates'!$C$7:$S$7,_xlfn.XLOOKUP(Rateload!L6879,'US Territory Rates'!$A$8:$A$159,'US Territory Rates'!$C$8:$S$159,0,1),0,1)</f>
        <v>193.82</v>
      </c>
      <c r="N6879" t="s">
        <v>19</v>
      </c>
      <c r="O6879" t="s">
        <v>59</v>
      </c>
      <c r="P6879" t="s">
        <v>17</v>
      </c>
      <c r="Q6879" t="str">
        <f t="shared" si="107"/>
        <v>('DHL','1/1/2025','1/1/2026','11706','Territory','PR','NULL','EXPRESS (DOMESTIC)','Non-Document','L','3','4',193.82,'Flat','Dell_DHL2025Rates',NULL),</v>
      </c>
    </row>
    <row r="6880" spans="1:17" x14ac:dyDescent="0.3">
      <c r="A6880" t="s">
        <v>14</v>
      </c>
      <c r="B6880" s="1" t="s">
        <v>57</v>
      </c>
      <c r="C6880" s="1" t="s">
        <v>58</v>
      </c>
      <c r="D6880">
        <v>11706</v>
      </c>
      <c r="E6880" t="s">
        <v>318</v>
      </c>
      <c r="F6880" t="s">
        <v>56</v>
      </c>
      <c r="G6880" t="s">
        <v>17</v>
      </c>
      <c r="H6880" t="s">
        <v>321</v>
      </c>
      <c r="I6880" t="s">
        <v>18</v>
      </c>
      <c r="J6880" t="s">
        <v>50</v>
      </c>
      <c r="K6880">
        <v>4</v>
      </c>
      <c r="L6880" s="14">
        <v>5</v>
      </c>
      <c r="M6880" s="3" cm="1">
        <f t="array" ref="M6880">_xlfn.XLOOKUP(J6880,'US Territory Rates'!$C$7:$S$7,_xlfn.XLOOKUP(Rateload!L6880,'US Territory Rates'!$A$8:$A$159,'US Territory Rates'!$C$8:$S$159,0,1),0,1)</f>
        <v>220.82</v>
      </c>
      <c r="N6880" t="s">
        <v>19</v>
      </c>
      <c r="O6880" t="s">
        <v>59</v>
      </c>
      <c r="P6880" t="s">
        <v>17</v>
      </c>
      <c r="Q6880" t="str">
        <f t="shared" si="107"/>
        <v>('DHL','1/1/2025','1/1/2026','11706','Territory','PR','NULL','EXPRESS (DOMESTIC)','Non-Document','L','4','5',220.82,'Flat','Dell_DHL2025Rates',NULL),</v>
      </c>
    </row>
    <row r="6881" spans="1:17" x14ac:dyDescent="0.3">
      <c r="A6881" t="s">
        <v>14</v>
      </c>
      <c r="B6881" s="1" t="s">
        <v>57</v>
      </c>
      <c r="C6881" s="1" t="s">
        <v>58</v>
      </c>
      <c r="D6881">
        <v>11706</v>
      </c>
      <c r="E6881" t="s">
        <v>318</v>
      </c>
      <c r="F6881" t="s">
        <v>56</v>
      </c>
      <c r="G6881" t="s">
        <v>17</v>
      </c>
      <c r="H6881" t="s">
        <v>321</v>
      </c>
      <c r="I6881" t="s">
        <v>18</v>
      </c>
      <c r="J6881" t="s">
        <v>50</v>
      </c>
      <c r="K6881">
        <v>5</v>
      </c>
      <c r="L6881" s="14">
        <v>6</v>
      </c>
      <c r="M6881" s="3" cm="1">
        <f t="array" ref="M6881">_xlfn.XLOOKUP(J6881,'US Territory Rates'!$C$7:$S$7,_xlfn.XLOOKUP(Rateload!L6881,'US Territory Rates'!$A$8:$A$159,'US Territory Rates'!$C$8:$S$159,0,1),0,1)</f>
        <v>246.5</v>
      </c>
      <c r="N6881" t="s">
        <v>19</v>
      </c>
      <c r="O6881" t="s">
        <v>59</v>
      </c>
      <c r="P6881" t="s">
        <v>17</v>
      </c>
      <c r="Q6881" t="str">
        <f t="shared" si="107"/>
        <v>('DHL','1/1/2025','1/1/2026','11706','Territory','PR','NULL','EXPRESS (DOMESTIC)','Non-Document','L','5','6',246.5,'Flat','Dell_DHL2025Rates',NULL),</v>
      </c>
    </row>
    <row r="6882" spans="1:17" x14ac:dyDescent="0.3">
      <c r="A6882" t="s">
        <v>14</v>
      </c>
      <c r="B6882" s="1" t="s">
        <v>57</v>
      </c>
      <c r="C6882" s="1" t="s">
        <v>58</v>
      </c>
      <c r="D6882">
        <v>11706</v>
      </c>
      <c r="E6882" t="s">
        <v>318</v>
      </c>
      <c r="F6882" t="s">
        <v>56</v>
      </c>
      <c r="G6882" t="s">
        <v>17</v>
      </c>
      <c r="H6882" t="s">
        <v>321</v>
      </c>
      <c r="I6882" t="s">
        <v>18</v>
      </c>
      <c r="J6882" t="s">
        <v>50</v>
      </c>
      <c r="K6882">
        <v>6</v>
      </c>
      <c r="L6882" s="14">
        <v>7</v>
      </c>
      <c r="M6882" s="3" cm="1">
        <f t="array" ref="M6882">_xlfn.XLOOKUP(J6882,'US Territory Rates'!$C$7:$S$7,_xlfn.XLOOKUP(Rateload!L6882,'US Territory Rates'!$A$8:$A$159,'US Territory Rates'!$C$8:$S$159,0,1),0,1)</f>
        <v>272.18</v>
      </c>
      <c r="N6882" t="s">
        <v>19</v>
      </c>
      <c r="O6882" t="s">
        <v>59</v>
      </c>
      <c r="P6882" t="s">
        <v>17</v>
      </c>
      <c r="Q6882" t="str">
        <f t="shared" si="107"/>
        <v>('DHL','1/1/2025','1/1/2026','11706','Territory','PR','NULL','EXPRESS (DOMESTIC)','Non-Document','L','6','7',272.18,'Flat','Dell_DHL2025Rates',NULL),</v>
      </c>
    </row>
    <row r="6883" spans="1:17" x14ac:dyDescent="0.3">
      <c r="A6883" t="s">
        <v>14</v>
      </c>
      <c r="B6883" s="1" t="s">
        <v>57</v>
      </c>
      <c r="C6883" s="1" t="s">
        <v>58</v>
      </c>
      <c r="D6883">
        <v>11706</v>
      </c>
      <c r="E6883" t="s">
        <v>318</v>
      </c>
      <c r="F6883" t="s">
        <v>56</v>
      </c>
      <c r="G6883" t="s">
        <v>17</v>
      </c>
      <c r="H6883" t="s">
        <v>321</v>
      </c>
      <c r="I6883" t="s">
        <v>18</v>
      </c>
      <c r="J6883" t="s">
        <v>50</v>
      </c>
      <c r="K6883">
        <v>7</v>
      </c>
      <c r="L6883" s="14">
        <v>8</v>
      </c>
      <c r="M6883" s="3" cm="1">
        <f t="array" ref="M6883">_xlfn.XLOOKUP(J6883,'US Territory Rates'!$C$7:$S$7,_xlfn.XLOOKUP(Rateload!L6883,'US Territory Rates'!$A$8:$A$159,'US Territory Rates'!$C$8:$S$159,0,1),0,1)</f>
        <v>297.85000000000002</v>
      </c>
      <c r="N6883" t="s">
        <v>19</v>
      </c>
      <c r="O6883" t="s">
        <v>59</v>
      </c>
      <c r="P6883" t="s">
        <v>17</v>
      </c>
      <c r="Q6883" t="str">
        <f t="shared" si="107"/>
        <v>('DHL','1/1/2025','1/1/2026','11706','Territory','PR','NULL','EXPRESS (DOMESTIC)','Non-Document','L','7','8',297.85,'Flat','Dell_DHL2025Rates',NULL),</v>
      </c>
    </row>
    <row r="6884" spans="1:17" x14ac:dyDescent="0.3">
      <c r="A6884" t="s">
        <v>14</v>
      </c>
      <c r="B6884" s="1" t="s">
        <v>57</v>
      </c>
      <c r="C6884" s="1" t="s">
        <v>58</v>
      </c>
      <c r="D6884">
        <v>11706</v>
      </c>
      <c r="E6884" t="s">
        <v>318</v>
      </c>
      <c r="F6884" t="s">
        <v>56</v>
      </c>
      <c r="G6884" t="s">
        <v>17</v>
      </c>
      <c r="H6884" t="s">
        <v>321</v>
      </c>
      <c r="I6884" t="s">
        <v>18</v>
      </c>
      <c r="J6884" t="s">
        <v>50</v>
      </c>
      <c r="K6884">
        <v>8</v>
      </c>
      <c r="L6884" s="14">
        <v>9</v>
      </c>
      <c r="M6884" s="3" cm="1">
        <f t="array" ref="M6884">_xlfn.XLOOKUP(J6884,'US Territory Rates'!$C$7:$S$7,_xlfn.XLOOKUP(Rateload!L6884,'US Territory Rates'!$A$8:$A$159,'US Territory Rates'!$C$8:$S$159,0,1),0,1)</f>
        <v>323.51</v>
      </c>
      <c r="N6884" t="s">
        <v>19</v>
      </c>
      <c r="O6884" t="s">
        <v>59</v>
      </c>
      <c r="P6884" t="s">
        <v>17</v>
      </c>
      <c r="Q6884" t="str">
        <f t="shared" si="107"/>
        <v>('DHL','1/1/2025','1/1/2026','11706','Territory','PR','NULL','EXPRESS (DOMESTIC)','Non-Document','L','8','9',323.51,'Flat','Dell_DHL2025Rates',NULL),</v>
      </c>
    </row>
    <row r="6885" spans="1:17" x14ac:dyDescent="0.3">
      <c r="A6885" t="s">
        <v>14</v>
      </c>
      <c r="B6885" s="1" t="s">
        <v>57</v>
      </c>
      <c r="C6885" s="1" t="s">
        <v>58</v>
      </c>
      <c r="D6885">
        <v>11706</v>
      </c>
      <c r="E6885" t="s">
        <v>318</v>
      </c>
      <c r="F6885" t="s">
        <v>56</v>
      </c>
      <c r="G6885" t="s">
        <v>17</v>
      </c>
      <c r="H6885" t="s">
        <v>321</v>
      </c>
      <c r="I6885" t="s">
        <v>18</v>
      </c>
      <c r="J6885" t="s">
        <v>50</v>
      </c>
      <c r="K6885">
        <v>9</v>
      </c>
      <c r="L6885" s="14">
        <v>10</v>
      </c>
      <c r="M6885" s="3" cm="1">
        <f t="array" ref="M6885">_xlfn.XLOOKUP(J6885,'US Territory Rates'!$C$7:$S$7,_xlfn.XLOOKUP(Rateload!L6885,'US Territory Rates'!$A$8:$A$159,'US Territory Rates'!$C$8:$S$159,0,1),0,1)</f>
        <v>349.19</v>
      </c>
      <c r="N6885" t="s">
        <v>19</v>
      </c>
      <c r="O6885" t="s">
        <v>59</v>
      </c>
      <c r="P6885" t="s">
        <v>17</v>
      </c>
      <c r="Q6885" t="str">
        <f t="shared" si="107"/>
        <v>('DHL','1/1/2025','1/1/2026','11706','Territory','PR','NULL','EXPRESS (DOMESTIC)','Non-Document','L','9','10',349.19,'Flat','Dell_DHL2025Rates',NULL),</v>
      </c>
    </row>
    <row r="6886" spans="1:17" x14ac:dyDescent="0.3">
      <c r="A6886" t="s">
        <v>14</v>
      </c>
      <c r="B6886" s="1" t="s">
        <v>57</v>
      </c>
      <c r="C6886" s="1" t="s">
        <v>58</v>
      </c>
      <c r="D6886">
        <v>11706</v>
      </c>
      <c r="E6886" t="s">
        <v>318</v>
      </c>
      <c r="F6886" t="s">
        <v>56</v>
      </c>
      <c r="G6886" t="s">
        <v>17</v>
      </c>
      <c r="H6886" t="s">
        <v>321</v>
      </c>
      <c r="I6886" t="s">
        <v>18</v>
      </c>
      <c r="J6886" t="s">
        <v>50</v>
      </c>
      <c r="K6886">
        <v>10</v>
      </c>
      <c r="L6886" s="14">
        <v>11</v>
      </c>
      <c r="M6886" s="3" cm="1">
        <f t="array" ref="M6886">_xlfn.XLOOKUP(J6886,'US Territory Rates'!$C$7:$S$7,_xlfn.XLOOKUP(Rateload!L6886,'US Territory Rates'!$A$8:$A$159,'US Territory Rates'!$C$8:$S$159,0,1),0,1)</f>
        <v>371.24</v>
      </c>
      <c r="N6886" t="s">
        <v>19</v>
      </c>
      <c r="O6886" t="s">
        <v>59</v>
      </c>
      <c r="P6886" t="s">
        <v>17</v>
      </c>
      <c r="Q6886" t="str">
        <f t="shared" si="107"/>
        <v>('DHL','1/1/2025','1/1/2026','11706','Territory','PR','NULL','EXPRESS (DOMESTIC)','Non-Document','L','10','11',371.24,'Flat','Dell_DHL2025Rates',NULL),</v>
      </c>
    </row>
    <row r="6887" spans="1:17" x14ac:dyDescent="0.3">
      <c r="A6887" t="s">
        <v>14</v>
      </c>
      <c r="B6887" s="1" t="s">
        <v>57</v>
      </c>
      <c r="C6887" s="1" t="s">
        <v>58</v>
      </c>
      <c r="D6887">
        <v>11706</v>
      </c>
      <c r="E6887" t="s">
        <v>318</v>
      </c>
      <c r="F6887" t="s">
        <v>56</v>
      </c>
      <c r="G6887" t="s">
        <v>17</v>
      </c>
      <c r="H6887" t="s">
        <v>321</v>
      </c>
      <c r="I6887" t="s">
        <v>18</v>
      </c>
      <c r="J6887" t="s">
        <v>50</v>
      </c>
      <c r="K6887">
        <v>11</v>
      </c>
      <c r="L6887" s="14">
        <v>12</v>
      </c>
      <c r="M6887" s="3" cm="1">
        <f t="array" ref="M6887">_xlfn.XLOOKUP(J6887,'US Territory Rates'!$C$7:$S$7,_xlfn.XLOOKUP(Rateload!L6887,'US Territory Rates'!$A$8:$A$159,'US Territory Rates'!$C$8:$S$159,0,1),0,1)</f>
        <v>393.29</v>
      </c>
      <c r="N6887" t="s">
        <v>19</v>
      </c>
      <c r="O6887" t="s">
        <v>59</v>
      </c>
      <c r="P6887" t="s">
        <v>17</v>
      </c>
      <c r="Q6887" t="str">
        <f t="shared" si="107"/>
        <v>('DHL','1/1/2025','1/1/2026','11706','Territory','PR','NULL','EXPRESS (DOMESTIC)','Non-Document','L','11','12',393.29,'Flat','Dell_DHL2025Rates',NULL),</v>
      </c>
    </row>
    <row r="6888" spans="1:17" x14ac:dyDescent="0.3">
      <c r="A6888" t="s">
        <v>14</v>
      </c>
      <c r="B6888" s="1" t="s">
        <v>57</v>
      </c>
      <c r="C6888" s="1" t="s">
        <v>58</v>
      </c>
      <c r="D6888">
        <v>11706</v>
      </c>
      <c r="E6888" t="s">
        <v>318</v>
      </c>
      <c r="F6888" t="s">
        <v>56</v>
      </c>
      <c r="G6888" t="s">
        <v>17</v>
      </c>
      <c r="H6888" t="s">
        <v>321</v>
      </c>
      <c r="I6888" t="s">
        <v>18</v>
      </c>
      <c r="J6888" t="s">
        <v>50</v>
      </c>
      <c r="K6888">
        <v>12</v>
      </c>
      <c r="L6888" s="14">
        <v>13</v>
      </c>
      <c r="M6888" s="3" cm="1">
        <f t="array" ref="M6888">_xlfn.XLOOKUP(J6888,'US Territory Rates'!$C$7:$S$7,_xlfn.XLOOKUP(Rateload!L6888,'US Territory Rates'!$A$8:$A$159,'US Territory Rates'!$C$8:$S$159,0,1),0,1)</f>
        <v>415.34</v>
      </c>
      <c r="N6888" t="s">
        <v>19</v>
      </c>
      <c r="O6888" t="s">
        <v>59</v>
      </c>
      <c r="P6888" t="s">
        <v>17</v>
      </c>
      <c r="Q6888" t="str">
        <f t="shared" si="107"/>
        <v>('DHL','1/1/2025','1/1/2026','11706','Territory','PR','NULL','EXPRESS (DOMESTIC)','Non-Document','L','12','13',415.34,'Flat','Dell_DHL2025Rates',NULL),</v>
      </c>
    </row>
    <row r="6889" spans="1:17" x14ac:dyDescent="0.3">
      <c r="A6889" t="s">
        <v>14</v>
      </c>
      <c r="B6889" s="1" t="s">
        <v>57</v>
      </c>
      <c r="C6889" s="1" t="s">
        <v>58</v>
      </c>
      <c r="D6889">
        <v>11706</v>
      </c>
      <c r="E6889" t="s">
        <v>318</v>
      </c>
      <c r="F6889" t="s">
        <v>56</v>
      </c>
      <c r="G6889" t="s">
        <v>17</v>
      </c>
      <c r="H6889" t="s">
        <v>321</v>
      </c>
      <c r="I6889" t="s">
        <v>18</v>
      </c>
      <c r="J6889" t="s">
        <v>50</v>
      </c>
      <c r="K6889">
        <v>13</v>
      </c>
      <c r="L6889" s="14">
        <v>14</v>
      </c>
      <c r="M6889" s="3" cm="1">
        <f t="array" ref="M6889">_xlfn.XLOOKUP(J6889,'US Territory Rates'!$C$7:$S$7,_xlfn.XLOOKUP(Rateload!L6889,'US Territory Rates'!$A$8:$A$159,'US Territory Rates'!$C$8:$S$159,0,1),0,1)</f>
        <v>437.39</v>
      </c>
      <c r="N6889" t="s">
        <v>19</v>
      </c>
      <c r="O6889" t="s">
        <v>59</v>
      </c>
      <c r="P6889" t="s">
        <v>17</v>
      </c>
      <c r="Q6889" t="str">
        <f t="shared" si="107"/>
        <v>('DHL','1/1/2025','1/1/2026','11706','Territory','PR','NULL','EXPRESS (DOMESTIC)','Non-Document','L','13','14',437.39,'Flat','Dell_DHL2025Rates',NULL),</v>
      </c>
    </row>
    <row r="6890" spans="1:17" x14ac:dyDescent="0.3">
      <c r="A6890" t="s">
        <v>14</v>
      </c>
      <c r="B6890" s="1" t="s">
        <v>57</v>
      </c>
      <c r="C6890" s="1" t="s">
        <v>58</v>
      </c>
      <c r="D6890">
        <v>11706</v>
      </c>
      <c r="E6890" t="s">
        <v>318</v>
      </c>
      <c r="F6890" t="s">
        <v>56</v>
      </c>
      <c r="G6890" t="s">
        <v>17</v>
      </c>
      <c r="H6890" t="s">
        <v>321</v>
      </c>
      <c r="I6890" t="s">
        <v>18</v>
      </c>
      <c r="J6890" t="s">
        <v>50</v>
      </c>
      <c r="K6890">
        <v>14</v>
      </c>
      <c r="L6890" s="14">
        <v>15</v>
      </c>
      <c r="M6890" s="3" cm="1">
        <f t="array" ref="M6890">_xlfn.XLOOKUP(J6890,'US Territory Rates'!$C$7:$S$7,_xlfn.XLOOKUP(Rateload!L6890,'US Territory Rates'!$A$8:$A$159,'US Territory Rates'!$C$8:$S$159,0,1),0,1)</f>
        <v>459.44</v>
      </c>
      <c r="N6890" t="s">
        <v>19</v>
      </c>
      <c r="O6890" t="s">
        <v>59</v>
      </c>
      <c r="P6890" t="s">
        <v>17</v>
      </c>
      <c r="Q6890" t="str">
        <f t="shared" si="107"/>
        <v>('DHL','1/1/2025','1/1/2026','11706','Territory','PR','NULL','EXPRESS (DOMESTIC)','Non-Document','L','14','15',459.44,'Flat','Dell_DHL2025Rates',NULL),</v>
      </c>
    </row>
    <row r="6891" spans="1:17" x14ac:dyDescent="0.3">
      <c r="A6891" t="s">
        <v>14</v>
      </c>
      <c r="B6891" s="1" t="s">
        <v>57</v>
      </c>
      <c r="C6891" s="1" t="s">
        <v>58</v>
      </c>
      <c r="D6891">
        <v>11706</v>
      </c>
      <c r="E6891" t="s">
        <v>318</v>
      </c>
      <c r="F6891" t="s">
        <v>56</v>
      </c>
      <c r="G6891" t="s">
        <v>17</v>
      </c>
      <c r="H6891" t="s">
        <v>321</v>
      </c>
      <c r="I6891" t="s">
        <v>18</v>
      </c>
      <c r="J6891" t="s">
        <v>50</v>
      </c>
      <c r="K6891">
        <v>15</v>
      </c>
      <c r="L6891" s="14">
        <v>16</v>
      </c>
      <c r="M6891" s="3" cm="1">
        <f t="array" ref="M6891">_xlfn.XLOOKUP(J6891,'US Territory Rates'!$C$7:$S$7,_xlfn.XLOOKUP(Rateload!L6891,'US Territory Rates'!$A$8:$A$159,'US Territory Rates'!$C$8:$S$159,0,1),0,1)</f>
        <v>481.49</v>
      </c>
      <c r="N6891" t="s">
        <v>19</v>
      </c>
      <c r="O6891" t="s">
        <v>59</v>
      </c>
      <c r="P6891" t="s">
        <v>17</v>
      </c>
      <c r="Q6891" t="str">
        <f t="shared" si="107"/>
        <v>('DHL','1/1/2025','1/1/2026','11706','Territory','PR','NULL','EXPRESS (DOMESTIC)','Non-Document','L','15','16',481.49,'Flat','Dell_DHL2025Rates',NULL),</v>
      </c>
    </row>
    <row r="6892" spans="1:17" x14ac:dyDescent="0.3">
      <c r="A6892" t="s">
        <v>14</v>
      </c>
      <c r="B6892" s="1" t="s">
        <v>57</v>
      </c>
      <c r="C6892" s="1" t="s">
        <v>58</v>
      </c>
      <c r="D6892">
        <v>11706</v>
      </c>
      <c r="E6892" t="s">
        <v>318</v>
      </c>
      <c r="F6892" t="s">
        <v>56</v>
      </c>
      <c r="G6892" t="s">
        <v>17</v>
      </c>
      <c r="H6892" t="s">
        <v>321</v>
      </c>
      <c r="I6892" t="s">
        <v>18</v>
      </c>
      <c r="J6892" t="s">
        <v>50</v>
      </c>
      <c r="K6892">
        <v>16</v>
      </c>
      <c r="L6892" s="14">
        <v>17</v>
      </c>
      <c r="M6892" s="3" cm="1">
        <f t="array" ref="M6892">_xlfn.XLOOKUP(J6892,'US Territory Rates'!$C$7:$S$7,_xlfn.XLOOKUP(Rateload!L6892,'US Territory Rates'!$A$8:$A$159,'US Territory Rates'!$C$8:$S$159,0,1),0,1)</f>
        <v>503.54</v>
      </c>
      <c r="N6892" t="s">
        <v>19</v>
      </c>
      <c r="O6892" t="s">
        <v>59</v>
      </c>
      <c r="P6892" t="s">
        <v>17</v>
      </c>
      <c r="Q6892" t="str">
        <f t="shared" si="107"/>
        <v>('DHL','1/1/2025','1/1/2026','11706','Territory','PR','NULL','EXPRESS (DOMESTIC)','Non-Document','L','16','17',503.54,'Flat','Dell_DHL2025Rates',NULL),</v>
      </c>
    </row>
    <row r="6893" spans="1:17" x14ac:dyDescent="0.3">
      <c r="A6893" t="s">
        <v>14</v>
      </c>
      <c r="B6893" s="1" t="s">
        <v>57</v>
      </c>
      <c r="C6893" s="1" t="s">
        <v>58</v>
      </c>
      <c r="D6893">
        <v>11706</v>
      </c>
      <c r="E6893" t="s">
        <v>318</v>
      </c>
      <c r="F6893" t="s">
        <v>56</v>
      </c>
      <c r="G6893" t="s">
        <v>17</v>
      </c>
      <c r="H6893" t="s">
        <v>321</v>
      </c>
      <c r="I6893" t="s">
        <v>18</v>
      </c>
      <c r="J6893" t="s">
        <v>50</v>
      </c>
      <c r="K6893">
        <v>17</v>
      </c>
      <c r="L6893" s="14">
        <v>18</v>
      </c>
      <c r="M6893" s="3" cm="1">
        <f t="array" ref="M6893">_xlfn.XLOOKUP(J6893,'US Territory Rates'!$C$7:$S$7,_xlfn.XLOOKUP(Rateload!L6893,'US Territory Rates'!$A$8:$A$159,'US Territory Rates'!$C$8:$S$159,0,1),0,1)</f>
        <v>525.59</v>
      </c>
      <c r="N6893" t="s">
        <v>19</v>
      </c>
      <c r="O6893" t="s">
        <v>59</v>
      </c>
      <c r="P6893" t="s">
        <v>17</v>
      </c>
      <c r="Q6893" t="str">
        <f t="shared" si="107"/>
        <v>('DHL','1/1/2025','1/1/2026','11706','Territory','PR','NULL','EXPRESS (DOMESTIC)','Non-Document','L','17','18',525.59,'Flat','Dell_DHL2025Rates',NULL),</v>
      </c>
    </row>
    <row r="6894" spans="1:17" x14ac:dyDescent="0.3">
      <c r="A6894" t="s">
        <v>14</v>
      </c>
      <c r="B6894" s="1" t="s">
        <v>57</v>
      </c>
      <c r="C6894" s="1" t="s">
        <v>58</v>
      </c>
      <c r="D6894">
        <v>11706</v>
      </c>
      <c r="E6894" t="s">
        <v>318</v>
      </c>
      <c r="F6894" t="s">
        <v>56</v>
      </c>
      <c r="G6894" t="s">
        <v>17</v>
      </c>
      <c r="H6894" t="s">
        <v>321</v>
      </c>
      <c r="I6894" t="s">
        <v>18</v>
      </c>
      <c r="J6894" t="s">
        <v>50</v>
      </c>
      <c r="K6894">
        <v>18</v>
      </c>
      <c r="L6894" s="14">
        <v>19</v>
      </c>
      <c r="M6894" s="3" cm="1">
        <f t="array" ref="M6894">_xlfn.XLOOKUP(J6894,'US Territory Rates'!$C$7:$S$7,_xlfn.XLOOKUP(Rateload!L6894,'US Territory Rates'!$A$8:$A$159,'US Territory Rates'!$C$8:$S$159,0,1),0,1)</f>
        <v>547.64</v>
      </c>
      <c r="N6894" t="s">
        <v>19</v>
      </c>
      <c r="O6894" t="s">
        <v>59</v>
      </c>
      <c r="P6894" t="s">
        <v>17</v>
      </c>
      <c r="Q6894" t="str">
        <f t="shared" si="107"/>
        <v>('DHL','1/1/2025','1/1/2026','11706','Territory','PR','NULL','EXPRESS (DOMESTIC)','Non-Document','L','18','19',547.64,'Flat','Dell_DHL2025Rates',NULL),</v>
      </c>
    </row>
    <row r="6895" spans="1:17" x14ac:dyDescent="0.3">
      <c r="A6895" t="s">
        <v>14</v>
      </c>
      <c r="B6895" s="1" t="s">
        <v>57</v>
      </c>
      <c r="C6895" s="1" t="s">
        <v>58</v>
      </c>
      <c r="D6895">
        <v>11706</v>
      </c>
      <c r="E6895" t="s">
        <v>318</v>
      </c>
      <c r="F6895" t="s">
        <v>56</v>
      </c>
      <c r="G6895" t="s">
        <v>17</v>
      </c>
      <c r="H6895" t="s">
        <v>321</v>
      </c>
      <c r="I6895" t="s">
        <v>18</v>
      </c>
      <c r="J6895" t="s">
        <v>50</v>
      </c>
      <c r="K6895">
        <v>19</v>
      </c>
      <c r="L6895" s="14">
        <v>20</v>
      </c>
      <c r="M6895" s="3" cm="1">
        <f t="array" ref="M6895">_xlfn.XLOOKUP(J6895,'US Territory Rates'!$C$7:$S$7,_xlfn.XLOOKUP(Rateload!L6895,'US Territory Rates'!$A$8:$A$159,'US Territory Rates'!$C$8:$S$159,0,1),0,1)</f>
        <v>569.69000000000005</v>
      </c>
      <c r="N6895" t="s">
        <v>19</v>
      </c>
      <c r="O6895" t="s">
        <v>59</v>
      </c>
      <c r="P6895" t="s">
        <v>17</v>
      </c>
      <c r="Q6895" t="str">
        <f t="shared" si="107"/>
        <v>('DHL','1/1/2025','1/1/2026','11706','Territory','PR','NULL','EXPRESS (DOMESTIC)','Non-Document','L','19','20',569.69,'Flat','Dell_DHL2025Rates',NULL),</v>
      </c>
    </row>
    <row r="6896" spans="1:17" x14ac:dyDescent="0.3">
      <c r="A6896" t="s">
        <v>14</v>
      </c>
      <c r="B6896" s="1" t="s">
        <v>57</v>
      </c>
      <c r="C6896" s="1" t="s">
        <v>58</v>
      </c>
      <c r="D6896">
        <v>11706</v>
      </c>
      <c r="E6896" t="s">
        <v>318</v>
      </c>
      <c r="F6896" t="s">
        <v>56</v>
      </c>
      <c r="G6896" t="s">
        <v>17</v>
      </c>
      <c r="H6896" t="s">
        <v>321</v>
      </c>
      <c r="I6896" t="s">
        <v>18</v>
      </c>
      <c r="J6896" t="s">
        <v>50</v>
      </c>
      <c r="K6896">
        <v>20</v>
      </c>
      <c r="L6896" s="14">
        <v>21</v>
      </c>
      <c r="M6896" s="3" cm="1">
        <f t="array" ref="M6896">_xlfn.XLOOKUP(J6896,'US Territory Rates'!$C$7:$S$7,_xlfn.XLOOKUP(Rateload!L6896,'US Territory Rates'!$A$8:$A$159,'US Territory Rates'!$C$8:$S$159,0,1),0,1)</f>
        <v>585.13</v>
      </c>
      <c r="N6896" t="s">
        <v>19</v>
      </c>
      <c r="O6896" t="s">
        <v>59</v>
      </c>
      <c r="P6896" t="s">
        <v>17</v>
      </c>
      <c r="Q6896" t="str">
        <f t="shared" si="107"/>
        <v>('DHL','1/1/2025','1/1/2026','11706','Territory','PR','NULL','EXPRESS (DOMESTIC)','Non-Document','L','20','21',585.13,'Flat','Dell_DHL2025Rates',NULL),</v>
      </c>
    </row>
    <row r="6897" spans="1:17" x14ac:dyDescent="0.3">
      <c r="A6897" t="s">
        <v>14</v>
      </c>
      <c r="B6897" s="1" t="s">
        <v>57</v>
      </c>
      <c r="C6897" s="1" t="s">
        <v>58</v>
      </c>
      <c r="D6897">
        <v>11706</v>
      </c>
      <c r="E6897" t="s">
        <v>318</v>
      </c>
      <c r="F6897" t="s">
        <v>56</v>
      </c>
      <c r="G6897" t="s">
        <v>17</v>
      </c>
      <c r="H6897" t="s">
        <v>321</v>
      </c>
      <c r="I6897" t="s">
        <v>18</v>
      </c>
      <c r="J6897" t="s">
        <v>50</v>
      </c>
      <c r="K6897">
        <v>21</v>
      </c>
      <c r="L6897" s="14">
        <v>22</v>
      </c>
      <c r="M6897" s="3" cm="1">
        <f t="array" ref="M6897">_xlfn.XLOOKUP(J6897,'US Territory Rates'!$C$7:$S$7,_xlfn.XLOOKUP(Rateload!L6897,'US Territory Rates'!$A$8:$A$159,'US Territory Rates'!$C$8:$S$159,0,1),0,1)</f>
        <v>600.57000000000005</v>
      </c>
      <c r="N6897" t="s">
        <v>19</v>
      </c>
      <c r="O6897" t="s">
        <v>59</v>
      </c>
      <c r="P6897" t="s">
        <v>17</v>
      </c>
      <c r="Q6897" t="str">
        <f t="shared" si="107"/>
        <v>('DHL','1/1/2025','1/1/2026','11706','Territory','PR','NULL','EXPRESS (DOMESTIC)','Non-Document','L','21','22',600.57,'Flat','Dell_DHL2025Rates',NULL),</v>
      </c>
    </row>
    <row r="6898" spans="1:17" x14ac:dyDescent="0.3">
      <c r="A6898" t="s">
        <v>14</v>
      </c>
      <c r="B6898" s="1" t="s">
        <v>57</v>
      </c>
      <c r="C6898" s="1" t="s">
        <v>58</v>
      </c>
      <c r="D6898">
        <v>11706</v>
      </c>
      <c r="E6898" t="s">
        <v>318</v>
      </c>
      <c r="F6898" t="s">
        <v>56</v>
      </c>
      <c r="G6898" t="s">
        <v>17</v>
      </c>
      <c r="H6898" t="s">
        <v>321</v>
      </c>
      <c r="I6898" t="s">
        <v>18</v>
      </c>
      <c r="J6898" t="s">
        <v>50</v>
      </c>
      <c r="K6898">
        <v>22</v>
      </c>
      <c r="L6898" s="14">
        <v>23</v>
      </c>
      <c r="M6898" s="3" cm="1">
        <f t="array" ref="M6898">_xlfn.XLOOKUP(J6898,'US Territory Rates'!$C$7:$S$7,_xlfn.XLOOKUP(Rateload!L6898,'US Territory Rates'!$A$8:$A$159,'US Territory Rates'!$C$8:$S$159,0,1),0,1)</f>
        <v>616.01</v>
      </c>
      <c r="N6898" t="s">
        <v>19</v>
      </c>
      <c r="O6898" t="s">
        <v>59</v>
      </c>
      <c r="P6898" t="s">
        <v>17</v>
      </c>
      <c r="Q6898" t="str">
        <f t="shared" si="107"/>
        <v>('DHL','1/1/2025','1/1/2026','11706','Territory','PR','NULL','EXPRESS (DOMESTIC)','Non-Document','L','22','23',616.01,'Flat','Dell_DHL2025Rates',NULL),</v>
      </c>
    </row>
    <row r="6899" spans="1:17" x14ac:dyDescent="0.3">
      <c r="A6899" t="s">
        <v>14</v>
      </c>
      <c r="B6899" s="1" t="s">
        <v>57</v>
      </c>
      <c r="C6899" s="1" t="s">
        <v>58</v>
      </c>
      <c r="D6899">
        <v>11706</v>
      </c>
      <c r="E6899" t="s">
        <v>318</v>
      </c>
      <c r="F6899" t="s">
        <v>56</v>
      </c>
      <c r="G6899" t="s">
        <v>17</v>
      </c>
      <c r="H6899" t="s">
        <v>321</v>
      </c>
      <c r="I6899" t="s">
        <v>18</v>
      </c>
      <c r="J6899" t="s">
        <v>50</v>
      </c>
      <c r="K6899">
        <v>23</v>
      </c>
      <c r="L6899" s="14">
        <v>24</v>
      </c>
      <c r="M6899" s="3" cm="1">
        <f t="array" ref="M6899">_xlfn.XLOOKUP(J6899,'US Territory Rates'!$C$7:$S$7,_xlfn.XLOOKUP(Rateload!L6899,'US Territory Rates'!$A$8:$A$159,'US Territory Rates'!$C$8:$S$159,0,1),0,1)</f>
        <v>631.45000000000005</v>
      </c>
      <c r="N6899" t="s">
        <v>19</v>
      </c>
      <c r="O6899" t="s">
        <v>59</v>
      </c>
      <c r="P6899" t="s">
        <v>17</v>
      </c>
      <c r="Q6899" t="str">
        <f t="shared" si="107"/>
        <v>('DHL','1/1/2025','1/1/2026','11706','Territory','PR','NULL','EXPRESS (DOMESTIC)','Non-Document','L','23','24',631.45,'Flat','Dell_DHL2025Rates',NULL),</v>
      </c>
    </row>
    <row r="6900" spans="1:17" x14ac:dyDescent="0.3">
      <c r="A6900" t="s">
        <v>14</v>
      </c>
      <c r="B6900" s="1" t="s">
        <v>57</v>
      </c>
      <c r="C6900" s="1" t="s">
        <v>58</v>
      </c>
      <c r="D6900">
        <v>11706</v>
      </c>
      <c r="E6900" t="s">
        <v>318</v>
      </c>
      <c r="F6900" t="s">
        <v>56</v>
      </c>
      <c r="G6900" t="s">
        <v>17</v>
      </c>
      <c r="H6900" t="s">
        <v>321</v>
      </c>
      <c r="I6900" t="s">
        <v>18</v>
      </c>
      <c r="J6900" t="s">
        <v>50</v>
      </c>
      <c r="K6900">
        <v>24</v>
      </c>
      <c r="L6900" s="14">
        <v>25</v>
      </c>
      <c r="M6900" s="3" cm="1">
        <f t="array" ref="M6900">_xlfn.XLOOKUP(J6900,'US Territory Rates'!$C$7:$S$7,_xlfn.XLOOKUP(Rateload!L6900,'US Territory Rates'!$A$8:$A$159,'US Territory Rates'!$C$8:$S$159,0,1),0,1)</f>
        <v>646.89</v>
      </c>
      <c r="N6900" t="s">
        <v>19</v>
      </c>
      <c r="O6900" t="s">
        <v>59</v>
      </c>
      <c r="P6900" t="s">
        <v>17</v>
      </c>
      <c r="Q6900" t="str">
        <f t="shared" si="107"/>
        <v>('DHL','1/1/2025','1/1/2026','11706','Territory','PR','NULL','EXPRESS (DOMESTIC)','Non-Document','L','24','25',646.89,'Flat','Dell_DHL2025Rates',NULL),</v>
      </c>
    </row>
    <row r="6901" spans="1:17" x14ac:dyDescent="0.3">
      <c r="A6901" t="s">
        <v>14</v>
      </c>
      <c r="B6901" s="1" t="s">
        <v>57</v>
      </c>
      <c r="C6901" s="1" t="s">
        <v>58</v>
      </c>
      <c r="D6901">
        <v>11706</v>
      </c>
      <c r="E6901" t="s">
        <v>318</v>
      </c>
      <c r="F6901" t="s">
        <v>56</v>
      </c>
      <c r="G6901" t="s">
        <v>17</v>
      </c>
      <c r="H6901" t="s">
        <v>321</v>
      </c>
      <c r="I6901" t="s">
        <v>18</v>
      </c>
      <c r="J6901" t="s">
        <v>50</v>
      </c>
      <c r="K6901">
        <v>25</v>
      </c>
      <c r="L6901" s="14">
        <v>26</v>
      </c>
      <c r="M6901" s="3" cm="1">
        <f t="array" ref="M6901">_xlfn.XLOOKUP(J6901,'US Territory Rates'!$C$7:$S$7,_xlfn.XLOOKUP(Rateload!L6901,'US Territory Rates'!$A$8:$A$159,'US Territory Rates'!$C$8:$S$159,0,1),0,1)</f>
        <v>662.33</v>
      </c>
      <c r="N6901" t="s">
        <v>19</v>
      </c>
      <c r="O6901" t="s">
        <v>59</v>
      </c>
      <c r="P6901" t="s">
        <v>17</v>
      </c>
      <c r="Q6901" t="str">
        <f t="shared" si="107"/>
        <v>('DHL','1/1/2025','1/1/2026','11706','Territory','PR','NULL','EXPRESS (DOMESTIC)','Non-Document','L','25','26',662.33,'Flat','Dell_DHL2025Rates',NULL),</v>
      </c>
    </row>
    <row r="6902" spans="1:17" x14ac:dyDescent="0.3">
      <c r="A6902" t="s">
        <v>14</v>
      </c>
      <c r="B6902" s="1" t="s">
        <v>57</v>
      </c>
      <c r="C6902" s="1" t="s">
        <v>58</v>
      </c>
      <c r="D6902">
        <v>11706</v>
      </c>
      <c r="E6902" t="s">
        <v>318</v>
      </c>
      <c r="F6902" t="s">
        <v>56</v>
      </c>
      <c r="G6902" t="s">
        <v>17</v>
      </c>
      <c r="H6902" t="s">
        <v>321</v>
      </c>
      <c r="I6902" t="s">
        <v>18</v>
      </c>
      <c r="J6902" t="s">
        <v>50</v>
      </c>
      <c r="K6902">
        <v>26</v>
      </c>
      <c r="L6902" s="14">
        <v>27</v>
      </c>
      <c r="M6902" s="3" cm="1">
        <f t="array" ref="M6902">_xlfn.XLOOKUP(J6902,'US Territory Rates'!$C$7:$S$7,_xlfn.XLOOKUP(Rateload!L6902,'US Territory Rates'!$A$8:$A$159,'US Territory Rates'!$C$8:$S$159,0,1),0,1)</f>
        <v>677.77</v>
      </c>
      <c r="N6902" t="s">
        <v>19</v>
      </c>
      <c r="O6902" t="s">
        <v>59</v>
      </c>
      <c r="P6902" t="s">
        <v>17</v>
      </c>
      <c r="Q6902" t="str">
        <f t="shared" si="107"/>
        <v>('DHL','1/1/2025','1/1/2026','11706','Territory','PR','NULL','EXPRESS (DOMESTIC)','Non-Document','L','26','27',677.77,'Flat','Dell_DHL2025Rates',NULL),</v>
      </c>
    </row>
    <row r="6903" spans="1:17" x14ac:dyDescent="0.3">
      <c r="A6903" t="s">
        <v>14</v>
      </c>
      <c r="B6903" s="1" t="s">
        <v>57</v>
      </c>
      <c r="C6903" s="1" t="s">
        <v>58</v>
      </c>
      <c r="D6903">
        <v>11706</v>
      </c>
      <c r="E6903" t="s">
        <v>318</v>
      </c>
      <c r="F6903" t="s">
        <v>56</v>
      </c>
      <c r="G6903" t="s">
        <v>17</v>
      </c>
      <c r="H6903" t="s">
        <v>321</v>
      </c>
      <c r="I6903" t="s">
        <v>18</v>
      </c>
      <c r="J6903" t="s">
        <v>50</v>
      </c>
      <c r="K6903">
        <v>27</v>
      </c>
      <c r="L6903" s="14">
        <v>28</v>
      </c>
      <c r="M6903" s="3" cm="1">
        <f t="array" ref="M6903">_xlfn.XLOOKUP(J6903,'US Territory Rates'!$C$7:$S$7,_xlfn.XLOOKUP(Rateload!L6903,'US Territory Rates'!$A$8:$A$159,'US Territory Rates'!$C$8:$S$159,0,1),0,1)</f>
        <v>693.21</v>
      </c>
      <c r="N6903" t="s">
        <v>19</v>
      </c>
      <c r="O6903" t="s">
        <v>59</v>
      </c>
      <c r="P6903" t="s">
        <v>17</v>
      </c>
      <c r="Q6903" t="str">
        <f t="shared" si="107"/>
        <v>('DHL','1/1/2025','1/1/2026','11706','Territory','PR','NULL','EXPRESS (DOMESTIC)','Non-Document','L','27','28',693.21,'Flat','Dell_DHL2025Rates',NULL),</v>
      </c>
    </row>
    <row r="6904" spans="1:17" x14ac:dyDescent="0.3">
      <c r="A6904" t="s">
        <v>14</v>
      </c>
      <c r="B6904" s="1" t="s">
        <v>57</v>
      </c>
      <c r="C6904" s="1" t="s">
        <v>58</v>
      </c>
      <c r="D6904">
        <v>11706</v>
      </c>
      <c r="E6904" t="s">
        <v>318</v>
      </c>
      <c r="F6904" t="s">
        <v>56</v>
      </c>
      <c r="G6904" t="s">
        <v>17</v>
      </c>
      <c r="H6904" t="s">
        <v>321</v>
      </c>
      <c r="I6904" t="s">
        <v>18</v>
      </c>
      <c r="J6904" t="s">
        <v>50</v>
      </c>
      <c r="K6904">
        <v>28</v>
      </c>
      <c r="L6904" s="14">
        <v>29</v>
      </c>
      <c r="M6904" s="3" cm="1">
        <f t="array" ref="M6904">_xlfn.XLOOKUP(J6904,'US Territory Rates'!$C$7:$S$7,_xlfn.XLOOKUP(Rateload!L6904,'US Territory Rates'!$A$8:$A$159,'US Territory Rates'!$C$8:$S$159,0,1),0,1)</f>
        <v>708.65</v>
      </c>
      <c r="N6904" t="s">
        <v>19</v>
      </c>
      <c r="O6904" t="s">
        <v>59</v>
      </c>
      <c r="P6904" t="s">
        <v>17</v>
      </c>
      <c r="Q6904" t="str">
        <f t="shared" si="107"/>
        <v>('DHL','1/1/2025','1/1/2026','11706','Territory','PR','NULL','EXPRESS (DOMESTIC)','Non-Document','L','28','29',708.65,'Flat','Dell_DHL2025Rates',NULL),</v>
      </c>
    </row>
    <row r="6905" spans="1:17" x14ac:dyDescent="0.3">
      <c r="A6905" t="s">
        <v>14</v>
      </c>
      <c r="B6905" s="1" t="s">
        <v>57</v>
      </c>
      <c r="C6905" s="1" t="s">
        <v>58</v>
      </c>
      <c r="D6905">
        <v>11706</v>
      </c>
      <c r="E6905" t="s">
        <v>318</v>
      </c>
      <c r="F6905" t="s">
        <v>56</v>
      </c>
      <c r="G6905" t="s">
        <v>17</v>
      </c>
      <c r="H6905" t="s">
        <v>321</v>
      </c>
      <c r="I6905" t="s">
        <v>18</v>
      </c>
      <c r="J6905" t="s">
        <v>50</v>
      </c>
      <c r="K6905">
        <v>29</v>
      </c>
      <c r="L6905" s="14">
        <v>30</v>
      </c>
      <c r="M6905" s="3" cm="1">
        <f t="array" ref="M6905">_xlfn.XLOOKUP(J6905,'US Territory Rates'!$C$7:$S$7,_xlfn.XLOOKUP(Rateload!L6905,'US Territory Rates'!$A$8:$A$159,'US Territory Rates'!$C$8:$S$159,0,1),0,1)</f>
        <v>724.09</v>
      </c>
      <c r="N6905" t="s">
        <v>19</v>
      </c>
      <c r="O6905" t="s">
        <v>59</v>
      </c>
      <c r="P6905" t="s">
        <v>17</v>
      </c>
      <c r="Q6905" t="str">
        <f t="shared" si="107"/>
        <v>('DHL','1/1/2025','1/1/2026','11706','Territory','PR','NULL','EXPRESS (DOMESTIC)','Non-Document','L','29','30',724.09,'Flat','Dell_DHL2025Rates',NULL),</v>
      </c>
    </row>
    <row r="6906" spans="1:17" x14ac:dyDescent="0.3">
      <c r="A6906" t="s">
        <v>14</v>
      </c>
      <c r="B6906" s="1" t="s">
        <v>57</v>
      </c>
      <c r="C6906" s="1" t="s">
        <v>58</v>
      </c>
      <c r="D6906">
        <v>11706</v>
      </c>
      <c r="E6906" t="s">
        <v>318</v>
      </c>
      <c r="F6906" t="s">
        <v>56</v>
      </c>
      <c r="G6906" t="s">
        <v>17</v>
      </c>
      <c r="H6906" t="s">
        <v>321</v>
      </c>
      <c r="I6906" t="s">
        <v>18</v>
      </c>
      <c r="J6906" t="s">
        <v>50</v>
      </c>
      <c r="K6906">
        <v>30</v>
      </c>
      <c r="L6906" s="14">
        <v>31</v>
      </c>
      <c r="M6906" s="3" cm="1">
        <f t="array" ref="M6906">_xlfn.XLOOKUP(J6906,'US Territory Rates'!$C$7:$S$7,_xlfn.XLOOKUP(Rateload!L6906,'US Territory Rates'!$A$8:$A$159,'US Territory Rates'!$C$8:$S$159,0,1),0,1)</f>
        <v>739.53</v>
      </c>
      <c r="N6906" t="s">
        <v>19</v>
      </c>
      <c r="O6906" t="s">
        <v>59</v>
      </c>
      <c r="P6906" t="s">
        <v>17</v>
      </c>
      <c r="Q6906" t="str">
        <f t="shared" si="107"/>
        <v>('DHL','1/1/2025','1/1/2026','11706','Territory','PR','NULL','EXPRESS (DOMESTIC)','Non-Document','L','30','31',739.53,'Flat','Dell_DHL2025Rates',NULL),</v>
      </c>
    </row>
    <row r="6907" spans="1:17" x14ac:dyDescent="0.3">
      <c r="A6907" t="s">
        <v>14</v>
      </c>
      <c r="B6907" s="1" t="s">
        <v>57</v>
      </c>
      <c r="C6907" s="1" t="s">
        <v>58</v>
      </c>
      <c r="D6907">
        <v>11706</v>
      </c>
      <c r="E6907" t="s">
        <v>318</v>
      </c>
      <c r="F6907" t="s">
        <v>56</v>
      </c>
      <c r="G6907" t="s">
        <v>17</v>
      </c>
      <c r="H6907" t="s">
        <v>321</v>
      </c>
      <c r="I6907" t="s">
        <v>18</v>
      </c>
      <c r="J6907" t="s">
        <v>50</v>
      </c>
      <c r="K6907">
        <v>31</v>
      </c>
      <c r="L6907" s="14">
        <v>32</v>
      </c>
      <c r="M6907" s="3" cm="1">
        <f t="array" ref="M6907">_xlfn.XLOOKUP(J6907,'US Territory Rates'!$C$7:$S$7,_xlfn.XLOOKUP(Rateload!L6907,'US Territory Rates'!$A$8:$A$159,'US Territory Rates'!$C$8:$S$159,0,1),0,1)</f>
        <v>754.97</v>
      </c>
      <c r="N6907" t="s">
        <v>19</v>
      </c>
      <c r="O6907" t="s">
        <v>59</v>
      </c>
      <c r="P6907" t="s">
        <v>17</v>
      </c>
      <c r="Q6907" t="str">
        <f t="shared" si="107"/>
        <v>('DHL','1/1/2025','1/1/2026','11706','Territory','PR','NULL','EXPRESS (DOMESTIC)','Non-Document','L','31','32',754.97,'Flat','Dell_DHL2025Rates',NULL),</v>
      </c>
    </row>
    <row r="6908" spans="1:17" x14ac:dyDescent="0.3">
      <c r="A6908" t="s">
        <v>14</v>
      </c>
      <c r="B6908" s="1" t="s">
        <v>57</v>
      </c>
      <c r="C6908" s="1" t="s">
        <v>58</v>
      </c>
      <c r="D6908">
        <v>11706</v>
      </c>
      <c r="E6908" t="s">
        <v>318</v>
      </c>
      <c r="F6908" t="s">
        <v>56</v>
      </c>
      <c r="G6908" t="s">
        <v>17</v>
      </c>
      <c r="H6908" t="s">
        <v>321</v>
      </c>
      <c r="I6908" t="s">
        <v>18</v>
      </c>
      <c r="J6908" t="s">
        <v>50</v>
      </c>
      <c r="K6908">
        <v>32</v>
      </c>
      <c r="L6908" s="14">
        <v>33</v>
      </c>
      <c r="M6908" s="3" cm="1">
        <f t="array" ref="M6908">_xlfn.XLOOKUP(J6908,'US Territory Rates'!$C$7:$S$7,_xlfn.XLOOKUP(Rateload!L6908,'US Territory Rates'!$A$8:$A$159,'US Territory Rates'!$C$8:$S$159,0,1),0,1)</f>
        <v>770.41</v>
      </c>
      <c r="N6908" t="s">
        <v>19</v>
      </c>
      <c r="O6908" t="s">
        <v>59</v>
      </c>
      <c r="P6908" t="s">
        <v>17</v>
      </c>
      <c r="Q6908" t="str">
        <f t="shared" si="107"/>
        <v>('DHL','1/1/2025','1/1/2026','11706','Territory','PR','NULL','EXPRESS (DOMESTIC)','Non-Document','L','32','33',770.41,'Flat','Dell_DHL2025Rates',NULL),</v>
      </c>
    </row>
    <row r="6909" spans="1:17" x14ac:dyDescent="0.3">
      <c r="A6909" t="s">
        <v>14</v>
      </c>
      <c r="B6909" s="1" t="s">
        <v>57</v>
      </c>
      <c r="C6909" s="1" t="s">
        <v>58</v>
      </c>
      <c r="D6909">
        <v>11706</v>
      </c>
      <c r="E6909" t="s">
        <v>318</v>
      </c>
      <c r="F6909" t="s">
        <v>56</v>
      </c>
      <c r="G6909" t="s">
        <v>17</v>
      </c>
      <c r="H6909" t="s">
        <v>321</v>
      </c>
      <c r="I6909" t="s">
        <v>18</v>
      </c>
      <c r="J6909" t="s">
        <v>50</v>
      </c>
      <c r="K6909">
        <v>33</v>
      </c>
      <c r="L6909" s="14">
        <v>34</v>
      </c>
      <c r="M6909" s="3" cm="1">
        <f t="array" ref="M6909">_xlfn.XLOOKUP(J6909,'US Territory Rates'!$C$7:$S$7,_xlfn.XLOOKUP(Rateload!L6909,'US Territory Rates'!$A$8:$A$159,'US Territory Rates'!$C$8:$S$159,0,1),0,1)</f>
        <v>785.85</v>
      </c>
      <c r="N6909" t="s">
        <v>19</v>
      </c>
      <c r="O6909" t="s">
        <v>59</v>
      </c>
      <c r="P6909" t="s">
        <v>17</v>
      </c>
      <c r="Q6909" t="str">
        <f t="shared" si="107"/>
        <v>('DHL','1/1/2025','1/1/2026','11706','Territory','PR','NULL','EXPRESS (DOMESTIC)','Non-Document','L','33','34',785.85,'Flat','Dell_DHL2025Rates',NULL),</v>
      </c>
    </row>
    <row r="6910" spans="1:17" x14ac:dyDescent="0.3">
      <c r="A6910" t="s">
        <v>14</v>
      </c>
      <c r="B6910" s="1" t="s">
        <v>57</v>
      </c>
      <c r="C6910" s="1" t="s">
        <v>58</v>
      </c>
      <c r="D6910">
        <v>11706</v>
      </c>
      <c r="E6910" t="s">
        <v>318</v>
      </c>
      <c r="F6910" t="s">
        <v>56</v>
      </c>
      <c r="G6910" t="s">
        <v>17</v>
      </c>
      <c r="H6910" t="s">
        <v>321</v>
      </c>
      <c r="I6910" t="s">
        <v>18</v>
      </c>
      <c r="J6910" t="s">
        <v>50</v>
      </c>
      <c r="K6910">
        <v>34</v>
      </c>
      <c r="L6910" s="14">
        <v>35</v>
      </c>
      <c r="M6910" s="3" cm="1">
        <f t="array" ref="M6910">_xlfn.XLOOKUP(J6910,'US Territory Rates'!$C$7:$S$7,_xlfn.XLOOKUP(Rateload!L6910,'US Territory Rates'!$A$8:$A$159,'US Territory Rates'!$C$8:$S$159,0,1),0,1)</f>
        <v>801.29</v>
      </c>
      <c r="N6910" t="s">
        <v>19</v>
      </c>
      <c r="O6910" t="s">
        <v>59</v>
      </c>
      <c r="P6910" t="s">
        <v>17</v>
      </c>
      <c r="Q6910" t="str">
        <f t="shared" si="107"/>
        <v>('DHL','1/1/2025','1/1/2026','11706','Territory','PR','NULL','EXPRESS (DOMESTIC)','Non-Document','L','34','35',801.29,'Flat','Dell_DHL2025Rates',NULL),</v>
      </c>
    </row>
    <row r="6911" spans="1:17" x14ac:dyDescent="0.3">
      <c r="A6911" t="s">
        <v>14</v>
      </c>
      <c r="B6911" s="1" t="s">
        <v>57</v>
      </c>
      <c r="C6911" s="1" t="s">
        <v>58</v>
      </c>
      <c r="D6911">
        <v>11706</v>
      </c>
      <c r="E6911" t="s">
        <v>318</v>
      </c>
      <c r="F6911" t="s">
        <v>56</v>
      </c>
      <c r="G6911" t="s">
        <v>17</v>
      </c>
      <c r="H6911" t="s">
        <v>321</v>
      </c>
      <c r="I6911" t="s">
        <v>18</v>
      </c>
      <c r="J6911" t="s">
        <v>50</v>
      </c>
      <c r="K6911">
        <v>35</v>
      </c>
      <c r="L6911" s="14">
        <v>36</v>
      </c>
      <c r="M6911" s="3" cm="1">
        <f t="array" ref="M6911">_xlfn.XLOOKUP(J6911,'US Territory Rates'!$C$7:$S$7,_xlfn.XLOOKUP(Rateload!L6911,'US Territory Rates'!$A$8:$A$159,'US Territory Rates'!$C$8:$S$159,0,1),0,1)</f>
        <v>816.73</v>
      </c>
      <c r="N6911" t="s">
        <v>19</v>
      </c>
      <c r="O6911" t="s">
        <v>59</v>
      </c>
      <c r="P6911" t="s">
        <v>17</v>
      </c>
      <c r="Q6911" t="str">
        <f t="shared" si="107"/>
        <v>('DHL','1/1/2025','1/1/2026','11706','Territory','PR','NULL','EXPRESS (DOMESTIC)','Non-Document','L','35','36',816.73,'Flat','Dell_DHL2025Rates',NULL),</v>
      </c>
    </row>
    <row r="6912" spans="1:17" x14ac:dyDescent="0.3">
      <c r="A6912" t="s">
        <v>14</v>
      </c>
      <c r="B6912" s="1" t="s">
        <v>57</v>
      </c>
      <c r="C6912" s="1" t="s">
        <v>58</v>
      </c>
      <c r="D6912">
        <v>11706</v>
      </c>
      <c r="E6912" t="s">
        <v>318</v>
      </c>
      <c r="F6912" t="s">
        <v>56</v>
      </c>
      <c r="G6912" t="s">
        <v>17</v>
      </c>
      <c r="H6912" t="s">
        <v>321</v>
      </c>
      <c r="I6912" t="s">
        <v>18</v>
      </c>
      <c r="J6912" t="s">
        <v>50</v>
      </c>
      <c r="K6912">
        <v>36</v>
      </c>
      <c r="L6912" s="14">
        <v>37</v>
      </c>
      <c r="M6912" s="3" cm="1">
        <f t="array" ref="M6912">_xlfn.XLOOKUP(J6912,'US Territory Rates'!$C$7:$S$7,_xlfn.XLOOKUP(Rateload!L6912,'US Territory Rates'!$A$8:$A$159,'US Territory Rates'!$C$8:$S$159,0,1),0,1)</f>
        <v>832.17</v>
      </c>
      <c r="N6912" t="s">
        <v>19</v>
      </c>
      <c r="O6912" t="s">
        <v>59</v>
      </c>
      <c r="P6912" t="s">
        <v>17</v>
      </c>
      <c r="Q6912" t="str">
        <f t="shared" si="107"/>
        <v>('DHL','1/1/2025','1/1/2026','11706','Territory','PR','NULL','EXPRESS (DOMESTIC)','Non-Document','L','36','37',832.17,'Flat','Dell_DHL2025Rates',NULL),</v>
      </c>
    </row>
    <row r="6913" spans="1:17" x14ac:dyDescent="0.3">
      <c r="A6913" t="s">
        <v>14</v>
      </c>
      <c r="B6913" s="1" t="s">
        <v>57</v>
      </c>
      <c r="C6913" s="1" t="s">
        <v>58</v>
      </c>
      <c r="D6913">
        <v>11706</v>
      </c>
      <c r="E6913" t="s">
        <v>318</v>
      </c>
      <c r="F6913" t="s">
        <v>56</v>
      </c>
      <c r="G6913" t="s">
        <v>17</v>
      </c>
      <c r="H6913" t="s">
        <v>321</v>
      </c>
      <c r="I6913" t="s">
        <v>18</v>
      </c>
      <c r="J6913" t="s">
        <v>50</v>
      </c>
      <c r="K6913">
        <v>37</v>
      </c>
      <c r="L6913" s="14">
        <v>38</v>
      </c>
      <c r="M6913" s="3" cm="1">
        <f t="array" ref="M6913">_xlfn.XLOOKUP(J6913,'US Territory Rates'!$C$7:$S$7,_xlfn.XLOOKUP(Rateload!L6913,'US Territory Rates'!$A$8:$A$159,'US Territory Rates'!$C$8:$S$159,0,1),0,1)</f>
        <v>847.61</v>
      </c>
      <c r="N6913" t="s">
        <v>19</v>
      </c>
      <c r="O6913" t="s">
        <v>59</v>
      </c>
      <c r="P6913" t="s">
        <v>17</v>
      </c>
      <c r="Q6913" t="str">
        <f t="shared" si="107"/>
        <v>('DHL','1/1/2025','1/1/2026','11706','Territory','PR','NULL','EXPRESS (DOMESTIC)','Non-Document','L','37','38',847.61,'Flat','Dell_DHL2025Rates',NULL),</v>
      </c>
    </row>
    <row r="6914" spans="1:17" x14ac:dyDescent="0.3">
      <c r="A6914" t="s">
        <v>14</v>
      </c>
      <c r="B6914" s="1" t="s">
        <v>57</v>
      </c>
      <c r="C6914" s="1" t="s">
        <v>58</v>
      </c>
      <c r="D6914">
        <v>11706</v>
      </c>
      <c r="E6914" t="s">
        <v>318</v>
      </c>
      <c r="F6914" t="s">
        <v>56</v>
      </c>
      <c r="G6914" t="s">
        <v>17</v>
      </c>
      <c r="H6914" t="s">
        <v>321</v>
      </c>
      <c r="I6914" t="s">
        <v>18</v>
      </c>
      <c r="J6914" t="s">
        <v>50</v>
      </c>
      <c r="K6914">
        <v>38</v>
      </c>
      <c r="L6914" s="14">
        <v>39</v>
      </c>
      <c r="M6914" s="3" cm="1">
        <f t="array" ref="M6914">_xlfn.XLOOKUP(J6914,'US Territory Rates'!$C$7:$S$7,_xlfn.XLOOKUP(Rateload!L6914,'US Territory Rates'!$A$8:$A$159,'US Territory Rates'!$C$8:$S$159,0,1),0,1)</f>
        <v>863.05</v>
      </c>
      <c r="N6914" t="s">
        <v>19</v>
      </c>
      <c r="O6914" t="s">
        <v>59</v>
      </c>
      <c r="P6914" t="s">
        <v>17</v>
      </c>
      <c r="Q6914" t="str">
        <f t="shared" si="107"/>
        <v>('DHL','1/1/2025','1/1/2026','11706','Territory','PR','NULL','EXPRESS (DOMESTIC)','Non-Document','L','38','39',863.05,'Flat','Dell_DHL2025Rates',NULL),</v>
      </c>
    </row>
    <row r="6915" spans="1:17" x14ac:dyDescent="0.3">
      <c r="A6915" t="s">
        <v>14</v>
      </c>
      <c r="B6915" s="1" t="s">
        <v>57</v>
      </c>
      <c r="C6915" s="1" t="s">
        <v>58</v>
      </c>
      <c r="D6915">
        <v>11706</v>
      </c>
      <c r="E6915" t="s">
        <v>318</v>
      </c>
      <c r="F6915" t="s">
        <v>56</v>
      </c>
      <c r="G6915" t="s">
        <v>17</v>
      </c>
      <c r="H6915" t="s">
        <v>321</v>
      </c>
      <c r="I6915" t="s">
        <v>18</v>
      </c>
      <c r="J6915" t="s">
        <v>50</v>
      </c>
      <c r="K6915">
        <v>39</v>
      </c>
      <c r="L6915" s="14">
        <v>40</v>
      </c>
      <c r="M6915" s="3" cm="1">
        <f t="array" ref="M6915">_xlfn.XLOOKUP(J6915,'US Territory Rates'!$C$7:$S$7,_xlfn.XLOOKUP(Rateload!L6915,'US Territory Rates'!$A$8:$A$159,'US Territory Rates'!$C$8:$S$159,0,1),0,1)</f>
        <v>878.49</v>
      </c>
      <c r="N6915" t="s">
        <v>19</v>
      </c>
      <c r="O6915" t="s">
        <v>59</v>
      </c>
      <c r="P6915" t="s">
        <v>17</v>
      </c>
      <c r="Q6915" t="str">
        <f t="shared" ref="Q6915:Q6978" si="108">IF(
    OR(ROW(A6915)=2, MOD(ROW(A6915),1000)=0),
    "insert into [TNL_RATING].[dbo].[dhl_express_rate_master] values ('" &amp; A6915 &amp; "','" &amp; B6915 &amp; "','" &amp; C6915 &amp; "','" &amp; D6915 &amp; "','" &amp; E6915 &amp; "','" &amp; F6915 &amp; "','" &amp; G6915 &amp; "','" &amp; H6915 &amp; "','" &amp; I6915 &amp; "','" &amp; J6915 &amp; "','" &amp; K6915 &amp; "','" &amp; L6915 &amp; "'," &amp; M6915 &amp; ",'" &amp; N6915 &amp; "','" &amp; O6915 &amp; "'," &amp; P6915 &amp; "),",
    IF(
        OR(A6916="", MOD(ROW(A6916),1000)=0),
        "('" &amp; A6915 &amp; "','" &amp; B6915 &amp; "','" &amp; C6915 &amp; "','" &amp; D6915 &amp; "','" &amp; E6915 &amp; "','" &amp; F6915 &amp; "','" &amp; G6915 &amp; "','" &amp; H6915 &amp; "','" &amp; I6915 &amp; "','" &amp; J6915 &amp; "','" &amp; K6915 &amp; "','" &amp; L6915 &amp; "'," &amp; M6915 &amp; ",'" &amp; N6915 &amp; "','" &amp; O6915 &amp; "'," &amp; P6915 &amp; ")",
        "('" &amp; A6915 &amp; "','" &amp; B6915 &amp; "','" &amp; C6915 &amp; "','" &amp; D6915 &amp; "','" &amp; E6915 &amp; "','" &amp; F6915 &amp; "','" &amp; G6915 &amp; "','" &amp; H6915 &amp; "','" &amp; I6915 &amp; "','" &amp; J6915 &amp; "','" &amp; K6915 &amp; "','" &amp; L6915 &amp; "'," &amp; M6915 &amp; ",'" &amp; N6915 &amp; "','" &amp; O6915 &amp; "'," &amp; P6915 &amp; "),"
    )
)</f>
        <v>('DHL','1/1/2025','1/1/2026','11706','Territory','PR','NULL','EXPRESS (DOMESTIC)','Non-Document','L','39','40',878.49,'Flat','Dell_DHL2025Rates',NULL),</v>
      </c>
    </row>
    <row r="6916" spans="1:17" x14ac:dyDescent="0.3">
      <c r="A6916" t="s">
        <v>14</v>
      </c>
      <c r="B6916" s="1" t="s">
        <v>57</v>
      </c>
      <c r="C6916" s="1" t="s">
        <v>58</v>
      </c>
      <c r="D6916">
        <v>11706</v>
      </c>
      <c r="E6916" t="s">
        <v>318</v>
      </c>
      <c r="F6916" t="s">
        <v>56</v>
      </c>
      <c r="G6916" t="s">
        <v>17</v>
      </c>
      <c r="H6916" t="s">
        <v>321</v>
      </c>
      <c r="I6916" t="s">
        <v>18</v>
      </c>
      <c r="J6916" t="s">
        <v>50</v>
      </c>
      <c r="K6916">
        <v>40</v>
      </c>
      <c r="L6916" s="14">
        <v>41</v>
      </c>
      <c r="M6916" s="3" cm="1">
        <f t="array" ref="M6916">_xlfn.XLOOKUP(J6916,'US Territory Rates'!$C$7:$S$7,_xlfn.XLOOKUP(Rateload!L6916,'US Territory Rates'!$A$8:$A$159,'US Territory Rates'!$C$8:$S$159,0,1),0,1)</f>
        <v>893.93</v>
      </c>
      <c r="N6916" t="s">
        <v>19</v>
      </c>
      <c r="O6916" t="s">
        <v>59</v>
      </c>
      <c r="P6916" t="s">
        <v>17</v>
      </c>
      <c r="Q6916" t="str">
        <f t="shared" si="108"/>
        <v>('DHL','1/1/2025','1/1/2026','11706','Territory','PR','NULL','EXPRESS (DOMESTIC)','Non-Document','L','40','41',893.93,'Flat','Dell_DHL2025Rates',NULL),</v>
      </c>
    </row>
    <row r="6917" spans="1:17" x14ac:dyDescent="0.3">
      <c r="A6917" t="s">
        <v>14</v>
      </c>
      <c r="B6917" s="1" t="s">
        <v>57</v>
      </c>
      <c r="C6917" s="1" t="s">
        <v>58</v>
      </c>
      <c r="D6917">
        <v>11706</v>
      </c>
      <c r="E6917" t="s">
        <v>318</v>
      </c>
      <c r="F6917" t="s">
        <v>56</v>
      </c>
      <c r="G6917" t="s">
        <v>17</v>
      </c>
      <c r="H6917" t="s">
        <v>321</v>
      </c>
      <c r="I6917" t="s">
        <v>18</v>
      </c>
      <c r="J6917" t="s">
        <v>50</v>
      </c>
      <c r="K6917">
        <v>41</v>
      </c>
      <c r="L6917" s="14">
        <v>42</v>
      </c>
      <c r="M6917" s="3" cm="1">
        <f t="array" ref="M6917">_xlfn.XLOOKUP(J6917,'US Territory Rates'!$C$7:$S$7,_xlfn.XLOOKUP(Rateload!L6917,'US Territory Rates'!$A$8:$A$159,'US Territory Rates'!$C$8:$S$159,0,1),0,1)</f>
        <v>909.37</v>
      </c>
      <c r="N6917" t="s">
        <v>19</v>
      </c>
      <c r="O6917" t="s">
        <v>59</v>
      </c>
      <c r="P6917" t="s">
        <v>17</v>
      </c>
      <c r="Q6917" t="str">
        <f t="shared" si="108"/>
        <v>('DHL','1/1/2025','1/1/2026','11706','Territory','PR','NULL','EXPRESS (DOMESTIC)','Non-Document','L','41','42',909.37,'Flat','Dell_DHL2025Rates',NULL),</v>
      </c>
    </row>
    <row r="6918" spans="1:17" x14ac:dyDescent="0.3">
      <c r="A6918" t="s">
        <v>14</v>
      </c>
      <c r="B6918" s="1" t="s">
        <v>57</v>
      </c>
      <c r="C6918" s="1" t="s">
        <v>58</v>
      </c>
      <c r="D6918">
        <v>11706</v>
      </c>
      <c r="E6918" t="s">
        <v>318</v>
      </c>
      <c r="F6918" t="s">
        <v>56</v>
      </c>
      <c r="G6918" t="s">
        <v>17</v>
      </c>
      <c r="H6918" t="s">
        <v>321</v>
      </c>
      <c r="I6918" t="s">
        <v>18</v>
      </c>
      <c r="J6918" t="s">
        <v>50</v>
      </c>
      <c r="K6918">
        <v>42</v>
      </c>
      <c r="L6918" s="14">
        <v>43</v>
      </c>
      <c r="M6918" s="3" cm="1">
        <f t="array" ref="M6918">_xlfn.XLOOKUP(J6918,'US Territory Rates'!$C$7:$S$7,_xlfn.XLOOKUP(Rateload!L6918,'US Territory Rates'!$A$8:$A$159,'US Territory Rates'!$C$8:$S$159,0,1),0,1)</f>
        <v>924.81</v>
      </c>
      <c r="N6918" t="s">
        <v>19</v>
      </c>
      <c r="O6918" t="s">
        <v>59</v>
      </c>
      <c r="P6918" t="s">
        <v>17</v>
      </c>
      <c r="Q6918" t="str">
        <f t="shared" si="108"/>
        <v>('DHL','1/1/2025','1/1/2026','11706','Territory','PR','NULL','EXPRESS (DOMESTIC)','Non-Document','L','42','43',924.81,'Flat','Dell_DHL2025Rates',NULL),</v>
      </c>
    </row>
    <row r="6919" spans="1:17" x14ac:dyDescent="0.3">
      <c r="A6919" t="s">
        <v>14</v>
      </c>
      <c r="B6919" s="1" t="s">
        <v>57</v>
      </c>
      <c r="C6919" s="1" t="s">
        <v>58</v>
      </c>
      <c r="D6919">
        <v>11706</v>
      </c>
      <c r="E6919" t="s">
        <v>318</v>
      </c>
      <c r="F6919" t="s">
        <v>56</v>
      </c>
      <c r="G6919" t="s">
        <v>17</v>
      </c>
      <c r="H6919" t="s">
        <v>321</v>
      </c>
      <c r="I6919" t="s">
        <v>18</v>
      </c>
      <c r="J6919" t="s">
        <v>50</v>
      </c>
      <c r="K6919">
        <v>43</v>
      </c>
      <c r="L6919" s="14">
        <v>44</v>
      </c>
      <c r="M6919" s="3" cm="1">
        <f t="array" ref="M6919">_xlfn.XLOOKUP(J6919,'US Territory Rates'!$C$7:$S$7,_xlfn.XLOOKUP(Rateload!L6919,'US Territory Rates'!$A$8:$A$159,'US Territory Rates'!$C$8:$S$159,0,1),0,1)</f>
        <v>940.25</v>
      </c>
      <c r="N6919" t="s">
        <v>19</v>
      </c>
      <c r="O6919" t="s">
        <v>59</v>
      </c>
      <c r="P6919" t="s">
        <v>17</v>
      </c>
      <c r="Q6919" t="str">
        <f t="shared" si="108"/>
        <v>('DHL','1/1/2025','1/1/2026','11706','Territory','PR','NULL','EXPRESS (DOMESTIC)','Non-Document','L','43','44',940.25,'Flat','Dell_DHL2025Rates',NULL),</v>
      </c>
    </row>
    <row r="6920" spans="1:17" x14ac:dyDescent="0.3">
      <c r="A6920" t="s">
        <v>14</v>
      </c>
      <c r="B6920" s="1" t="s">
        <v>57</v>
      </c>
      <c r="C6920" s="1" t="s">
        <v>58</v>
      </c>
      <c r="D6920">
        <v>11706</v>
      </c>
      <c r="E6920" t="s">
        <v>318</v>
      </c>
      <c r="F6920" t="s">
        <v>56</v>
      </c>
      <c r="G6920" t="s">
        <v>17</v>
      </c>
      <c r="H6920" t="s">
        <v>321</v>
      </c>
      <c r="I6920" t="s">
        <v>18</v>
      </c>
      <c r="J6920" t="s">
        <v>50</v>
      </c>
      <c r="K6920">
        <v>44</v>
      </c>
      <c r="L6920" s="14">
        <v>45</v>
      </c>
      <c r="M6920" s="3" cm="1">
        <f t="array" ref="M6920">_xlfn.XLOOKUP(J6920,'US Territory Rates'!$C$7:$S$7,_xlfn.XLOOKUP(Rateload!L6920,'US Territory Rates'!$A$8:$A$159,'US Territory Rates'!$C$8:$S$159,0,1),0,1)</f>
        <v>955.69</v>
      </c>
      <c r="N6920" t="s">
        <v>19</v>
      </c>
      <c r="O6920" t="s">
        <v>59</v>
      </c>
      <c r="P6920" t="s">
        <v>17</v>
      </c>
      <c r="Q6920" t="str">
        <f t="shared" si="108"/>
        <v>('DHL','1/1/2025','1/1/2026','11706','Territory','PR','NULL','EXPRESS (DOMESTIC)','Non-Document','L','44','45',955.69,'Flat','Dell_DHL2025Rates',NULL),</v>
      </c>
    </row>
    <row r="6921" spans="1:17" x14ac:dyDescent="0.3">
      <c r="A6921" t="s">
        <v>14</v>
      </c>
      <c r="B6921" s="1" t="s">
        <v>57</v>
      </c>
      <c r="C6921" s="1" t="s">
        <v>58</v>
      </c>
      <c r="D6921">
        <v>11706</v>
      </c>
      <c r="E6921" t="s">
        <v>318</v>
      </c>
      <c r="F6921" t="s">
        <v>56</v>
      </c>
      <c r="G6921" t="s">
        <v>17</v>
      </c>
      <c r="H6921" t="s">
        <v>321</v>
      </c>
      <c r="I6921" t="s">
        <v>18</v>
      </c>
      <c r="J6921" t="s">
        <v>50</v>
      </c>
      <c r="K6921">
        <v>45</v>
      </c>
      <c r="L6921" s="14">
        <v>46</v>
      </c>
      <c r="M6921" s="3" cm="1">
        <f t="array" ref="M6921">_xlfn.XLOOKUP(J6921,'US Territory Rates'!$C$7:$S$7,_xlfn.XLOOKUP(Rateload!L6921,'US Territory Rates'!$A$8:$A$159,'US Territory Rates'!$C$8:$S$159,0,1),0,1)</f>
        <v>971.13</v>
      </c>
      <c r="N6921" t="s">
        <v>19</v>
      </c>
      <c r="O6921" t="s">
        <v>59</v>
      </c>
      <c r="P6921" t="s">
        <v>17</v>
      </c>
      <c r="Q6921" t="str">
        <f t="shared" si="108"/>
        <v>('DHL','1/1/2025','1/1/2026','11706','Territory','PR','NULL','EXPRESS (DOMESTIC)','Non-Document','L','45','46',971.13,'Flat','Dell_DHL2025Rates',NULL),</v>
      </c>
    </row>
    <row r="6922" spans="1:17" x14ac:dyDescent="0.3">
      <c r="A6922" t="s">
        <v>14</v>
      </c>
      <c r="B6922" s="1" t="s">
        <v>57</v>
      </c>
      <c r="C6922" s="1" t="s">
        <v>58</v>
      </c>
      <c r="D6922">
        <v>11706</v>
      </c>
      <c r="E6922" t="s">
        <v>318</v>
      </c>
      <c r="F6922" t="s">
        <v>56</v>
      </c>
      <c r="G6922" t="s">
        <v>17</v>
      </c>
      <c r="H6922" t="s">
        <v>321</v>
      </c>
      <c r="I6922" t="s">
        <v>18</v>
      </c>
      <c r="J6922" t="s">
        <v>50</v>
      </c>
      <c r="K6922">
        <v>46</v>
      </c>
      <c r="L6922" s="14">
        <v>47</v>
      </c>
      <c r="M6922" s="3" cm="1">
        <f t="array" ref="M6922">_xlfn.XLOOKUP(J6922,'US Territory Rates'!$C$7:$S$7,_xlfn.XLOOKUP(Rateload!L6922,'US Territory Rates'!$A$8:$A$159,'US Territory Rates'!$C$8:$S$159,0,1),0,1)</f>
        <v>986.57</v>
      </c>
      <c r="N6922" t="s">
        <v>19</v>
      </c>
      <c r="O6922" t="s">
        <v>59</v>
      </c>
      <c r="P6922" t="s">
        <v>17</v>
      </c>
      <c r="Q6922" t="str">
        <f t="shared" si="108"/>
        <v>('DHL','1/1/2025','1/1/2026','11706','Territory','PR','NULL','EXPRESS (DOMESTIC)','Non-Document','L','46','47',986.57,'Flat','Dell_DHL2025Rates',NULL),</v>
      </c>
    </row>
    <row r="6923" spans="1:17" x14ac:dyDescent="0.3">
      <c r="A6923" t="s">
        <v>14</v>
      </c>
      <c r="B6923" s="1" t="s">
        <v>57</v>
      </c>
      <c r="C6923" s="1" t="s">
        <v>58</v>
      </c>
      <c r="D6923">
        <v>11706</v>
      </c>
      <c r="E6923" t="s">
        <v>318</v>
      </c>
      <c r="F6923" t="s">
        <v>56</v>
      </c>
      <c r="G6923" t="s">
        <v>17</v>
      </c>
      <c r="H6923" t="s">
        <v>321</v>
      </c>
      <c r="I6923" t="s">
        <v>18</v>
      </c>
      <c r="J6923" t="s">
        <v>50</v>
      </c>
      <c r="K6923">
        <v>47</v>
      </c>
      <c r="L6923" s="14">
        <v>48</v>
      </c>
      <c r="M6923" s="3" cm="1">
        <f t="array" ref="M6923">_xlfn.XLOOKUP(J6923,'US Territory Rates'!$C$7:$S$7,_xlfn.XLOOKUP(Rateload!L6923,'US Territory Rates'!$A$8:$A$159,'US Territory Rates'!$C$8:$S$159,0,1),0,1)</f>
        <v>1002.01</v>
      </c>
      <c r="N6923" t="s">
        <v>19</v>
      </c>
      <c r="O6923" t="s">
        <v>59</v>
      </c>
      <c r="P6923" t="s">
        <v>17</v>
      </c>
      <c r="Q6923" t="str">
        <f t="shared" si="108"/>
        <v>('DHL','1/1/2025','1/1/2026','11706','Territory','PR','NULL','EXPRESS (DOMESTIC)','Non-Document','L','47','48',1002.01,'Flat','Dell_DHL2025Rates',NULL),</v>
      </c>
    </row>
    <row r="6924" spans="1:17" x14ac:dyDescent="0.3">
      <c r="A6924" t="s">
        <v>14</v>
      </c>
      <c r="B6924" s="1" t="s">
        <v>57</v>
      </c>
      <c r="C6924" s="1" t="s">
        <v>58</v>
      </c>
      <c r="D6924">
        <v>11706</v>
      </c>
      <c r="E6924" t="s">
        <v>318</v>
      </c>
      <c r="F6924" t="s">
        <v>56</v>
      </c>
      <c r="G6924" t="s">
        <v>17</v>
      </c>
      <c r="H6924" t="s">
        <v>321</v>
      </c>
      <c r="I6924" t="s">
        <v>18</v>
      </c>
      <c r="J6924" t="s">
        <v>50</v>
      </c>
      <c r="K6924">
        <v>48</v>
      </c>
      <c r="L6924" s="14">
        <v>49</v>
      </c>
      <c r="M6924" s="3" cm="1">
        <f t="array" ref="M6924">_xlfn.XLOOKUP(J6924,'US Territory Rates'!$C$7:$S$7,_xlfn.XLOOKUP(Rateload!L6924,'US Territory Rates'!$A$8:$A$159,'US Territory Rates'!$C$8:$S$159,0,1),0,1)</f>
        <v>1017.45</v>
      </c>
      <c r="N6924" t="s">
        <v>19</v>
      </c>
      <c r="O6924" t="s">
        <v>59</v>
      </c>
      <c r="P6924" t="s">
        <v>17</v>
      </c>
      <c r="Q6924" t="str">
        <f t="shared" si="108"/>
        <v>('DHL','1/1/2025','1/1/2026','11706','Territory','PR','NULL','EXPRESS (DOMESTIC)','Non-Document','L','48','49',1017.45,'Flat','Dell_DHL2025Rates',NULL),</v>
      </c>
    </row>
    <row r="6925" spans="1:17" x14ac:dyDescent="0.3">
      <c r="A6925" t="s">
        <v>14</v>
      </c>
      <c r="B6925" s="1" t="s">
        <v>57</v>
      </c>
      <c r="C6925" s="1" t="s">
        <v>58</v>
      </c>
      <c r="D6925">
        <v>11706</v>
      </c>
      <c r="E6925" t="s">
        <v>318</v>
      </c>
      <c r="F6925" t="s">
        <v>56</v>
      </c>
      <c r="G6925" t="s">
        <v>17</v>
      </c>
      <c r="H6925" t="s">
        <v>321</v>
      </c>
      <c r="I6925" t="s">
        <v>18</v>
      </c>
      <c r="J6925" t="s">
        <v>50</v>
      </c>
      <c r="K6925">
        <v>49</v>
      </c>
      <c r="L6925" s="14">
        <v>50</v>
      </c>
      <c r="M6925" s="3" cm="1">
        <f t="array" ref="M6925">_xlfn.XLOOKUP(J6925,'US Territory Rates'!$C$7:$S$7,_xlfn.XLOOKUP(Rateload!L6925,'US Territory Rates'!$A$8:$A$159,'US Territory Rates'!$C$8:$S$159,0,1),0,1)</f>
        <v>1032.8900000000001</v>
      </c>
      <c r="N6925" t="s">
        <v>19</v>
      </c>
      <c r="O6925" t="s">
        <v>59</v>
      </c>
      <c r="P6925" t="s">
        <v>17</v>
      </c>
      <c r="Q6925" t="str">
        <f t="shared" si="108"/>
        <v>('DHL','1/1/2025','1/1/2026','11706','Territory','PR','NULL','EXPRESS (DOMESTIC)','Non-Document','L','49','50',1032.89,'Flat','Dell_DHL2025Rates',NULL),</v>
      </c>
    </row>
    <row r="6926" spans="1:17" x14ac:dyDescent="0.3">
      <c r="A6926" t="s">
        <v>14</v>
      </c>
      <c r="B6926" s="1" t="s">
        <v>57</v>
      </c>
      <c r="C6926" s="1" t="s">
        <v>58</v>
      </c>
      <c r="D6926">
        <v>11706</v>
      </c>
      <c r="E6926" t="s">
        <v>318</v>
      </c>
      <c r="F6926" t="s">
        <v>56</v>
      </c>
      <c r="G6926" t="s">
        <v>17</v>
      </c>
      <c r="H6926" t="s">
        <v>321</v>
      </c>
      <c r="I6926" t="s">
        <v>18</v>
      </c>
      <c r="J6926" t="s">
        <v>50</v>
      </c>
      <c r="K6926">
        <v>50</v>
      </c>
      <c r="L6926" s="14">
        <v>51</v>
      </c>
      <c r="M6926" s="3" cm="1">
        <f t="array" ref="M6926">_xlfn.XLOOKUP(J6926,'US Territory Rates'!$C$7:$S$7,_xlfn.XLOOKUP(Rateload!L6926,'US Territory Rates'!$A$8:$A$159,'US Territory Rates'!$C$8:$S$159,0,1),0,1)</f>
        <v>1045.75</v>
      </c>
      <c r="N6926" t="s">
        <v>19</v>
      </c>
      <c r="O6926" t="s">
        <v>59</v>
      </c>
      <c r="P6926" t="s">
        <v>17</v>
      </c>
      <c r="Q6926" t="str">
        <f t="shared" si="108"/>
        <v>('DHL','1/1/2025','1/1/2026','11706','Territory','PR','NULL','EXPRESS (DOMESTIC)','Non-Document','L','50','51',1045.75,'Flat','Dell_DHL2025Rates',NULL),</v>
      </c>
    </row>
    <row r="6927" spans="1:17" x14ac:dyDescent="0.3">
      <c r="A6927" t="s">
        <v>14</v>
      </c>
      <c r="B6927" s="1" t="s">
        <v>57</v>
      </c>
      <c r="C6927" s="1" t="s">
        <v>58</v>
      </c>
      <c r="D6927">
        <v>11706</v>
      </c>
      <c r="E6927" t="s">
        <v>318</v>
      </c>
      <c r="F6927" t="s">
        <v>56</v>
      </c>
      <c r="G6927" t="s">
        <v>17</v>
      </c>
      <c r="H6927" t="s">
        <v>321</v>
      </c>
      <c r="I6927" t="s">
        <v>18</v>
      </c>
      <c r="J6927" t="s">
        <v>50</v>
      </c>
      <c r="K6927">
        <v>51</v>
      </c>
      <c r="L6927" s="14">
        <v>52</v>
      </c>
      <c r="M6927" s="3" cm="1">
        <f t="array" ref="M6927">_xlfn.XLOOKUP(J6927,'US Territory Rates'!$C$7:$S$7,_xlfn.XLOOKUP(Rateload!L6927,'US Territory Rates'!$A$8:$A$159,'US Territory Rates'!$C$8:$S$159,0,1),0,1)</f>
        <v>1058.6099999999999</v>
      </c>
      <c r="N6927" t="s">
        <v>19</v>
      </c>
      <c r="O6927" t="s">
        <v>59</v>
      </c>
      <c r="P6927" t="s">
        <v>17</v>
      </c>
      <c r="Q6927" t="str">
        <f t="shared" si="108"/>
        <v>('DHL','1/1/2025','1/1/2026','11706','Territory','PR','NULL','EXPRESS (DOMESTIC)','Non-Document','L','51','52',1058.61,'Flat','Dell_DHL2025Rates',NULL),</v>
      </c>
    </row>
    <row r="6928" spans="1:17" x14ac:dyDescent="0.3">
      <c r="A6928" t="s">
        <v>14</v>
      </c>
      <c r="B6928" s="1" t="s">
        <v>57</v>
      </c>
      <c r="C6928" s="1" t="s">
        <v>58</v>
      </c>
      <c r="D6928">
        <v>11706</v>
      </c>
      <c r="E6928" t="s">
        <v>318</v>
      </c>
      <c r="F6928" t="s">
        <v>56</v>
      </c>
      <c r="G6928" t="s">
        <v>17</v>
      </c>
      <c r="H6928" t="s">
        <v>321</v>
      </c>
      <c r="I6928" t="s">
        <v>18</v>
      </c>
      <c r="J6928" t="s">
        <v>50</v>
      </c>
      <c r="K6928">
        <v>52</v>
      </c>
      <c r="L6928" s="14">
        <v>53</v>
      </c>
      <c r="M6928" s="3" cm="1">
        <f t="array" ref="M6928">_xlfn.XLOOKUP(J6928,'US Territory Rates'!$C$7:$S$7,_xlfn.XLOOKUP(Rateload!L6928,'US Territory Rates'!$A$8:$A$159,'US Territory Rates'!$C$8:$S$159,0,1),0,1)</f>
        <v>1071.47</v>
      </c>
      <c r="N6928" t="s">
        <v>19</v>
      </c>
      <c r="O6928" t="s">
        <v>59</v>
      </c>
      <c r="P6928" t="s">
        <v>17</v>
      </c>
      <c r="Q6928" t="str">
        <f t="shared" si="108"/>
        <v>('DHL','1/1/2025','1/1/2026','11706','Territory','PR','NULL','EXPRESS (DOMESTIC)','Non-Document','L','52','53',1071.47,'Flat','Dell_DHL2025Rates',NULL),</v>
      </c>
    </row>
    <row r="6929" spans="1:17" x14ac:dyDescent="0.3">
      <c r="A6929" t="s">
        <v>14</v>
      </c>
      <c r="B6929" s="1" t="s">
        <v>57</v>
      </c>
      <c r="C6929" s="1" t="s">
        <v>58</v>
      </c>
      <c r="D6929">
        <v>11706</v>
      </c>
      <c r="E6929" t="s">
        <v>318</v>
      </c>
      <c r="F6929" t="s">
        <v>56</v>
      </c>
      <c r="G6929" t="s">
        <v>17</v>
      </c>
      <c r="H6929" t="s">
        <v>321</v>
      </c>
      <c r="I6929" t="s">
        <v>18</v>
      </c>
      <c r="J6929" t="s">
        <v>50</v>
      </c>
      <c r="K6929">
        <v>53</v>
      </c>
      <c r="L6929" s="14">
        <v>54</v>
      </c>
      <c r="M6929" s="3" cm="1">
        <f t="array" ref="M6929">_xlfn.XLOOKUP(J6929,'US Territory Rates'!$C$7:$S$7,_xlfn.XLOOKUP(Rateload!L6929,'US Territory Rates'!$A$8:$A$159,'US Territory Rates'!$C$8:$S$159,0,1),0,1)</f>
        <v>1084.33</v>
      </c>
      <c r="N6929" t="s">
        <v>19</v>
      </c>
      <c r="O6929" t="s">
        <v>59</v>
      </c>
      <c r="P6929" t="s">
        <v>17</v>
      </c>
      <c r="Q6929" t="str">
        <f t="shared" si="108"/>
        <v>('DHL','1/1/2025','1/1/2026','11706','Territory','PR','NULL','EXPRESS (DOMESTIC)','Non-Document','L','53','54',1084.33,'Flat','Dell_DHL2025Rates',NULL),</v>
      </c>
    </row>
    <row r="6930" spans="1:17" x14ac:dyDescent="0.3">
      <c r="A6930" t="s">
        <v>14</v>
      </c>
      <c r="B6930" s="1" t="s">
        <v>57</v>
      </c>
      <c r="C6930" s="1" t="s">
        <v>58</v>
      </c>
      <c r="D6930">
        <v>11706</v>
      </c>
      <c r="E6930" t="s">
        <v>318</v>
      </c>
      <c r="F6930" t="s">
        <v>56</v>
      </c>
      <c r="G6930" t="s">
        <v>17</v>
      </c>
      <c r="H6930" t="s">
        <v>321</v>
      </c>
      <c r="I6930" t="s">
        <v>18</v>
      </c>
      <c r="J6930" t="s">
        <v>50</v>
      </c>
      <c r="K6930">
        <v>54</v>
      </c>
      <c r="L6930" s="14">
        <v>55</v>
      </c>
      <c r="M6930" s="3" cm="1">
        <f t="array" ref="M6930">_xlfn.XLOOKUP(J6930,'US Territory Rates'!$C$7:$S$7,_xlfn.XLOOKUP(Rateload!L6930,'US Territory Rates'!$A$8:$A$159,'US Territory Rates'!$C$8:$S$159,0,1),0,1)</f>
        <v>1097.19</v>
      </c>
      <c r="N6930" t="s">
        <v>19</v>
      </c>
      <c r="O6930" t="s">
        <v>59</v>
      </c>
      <c r="P6930" t="s">
        <v>17</v>
      </c>
      <c r="Q6930" t="str">
        <f t="shared" si="108"/>
        <v>('DHL','1/1/2025','1/1/2026','11706','Territory','PR','NULL','EXPRESS (DOMESTIC)','Non-Document','L','54','55',1097.19,'Flat','Dell_DHL2025Rates',NULL),</v>
      </c>
    </row>
    <row r="6931" spans="1:17" x14ac:dyDescent="0.3">
      <c r="A6931" t="s">
        <v>14</v>
      </c>
      <c r="B6931" s="1" t="s">
        <v>57</v>
      </c>
      <c r="C6931" s="1" t="s">
        <v>58</v>
      </c>
      <c r="D6931">
        <v>11706</v>
      </c>
      <c r="E6931" t="s">
        <v>318</v>
      </c>
      <c r="F6931" t="s">
        <v>56</v>
      </c>
      <c r="G6931" t="s">
        <v>17</v>
      </c>
      <c r="H6931" t="s">
        <v>321</v>
      </c>
      <c r="I6931" t="s">
        <v>18</v>
      </c>
      <c r="J6931" t="s">
        <v>50</v>
      </c>
      <c r="K6931">
        <v>55</v>
      </c>
      <c r="L6931" s="14">
        <v>56</v>
      </c>
      <c r="M6931" s="3" cm="1">
        <f t="array" ref="M6931">_xlfn.XLOOKUP(J6931,'US Territory Rates'!$C$7:$S$7,_xlfn.XLOOKUP(Rateload!L6931,'US Territory Rates'!$A$8:$A$159,'US Territory Rates'!$C$8:$S$159,0,1),0,1)</f>
        <v>1110.05</v>
      </c>
      <c r="N6931" t="s">
        <v>19</v>
      </c>
      <c r="O6931" t="s">
        <v>59</v>
      </c>
      <c r="P6931" t="s">
        <v>17</v>
      </c>
      <c r="Q6931" t="str">
        <f t="shared" si="108"/>
        <v>('DHL','1/1/2025','1/1/2026','11706','Territory','PR','NULL','EXPRESS (DOMESTIC)','Non-Document','L','55','56',1110.05,'Flat','Dell_DHL2025Rates',NULL),</v>
      </c>
    </row>
    <row r="6932" spans="1:17" x14ac:dyDescent="0.3">
      <c r="A6932" t="s">
        <v>14</v>
      </c>
      <c r="B6932" s="1" t="s">
        <v>57</v>
      </c>
      <c r="C6932" s="1" t="s">
        <v>58</v>
      </c>
      <c r="D6932">
        <v>11706</v>
      </c>
      <c r="E6932" t="s">
        <v>318</v>
      </c>
      <c r="F6932" t="s">
        <v>56</v>
      </c>
      <c r="G6932" t="s">
        <v>17</v>
      </c>
      <c r="H6932" t="s">
        <v>321</v>
      </c>
      <c r="I6932" t="s">
        <v>18</v>
      </c>
      <c r="J6932" t="s">
        <v>50</v>
      </c>
      <c r="K6932">
        <v>56</v>
      </c>
      <c r="L6932" s="14">
        <v>57</v>
      </c>
      <c r="M6932" s="3" cm="1">
        <f t="array" ref="M6932">_xlfn.XLOOKUP(J6932,'US Territory Rates'!$C$7:$S$7,_xlfn.XLOOKUP(Rateload!L6932,'US Territory Rates'!$A$8:$A$159,'US Territory Rates'!$C$8:$S$159,0,1),0,1)</f>
        <v>1122.9100000000001</v>
      </c>
      <c r="N6932" t="s">
        <v>19</v>
      </c>
      <c r="O6932" t="s">
        <v>59</v>
      </c>
      <c r="P6932" t="s">
        <v>17</v>
      </c>
      <c r="Q6932" t="str">
        <f t="shared" si="108"/>
        <v>('DHL','1/1/2025','1/1/2026','11706','Territory','PR','NULL','EXPRESS (DOMESTIC)','Non-Document','L','56','57',1122.91,'Flat','Dell_DHL2025Rates',NULL),</v>
      </c>
    </row>
    <row r="6933" spans="1:17" x14ac:dyDescent="0.3">
      <c r="A6933" t="s">
        <v>14</v>
      </c>
      <c r="B6933" s="1" t="s">
        <v>57</v>
      </c>
      <c r="C6933" s="1" t="s">
        <v>58</v>
      </c>
      <c r="D6933">
        <v>11706</v>
      </c>
      <c r="E6933" t="s">
        <v>318</v>
      </c>
      <c r="F6933" t="s">
        <v>56</v>
      </c>
      <c r="G6933" t="s">
        <v>17</v>
      </c>
      <c r="H6933" t="s">
        <v>321</v>
      </c>
      <c r="I6933" t="s">
        <v>18</v>
      </c>
      <c r="J6933" t="s">
        <v>50</v>
      </c>
      <c r="K6933">
        <v>57</v>
      </c>
      <c r="L6933" s="14">
        <v>58</v>
      </c>
      <c r="M6933" s="3" cm="1">
        <f t="array" ref="M6933">_xlfn.XLOOKUP(J6933,'US Territory Rates'!$C$7:$S$7,_xlfn.XLOOKUP(Rateload!L6933,'US Territory Rates'!$A$8:$A$159,'US Territory Rates'!$C$8:$S$159,0,1),0,1)</f>
        <v>1135.77</v>
      </c>
      <c r="N6933" t="s">
        <v>19</v>
      </c>
      <c r="O6933" t="s">
        <v>59</v>
      </c>
      <c r="P6933" t="s">
        <v>17</v>
      </c>
      <c r="Q6933" t="str">
        <f t="shared" si="108"/>
        <v>('DHL','1/1/2025','1/1/2026','11706','Territory','PR','NULL','EXPRESS (DOMESTIC)','Non-Document','L','57','58',1135.77,'Flat','Dell_DHL2025Rates',NULL),</v>
      </c>
    </row>
    <row r="6934" spans="1:17" x14ac:dyDescent="0.3">
      <c r="A6934" t="s">
        <v>14</v>
      </c>
      <c r="B6934" s="1" t="s">
        <v>57</v>
      </c>
      <c r="C6934" s="1" t="s">
        <v>58</v>
      </c>
      <c r="D6934">
        <v>11706</v>
      </c>
      <c r="E6934" t="s">
        <v>318</v>
      </c>
      <c r="F6934" t="s">
        <v>56</v>
      </c>
      <c r="G6934" t="s">
        <v>17</v>
      </c>
      <c r="H6934" t="s">
        <v>321</v>
      </c>
      <c r="I6934" t="s">
        <v>18</v>
      </c>
      <c r="J6934" t="s">
        <v>50</v>
      </c>
      <c r="K6934">
        <v>58</v>
      </c>
      <c r="L6934" s="14">
        <v>59</v>
      </c>
      <c r="M6934" s="3" cm="1">
        <f t="array" ref="M6934">_xlfn.XLOOKUP(J6934,'US Territory Rates'!$C$7:$S$7,_xlfn.XLOOKUP(Rateload!L6934,'US Territory Rates'!$A$8:$A$159,'US Territory Rates'!$C$8:$S$159,0,1),0,1)</f>
        <v>1148.6300000000001</v>
      </c>
      <c r="N6934" t="s">
        <v>19</v>
      </c>
      <c r="O6934" t="s">
        <v>59</v>
      </c>
      <c r="P6934" t="s">
        <v>17</v>
      </c>
      <c r="Q6934" t="str">
        <f t="shared" si="108"/>
        <v>('DHL','1/1/2025','1/1/2026','11706','Territory','PR','NULL','EXPRESS (DOMESTIC)','Non-Document','L','58','59',1148.63,'Flat','Dell_DHL2025Rates',NULL),</v>
      </c>
    </row>
    <row r="6935" spans="1:17" x14ac:dyDescent="0.3">
      <c r="A6935" t="s">
        <v>14</v>
      </c>
      <c r="B6935" s="1" t="s">
        <v>57</v>
      </c>
      <c r="C6935" s="1" t="s">
        <v>58</v>
      </c>
      <c r="D6935">
        <v>11706</v>
      </c>
      <c r="E6935" t="s">
        <v>318</v>
      </c>
      <c r="F6935" t="s">
        <v>56</v>
      </c>
      <c r="G6935" t="s">
        <v>17</v>
      </c>
      <c r="H6935" t="s">
        <v>321</v>
      </c>
      <c r="I6935" t="s">
        <v>18</v>
      </c>
      <c r="J6935" t="s">
        <v>50</v>
      </c>
      <c r="K6935">
        <v>59</v>
      </c>
      <c r="L6935" s="14">
        <v>60</v>
      </c>
      <c r="M6935" s="3" cm="1">
        <f t="array" ref="M6935">_xlfn.XLOOKUP(J6935,'US Territory Rates'!$C$7:$S$7,_xlfn.XLOOKUP(Rateload!L6935,'US Territory Rates'!$A$8:$A$159,'US Territory Rates'!$C$8:$S$159,0,1),0,1)</f>
        <v>1161.49</v>
      </c>
      <c r="N6935" t="s">
        <v>19</v>
      </c>
      <c r="O6935" t="s">
        <v>59</v>
      </c>
      <c r="P6935" t="s">
        <v>17</v>
      </c>
      <c r="Q6935" t="str">
        <f t="shared" si="108"/>
        <v>('DHL','1/1/2025','1/1/2026','11706','Territory','PR','NULL','EXPRESS (DOMESTIC)','Non-Document','L','59','60',1161.49,'Flat','Dell_DHL2025Rates',NULL),</v>
      </c>
    </row>
    <row r="6936" spans="1:17" x14ac:dyDescent="0.3">
      <c r="A6936" t="s">
        <v>14</v>
      </c>
      <c r="B6936" s="1" t="s">
        <v>57</v>
      </c>
      <c r="C6936" s="1" t="s">
        <v>58</v>
      </c>
      <c r="D6936">
        <v>11706</v>
      </c>
      <c r="E6936" t="s">
        <v>318</v>
      </c>
      <c r="F6936" t="s">
        <v>56</v>
      </c>
      <c r="G6936" t="s">
        <v>17</v>
      </c>
      <c r="H6936" t="s">
        <v>321</v>
      </c>
      <c r="I6936" t="s">
        <v>18</v>
      </c>
      <c r="J6936" t="s">
        <v>50</v>
      </c>
      <c r="K6936">
        <v>60</v>
      </c>
      <c r="L6936" s="14">
        <v>61</v>
      </c>
      <c r="M6936" s="3" cm="1">
        <f t="array" ref="M6936">_xlfn.XLOOKUP(J6936,'US Territory Rates'!$C$7:$S$7,_xlfn.XLOOKUP(Rateload!L6936,'US Territory Rates'!$A$8:$A$159,'US Territory Rates'!$C$8:$S$159,0,1),0,1)</f>
        <v>1174.3499999999999</v>
      </c>
      <c r="N6936" t="s">
        <v>19</v>
      </c>
      <c r="O6936" t="s">
        <v>59</v>
      </c>
      <c r="P6936" t="s">
        <v>17</v>
      </c>
      <c r="Q6936" t="str">
        <f t="shared" si="108"/>
        <v>('DHL','1/1/2025','1/1/2026','11706','Territory','PR','NULL','EXPRESS (DOMESTIC)','Non-Document','L','60','61',1174.35,'Flat','Dell_DHL2025Rates',NULL),</v>
      </c>
    </row>
    <row r="6937" spans="1:17" x14ac:dyDescent="0.3">
      <c r="A6937" t="s">
        <v>14</v>
      </c>
      <c r="B6937" s="1" t="s">
        <v>57</v>
      </c>
      <c r="C6937" s="1" t="s">
        <v>58</v>
      </c>
      <c r="D6937">
        <v>11706</v>
      </c>
      <c r="E6937" t="s">
        <v>318</v>
      </c>
      <c r="F6937" t="s">
        <v>56</v>
      </c>
      <c r="G6937" t="s">
        <v>17</v>
      </c>
      <c r="H6937" t="s">
        <v>321</v>
      </c>
      <c r="I6937" t="s">
        <v>18</v>
      </c>
      <c r="J6937" t="s">
        <v>50</v>
      </c>
      <c r="K6937">
        <v>61</v>
      </c>
      <c r="L6937" s="14">
        <v>62</v>
      </c>
      <c r="M6937" s="3" cm="1">
        <f t="array" ref="M6937">_xlfn.XLOOKUP(J6937,'US Territory Rates'!$C$7:$S$7,_xlfn.XLOOKUP(Rateload!L6937,'US Territory Rates'!$A$8:$A$159,'US Territory Rates'!$C$8:$S$159,0,1),0,1)</f>
        <v>1187.21</v>
      </c>
      <c r="N6937" t="s">
        <v>19</v>
      </c>
      <c r="O6937" t="s">
        <v>59</v>
      </c>
      <c r="P6937" t="s">
        <v>17</v>
      </c>
      <c r="Q6937" t="str">
        <f t="shared" si="108"/>
        <v>('DHL','1/1/2025','1/1/2026','11706','Territory','PR','NULL','EXPRESS (DOMESTIC)','Non-Document','L','61','62',1187.21,'Flat','Dell_DHL2025Rates',NULL),</v>
      </c>
    </row>
    <row r="6938" spans="1:17" x14ac:dyDescent="0.3">
      <c r="A6938" t="s">
        <v>14</v>
      </c>
      <c r="B6938" s="1" t="s">
        <v>57</v>
      </c>
      <c r="C6938" s="1" t="s">
        <v>58</v>
      </c>
      <c r="D6938">
        <v>11706</v>
      </c>
      <c r="E6938" t="s">
        <v>318</v>
      </c>
      <c r="F6938" t="s">
        <v>56</v>
      </c>
      <c r="G6938" t="s">
        <v>17</v>
      </c>
      <c r="H6938" t="s">
        <v>321</v>
      </c>
      <c r="I6938" t="s">
        <v>18</v>
      </c>
      <c r="J6938" t="s">
        <v>50</v>
      </c>
      <c r="K6938">
        <v>62</v>
      </c>
      <c r="L6938" s="14">
        <v>63</v>
      </c>
      <c r="M6938" s="3" cm="1">
        <f t="array" ref="M6938">_xlfn.XLOOKUP(J6938,'US Territory Rates'!$C$7:$S$7,_xlfn.XLOOKUP(Rateload!L6938,'US Territory Rates'!$A$8:$A$159,'US Territory Rates'!$C$8:$S$159,0,1),0,1)</f>
        <v>1200.07</v>
      </c>
      <c r="N6938" t="s">
        <v>19</v>
      </c>
      <c r="O6938" t="s">
        <v>59</v>
      </c>
      <c r="P6938" t="s">
        <v>17</v>
      </c>
      <c r="Q6938" t="str">
        <f t="shared" si="108"/>
        <v>('DHL','1/1/2025','1/1/2026','11706','Territory','PR','NULL','EXPRESS (DOMESTIC)','Non-Document','L','62','63',1200.07,'Flat','Dell_DHL2025Rates',NULL),</v>
      </c>
    </row>
    <row r="6939" spans="1:17" x14ac:dyDescent="0.3">
      <c r="A6939" t="s">
        <v>14</v>
      </c>
      <c r="B6939" s="1" t="s">
        <v>57</v>
      </c>
      <c r="C6939" s="1" t="s">
        <v>58</v>
      </c>
      <c r="D6939">
        <v>11706</v>
      </c>
      <c r="E6939" t="s">
        <v>318</v>
      </c>
      <c r="F6939" t="s">
        <v>56</v>
      </c>
      <c r="G6939" t="s">
        <v>17</v>
      </c>
      <c r="H6939" t="s">
        <v>321</v>
      </c>
      <c r="I6939" t="s">
        <v>18</v>
      </c>
      <c r="J6939" t="s">
        <v>50</v>
      </c>
      <c r="K6939">
        <v>63</v>
      </c>
      <c r="L6939" s="14">
        <v>64</v>
      </c>
      <c r="M6939" s="3" cm="1">
        <f t="array" ref="M6939">_xlfn.XLOOKUP(J6939,'US Territory Rates'!$C$7:$S$7,_xlfn.XLOOKUP(Rateload!L6939,'US Territory Rates'!$A$8:$A$159,'US Territory Rates'!$C$8:$S$159,0,1),0,1)</f>
        <v>1212.93</v>
      </c>
      <c r="N6939" t="s">
        <v>19</v>
      </c>
      <c r="O6939" t="s">
        <v>59</v>
      </c>
      <c r="P6939" t="s">
        <v>17</v>
      </c>
      <c r="Q6939" t="str">
        <f t="shared" si="108"/>
        <v>('DHL','1/1/2025','1/1/2026','11706','Territory','PR','NULL','EXPRESS (DOMESTIC)','Non-Document','L','63','64',1212.93,'Flat','Dell_DHL2025Rates',NULL),</v>
      </c>
    </row>
    <row r="6940" spans="1:17" x14ac:dyDescent="0.3">
      <c r="A6940" t="s">
        <v>14</v>
      </c>
      <c r="B6940" s="1" t="s">
        <v>57</v>
      </c>
      <c r="C6940" s="1" t="s">
        <v>58</v>
      </c>
      <c r="D6940">
        <v>11706</v>
      </c>
      <c r="E6940" t="s">
        <v>318</v>
      </c>
      <c r="F6940" t="s">
        <v>56</v>
      </c>
      <c r="G6940" t="s">
        <v>17</v>
      </c>
      <c r="H6940" t="s">
        <v>321</v>
      </c>
      <c r="I6940" t="s">
        <v>18</v>
      </c>
      <c r="J6940" t="s">
        <v>50</v>
      </c>
      <c r="K6940">
        <v>64</v>
      </c>
      <c r="L6940" s="14">
        <v>65</v>
      </c>
      <c r="M6940" s="3" cm="1">
        <f t="array" ref="M6940">_xlfn.XLOOKUP(J6940,'US Territory Rates'!$C$7:$S$7,_xlfn.XLOOKUP(Rateload!L6940,'US Territory Rates'!$A$8:$A$159,'US Territory Rates'!$C$8:$S$159,0,1),0,1)</f>
        <v>1225.79</v>
      </c>
      <c r="N6940" t="s">
        <v>19</v>
      </c>
      <c r="O6940" t="s">
        <v>59</v>
      </c>
      <c r="P6940" t="s">
        <v>17</v>
      </c>
      <c r="Q6940" t="str">
        <f t="shared" si="108"/>
        <v>('DHL','1/1/2025','1/1/2026','11706','Territory','PR','NULL','EXPRESS (DOMESTIC)','Non-Document','L','64','65',1225.79,'Flat','Dell_DHL2025Rates',NULL),</v>
      </c>
    </row>
    <row r="6941" spans="1:17" x14ac:dyDescent="0.3">
      <c r="A6941" t="s">
        <v>14</v>
      </c>
      <c r="B6941" s="1" t="s">
        <v>57</v>
      </c>
      <c r="C6941" s="1" t="s">
        <v>58</v>
      </c>
      <c r="D6941">
        <v>11706</v>
      </c>
      <c r="E6941" t="s">
        <v>318</v>
      </c>
      <c r="F6941" t="s">
        <v>56</v>
      </c>
      <c r="G6941" t="s">
        <v>17</v>
      </c>
      <c r="H6941" t="s">
        <v>321</v>
      </c>
      <c r="I6941" t="s">
        <v>18</v>
      </c>
      <c r="J6941" t="s">
        <v>50</v>
      </c>
      <c r="K6941">
        <v>65</v>
      </c>
      <c r="L6941" s="14">
        <v>66</v>
      </c>
      <c r="M6941" s="3" cm="1">
        <f t="array" ref="M6941">_xlfn.XLOOKUP(J6941,'US Territory Rates'!$C$7:$S$7,_xlfn.XLOOKUP(Rateload!L6941,'US Territory Rates'!$A$8:$A$159,'US Territory Rates'!$C$8:$S$159,0,1),0,1)</f>
        <v>1238.6500000000001</v>
      </c>
      <c r="N6941" t="s">
        <v>19</v>
      </c>
      <c r="O6941" t="s">
        <v>59</v>
      </c>
      <c r="P6941" t="s">
        <v>17</v>
      </c>
      <c r="Q6941" t="str">
        <f t="shared" si="108"/>
        <v>('DHL','1/1/2025','1/1/2026','11706','Territory','PR','NULL','EXPRESS (DOMESTIC)','Non-Document','L','65','66',1238.65,'Flat','Dell_DHL2025Rates',NULL),</v>
      </c>
    </row>
    <row r="6942" spans="1:17" x14ac:dyDescent="0.3">
      <c r="A6942" t="s">
        <v>14</v>
      </c>
      <c r="B6942" s="1" t="s">
        <v>57</v>
      </c>
      <c r="C6942" s="1" t="s">
        <v>58</v>
      </c>
      <c r="D6942">
        <v>11706</v>
      </c>
      <c r="E6942" t="s">
        <v>318</v>
      </c>
      <c r="F6942" t="s">
        <v>56</v>
      </c>
      <c r="G6942" t="s">
        <v>17</v>
      </c>
      <c r="H6942" t="s">
        <v>321</v>
      </c>
      <c r="I6942" t="s">
        <v>18</v>
      </c>
      <c r="J6942" t="s">
        <v>50</v>
      </c>
      <c r="K6942">
        <v>66</v>
      </c>
      <c r="L6942" s="14">
        <v>67</v>
      </c>
      <c r="M6942" s="3" cm="1">
        <f t="array" ref="M6942">_xlfn.XLOOKUP(J6942,'US Territory Rates'!$C$7:$S$7,_xlfn.XLOOKUP(Rateload!L6942,'US Territory Rates'!$A$8:$A$159,'US Territory Rates'!$C$8:$S$159,0,1),0,1)</f>
        <v>1251.51</v>
      </c>
      <c r="N6942" t="s">
        <v>19</v>
      </c>
      <c r="O6942" t="s">
        <v>59</v>
      </c>
      <c r="P6942" t="s">
        <v>17</v>
      </c>
      <c r="Q6942" t="str">
        <f t="shared" si="108"/>
        <v>('DHL','1/1/2025','1/1/2026','11706','Territory','PR','NULL','EXPRESS (DOMESTIC)','Non-Document','L','66','67',1251.51,'Flat','Dell_DHL2025Rates',NULL),</v>
      </c>
    </row>
    <row r="6943" spans="1:17" x14ac:dyDescent="0.3">
      <c r="A6943" t="s">
        <v>14</v>
      </c>
      <c r="B6943" s="1" t="s">
        <v>57</v>
      </c>
      <c r="C6943" s="1" t="s">
        <v>58</v>
      </c>
      <c r="D6943">
        <v>11706</v>
      </c>
      <c r="E6943" t="s">
        <v>318</v>
      </c>
      <c r="F6943" t="s">
        <v>56</v>
      </c>
      <c r="G6943" t="s">
        <v>17</v>
      </c>
      <c r="H6943" t="s">
        <v>321</v>
      </c>
      <c r="I6943" t="s">
        <v>18</v>
      </c>
      <c r="J6943" t="s">
        <v>50</v>
      </c>
      <c r="K6943">
        <v>67</v>
      </c>
      <c r="L6943" s="14">
        <v>68</v>
      </c>
      <c r="M6943" s="3" cm="1">
        <f t="array" ref="M6943">_xlfn.XLOOKUP(J6943,'US Territory Rates'!$C$7:$S$7,_xlfn.XLOOKUP(Rateload!L6943,'US Territory Rates'!$A$8:$A$159,'US Territory Rates'!$C$8:$S$159,0,1),0,1)</f>
        <v>1264.3699999999999</v>
      </c>
      <c r="N6943" t="s">
        <v>19</v>
      </c>
      <c r="O6943" t="s">
        <v>59</v>
      </c>
      <c r="P6943" t="s">
        <v>17</v>
      </c>
      <c r="Q6943" t="str">
        <f t="shared" si="108"/>
        <v>('DHL','1/1/2025','1/1/2026','11706','Territory','PR','NULL','EXPRESS (DOMESTIC)','Non-Document','L','67','68',1264.37,'Flat','Dell_DHL2025Rates',NULL),</v>
      </c>
    </row>
    <row r="6944" spans="1:17" x14ac:dyDescent="0.3">
      <c r="A6944" t="s">
        <v>14</v>
      </c>
      <c r="B6944" s="1" t="s">
        <v>57</v>
      </c>
      <c r="C6944" s="1" t="s">
        <v>58</v>
      </c>
      <c r="D6944">
        <v>11706</v>
      </c>
      <c r="E6944" t="s">
        <v>318</v>
      </c>
      <c r="F6944" t="s">
        <v>56</v>
      </c>
      <c r="G6944" t="s">
        <v>17</v>
      </c>
      <c r="H6944" t="s">
        <v>321</v>
      </c>
      <c r="I6944" t="s">
        <v>18</v>
      </c>
      <c r="J6944" t="s">
        <v>50</v>
      </c>
      <c r="K6944">
        <v>68</v>
      </c>
      <c r="L6944" s="14">
        <v>69</v>
      </c>
      <c r="M6944" s="3" cm="1">
        <f t="array" ref="M6944">_xlfn.XLOOKUP(J6944,'US Territory Rates'!$C$7:$S$7,_xlfn.XLOOKUP(Rateload!L6944,'US Territory Rates'!$A$8:$A$159,'US Territory Rates'!$C$8:$S$159,0,1),0,1)</f>
        <v>1277.23</v>
      </c>
      <c r="N6944" t="s">
        <v>19</v>
      </c>
      <c r="O6944" t="s">
        <v>59</v>
      </c>
      <c r="P6944" t="s">
        <v>17</v>
      </c>
      <c r="Q6944" t="str">
        <f t="shared" si="108"/>
        <v>('DHL','1/1/2025','1/1/2026','11706','Territory','PR','NULL','EXPRESS (DOMESTIC)','Non-Document','L','68','69',1277.23,'Flat','Dell_DHL2025Rates',NULL),</v>
      </c>
    </row>
    <row r="6945" spans="1:17" x14ac:dyDescent="0.3">
      <c r="A6945" t="s">
        <v>14</v>
      </c>
      <c r="B6945" s="1" t="s">
        <v>57</v>
      </c>
      <c r="C6945" s="1" t="s">
        <v>58</v>
      </c>
      <c r="D6945">
        <v>11706</v>
      </c>
      <c r="E6945" t="s">
        <v>318</v>
      </c>
      <c r="F6945" t="s">
        <v>56</v>
      </c>
      <c r="G6945" t="s">
        <v>17</v>
      </c>
      <c r="H6945" t="s">
        <v>321</v>
      </c>
      <c r="I6945" t="s">
        <v>18</v>
      </c>
      <c r="J6945" t="s">
        <v>50</v>
      </c>
      <c r="K6945">
        <v>69</v>
      </c>
      <c r="L6945" s="14">
        <v>70</v>
      </c>
      <c r="M6945" s="3" cm="1">
        <f t="array" ref="M6945">_xlfn.XLOOKUP(J6945,'US Territory Rates'!$C$7:$S$7,_xlfn.XLOOKUP(Rateload!L6945,'US Territory Rates'!$A$8:$A$159,'US Territory Rates'!$C$8:$S$159,0,1),0,1)</f>
        <v>1290.0899999999999</v>
      </c>
      <c r="N6945" t="s">
        <v>19</v>
      </c>
      <c r="O6945" t="s">
        <v>59</v>
      </c>
      <c r="P6945" t="s">
        <v>17</v>
      </c>
      <c r="Q6945" t="str">
        <f t="shared" si="108"/>
        <v>('DHL','1/1/2025','1/1/2026','11706','Territory','PR','NULL','EXPRESS (DOMESTIC)','Non-Document','L','69','70',1290.09,'Flat','Dell_DHL2025Rates',NULL),</v>
      </c>
    </row>
    <row r="6946" spans="1:17" x14ac:dyDescent="0.3">
      <c r="A6946" t="s">
        <v>14</v>
      </c>
      <c r="B6946" s="1" t="s">
        <v>57</v>
      </c>
      <c r="C6946" s="1" t="s">
        <v>58</v>
      </c>
      <c r="D6946">
        <v>11706</v>
      </c>
      <c r="E6946" t="s">
        <v>318</v>
      </c>
      <c r="F6946" t="s">
        <v>56</v>
      </c>
      <c r="G6946" t="s">
        <v>17</v>
      </c>
      <c r="H6946" t="s">
        <v>321</v>
      </c>
      <c r="I6946" t="s">
        <v>18</v>
      </c>
      <c r="J6946" t="s">
        <v>50</v>
      </c>
      <c r="K6946">
        <v>70</v>
      </c>
      <c r="L6946" s="14">
        <v>71</v>
      </c>
      <c r="M6946" s="3" cm="1">
        <f t="array" ref="M6946">_xlfn.XLOOKUP(J6946,'US Territory Rates'!$C$7:$S$7,_xlfn.XLOOKUP(Rateload!L6946,'US Territory Rates'!$A$8:$A$159,'US Territory Rates'!$C$8:$S$159,0,1),0,1)</f>
        <v>1308.23</v>
      </c>
      <c r="N6946" t="s">
        <v>19</v>
      </c>
      <c r="O6946" t="s">
        <v>59</v>
      </c>
      <c r="P6946" t="s">
        <v>17</v>
      </c>
      <c r="Q6946" t="str">
        <f t="shared" si="108"/>
        <v>('DHL','1/1/2025','1/1/2026','11706','Territory','PR','NULL','EXPRESS (DOMESTIC)','Non-Document','L','70','71',1308.23,'Flat','Dell_DHL2025Rates',NULL),</v>
      </c>
    </row>
    <row r="6947" spans="1:17" x14ac:dyDescent="0.3">
      <c r="A6947" t="s">
        <v>14</v>
      </c>
      <c r="B6947" s="1" t="s">
        <v>57</v>
      </c>
      <c r="C6947" s="1" t="s">
        <v>58</v>
      </c>
      <c r="D6947">
        <v>11706</v>
      </c>
      <c r="E6947" t="s">
        <v>318</v>
      </c>
      <c r="F6947" t="s">
        <v>56</v>
      </c>
      <c r="G6947" t="s">
        <v>17</v>
      </c>
      <c r="H6947" t="s">
        <v>321</v>
      </c>
      <c r="I6947" t="s">
        <v>18</v>
      </c>
      <c r="J6947" t="s">
        <v>50</v>
      </c>
      <c r="K6947">
        <v>71</v>
      </c>
      <c r="L6947" s="14">
        <v>72</v>
      </c>
      <c r="M6947" s="3" cm="1">
        <f t="array" ref="M6947">_xlfn.XLOOKUP(J6947,'US Territory Rates'!$C$7:$S$7,_xlfn.XLOOKUP(Rateload!L6947,'US Territory Rates'!$A$8:$A$159,'US Territory Rates'!$C$8:$S$159,0,1),0,1)</f>
        <v>1326.37</v>
      </c>
      <c r="N6947" t="s">
        <v>19</v>
      </c>
      <c r="O6947" t="s">
        <v>59</v>
      </c>
      <c r="P6947" t="s">
        <v>17</v>
      </c>
      <c r="Q6947" t="str">
        <f t="shared" si="108"/>
        <v>('DHL','1/1/2025','1/1/2026','11706','Territory','PR','NULL','EXPRESS (DOMESTIC)','Non-Document','L','71','72',1326.37,'Flat','Dell_DHL2025Rates',NULL),</v>
      </c>
    </row>
    <row r="6948" spans="1:17" x14ac:dyDescent="0.3">
      <c r="A6948" t="s">
        <v>14</v>
      </c>
      <c r="B6948" s="1" t="s">
        <v>57</v>
      </c>
      <c r="C6948" s="1" t="s">
        <v>58</v>
      </c>
      <c r="D6948">
        <v>11706</v>
      </c>
      <c r="E6948" t="s">
        <v>318</v>
      </c>
      <c r="F6948" t="s">
        <v>56</v>
      </c>
      <c r="G6948" t="s">
        <v>17</v>
      </c>
      <c r="H6948" t="s">
        <v>321</v>
      </c>
      <c r="I6948" t="s">
        <v>18</v>
      </c>
      <c r="J6948" t="s">
        <v>50</v>
      </c>
      <c r="K6948">
        <v>72</v>
      </c>
      <c r="L6948" s="14">
        <v>73</v>
      </c>
      <c r="M6948" s="3" cm="1">
        <f t="array" ref="M6948">_xlfn.XLOOKUP(J6948,'US Territory Rates'!$C$7:$S$7,_xlfn.XLOOKUP(Rateload!L6948,'US Territory Rates'!$A$8:$A$159,'US Territory Rates'!$C$8:$S$159,0,1),0,1)</f>
        <v>1344.51</v>
      </c>
      <c r="N6948" t="s">
        <v>19</v>
      </c>
      <c r="O6948" t="s">
        <v>59</v>
      </c>
      <c r="P6948" t="s">
        <v>17</v>
      </c>
      <c r="Q6948" t="str">
        <f t="shared" si="108"/>
        <v>('DHL','1/1/2025','1/1/2026','11706','Territory','PR','NULL','EXPRESS (DOMESTIC)','Non-Document','L','72','73',1344.51,'Flat','Dell_DHL2025Rates',NULL),</v>
      </c>
    </row>
    <row r="6949" spans="1:17" x14ac:dyDescent="0.3">
      <c r="A6949" t="s">
        <v>14</v>
      </c>
      <c r="B6949" s="1" t="s">
        <v>57</v>
      </c>
      <c r="C6949" s="1" t="s">
        <v>58</v>
      </c>
      <c r="D6949">
        <v>11706</v>
      </c>
      <c r="E6949" t="s">
        <v>318</v>
      </c>
      <c r="F6949" t="s">
        <v>56</v>
      </c>
      <c r="G6949" t="s">
        <v>17</v>
      </c>
      <c r="H6949" t="s">
        <v>321</v>
      </c>
      <c r="I6949" t="s">
        <v>18</v>
      </c>
      <c r="J6949" t="s">
        <v>50</v>
      </c>
      <c r="K6949">
        <v>73</v>
      </c>
      <c r="L6949" s="14">
        <v>74</v>
      </c>
      <c r="M6949" s="3" cm="1">
        <f t="array" ref="M6949">_xlfn.XLOOKUP(J6949,'US Territory Rates'!$C$7:$S$7,_xlfn.XLOOKUP(Rateload!L6949,'US Territory Rates'!$A$8:$A$159,'US Territory Rates'!$C$8:$S$159,0,1),0,1)</f>
        <v>1362.65</v>
      </c>
      <c r="N6949" t="s">
        <v>19</v>
      </c>
      <c r="O6949" t="s">
        <v>59</v>
      </c>
      <c r="P6949" t="s">
        <v>17</v>
      </c>
      <c r="Q6949" t="str">
        <f t="shared" si="108"/>
        <v>('DHL','1/1/2025','1/1/2026','11706','Territory','PR','NULL','EXPRESS (DOMESTIC)','Non-Document','L','73','74',1362.65,'Flat','Dell_DHL2025Rates',NULL),</v>
      </c>
    </row>
    <row r="6950" spans="1:17" x14ac:dyDescent="0.3">
      <c r="A6950" t="s">
        <v>14</v>
      </c>
      <c r="B6950" s="1" t="s">
        <v>57</v>
      </c>
      <c r="C6950" s="1" t="s">
        <v>58</v>
      </c>
      <c r="D6950">
        <v>11706</v>
      </c>
      <c r="E6950" t="s">
        <v>318</v>
      </c>
      <c r="F6950" t="s">
        <v>56</v>
      </c>
      <c r="G6950" t="s">
        <v>17</v>
      </c>
      <c r="H6950" t="s">
        <v>321</v>
      </c>
      <c r="I6950" t="s">
        <v>18</v>
      </c>
      <c r="J6950" t="s">
        <v>50</v>
      </c>
      <c r="K6950">
        <v>74</v>
      </c>
      <c r="L6950" s="14">
        <v>75</v>
      </c>
      <c r="M6950" s="3" cm="1">
        <f t="array" ref="M6950">_xlfn.XLOOKUP(J6950,'US Territory Rates'!$C$7:$S$7,_xlfn.XLOOKUP(Rateload!L6950,'US Territory Rates'!$A$8:$A$159,'US Territory Rates'!$C$8:$S$159,0,1),0,1)</f>
        <v>1380.79</v>
      </c>
      <c r="N6950" t="s">
        <v>19</v>
      </c>
      <c r="O6950" t="s">
        <v>59</v>
      </c>
      <c r="P6950" t="s">
        <v>17</v>
      </c>
      <c r="Q6950" t="str">
        <f t="shared" si="108"/>
        <v>('DHL','1/1/2025','1/1/2026','11706','Territory','PR','NULL','EXPRESS (DOMESTIC)','Non-Document','L','74','75',1380.79,'Flat','Dell_DHL2025Rates',NULL),</v>
      </c>
    </row>
    <row r="6951" spans="1:17" x14ac:dyDescent="0.3">
      <c r="A6951" t="s">
        <v>14</v>
      </c>
      <c r="B6951" s="1" t="s">
        <v>57</v>
      </c>
      <c r="C6951" s="1" t="s">
        <v>58</v>
      </c>
      <c r="D6951">
        <v>11706</v>
      </c>
      <c r="E6951" t="s">
        <v>318</v>
      </c>
      <c r="F6951" t="s">
        <v>56</v>
      </c>
      <c r="G6951" t="s">
        <v>17</v>
      </c>
      <c r="H6951" t="s">
        <v>321</v>
      </c>
      <c r="I6951" t="s">
        <v>18</v>
      </c>
      <c r="J6951" t="s">
        <v>50</v>
      </c>
      <c r="K6951">
        <v>75</v>
      </c>
      <c r="L6951" s="14">
        <v>76</v>
      </c>
      <c r="M6951" s="3" cm="1">
        <f t="array" ref="M6951">_xlfn.XLOOKUP(J6951,'US Territory Rates'!$C$7:$S$7,_xlfn.XLOOKUP(Rateload!L6951,'US Territory Rates'!$A$8:$A$159,'US Territory Rates'!$C$8:$S$159,0,1),0,1)</f>
        <v>1398.93</v>
      </c>
      <c r="N6951" t="s">
        <v>19</v>
      </c>
      <c r="O6951" t="s">
        <v>59</v>
      </c>
      <c r="P6951" t="s">
        <v>17</v>
      </c>
      <c r="Q6951" t="str">
        <f t="shared" si="108"/>
        <v>('DHL','1/1/2025','1/1/2026','11706','Territory','PR','NULL','EXPRESS (DOMESTIC)','Non-Document','L','75','76',1398.93,'Flat','Dell_DHL2025Rates',NULL),</v>
      </c>
    </row>
    <row r="6952" spans="1:17" x14ac:dyDescent="0.3">
      <c r="A6952" t="s">
        <v>14</v>
      </c>
      <c r="B6952" s="1" t="s">
        <v>57</v>
      </c>
      <c r="C6952" s="1" t="s">
        <v>58</v>
      </c>
      <c r="D6952">
        <v>11706</v>
      </c>
      <c r="E6952" t="s">
        <v>318</v>
      </c>
      <c r="F6952" t="s">
        <v>56</v>
      </c>
      <c r="G6952" t="s">
        <v>17</v>
      </c>
      <c r="H6952" t="s">
        <v>321</v>
      </c>
      <c r="I6952" t="s">
        <v>18</v>
      </c>
      <c r="J6952" t="s">
        <v>50</v>
      </c>
      <c r="K6952">
        <v>76</v>
      </c>
      <c r="L6952" s="14">
        <v>77</v>
      </c>
      <c r="M6952" s="3" cm="1">
        <f t="array" ref="M6952">_xlfn.XLOOKUP(J6952,'US Territory Rates'!$C$7:$S$7,_xlfn.XLOOKUP(Rateload!L6952,'US Territory Rates'!$A$8:$A$159,'US Territory Rates'!$C$8:$S$159,0,1),0,1)</f>
        <v>1417.07</v>
      </c>
      <c r="N6952" t="s">
        <v>19</v>
      </c>
      <c r="O6952" t="s">
        <v>59</v>
      </c>
      <c r="P6952" t="s">
        <v>17</v>
      </c>
      <c r="Q6952" t="str">
        <f t="shared" si="108"/>
        <v>('DHL','1/1/2025','1/1/2026','11706','Territory','PR','NULL','EXPRESS (DOMESTIC)','Non-Document','L','76','77',1417.07,'Flat','Dell_DHL2025Rates',NULL),</v>
      </c>
    </row>
    <row r="6953" spans="1:17" x14ac:dyDescent="0.3">
      <c r="A6953" t="s">
        <v>14</v>
      </c>
      <c r="B6953" s="1" t="s">
        <v>57</v>
      </c>
      <c r="C6953" s="1" t="s">
        <v>58</v>
      </c>
      <c r="D6953">
        <v>11706</v>
      </c>
      <c r="E6953" t="s">
        <v>318</v>
      </c>
      <c r="F6953" t="s">
        <v>56</v>
      </c>
      <c r="G6953" t="s">
        <v>17</v>
      </c>
      <c r="H6953" t="s">
        <v>321</v>
      </c>
      <c r="I6953" t="s">
        <v>18</v>
      </c>
      <c r="J6953" t="s">
        <v>50</v>
      </c>
      <c r="K6953">
        <v>77</v>
      </c>
      <c r="L6953" s="14">
        <v>78</v>
      </c>
      <c r="M6953" s="3" cm="1">
        <f t="array" ref="M6953">_xlfn.XLOOKUP(J6953,'US Territory Rates'!$C$7:$S$7,_xlfn.XLOOKUP(Rateload!L6953,'US Territory Rates'!$A$8:$A$159,'US Territory Rates'!$C$8:$S$159,0,1),0,1)</f>
        <v>1435.21</v>
      </c>
      <c r="N6953" t="s">
        <v>19</v>
      </c>
      <c r="O6953" t="s">
        <v>59</v>
      </c>
      <c r="P6953" t="s">
        <v>17</v>
      </c>
      <c r="Q6953" t="str">
        <f t="shared" si="108"/>
        <v>('DHL','1/1/2025','1/1/2026','11706','Territory','PR','NULL','EXPRESS (DOMESTIC)','Non-Document','L','77','78',1435.21,'Flat','Dell_DHL2025Rates',NULL),</v>
      </c>
    </row>
    <row r="6954" spans="1:17" x14ac:dyDescent="0.3">
      <c r="A6954" t="s">
        <v>14</v>
      </c>
      <c r="B6954" s="1" t="s">
        <v>57</v>
      </c>
      <c r="C6954" s="1" t="s">
        <v>58</v>
      </c>
      <c r="D6954">
        <v>11706</v>
      </c>
      <c r="E6954" t="s">
        <v>318</v>
      </c>
      <c r="F6954" t="s">
        <v>56</v>
      </c>
      <c r="G6954" t="s">
        <v>17</v>
      </c>
      <c r="H6954" t="s">
        <v>321</v>
      </c>
      <c r="I6954" t="s">
        <v>18</v>
      </c>
      <c r="J6954" t="s">
        <v>50</v>
      </c>
      <c r="K6954">
        <v>78</v>
      </c>
      <c r="L6954" s="14">
        <v>79</v>
      </c>
      <c r="M6954" s="3" cm="1">
        <f t="array" ref="M6954">_xlfn.XLOOKUP(J6954,'US Territory Rates'!$C$7:$S$7,_xlfn.XLOOKUP(Rateload!L6954,'US Territory Rates'!$A$8:$A$159,'US Territory Rates'!$C$8:$S$159,0,1),0,1)</f>
        <v>1453.35</v>
      </c>
      <c r="N6954" t="s">
        <v>19</v>
      </c>
      <c r="O6954" t="s">
        <v>59</v>
      </c>
      <c r="P6954" t="s">
        <v>17</v>
      </c>
      <c r="Q6954" t="str">
        <f t="shared" si="108"/>
        <v>('DHL','1/1/2025','1/1/2026','11706','Territory','PR','NULL','EXPRESS (DOMESTIC)','Non-Document','L','78','79',1453.35,'Flat','Dell_DHL2025Rates',NULL),</v>
      </c>
    </row>
    <row r="6955" spans="1:17" x14ac:dyDescent="0.3">
      <c r="A6955" t="s">
        <v>14</v>
      </c>
      <c r="B6955" s="1" t="s">
        <v>57</v>
      </c>
      <c r="C6955" s="1" t="s">
        <v>58</v>
      </c>
      <c r="D6955">
        <v>11706</v>
      </c>
      <c r="E6955" t="s">
        <v>318</v>
      </c>
      <c r="F6955" t="s">
        <v>56</v>
      </c>
      <c r="G6955" t="s">
        <v>17</v>
      </c>
      <c r="H6955" t="s">
        <v>321</v>
      </c>
      <c r="I6955" t="s">
        <v>18</v>
      </c>
      <c r="J6955" t="s">
        <v>50</v>
      </c>
      <c r="K6955">
        <v>79</v>
      </c>
      <c r="L6955" s="14">
        <v>80</v>
      </c>
      <c r="M6955" s="3" cm="1">
        <f t="array" ref="M6955">_xlfn.XLOOKUP(J6955,'US Territory Rates'!$C$7:$S$7,_xlfn.XLOOKUP(Rateload!L6955,'US Territory Rates'!$A$8:$A$159,'US Territory Rates'!$C$8:$S$159,0,1),0,1)</f>
        <v>1471.49</v>
      </c>
      <c r="N6955" t="s">
        <v>19</v>
      </c>
      <c r="O6955" t="s">
        <v>59</v>
      </c>
      <c r="P6955" t="s">
        <v>17</v>
      </c>
      <c r="Q6955" t="str">
        <f t="shared" si="108"/>
        <v>('DHL','1/1/2025','1/1/2026','11706','Territory','PR','NULL','EXPRESS (DOMESTIC)','Non-Document','L','79','80',1471.49,'Flat','Dell_DHL2025Rates',NULL),</v>
      </c>
    </row>
    <row r="6956" spans="1:17" x14ac:dyDescent="0.3">
      <c r="A6956" t="s">
        <v>14</v>
      </c>
      <c r="B6956" s="1" t="s">
        <v>57</v>
      </c>
      <c r="C6956" s="1" t="s">
        <v>58</v>
      </c>
      <c r="D6956">
        <v>11706</v>
      </c>
      <c r="E6956" t="s">
        <v>318</v>
      </c>
      <c r="F6956" t="s">
        <v>56</v>
      </c>
      <c r="G6956" t="s">
        <v>17</v>
      </c>
      <c r="H6956" t="s">
        <v>321</v>
      </c>
      <c r="I6956" t="s">
        <v>18</v>
      </c>
      <c r="J6956" t="s">
        <v>50</v>
      </c>
      <c r="K6956">
        <v>80</v>
      </c>
      <c r="L6956" s="14">
        <v>81</v>
      </c>
      <c r="M6956" s="3" cm="1">
        <f t="array" ref="M6956">_xlfn.XLOOKUP(J6956,'US Territory Rates'!$C$7:$S$7,_xlfn.XLOOKUP(Rateload!L6956,'US Territory Rates'!$A$8:$A$159,'US Territory Rates'!$C$8:$S$159,0,1),0,1)</f>
        <v>1489.63</v>
      </c>
      <c r="N6956" t="s">
        <v>19</v>
      </c>
      <c r="O6956" t="s">
        <v>59</v>
      </c>
      <c r="P6956" t="s">
        <v>17</v>
      </c>
      <c r="Q6956" t="str">
        <f t="shared" si="108"/>
        <v>('DHL','1/1/2025','1/1/2026','11706','Territory','PR','NULL','EXPRESS (DOMESTIC)','Non-Document','L','80','81',1489.63,'Flat','Dell_DHL2025Rates',NULL),</v>
      </c>
    </row>
    <row r="6957" spans="1:17" x14ac:dyDescent="0.3">
      <c r="A6957" t="s">
        <v>14</v>
      </c>
      <c r="B6957" s="1" t="s">
        <v>57</v>
      </c>
      <c r="C6957" s="1" t="s">
        <v>58</v>
      </c>
      <c r="D6957">
        <v>11706</v>
      </c>
      <c r="E6957" t="s">
        <v>318</v>
      </c>
      <c r="F6957" t="s">
        <v>56</v>
      </c>
      <c r="G6957" t="s">
        <v>17</v>
      </c>
      <c r="H6957" t="s">
        <v>321</v>
      </c>
      <c r="I6957" t="s">
        <v>18</v>
      </c>
      <c r="J6957" t="s">
        <v>50</v>
      </c>
      <c r="K6957">
        <v>81</v>
      </c>
      <c r="L6957" s="14">
        <v>82</v>
      </c>
      <c r="M6957" s="3" cm="1">
        <f t="array" ref="M6957">_xlfn.XLOOKUP(J6957,'US Territory Rates'!$C$7:$S$7,_xlfn.XLOOKUP(Rateload!L6957,'US Territory Rates'!$A$8:$A$159,'US Territory Rates'!$C$8:$S$159,0,1),0,1)</f>
        <v>1507.77</v>
      </c>
      <c r="N6957" t="s">
        <v>19</v>
      </c>
      <c r="O6957" t="s">
        <v>59</v>
      </c>
      <c r="P6957" t="s">
        <v>17</v>
      </c>
      <c r="Q6957" t="str">
        <f t="shared" si="108"/>
        <v>('DHL','1/1/2025','1/1/2026','11706','Territory','PR','NULL','EXPRESS (DOMESTIC)','Non-Document','L','81','82',1507.77,'Flat','Dell_DHL2025Rates',NULL),</v>
      </c>
    </row>
    <row r="6958" spans="1:17" x14ac:dyDescent="0.3">
      <c r="A6958" t="s">
        <v>14</v>
      </c>
      <c r="B6958" s="1" t="s">
        <v>57</v>
      </c>
      <c r="C6958" s="1" t="s">
        <v>58</v>
      </c>
      <c r="D6958">
        <v>11706</v>
      </c>
      <c r="E6958" t="s">
        <v>318</v>
      </c>
      <c r="F6958" t="s">
        <v>56</v>
      </c>
      <c r="G6958" t="s">
        <v>17</v>
      </c>
      <c r="H6958" t="s">
        <v>321</v>
      </c>
      <c r="I6958" t="s">
        <v>18</v>
      </c>
      <c r="J6958" t="s">
        <v>50</v>
      </c>
      <c r="K6958">
        <v>82</v>
      </c>
      <c r="L6958" s="14">
        <v>83</v>
      </c>
      <c r="M6958" s="3" cm="1">
        <f t="array" ref="M6958">_xlfn.XLOOKUP(J6958,'US Territory Rates'!$C$7:$S$7,_xlfn.XLOOKUP(Rateload!L6958,'US Territory Rates'!$A$8:$A$159,'US Territory Rates'!$C$8:$S$159,0,1),0,1)</f>
        <v>1525.91</v>
      </c>
      <c r="N6958" t="s">
        <v>19</v>
      </c>
      <c r="O6958" t="s">
        <v>59</v>
      </c>
      <c r="P6958" t="s">
        <v>17</v>
      </c>
      <c r="Q6958" t="str">
        <f t="shared" si="108"/>
        <v>('DHL','1/1/2025','1/1/2026','11706','Territory','PR','NULL','EXPRESS (DOMESTIC)','Non-Document','L','82','83',1525.91,'Flat','Dell_DHL2025Rates',NULL),</v>
      </c>
    </row>
    <row r="6959" spans="1:17" x14ac:dyDescent="0.3">
      <c r="A6959" t="s">
        <v>14</v>
      </c>
      <c r="B6959" s="1" t="s">
        <v>57</v>
      </c>
      <c r="C6959" s="1" t="s">
        <v>58</v>
      </c>
      <c r="D6959">
        <v>11706</v>
      </c>
      <c r="E6959" t="s">
        <v>318</v>
      </c>
      <c r="F6959" t="s">
        <v>56</v>
      </c>
      <c r="G6959" t="s">
        <v>17</v>
      </c>
      <c r="H6959" t="s">
        <v>321</v>
      </c>
      <c r="I6959" t="s">
        <v>18</v>
      </c>
      <c r="J6959" t="s">
        <v>50</v>
      </c>
      <c r="K6959">
        <v>83</v>
      </c>
      <c r="L6959" s="14">
        <v>84</v>
      </c>
      <c r="M6959" s="3" cm="1">
        <f t="array" ref="M6959">_xlfn.XLOOKUP(J6959,'US Territory Rates'!$C$7:$S$7,_xlfn.XLOOKUP(Rateload!L6959,'US Territory Rates'!$A$8:$A$159,'US Territory Rates'!$C$8:$S$159,0,1),0,1)</f>
        <v>1544.05</v>
      </c>
      <c r="N6959" t="s">
        <v>19</v>
      </c>
      <c r="O6959" t="s">
        <v>59</v>
      </c>
      <c r="P6959" t="s">
        <v>17</v>
      </c>
      <c r="Q6959" t="str">
        <f t="shared" si="108"/>
        <v>('DHL','1/1/2025','1/1/2026','11706','Territory','PR','NULL','EXPRESS (DOMESTIC)','Non-Document','L','83','84',1544.05,'Flat','Dell_DHL2025Rates',NULL),</v>
      </c>
    </row>
    <row r="6960" spans="1:17" x14ac:dyDescent="0.3">
      <c r="A6960" t="s">
        <v>14</v>
      </c>
      <c r="B6960" s="1" t="s">
        <v>57</v>
      </c>
      <c r="C6960" s="1" t="s">
        <v>58</v>
      </c>
      <c r="D6960">
        <v>11706</v>
      </c>
      <c r="E6960" t="s">
        <v>318</v>
      </c>
      <c r="F6960" t="s">
        <v>56</v>
      </c>
      <c r="G6960" t="s">
        <v>17</v>
      </c>
      <c r="H6960" t="s">
        <v>321</v>
      </c>
      <c r="I6960" t="s">
        <v>18</v>
      </c>
      <c r="J6960" t="s">
        <v>50</v>
      </c>
      <c r="K6960">
        <v>84</v>
      </c>
      <c r="L6960" s="14">
        <v>85</v>
      </c>
      <c r="M6960" s="3" cm="1">
        <f t="array" ref="M6960">_xlfn.XLOOKUP(J6960,'US Territory Rates'!$C$7:$S$7,_xlfn.XLOOKUP(Rateload!L6960,'US Territory Rates'!$A$8:$A$159,'US Territory Rates'!$C$8:$S$159,0,1),0,1)</f>
        <v>1562.19</v>
      </c>
      <c r="N6960" t="s">
        <v>19</v>
      </c>
      <c r="O6960" t="s">
        <v>59</v>
      </c>
      <c r="P6960" t="s">
        <v>17</v>
      </c>
      <c r="Q6960" t="str">
        <f t="shared" si="108"/>
        <v>('DHL','1/1/2025','1/1/2026','11706','Territory','PR','NULL','EXPRESS (DOMESTIC)','Non-Document','L','84','85',1562.19,'Flat','Dell_DHL2025Rates',NULL),</v>
      </c>
    </row>
    <row r="6961" spans="1:17" x14ac:dyDescent="0.3">
      <c r="A6961" t="s">
        <v>14</v>
      </c>
      <c r="B6961" s="1" t="s">
        <v>57</v>
      </c>
      <c r="C6961" s="1" t="s">
        <v>58</v>
      </c>
      <c r="D6961">
        <v>11706</v>
      </c>
      <c r="E6961" t="s">
        <v>318</v>
      </c>
      <c r="F6961" t="s">
        <v>56</v>
      </c>
      <c r="G6961" t="s">
        <v>17</v>
      </c>
      <c r="H6961" t="s">
        <v>321</v>
      </c>
      <c r="I6961" t="s">
        <v>18</v>
      </c>
      <c r="J6961" t="s">
        <v>50</v>
      </c>
      <c r="K6961">
        <v>85</v>
      </c>
      <c r="L6961" s="14">
        <v>86</v>
      </c>
      <c r="M6961" s="3" cm="1">
        <f t="array" ref="M6961">_xlfn.XLOOKUP(J6961,'US Territory Rates'!$C$7:$S$7,_xlfn.XLOOKUP(Rateload!L6961,'US Territory Rates'!$A$8:$A$159,'US Territory Rates'!$C$8:$S$159,0,1),0,1)</f>
        <v>1580.33</v>
      </c>
      <c r="N6961" t="s">
        <v>19</v>
      </c>
      <c r="O6961" t="s">
        <v>59</v>
      </c>
      <c r="P6961" t="s">
        <v>17</v>
      </c>
      <c r="Q6961" t="str">
        <f t="shared" si="108"/>
        <v>('DHL','1/1/2025','1/1/2026','11706','Territory','PR','NULL','EXPRESS (DOMESTIC)','Non-Document','L','85','86',1580.33,'Flat','Dell_DHL2025Rates',NULL),</v>
      </c>
    </row>
    <row r="6962" spans="1:17" x14ac:dyDescent="0.3">
      <c r="A6962" t="s">
        <v>14</v>
      </c>
      <c r="B6962" s="1" t="s">
        <v>57</v>
      </c>
      <c r="C6962" s="1" t="s">
        <v>58</v>
      </c>
      <c r="D6962">
        <v>11706</v>
      </c>
      <c r="E6962" t="s">
        <v>318</v>
      </c>
      <c r="F6962" t="s">
        <v>56</v>
      </c>
      <c r="G6962" t="s">
        <v>17</v>
      </c>
      <c r="H6962" t="s">
        <v>321</v>
      </c>
      <c r="I6962" t="s">
        <v>18</v>
      </c>
      <c r="J6962" t="s">
        <v>50</v>
      </c>
      <c r="K6962">
        <v>86</v>
      </c>
      <c r="L6962" s="14">
        <v>87</v>
      </c>
      <c r="M6962" s="3" cm="1">
        <f t="array" ref="M6962">_xlfn.XLOOKUP(J6962,'US Territory Rates'!$C$7:$S$7,_xlfn.XLOOKUP(Rateload!L6962,'US Territory Rates'!$A$8:$A$159,'US Territory Rates'!$C$8:$S$159,0,1),0,1)</f>
        <v>1598.47</v>
      </c>
      <c r="N6962" t="s">
        <v>19</v>
      </c>
      <c r="O6962" t="s">
        <v>59</v>
      </c>
      <c r="P6962" t="s">
        <v>17</v>
      </c>
      <c r="Q6962" t="str">
        <f t="shared" si="108"/>
        <v>('DHL','1/1/2025','1/1/2026','11706','Territory','PR','NULL','EXPRESS (DOMESTIC)','Non-Document','L','86','87',1598.47,'Flat','Dell_DHL2025Rates',NULL),</v>
      </c>
    </row>
    <row r="6963" spans="1:17" x14ac:dyDescent="0.3">
      <c r="A6963" t="s">
        <v>14</v>
      </c>
      <c r="B6963" s="1" t="s">
        <v>57</v>
      </c>
      <c r="C6963" s="1" t="s">
        <v>58</v>
      </c>
      <c r="D6963">
        <v>11706</v>
      </c>
      <c r="E6963" t="s">
        <v>318</v>
      </c>
      <c r="F6963" t="s">
        <v>56</v>
      </c>
      <c r="G6963" t="s">
        <v>17</v>
      </c>
      <c r="H6963" t="s">
        <v>321</v>
      </c>
      <c r="I6963" t="s">
        <v>18</v>
      </c>
      <c r="J6963" t="s">
        <v>50</v>
      </c>
      <c r="K6963">
        <v>87</v>
      </c>
      <c r="L6963" s="14">
        <v>88</v>
      </c>
      <c r="M6963" s="3" cm="1">
        <f t="array" ref="M6963">_xlfn.XLOOKUP(J6963,'US Territory Rates'!$C$7:$S$7,_xlfn.XLOOKUP(Rateload!L6963,'US Territory Rates'!$A$8:$A$159,'US Territory Rates'!$C$8:$S$159,0,1),0,1)</f>
        <v>1616.61</v>
      </c>
      <c r="N6963" t="s">
        <v>19</v>
      </c>
      <c r="O6963" t="s">
        <v>59</v>
      </c>
      <c r="P6963" t="s">
        <v>17</v>
      </c>
      <c r="Q6963" t="str">
        <f t="shared" si="108"/>
        <v>('DHL','1/1/2025','1/1/2026','11706','Territory','PR','NULL','EXPRESS (DOMESTIC)','Non-Document','L','87','88',1616.61,'Flat','Dell_DHL2025Rates',NULL),</v>
      </c>
    </row>
    <row r="6964" spans="1:17" x14ac:dyDescent="0.3">
      <c r="A6964" t="s">
        <v>14</v>
      </c>
      <c r="B6964" s="1" t="s">
        <v>57</v>
      </c>
      <c r="C6964" s="1" t="s">
        <v>58</v>
      </c>
      <c r="D6964">
        <v>11706</v>
      </c>
      <c r="E6964" t="s">
        <v>318</v>
      </c>
      <c r="F6964" t="s">
        <v>56</v>
      </c>
      <c r="G6964" t="s">
        <v>17</v>
      </c>
      <c r="H6964" t="s">
        <v>321</v>
      </c>
      <c r="I6964" t="s">
        <v>18</v>
      </c>
      <c r="J6964" t="s">
        <v>50</v>
      </c>
      <c r="K6964">
        <v>88</v>
      </c>
      <c r="L6964" s="14">
        <v>89</v>
      </c>
      <c r="M6964" s="3" cm="1">
        <f t="array" ref="M6964">_xlfn.XLOOKUP(J6964,'US Territory Rates'!$C$7:$S$7,_xlfn.XLOOKUP(Rateload!L6964,'US Territory Rates'!$A$8:$A$159,'US Territory Rates'!$C$8:$S$159,0,1),0,1)</f>
        <v>1634.75</v>
      </c>
      <c r="N6964" t="s">
        <v>19</v>
      </c>
      <c r="O6964" t="s">
        <v>59</v>
      </c>
      <c r="P6964" t="s">
        <v>17</v>
      </c>
      <c r="Q6964" t="str">
        <f t="shared" si="108"/>
        <v>('DHL','1/1/2025','1/1/2026','11706','Territory','PR','NULL','EXPRESS (DOMESTIC)','Non-Document','L','88','89',1634.75,'Flat','Dell_DHL2025Rates',NULL),</v>
      </c>
    </row>
    <row r="6965" spans="1:17" x14ac:dyDescent="0.3">
      <c r="A6965" t="s">
        <v>14</v>
      </c>
      <c r="B6965" s="1" t="s">
        <v>57</v>
      </c>
      <c r="C6965" s="1" t="s">
        <v>58</v>
      </c>
      <c r="D6965">
        <v>11706</v>
      </c>
      <c r="E6965" t="s">
        <v>318</v>
      </c>
      <c r="F6965" t="s">
        <v>56</v>
      </c>
      <c r="G6965" t="s">
        <v>17</v>
      </c>
      <c r="H6965" t="s">
        <v>321</v>
      </c>
      <c r="I6965" t="s">
        <v>18</v>
      </c>
      <c r="J6965" t="s">
        <v>50</v>
      </c>
      <c r="K6965">
        <v>89</v>
      </c>
      <c r="L6965" s="14">
        <v>90</v>
      </c>
      <c r="M6965" s="3" cm="1">
        <f t="array" ref="M6965">_xlfn.XLOOKUP(J6965,'US Territory Rates'!$C$7:$S$7,_xlfn.XLOOKUP(Rateload!L6965,'US Territory Rates'!$A$8:$A$159,'US Territory Rates'!$C$8:$S$159,0,1),0,1)</f>
        <v>1652.89</v>
      </c>
      <c r="N6965" t="s">
        <v>19</v>
      </c>
      <c r="O6965" t="s">
        <v>59</v>
      </c>
      <c r="P6965" t="s">
        <v>17</v>
      </c>
      <c r="Q6965" t="str">
        <f t="shared" si="108"/>
        <v>('DHL','1/1/2025','1/1/2026','11706','Territory','PR','NULL','EXPRESS (DOMESTIC)','Non-Document','L','89','90',1652.89,'Flat','Dell_DHL2025Rates',NULL),</v>
      </c>
    </row>
    <row r="6966" spans="1:17" x14ac:dyDescent="0.3">
      <c r="A6966" t="s">
        <v>14</v>
      </c>
      <c r="B6966" s="1" t="s">
        <v>57</v>
      </c>
      <c r="C6966" s="1" t="s">
        <v>58</v>
      </c>
      <c r="D6966">
        <v>11706</v>
      </c>
      <c r="E6966" t="s">
        <v>318</v>
      </c>
      <c r="F6966" t="s">
        <v>56</v>
      </c>
      <c r="G6966" t="s">
        <v>17</v>
      </c>
      <c r="H6966" t="s">
        <v>321</v>
      </c>
      <c r="I6966" t="s">
        <v>18</v>
      </c>
      <c r="J6966" t="s">
        <v>50</v>
      </c>
      <c r="K6966">
        <v>90</v>
      </c>
      <c r="L6966" s="14">
        <v>91</v>
      </c>
      <c r="M6966" s="3" cm="1">
        <f t="array" ref="M6966">_xlfn.XLOOKUP(J6966,'US Territory Rates'!$C$7:$S$7,_xlfn.XLOOKUP(Rateload!L6966,'US Territory Rates'!$A$8:$A$159,'US Territory Rates'!$C$8:$S$159,0,1),0,1)</f>
        <v>1671.03</v>
      </c>
      <c r="N6966" t="s">
        <v>19</v>
      </c>
      <c r="O6966" t="s">
        <v>59</v>
      </c>
      <c r="P6966" t="s">
        <v>17</v>
      </c>
      <c r="Q6966" t="str">
        <f t="shared" si="108"/>
        <v>('DHL','1/1/2025','1/1/2026','11706','Territory','PR','NULL','EXPRESS (DOMESTIC)','Non-Document','L','90','91',1671.03,'Flat','Dell_DHL2025Rates',NULL),</v>
      </c>
    </row>
    <row r="6967" spans="1:17" x14ac:dyDescent="0.3">
      <c r="A6967" t="s">
        <v>14</v>
      </c>
      <c r="B6967" s="1" t="s">
        <v>57</v>
      </c>
      <c r="C6967" s="1" t="s">
        <v>58</v>
      </c>
      <c r="D6967">
        <v>11706</v>
      </c>
      <c r="E6967" t="s">
        <v>318</v>
      </c>
      <c r="F6967" t="s">
        <v>56</v>
      </c>
      <c r="G6967" t="s">
        <v>17</v>
      </c>
      <c r="H6967" t="s">
        <v>321</v>
      </c>
      <c r="I6967" t="s">
        <v>18</v>
      </c>
      <c r="J6967" t="s">
        <v>50</v>
      </c>
      <c r="K6967">
        <v>91</v>
      </c>
      <c r="L6967" s="14">
        <v>92</v>
      </c>
      <c r="M6967" s="3" cm="1">
        <f t="array" ref="M6967">_xlfn.XLOOKUP(J6967,'US Territory Rates'!$C$7:$S$7,_xlfn.XLOOKUP(Rateload!L6967,'US Territory Rates'!$A$8:$A$159,'US Territory Rates'!$C$8:$S$159,0,1),0,1)</f>
        <v>1689.17</v>
      </c>
      <c r="N6967" t="s">
        <v>19</v>
      </c>
      <c r="O6967" t="s">
        <v>59</v>
      </c>
      <c r="P6967" t="s">
        <v>17</v>
      </c>
      <c r="Q6967" t="str">
        <f t="shared" si="108"/>
        <v>('DHL','1/1/2025','1/1/2026','11706','Territory','PR','NULL','EXPRESS (DOMESTIC)','Non-Document','L','91','92',1689.17,'Flat','Dell_DHL2025Rates',NULL),</v>
      </c>
    </row>
    <row r="6968" spans="1:17" x14ac:dyDescent="0.3">
      <c r="A6968" t="s">
        <v>14</v>
      </c>
      <c r="B6968" s="1" t="s">
        <v>57</v>
      </c>
      <c r="C6968" s="1" t="s">
        <v>58</v>
      </c>
      <c r="D6968">
        <v>11706</v>
      </c>
      <c r="E6968" t="s">
        <v>318</v>
      </c>
      <c r="F6968" t="s">
        <v>56</v>
      </c>
      <c r="G6968" t="s">
        <v>17</v>
      </c>
      <c r="H6968" t="s">
        <v>321</v>
      </c>
      <c r="I6968" t="s">
        <v>18</v>
      </c>
      <c r="J6968" t="s">
        <v>50</v>
      </c>
      <c r="K6968">
        <v>92</v>
      </c>
      <c r="L6968" s="14">
        <v>93</v>
      </c>
      <c r="M6968" s="3" cm="1">
        <f t="array" ref="M6968">_xlfn.XLOOKUP(J6968,'US Territory Rates'!$C$7:$S$7,_xlfn.XLOOKUP(Rateload!L6968,'US Territory Rates'!$A$8:$A$159,'US Territory Rates'!$C$8:$S$159,0,1),0,1)</f>
        <v>1707.31</v>
      </c>
      <c r="N6968" t="s">
        <v>19</v>
      </c>
      <c r="O6968" t="s">
        <v>59</v>
      </c>
      <c r="P6968" t="s">
        <v>17</v>
      </c>
      <c r="Q6968" t="str">
        <f t="shared" si="108"/>
        <v>('DHL','1/1/2025','1/1/2026','11706','Territory','PR','NULL','EXPRESS (DOMESTIC)','Non-Document','L','92','93',1707.31,'Flat','Dell_DHL2025Rates',NULL),</v>
      </c>
    </row>
    <row r="6969" spans="1:17" x14ac:dyDescent="0.3">
      <c r="A6969" t="s">
        <v>14</v>
      </c>
      <c r="B6969" s="1" t="s">
        <v>57</v>
      </c>
      <c r="C6969" s="1" t="s">
        <v>58</v>
      </c>
      <c r="D6969">
        <v>11706</v>
      </c>
      <c r="E6969" t="s">
        <v>318</v>
      </c>
      <c r="F6969" t="s">
        <v>56</v>
      </c>
      <c r="G6969" t="s">
        <v>17</v>
      </c>
      <c r="H6969" t="s">
        <v>321</v>
      </c>
      <c r="I6969" t="s">
        <v>18</v>
      </c>
      <c r="J6969" t="s">
        <v>50</v>
      </c>
      <c r="K6969">
        <v>93</v>
      </c>
      <c r="L6969" s="14">
        <v>94</v>
      </c>
      <c r="M6969" s="3" cm="1">
        <f t="array" ref="M6969">_xlfn.XLOOKUP(J6969,'US Territory Rates'!$C$7:$S$7,_xlfn.XLOOKUP(Rateload!L6969,'US Territory Rates'!$A$8:$A$159,'US Territory Rates'!$C$8:$S$159,0,1),0,1)</f>
        <v>1725.45</v>
      </c>
      <c r="N6969" t="s">
        <v>19</v>
      </c>
      <c r="O6969" t="s">
        <v>59</v>
      </c>
      <c r="P6969" t="s">
        <v>17</v>
      </c>
      <c r="Q6969" t="str">
        <f t="shared" si="108"/>
        <v>('DHL','1/1/2025','1/1/2026','11706','Territory','PR','NULL','EXPRESS (DOMESTIC)','Non-Document','L','93','94',1725.45,'Flat','Dell_DHL2025Rates',NULL),</v>
      </c>
    </row>
    <row r="6970" spans="1:17" x14ac:dyDescent="0.3">
      <c r="A6970" t="s">
        <v>14</v>
      </c>
      <c r="B6970" s="1" t="s">
        <v>57</v>
      </c>
      <c r="C6970" s="1" t="s">
        <v>58</v>
      </c>
      <c r="D6970">
        <v>11706</v>
      </c>
      <c r="E6970" t="s">
        <v>318</v>
      </c>
      <c r="F6970" t="s">
        <v>56</v>
      </c>
      <c r="G6970" t="s">
        <v>17</v>
      </c>
      <c r="H6970" t="s">
        <v>321</v>
      </c>
      <c r="I6970" t="s">
        <v>18</v>
      </c>
      <c r="J6970" t="s">
        <v>50</v>
      </c>
      <c r="K6970">
        <v>94</v>
      </c>
      <c r="L6970" s="14">
        <v>95</v>
      </c>
      <c r="M6970" s="3" cm="1">
        <f t="array" ref="M6970">_xlfn.XLOOKUP(J6970,'US Territory Rates'!$C$7:$S$7,_xlfn.XLOOKUP(Rateload!L6970,'US Territory Rates'!$A$8:$A$159,'US Territory Rates'!$C$8:$S$159,0,1),0,1)</f>
        <v>1743.59</v>
      </c>
      <c r="N6970" t="s">
        <v>19</v>
      </c>
      <c r="O6970" t="s">
        <v>59</v>
      </c>
      <c r="P6970" t="s">
        <v>17</v>
      </c>
      <c r="Q6970" t="str">
        <f t="shared" si="108"/>
        <v>('DHL','1/1/2025','1/1/2026','11706','Territory','PR','NULL','EXPRESS (DOMESTIC)','Non-Document','L','94','95',1743.59,'Flat','Dell_DHL2025Rates',NULL),</v>
      </c>
    </row>
    <row r="6971" spans="1:17" x14ac:dyDescent="0.3">
      <c r="A6971" t="s">
        <v>14</v>
      </c>
      <c r="B6971" s="1" t="s">
        <v>57</v>
      </c>
      <c r="C6971" s="1" t="s">
        <v>58</v>
      </c>
      <c r="D6971">
        <v>11706</v>
      </c>
      <c r="E6971" t="s">
        <v>318</v>
      </c>
      <c r="F6971" t="s">
        <v>56</v>
      </c>
      <c r="G6971" t="s">
        <v>17</v>
      </c>
      <c r="H6971" t="s">
        <v>321</v>
      </c>
      <c r="I6971" t="s">
        <v>18</v>
      </c>
      <c r="J6971" t="s">
        <v>50</v>
      </c>
      <c r="K6971">
        <v>95</v>
      </c>
      <c r="L6971" s="14">
        <v>96</v>
      </c>
      <c r="M6971" s="3" cm="1">
        <f t="array" ref="M6971">_xlfn.XLOOKUP(J6971,'US Territory Rates'!$C$7:$S$7,_xlfn.XLOOKUP(Rateload!L6971,'US Territory Rates'!$A$8:$A$159,'US Territory Rates'!$C$8:$S$159,0,1),0,1)</f>
        <v>1761.73</v>
      </c>
      <c r="N6971" t="s">
        <v>19</v>
      </c>
      <c r="O6971" t="s">
        <v>59</v>
      </c>
      <c r="P6971" t="s">
        <v>17</v>
      </c>
      <c r="Q6971" t="str">
        <f t="shared" si="108"/>
        <v>('DHL','1/1/2025','1/1/2026','11706','Territory','PR','NULL','EXPRESS (DOMESTIC)','Non-Document','L','95','96',1761.73,'Flat','Dell_DHL2025Rates',NULL),</v>
      </c>
    </row>
    <row r="6972" spans="1:17" x14ac:dyDescent="0.3">
      <c r="A6972" t="s">
        <v>14</v>
      </c>
      <c r="B6972" s="1" t="s">
        <v>57</v>
      </c>
      <c r="C6972" s="1" t="s">
        <v>58</v>
      </c>
      <c r="D6972">
        <v>11706</v>
      </c>
      <c r="E6972" t="s">
        <v>318</v>
      </c>
      <c r="F6972" t="s">
        <v>56</v>
      </c>
      <c r="G6972" t="s">
        <v>17</v>
      </c>
      <c r="H6972" t="s">
        <v>321</v>
      </c>
      <c r="I6972" t="s">
        <v>18</v>
      </c>
      <c r="J6972" t="s">
        <v>50</v>
      </c>
      <c r="K6972">
        <v>96</v>
      </c>
      <c r="L6972" s="14">
        <v>97</v>
      </c>
      <c r="M6972" s="3" cm="1">
        <f t="array" ref="M6972">_xlfn.XLOOKUP(J6972,'US Territory Rates'!$C$7:$S$7,_xlfn.XLOOKUP(Rateload!L6972,'US Territory Rates'!$A$8:$A$159,'US Territory Rates'!$C$8:$S$159,0,1),0,1)</f>
        <v>1779.87</v>
      </c>
      <c r="N6972" t="s">
        <v>19</v>
      </c>
      <c r="O6972" t="s">
        <v>59</v>
      </c>
      <c r="P6972" t="s">
        <v>17</v>
      </c>
      <c r="Q6972" t="str">
        <f t="shared" si="108"/>
        <v>('DHL','1/1/2025','1/1/2026','11706','Territory','PR','NULL','EXPRESS (DOMESTIC)','Non-Document','L','96','97',1779.87,'Flat','Dell_DHL2025Rates',NULL),</v>
      </c>
    </row>
    <row r="6973" spans="1:17" x14ac:dyDescent="0.3">
      <c r="A6973" t="s">
        <v>14</v>
      </c>
      <c r="B6973" s="1" t="s">
        <v>57</v>
      </c>
      <c r="C6973" s="1" t="s">
        <v>58</v>
      </c>
      <c r="D6973">
        <v>11706</v>
      </c>
      <c r="E6973" t="s">
        <v>318</v>
      </c>
      <c r="F6973" t="s">
        <v>56</v>
      </c>
      <c r="G6973" t="s">
        <v>17</v>
      </c>
      <c r="H6973" t="s">
        <v>321</v>
      </c>
      <c r="I6973" t="s">
        <v>18</v>
      </c>
      <c r="J6973" t="s">
        <v>50</v>
      </c>
      <c r="K6973">
        <v>97</v>
      </c>
      <c r="L6973" s="14">
        <v>98</v>
      </c>
      <c r="M6973" s="3" cm="1">
        <f t="array" ref="M6973">_xlfn.XLOOKUP(J6973,'US Territory Rates'!$C$7:$S$7,_xlfn.XLOOKUP(Rateload!L6973,'US Territory Rates'!$A$8:$A$159,'US Territory Rates'!$C$8:$S$159,0,1),0,1)</f>
        <v>1798.01</v>
      </c>
      <c r="N6973" t="s">
        <v>19</v>
      </c>
      <c r="O6973" t="s">
        <v>59</v>
      </c>
      <c r="P6973" t="s">
        <v>17</v>
      </c>
      <c r="Q6973" t="str">
        <f t="shared" si="108"/>
        <v>('DHL','1/1/2025','1/1/2026','11706','Territory','PR','NULL','EXPRESS (DOMESTIC)','Non-Document','L','97','98',1798.01,'Flat','Dell_DHL2025Rates',NULL),</v>
      </c>
    </row>
    <row r="6974" spans="1:17" x14ac:dyDescent="0.3">
      <c r="A6974" t="s">
        <v>14</v>
      </c>
      <c r="B6974" s="1" t="s">
        <v>57</v>
      </c>
      <c r="C6974" s="1" t="s">
        <v>58</v>
      </c>
      <c r="D6974">
        <v>11706</v>
      </c>
      <c r="E6974" t="s">
        <v>318</v>
      </c>
      <c r="F6974" t="s">
        <v>56</v>
      </c>
      <c r="G6974" t="s">
        <v>17</v>
      </c>
      <c r="H6974" t="s">
        <v>321</v>
      </c>
      <c r="I6974" t="s">
        <v>18</v>
      </c>
      <c r="J6974" t="s">
        <v>50</v>
      </c>
      <c r="K6974">
        <v>98</v>
      </c>
      <c r="L6974" s="14">
        <v>99</v>
      </c>
      <c r="M6974" s="3" cm="1">
        <f t="array" ref="M6974">_xlfn.XLOOKUP(J6974,'US Territory Rates'!$C$7:$S$7,_xlfn.XLOOKUP(Rateload!L6974,'US Territory Rates'!$A$8:$A$159,'US Territory Rates'!$C$8:$S$159,0,1),0,1)</f>
        <v>1816.15</v>
      </c>
      <c r="N6974" t="s">
        <v>19</v>
      </c>
      <c r="O6974" t="s">
        <v>59</v>
      </c>
      <c r="P6974" t="s">
        <v>17</v>
      </c>
      <c r="Q6974" t="str">
        <f t="shared" si="108"/>
        <v>('DHL','1/1/2025','1/1/2026','11706','Territory','PR','NULL','EXPRESS (DOMESTIC)','Non-Document','L','98','99',1816.15,'Flat','Dell_DHL2025Rates',NULL),</v>
      </c>
    </row>
    <row r="6975" spans="1:17" x14ac:dyDescent="0.3">
      <c r="A6975" t="s">
        <v>14</v>
      </c>
      <c r="B6975" s="1" t="s">
        <v>57</v>
      </c>
      <c r="C6975" s="1" t="s">
        <v>58</v>
      </c>
      <c r="D6975">
        <v>11706</v>
      </c>
      <c r="E6975" t="s">
        <v>318</v>
      </c>
      <c r="F6975" t="s">
        <v>56</v>
      </c>
      <c r="G6975" t="s">
        <v>17</v>
      </c>
      <c r="H6975" t="s">
        <v>321</v>
      </c>
      <c r="I6975" t="s">
        <v>18</v>
      </c>
      <c r="J6975" t="s">
        <v>50</v>
      </c>
      <c r="K6975">
        <v>99</v>
      </c>
      <c r="L6975" s="14">
        <v>100</v>
      </c>
      <c r="M6975" s="3" cm="1">
        <f t="array" ref="M6975">_xlfn.XLOOKUP(J6975,'US Territory Rates'!$C$7:$S$7,_xlfn.XLOOKUP(Rateload!L6975,'US Territory Rates'!$A$8:$A$159,'US Territory Rates'!$C$8:$S$159,0,1),0,1)</f>
        <v>1834.29</v>
      </c>
      <c r="N6975" t="s">
        <v>19</v>
      </c>
      <c r="O6975" t="s">
        <v>59</v>
      </c>
      <c r="P6975" t="s">
        <v>17</v>
      </c>
      <c r="Q6975" t="str">
        <f t="shared" si="108"/>
        <v>('DHL','1/1/2025','1/1/2026','11706','Territory','PR','NULL','EXPRESS (DOMESTIC)','Non-Document','L','99','100',1834.29,'Flat','Dell_DHL2025Rates',NULL),</v>
      </c>
    </row>
    <row r="6976" spans="1:17" x14ac:dyDescent="0.3">
      <c r="A6976" t="s">
        <v>14</v>
      </c>
      <c r="B6976" s="1" t="s">
        <v>57</v>
      </c>
      <c r="C6976" s="1" t="s">
        <v>58</v>
      </c>
      <c r="D6976">
        <v>11706</v>
      </c>
      <c r="E6976" t="s">
        <v>318</v>
      </c>
      <c r="F6976" t="s">
        <v>56</v>
      </c>
      <c r="G6976" t="s">
        <v>17</v>
      </c>
      <c r="H6976" t="s">
        <v>321</v>
      </c>
      <c r="I6976" t="s">
        <v>18</v>
      </c>
      <c r="J6976" t="s">
        <v>50</v>
      </c>
      <c r="K6976">
        <v>100</v>
      </c>
      <c r="L6976" s="14">
        <v>101</v>
      </c>
      <c r="M6976" s="3" cm="1">
        <f t="array" ref="M6976">_xlfn.XLOOKUP(J6976,'US Territory Rates'!$C$7:$S$7,_xlfn.XLOOKUP(Rateload!L6976,'US Territory Rates'!$A$8:$A$159,'US Territory Rates'!$C$8:$S$159,0,1),0,1)</f>
        <v>1852.49</v>
      </c>
      <c r="N6976" t="s">
        <v>19</v>
      </c>
      <c r="O6976" t="s">
        <v>59</v>
      </c>
      <c r="P6976" t="s">
        <v>17</v>
      </c>
      <c r="Q6976" t="str">
        <f t="shared" si="108"/>
        <v>('DHL','1/1/2025','1/1/2026','11706','Territory','PR','NULL','EXPRESS (DOMESTIC)','Non-Document','L','100','101',1852.49,'Flat','Dell_DHL2025Rates',NULL),</v>
      </c>
    </row>
    <row r="6977" spans="1:17" x14ac:dyDescent="0.3">
      <c r="A6977" t="s">
        <v>14</v>
      </c>
      <c r="B6977" s="1" t="s">
        <v>57</v>
      </c>
      <c r="C6977" s="1" t="s">
        <v>58</v>
      </c>
      <c r="D6977">
        <v>11706</v>
      </c>
      <c r="E6977" t="s">
        <v>318</v>
      </c>
      <c r="F6977" t="s">
        <v>56</v>
      </c>
      <c r="G6977" t="s">
        <v>17</v>
      </c>
      <c r="H6977" t="s">
        <v>321</v>
      </c>
      <c r="I6977" t="s">
        <v>18</v>
      </c>
      <c r="J6977" t="s">
        <v>50</v>
      </c>
      <c r="K6977">
        <v>101</v>
      </c>
      <c r="L6977" s="14">
        <v>102</v>
      </c>
      <c r="M6977" s="3" cm="1">
        <f t="array" ref="M6977">_xlfn.XLOOKUP(J6977,'US Territory Rates'!$C$7:$S$7,_xlfn.XLOOKUP(Rateload!L6977,'US Territory Rates'!$A$8:$A$159,'US Territory Rates'!$C$8:$S$159,0,1),0,1)</f>
        <v>1870.69</v>
      </c>
      <c r="N6977" t="s">
        <v>19</v>
      </c>
      <c r="O6977" t="s">
        <v>59</v>
      </c>
      <c r="P6977" t="s">
        <v>17</v>
      </c>
      <c r="Q6977" t="str">
        <f t="shared" si="108"/>
        <v>('DHL','1/1/2025','1/1/2026','11706','Territory','PR','NULL','EXPRESS (DOMESTIC)','Non-Document','L','101','102',1870.69,'Flat','Dell_DHL2025Rates',NULL),</v>
      </c>
    </row>
    <row r="6978" spans="1:17" x14ac:dyDescent="0.3">
      <c r="A6978" t="s">
        <v>14</v>
      </c>
      <c r="B6978" s="1" t="s">
        <v>57</v>
      </c>
      <c r="C6978" s="1" t="s">
        <v>58</v>
      </c>
      <c r="D6978">
        <v>11706</v>
      </c>
      <c r="E6978" t="s">
        <v>318</v>
      </c>
      <c r="F6978" t="s">
        <v>56</v>
      </c>
      <c r="G6978" t="s">
        <v>17</v>
      </c>
      <c r="H6978" t="s">
        <v>321</v>
      </c>
      <c r="I6978" t="s">
        <v>18</v>
      </c>
      <c r="J6978" t="s">
        <v>50</v>
      </c>
      <c r="K6978">
        <v>102</v>
      </c>
      <c r="L6978" s="14">
        <v>103</v>
      </c>
      <c r="M6978" s="3" cm="1">
        <f t="array" ref="M6978">_xlfn.XLOOKUP(J6978,'US Territory Rates'!$C$7:$S$7,_xlfn.XLOOKUP(Rateload!L6978,'US Territory Rates'!$A$8:$A$159,'US Territory Rates'!$C$8:$S$159,0,1),0,1)</f>
        <v>1888.89</v>
      </c>
      <c r="N6978" t="s">
        <v>19</v>
      </c>
      <c r="O6978" t="s">
        <v>59</v>
      </c>
      <c r="P6978" t="s">
        <v>17</v>
      </c>
      <c r="Q6978" t="str">
        <f t="shared" si="108"/>
        <v>('DHL','1/1/2025','1/1/2026','11706','Territory','PR','NULL','EXPRESS (DOMESTIC)','Non-Document','L','102','103',1888.89,'Flat','Dell_DHL2025Rates',NULL),</v>
      </c>
    </row>
    <row r="6979" spans="1:17" x14ac:dyDescent="0.3">
      <c r="A6979" t="s">
        <v>14</v>
      </c>
      <c r="B6979" s="1" t="s">
        <v>57</v>
      </c>
      <c r="C6979" s="1" t="s">
        <v>58</v>
      </c>
      <c r="D6979">
        <v>11706</v>
      </c>
      <c r="E6979" t="s">
        <v>318</v>
      </c>
      <c r="F6979" t="s">
        <v>56</v>
      </c>
      <c r="G6979" t="s">
        <v>17</v>
      </c>
      <c r="H6979" t="s">
        <v>321</v>
      </c>
      <c r="I6979" t="s">
        <v>18</v>
      </c>
      <c r="J6979" t="s">
        <v>50</v>
      </c>
      <c r="K6979">
        <v>103</v>
      </c>
      <c r="L6979" s="14">
        <v>104</v>
      </c>
      <c r="M6979" s="3" cm="1">
        <f t="array" ref="M6979">_xlfn.XLOOKUP(J6979,'US Territory Rates'!$C$7:$S$7,_xlfn.XLOOKUP(Rateload!L6979,'US Territory Rates'!$A$8:$A$159,'US Territory Rates'!$C$8:$S$159,0,1),0,1)</f>
        <v>1907.09</v>
      </c>
      <c r="N6979" t="s">
        <v>19</v>
      </c>
      <c r="O6979" t="s">
        <v>59</v>
      </c>
      <c r="P6979" t="s">
        <v>17</v>
      </c>
      <c r="Q6979" t="str">
        <f t="shared" ref="Q6979:Q7042" si="109">IF(
    OR(ROW(A6979)=2, MOD(ROW(A6979),1000)=0),
    "insert into [TNL_RATING].[dbo].[dhl_express_rate_master] values ('" &amp; A6979 &amp; "','" &amp; B6979 &amp; "','" &amp; C6979 &amp; "','" &amp; D6979 &amp; "','" &amp; E6979 &amp; "','" &amp; F6979 &amp; "','" &amp; G6979 &amp; "','" &amp; H6979 &amp; "','" &amp; I6979 &amp; "','" &amp; J6979 &amp; "','" &amp; K6979 &amp; "','" &amp; L6979 &amp; "'," &amp; M6979 &amp; ",'" &amp; N6979 &amp; "','" &amp; O6979 &amp; "'," &amp; P6979 &amp; "),",
    IF(
        OR(A6980="", MOD(ROW(A6980),1000)=0),
        "('" &amp; A6979 &amp; "','" &amp; B6979 &amp; "','" &amp; C6979 &amp; "','" &amp; D6979 &amp; "','" &amp; E6979 &amp; "','" &amp; F6979 &amp; "','" &amp; G6979 &amp; "','" &amp; H6979 &amp; "','" &amp; I6979 &amp; "','" &amp; J6979 &amp; "','" &amp; K6979 &amp; "','" &amp; L6979 &amp; "'," &amp; M6979 &amp; ",'" &amp; N6979 &amp; "','" &amp; O6979 &amp; "'," &amp; P6979 &amp; ")",
        "('" &amp; A6979 &amp; "','" &amp; B6979 &amp; "','" &amp; C6979 &amp; "','" &amp; D6979 &amp; "','" &amp; E6979 &amp; "','" &amp; F6979 &amp; "','" &amp; G6979 &amp; "','" &amp; H6979 &amp; "','" &amp; I6979 &amp; "','" &amp; J6979 &amp; "','" &amp; K6979 &amp; "','" &amp; L6979 &amp; "'," &amp; M6979 &amp; ",'" &amp; N6979 &amp; "','" &amp; O6979 &amp; "'," &amp; P6979 &amp; "),"
    )
)</f>
        <v>('DHL','1/1/2025','1/1/2026','11706','Territory','PR','NULL','EXPRESS (DOMESTIC)','Non-Document','L','103','104',1907.09,'Flat','Dell_DHL2025Rates',NULL),</v>
      </c>
    </row>
    <row r="6980" spans="1:17" x14ac:dyDescent="0.3">
      <c r="A6980" t="s">
        <v>14</v>
      </c>
      <c r="B6980" s="1" t="s">
        <v>57</v>
      </c>
      <c r="C6980" s="1" t="s">
        <v>58</v>
      </c>
      <c r="D6980">
        <v>11706</v>
      </c>
      <c r="E6980" t="s">
        <v>318</v>
      </c>
      <c r="F6980" t="s">
        <v>56</v>
      </c>
      <c r="G6980" t="s">
        <v>17</v>
      </c>
      <c r="H6980" t="s">
        <v>321</v>
      </c>
      <c r="I6980" t="s">
        <v>18</v>
      </c>
      <c r="J6980" t="s">
        <v>50</v>
      </c>
      <c r="K6980">
        <v>104</v>
      </c>
      <c r="L6980" s="14">
        <v>105</v>
      </c>
      <c r="M6980" s="3" cm="1">
        <f t="array" ref="M6980">_xlfn.XLOOKUP(J6980,'US Territory Rates'!$C$7:$S$7,_xlfn.XLOOKUP(Rateload!L6980,'US Territory Rates'!$A$8:$A$159,'US Territory Rates'!$C$8:$S$159,0,1),0,1)</f>
        <v>1925.29</v>
      </c>
      <c r="N6980" t="s">
        <v>19</v>
      </c>
      <c r="O6980" t="s">
        <v>59</v>
      </c>
      <c r="P6980" t="s">
        <v>17</v>
      </c>
      <c r="Q6980" t="str">
        <f t="shared" si="109"/>
        <v>('DHL','1/1/2025','1/1/2026','11706','Territory','PR','NULL','EXPRESS (DOMESTIC)','Non-Document','L','104','105',1925.29,'Flat','Dell_DHL2025Rates',NULL),</v>
      </c>
    </row>
    <row r="6981" spans="1:17" x14ac:dyDescent="0.3">
      <c r="A6981" t="s">
        <v>14</v>
      </c>
      <c r="B6981" s="1" t="s">
        <v>57</v>
      </c>
      <c r="C6981" s="1" t="s">
        <v>58</v>
      </c>
      <c r="D6981">
        <v>11706</v>
      </c>
      <c r="E6981" t="s">
        <v>318</v>
      </c>
      <c r="F6981" t="s">
        <v>56</v>
      </c>
      <c r="G6981" t="s">
        <v>17</v>
      </c>
      <c r="H6981" t="s">
        <v>321</v>
      </c>
      <c r="I6981" t="s">
        <v>18</v>
      </c>
      <c r="J6981" t="s">
        <v>50</v>
      </c>
      <c r="K6981">
        <v>105</v>
      </c>
      <c r="L6981" s="14">
        <v>106</v>
      </c>
      <c r="M6981" s="3" cm="1">
        <f t="array" ref="M6981">_xlfn.XLOOKUP(J6981,'US Territory Rates'!$C$7:$S$7,_xlfn.XLOOKUP(Rateload!L6981,'US Territory Rates'!$A$8:$A$159,'US Territory Rates'!$C$8:$S$159,0,1),0,1)</f>
        <v>1943.49</v>
      </c>
      <c r="N6981" t="s">
        <v>19</v>
      </c>
      <c r="O6981" t="s">
        <v>59</v>
      </c>
      <c r="P6981" t="s">
        <v>17</v>
      </c>
      <c r="Q6981" t="str">
        <f t="shared" si="109"/>
        <v>('DHL','1/1/2025','1/1/2026','11706','Territory','PR','NULL','EXPRESS (DOMESTIC)','Non-Document','L','105','106',1943.49,'Flat','Dell_DHL2025Rates',NULL),</v>
      </c>
    </row>
    <row r="6982" spans="1:17" x14ac:dyDescent="0.3">
      <c r="A6982" t="s">
        <v>14</v>
      </c>
      <c r="B6982" s="1" t="s">
        <v>57</v>
      </c>
      <c r="C6982" s="1" t="s">
        <v>58</v>
      </c>
      <c r="D6982">
        <v>11706</v>
      </c>
      <c r="E6982" t="s">
        <v>318</v>
      </c>
      <c r="F6982" t="s">
        <v>56</v>
      </c>
      <c r="G6982" t="s">
        <v>17</v>
      </c>
      <c r="H6982" t="s">
        <v>321</v>
      </c>
      <c r="I6982" t="s">
        <v>18</v>
      </c>
      <c r="J6982" t="s">
        <v>50</v>
      </c>
      <c r="K6982">
        <v>106</v>
      </c>
      <c r="L6982" s="14">
        <v>107</v>
      </c>
      <c r="M6982" s="3" cm="1">
        <f t="array" ref="M6982">_xlfn.XLOOKUP(J6982,'US Territory Rates'!$C$7:$S$7,_xlfn.XLOOKUP(Rateload!L6982,'US Territory Rates'!$A$8:$A$159,'US Territory Rates'!$C$8:$S$159,0,1),0,1)</f>
        <v>1961.69</v>
      </c>
      <c r="N6982" t="s">
        <v>19</v>
      </c>
      <c r="O6982" t="s">
        <v>59</v>
      </c>
      <c r="P6982" t="s">
        <v>17</v>
      </c>
      <c r="Q6982" t="str">
        <f t="shared" si="109"/>
        <v>('DHL','1/1/2025','1/1/2026','11706','Territory','PR','NULL','EXPRESS (DOMESTIC)','Non-Document','L','106','107',1961.69,'Flat','Dell_DHL2025Rates',NULL),</v>
      </c>
    </row>
    <row r="6983" spans="1:17" x14ac:dyDescent="0.3">
      <c r="A6983" t="s">
        <v>14</v>
      </c>
      <c r="B6983" s="1" t="s">
        <v>57</v>
      </c>
      <c r="C6983" s="1" t="s">
        <v>58</v>
      </c>
      <c r="D6983">
        <v>11706</v>
      </c>
      <c r="E6983" t="s">
        <v>318</v>
      </c>
      <c r="F6983" t="s">
        <v>56</v>
      </c>
      <c r="G6983" t="s">
        <v>17</v>
      </c>
      <c r="H6983" t="s">
        <v>321</v>
      </c>
      <c r="I6983" t="s">
        <v>18</v>
      </c>
      <c r="J6983" t="s">
        <v>50</v>
      </c>
      <c r="K6983">
        <v>107</v>
      </c>
      <c r="L6983" s="14">
        <v>108</v>
      </c>
      <c r="M6983" s="3" cm="1">
        <f t="array" ref="M6983">_xlfn.XLOOKUP(J6983,'US Territory Rates'!$C$7:$S$7,_xlfn.XLOOKUP(Rateload!L6983,'US Territory Rates'!$A$8:$A$159,'US Territory Rates'!$C$8:$S$159,0,1),0,1)</f>
        <v>1979.89</v>
      </c>
      <c r="N6983" t="s">
        <v>19</v>
      </c>
      <c r="O6983" t="s">
        <v>59</v>
      </c>
      <c r="P6983" t="s">
        <v>17</v>
      </c>
      <c r="Q6983" t="str">
        <f t="shared" si="109"/>
        <v>('DHL','1/1/2025','1/1/2026','11706','Territory','PR','NULL','EXPRESS (DOMESTIC)','Non-Document','L','107','108',1979.89,'Flat','Dell_DHL2025Rates',NULL),</v>
      </c>
    </row>
    <row r="6984" spans="1:17" x14ac:dyDescent="0.3">
      <c r="A6984" t="s">
        <v>14</v>
      </c>
      <c r="B6984" s="1" t="s">
        <v>57</v>
      </c>
      <c r="C6984" s="1" t="s">
        <v>58</v>
      </c>
      <c r="D6984">
        <v>11706</v>
      </c>
      <c r="E6984" t="s">
        <v>318</v>
      </c>
      <c r="F6984" t="s">
        <v>56</v>
      </c>
      <c r="G6984" t="s">
        <v>17</v>
      </c>
      <c r="H6984" t="s">
        <v>321</v>
      </c>
      <c r="I6984" t="s">
        <v>18</v>
      </c>
      <c r="J6984" t="s">
        <v>50</v>
      </c>
      <c r="K6984">
        <v>108</v>
      </c>
      <c r="L6984" s="14">
        <v>109</v>
      </c>
      <c r="M6984" s="3" cm="1">
        <f t="array" ref="M6984">_xlfn.XLOOKUP(J6984,'US Territory Rates'!$C$7:$S$7,_xlfn.XLOOKUP(Rateload!L6984,'US Territory Rates'!$A$8:$A$159,'US Territory Rates'!$C$8:$S$159,0,1),0,1)</f>
        <v>1998.09</v>
      </c>
      <c r="N6984" t="s">
        <v>19</v>
      </c>
      <c r="O6984" t="s">
        <v>59</v>
      </c>
      <c r="P6984" t="s">
        <v>17</v>
      </c>
      <c r="Q6984" t="str">
        <f t="shared" si="109"/>
        <v>('DHL','1/1/2025','1/1/2026','11706','Territory','PR','NULL','EXPRESS (DOMESTIC)','Non-Document','L','108','109',1998.09,'Flat','Dell_DHL2025Rates',NULL),</v>
      </c>
    </row>
    <row r="6985" spans="1:17" x14ac:dyDescent="0.3">
      <c r="A6985" t="s">
        <v>14</v>
      </c>
      <c r="B6985" s="1" t="s">
        <v>57</v>
      </c>
      <c r="C6985" s="1" t="s">
        <v>58</v>
      </c>
      <c r="D6985">
        <v>11706</v>
      </c>
      <c r="E6985" t="s">
        <v>318</v>
      </c>
      <c r="F6985" t="s">
        <v>56</v>
      </c>
      <c r="G6985" t="s">
        <v>17</v>
      </c>
      <c r="H6985" t="s">
        <v>321</v>
      </c>
      <c r="I6985" t="s">
        <v>18</v>
      </c>
      <c r="J6985" t="s">
        <v>50</v>
      </c>
      <c r="K6985">
        <v>109</v>
      </c>
      <c r="L6985" s="14">
        <v>110</v>
      </c>
      <c r="M6985" s="3" cm="1">
        <f t="array" ref="M6985">_xlfn.XLOOKUP(J6985,'US Territory Rates'!$C$7:$S$7,_xlfn.XLOOKUP(Rateload!L6985,'US Territory Rates'!$A$8:$A$159,'US Territory Rates'!$C$8:$S$159,0,1),0,1)</f>
        <v>2016.29</v>
      </c>
      <c r="N6985" t="s">
        <v>19</v>
      </c>
      <c r="O6985" t="s">
        <v>59</v>
      </c>
      <c r="P6985" t="s">
        <v>17</v>
      </c>
      <c r="Q6985" t="str">
        <f t="shared" si="109"/>
        <v>('DHL','1/1/2025','1/1/2026','11706','Territory','PR','NULL','EXPRESS (DOMESTIC)','Non-Document','L','109','110',2016.29,'Flat','Dell_DHL2025Rates',NULL),</v>
      </c>
    </row>
    <row r="6986" spans="1:17" x14ac:dyDescent="0.3">
      <c r="A6986" t="s">
        <v>14</v>
      </c>
      <c r="B6986" s="1" t="s">
        <v>57</v>
      </c>
      <c r="C6986" s="1" t="s">
        <v>58</v>
      </c>
      <c r="D6986">
        <v>11706</v>
      </c>
      <c r="E6986" t="s">
        <v>318</v>
      </c>
      <c r="F6986" t="s">
        <v>56</v>
      </c>
      <c r="G6986" t="s">
        <v>17</v>
      </c>
      <c r="H6986" t="s">
        <v>321</v>
      </c>
      <c r="I6986" t="s">
        <v>18</v>
      </c>
      <c r="J6986" t="s">
        <v>50</v>
      </c>
      <c r="K6986">
        <v>110</v>
      </c>
      <c r="L6986" s="14">
        <v>111</v>
      </c>
      <c r="M6986" s="3" cm="1">
        <f t="array" ref="M6986">_xlfn.XLOOKUP(J6986,'US Territory Rates'!$C$7:$S$7,_xlfn.XLOOKUP(Rateload!L6986,'US Territory Rates'!$A$8:$A$159,'US Territory Rates'!$C$8:$S$159,0,1),0,1)</f>
        <v>2034.49</v>
      </c>
      <c r="N6986" t="s">
        <v>19</v>
      </c>
      <c r="O6986" t="s">
        <v>59</v>
      </c>
      <c r="P6986" t="s">
        <v>17</v>
      </c>
      <c r="Q6986" t="str">
        <f t="shared" si="109"/>
        <v>('DHL','1/1/2025','1/1/2026','11706','Territory','PR','NULL','EXPRESS (DOMESTIC)','Non-Document','L','110','111',2034.49,'Flat','Dell_DHL2025Rates',NULL),</v>
      </c>
    </row>
    <row r="6987" spans="1:17" x14ac:dyDescent="0.3">
      <c r="A6987" t="s">
        <v>14</v>
      </c>
      <c r="B6987" s="1" t="s">
        <v>57</v>
      </c>
      <c r="C6987" s="1" t="s">
        <v>58</v>
      </c>
      <c r="D6987">
        <v>11706</v>
      </c>
      <c r="E6987" t="s">
        <v>318</v>
      </c>
      <c r="F6987" t="s">
        <v>56</v>
      </c>
      <c r="G6987" t="s">
        <v>17</v>
      </c>
      <c r="H6987" t="s">
        <v>321</v>
      </c>
      <c r="I6987" t="s">
        <v>18</v>
      </c>
      <c r="J6987" t="s">
        <v>50</v>
      </c>
      <c r="K6987">
        <v>111</v>
      </c>
      <c r="L6987" s="14">
        <v>112</v>
      </c>
      <c r="M6987" s="3" cm="1">
        <f t="array" ref="M6987">_xlfn.XLOOKUP(J6987,'US Territory Rates'!$C$7:$S$7,_xlfn.XLOOKUP(Rateload!L6987,'US Territory Rates'!$A$8:$A$159,'US Territory Rates'!$C$8:$S$159,0,1),0,1)</f>
        <v>2052.69</v>
      </c>
      <c r="N6987" t="s">
        <v>19</v>
      </c>
      <c r="O6987" t="s">
        <v>59</v>
      </c>
      <c r="P6987" t="s">
        <v>17</v>
      </c>
      <c r="Q6987" t="str">
        <f t="shared" si="109"/>
        <v>('DHL','1/1/2025','1/1/2026','11706','Territory','PR','NULL','EXPRESS (DOMESTIC)','Non-Document','L','111','112',2052.69,'Flat','Dell_DHL2025Rates',NULL),</v>
      </c>
    </row>
    <row r="6988" spans="1:17" x14ac:dyDescent="0.3">
      <c r="A6988" t="s">
        <v>14</v>
      </c>
      <c r="B6988" s="1" t="s">
        <v>57</v>
      </c>
      <c r="C6988" s="1" t="s">
        <v>58</v>
      </c>
      <c r="D6988">
        <v>11706</v>
      </c>
      <c r="E6988" t="s">
        <v>318</v>
      </c>
      <c r="F6988" t="s">
        <v>56</v>
      </c>
      <c r="G6988" t="s">
        <v>17</v>
      </c>
      <c r="H6988" t="s">
        <v>321</v>
      </c>
      <c r="I6988" t="s">
        <v>18</v>
      </c>
      <c r="J6988" t="s">
        <v>50</v>
      </c>
      <c r="K6988">
        <v>112</v>
      </c>
      <c r="L6988" s="14">
        <v>113</v>
      </c>
      <c r="M6988" s="3" cm="1">
        <f t="array" ref="M6988">_xlfn.XLOOKUP(J6988,'US Territory Rates'!$C$7:$S$7,_xlfn.XLOOKUP(Rateload!L6988,'US Territory Rates'!$A$8:$A$159,'US Territory Rates'!$C$8:$S$159,0,1),0,1)</f>
        <v>2070.89</v>
      </c>
      <c r="N6988" t="s">
        <v>19</v>
      </c>
      <c r="O6988" t="s">
        <v>59</v>
      </c>
      <c r="P6988" t="s">
        <v>17</v>
      </c>
      <c r="Q6988" t="str">
        <f t="shared" si="109"/>
        <v>('DHL','1/1/2025','1/1/2026','11706','Territory','PR','NULL','EXPRESS (DOMESTIC)','Non-Document','L','112','113',2070.89,'Flat','Dell_DHL2025Rates',NULL),</v>
      </c>
    </row>
    <row r="6989" spans="1:17" x14ac:dyDescent="0.3">
      <c r="A6989" t="s">
        <v>14</v>
      </c>
      <c r="B6989" s="1" t="s">
        <v>57</v>
      </c>
      <c r="C6989" s="1" t="s">
        <v>58</v>
      </c>
      <c r="D6989">
        <v>11706</v>
      </c>
      <c r="E6989" t="s">
        <v>318</v>
      </c>
      <c r="F6989" t="s">
        <v>56</v>
      </c>
      <c r="G6989" t="s">
        <v>17</v>
      </c>
      <c r="H6989" t="s">
        <v>321</v>
      </c>
      <c r="I6989" t="s">
        <v>18</v>
      </c>
      <c r="J6989" t="s">
        <v>50</v>
      </c>
      <c r="K6989">
        <v>113</v>
      </c>
      <c r="L6989" s="14">
        <v>114</v>
      </c>
      <c r="M6989" s="3" cm="1">
        <f t="array" ref="M6989">_xlfn.XLOOKUP(J6989,'US Territory Rates'!$C$7:$S$7,_xlfn.XLOOKUP(Rateload!L6989,'US Territory Rates'!$A$8:$A$159,'US Territory Rates'!$C$8:$S$159,0,1),0,1)</f>
        <v>2089.09</v>
      </c>
      <c r="N6989" t="s">
        <v>19</v>
      </c>
      <c r="O6989" t="s">
        <v>59</v>
      </c>
      <c r="P6989" t="s">
        <v>17</v>
      </c>
      <c r="Q6989" t="str">
        <f t="shared" si="109"/>
        <v>('DHL','1/1/2025','1/1/2026','11706','Territory','PR','NULL','EXPRESS (DOMESTIC)','Non-Document','L','113','114',2089.09,'Flat','Dell_DHL2025Rates',NULL),</v>
      </c>
    </row>
    <row r="6990" spans="1:17" x14ac:dyDescent="0.3">
      <c r="A6990" t="s">
        <v>14</v>
      </c>
      <c r="B6990" s="1" t="s">
        <v>57</v>
      </c>
      <c r="C6990" s="1" t="s">
        <v>58</v>
      </c>
      <c r="D6990">
        <v>11706</v>
      </c>
      <c r="E6990" t="s">
        <v>318</v>
      </c>
      <c r="F6990" t="s">
        <v>56</v>
      </c>
      <c r="G6990" t="s">
        <v>17</v>
      </c>
      <c r="H6990" t="s">
        <v>321</v>
      </c>
      <c r="I6990" t="s">
        <v>18</v>
      </c>
      <c r="J6990" t="s">
        <v>50</v>
      </c>
      <c r="K6990">
        <v>114</v>
      </c>
      <c r="L6990" s="14">
        <v>115</v>
      </c>
      <c r="M6990" s="3" cm="1">
        <f t="array" ref="M6990">_xlfn.XLOOKUP(J6990,'US Territory Rates'!$C$7:$S$7,_xlfn.XLOOKUP(Rateload!L6990,'US Territory Rates'!$A$8:$A$159,'US Territory Rates'!$C$8:$S$159,0,1),0,1)</f>
        <v>2107.29</v>
      </c>
      <c r="N6990" t="s">
        <v>19</v>
      </c>
      <c r="O6990" t="s">
        <v>59</v>
      </c>
      <c r="P6990" t="s">
        <v>17</v>
      </c>
      <c r="Q6990" t="str">
        <f t="shared" si="109"/>
        <v>('DHL','1/1/2025','1/1/2026','11706','Territory','PR','NULL','EXPRESS (DOMESTIC)','Non-Document','L','114','115',2107.29,'Flat','Dell_DHL2025Rates',NULL),</v>
      </c>
    </row>
    <row r="6991" spans="1:17" x14ac:dyDescent="0.3">
      <c r="A6991" t="s">
        <v>14</v>
      </c>
      <c r="B6991" s="1" t="s">
        <v>57</v>
      </c>
      <c r="C6991" s="1" t="s">
        <v>58</v>
      </c>
      <c r="D6991">
        <v>11706</v>
      </c>
      <c r="E6991" t="s">
        <v>318</v>
      </c>
      <c r="F6991" t="s">
        <v>56</v>
      </c>
      <c r="G6991" t="s">
        <v>17</v>
      </c>
      <c r="H6991" t="s">
        <v>321</v>
      </c>
      <c r="I6991" t="s">
        <v>18</v>
      </c>
      <c r="J6991" t="s">
        <v>50</v>
      </c>
      <c r="K6991">
        <v>115</v>
      </c>
      <c r="L6991" s="14">
        <v>116</v>
      </c>
      <c r="M6991" s="3" cm="1">
        <f t="array" ref="M6991">_xlfn.XLOOKUP(J6991,'US Territory Rates'!$C$7:$S$7,_xlfn.XLOOKUP(Rateload!L6991,'US Territory Rates'!$A$8:$A$159,'US Territory Rates'!$C$8:$S$159,0,1),0,1)</f>
        <v>2125.4899999999998</v>
      </c>
      <c r="N6991" t="s">
        <v>19</v>
      </c>
      <c r="O6991" t="s">
        <v>59</v>
      </c>
      <c r="P6991" t="s">
        <v>17</v>
      </c>
      <c r="Q6991" t="str">
        <f t="shared" si="109"/>
        <v>('DHL','1/1/2025','1/1/2026','11706','Territory','PR','NULL','EXPRESS (DOMESTIC)','Non-Document','L','115','116',2125.49,'Flat','Dell_DHL2025Rates',NULL),</v>
      </c>
    </row>
    <row r="6992" spans="1:17" x14ac:dyDescent="0.3">
      <c r="A6992" t="s">
        <v>14</v>
      </c>
      <c r="B6992" s="1" t="s">
        <v>57</v>
      </c>
      <c r="C6992" s="1" t="s">
        <v>58</v>
      </c>
      <c r="D6992">
        <v>11706</v>
      </c>
      <c r="E6992" t="s">
        <v>318</v>
      </c>
      <c r="F6992" t="s">
        <v>56</v>
      </c>
      <c r="G6992" t="s">
        <v>17</v>
      </c>
      <c r="H6992" t="s">
        <v>321</v>
      </c>
      <c r="I6992" t="s">
        <v>18</v>
      </c>
      <c r="J6992" t="s">
        <v>50</v>
      </c>
      <c r="K6992">
        <v>116</v>
      </c>
      <c r="L6992" s="14">
        <v>117</v>
      </c>
      <c r="M6992" s="3" cm="1">
        <f t="array" ref="M6992">_xlfn.XLOOKUP(J6992,'US Territory Rates'!$C$7:$S$7,_xlfn.XLOOKUP(Rateload!L6992,'US Territory Rates'!$A$8:$A$159,'US Territory Rates'!$C$8:$S$159,0,1),0,1)</f>
        <v>2143.69</v>
      </c>
      <c r="N6992" t="s">
        <v>19</v>
      </c>
      <c r="O6992" t="s">
        <v>59</v>
      </c>
      <c r="P6992" t="s">
        <v>17</v>
      </c>
      <c r="Q6992" t="str">
        <f t="shared" si="109"/>
        <v>('DHL','1/1/2025','1/1/2026','11706','Territory','PR','NULL','EXPRESS (DOMESTIC)','Non-Document','L','116','117',2143.69,'Flat','Dell_DHL2025Rates',NULL),</v>
      </c>
    </row>
    <row r="6993" spans="1:17" x14ac:dyDescent="0.3">
      <c r="A6993" t="s">
        <v>14</v>
      </c>
      <c r="B6993" s="1" t="s">
        <v>57</v>
      </c>
      <c r="C6993" s="1" t="s">
        <v>58</v>
      </c>
      <c r="D6993">
        <v>11706</v>
      </c>
      <c r="E6993" t="s">
        <v>318</v>
      </c>
      <c r="F6993" t="s">
        <v>56</v>
      </c>
      <c r="G6993" t="s">
        <v>17</v>
      </c>
      <c r="H6993" t="s">
        <v>321</v>
      </c>
      <c r="I6993" t="s">
        <v>18</v>
      </c>
      <c r="J6993" t="s">
        <v>50</v>
      </c>
      <c r="K6993">
        <v>117</v>
      </c>
      <c r="L6993" s="14">
        <v>118</v>
      </c>
      <c r="M6993" s="3" cm="1">
        <f t="array" ref="M6993">_xlfn.XLOOKUP(J6993,'US Territory Rates'!$C$7:$S$7,_xlfn.XLOOKUP(Rateload!L6993,'US Territory Rates'!$A$8:$A$159,'US Territory Rates'!$C$8:$S$159,0,1),0,1)</f>
        <v>2161.89</v>
      </c>
      <c r="N6993" t="s">
        <v>19</v>
      </c>
      <c r="O6993" t="s">
        <v>59</v>
      </c>
      <c r="P6993" t="s">
        <v>17</v>
      </c>
      <c r="Q6993" t="str">
        <f t="shared" si="109"/>
        <v>('DHL','1/1/2025','1/1/2026','11706','Territory','PR','NULL','EXPRESS (DOMESTIC)','Non-Document','L','117','118',2161.89,'Flat','Dell_DHL2025Rates',NULL),</v>
      </c>
    </row>
    <row r="6994" spans="1:17" x14ac:dyDescent="0.3">
      <c r="A6994" t="s">
        <v>14</v>
      </c>
      <c r="B6994" s="1" t="s">
        <v>57</v>
      </c>
      <c r="C6994" s="1" t="s">
        <v>58</v>
      </c>
      <c r="D6994">
        <v>11706</v>
      </c>
      <c r="E6994" t="s">
        <v>318</v>
      </c>
      <c r="F6994" t="s">
        <v>56</v>
      </c>
      <c r="G6994" t="s">
        <v>17</v>
      </c>
      <c r="H6994" t="s">
        <v>321</v>
      </c>
      <c r="I6994" t="s">
        <v>18</v>
      </c>
      <c r="J6994" t="s">
        <v>50</v>
      </c>
      <c r="K6994">
        <v>118</v>
      </c>
      <c r="L6994" s="14">
        <v>119</v>
      </c>
      <c r="M6994" s="3" cm="1">
        <f t="array" ref="M6994">_xlfn.XLOOKUP(J6994,'US Territory Rates'!$C$7:$S$7,_xlfn.XLOOKUP(Rateload!L6994,'US Territory Rates'!$A$8:$A$159,'US Territory Rates'!$C$8:$S$159,0,1),0,1)</f>
        <v>2180.09</v>
      </c>
      <c r="N6994" t="s">
        <v>19</v>
      </c>
      <c r="O6994" t="s">
        <v>59</v>
      </c>
      <c r="P6994" t="s">
        <v>17</v>
      </c>
      <c r="Q6994" t="str">
        <f t="shared" si="109"/>
        <v>('DHL','1/1/2025','1/1/2026','11706','Territory','PR','NULL','EXPRESS (DOMESTIC)','Non-Document','L','118','119',2180.09,'Flat','Dell_DHL2025Rates',NULL),</v>
      </c>
    </row>
    <row r="6995" spans="1:17" x14ac:dyDescent="0.3">
      <c r="A6995" t="s">
        <v>14</v>
      </c>
      <c r="B6995" s="1" t="s">
        <v>57</v>
      </c>
      <c r="C6995" s="1" t="s">
        <v>58</v>
      </c>
      <c r="D6995">
        <v>11706</v>
      </c>
      <c r="E6995" t="s">
        <v>318</v>
      </c>
      <c r="F6995" t="s">
        <v>56</v>
      </c>
      <c r="G6995" t="s">
        <v>17</v>
      </c>
      <c r="H6995" t="s">
        <v>321</v>
      </c>
      <c r="I6995" t="s">
        <v>18</v>
      </c>
      <c r="J6995" t="s">
        <v>50</v>
      </c>
      <c r="K6995">
        <v>119</v>
      </c>
      <c r="L6995" s="14">
        <v>120</v>
      </c>
      <c r="M6995" s="3" cm="1">
        <f t="array" ref="M6995">_xlfn.XLOOKUP(J6995,'US Territory Rates'!$C$7:$S$7,_xlfn.XLOOKUP(Rateload!L6995,'US Territory Rates'!$A$8:$A$159,'US Territory Rates'!$C$8:$S$159,0,1),0,1)</f>
        <v>2198.29</v>
      </c>
      <c r="N6995" t="s">
        <v>19</v>
      </c>
      <c r="O6995" t="s">
        <v>59</v>
      </c>
      <c r="P6995" t="s">
        <v>17</v>
      </c>
      <c r="Q6995" t="str">
        <f t="shared" si="109"/>
        <v>('DHL','1/1/2025','1/1/2026','11706','Territory','PR','NULL','EXPRESS (DOMESTIC)','Non-Document','L','119','120',2198.29,'Flat','Dell_DHL2025Rates',NULL),</v>
      </c>
    </row>
    <row r="6996" spans="1:17" x14ac:dyDescent="0.3">
      <c r="A6996" t="s">
        <v>14</v>
      </c>
      <c r="B6996" s="1" t="s">
        <v>57</v>
      </c>
      <c r="C6996" s="1" t="s">
        <v>58</v>
      </c>
      <c r="D6996">
        <v>11706</v>
      </c>
      <c r="E6996" t="s">
        <v>318</v>
      </c>
      <c r="F6996" t="s">
        <v>56</v>
      </c>
      <c r="G6996" t="s">
        <v>17</v>
      </c>
      <c r="H6996" t="s">
        <v>321</v>
      </c>
      <c r="I6996" t="s">
        <v>18</v>
      </c>
      <c r="J6996" t="s">
        <v>50</v>
      </c>
      <c r="K6996">
        <v>120</v>
      </c>
      <c r="L6996" s="14">
        <v>121</v>
      </c>
      <c r="M6996" s="3" cm="1">
        <f t="array" ref="M6996">_xlfn.XLOOKUP(J6996,'US Territory Rates'!$C$7:$S$7,_xlfn.XLOOKUP(Rateload!L6996,'US Territory Rates'!$A$8:$A$159,'US Territory Rates'!$C$8:$S$159,0,1),0,1)</f>
        <v>2216.4899999999998</v>
      </c>
      <c r="N6996" t="s">
        <v>19</v>
      </c>
      <c r="O6996" t="s">
        <v>59</v>
      </c>
      <c r="P6996" t="s">
        <v>17</v>
      </c>
      <c r="Q6996" t="str">
        <f t="shared" si="109"/>
        <v>('DHL','1/1/2025','1/1/2026','11706','Territory','PR','NULL','EXPRESS (DOMESTIC)','Non-Document','L','120','121',2216.49,'Flat','Dell_DHL2025Rates',NULL),</v>
      </c>
    </row>
    <row r="6997" spans="1:17" x14ac:dyDescent="0.3">
      <c r="A6997" t="s">
        <v>14</v>
      </c>
      <c r="B6997" s="1" t="s">
        <v>57</v>
      </c>
      <c r="C6997" s="1" t="s">
        <v>58</v>
      </c>
      <c r="D6997">
        <v>11706</v>
      </c>
      <c r="E6997" t="s">
        <v>318</v>
      </c>
      <c r="F6997" t="s">
        <v>56</v>
      </c>
      <c r="G6997" t="s">
        <v>17</v>
      </c>
      <c r="H6997" t="s">
        <v>321</v>
      </c>
      <c r="I6997" t="s">
        <v>18</v>
      </c>
      <c r="J6997" t="s">
        <v>50</v>
      </c>
      <c r="K6997">
        <v>121</v>
      </c>
      <c r="L6997" s="14">
        <v>122</v>
      </c>
      <c r="M6997" s="3" cm="1">
        <f t="array" ref="M6997">_xlfn.XLOOKUP(J6997,'US Territory Rates'!$C$7:$S$7,_xlfn.XLOOKUP(Rateload!L6997,'US Territory Rates'!$A$8:$A$159,'US Territory Rates'!$C$8:$S$159,0,1),0,1)</f>
        <v>2234.69</v>
      </c>
      <c r="N6997" t="s">
        <v>19</v>
      </c>
      <c r="O6997" t="s">
        <v>59</v>
      </c>
      <c r="P6997" t="s">
        <v>17</v>
      </c>
      <c r="Q6997" t="str">
        <f t="shared" si="109"/>
        <v>('DHL','1/1/2025','1/1/2026','11706','Territory','PR','NULL','EXPRESS (DOMESTIC)','Non-Document','L','121','122',2234.69,'Flat','Dell_DHL2025Rates',NULL),</v>
      </c>
    </row>
    <row r="6998" spans="1:17" x14ac:dyDescent="0.3">
      <c r="A6998" t="s">
        <v>14</v>
      </c>
      <c r="B6998" s="1" t="s">
        <v>57</v>
      </c>
      <c r="C6998" s="1" t="s">
        <v>58</v>
      </c>
      <c r="D6998">
        <v>11706</v>
      </c>
      <c r="E6998" t="s">
        <v>318</v>
      </c>
      <c r="F6998" t="s">
        <v>56</v>
      </c>
      <c r="G6998" t="s">
        <v>17</v>
      </c>
      <c r="H6998" t="s">
        <v>321</v>
      </c>
      <c r="I6998" t="s">
        <v>18</v>
      </c>
      <c r="J6998" t="s">
        <v>50</v>
      </c>
      <c r="K6998">
        <v>122</v>
      </c>
      <c r="L6998" s="14">
        <v>123</v>
      </c>
      <c r="M6998" s="3" cm="1">
        <f t="array" ref="M6998">_xlfn.XLOOKUP(J6998,'US Territory Rates'!$C$7:$S$7,_xlfn.XLOOKUP(Rateload!L6998,'US Territory Rates'!$A$8:$A$159,'US Territory Rates'!$C$8:$S$159,0,1),0,1)</f>
        <v>2252.89</v>
      </c>
      <c r="N6998" t="s">
        <v>19</v>
      </c>
      <c r="O6998" t="s">
        <v>59</v>
      </c>
      <c r="P6998" t="s">
        <v>17</v>
      </c>
      <c r="Q6998" t="str">
        <f t="shared" si="109"/>
        <v>('DHL','1/1/2025','1/1/2026','11706','Territory','PR','NULL','EXPRESS (DOMESTIC)','Non-Document','L','122','123',2252.89,'Flat','Dell_DHL2025Rates',NULL),</v>
      </c>
    </row>
    <row r="6999" spans="1:17" x14ac:dyDescent="0.3">
      <c r="A6999" t="s">
        <v>14</v>
      </c>
      <c r="B6999" s="1" t="s">
        <v>57</v>
      </c>
      <c r="C6999" s="1" t="s">
        <v>58</v>
      </c>
      <c r="D6999">
        <v>11706</v>
      </c>
      <c r="E6999" t="s">
        <v>318</v>
      </c>
      <c r="F6999" t="s">
        <v>56</v>
      </c>
      <c r="G6999" t="s">
        <v>17</v>
      </c>
      <c r="H6999" t="s">
        <v>321</v>
      </c>
      <c r="I6999" t="s">
        <v>18</v>
      </c>
      <c r="J6999" t="s">
        <v>50</v>
      </c>
      <c r="K6999">
        <v>123</v>
      </c>
      <c r="L6999" s="14">
        <v>124</v>
      </c>
      <c r="M6999" s="3" cm="1">
        <f t="array" ref="M6999">_xlfn.XLOOKUP(J6999,'US Territory Rates'!$C$7:$S$7,_xlfn.XLOOKUP(Rateload!L6999,'US Territory Rates'!$A$8:$A$159,'US Territory Rates'!$C$8:$S$159,0,1),0,1)</f>
        <v>2271.09</v>
      </c>
      <c r="N6999" t="s">
        <v>19</v>
      </c>
      <c r="O6999" t="s">
        <v>59</v>
      </c>
      <c r="P6999" t="s">
        <v>17</v>
      </c>
      <c r="Q6999" t="str">
        <f t="shared" si="109"/>
        <v>('DHL','1/1/2025','1/1/2026','11706','Territory','PR','NULL','EXPRESS (DOMESTIC)','Non-Document','L','123','124',2271.09,'Flat','Dell_DHL2025Rates',NULL)</v>
      </c>
    </row>
    <row r="7000" spans="1:17" x14ac:dyDescent="0.3">
      <c r="A7000" t="s">
        <v>14</v>
      </c>
      <c r="B7000" s="1" t="s">
        <v>57</v>
      </c>
      <c r="C7000" s="1" t="s">
        <v>58</v>
      </c>
      <c r="D7000">
        <v>11706</v>
      </c>
      <c r="E7000" t="s">
        <v>318</v>
      </c>
      <c r="F7000" t="s">
        <v>56</v>
      </c>
      <c r="G7000" t="s">
        <v>17</v>
      </c>
      <c r="H7000" t="s">
        <v>321</v>
      </c>
      <c r="I7000" t="s">
        <v>18</v>
      </c>
      <c r="J7000" t="s">
        <v>50</v>
      </c>
      <c r="K7000">
        <v>124</v>
      </c>
      <c r="L7000" s="14">
        <v>125</v>
      </c>
      <c r="M7000" s="3" cm="1">
        <f t="array" ref="M7000">_xlfn.XLOOKUP(J7000,'US Territory Rates'!$C$7:$S$7,_xlfn.XLOOKUP(Rateload!L7000,'US Territory Rates'!$A$8:$A$159,'US Territory Rates'!$C$8:$S$159,0,1),0,1)</f>
        <v>2289.29</v>
      </c>
      <c r="N7000" t="s">
        <v>19</v>
      </c>
      <c r="O7000" t="s">
        <v>59</v>
      </c>
      <c r="P7000" t="s">
        <v>17</v>
      </c>
      <c r="Q7000" t="str">
        <f t="shared" si="109"/>
        <v>insert into [TNL_RATING].[dbo].[dhl_express_rate_master] values ('DHL','1/1/2025','1/1/2026','11706','Territory','PR','NULL','EXPRESS (DOMESTIC)','Non-Document','L','124','125',2289.29,'Flat','Dell_DHL2025Rates',NULL),</v>
      </c>
    </row>
    <row r="7001" spans="1:17" x14ac:dyDescent="0.3">
      <c r="A7001" t="s">
        <v>14</v>
      </c>
      <c r="B7001" s="1" t="s">
        <v>57</v>
      </c>
      <c r="C7001" s="1" t="s">
        <v>58</v>
      </c>
      <c r="D7001">
        <v>11706</v>
      </c>
      <c r="E7001" t="s">
        <v>318</v>
      </c>
      <c r="F7001" t="s">
        <v>56</v>
      </c>
      <c r="G7001" t="s">
        <v>17</v>
      </c>
      <c r="H7001" t="s">
        <v>321</v>
      </c>
      <c r="I7001" t="s">
        <v>18</v>
      </c>
      <c r="J7001" t="s">
        <v>50</v>
      </c>
      <c r="K7001">
        <v>125</v>
      </c>
      <c r="L7001" s="14">
        <v>126</v>
      </c>
      <c r="M7001" s="3" cm="1">
        <f t="array" ref="M7001">_xlfn.XLOOKUP(J7001,'US Territory Rates'!$C$7:$S$7,_xlfn.XLOOKUP(Rateload!L7001,'US Territory Rates'!$A$8:$A$159,'US Territory Rates'!$C$8:$S$159,0,1),0,1)</f>
        <v>2307.4899999999998</v>
      </c>
      <c r="N7001" t="s">
        <v>19</v>
      </c>
      <c r="O7001" t="s">
        <v>59</v>
      </c>
      <c r="P7001" t="s">
        <v>17</v>
      </c>
      <c r="Q7001" t="str">
        <f t="shared" si="109"/>
        <v>('DHL','1/1/2025','1/1/2026','11706','Territory','PR','NULL','EXPRESS (DOMESTIC)','Non-Document','L','125','126',2307.49,'Flat','Dell_DHL2025Rates',NULL),</v>
      </c>
    </row>
    <row r="7002" spans="1:17" x14ac:dyDescent="0.3">
      <c r="A7002" t="s">
        <v>14</v>
      </c>
      <c r="B7002" s="1" t="s">
        <v>57</v>
      </c>
      <c r="C7002" s="1" t="s">
        <v>58</v>
      </c>
      <c r="D7002">
        <v>11706</v>
      </c>
      <c r="E7002" t="s">
        <v>318</v>
      </c>
      <c r="F7002" t="s">
        <v>56</v>
      </c>
      <c r="G7002" t="s">
        <v>17</v>
      </c>
      <c r="H7002" t="s">
        <v>321</v>
      </c>
      <c r="I7002" t="s">
        <v>18</v>
      </c>
      <c r="J7002" t="s">
        <v>50</v>
      </c>
      <c r="K7002">
        <v>126</v>
      </c>
      <c r="L7002" s="14">
        <v>127</v>
      </c>
      <c r="M7002" s="3" cm="1">
        <f t="array" ref="M7002">_xlfn.XLOOKUP(J7002,'US Territory Rates'!$C$7:$S$7,_xlfn.XLOOKUP(Rateload!L7002,'US Territory Rates'!$A$8:$A$159,'US Territory Rates'!$C$8:$S$159,0,1),0,1)</f>
        <v>2325.69</v>
      </c>
      <c r="N7002" t="s">
        <v>19</v>
      </c>
      <c r="O7002" t="s">
        <v>59</v>
      </c>
      <c r="P7002" t="s">
        <v>17</v>
      </c>
      <c r="Q7002" t="str">
        <f t="shared" si="109"/>
        <v>('DHL','1/1/2025','1/1/2026','11706','Territory','PR','NULL','EXPRESS (DOMESTIC)','Non-Document','L','126','127',2325.69,'Flat','Dell_DHL2025Rates',NULL),</v>
      </c>
    </row>
    <row r="7003" spans="1:17" x14ac:dyDescent="0.3">
      <c r="A7003" t="s">
        <v>14</v>
      </c>
      <c r="B7003" s="1" t="s">
        <v>57</v>
      </c>
      <c r="C7003" s="1" t="s">
        <v>58</v>
      </c>
      <c r="D7003">
        <v>11706</v>
      </c>
      <c r="E7003" t="s">
        <v>318</v>
      </c>
      <c r="F7003" t="s">
        <v>56</v>
      </c>
      <c r="G7003" t="s">
        <v>17</v>
      </c>
      <c r="H7003" t="s">
        <v>321</v>
      </c>
      <c r="I7003" t="s">
        <v>18</v>
      </c>
      <c r="J7003" t="s">
        <v>50</v>
      </c>
      <c r="K7003">
        <v>127</v>
      </c>
      <c r="L7003" s="14">
        <v>128</v>
      </c>
      <c r="M7003" s="3" cm="1">
        <f t="array" ref="M7003">_xlfn.XLOOKUP(J7003,'US Territory Rates'!$C$7:$S$7,_xlfn.XLOOKUP(Rateload!L7003,'US Territory Rates'!$A$8:$A$159,'US Territory Rates'!$C$8:$S$159,0,1),0,1)</f>
        <v>2343.89</v>
      </c>
      <c r="N7003" t="s">
        <v>19</v>
      </c>
      <c r="O7003" t="s">
        <v>59</v>
      </c>
      <c r="P7003" t="s">
        <v>17</v>
      </c>
      <c r="Q7003" t="str">
        <f t="shared" si="109"/>
        <v>('DHL','1/1/2025','1/1/2026','11706','Territory','PR','NULL','EXPRESS (DOMESTIC)','Non-Document','L','127','128',2343.89,'Flat','Dell_DHL2025Rates',NULL),</v>
      </c>
    </row>
    <row r="7004" spans="1:17" x14ac:dyDescent="0.3">
      <c r="A7004" t="s">
        <v>14</v>
      </c>
      <c r="B7004" s="1" t="s">
        <v>57</v>
      </c>
      <c r="C7004" s="1" t="s">
        <v>58</v>
      </c>
      <c r="D7004">
        <v>11706</v>
      </c>
      <c r="E7004" t="s">
        <v>318</v>
      </c>
      <c r="F7004" t="s">
        <v>56</v>
      </c>
      <c r="G7004" t="s">
        <v>17</v>
      </c>
      <c r="H7004" t="s">
        <v>321</v>
      </c>
      <c r="I7004" t="s">
        <v>18</v>
      </c>
      <c r="J7004" t="s">
        <v>50</v>
      </c>
      <c r="K7004">
        <v>128</v>
      </c>
      <c r="L7004" s="14">
        <v>129</v>
      </c>
      <c r="M7004" s="3" cm="1">
        <f t="array" ref="M7004">_xlfn.XLOOKUP(J7004,'US Territory Rates'!$C$7:$S$7,_xlfn.XLOOKUP(Rateload!L7004,'US Territory Rates'!$A$8:$A$159,'US Territory Rates'!$C$8:$S$159,0,1),0,1)</f>
        <v>2362.09</v>
      </c>
      <c r="N7004" t="s">
        <v>19</v>
      </c>
      <c r="O7004" t="s">
        <v>59</v>
      </c>
      <c r="P7004" t="s">
        <v>17</v>
      </c>
      <c r="Q7004" t="str">
        <f t="shared" si="109"/>
        <v>('DHL','1/1/2025','1/1/2026','11706','Territory','PR','NULL','EXPRESS (DOMESTIC)','Non-Document','L','128','129',2362.09,'Flat','Dell_DHL2025Rates',NULL),</v>
      </c>
    </row>
    <row r="7005" spans="1:17" x14ac:dyDescent="0.3">
      <c r="A7005" t="s">
        <v>14</v>
      </c>
      <c r="B7005" s="1" t="s">
        <v>57</v>
      </c>
      <c r="C7005" s="1" t="s">
        <v>58</v>
      </c>
      <c r="D7005">
        <v>11706</v>
      </c>
      <c r="E7005" t="s">
        <v>318</v>
      </c>
      <c r="F7005" t="s">
        <v>56</v>
      </c>
      <c r="G7005" t="s">
        <v>17</v>
      </c>
      <c r="H7005" t="s">
        <v>321</v>
      </c>
      <c r="I7005" t="s">
        <v>18</v>
      </c>
      <c r="J7005" t="s">
        <v>50</v>
      </c>
      <c r="K7005">
        <v>129</v>
      </c>
      <c r="L7005" s="14">
        <v>130</v>
      </c>
      <c r="M7005" s="3" cm="1">
        <f t="array" ref="M7005">_xlfn.XLOOKUP(J7005,'US Territory Rates'!$C$7:$S$7,_xlfn.XLOOKUP(Rateload!L7005,'US Territory Rates'!$A$8:$A$159,'US Territory Rates'!$C$8:$S$159,0,1),0,1)</f>
        <v>2380.29</v>
      </c>
      <c r="N7005" t="s">
        <v>19</v>
      </c>
      <c r="O7005" t="s">
        <v>59</v>
      </c>
      <c r="P7005" t="s">
        <v>17</v>
      </c>
      <c r="Q7005" t="str">
        <f t="shared" si="109"/>
        <v>('DHL','1/1/2025','1/1/2026','11706','Territory','PR','NULL','EXPRESS (DOMESTIC)','Non-Document','L','129','130',2380.29,'Flat','Dell_DHL2025Rates',NULL),</v>
      </c>
    </row>
    <row r="7006" spans="1:17" x14ac:dyDescent="0.3">
      <c r="A7006" t="s">
        <v>14</v>
      </c>
      <c r="B7006" s="1" t="s">
        <v>57</v>
      </c>
      <c r="C7006" s="1" t="s">
        <v>58</v>
      </c>
      <c r="D7006">
        <v>11706</v>
      </c>
      <c r="E7006" t="s">
        <v>318</v>
      </c>
      <c r="F7006" t="s">
        <v>56</v>
      </c>
      <c r="G7006" t="s">
        <v>17</v>
      </c>
      <c r="H7006" t="s">
        <v>321</v>
      </c>
      <c r="I7006" t="s">
        <v>18</v>
      </c>
      <c r="J7006" t="s">
        <v>50</v>
      </c>
      <c r="K7006">
        <v>130</v>
      </c>
      <c r="L7006" s="14">
        <v>131</v>
      </c>
      <c r="M7006" s="3" cm="1">
        <f t="array" ref="M7006">_xlfn.XLOOKUP(J7006,'US Territory Rates'!$C$7:$S$7,_xlfn.XLOOKUP(Rateload!L7006,'US Territory Rates'!$A$8:$A$159,'US Territory Rates'!$C$8:$S$159,0,1),0,1)</f>
        <v>2398.4899999999998</v>
      </c>
      <c r="N7006" t="s">
        <v>19</v>
      </c>
      <c r="O7006" t="s">
        <v>59</v>
      </c>
      <c r="P7006" t="s">
        <v>17</v>
      </c>
      <c r="Q7006" t="str">
        <f t="shared" si="109"/>
        <v>('DHL','1/1/2025','1/1/2026','11706','Territory','PR','NULL','EXPRESS (DOMESTIC)','Non-Document','L','130','131',2398.49,'Flat','Dell_DHL2025Rates',NULL),</v>
      </c>
    </row>
    <row r="7007" spans="1:17" x14ac:dyDescent="0.3">
      <c r="A7007" t="s">
        <v>14</v>
      </c>
      <c r="B7007" s="1" t="s">
        <v>57</v>
      </c>
      <c r="C7007" s="1" t="s">
        <v>58</v>
      </c>
      <c r="D7007">
        <v>11706</v>
      </c>
      <c r="E7007" t="s">
        <v>318</v>
      </c>
      <c r="F7007" t="s">
        <v>56</v>
      </c>
      <c r="G7007" t="s">
        <v>17</v>
      </c>
      <c r="H7007" t="s">
        <v>321</v>
      </c>
      <c r="I7007" t="s">
        <v>18</v>
      </c>
      <c r="J7007" t="s">
        <v>50</v>
      </c>
      <c r="K7007">
        <v>131</v>
      </c>
      <c r="L7007" s="14">
        <v>132</v>
      </c>
      <c r="M7007" s="3" cm="1">
        <f t="array" ref="M7007">_xlfn.XLOOKUP(J7007,'US Territory Rates'!$C$7:$S$7,_xlfn.XLOOKUP(Rateload!L7007,'US Territory Rates'!$A$8:$A$159,'US Territory Rates'!$C$8:$S$159,0,1),0,1)</f>
        <v>2416.69</v>
      </c>
      <c r="N7007" t="s">
        <v>19</v>
      </c>
      <c r="O7007" t="s">
        <v>59</v>
      </c>
      <c r="P7007" t="s">
        <v>17</v>
      </c>
      <c r="Q7007" t="str">
        <f t="shared" si="109"/>
        <v>('DHL','1/1/2025','1/1/2026','11706','Territory','PR','NULL','EXPRESS (DOMESTIC)','Non-Document','L','131','132',2416.69,'Flat','Dell_DHL2025Rates',NULL),</v>
      </c>
    </row>
    <row r="7008" spans="1:17" x14ac:dyDescent="0.3">
      <c r="A7008" t="s">
        <v>14</v>
      </c>
      <c r="B7008" s="1" t="s">
        <v>57</v>
      </c>
      <c r="C7008" s="1" t="s">
        <v>58</v>
      </c>
      <c r="D7008">
        <v>11706</v>
      </c>
      <c r="E7008" t="s">
        <v>318</v>
      </c>
      <c r="F7008" t="s">
        <v>56</v>
      </c>
      <c r="G7008" t="s">
        <v>17</v>
      </c>
      <c r="H7008" t="s">
        <v>321</v>
      </c>
      <c r="I7008" t="s">
        <v>18</v>
      </c>
      <c r="J7008" t="s">
        <v>50</v>
      </c>
      <c r="K7008">
        <v>132</v>
      </c>
      <c r="L7008" s="14">
        <v>133</v>
      </c>
      <c r="M7008" s="3" cm="1">
        <f t="array" ref="M7008">_xlfn.XLOOKUP(J7008,'US Territory Rates'!$C$7:$S$7,_xlfn.XLOOKUP(Rateload!L7008,'US Territory Rates'!$A$8:$A$159,'US Territory Rates'!$C$8:$S$159,0,1),0,1)</f>
        <v>2434.89</v>
      </c>
      <c r="N7008" t="s">
        <v>19</v>
      </c>
      <c r="O7008" t="s">
        <v>59</v>
      </c>
      <c r="P7008" t="s">
        <v>17</v>
      </c>
      <c r="Q7008" t="str">
        <f t="shared" si="109"/>
        <v>('DHL','1/1/2025','1/1/2026','11706','Territory','PR','NULL','EXPRESS (DOMESTIC)','Non-Document','L','132','133',2434.89,'Flat','Dell_DHL2025Rates',NULL),</v>
      </c>
    </row>
    <row r="7009" spans="1:17" x14ac:dyDescent="0.3">
      <c r="A7009" t="s">
        <v>14</v>
      </c>
      <c r="B7009" s="1" t="s">
        <v>57</v>
      </c>
      <c r="C7009" s="1" t="s">
        <v>58</v>
      </c>
      <c r="D7009">
        <v>11706</v>
      </c>
      <c r="E7009" t="s">
        <v>318</v>
      </c>
      <c r="F7009" t="s">
        <v>56</v>
      </c>
      <c r="G7009" t="s">
        <v>17</v>
      </c>
      <c r="H7009" t="s">
        <v>321</v>
      </c>
      <c r="I7009" t="s">
        <v>18</v>
      </c>
      <c r="J7009" t="s">
        <v>50</v>
      </c>
      <c r="K7009">
        <v>133</v>
      </c>
      <c r="L7009" s="14">
        <v>134</v>
      </c>
      <c r="M7009" s="3" cm="1">
        <f t="array" ref="M7009">_xlfn.XLOOKUP(J7009,'US Territory Rates'!$C$7:$S$7,_xlfn.XLOOKUP(Rateload!L7009,'US Territory Rates'!$A$8:$A$159,'US Territory Rates'!$C$8:$S$159,0,1),0,1)</f>
        <v>2453.09</v>
      </c>
      <c r="N7009" t="s">
        <v>19</v>
      </c>
      <c r="O7009" t="s">
        <v>59</v>
      </c>
      <c r="P7009" t="s">
        <v>17</v>
      </c>
      <c r="Q7009" t="str">
        <f t="shared" si="109"/>
        <v>('DHL','1/1/2025','1/1/2026','11706','Territory','PR','NULL','EXPRESS (DOMESTIC)','Non-Document','L','133','134',2453.09,'Flat','Dell_DHL2025Rates',NULL),</v>
      </c>
    </row>
    <row r="7010" spans="1:17" x14ac:dyDescent="0.3">
      <c r="A7010" t="s">
        <v>14</v>
      </c>
      <c r="B7010" s="1" t="s">
        <v>57</v>
      </c>
      <c r="C7010" s="1" t="s">
        <v>58</v>
      </c>
      <c r="D7010">
        <v>11706</v>
      </c>
      <c r="E7010" t="s">
        <v>318</v>
      </c>
      <c r="F7010" t="s">
        <v>56</v>
      </c>
      <c r="G7010" t="s">
        <v>17</v>
      </c>
      <c r="H7010" t="s">
        <v>321</v>
      </c>
      <c r="I7010" t="s">
        <v>18</v>
      </c>
      <c r="J7010" t="s">
        <v>50</v>
      </c>
      <c r="K7010">
        <v>134</v>
      </c>
      <c r="L7010" s="14">
        <v>135</v>
      </c>
      <c r="M7010" s="3" cm="1">
        <f t="array" ref="M7010">_xlfn.XLOOKUP(J7010,'US Territory Rates'!$C$7:$S$7,_xlfn.XLOOKUP(Rateload!L7010,'US Territory Rates'!$A$8:$A$159,'US Territory Rates'!$C$8:$S$159,0,1),0,1)</f>
        <v>2471.29</v>
      </c>
      <c r="N7010" t="s">
        <v>19</v>
      </c>
      <c r="O7010" t="s">
        <v>59</v>
      </c>
      <c r="P7010" t="s">
        <v>17</v>
      </c>
      <c r="Q7010" t="str">
        <f t="shared" si="109"/>
        <v>('DHL','1/1/2025','1/1/2026','11706','Territory','PR','NULL','EXPRESS (DOMESTIC)','Non-Document','L','134','135',2471.29,'Flat','Dell_DHL2025Rates',NULL),</v>
      </c>
    </row>
    <row r="7011" spans="1:17" x14ac:dyDescent="0.3">
      <c r="A7011" t="s">
        <v>14</v>
      </c>
      <c r="B7011" s="1" t="s">
        <v>57</v>
      </c>
      <c r="C7011" s="1" t="s">
        <v>58</v>
      </c>
      <c r="D7011">
        <v>11706</v>
      </c>
      <c r="E7011" t="s">
        <v>318</v>
      </c>
      <c r="F7011" t="s">
        <v>56</v>
      </c>
      <c r="G7011" t="s">
        <v>17</v>
      </c>
      <c r="H7011" t="s">
        <v>321</v>
      </c>
      <c r="I7011" t="s">
        <v>18</v>
      </c>
      <c r="J7011" t="s">
        <v>50</v>
      </c>
      <c r="K7011">
        <v>135</v>
      </c>
      <c r="L7011" s="14">
        <v>136</v>
      </c>
      <c r="M7011" s="3" cm="1">
        <f t="array" ref="M7011">_xlfn.XLOOKUP(J7011,'US Territory Rates'!$C$7:$S$7,_xlfn.XLOOKUP(Rateload!L7011,'US Territory Rates'!$A$8:$A$159,'US Territory Rates'!$C$8:$S$159,0,1),0,1)</f>
        <v>2489.4899999999998</v>
      </c>
      <c r="N7011" t="s">
        <v>19</v>
      </c>
      <c r="O7011" t="s">
        <v>59</v>
      </c>
      <c r="P7011" t="s">
        <v>17</v>
      </c>
      <c r="Q7011" t="str">
        <f t="shared" si="109"/>
        <v>('DHL','1/1/2025','1/1/2026','11706','Territory','PR','NULL','EXPRESS (DOMESTIC)','Non-Document','L','135','136',2489.49,'Flat','Dell_DHL2025Rates',NULL),</v>
      </c>
    </row>
    <row r="7012" spans="1:17" x14ac:dyDescent="0.3">
      <c r="A7012" t="s">
        <v>14</v>
      </c>
      <c r="B7012" s="1" t="s">
        <v>57</v>
      </c>
      <c r="C7012" s="1" t="s">
        <v>58</v>
      </c>
      <c r="D7012">
        <v>11706</v>
      </c>
      <c r="E7012" t="s">
        <v>318</v>
      </c>
      <c r="F7012" t="s">
        <v>56</v>
      </c>
      <c r="G7012" t="s">
        <v>17</v>
      </c>
      <c r="H7012" t="s">
        <v>321</v>
      </c>
      <c r="I7012" t="s">
        <v>18</v>
      </c>
      <c r="J7012" t="s">
        <v>50</v>
      </c>
      <c r="K7012">
        <v>136</v>
      </c>
      <c r="L7012" s="14">
        <v>137</v>
      </c>
      <c r="M7012" s="3" cm="1">
        <f t="array" ref="M7012">_xlfn.XLOOKUP(J7012,'US Territory Rates'!$C$7:$S$7,_xlfn.XLOOKUP(Rateload!L7012,'US Territory Rates'!$A$8:$A$159,'US Territory Rates'!$C$8:$S$159,0,1),0,1)</f>
        <v>2507.69</v>
      </c>
      <c r="N7012" t="s">
        <v>19</v>
      </c>
      <c r="O7012" t="s">
        <v>59</v>
      </c>
      <c r="P7012" t="s">
        <v>17</v>
      </c>
      <c r="Q7012" t="str">
        <f t="shared" si="109"/>
        <v>('DHL','1/1/2025','1/1/2026','11706','Territory','PR','NULL','EXPRESS (DOMESTIC)','Non-Document','L','136','137',2507.69,'Flat','Dell_DHL2025Rates',NULL),</v>
      </c>
    </row>
    <row r="7013" spans="1:17" x14ac:dyDescent="0.3">
      <c r="A7013" t="s">
        <v>14</v>
      </c>
      <c r="B7013" s="1" t="s">
        <v>57</v>
      </c>
      <c r="C7013" s="1" t="s">
        <v>58</v>
      </c>
      <c r="D7013">
        <v>11706</v>
      </c>
      <c r="E7013" t="s">
        <v>318</v>
      </c>
      <c r="F7013" t="s">
        <v>56</v>
      </c>
      <c r="G7013" t="s">
        <v>17</v>
      </c>
      <c r="H7013" t="s">
        <v>321</v>
      </c>
      <c r="I7013" t="s">
        <v>18</v>
      </c>
      <c r="J7013" t="s">
        <v>50</v>
      </c>
      <c r="K7013">
        <v>137</v>
      </c>
      <c r="L7013" s="14">
        <v>138</v>
      </c>
      <c r="M7013" s="3" cm="1">
        <f t="array" ref="M7013">_xlfn.XLOOKUP(J7013,'US Territory Rates'!$C$7:$S$7,_xlfn.XLOOKUP(Rateload!L7013,'US Territory Rates'!$A$8:$A$159,'US Territory Rates'!$C$8:$S$159,0,1),0,1)</f>
        <v>2525.89</v>
      </c>
      <c r="N7013" t="s">
        <v>19</v>
      </c>
      <c r="O7013" t="s">
        <v>59</v>
      </c>
      <c r="P7013" t="s">
        <v>17</v>
      </c>
      <c r="Q7013" t="str">
        <f t="shared" si="109"/>
        <v>('DHL','1/1/2025','1/1/2026','11706','Territory','PR','NULL','EXPRESS (DOMESTIC)','Non-Document','L','137','138',2525.89,'Flat','Dell_DHL2025Rates',NULL),</v>
      </c>
    </row>
    <row r="7014" spans="1:17" x14ac:dyDescent="0.3">
      <c r="A7014" t="s">
        <v>14</v>
      </c>
      <c r="B7014" s="1" t="s">
        <v>57</v>
      </c>
      <c r="C7014" s="1" t="s">
        <v>58</v>
      </c>
      <c r="D7014">
        <v>11706</v>
      </c>
      <c r="E7014" t="s">
        <v>318</v>
      </c>
      <c r="F7014" t="s">
        <v>56</v>
      </c>
      <c r="G7014" t="s">
        <v>17</v>
      </c>
      <c r="H7014" t="s">
        <v>321</v>
      </c>
      <c r="I7014" t="s">
        <v>18</v>
      </c>
      <c r="J7014" t="s">
        <v>50</v>
      </c>
      <c r="K7014">
        <v>138</v>
      </c>
      <c r="L7014" s="14">
        <v>139</v>
      </c>
      <c r="M7014" s="3" cm="1">
        <f t="array" ref="M7014">_xlfn.XLOOKUP(J7014,'US Territory Rates'!$C$7:$S$7,_xlfn.XLOOKUP(Rateload!L7014,'US Territory Rates'!$A$8:$A$159,'US Territory Rates'!$C$8:$S$159,0,1),0,1)</f>
        <v>2544.09</v>
      </c>
      <c r="N7014" t="s">
        <v>19</v>
      </c>
      <c r="O7014" t="s">
        <v>59</v>
      </c>
      <c r="P7014" t="s">
        <v>17</v>
      </c>
      <c r="Q7014" t="str">
        <f t="shared" si="109"/>
        <v>('DHL','1/1/2025','1/1/2026','11706','Territory','PR','NULL','EXPRESS (DOMESTIC)','Non-Document','L','138','139',2544.09,'Flat','Dell_DHL2025Rates',NULL),</v>
      </c>
    </row>
    <row r="7015" spans="1:17" x14ac:dyDescent="0.3">
      <c r="A7015" t="s">
        <v>14</v>
      </c>
      <c r="B7015" s="1" t="s">
        <v>57</v>
      </c>
      <c r="C7015" s="1" t="s">
        <v>58</v>
      </c>
      <c r="D7015">
        <v>11706</v>
      </c>
      <c r="E7015" t="s">
        <v>318</v>
      </c>
      <c r="F7015" t="s">
        <v>56</v>
      </c>
      <c r="G7015" t="s">
        <v>17</v>
      </c>
      <c r="H7015" t="s">
        <v>321</v>
      </c>
      <c r="I7015" t="s">
        <v>18</v>
      </c>
      <c r="J7015" t="s">
        <v>50</v>
      </c>
      <c r="K7015">
        <v>139</v>
      </c>
      <c r="L7015" s="14">
        <v>140</v>
      </c>
      <c r="M7015" s="3" cm="1">
        <f t="array" ref="M7015">_xlfn.XLOOKUP(J7015,'US Territory Rates'!$C$7:$S$7,_xlfn.XLOOKUP(Rateload!L7015,'US Territory Rates'!$A$8:$A$159,'US Territory Rates'!$C$8:$S$159,0,1),0,1)</f>
        <v>2562.29</v>
      </c>
      <c r="N7015" t="s">
        <v>19</v>
      </c>
      <c r="O7015" t="s">
        <v>59</v>
      </c>
      <c r="P7015" t="s">
        <v>17</v>
      </c>
      <c r="Q7015" t="str">
        <f t="shared" si="109"/>
        <v>('DHL','1/1/2025','1/1/2026','11706','Territory','PR','NULL','EXPRESS (DOMESTIC)','Non-Document','L','139','140',2562.29,'Flat','Dell_DHL2025Rates',NULL),</v>
      </c>
    </row>
    <row r="7016" spans="1:17" x14ac:dyDescent="0.3">
      <c r="A7016" t="s">
        <v>14</v>
      </c>
      <c r="B7016" s="1" t="s">
        <v>57</v>
      </c>
      <c r="C7016" s="1" t="s">
        <v>58</v>
      </c>
      <c r="D7016">
        <v>11706</v>
      </c>
      <c r="E7016" t="s">
        <v>318</v>
      </c>
      <c r="F7016" t="s">
        <v>56</v>
      </c>
      <c r="G7016" t="s">
        <v>17</v>
      </c>
      <c r="H7016" t="s">
        <v>321</v>
      </c>
      <c r="I7016" t="s">
        <v>18</v>
      </c>
      <c r="J7016" t="s">
        <v>50</v>
      </c>
      <c r="K7016">
        <v>140</v>
      </c>
      <c r="L7016" s="14">
        <v>141</v>
      </c>
      <c r="M7016" s="3" cm="1">
        <f t="array" ref="M7016">_xlfn.XLOOKUP(J7016,'US Territory Rates'!$C$7:$S$7,_xlfn.XLOOKUP(Rateload!L7016,'US Territory Rates'!$A$8:$A$159,'US Territory Rates'!$C$8:$S$159,0,1),0,1)</f>
        <v>2580.4899999999998</v>
      </c>
      <c r="N7016" t="s">
        <v>19</v>
      </c>
      <c r="O7016" t="s">
        <v>59</v>
      </c>
      <c r="P7016" t="s">
        <v>17</v>
      </c>
      <c r="Q7016" t="str">
        <f t="shared" si="109"/>
        <v>('DHL','1/1/2025','1/1/2026','11706','Territory','PR','NULL','EXPRESS (DOMESTIC)','Non-Document','L','140','141',2580.49,'Flat','Dell_DHL2025Rates',NULL),</v>
      </c>
    </row>
    <row r="7017" spans="1:17" x14ac:dyDescent="0.3">
      <c r="A7017" t="s">
        <v>14</v>
      </c>
      <c r="B7017" s="1" t="s">
        <v>57</v>
      </c>
      <c r="C7017" s="1" t="s">
        <v>58</v>
      </c>
      <c r="D7017">
        <v>11706</v>
      </c>
      <c r="E7017" t="s">
        <v>318</v>
      </c>
      <c r="F7017" t="s">
        <v>56</v>
      </c>
      <c r="G7017" t="s">
        <v>17</v>
      </c>
      <c r="H7017" t="s">
        <v>321</v>
      </c>
      <c r="I7017" t="s">
        <v>18</v>
      </c>
      <c r="J7017" t="s">
        <v>50</v>
      </c>
      <c r="K7017">
        <v>141</v>
      </c>
      <c r="L7017" s="14">
        <v>142</v>
      </c>
      <c r="M7017" s="3" cm="1">
        <f t="array" ref="M7017">_xlfn.XLOOKUP(J7017,'US Territory Rates'!$C$7:$S$7,_xlfn.XLOOKUP(Rateload!L7017,'US Territory Rates'!$A$8:$A$159,'US Territory Rates'!$C$8:$S$159,0,1),0,1)</f>
        <v>2598.69</v>
      </c>
      <c r="N7017" t="s">
        <v>19</v>
      </c>
      <c r="O7017" t="s">
        <v>59</v>
      </c>
      <c r="P7017" t="s">
        <v>17</v>
      </c>
      <c r="Q7017" t="str">
        <f t="shared" si="109"/>
        <v>('DHL','1/1/2025','1/1/2026','11706','Territory','PR','NULL','EXPRESS (DOMESTIC)','Non-Document','L','141','142',2598.69,'Flat','Dell_DHL2025Rates',NULL),</v>
      </c>
    </row>
    <row r="7018" spans="1:17" x14ac:dyDescent="0.3">
      <c r="A7018" t="s">
        <v>14</v>
      </c>
      <c r="B7018" s="1" t="s">
        <v>57</v>
      </c>
      <c r="C7018" s="1" t="s">
        <v>58</v>
      </c>
      <c r="D7018">
        <v>11706</v>
      </c>
      <c r="E7018" t="s">
        <v>318</v>
      </c>
      <c r="F7018" t="s">
        <v>56</v>
      </c>
      <c r="G7018" t="s">
        <v>17</v>
      </c>
      <c r="H7018" t="s">
        <v>321</v>
      </c>
      <c r="I7018" t="s">
        <v>18</v>
      </c>
      <c r="J7018" t="s">
        <v>50</v>
      </c>
      <c r="K7018">
        <v>142</v>
      </c>
      <c r="L7018" s="14">
        <v>143</v>
      </c>
      <c r="M7018" s="3" cm="1">
        <f t="array" ref="M7018">_xlfn.XLOOKUP(J7018,'US Territory Rates'!$C$7:$S$7,_xlfn.XLOOKUP(Rateload!L7018,'US Territory Rates'!$A$8:$A$159,'US Territory Rates'!$C$8:$S$159,0,1),0,1)</f>
        <v>2616.89</v>
      </c>
      <c r="N7018" t="s">
        <v>19</v>
      </c>
      <c r="O7018" t="s">
        <v>59</v>
      </c>
      <c r="P7018" t="s">
        <v>17</v>
      </c>
      <c r="Q7018" t="str">
        <f t="shared" si="109"/>
        <v>('DHL','1/1/2025','1/1/2026','11706','Territory','PR','NULL','EXPRESS (DOMESTIC)','Non-Document','L','142','143',2616.89,'Flat','Dell_DHL2025Rates',NULL),</v>
      </c>
    </row>
    <row r="7019" spans="1:17" x14ac:dyDescent="0.3">
      <c r="A7019" t="s">
        <v>14</v>
      </c>
      <c r="B7019" s="1" t="s">
        <v>57</v>
      </c>
      <c r="C7019" s="1" t="s">
        <v>58</v>
      </c>
      <c r="D7019">
        <v>11706</v>
      </c>
      <c r="E7019" t="s">
        <v>318</v>
      </c>
      <c r="F7019" t="s">
        <v>56</v>
      </c>
      <c r="G7019" t="s">
        <v>17</v>
      </c>
      <c r="H7019" t="s">
        <v>321</v>
      </c>
      <c r="I7019" t="s">
        <v>18</v>
      </c>
      <c r="J7019" t="s">
        <v>50</v>
      </c>
      <c r="K7019">
        <v>143</v>
      </c>
      <c r="L7019" s="14">
        <v>144</v>
      </c>
      <c r="M7019" s="3" cm="1">
        <f t="array" ref="M7019">_xlfn.XLOOKUP(J7019,'US Territory Rates'!$C$7:$S$7,_xlfn.XLOOKUP(Rateload!L7019,'US Territory Rates'!$A$8:$A$159,'US Territory Rates'!$C$8:$S$159,0,1),0,1)</f>
        <v>2635.09</v>
      </c>
      <c r="N7019" t="s">
        <v>19</v>
      </c>
      <c r="O7019" t="s">
        <v>59</v>
      </c>
      <c r="P7019" t="s">
        <v>17</v>
      </c>
      <c r="Q7019" t="str">
        <f t="shared" si="109"/>
        <v>('DHL','1/1/2025','1/1/2026','11706','Territory','PR','NULL','EXPRESS (DOMESTIC)','Non-Document','L','143','144',2635.09,'Flat','Dell_DHL2025Rates',NULL),</v>
      </c>
    </row>
    <row r="7020" spans="1:17" x14ac:dyDescent="0.3">
      <c r="A7020" t="s">
        <v>14</v>
      </c>
      <c r="B7020" s="1" t="s">
        <v>57</v>
      </c>
      <c r="C7020" s="1" t="s">
        <v>58</v>
      </c>
      <c r="D7020">
        <v>11706</v>
      </c>
      <c r="E7020" t="s">
        <v>318</v>
      </c>
      <c r="F7020" t="s">
        <v>56</v>
      </c>
      <c r="G7020" t="s">
        <v>17</v>
      </c>
      <c r="H7020" t="s">
        <v>321</v>
      </c>
      <c r="I7020" t="s">
        <v>18</v>
      </c>
      <c r="J7020" t="s">
        <v>50</v>
      </c>
      <c r="K7020">
        <v>144</v>
      </c>
      <c r="L7020" s="14">
        <v>145</v>
      </c>
      <c r="M7020" s="3" cm="1">
        <f t="array" ref="M7020">_xlfn.XLOOKUP(J7020,'US Territory Rates'!$C$7:$S$7,_xlfn.XLOOKUP(Rateload!L7020,'US Territory Rates'!$A$8:$A$159,'US Territory Rates'!$C$8:$S$159,0,1),0,1)</f>
        <v>2653.29</v>
      </c>
      <c r="N7020" t="s">
        <v>19</v>
      </c>
      <c r="O7020" t="s">
        <v>59</v>
      </c>
      <c r="P7020" t="s">
        <v>17</v>
      </c>
      <c r="Q7020" t="str">
        <f t="shared" si="109"/>
        <v>('DHL','1/1/2025','1/1/2026','11706','Territory','PR','NULL','EXPRESS (DOMESTIC)','Non-Document','L','144','145',2653.29,'Flat','Dell_DHL2025Rates',NULL),</v>
      </c>
    </row>
    <row r="7021" spans="1:17" x14ac:dyDescent="0.3">
      <c r="A7021" t="s">
        <v>14</v>
      </c>
      <c r="B7021" s="1" t="s">
        <v>57</v>
      </c>
      <c r="C7021" s="1" t="s">
        <v>58</v>
      </c>
      <c r="D7021">
        <v>11706</v>
      </c>
      <c r="E7021" t="s">
        <v>318</v>
      </c>
      <c r="F7021" t="s">
        <v>56</v>
      </c>
      <c r="G7021" t="s">
        <v>17</v>
      </c>
      <c r="H7021" t="s">
        <v>321</v>
      </c>
      <c r="I7021" t="s">
        <v>18</v>
      </c>
      <c r="J7021" t="s">
        <v>50</v>
      </c>
      <c r="K7021">
        <v>145</v>
      </c>
      <c r="L7021" s="14">
        <v>146</v>
      </c>
      <c r="M7021" s="3" cm="1">
        <f t="array" ref="M7021">_xlfn.XLOOKUP(J7021,'US Territory Rates'!$C$7:$S$7,_xlfn.XLOOKUP(Rateload!L7021,'US Territory Rates'!$A$8:$A$159,'US Territory Rates'!$C$8:$S$159,0,1),0,1)</f>
        <v>2671.49</v>
      </c>
      <c r="N7021" t="s">
        <v>19</v>
      </c>
      <c r="O7021" t="s">
        <v>59</v>
      </c>
      <c r="P7021" t="s">
        <v>17</v>
      </c>
      <c r="Q7021" t="str">
        <f t="shared" si="109"/>
        <v>('DHL','1/1/2025','1/1/2026','11706','Territory','PR','NULL','EXPRESS (DOMESTIC)','Non-Document','L','145','146',2671.49,'Flat','Dell_DHL2025Rates',NULL),</v>
      </c>
    </row>
    <row r="7022" spans="1:17" x14ac:dyDescent="0.3">
      <c r="A7022" t="s">
        <v>14</v>
      </c>
      <c r="B7022" s="1" t="s">
        <v>57</v>
      </c>
      <c r="C7022" s="1" t="s">
        <v>58</v>
      </c>
      <c r="D7022">
        <v>11706</v>
      </c>
      <c r="E7022" t="s">
        <v>318</v>
      </c>
      <c r="F7022" t="s">
        <v>56</v>
      </c>
      <c r="G7022" t="s">
        <v>17</v>
      </c>
      <c r="H7022" t="s">
        <v>321</v>
      </c>
      <c r="I7022" t="s">
        <v>18</v>
      </c>
      <c r="J7022" t="s">
        <v>50</v>
      </c>
      <c r="K7022">
        <v>146</v>
      </c>
      <c r="L7022" s="14">
        <v>147</v>
      </c>
      <c r="M7022" s="3" cm="1">
        <f t="array" ref="M7022">_xlfn.XLOOKUP(J7022,'US Territory Rates'!$C$7:$S$7,_xlfn.XLOOKUP(Rateload!L7022,'US Territory Rates'!$A$8:$A$159,'US Territory Rates'!$C$8:$S$159,0,1),0,1)</f>
        <v>2689.69</v>
      </c>
      <c r="N7022" t="s">
        <v>19</v>
      </c>
      <c r="O7022" t="s">
        <v>59</v>
      </c>
      <c r="P7022" t="s">
        <v>17</v>
      </c>
      <c r="Q7022" t="str">
        <f t="shared" si="109"/>
        <v>('DHL','1/1/2025','1/1/2026','11706','Territory','PR','NULL','EXPRESS (DOMESTIC)','Non-Document','L','146','147',2689.69,'Flat','Dell_DHL2025Rates',NULL),</v>
      </c>
    </row>
    <row r="7023" spans="1:17" x14ac:dyDescent="0.3">
      <c r="A7023" t="s">
        <v>14</v>
      </c>
      <c r="B7023" s="1" t="s">
        <v>57</v>
      </c>
      <c r="C7023" s="1" t="s">
        <v>58</v>
      </c>
      <c r="D7023">
        <v>11706</v>
      </c>
      <c r="E7023" t="s">
        <v>318</v>
      </c>
      <c r="F7023" t="s">
        <v>56</v>
      </c>
      <c r="G7023" t="s">
        <v>17</v>
      </c>
      <c r="H7023" t="s">
        <v>321</v>
      </c>
      <c r="I7023" t="s">
        <v>18</v>
      </c>
      <c r="J7023" t="s">
        <v>50</v>
      </c>
      <c r="K7023">
        <v>147</v>
      </c>
      <c r="L7023" s="14">
        <v>148</v>
      </c>
      <c r="M7023" s="3" cm="1">
        <f t="array" ref="M7023">_xlfn.XLOOKUP(J7023,'US Territory Rates'!$C$7:$S$7,_xlfn.XLOOKUP(Rateload!L7023,'US Territory Rates'!$A$8:$A$159,'US Territory Rates'!$C$8:$S$159,0,1),0,1)</f>
        <v>2707.89</v>
      </c>
      <c r="N7023" t="s">
        <v>19</v>
      </c>
      <c r="O7023" t="s">
        <v>59</v>
      </c>
      <c r="P7023" t="s">
        <v>17</v>
      </c>
      <c r="Q7023" t="str">
        <f t="shared" si="109"/>
        <v>('DHL','1/1/2025','1/1/2026','11706','Territory','PR','NULL','EXPRESS (DOMESTIC)','Non-Document','L','147','148',2707.89,'Flat','Dell_DHL2025Rates',NULL),</v>
      </c>
    </row>
    <row r="7024" spans="1:17" x14ac:dyDescent="0.3">
      <c r="A7024" t="s">
        <v>14</v>
      </c>
      <c r="B7024" s="1" t="s">
        <v>57</v>
      </c>
      <c r="C7024" s="1" t="s">
        <v>58</v>
      </c>
      <c r="D7024">
        <v>11706</v>
      </c>
      <c r="E7024" t="s">
        <v>318</v>
      </c>
      <c r="F7024" t="s">
        <v>56</v>
      </c>
      <c r="G7024" t="s">
        <v>17</v>
      </c>
      <c r="H7024" t="s">
        <v>321</v>
      </c>
      <c r="I7024" t="s">
        <v>18</v>
      </c>
      <c r="J7024" t="s">
        <v>50</v>
      </c>
      <c r="K7024">
        <v>148</v>
      </c>
      <c r="L7024" s="14">
        <v>149</v>
      </c>
      <c r="M7024" s="3" cm="1">
        <f t="array" ref="M7024">_xlfn.XLOOKUP(J7024,'US Territory Rates'!$C$7:$S$7,_xlfn.XLOOKUP(Rateload!L7024,'US Territory Rates'!$A$8:$A$159,'US Territory Rates'!$C$8:$S$159,0,1),0,1)</f>
        <v>2726.09</v>
      </c>
      <c r="N7024" t="s">
        <v>19</v>
      </c>
      <c r="O7024" t="s">
        <v>59</v>
      </c>
      <c r="P7024" t="s">
        <v>17</v>
      </c>
      <c r="Q7024" t="str">
        <f t="shared" si="109"/>
        <v>('DHL','1/1/2025','1/1/2026','11706','Territory','PR','NULL','EXPRESS (DOMESTIC)','Non-Document','L','148','149',2726.09,'Flat','Dell_DHL2025Rates',NULL),</v>
      </c>
    </row>
    <row r="7025" spans="1:17" x14ac:dyDescent="0.3">
      <c r="A7025" t="s">
        <v>14</v>
      </c>
      <c r="B7025" s="1" t="s">
        <v>57</v>
      </c>
      <c r="C7025" s="1" t="s">
        <v>58</v>
      </c>
      <c r="D7025">
        <v>11706</v>
      </c>
      <c r="E7025" t="s">
        <v>318</v>
      </c>
      <c r="F7025" t="s">
        <v>56</v>
      </c>
      <c r="G7025" t="s">
        <v>17</v>
      </c>
      <c r="H7025" t="s">
        <v>321</v>
      </c>
      <c r="I7025" t="s">
        <v>18</v>
      </c>
      <c r="J7025" t="s">
        <v>50</v>
      </c>
      <c r="K7025">
        <v>149</v>
      </c>
      <c r="L7025" s="14">
        <v>150</v>
      </c>
      <c r="M7025" s="3" cm="1">
        <f t="array" ref="M7025">_xlfn.XLOOKUP(J7025,'US Territory Rates'!$C$7:$S$7,_xlfn.XLOOKUP(Rateload!L7025,'US Territory Rates'!$A$8:$A$159,'US Territory Rates'!$C$8:$S$159,0,1),0,1)</f>
        <v>2744.29</v>
      </c>
      <c r="N7025" t="s">
        <v>19</v>
      </c>
      <c r="O7025" t="s">
        <v>59</v>
      </c>
      <c r="P7025" t="s">
        <v>17</v>
      </c>
      <c r="Q7025" t="str">
        <f t="shared" si="109"/>
        <v>('DHL','1/1/2025','1/1/2026','11706','Territory','PR','NULL','EXPRESS (DOMESTIC)','Non-Document','L','149','150',2744.29,'Flat','Dell_DHL2025Rates',NULL),</v>
      </c>
    </row>
    <row r="7026" spans="1:17" x14ac:dyDescent="0.3">
      <c r="A7026" t="s">
        <v>14</v>
      </c>
      <c r="B7026" s="1" t="s">
        <v>57</v>
      </c>
      <c r="C7026" s="1" t="s">
        <v>58</v>
      </c>
      <c r="D7026">
        <v>11706</v>
      </c>
      <c r="E7026" t="s">
        <v>318</v>
      </c>
      <c r="F7026" t="s">
        <v>56</v>
      </c>
      <c r="G7026" t="s">
        <v>17</v>
      </c>
      <c r="H7026" t="s">
        <v>321</v>
      </c>
      <c r="I7026" t="s">
        <v>18</v>
      </c>
      <c r="J7026" t="s">
        <v>49</v>
      </c>
      <c r="K7026">
        <v>150</v>
      </c>
      <c r="L7026" s="14">
        <v>99999</v>
      </c>
      <c r="M7026" s="3" cm="1">
        <f t="array" ref="M7026">_xlfn.XLOOKUP(J7026,'US Territory Rates'!$C$7:$S$7,_xlfn.XLOOKUP(Rateload!L6875,'US Territory Rates'!$A$8:$A$159,'US Territory Rates'!$C$8:$S$159,0,1),0,1)</f>
        <v>9.76</v>
      </c>
      <c r="N7026" t="s">
        <v>340</v>
      </c>
      <c r="O7026" t="s">
        <v>59</v>
      </c>
      <c r="P7026" t="s">
        <v>17</v>
      </c>
      <c r="Q7026" t="str">
        <f t="shared" si="109"/>
        <v>('DHL','1/1/2025','1/1/2026','11706','Territory','PR','NULL','EXPRESS (DOMESTIC)','Non-Document','K','150','99999',9.76,'Per LB (M)','Dell_DHL2025Rates',NULL),</v>
      </c>
    </row>
    <row r="7027" spans="1:17" x14ac:dyDescent="0.3">
      <c r="A7027" t="s">
        <v>14</v>
      </c>
      <c r="B7027" s="1" t="s">
        <v>57</v>
      </c>
      <c r="C7027" s="1" t="s">
        <v>58</v>
      </c>
      <c r="D7027">
        <v>11706</v>
      </c>
      <c r="E7027" t="s">
        <v>318</v>
      </c>
      <c r="F7027" t="s">
        <v>56</v>
      </c>
      <c r="G7027" t="s">
        <v>17</v>
      </c>
      <c r="H7027" t="s">
        <v>321</v>
      </c>
      <c r="I7027" t="s">
        <v>18</v>
      </c>
      <c r="J7027" t="s">
        <v>51</v>
      </c>
      <c r="K7027">
        <v>0</v>
      </c>
      <c r="L7027" s="14">
        <v>1</v>
      </c>
      <c r="M7027" s="3" cm="1">
        <f t="array" ref="M7027">_xlfn.XLOOKUP(J7027,'US Territory Rates'!$C$7:$S$7,_xlfn.XLOOKUP(Rateload!L7027,'US Territory Rates'!$A$8:$A$159,'US Territory Rates'!$C$8:$S$159,0,1),0,1)</f>
        <v>21.65</v>
      </c>
      <c r="N7027" t="s">
        <v>19</v>
      </c>
      <c r="O7027" t="s">
        <v>59</v>
      </c>
      <c r="P7027" t="s">
        <v>17</v>
      </c>
      <c r="Q7027" t="str">
        <f t="shared" si="109"/>
        <v>('DHL','1/1/2025','1/1/2026','11706','Territory','PR','NULL','EXPRESS (DOMESTIC)','Non-Document','M','0','1',21.65,'Flat','Dell_DHL2025Rates',NULL),</v>
      </c>
    </row>
    <row r="7028" spans="1:17" x14ac:dyDescent="0.3">
      <c r="A7028" t="s">
        <v>14</v>
      </c>
      <c r="B7028" s="1" t="s">
        <v>57</v>
      </c>
      <c r="C7028" s="1" t="s">
        <v>58</v>
      </c>
      <c r="D7028">
        <v>11706</v>
      </c>
      <c r="E7028" t="s">
        <v>318</v>
      </c>
      <c r="F7028" t="s">
        <v>56</v>
      </c>
      <c r="G7028" t="s">
        <v>17</v>
      </c>
      <c r="H7028" t="s">
        <v>321</v>
      </c>
      <c r="I7028" t="s">
        <v>18</v>
      </c>
      <c r="J7028" t="s">
        <v>51</v>
      </c>
      <c r="K7028">
        <v>1</v>
      </c>
      <c r="L7028" s="14">
        <v>2</v>
      </c>
      <c r="M7028" s="3" cm="1">
        <f t="array" ref="M7028">_xlfn.XLOOKUP(J7028,'US Territory Rates'!$C$7:$S$7,_xlfn.XLOOKUP(Rateload!L7028,'US Territory Rates'!$A$8:$A$159,'US Territory Rates'!$C$8:$S$159,0,1),0,1)</f>
        <v>23.89</v>
      </c>
      <c r="N7028" t="s">
        <v>19</v>
      </c>
      <c r="O7028" t="s">
        <v>59</v>
      </c>
      <c r="P7028" t="s">
        <v>17</v>
      </c>
      <c r="Q7028" t="str">
        <f t="shared" si="109"/>
        <v>('DHL','1/1/2025','1/1/2026','11706','Territory','PR','NULL','EXPRESS (DOMESTIC)','Non-Document','M','1','2',23.89,'Flat','Dell_DHL2025Rates',NULL),</v>
      </c>
    </row>
    <row r="7029" spans="1:17" x14ac:dyDescent="0.3">
      <c r="A7029" t="s">
        <v>14</v>
      </c>
      <c r="B7029" s="1" t="s">
        <v>57</v>
      </c>
      <c r="C7029" s="1" t="s">
        <v>58</v>
      </c>
      <c r="D7029">
        <v>11706</v>
      </c>
      <c r="E7029" t="s">
        <v>318</v>
      </c>
      <c r="F7029" t="s">
        <v>56</v>
      </c>
      <c r="G7029" t="s">
        <v>17</v>
      </c>
      <c r="H7029" t="s">
        <v>321</v>
      </c>
      <c r="I7029" t="s">
        <v>18</v>
      </c>
      <c r="J7029" t="s">
        <v>51</v>
      </c>
      <c r="K7029">
        <v>2</v>
      </c>
      <c r="L7029" s="14">
        <v>3</v>
      </c>
      <c r="M7029" s="3" cm="1">
        <f t="array" ref="M7029">_xlfn.XLOOKUP(J7029,'US Territory Rates'!$C$7:$S$7,_xlfn.XLOOKUP(Rateload!L7029,'US Territory Rates'!$A$8:$A$159,'US Territory Rates'!$C$8:$S$159,0,1),0,1)</f>
        <v>26.16</v>
      </c>
      <c r="N7029" t="s">
        <v>19</v>
      </c>
      <c r="O7029" t="s">
        <v>59</v>
      </c>
      <c r="P7029" t="s">
        <v>17</v>
      </c>
      <c r="Q7029" t="str">
        <f t="shared" si="109"/>
        <v>('DHL','1/1/2025','1/1/2026','11706','Territory','PR','NULL','EXPRESS (DOMESTIC)','Non-Document','M','2','3',26.16,'Flat','Dell_DHL2025Rates',NULL),</v>
      </c>
    </row>
    <row r="7030" spans="1:17" x14ac:dyDescent="0.3">
      <c r="A7030" t="s">
        <v>14</v>
      </c>
      <c r="B7030" s="1" t="s">
        <v>57</v>
      </c>
      <c r="C7030" s="1" t="s">
        <v>58</v>
      </c>
      <c r="D7030">
        <v>11706</v>
      </c>
      <c r="E7030" t="s">
        <v>318</v>
      </c>
      <c r="F7030" t="s">
        <v>56</v>
      </c>
      <c r="G7030" t="s">
        <v>17</v>
      </c>
      <c r="H7030" t="s">
        <v>321</v>
      </c>
      <c r="I7030" t="s">
        <v>18</v>
      </c>
      <c r="J7030" t="s">
        <v>51</v>
      </c>
      <c r="K7030">
        <v>3</v>
      </c>
      <c r="L7030" s="14">
        <v>4</v>
      </c>
      <c r="M7030" s="3" cm="1">
        <f t="array" ref="M7030">_xlfn.XLOOKUP(J7030,'US Territory Rates'!$C$7:$S$7,_xlfn.XLOOKUP(Rateload!L7030,'US Territory Rates'!$A$8:$A$159,'US Territory Rates'!$C$8:$S$159,0,1),0,1)</f>
        <v>28.45</v>
      </c>
      <c r="N7030" t="s">
        <v>19</v>
      </c>
      <c r="O7030" t="s">
        <v>59</v>
      </c>
      <c r="P7030" t="s">
        <v>17</v>
      </c>
      <c r="Q7030" t="str">
        <f t="shared" si="109"/>
        <v>('DHL','1/1/2025','1/1/2026','11706','Territory','PR','NULL','EXPRESS (DOMESTIC)','Non-Document','M','3','4',28.45,'Flat','Dell_DHL2025Rates',NULL),</v>
      </c>
    </row>
    <row r="7031" spans="1:17" x14ac:dyDescent="0.3">
      <c r="A7031" t="s">
        <v>14</v>
      </c>
      <c r="B7031" s="1" t="s">
        <v>57</v>
      </c>
      <c r="C7031" s="1" t="s">
        <v>58</v>
      </c>
      <c r="D7031">
        <v>11706</v>
      </c>
      <c r="E7031" t="s">
        <v>318</v>
      </c>
      <c r="F7031" t="s">
        <v>56</v>
      </c>
      <c r="G7031" t="s">
        <v>17</v>
      </c>
      <c r="H7031" t="s">
        <v>321</v>
      </c>
      <c r="I7031" t="s">
        <v>18</v>
      </c>
      <c r="J7031" t="s">
        <v>51</v>
      </c>
      <c r="K7031">
        <v>4</v>
      </c>
      <c r="L7031" s="14">
        <v>5</v>
      </c>
      <c r="M7031" s="3" cm="1">
        <f t="array" ref="M7031">_xlfn.XLOOKUP(J7031,'US Territory Rates'!$C$7:$S$7,_xlfn.XLOOKUP(Rateload!L7031,'US Territory Rates'!$A$8:$A$159,'US Territory Rates'!$C$8:$S$159,0,1),0,1)</f>
        <v>30.75</v>
      </c>
      <c r="N7031" t="s">
        <v>19</v>
      </c>
      <c r="O7031" t="s">
        <v>59</v>
      </c>
      <c r="P7031" t="s">
        <v>17</v>
      </c>
      <c r="Q7031" t="str">
        <f t="shared" si="109"/>
        <v>('DHL','1/1/2025','1/1/2026','11706','Territory','PR','NULL','EXPRESS (DOMESTIC)','Non-Document','M','4','5',30.75,'Flat','Dell_DHL2025Rates',NULL),</v>
      </c>
    </row>
    <row r="7032" spans="1:17" x14ac:dyDescent="0.3">
      <c r="A7032" t="s">
        <v>14</v>
      </c>
      <c r="B7032" s="1" t="s">
        <v>57</v>
      </c>
      <c r="C7032" s="1" t="s">
        <v>58</v>
      </c>
      <c r="D7032">
        <v>11706</v>
      </c>
      <c r="E7032" t="s">
        <v>318</v>
      </c>
      <c r="F7032" t="s">
        <v>56</v>
      </c>
      <c r="G7032" t="s">
        <v>17</v>
      </c>
      <c r="H7032" t="s">
        <v>321</v>
      </c>
      <c r="I7032" t="s">
        <v>18</v>
      </c>
      <c r="J7032" t="s">
        <v>51</v>
      </c>
      <c r="K7032">
        <v>5</v>
      </c>
      <c r="L7032" s="14">
        <v>6</v>
      </c>
      <c r="M7032" s="3" cm="1">
        <f t="array" ref="M7032">_xlfn.XLOOKUP(J7032,'US Territory Rates'!$C$7:$S$7,_xlfn.XLOOKUP(Rateload!L7032,'US Territory Rates'!$A$8:$A$159,'US Territory Rates'!$C$8:$S$159,0,1),0,1)</f>
        <v>32.5</v>
      </c>
      <c r="N7032" t="s">
        <v>19</v>
      </c>
      <c r="O7032" t="s">
        <v>59</v>
      </c>
      <c r="P7032" t="s">
        <v>17</v>
      </c>
      <c r="Q7032" t="str">
        <f t="shared" si="109"/>
        <v>('DHL','1/1/2025','1/1/2026','11706','Territory','PR','NULL','EXPRESS (DOMESTIC)','Non-Document','M','5','6',32.5,'Flat','Dell_DHL2025Rates',NULL),</v>
      </c>
    </row>
    <row r="7033" spans="1:17" x14ac:dyDescent="0.3">
      <c r="A7033" t="s">
        <v>14</v>
      </c>
      <c r="B7033" s="1" t="s">
        <v>57</v>
      </c>
      <c r="C7033" s="1" t="s">
        <v>58</v>
      </c>
      <c r="D7033">
        <v>11706</v>
      </c>
      <c r="E7033" t="s">
        <v>318</v>
      </c>
      <c r="F7033" t="s">
        <v>56</v>
      </c>
      <c r="G7033" t="s">
        <v>17</v>
      </c>
      <c r="H7033" t="s">
        <v>321</v>
      </c>
      <c r="I7033" t="s">
        <v>18</v>
      </c>
      <c r="J7033" t="s">
        <v>51</v>
      </c>
      <c r="K7033">
        <v>6</v>
      </c>
      <c r="L7033" s="14">
        <v>7</v>
      </c>
      <c r="M7033" s="3" cm="1">
        <f t="array" ref="M7033">_xlfn.XLOOKUP(J7033,'US Territory Rates'!$C$7:$S$7,_xlfn.XLOOKUP(Rateload!L7033,'US Territory Rates'!$A$8:$A$159,'US Territory Rates'!$C$8:$S$159,0,1),0,1)</f>
        <v>34.380000000000003</v>
      </c>
      <c r="N7033" t="s">
        <v>19</v>
      </c>
      <c r="O7033" t="s">
        <v>59</v>
      </c>
      <c r="P7033" t="s">
        <v>17</v>
      </c>
      <c r="Q7033" t="str">
        <f t="shared" si="109"/>
        <v>('DHL','1/1/2025','1/1/2026','11706','Territory','PR','NULL','EXPRESS (DOMESTIC)','Non-Document','M','6','7',34.38,'Flat','Dell_DHL2025Rates',NULL),</v>
      </c>
    </row>
    <row r="7034" spans="1:17" x14ac:dyDescent="0.3">
      <c r="A7034" t="s">
        <v>14</v>
      </c>
      <c r="B7034" s="1" t="s">
        <v>57</v>
      </c>
      <c r="C7034" s="1" t="s">
        <v>58</v>
      </c>
      <c r="D7034">
        <v>11706</v>
      </c>
      <c r="E7034" t="s">
        <v>318</v>
      </c>
      <c r="F7034" t="s">
        <v>56</v>
      </c>
      <c r="G7034" t="s">
        <v>17</v>
      </c>
      <c r="H7034" t="s">
        <v>321</v>
      </c>
      <c r="I7034" t="s">
        <v>18</v>
      </c>
      <c r="J7034" t="s">
        <v>51</v>
      </c>
      <c r="K7034">
        <v>7</v>
      </c>
      <c r="L7034" s="14">
        <v>8</v>
      </c>
      <c r="M7034" s="3" cm="1">
        <f t="array" ref="M7034">_xlfn.XLOOKUP(J7034,'US Territory Rates'!$C$7:$S$7,_xlfn.XLOOKUP(Rateload!L7034,'US Territory Rates'!$A$8:$A$159,'US Territory Rates'!$C$8:$S$159,0,1),0,1)</f>
        <v>36.130000000000003</v>
      </c>
      <c r="N7034" t="s">
        <v>19</v>
      </c>
      <c r="O7034" t="s">
        <v>59</v>
      </c>
      <c r="P7034" t="s">
        <v>17</v>
      </c>
      <c r="Q7034" t="str">
        <f t="shared" si="109"/>
        <v>('DHL','1/1/2025','1/1/2026','11706','Territory','PR','NULL','EXPRESS (DOMESTIC)','Non-Document','M','7','8',36.13,'Flat','Dell_DHL2025Rates',NULL),</v>
      </c>
    </row>
    <row r="7035" spans="1:17" x14ac:dyDescent="0.3">
      <c r="A7035" t="s">
        <v>14</v>
      </c>
      <c r="B7035" s="1" t="s">
        <v>57</v>
      </c>
      <c r="C7035" s="1" t="s">
        <v>58</v>
      </c>
      <c r="D7035">
        <v>11706</v>
      </c>
      <c r="E7035" t="s">
        <v>318</v>
      </c>
      <c r="F7035" t="s">
        <v>56</v>
      </c>
      <c r="G7035" t="s">
        <v>17</v>
      </c>
      <c r="H7035" t="s">
        <v>321</v>
      </c>
      <c r="I7035" t="s">
        <v>18</v>
      </c>
      <c r="J7035" t="s">
        <v>51</v>
      </c>
      <c r="K7035">
        <v>8</v>
      </c>
      <c r="L7035" s="14">
        <v>9</v>
      </c>
      <c r="M7035" s="3" cm="1">
        <f t="array" ref="M7035">_xlfn.XLOOKUP(J7035,'US Territory Rates'!$C$7:$S$7,_xlfn.XLOOKUP(Rateload!L7035,'US Territory Rates'!$A$8:$A$159,'US Territory Rates'!$C$8:$S$159,0,1),0,1)</f>
        <v>37.89</v>
      </c>
      <c r="N7035" t="s">
        <v>19</v>
      </c>
      <c r="O7035" t="s">
        <v>59</v>
      </c>
      <c r="P7035" t="s">
        <v>17</v>
      </c>
      <c r="Q7035" t="str">
        <f t="shared" si="109"/>
        <v>('DHL','1/1/2025','1/1/2026','11706','Territory','PR','NULL','EXPRESS (DOMESTIC)','Non-Document','M','8','9',37.89,'Flat','Dell_DHL2025Rates',NULL),</v>
      </c>
    </row>
    <row r="7036" spans="1:17" x14ac:dyDescent="0.3">
      <c r="A7036" t="s">
        <v>14</v>
      </c>
      <c r="B7036" s="1" t="s">
        <v>57</v>
      </c>
      <c r="C7036" s="1" t="s">
        <v>58</v>
      </c>
      <c r="D7036">
        <v>11706</v>
      </c>
      <c r="E7036" t="s">
        <v>318</v>
      </c>
      <c r="F7036" t="s">
        <v>56</v>
      </c>
      <c r="G7036" t="s">
        <v>17</v>
      </c>
      <c r="H7036" t="s">
        <v>321</v>
      </c>
      <c r="I7036" t="s">
        <v>18</v>
      </c>
      <c r="J7036" t="s">
        <v>51</v>
      </c>
      <c r="K7036">
        <v>9</v>
      </c>
      <c r="L7036" s="14">
        <v>10</v>
      </c>
      <c r="M7036" s="3" cm="1">
        <f t="array" ref="M7036">_xlfn.XLOOKUP(J7036,'US Territory Rates'!$C$7:$S$7,_xlfn.XLOOKUP(Rateload!L7036,'US Territory Rates'!$A$8:$A$159,'US Territory Rates'!$C$8:$S$159,0,1),0,1)</f>
        <v>39.799999999999997</v>
      </c>
      <c r="N7036" t="s">
        <v>19</v>
      </c>
      <c r="O7036" t="s">
        <v>59</v>
      </c>
      <c r="P7036" t="s">
        <v>17</v>
      </c>
      <c r="Q7036" t="str">
        <f t="shared" si="109"/>
        <v>('DHL','1/1/2025','1/1/2026','11706','Territory','PR','NULL','EXPRESS (DOMESTIC)','Non-Document','M','9','10',39.8,'Flat','Dell_DHL2025Rates',NULL),</v>
      </c>
    </row>
    <row r="7037" spans="1:17" x14ac:dyDescent="0.3">
      <c r="A7037" t="s">
        <v>14</v>
      </c>
      <c r="B7037" s="1" t="s">
        <v>57</v>
      </c>
      <c r="C7037" s="1" t="s">
        <v>58</v>
      </c>
      <c r="D7037">
        <v>11706</v>
      </c>
      <c r="E7037" t="s">
        <v>318</v>
      </c>
      <c r="F7037" t="s">
        <v>56</v>
      </c>
      <c r="G7037" t="s">
        <v>17</v>
      </c>
      <c r="H7037" t="s">
        <v>321</v>
      </c>
      <c r="I7037" t="s">
        <v>18</v>
      </c>
      <c r="J7037" t="s">
        <v>51</v>
      </c>
      <c r="K7037">
        <v>10</v>
      </c>
      <c r="L7037" s="14">
        <v>11</v>
      </c>
      <c r="M7037" s="3" cm="1">
        <f t="array" ref="M7037">_xlfn.XLOOKUP(J7037,'US Territory Rates'!$C$7:$S$7,_xlfn.XLOOKUP(Rateload!L7037,'US Territory Rates'!$A$8:$A$159,'US Territory Rates'!$C$8:$S$159,0,1),0,1)</f>
        <v>41.42</v>
      </c>
      <c r="N7037" t="s">
        <v>19</v>
      </c>
      <c r="O7037" t="s">
        <v>59</v>
      </c>
      <c r="P7037" t="s">
        <v>17</v>
      </c>
      <c r="Q7037" t="str">
        <f t="shared" si="109"/>
        <v>('DHL','1/1/2025','1/1/2026','11706','Territory','PR','NULL','EXPRESS (DOMESTIC)','Non-Document','M','10','11',41.42,'Flat','Dell_DHL2025Rates',NULL),</v>
      </c>
    </row>
    <row r="7038" spans="1:17" x14ac:dyDescent="0.3">
      <c r="A7038" t="s">
        <v>14</v>
      </c>
      <c r="B7038" s="1" t="s">
        <v>57</v>
      </c>
      <c r="C7038" s="1" t="s">
        <v>58</v>
      </c>
      <c r="D7038">
        <v>11706</v>
      </c>
      <c r="E7038" t="s">
        <v>318</v>
      </c>
      <c r="F7038" t="s">
        <v>56</v>
      </c>
      <c r="G7038" t="s">
        <v>17</v>
      </c>
      <c r="H7038" t="s">
        <v>321</v>
      </c>
      <c r="I7038" t="s">
        <v>18</v>
      </c>
      <c r="J7038" t="s">
        <v>51</v>
      </c>
      <c r="K7038">
        <v>11</v>
      </c>
      <c r="L7038" s="14">
        <v>12</v>
      </c>
      <c r="M7038" s="3" cm="1">
        <f t="array" ref="M7038">_xlfn.XLOOKUP(J7038,'US Territory Rates'!$C$7:$S$7,_xlfn.XLOOKUP(Rateload!L7038,'US Territory Rates'!$A$8:$A$159,'US Territory Rates'!$C$8:$S$159,0,1),0,1)</f>
        <v>43.04</v>
      </c>
      <c r="N7038" t="s">
        <v>19</v>
      </c>
      <c r="O7038" t="s">
        <v>59</v>
      </c>
      <c r="P7038" t="s">
        <v>17</v>
      </c>
      <c r="Q7038" t="str">
        <f t="shared" si="109"/>
        <v>('DHL','1/1/2025','1/1/2026','11706','Territory','PR','NULL','EXPRESS (DOMESTIC)','Non-Document','M','11','12',43.04,'Flat','Dell_DHL2025Rates',NULL),</v>
      </c>
    </row>
    <row r="7039" spans="1:17" x14ac:dyDescent="0.3">
      <c r="A7039" t="s">
        <v>14</v>
      </c>
      <c r="B7039" s="1" t="s">
        <v>57</v>
      </c>
      <c r="C7039" s="1" t="s">
        <v>58</v>
      </c>
      <c r="D7039">
        <v>11706</v>
      </c>
      <c r="E7039" t="s">
        <v>318</v>
      </c>
      <c r="F7039" t="s">
        <v>56</v>
      </c>
      <c r="G7039" t="s">
        <v>17</v>
      </c>
      <c r="H7039" t="s">
        <v>321</v>
      </c>
      <c r="I7039" t="s">
        <v>18</v>
      </c>
      <c r="J7039" t="s">
        <v>51</v>
      </c>
      <c r="K7039">
        <v>12</v>
      </c>
      <c r="L7039" s="14">
        <v>13</v>
      </c>
      <c r="M7039" s="3" cm="1">
        <f t="array" ref="M7039">_xlfn.XLOOKUP(J7039,'US Territory Rates'!$C$7:$S$7,_xlfn.XLOOKUP(Rateload!L7039,'US Territory Rates'!$A$8:$A$159,'US Territory Rates'!$C$8:$S$159,0,1),0,1)</f>
        <v>44.66</v>
      </c>
      <c r="N7039" t="s">
        <v>19</v>
      </c>
      <c r="O7039" t="s">
        <v>59</v>
      </c>
      <c r="P7039" t="s">
        <v>17</v>
      </c>
      <c r="Q7039" t="str">
        <f t="shared" si="109"/>
        <v>('DHL','1/1/2025','1/1/2026','11706','Territory','PR','NULL','EXPRESS (DOMESTIC)','Non-Document','M','12','13',44.66,'Flat','Dell_DHL2025Rates',NULL),</v>
      </c>
    </row>
    <row r="7040" spans="1:17" x14ac:dyDescent="0.3">
      <c r="A7040" t="s">
        <v>14</v>
      </c>
      <c r="B7040" s="1" t="s">
        <v>57</v>
      </c>
      <c r="C7040" s="1" t="s">
        <v>58</v>
      </c>
      <c r="D7040">
        <v>11706</v>
      </c>
      <c r="E7040" t="s">
        <v>318</v>
      </c>
      <c r="F7040" t="s">
        <v>56</v>
      </c>
      <c r="G7040" t="s">
        <v>17</v>
      </c>
      <c r="H7040" t="s">
        <v>321</v>
      </c>
      <c r="I7040" t="s">
        <v>18</v>
      </c>
      <c r="J7040" t="s">
        <v>51</v>
      </c>
      <c r="K7040">
        <v>13</v>
      </c>
      <c r="L7040" s="14">
        <v>14</v>
      </c>
      <c r="M7040" s="3" cm="1">
        <f t="array" ref="M7040">_xlfn.XLOOKUP(J7040,'US Territory Rates'!$C$7:$S$7,_xlfn.XLOOKUP(Rateload!L7040,'US Territory Rates'!$A$8:$A$159,'US Territory Rates'!$C$8:$S$159,0,1),0,1)</f>
        <v>46.28</v>
      </c>
      <c r="N7040" t="s">
        <v>19</v>
      </c>
      <c r="O7040" t="s">
        <v>59</v>
      </c>
      <c r="P7040" t="s">
        <v>17</v>
      </c>
      <c r="Q7040" t="str">
        <f t="shared" si="109"/>
        <v>('DHL','1/1/2025','1/1/2026','11706','Territory','PR','NULL','EXPRESS (DOMESTIC)','Non-Document','M','13','14',46.28,'Flat','Dell_DHL2025Rates',NULL),</v>
      </c>
    </row>
    <row r="7041" spans="1:17" x14ac:dyDescent="0.3">
      <c r="A7041" t="s">
        <v>14</v>
      </c>
      <c r="B7041" s="1" t="s">
        <v>57</v>
      </c>
      <c r="C7041" s="1" t="s">
        <v>58</v>
      </c>
      <c r="D7041">
        <v>11706</v>
      </c>
      <c r="E7041" t="s">
        <v>318</v>
      </c>
      <c r="F7041" t="s">
        <v>56</v>
      </c>
      <c r="G7041" t="s">
        <v>17</v>
      </c>
      <c r="H7041" t="s">
        <v>321</v>
      </c>
      <c r="I7041" t="s">
        <v>18</v>
      </c>
      <c r="J7041" t="s">
        <v>51</v>
      </c>
      <c r="K7041">
        <v>14</v>
      </c>
      <c r="L7041" s="14">
        <v>15</v>
      </c>
      <c r="M7041" s="3" cm="1">
        <f t="array" ref="M7041">_xlfn.XLOOKUP(J7041,'US Territory Rates'!$C$7:$S$7,_xlfn.XLOOKUP(Rateload!L7041,'US Territory Rates'!$A$8:$A$159,'US Territory Rates'!$C$8:$S$159,0,1),0,1)</f>
        <v>47.9</v>
      </c>
      <c r="N7041" t="s">
        <v>19</v>
      </c>
      <c r="O7041" t="s">
        <v>59</v>
      </c>
      <c r="P7041" t="s">
        <v>17</v>
      </c>
      <c r="Q7041" t="str">
        <f t="shared" si="109"/>
        <v>('DHL','1/1/2025','1/1/2026','11706','Territory','PR','NULL','EXPRESS (DOMESTIC)','Non-Document','M','14','15',47.9,'Flat','Dell_DHL2025Rates',NULL),</v>
      </c>
    </row>
    <row r="7042" spans="1:17" x14ac:dyDescent="0.3">
      <c r="A7042" t="s">
        <v>14</v>
      </c>
      <c r="B7042" s="1" t="s">
        <v>57</v>
      </c>
      <c r="C7042" s="1" t="s">
        <v>58</v>
      </c>
      <c r="D7042">
        <v>11706</v>
      </c>
      <c r="E7042" t="s">
        <v>318</v>
      </c>
      <c r="F7042" t="s">
        <v>56</v>
      </c>
      <c r="G7042" t="s">
        <v>17</v>
      </c>
      <c r="H7042" t="s">
        <v>321</v>
      </c>
      <c r="I7042" t="s">
        <v>18</v>
      </c>
      <c r="J7042" t="s">
        <v>51</v>
      </c>
      <c r="K7042">
        <v>15</v>
      </c>
      <c r="L7042" s="14">
        <v>16</v>
      </c>
      <c r="M7042" s="3" cm="1">
        <f t="array" ref="M7042">_xlfn.XLOOKUP(J7042,'US Territory Rates'!$C$7:$S$7,_xlfn.XLOOKUP(Rateload!L7042,'US Territory Rates'!$A$8:$A$159,'US Territory Rates'!$C$8:$S$159,0,1),0,1)</f>
        <v>49.52</v>
      </c>
      <c r="N7042" t="s">
        <v>19</v>
      </c>
      <c r="O7042" t="s">
        <v>59</v>
      </c>
      <c r="P7042" t="s">
        <v>17</v>
      </c>
      <c r="Q7042" t="str">
        <f t="shared" si="109"/>
        <v>('DHL','1/1/2025','1/1/2026','11706','Territory','PR','NULL','EXPRESS (DOMESTIC)','Non-Document','M','15','16',49.52,'Flat','Dell_DHL2025Rates',NULL),</v>
      </c>
    </row>
    <row r="7043" spans="1:17" x14ac:dyDescent="0.3">
      <c r="A7043" t="s">
        <v>14</v>
      </c>
      <c r="B7043" s="1" t="s">
        <v>57</v>
      </c>
      <c r="C7043" s="1" t="s">
        <v>58</v>
      </c>
      <c r="D7043">
        <v>11706</v>
      </c>
      <c r="E7043" t="s">
        <v>318</v>
      </c>
      <c r="F7043" t="s">
        <v>56</v>
      </c>
      <c r="G7043" t="s">
        <v>17</v>
      </c>
      <c r="H7043" t="s">
        <v>321</v>
      </c>
      <c r="I7043" t="s">
        <v>18</v>
      </c>
      <c r="J7043" t="s">
        <v>51</v>
      </c>
      <c r="K7043">
        <v>16</v>
      </c>
      <c r="L7043" s="14">
        <v>17</v>
      </c>
      <c r="M7043" s="3" cm="1">
        <f t="array" ref="M7043">_xlfn.XLOOKUP(J7043,'US Territory Rates'!$C$7:$S$7,_xlfn.XLOOKUP(Rateload!L7043,'US Territory Rates'!$A$8:$A$159,'US Territory Rates'!$C$8:$S$159,0,1),0,1)</f>
        <v>51.14</v>
      </c>
      <c r="N7043" t="s">
        <v>19</v>
      </c>
      <c r="O7043" t="s">
        <v>59</v>
      </c>
      <c r="P7043" t="s">
        <v>17</v>
      </c>
      <c r="Q7043" t="str">
        <f t="shared" ref="Q7043:Q7106" si="110">IF(
    OR(ROW(A7043)=2, MOD(ROW(A7043),1000)=0),
    "insert into [TNL_RATING].[dbo].[dhl_express_rate_master] values ('" &amp; A7043 &amp; "','" &amp; B7043 &amp; "','" &amp; C7043 &amp; "','" &amp; D7043 &amp; "','" &amp; E7043 &amp; "','" &amp; F7043 &amp; "','" &amp; G7043 &amp; "','" &amp; H7043 &amp; "','" &amp; I7043 &amp; "','" &amp; J7043 &amp; "','" &amp; K7043 &amp; "','" &amp; L7043 &amp; "'," &amp; M7043 &amp; ",'" &amp; N7043 &amp; "','" &amp; O7043 &amp; "'," &amp; P7043 &amp; "),",
    IF(
        OR(A7044="", MOD(ROW(A7044),1000)=0),
        "('" &amp; A7043 &amp; "','" &amp; B7043 &amp; "','" &amp; C7043 &amp; "','" &amp; D7043 &amp; "','" &amp; E7043 &amp; "','" &amp; F7043 &amp; "','" &amp; G7043 &amp; "','" &amp; H7043 &amp; "','" &amp; I7043 &amp; "','" &amp; J7043 &amp; "','" &amp; K7043 &amp; "','" &amp; L7043 &amp; "'," &amp; M7043 &amp; ",'" &amp; N7043 &amp; "','" &amp; O7043 &amp; "'," &amp; P7043 &amp; ")",
        "('" &amp; A7043 &amp; "','" &amp; B7043 &amp; "','" &amp; C7043 &amp; "','" &amp; D7043 &amp; "','" &amp; E7043 &amp; "','" &amp; F7043 &amp; "','" &amp; G7043 &amp; "','" &amp; H7043 &amp; "','" &amp; I7043 &amp; "','" &amp; J7043 &amp; "','" &amp; K7043 &amp; "','" &amp; L7043 &amp; "'," &amp; M7043 &amp; ",'" &amp; N7043 &amp; "','" &amp; O7043 &amp; "'," &amp; P7043 &amp; "),"
    )
)</f>
        <v>('DHL','1/1/2025','1/1/2026','11706','Territory','PR','NULL','EXPRESS (DOMESTIC)','Non-Document','M','16','17',51.14,'Flat','Dell_DHL2025Rates',NULL),</v>
      </c>
    </row>
    <row r="7044" spans="1:17" x14ac:dyDescent="0.3">
      <c r="A7044" t="s">
        <v>14</v>
      </c>
      <c r="B7044" s="1" t="s">
        <v>57</v>
      </c>
      <c r="C7044" s="1" t="s">
        <v>58</v>
      </c>
      <c r="D7044">
        <v>11706</v>
      </c>
      <c r="E7044" t="s">
        <v>318</v>
      </c>
      <c r="F7044" t="s">
        <v>56</v>
      </c>
      <c r="G7044" t="s">
        <v>17</v>
      </c>
      <c r="H7044" t="s">
        <v>321</v>
      </c>
      <c r="I7044" t="s">
        <v>18</v>
      </c>
      <c r="J7044" t="s">
        <v>51</v>
      </c>
      <c r="K7044">
        <v>17</v>
      </c>
      <c r="L7044" s="14">
        <v>18</v>
      </c>
      <c r="M7044" s="3" cm="1">
        <f t="array" ref="M7044">_xlfn.XLOOKUP(J7044,'US Territory Rates'!$C$7:$S$7,_xlfn.XLOOKUP(Rateload!L7044,'US Territory Rates'!$A$8:$A$159,'US Territory Rates'!$C$8:$S$159,0,1),0,1)</f>
        <v>52.76</v>
      </c>
      <c r="N7044" t="s">
        <v>19</v>
      </c>
      <c r="O7044" t="s">
        <v>59</v>
      </c>
      <c r="P7044" t="s">
        <v>17</v>
      </c>
      <c r="Q7044" t="str">
        <f t="shared" si="110"/>
        <v>('DHL','1/1/2025','1/1/2026','11706','Territory','PR','NULL','EXPRESS (DOMESTIC)','Non-Document','M','17','18',52.76,'Flat','Dell_DHL2025Rates',NULL),</v>
      </c>
    </row>
    <row r="7045" spans="1:17" x14ac:dyDescent="0.3">
      <c r="A7045" t="s">
        <v>14</v>
      </c>
      <c r="B7045" s="1" t="s">
        <v>57</v>
      </c>
      <c r="C7045" s="1" t="s">
        <v>58</v>
      </c>
      <c r="D7045">
        <v>11706</v>
      </c>
      <c r="E7045" t="s">
        <v>318</v>
      </c>
      <c r="F7045" t="s">
        <v>56</v>
      </c>
      <c r="G7045" t="s">
        <v>17</v>
      </c>
      <c r="H7045" t="s">
        <v>321</v>
      </c>
      <c r="I7045" t="s">
        <v>18</v>
      </c>
      <c r="J7045" t="s">
        <v>51</v>
      </c>
      <c r="K7045">
        <v>18</v>
      </c>
      <c r="L7045" s="14">
        <v>19</v>
      </c>
      <c r="M7045" s="3" cm="1">
        <f t="array" ref="M7045">_xlfn.XLOOKUP(J7045,'US Territory Rates'!$C$7:$S$7,_xlfn.XLOOKUP(Rateload!L7045,'US Territory Rates'!$A$8:$A$159,'US Territory Rates'!$C$8:$S$159,0,1),0,1)</f>
        <v>54.38</v>
      </c>
      <c r="N7045" t="s">
        <v>19</v>
      </c>
      <c r="O7045" t="s">
        <v>59</v>
      </c>
      <c r="P7045" t="s">
        <v>17</v>
      </c>
      <c r="Q7045" t="str">
        <f t="shared" si="110"/>
        <v>('DHL','1/1/2025','1/1/2026','11706','Territory','PR','NULL','EXPRESS (DOMESTIC)','Non-Document','M','18','19',54.38,'Flat','Dell_DHL2025Rates',NULL),</v>
      </c>
    </row>
    <row r="7046" spans="1:17" x14ac:dyDescent="0.3">
      <c r="A7046" t="s">
        <v>14</v>
      </c>
      <c r="B7046" s="1" t="s">
        <v>57</v>
      </c>
      <c r="C7046" s="1" t="s">
        <v>58</v>
      </c>
      <c r="D7046">
        <v>11706</v>
      </c>
      <c r="E7046" t="s">
        <v>318</v>
      </c>
      <c r="F7046" t="s">
        <v>56</v>
      </c>
      <c r="G7046" t="s">
        <v>17</v>
      </c>
      <c r="H7046" t="s">
        <v>321</v>
      </c>
      <c r="I7046" t="s">
        <v>18</v>
      </c>
      <c r="J7046" t="s">
        <v>51</v>
      </c>
      <c r="K7046">
        <v>19</v>
      </c>
      <c r="L7046" s="14">
        <v>20</v>
      </c>
      <c r="M7046" s="3" cm="1">
        <f t="array" ref="M7046">_xlfn.XLOOKUP(J7046,'US Territory Rates'!$C$7:$S$7,_xlfn.XLOOKUP(Rateload!L7046,'US Territory Rates'!$A$8:$A$159,'US Territory Rates'!$C$8:$S$159,0,1),0,1)</f>
        <v>56</v>
      </c>
      <c r="N7046" t="s">
        <v>19</v>
      </c>
      <c r="O7046" t="s">
        <v>59</v>
      </c>
      <c r="P7046" t="s">
        <v>17</v>
      </c>
      <c r="Q7046" t="str">
        <f t="shared" si="110"/>
        <v>('DHL','1/1/2025','1/1/2026','11706','Territory','PR','NULL','EXPRESS (DOMESTIC)','Non-Document','M','19','20',56,'Flat','Dell_DHL2025Rates',NULL),</v>
      </c>
    </row>
    <row r="7047" spans="1:17" x14ac:dyDescent="0.3">
      <c r="A7047" t="s">
        <v>14</v>
      </c>
      <c r="B7047" s="1" t="s">
        <v>57</v>
      </c>
      <c r="C7047" s="1" t="s">
        <v>58</v>
      </c>
      <c r="D7047">
        <v>11706</v>
      </c>
      <c r="E7047" t="s">
        <v>318</v>
      </c>
      <c r="F7047" t="s">
        <v>56</v>
      </c>
      <c r="G7047" t="s">
        <v>17</v>
      </c>
      <c r="H7047" t="s">
        <v>321</v>
      </c>
      <c r="I7047" t="s">
        <v>18</v>
      </c>
      <c r="J7047" t="s">
        <v>51</v>
      </c>
      <c r="K7047">
        <v>20</v>
      </c>
      <c r="L7047" s="14">
        <v>21</v>
      </c>
      <c r="M7047" s="3" cm="1">
        <f t="array" ref="M7047">_xlfn.XLOOKUP(J7047,'US Territory Rates'!$C$7:$S$7,_xlfn.XLOOKUP(Rateload!L7047,'US Territory Rates'!$A$8:$A$159,'US Territory Rates'!$C$8:$S$159,0,1),0,1)</f>
        <v>57.48</v>
      </c>
      <c r="N7047" t="s">
        <v>19</v>
      </c>
      <c r="O7047" t="s">
        <v>59</v>
      </c>
      <c r="P7047" t="s">
        <v>17</v>
      </c>
      <c r="Q7047" t="str">
        <f t="shared" si="110"/>
        <v>('DHL','1/1/2025','1/1/2026','11706','Territory','PR','NULL','EXPRESS (DOMESTIC)','Non-Document','M','20','21',57.48,'Flat','Dell_DHL2025Rates',NULL),</v>
      </c>
    </row>
    <row r="7048" spans="1:17" x14ac:dyDescent="0.3">
      <c r="A7048" t="s">
        <v>14</v>
      </c>
      <c r="B7048" s="1" t="s">
        <v>57</v>
      </c>
      <c r="C7048" s="1" t="s">
        <v>58</v>
      </c>
      <c r="D7048">
        <v>11706</v>
      </c>
      <c r="E7048" t="s">
        <v>318</v>
      </c>
      <c r="F7048" t="s">
        <v>56</v>
      </c>
      <c r="G7048" t="s">
        <v>17</v>
      </c>
      <c r="H7048" t="s">
        <v>321</v>
      </c>
      <c r="I7048" t="s">
        <v>18</v>
      </c>
      <c r="J7048" t="s">
        <v>51</v>
      </c>
      <c r="K7048">
        <v>21</v>
      </c>
      <c r="L7048" s="14">
        <v>22</v>
      </c>
      <c r="M7048" s="3" cm="1">
        <f t="array" ref="M7048">_xlfn.XLOOKUP(J7048,'US Territory Rates'!$C$7:$S$7,_xlfn.XLOOKUP(Rateload!L7048,'US Territory Rates'!$A$8:$A$159,'US Territory Rates'!$C$8:$S$159,0,1),0,1)</f>
        <v>58.96</v>
      </c>
      <c r="N7048" t="s">
        <v>19</v>
      </c>
      <c r="O7048" t="s">
        <v>59</v>
      </c>
      <c r="P7048" t="s">
        <v>17</v>
      </c>
      <c r="Q7048" t="str">
        <f t="shared" si="110"/>
        <v>('DHL','1/1/2025','1/1/2026','11706','Territory','PR','NULL','EXPRESS (DOMESTIC)','Non-Document','M','21','22',58.96,'Flat','Dell_DHL2025Rates',NULL),</v>
      </c>
    </row>
    <row r="7049" spans="1:17" x14ac:dyDescent="0.3">
      <c r="A7049" t="s">
        <v>14</v>
      </c>
      <c r="B7049" s="1" t="s">
        <v>57</v>
      </c>
      <c r="C7049" s="1" t="s">
        <v>58</v>
      </c>
      <c r="D7049">
        <v>11706</v>
      </c>
      <c r="E7049" t="s">
        <v>318</v>
      </c>
      <c r="F7049" t="s">
        <v>56</v>
      </c>
      <c r="G7049" t="s">
        <v>17</v>
      </c>
      <c r="H7049" t="s">
        <v>321</v>
      </c>
      <c r="I7049" t="s">
        <v>18</v>
      </c>
      <c r="J7049" t="s">
        <v>51</v>
      </c>
      <c r="K7049">
        <v>22</v>
      </c>
      <c r="L7049" s="14">
        <v>23</v>
      </c>
      <c r="M7049" s="3" cm="1">
        <f t="array" ref="M7049">_xlfn.XLOOKUP(J7049,'US Territory Rates'!$C$7:$S$7,_xlfn.XLOOKUP(Rateload!L7049,'US Territory Rates'!$A$8:$A$159,'US Territory Rates'!$C$8:$S$159,0,1),0,1)</f>
        <v>60.44</v>
      </c>
      <c r="N7049" t="s">
        <v>19</v>
      </c>
      <c r="O7049" t="s">
        <v>59</v>
      </c>
      <c r="P7049" t="s">
        <v>17</v>
      </c>
      <c r="Q7049" t="str">
        <f t="shared" si="110"/>
        <v>('DHL','1/1/2025','1/1/2026','11706','Territory','PR','NULL','EXPRESS (DOMESTIC)','Non-Document','M','22','23',60.44,'Flat','Dell_DHL2025Rates',NULL),</v>
      </c>
    </row>
    <row r="7050" spans="1:17" x14ac:dyDescent="0.3">
      <c r="A7050" t="s">
        <v>14</v>
      </c>
      <c r="B7050" s="1" t="s">
        <v>57</v>
      </c>
      <c r="C7050" s="1" t="s">
        <v>58</v>
      </c>
      <c r="D7050">
        <v>11706</v>
      </c>
      <c r="E7050" t="s">
        <v>318</v>
      </c>
      <c r="F7050" t="s">
        <v>56</v>
      </c>
      <c r="G7050" t="s">
        <v>17</v>
      </c>
      <c r="H7050" t="s">
        <v>321</v>
      </c>
      <c r="I7050" t="s">
        <v>18</v>
      </c>
      <c r="J7050" t="s">
        <v>51</v>
      </c>
      <c r="K7050">
        <v>23</v>
      </c>
      <c r="L7050" s="14">
        <v>24</v>
      </c>
      <c r="M7050" s="3" cm="1">
        <f t="array" ref="M7050">_xlfn.XLOOKUP(J7050,'US Territory Rates'!$C$7:$S$7,_xlfn.XLOOKUP(Rateload!L7050,'US Territory Rates'!$A$8:$A$159,'US Territory Rates'!$C$8:$S$159,0,1),0,1)</f>
        <v>61.92</v>
      </c>
      <c r="N7050" t="s">
        <v>19</v>
      </c>
      <c r="O7050" t="s">
        <v>59</v>
      </c>
      <c r="P7050" t="s">
        <v>17</v>
      </c>
      <c r="Q7050" t="str">
        <f t="shared" si="110"/>
        <v>('DHL','1/1/2025','1/1/2026','11706','Territory','PR','NULL','EXPRESS (DOMESTIC)','Non-Document','M','23','24',61.92,'Flat','Dell_DHL2025Rates',NULL),</v>
      </c>
    </row>
    <row r="7051" spans="1:17" x14ac:dyDescent="0.3">
      <c r="A7051" t="s">
        <v>14</v>
      </c>
      <c r="B7051" s="1" t="s">
        <v>57</v>
      </c>
      <c r="C7051" s="1" t="s">
        <v>58</v>
      </c>
      <c r="D7051">
        <v>11706</v>
      </c>
      <c r="E7051" t="s">
        <v>318</v>
      </c>
      <c r="F7051" t="s">
        <v>56</v>
      </c>
      <c r="G7051" t="s">
        <v>17</v>
      </c>
      <c r="H7051" t="s">
        <v>321</v>
      </c>
      <c r="I7051" t="s">
        <v>18</v>
      </c>
      <c r="J7051" t="s">
        <v>51</v>
      </c>
      <c r="K7051">
        <v>24</v>
      </c>
      <c r="L7051" s="14">
        <v>25</v>
      </c>
      <c r="M7051" s="3" cm="1">
        <f t="array" ref="M7051">_xlfn.XLOOKUP(J7051,'US Territory Rates'!$C$7:$S$7,_xlfn.XLOOKUP(Rateload!L7051,'US Territory Rates'!$A$8:$A$159,'US Territory Rates'!$C$8:$S$159,0,1),0,1)</f>
        <v>63.4</v>
      </c>
      <c r="N7051" t="s">
        <v>19</v>
      </c>
      <c r="O7051" t="s">
        <v>59</v>
      </c>
      <c r="P7051" t="s">
        <v>17</v>
      </c>
      <c r="Q7051" t="str">
        <f t="shared" si="110"/>
        <v>('DHL','1/1/2025','1/1/2026','11706','Territory','PR','NULL','EXPRESS (DOMESTIC)','Non-Document','M','24','25',63.4,'Flat','Dell_DHL2025Rates',NULL),</v>
      </c>
    </row>
    <row r="7052" spans="1:17" x14ac:dyDescent="0.3">
      <c r="A7052" t="s">
        <v>14</v>
      </c>
      <c r="B7052" s="1" t="s">
        <v>57</v>
      </c>
      <c r="C7052" s="1" t="s">
        <v>58</v>
      </c>
      <c r="D7052">
        <v>11706</v>
      </c>
      <c r="E7052" t="s">
        <v>318</v>
      </c>
      <c r="F7052" t="s">
        <v>56</v>
      </c>
      <c r="G7052" t="s">
        <v>17</v>
      </c>
      <c r="H7052" t="s">
        <v>321</v>
      </c>
      <c r="I7052" t="s">
        <v>18</v>
      </c>
      <c r="J7052" t="s">
        <v>51</v>
      </c>
      <c r="K7052">
        <v>25</v>
      </c>
      <c r="L7052" s="14">
        <v>26</v>
      </c>
      <c r="M7052" s="3" cm="1">
        <f t="array" ref="M7052">_xlfn.XLOOKUP(J7052,'US Territory Rates'!$C$7:$S$7,_xlfn.XLOOKUP(Rateload!L7052,'US Territory Rates'!$A$8:$A$159,'US Territory Rates'!$C$8:$S$159,0,1),0,1)</f>
        <v>64.88</v>
      </c>
      <c r="N7052" t="s">
        <v>19</v>
      </c>
      <c r="O7052" t="s">
        <v>59</v>
      </c>
      <c r="P7052" t="s">
        <v>17</v>
      </c>
      <c r="Q7052" t="str">
        <f t="shared" si="110"/>
        <v>('DHL','1/1/2025','1/1/2026','11706','Territory','PR','NULL','EXPRESS (DOMESTIC)','Non-Document','M','25','26',64.88,'Flat','Dell_DHL2025Rates',NULL),</v>
      </c>
    </row>
    <row r="7053" spans="1:17" x14ac:dyDescent="0.3">
      <c r="A7053" t="s">
        <v>14</v>
      </c>
      <c r="B7053" s="1" t="s">
        <v>57</v>
      </c>
      <c r="C7053" s="1" t="s">
        <v>58</v>
      </c>
      <c r="D7053">
        <v>11706</v>
      </c>
      <c r="E7053" t="s">
        <v>318</v>
      </c>
      <c r="F7053" t="s">
        <v>56</v>
      </c>
      <c r="G7053" t="s">
        <v>17</v>
      </c>
      <c r="H7053" t="s">
        <v>321</v>
      </c>
      <c r="I7053" t="s">
        <v>18</v>
      </c>
      <c r="J7053" t="s">
        <v>51</v>
      </c>
      <c r="K7053">
        <v>26</v>
      </c>
      <c r="L7053" s="14">
        <v>27</v>
      </c>
      <c r="M7053" s="3" cm="1">
        <f t="array" ref="M7053">_xlfn.XLOOKUP(J7053,'US Territory Rates'!$C$7:$S$7,_xlfn.XLOOKUP(Rateload!L7053,'US Territory Rates'!$A$8:$A$159,'US Territory Rates'!$C$8:$S$159,0,1),0,1)</f>
        <v>66.36</v>
      </c>
      <c r="N7053" t="s">
        <v>19</v>
      </c>
      <c r="O7053" t="s">
        <v>59</v>
      </c>
      <c r="P7053" t="s">
        <v>17</v>
      </c>
      <c r="Q7053" t="str">
        <f t="shared" si="110"/>
        <v>('DHL','1/1/2025','1/1/2026','11706','Territory','PR','NULL','EXPRESS (DOMESTIC)','Non-Document','M','26','27',66.36,'Flat','Dell_DHL2025Rates',NULL),</v>
      </c>
    </row>
    <row r="7054" spans="1:17" x14ac:dyDescent="0.3">
      <c r="A7054" t="s">
        <v>14</v>
      </c>
      <c r="B7054" s="1" t="s">
        <v>57</v>
      </c>
      <c r="C7054" s="1" t="s">
        <v>58</v>
      </c>
      <c r="D7054">
        <v>11706</v>
      </c>
      <c r="E7054" t="s">
        <v>318</v>
      </c>
      <c r="F7054" t="s">
        <v>56</v>
      </c>
      <c r="G7054" t="s">
        <v>17</v>
      </c>
      <c r="H7054" t="s">
        <v>321</v>
      </c>
      <c r="I7054" t="s">
        <v>18</v>
      </c>
      <c r="J7054" t="s">
        <v>51</v>
      </c>
      <c r="K7054">
        <v>27</v>
      </c>
      <c r="L7054" s="14">
        <v>28</v>
      </c>
      <c r="M7054" s="3" cm="1">
        <f t="array" ref="M7054">_xlfn.XLOOKUP(J7054,'US Territory Rates'!$C$7:$S$7,_xlfn.XLOOKUP(Rateload!L7054,'US Territory Rates'!$A$8:$A$159,'US Territory Rates'!$C$8:$S$159,0,1),0,1)</f>
        <v>67.84</v>
      </c>
      <c r="N7054" t="s">
        <v>19</v>
      </c>
      <c r="O7054" t="s">
        <v>59</v>
      </c>
      <c r="P7054" t="s">
        <v>17</v>
      </c>
      <c r="Q7054" t="str">
        <f t="shared" si="110"/>
        <v>('DHL','1/1/2025','1/1/2026','11706','Territory','PR','NULL','EXPRESS (DOMESTIC)','Non-Document','M','27','28',67.84,'Flat','Dell_DHL2025Rates',NULL),</v>
      </c>
    </row>
    <row r="7055" spans="1:17" x14ac:dyDescent="0.3">
      <c r="A7055" t="s">
        <v>14</v>
      </c>
      <c r="B7055" s="1" t="s">
        <v>57</v>
      </c>
      <c r="C7055" s="1" t="s">
        <v>58</v>
      </c>
      <c r="D7055">
        <v>11706</v>
      </c>
      <c r="E7055" t="s">
        <v>318</v>
      </c>
      <c r="F7055" t="s">
        <v>56</v>
      </c>
      <c r="G7055" t="s">
        <v>17</v>
      </c>
      <c r="H7055" t="s">
        <v>321</v>
      </c>
      <c r="I7055" t="s">
        <v>18</v>
      </c>
      <c r="J7055" t="s">
        <v>51</v>
      </c>
      <c r="K7055">
        <v>28</v>
      </c>
      <c r="L7055" s="14">
        <v>29</v>
      </c>
      <c r="M7055" s="3" cm="1">
        <f t="array" ref="M7055">_xlfn.XLOOKUP(J7055,'US Territory Rates'!$C$7:$S$7,_xlfn.XLOOKUP(Rateload!L7055,'US Territory Rates'!$A$8:$A$159,'US Territory Rates'!$C$8:$S$159,0,1),0,1)</f>
        <v>69.319999999999993</v>
      </c>
      <c r="N7055" t="s">
        <v>19</v>
      </c>
      <c r="O7055" t="s">
        <v>59</v>
      </c>
      <c r="P7055" t="s">
        <v>17</v>
      </c>
      <c r="Q7055" t="str">
        <f t="shared" si="110"/>
        <v>('DHL','1/1/2025','1/1/2026','11706','Territory','PR','NULL','EXPRESS (DOMESTIC)','Non-Document','M','28','29',69.32,'Flat','Dell_DHL2025Rates',NULL),</v>
      </c>
    </row>
    <row r="7056" spans="1:17" x14ac:dyDescent="0.3">
      <c r="A7056" t="s">
        <v>14</v>
      </c>
      <c r="B7056" s="1" t="s">
        <v>57</v>
      </c>
      <c r="C7056" s="1" t="s">
        <v>58</v>
      </c>
      <c r="D7056">
        <v>11706</v>
      </c>
      <c r="E7056" t="s">
        <v>318</v>
      </c>
      <c r="F7056" t="s">
        <v>56</v>
      </c>
      <c r="G7056" t="s">
        <v>17</v>
      </c>
      <c r="H7056" t="s">
        <v>321</v>
      </c>
      <c r="I7056" t="s">
        <v>18</v>
      </c>
      <c r="J7056" t="s">
        <v>51</v>
      </c>
      <c r="K7056">
        <v>29</v>
      </c>
      <c r="L7056" s="14">
        <v>30</v>
      </c>
      <c r="M7056" s="3" cm="1">
        <f t="array" ref="M7056">_xlfn.XLOOKUP(J7056,'US Territory Rates'!$C$7:$S$7,_xlfn.XLOOKUP(Rateload!L7056,'US Territory Rates'!$A$8:$A$159,'US Territory Rates'!$C$8:$S$159,0,1),0,1)</f>
        <v>70.8</v>
      </c>
      <c r="N7056" t="s">
        <v>19</v>
      </c>
      <c r="O7056" t="s">
        <v>59</v>
      </c>
      <c r="P7056" t="s">
        <v>17</v>
      </c>
      <c r="Q7056" t="str">
        <f t="shared" si="110"/>
        <v>('DHL','1/1/2025','1/1/2026','11706','Territory','PR','NULL','EXPRESS (DOMESTIC)','Non-Document','M','29','30',70.8,'Flat','Dell_DHL2025Rates',NULL),</v>
      </c>
    </row>
    <row r="7057" spans="1:17" x14ac:dyDescent="0.3">
      <c r="A7057" t="s">
        <v>14</v>
      </c>
      <c r="B7057" s="1" t="s">
        <v>57</v>
      </c>
      <c r="C7057" s="1" t="s">
        <v>58</v>
      </c>
      <c r="D7057">
        <v>11706</v>
      </c>
      <c r="E7057" t="s">
        <v>318</v>
      </c>
      <c r="F7057" t="s">
        <v>56</v>
      </c>
      <c r="G7057" t="s">
        <v>17</v>
      </c>
      <c r="H7057" t="s">
        <v>321</v>
      </c>
      <c r="I7057" t="s">
        <v>18</v>
      </c>
      <c r="J7057" t="s">
        <v>51</v>
      </c>
      <c r="K7057">
        <v>30</v>
      </c>
      <c r="L7057" s="14">
        <v>31</v>
      </c>
      <c r="M7057" s="3" cm="1">
        <f t="array" ref="M7057">_xlfn.XLOOKUP(J7057,'US Territory Rates'!$C$7:$S$7,_xlfn.XLOOKUP(Rateload!L7057,'US Territory Rates'!$A$8:$A$159,'US Territory Rates'!$C$8:$S$159,0,1),0,1)</f>
        <v>72.28</v>
      </c>
      <c r="N7057" t="s">
        <v>19</v>
      </c>
      <c r="O7057" t="s">
        <v>59</v>
      </c>
      <c r="P7057" t="s">
        <v>17</v>
      </c>
      <c r="Q7057" t="str">
        <f t="shared" si="110"/>
        <v>('DHL','1/1/2025','1/1/2026','11706','Territory','PR','NULL','EXPRESS (DOMESTIC)','Non-Document','M','30','31',72.28,'Flat','Dell_DHL2025Rates',NULL),</v>
      </c>
    </row>
    <row r="7058" spans="1:17" x14ac:dyDescent="0.3">
      <c r="A7058" t="s">
        <v>14</v>
      </c>
      <c r="B7058" s="1" t="s">
        <v>57</v>
      </c>
      <c r="C7058" s="1" t="s">
        <v>58</v>
      </c>
      <c r="D7058">
        <v>11706</v>
      </c>
      <c r="E7058" t="s">
        <v>318</v>
      </c>
      <c r="F7058" t="s">
        <v>56</v>
      </c>
      <c r="G7058" t="s">
        <v>17</v>
      </c>
      <c r="H7058" t="s">
        <v>321</v>
      </c>
      <c r="I7058" t="s">
        <v>18</v>
      </c>
      <c r="J7058" t="s">
        <v>51</v>
      </c>
      <c r="K7058">
        <v>31</v>
      </c>
      <c r="L7058" s="14">
        <v>32</v>
      </c>
      <c r="M7058" s="3" cm="1">
        <f t="array" ref="M7058">_xlfn.XLOOKUP(J7058,'US Territory Rates'!$C$7:$S$7,_xlfn.XLOOKUP(Rateload!L7058,'US Territory Rates'!$A$8:$A$159,'US Territory Rates'!$C$8:$S$159,0,1),0,1)</f>
        <v>73.760000000000005</v>
      </c>
      <c r="N7058" t="s">
        <v>19</v>
      </c>
      <c r="O7058" t="s">
        <v>59</v>
      </c>
      <c r="P7058" t="s">
        <v>17</v>
      </c>
      <c r="Q7058" t="str">
        <f t="shared" si="110"/>
        <v>('DHL','1/1/2025','1/1/2026','11706','Territory','PR','NULL','EXPRESS (DOMESTIC)','Non-Document','M','31','32',73.76,'Flat','Dell_DHL2025Rates',NULL),</v>
      </c>
    </row>
    <row r="7059" spans="1:17" x14ac:dyDescent="0.3">
      <c r="A7059" t="s">
        <v>14</v>
      </c>
      <c r="B7059" s="1" t="s">
        <v>57</v>
      </c>
      <c r="C7059" s="1" t="s">
        <v>58</v>
      </c>
      <c r="D7059">
        <v>11706</v>
      </c>
      <c r="E7059" t="s">
        <v>318</v>
      </c>
      <c r="F7059" t="s">
        <v>56</v>
      </c>
      <c r="G7059" t="s">
        <v>17</v>
      </c>
      <c r="H7059" t="s">
        <v>321</v>
      </c>
      <c r="I7059" t="s">
        <v>18</v>
      </c>
      <c r="J7059" t="s">
        <v>51</v>
      </c>
      <c r="K7059">
        <v>32</v>
      </c>
      <c r="L7059" s="14">
        <v>33</v>
      </c>
      <c r="M7059" s="3" cm="1">
        <f t="array" ref="M7059">_xlfn.XLOOKUP(J7059,'US Territory Rates'!$C$7:$S$7,_xlfn.XLOOKUP(Rateload!L7059,'US Territory Rates'!$A$8:$A$159,'US Territory Rates'!$C$8:$S$159,0,1),0,1)</f>
        <v>75.239999999999995</v>
      </c>
      <c r="N7059" t="s">
        <v>19</v>
      </c>
      <c r="O7059" t="s">
        <v>59</v>
      </c>
      <c r="P7059" t="s">
        <v>17</v>
      </c>
      <c r="Q7059" t="str">
        <f t="shared" si="110"/>
        <v>('DHL','1/1/2025','1/1/2026','11706','Territory','PR','NULL','EXPRESS (DOMESTIC)','Non-Document','M','32','33',75.24,'Flat','Dell_DHL2025Rates',NULL),</v>
      </c>
    </row>
    <row r="7060" spans="1:17" x14ac:dyDescent="0.3">
      <c r="A7060" t="s">
        <v>14</v>
      </c>
      <c r="B7060" s="1" t="s">
        <v>57</v>
      </c>
      <c r="C7060" s="1" t="s">
        <v>58</v>
      </c>
      <c r="D7060">
        <v>11706</v>
      </c>
      <c r="E7060" t="s">
        <v>318</v>
      </c>
      <c r="F7060" t="s">
        <v>56</v>
      </c>
      <c r="G7060" t="s">
        <v>17</v>
      </c>
      <c r="H7060" t="s">
        <v>321</v>
      </c>
      <c r="I7060" t="s">
        <v>18</v>
      </c>
      <c r="J7060" t="s">
        <v>51</v>
      </c>
      <c r="K7060">
        <v>33</v>
      </c>
      <c r="L7060" s="14">
        <v>34</v>
      </c>
      <c r="M7060" s="3" cm="1">
        <f t="array" ref="M7060">_xlfn.XLOOKUP(J7060,'US Territory Rates'!$C$7:$S$7,_xlfn.XLOOKUP(Rateload!L7060,'US Territory Rates'!$A$8:$A$159,'US Territory Rates'!$C$8:$S$159,0,1),0,1)</f>
        <v>76.72</v>
      </c>
      <c r="N7060" t="s">
        <v>19</v>
      </c>
      <c r="O7060" t="s">
        <v>59</v>
      </c>
      <c r="P7060" t="s">
        <v>17</v>
      </c>
      <c r="Q7060" t="str">
        <f t="shared" si="110"/>
        <v>('DHL','1/1/2025','1/1/2026','11706','Territory','PR','NULL','EXPRESS (DOMESTIC)','Non-Document','M','33','34',76.72,'Flat','Dell_DHL2025Rates',NULL),</v>
      </c>
    </row>
    <row r="7061" spans="1:17" x14ac:dyDescent="0.3">
      <c r="A7061" t="s">
        <v>14</v>
      </c>
      <c r="B7061" s="1" t="s">
        <v>57</v>
      </c>
      <c r="C7061" s="1" t="s">
        <v>58</v>
      </c>
      <c r="D7061">
        <v>11706</v>
      </c>
      <c r="E7061" t="s">
        <v>318</v>
      </c>
      <c r="F7061" t="s">
        <v>56</v>
      </c>
      <c r="G7061" t="s">
        <v>17</v>
      </c>
      <c r="H7061" t="s">
        <v>321</v>
      </c>
      <c r="I7061" t="s">
        <v>18</v>
      </c>
      <c r="J7061" t="s">
        <v>51</v>
      </c>
      <c r="K7061">
        <v>34</v>
      </c>
      <c r="L7061" s="14">
        <v>35</v>
      </c>
      <c r="M7061" s="3" cm="1">
        <f t="array" ref="M7061">_xlfn.XLOOKUP(J7061,'US Territory Rates'!$C$7:$S$7,_xlfn.XLOOKUP(Rateload!L7061,'US Territory Rates'!$A$8:$A$159,'US Territory Rates'!$C$8:$S$159,0,1),0,1)</f>
        <v>78.2</v>
      </c>
      <c r="N7061" t="s">
        <v>19</v>
      </c>
      <c r="O7061" t="s">
        <v>59</v>
      </c>
      <c r="P7061" t="s">
        <v>17</v>
      </c>
      <c r="Q7061" t="str">
        <f t="shared" si="110"/>
        <v>('DHL','1/1/2025','1/1/2026','11706','Territory','PR','NULL','EXPRESS (DOMESTIC)','Non-Document','M','34','35',78.2,'Flat','Dell_DHL2025Rates',NULL),</v>
      </c>
    </row>
    <row r="7062" spans="1:17" x14ac:dyDescent="0.3">
      <c r="A7062" t="s">
        <v>14</v>
      </c>
      <c r="B7062" s="1" t="s">
        <v>57</v>
      </c>
      <c r="C7062" s="1" t="s">
        <v>58</v>
      </c>
      <c r="D7062">
        <v>11706</v>
      </c>
      <c r="E7062" t="s">
        <v>318</v>
      </c>
      <c r="F7062" t="s">
        <v>56</v>
      </c>
      <c r="G7062" t="s">
        <v>17</v>
      </c>
      <c r="H7062" t="s">
        <v>321</v>
      </c>
      <c r="I7062" t="s">
        <v>18</v>
      </c>
      <c r="J7062" t="s">
        <v>51</v>
      </c>
      <c r="K7062">
        <v>35</v>
      </c>
      <c r="L7062" s="14">
        <v>36</v>
      </c>
      <c r="M7062" s="3" cm="1">
        <f t="array" ref="M7062">_xlfn.XLOOKUP(J7062,'US Territory Rates'!$C$7:$S$7,_xlfn.XLOOKUP(Rateload!L7062,'US Territory Rates'!$A$8:$A$159,'US Territory Rates'!$C$8:$S$159,0,1),0,1)</f>
        <v>79.680000000000007</v>
      </c>
      <c r="N7062" t="s">
        <v>19</v>
      </c>
      <c r="O7062" t="s">
        <v>59</v>
      </c>
      <c r="P7062" t="s">
        <v>17</v>
      </c>
      <c r="Q7062" t="str">
        <f t="shared" si="110"/>
        <v>('DHL','1/1/2025','1/1/2026','11706','Territory','PR','NULL','EXPRESS (DOMESTIC)','Non-Document','M','35','36',79.68,'Flat','Dell_DHL2025Rates',NULL),</v>
      </c>
    </row>
    <row r="7063" spans="1:17" x14ac:dyDescent="0.3">
      <c r="A7063" t="s">
        <v>14</v>
      </c>
      <c r="B7063" s="1" t="s">
        <v>57</v>
      </c>
      <c r="C7063" s="1" t="s">
        <v>58</v>
      </c>
      <c r="D7063">
        <v>11706</v>
      </c>
      <c r="E7063" t="s">
        <v>318</v>
      </c>
      <c r="F7063" t="s">
        <v>56</v>
      </c>
      <c r="G7063" t="s">
        <v>17</v>
      </c>
      <c r="H7063" t="s">
        <v>321</v>
      </c>
      <c r="I7063" t="s">
        <v>18</v>
      </c>
      <c r="J7063" t="s">
        <v>51</v>
      </c>
      <c r="K7063">
        <v>36</v>
      </c>
      <c r="L7063" s="14">
        <v>37</v>
      </c>
      <c r="M7063" s="3" cm="1">
        <f t="array" ref="M7063">_xlfn.XLOOKUP(J7063,'US Territory Rates'!$C$7:$S$7,_xlfn.XLOOKUP(Rateload!L7063,'US Territory Rates'!$A$8:$A$159,'US Territory Rates'!$C$8:$S$159,0,1),0,1)</f>
        <v>81.16</v>
      </c>
      <c r="N7063" t="s">
        <v>19</v>
      </c>
      <c r="O7063" t="s">
        <v>59</v>
      </c>
      <c r="P7063" t="s">
        <v>17</v>
      </c>
      <c r="Q7063" t="str">
        <f t="shared" si="110"/>
        <v>('DHL','1/1/2025','1/1/2026','11706','Territory','PR','NULL','EXPRESS (DOMESTIC)','Non-Document','M','36','37',81.16,'Flat','Dell_DHL2025Rates',NULL),</v>
      </c>
    </row>
    <row r="7064" spans="1:17" x14ac:dyDescent="0.3">
      <c r="A7064" t="s">
        <v>14</v>
      </c>
      <c r="B7064" s="1" t="s">
        <v>57</v>
      </c>
      <c r="C7064" s="1" t="s">
        <v>58</v>
      </c>
      <c r="D7064">
        <v>11706</v>
      </c>
      <c r="E7064" t="s">
        <v>318</v>
      </c>
      <c r="F7064" t="s">
        <v>56</v>
      </c>
      <c r="G7064" t="s">
        <v>17</v>
      </c>
      <c r="H7064" t="s">
        <v>321</v>
      </c>
      <c r="I7064" t="s">
        <v>18</v>
      </c>
      <c r="J7064" t="s">
        <v>51</v>
      </c>
      <c r="K7064">
        <v>37</v>
      </c>
      <c r="L7064" s="14">
        <v>38</v>
      </c>
      <c r="M7064" s="3" cm="1">
        <f t="array" ref="M7064">_xlfn.XLOOKUP(J7064,'US Territory Rates'!$C$7:$S$7,_xlfn.XLOOKUP(Rateload!L7064,'US Territory Rates'!$A$8:$A$159,'US Territory Rates'!$C$8:$S$159,0,1),0,1)</f>
        <v>82.64</v>
      </c>
      <c r="N7064" t="s">
        <v>19</v>
      </c>
      <c r="O7064" t="s">
        <v>59</v>
      </c>
      <c r="P7064" t="s">
        <v>17</v>
      </c>
      <c r="Q7064" t="str">
        <f t="shared" si="110"/>
        <v>('DHL','1/1/2025','1/1/2026','11706','Territory','PR','NULL','EXPRESS (DOMESTIC)','Non-Document','M','37','38',82.64,'Flat','Dell_DHL2025Rates',NULL),</v>
      </c>
    </row>
    <row r="7065" spans="1:17" x14ac:dyDescent="0.3">
      <c r="A7065" t="s">
        <v>14</v>
      </c>
      <c r="B7065" s="1" t="s">
        <v>57</v>
      </c>
      <c r="C7065" s="1" t="s">
        <v>58</v>
      </c>
      <c r="D7065">
        <v>11706</v>
      </c>
      <c r="E7065" t="s">
        <v>318</v>
      </c>
      <c r="F7065" t="s">
        <v>56</v>
      </c>
      <c r="G7065" t="s">
        <v>17</v>
      </c>
      <c r="H7065" t="s">
        <v>321</v>
      </c>
      <c r="I7065" t="s">
        <v>18</v>
      </c>
      <c r="J7065" t="s">
        <v>51</v>
      </c>
      <c r="K7065">
        <v>38</v>
      </c>
      <c r="L7065" s="14">
        <v>39</v>
      </c>
      <c r="M7065" s="3" cm="1">
        <f t="array" ref="M7065">_xlfn.XLOOKUP(J7065,'US Territory Rates'!$C$7:$S$7,_xlfn.XLOOKUP(Rateload!L7065,'US Territory Rates'!$A$8:$A$159,'US Territory Rates'!$C$8:$S$159,0,1),0,1)</f>
        <v>84.12</v>
      </c>
      <c r="N7065" t="s">
        <v>19</v>
      </c>
      <c r="O7065" t="s">
        <v>59</v>
      </c>
      <c r="P7065" t="s">
        <v>17</v>
      </c>
      <c r="Q7065" t="str">
        <f t="shared" si="110"/>
        <v>('DHL','1/1/2025','1/1/2026','11706','Territory','PR','NULL','EXPRESS (DOMESTIC)','Non-Document','M','38','39',84.12,'Flat','Dell_DHL2025Rates',NULL),</v>
      </c>
    </row>
    <row r="7066" spans="1:17" x14ac:dyDescent="0.3">
      <c r="A7066" t="s">
        <v>14</v>
      </c>
      <c r="B7066" s="1" t="s">
        <v>57</v>
      </c>
      <c r="C7066" s="1" t="s">
        <v>58</v>
      </c>
      <c r="D7066">
        <v>11706</v>
      </c>
      <c r="E7066" t="s">
        <v>318</v>
      </c>
      <c r="F7066" t="s">
        <v>56</v>
      </c>
      <c r="G7066" t="s">
        <v>17</v>
      </c>
      <c r="H7066" t="s">
        <v>321</v>
      </c>
      <c r="I7066" t="s">
        <v>18</v>
      </c>
      <c r="J7066" t="s">
        <v>51</v>
      </c>
      <c r="K7066">
        <v>39</v>
      </c>
      <c r="L7066" s="14">
        <v>40</v>
      </c>
      <c r="M7066" s="3" cm="1">
        <f t="array" ref="M7066">_xlfn.XLOOKUP(J7066,'US Territory Rates'!$C$7:$S$7,_xlfn.XLOOKUP(Rateload!L7066,'US Territory Rates'!$A$8:$A$159,'US Territory Rates'!$C$8:$S$159,0,1),0,1)</f>
        <v>85.6</v>
      </c>
      <c r="N7066" t="s">
        <v>19</v>
      </c>
      <c r="O7066" t="s">
        <v>59</v>
      </c>
      <c r="P7066" t="s">
        <v>17</v>
      </c>
      <c r="Q7066" t="str">
        <f t="shared" si="110"/>
        <v>('DHL','1/1/2025','1/1/2026','11706','Territory','PR','NULL','EXPRESS (DOMESTIC)','Non-Document','M','39','40',85.6,'Flat','Dell_DHL2025Rates',NULL),</v>
      </c>
    </row>
    <row r="7067" spans="1:17" x14ac:dyDescent="0.3">
      <c r="A7067" t="s">
        <v>14</v>
      </c>
      <c r="B7067" s="1" t="s">
        <v>57</v>
      </c>
      <c r="C7067" s="1" t="s">
        <v>58</v>
      </c>
      <c r="D7067">
        <v>11706</v>
      </c>
      <c r="E7067" t="s">
        <v>318</v>
      </c>
      <c r="F7067" t="s">
        <v>56</v>
      </c>
      <c r="G7067" t="s">
        <v>17</v>
      </c>
      <c r="H7067" t="s">
        <v>321</v>
      </c>
      <c r="I7067" t="s">
        <v>18</v>
      </c>
      <c r="J7067" t="s">
        <v>51</v>
      </c>
      <c r="K7067">
        <v>40</v>
      </c>
      <c r="L7067" s="14">
        <v>41</v>
      </c>
      <c r="M7067" s="3" cm="1">
        <f t="array" ref="M7067">_xlfn.XLOOKUP(J7067,'US Territory Rates'!$C$7:$S$7,_xlfn.XLOOKUP(Rateload!L7067,'US Territory Rates'!$A$8:$A$159,'US Territory Rates'!$C$8:$S$159,0,1),0,1)</f>
        <v>87.08</v>
      </c>
      <c r="N7067" t="s">
        <v>19</v>
      </c>
      <c r="O7067" t="s">
        <v>59</v>
      </c>
      <c r="P7067" t="s">
        <v>17</v>
      </c>
      <c r="Q7067" t="str">
        <f t="shared" si="110"/>
        <v>('DHL','1/1/2025','1/1/2026','11706','Territory','PR','NULL','EXPRESS (DOMESTIC)','Non-Document','M','40','41',87.08,'Flat','Dell_DHL2025Rates',NULL),</v>
      </c>
    </row>
    <row r="7068" spans="1:17" x14ac:dyDescent="0.3">
      <c r="A7068" t="s">
        <v>14</v>
      </c>
      <c r="B7068" s="1" t="s">
        <v>57</v>
      </c>
      <c r="C7068" s="1" t="s">
        <v>58</v>
      </c>
      <c r="D7068">
        <v>11706</v>
      </c>
      <c r="E7068" t="s">
        <v>318</v>
      </c>
      <c r="F7068" t="s">
        <v>56</v>
      </c>
      <c r="G7068" t="s">
        <v>17</v>
      </c>
      <c r="H7068" t="s">
        <v>321</v>
      </c>
      <c r="I7068" t="s">
        <v>18</v>
      </c>
      <c r="J7068" t="s">
        <v>51</v>
      </c>
      <c r="K7068">
        <v>41</v>
      </c>
      <c r="L7068" s="14">
        <v>42</v>
      </c>
      <c r="M7068" s="3" cm="1">
        <f t="array" ref="M7068">_xlfn.XLOOKUP(J7068,'US Territory Rates'!$C$7:$S$7,_xlfn.XLOOKUP(Rateload!L7068,'US Territory Rates'!$A$8:$A$159,'US Territory Rates'!$C$8:$S$159,0,1),0,1)</f>
        <v>88.56</v>
      </c>
      <c r="N7068" t="s">
        <v>19</v>
      </c>
      <c r="O7068" t="s">
        <v>59</v>
      </c>
      <c r="P7068" t="s">
        <v>17</v>
      </c>
      <c r="Q7068" t="str">
        <f t="shared" si="110"/>
        <v>('DHL','1/1/2025','1/1/2026','11706','Territory','PR','NULL','EXPRESS (DOMESTIC)','Non-Document','M','41','42',88.56,'Flat','Dell_DHL2025Rates',NULL),</v>
      </c>
    </row>
    <row r="7069" spans="1:17" x14ac:dyDescent="0.3">
      <c r="A7069" t="s">
        <v>14</v>
      </c>
      <c r="B7069" s="1" t="s">
        <v>57</v>
      </c>
      <c r="C7069" s="1" t="s">
        <v>58</v>
      </c>
      <c r="D7069">
        <v>11706</v>
      </c>
      <c r="E7069" t="s">
        <v>318</v>
      </c>
      <c r="F7069" t="s">
        <v>56</v>
      </c>
      <c r="G7069" t="s">
        <v>17</v>
      </c>
      <c r="H7069" t="s">
        <v>321</v>
      </c>
      <c r="I7069" t="s">
        <v>18</v>
      </c>
      <c r="J7069" t="s">
        <v>51</v>
      </c>
      <c r="K7069">
        <v>42</v>
      </c>
      <c r="L7069" s="14">
        <v>43</v>
      </c>
      <c r="M7069" s="3" cm="1">
        <f t="array" ref="M7069">_xlfn.XLOOKUP(J7069,'US Territory Rates'!$C$7:$S$7,_xlfn.XLOOKUP(Rateload!L7069,'US Territory Rates'!$A$8:$A$159,'US Territory Rates'!$C$8:$S$159,0,1),0,1)</f>
        <v>90.04</v>
      </c>
      <c r="N7069" t="s">
        <v>19</v>
      </c>
      <c r="O7069" t="s">
        <v>59</v>
      </c>
      <c r="P7069" t="s">
        <v>17</v>
      </c>
      <c r="Q7069" t="str">
        <f t="shared" si="110"/>
        <v>('DHL','1/1/2025','1/1/2026','11706','Territory','PR','NULL','EXPRESS (DOMESTIC)','Non-Document','M','42','43',90.04,'Flat','Dell_DHL2025Rates',NULL),</v>
      </c>
    </row>
    <row r="7070" spans="1:17" x14ac:dyDescent="0.3">
      <c r="A7070" t="s">
        <v>14</v>
      </c>
      <c r="B7070" s="1" t="s">
        <v>57</v>
      </c>
      <c r="C7070" s="1" t="s">
        <v>58</v>
      </c>
      <c r="D7070">
        <v>11706</v>
      </c>
      <c r="E7070" t="s">
        <v>318</v>
      </c>
      <c r="F7070" t="s">
        <v>56</v>
      </c>
      <c r="G7070" t="s">
        <v>17</v>
      </c>
      <c r="H7070" t="s">
        <v>321</v>
      </c>
      <c r="I7070" t="s">
        <v>18</v>
      </c>
      <c r="J7070" t="s">
        <v>51</v>
      </c>
      <c r="K7070">
        <v>43</v>
      </c>
      <c r="L7070" s="14">
        <v>44</v>
      </c>
      <c r="M7070" s="3" cm="1">
        <f t="array" ref="M7070">_xlfn.XLOOKUP(J7070,'US Territory Rates'!$C$7:$S$7,_xlfn.XLOOKUP(Rateload!L7070,'US Territory Rates'!$A$8:$A$159,'US Territory Rates'!$C$8:$S$159,0,1),0,1)</f>
        <v>91.52</v>
      </c>
      <c r="N7070" t="s">
        <v>19</v>
      </c>
      <c r="O7070" t="s">
        <v>59</v>
      </c>
      <c r="P7070" t="s">
        <v>17</v>
      </c>
      <c r="Q7070" t="str">
        <f t="shared" si="110"/>
        <v>('DHL','1/1/2025','1/1/2026','11706','Territory','PR','NULL','EXPRESS (DOMESTIC)','Non-Document','M','43','44',91.52,'Flat','Dell_DHL2025Rates',NULL),</v>
      </c>
    </row>
    <row r="7071" spans="1:17" x14ac:dyDescent="0.3">
      <c r="A7071" t="s">
        <v>14</v>
      </c>
      <c r="B7071" s="1" t="s">
        <v>57</v>
      </c>
      <c r="C7071" s="1" t="s">
        <v>58</v>
      </c>
      <c r="D7071">
        <v>11706</v>
      </c>
      <c r="E7071" t="s">
        <v>318</v>
      </c>
      <c r="F7071" t="s">
        <v>56</v>
      </c>
      <c r="G7071" t="s">
        <v>17</v>
      </c>
      <c r="H7071" t="s">
        <v>321</v>
      </c>
      <c r="I7071" t="s">
        <v>18</v>
      </c>
      <c r="J7071" t="s">
        <v>51</v>
      </c>
      <c r="K7071">
        <v>44</v>
      </c>
      <c r="L7071" s="14">
        <v>45</v>
      </c>
      <c r="M7071" s="3" cm="1">
        <f t="array" ref="M7071">_xlfn.XLOOKUP(J7071,'US Territory Rates'!$C$7:$S$7,_xlfn.XLOOKUP(Rateload!L7071,'US Territory Rates'!$A$8:$A$159,'US Territory Rates'!$C$8:$S$159,0,1),0,1)</f>
        <v>93</v>
      </c>
      <c r="N7071" t="s">
        <v>19</v>
      </c>
      <c r="O7071" t="s">
        <v>59</v>
      </c>
      <c r="P7071" t="s">
        <v>17</v>
      </c>
      <c r="Q7071" t="str">
        <f t="shared" si="110"/>
        <v>('DHL','1/1/2025','1/1/2026','11706','Territory','PR','NULL','EXPRESS (DOMESTIC)','Non-Document','M','44','45',93,'Flat','Dell_DHL2025Rates',NULL),</v>
      </c>
    </row>
    <row r="7072" spans="1:17" x14ac:dyDescent="0.3">
      <c r="A7072" t="s">
        <v>14</v>
      </c>
      <c r="B7072" s="1" t="s">
        <v>57</v>
      </c>
      <c r="C7072" s="1" t="s">
        <v>58</v>
      </c>
      <c r="D7072">
        <v>11706</v>
      </c>
      <c r="E7072" t="s">
        <v>318</v>
      </c>
      <c r="F7072" t="s">
        <v>56</v>
      </c>
      <c r="G7072" t="s">
        <v>17</v>
      </c>
      <c r="H7072" t="s">
        <v>321</v>
      </c>
      <c r="I7072" t="s">
        <v>18</v>
      </c>
      <c r="J7072" t="s">
        <v>51</v>
      </c>
      <c r="K7072">
        <v>45</v>
      </c>
      <c r="L7072" s="14">
        <v>46</v>
      </c>
      <c r="M7072" s="3" cm="1">
        <f t="array" ref="M7072">_xlfn.XLOOKUP(J7072,'US Territory Rates'!$C$7:$S$7,_xlfn.XLOOKUP(Rateload!L7072,'US Territory Rates'!$A$8:$A$159,'US Territory Rates'!$C$8:$S$159,0,1),0,1)</f>
        <v>94.48</v>
      </c>
      <c r="N7072" t="s">
        <v>19</v>
      </c>
      <c r="O7072" t="s">
        <v>59</v>
      </c>
      <c r="P7072" t="s">
        <v>17</v>
      </c>
      <c r="Q7072" t="str">
        <f t="shared" si="110"/>
        <v>('DHL','1/1/2025','1/1/2026','11706','Territory','PR','NULL','EXPRESS (DOMESTIC)','Non-Document','M','45','46',94.48,'Flat','Dell_DHL2025Rates',NULL),</v>
      </c>
    </row>
    <row r="7073" spans="1:17" x14ac:dyDescent="0.3">
      <c r="A7073" t="s">
        <v>14</v>
      </c>
      <c r="B7073" s="1" t="s">
        <v>57</v>
      </c>
      <c r="C7073" s="1" t="s">
        <v>58</v>
      </c>
      <c r="D7073">
        <v>11706</v>
      </c>
      <c r="E7073" t="s">
        <v>318</v>
      </c>
      <c r="F7073" t="s">
        <v>56</v>
      </c>
      <c r="G7073" t="s">
        <v>17</v>
      </c>
      <c r="H7073" t="s">
        <v>321</v>
      </c>
      <c r="I7073" t="s">
        <v>18</v>
      </c>
      <c r="J7073" t="s">
        <v>51</v>
      </c>
      <c r="K7073">
        <v>46</v>
      </c>
      <c r="L7073" s="14">
        <v>47</v>
      </c>
      <c r="M7073" s="3" cm="1">
        <f t="array" ref="M7073">_xlfn.XLOOKUP(J7073,'US Territory Rates'!$C$7:$S$7,_xlfn.XLOOKUP(Rateload!L7073,'US Territory Rates'!$A$8:$A$159,'US Territory Rates'!$C$8:$S$159,0,1),0,1)</f>
        <v>95.96</v>
      </c>
      <c r="N7073" t="s">
        <v>19</v>
      </c>
      <c r="O7073" t="s">
        <v>59</v>
      </c>
      <c r="P7073" t="s">
        <v>17</v>
      </c>
      <c r="Q7073" t="str">
        <f t="shared" si="110"/>
        <v>('DHL','1/1/2025','1/1/2026','11706','Territory','PR','NULL','EXPRESS (DOMESTIC)','Non-Document','M','46','47',95.96,'Flat','Dell_DHL2025Rates',NULL),</v>
      </c>
    </row>
    <row r="7074" spans="1:17" x14ac:dyDescent="0.3">
      <c r="A7074" t="s">
        <v>14</v>
      </c>
      <c r="B7074" s="1" t="s">
        <v>57</v>
      </c>
      <c r="C7074" s="1" t="s">
        <v>58</v>
      </c>
      <c r="D7074">
        <v>11706</v>
      </c>
      <c r="E7074" t="s">
        <v>318</v>
      </c>
      <c r="F7074" t="s">
        <v>56</v>
      </c>
      <c r="G7074" t="s">
        <v>17</v>
      </c>
      <c r="H7074" t="s">
        <v>321</v>
      </c>
      <c r="I7074" t="s">
        <v>18</v>
      </c>
      <c r="J7074" t="s">
        <v>51</v>
      </c>
      <c r="K7074">
        <v>47</v>
      </c>
      <c r="L7074" s="14">
        <v>48</v>
      </c>
      <c r="M7074" s="3" cm="1">
        <f t="array" ref="M7074">_xlfn.XLOOKUP(J7074,'US Territory Rates'!$C$7:$S$7,_xlfn.XLOOKUP(Rateload!L7074,'US Territory Rates'!$A$8:$A$159,'US Territory Rates'!$C$8:$S$159,0,1),0,1)</f>
        <v>97.44</v>
      </c>
      <c r="N7074" t="s">
        <v>19</v>
      </c>
      <c r="O7074" t="s">
        <v>59</v>
      </c>
      <c r="P7074" t="s">
        <v>17</v>
      </c>
      <c r="Q7074" t="str">
        <f t="shared" si="110"/>
        <v>('DHL','1/1/2025','1/1/2026','11706','Territory','PR','NULL','EXPRESS (DOMESTIC)','Non-Document','M','47','48',97.44,'Flat','Dell_DHL2025Rates',NULL),</v>
      </c>
    </row>
    <row r="7075" spans="1:17" x14ac:dyDescent="0.3">
      <c r="A7075" t="s">
        <v>14</v>
      </c>
      <c r="B7075" s="1" t="s">
        <v>57</v>
      </c>
      <c r="C7075" s="1" t="s">
        <v>58</v>
      </c>
      <c r="D7075">
        <v>11706</v>
      </c>
      <c r="E7075" t="s">
        <v>318</v>
      </c>
      <c r="F7075" t="s">
        <v>56</v>
      </c>
      <c r="G7075" t="s">
        <v>17</v>
      </c>
      <c r="H7075" t="s">
        <v>321</v>
      </c>
      <c r="I7075" t="s">
        <v>18</v>
      </c>
      <c r="J7075" t="s">
        <v>51</v>
      </c>
      <c r="K7075">
        <v>48</v>
      </c>
      <c r="L7075" s="14">
        <v>49</v>
      </c>
      <c r="M7075" s="3" cm="1">
        <f t="array" ref="M7075">_xlfn.XLOOKUP(J7075,'US Territory Rates'!$C$7:$S$7,_xlfn.XLOOKUP(Rateload!L7075,'US Territory Rates'!$A$8:$A$159,'US Territory Rates'!$C$8:$S$159,0,1),0,1)</f>
        <v>98.92</v>
      </c>
      <c r="N7075" t="s">
        <v>19</v>
      </c>
      <c r="O7075" t="s">
        <v>59</v>
      </c>
      <c r="P7075" t="s">
        <v>17</v>
      </c>
      <c r="Q7075" t="str">
        <f t="shared" si="110"/>
        <v>('DHL','1/1/2025','1/1/2026','11706','Territory','PR','NULL','EXPRESS (DOMESTIC)','Non-Document','M','48','49',98.92,'Flat','Dell_DHL2025Rates',NULL),</v>
      </c>
    </row>
    <row r="7076" spans="1:17" x14ac:dyDescent="0.3">
      <c r="A7076" t="s">
        <v>14</v>
      </c>
      <c r="B7076" s="1" t="s">
        <v>57</v>
      </c>
      <c r="C7076" s="1" t="s">
        <v>58</v>
      </c>
      <c r="D7076">
        <v>11706</v>
      </c>
      <c r="E7076" t="s">
        <v>318</v>
      </c>
      <c r="F7076" t="s">
        <v>56</v>
      </c>
      <c r="G7076" t="s">
        <v>17</v>
      </c>
      <c r="H7076" t="s">
        <v>321</v>
      </c>
      <c r="I7076" t="s">
        <v>18</v>
      </c>
      <c r="J7076" t="s">
        <v>51</v>
      </c>
      <c r="K7076">
        <v>49</v>
      </c>
      <c r="L7076" s="14">
        <v>50</v>
      </c>
      <c r="M7076" s="3" cm="1">
        <f t="array" ref="M7076">_xlfn.XLOOKUP(J7076,'US Territory Rates'!$C$7:$S$7,_xlfn.XLOOKUP(Rateload!L7076,'US Territory Rates'!$A$8:$A$159,'US Territory Rates'!$C$8:$S$159,0,1),0,1)</f>
        <v>100.4</v>
      </c>
      <c r="N7076" t="s">
        <v>19</v>
      </c>
      <c r="O7076" t="s">
        <v>59</v>
      </c>
      <c r="P7076" t="s">
        <v>17</v>
      </c>
      <c r="Q7076" t="str">
        <f t="shared" si="110"/>
        <v>('DHL','1/1/2025','1/1/2026','11706','Territory','PR','NULL','EXPRESS (DOMESTIC)','Non-Document','M','49','50',100.4,'Flat','Dell_DHL2025Rates',NULL),</v>
      </c>
    </row>
    <row r="7077" spans="1:17" x14ac:dyDescent="0.3">
      <c r="A7077" t="s">
        <v>14</v>
      </c>
      <c r="B7077" s="1" t="s">
        <v>57</v>
      </c>
      <c r="C7077" s="1" t="s">
        <v>58</v>
      </c>
      <c r="D7077">
        <v>11706</v>
      </c>
      <c r="E7077" t="s">
        <v>318</v>
      </c>
      <c r="F7077" t="s">
        <v>56</v>
      </c>
      <c r="G7077" t="s">
        <v>17</v>
      </c>
      <c r="H7077" t="s">
        <v>321</v>
      </c>
      <c r="I7077" t="s">
        <v>18</v>
      </c>
      <c r="J7077" t="s">
        <v>51</v>
      </c>
      <c r="K7077">
        <v>50</v>
      </c>
      <c r="L7077" s="14">
        <v>51</v>
      </c>
      <c r="M7077" s="3" cm="1">
        <f t="array" ref="M7077">_xlfn.XLOOKUP(J7077,'US Territory Rates'!$C$7:$S$7,_xlfn.XLOOKUP(Rateload!L7077,'US Territory Rates'!$A$8:$A$159,'US Territory Rates'!$C$8:$S$159,0,1),0,1)</f>
        <v>101.68</v>
      </c>
      <c r="N7077" t="s">
        <v>19</v>
      </c>
      <c r="O7077" t="s">
        <v>59</v>
      </c>
      <c r="P7077" t="s">
        <v>17</v>
      </c>
      <c r="Q7077" t="str">
        <f t="shared" si="110"/>
        <v>('DHL','1/1/2025','1/1/2026','11706','Territory','PR','NULL','EXPRESS (DOMESTIC)','Non-Document','M','50','51',101.68,'Flat','Dell_DHL2025Rates',NULL),</v>
      </c>
    </row>
    <row r="7078" spans="1:17" x14ac:dyDescent="0.3">
      <c r="A7078" t="s">
        <v>14</v>
      </c>
      <c r="B7078" s="1" t="s">
        <v>57</v>
      </c>
      <c r="C7078" s="1" t="s">
        <v>58</v>
      </c>
      <c r="D7078">
        <v>11706</v>
      </c>
      <c r="E7078" t="s">
        <v>318</v>
      </c>
      <c r="F7078" t="s">
        <v>56</v>
      </c>
      <c r="G7078" t="s">
        <v>17</v>
      </c>
      <c r="H7078" t="s">
        <v>321</v>
      </c>
      <c r="I7078" t="s">
        <v>18</v>
      </c>
      <c r="J7078" t="s">
        <v>51</v>
      </c>
      <c r="K7078">
        <v>51</v>
      </c>
      <c r="L7078" s="14">
        <v>52</v>
      </c>
      <c r="M7078" s="3" cm="1">
        <f t="array" ref="M7078">_xlfn.XLOOKUP(J7078,'US Territory Rates'!$C$7:$S$7,_xlfn.XLOOKUP(Rateload!L7078,'US Territory Rates'!$A$8:$A$159,'US Territory Rates'!$C$8:$S$159,0,1),0,1)</f>
        <v>102.96</v>
      </c>
      <c r="N7078" t="s">
        <v>19</v>
      </c>
      <c r="O7078" t="s">
        <v>59</v>
      </c>
      <c r="P7078" t="s">
        <v>17</v>
      </c>
      <c r="Q7078" t="str">
        <f t="shared" si="110"/>
        <v>('DHL','1/1/2025','1/1/2026','11706','Territory','PR','NULL','EXPRESS (DOMESTIC)','Non-Document','M','51','52',102.96,'Flat','Dell_DHL2025Rates',NULL),</v>
      </c>
    </row>
    <row r="7079" spans="1:17" x14ac:dyDescent="0.3">
      <c r="A7079" t="s">
        <v>14</v>
      </c>
      <c r="B7079" s="1" t="s">
        <v>57</v>
      </c>
      <c r="C7079" s="1" t="s">
        <v>58</v>
      </c>
      <c r="D7079">
        <v>11706</v>
      </c>
      <c r="E7079" t="s">
        <v>318</v>
      </c>
      <c r="F7079" t="s">
        <v>56</v>
      </c>
      <c r="G7079" t="s">
        <v>17</v>
      </c>
      <c r="H7079" t="s">
        <v>321</v>
      </c>
      <c r="I7079" t="s">
        <v>18</v>
      </c>
      <c r="J7079" t="s">
        <v>51</v>
      </c>
      <c r="K7079">
        <v>52</v>
      </c>
      <c r="L7079" s="14">
        <v>53</v>
      </c>
      <c r="M7079" s="3" cm="1">
        <f t="array" ref="M7079">_xlfn.XLOOKUP(J7079,'US Territory Rates'!$C$7:$S$7,_xlfn.XLOOKUP(Rateload!L7079,'US Territory Rates'!$A$8:$A$159,'US Territory Rates'!$C$8:$S$159,0,1),0,1)</f>
        <v>104.24</v>
      </c>
      <c r="N7079" t="s">
        <v>19</v>
      </c>
      <c r="O7079" t="s">
        <v>59</v>
      </c>
      <c r="P7079" t="s">
        <v>17</v>
      </c>
      <c r="Q7079" t="str">
        <f t="shared" si="110"/>
        <v>('DHL','1/1/2025','1/1/2026','11706','Territory','PR','NULL','EXPRESS (DOMESTIC)','Non-Document','M','52','53',104.24,'Flat','Dell_DHL2025Rates',NULL),</v>
      </c>
    </row>
    <row r="7080" spans="1:17" x14ac:dyDescent="0.3">
      <c r="A7080" t="s">
        <v>14</v>
      </c>
      <c r="B7080" s="1" t="s">
        <v>57</v>
      </c>
      <c r="C7080" s="1" t="s">
        <v>58</v>
      </c>
      <c r="D7080">
        <v>11706</v>
      </c>
      <c r="E7080" t="s">
        <v>318</v>
      </c>
      <c r="F7080" t="s">
        <v>56</v>
      </c>
      <c r="G7080" t="s">
        <v>17</v>
      </c>
      <c r="H7080" t="s">
        <v>321</v>
      </c>
      <c r="I7080" t="s">
        <v>18</v>
      </c>
      <c r="J7080" t="s">
        <v>51</v>
      </c>
      <c r="K7080">
        <v>53</v>
      </c>
      <c r="L7080" s="14">
        <v>54</v>
      </c>
      <c r="M7080" s="3" cm="1">
        <f t="array" ref="M7080">_xlfn.XLOOKUP(J7080,'US Territory Rates'!$C$7:$S$7,_xlfn.XLOOKUP(Rateload!L7080,'US Territory Rates'!$A$8:$A$159,'US Territory Rates'!$C$8:$S$159,0,1),0,1)</f>
        <v>105.52</v>
      </c>
      <c r="N7080" t="s">
        <v>19</v>
      </c>
      <c r="O7080" t="s">
        <v>59</v>
      </c>
      <c r="P7080" t="s">
        <v>17</v>
      </c>
      <c r="Q7080" t="str">
        <f t="shared" si="110"/>
        <v>('DHL','1/1/2025','1/1/2026','11706','Territory','PR','NULL','EXPRESS (DOMESTIC)','Non-Document','M','53','54',105.52,'Flat','Dell_DHL2025Rates',NULL),</v>
      </c>
    </row>
    <row r="7081" spans="1:17" x14ac:dyDescent="0.3">
      <c r="A7081" t="s">
        <v>14</v>
      </c>
      <c r="B7081" s="1" t="s">
        <v>57</v>
      </c>
      <c r="C7081" s="1" t="s">
        <v>58</v>
      </c>
      <c r="D7081">
        <v>11706</v>
      </c>
      <c r="E7081" t="s">
        <v>318</v>
      </c>
      <c r="F7081" t="s">
        <v>56</v>
      </c>
      <c r="G7081" t="s">
        <v>17</v>
      </c>
      <c r="H7081" t="s">
        <v>321</v>
      </c>
      <c r="I7081" t="s">
        <v>18</v>
      </c>
      <c r="J7081" t="s">
        <v>51</v>
      </c>
      <c r="K7081">
        <v>54</v>
      </c>
      <c r="L7081" s="14">
        <v>55</v>
      </c>
      <c r="M7081" s="3" cm="1">
        <f t="array" ref="M7081">_xlfn.XLOOKUP(J7081,'US Territory Rates'!$C$7:$S$7,_xlfn.XLOOKUP(Rateload!L7081,'US Territory Rates'!$A$8:$A$159,'US Territory Rates'!$C$8:$S$159,0,1),0,1)</f>
        <v>106.8</v>
      </c>
      <c r="N7081" t="s">
        <v>19</v>
      </c>
      <c r="O7081" t="s">
        <v>59</v>
      </c>
      <c r="P7081" t="s">
        <v>17</v>
      </c>
      <c r="Q7081" t="str">
        <f t="shared" si="110"/>
        <v>('DHL','1/1/2025','1/1/2026','11706','Territory','PR','NULL','EXPRESS (DOMESTIC)','Non-Document','M','54','55',106.8,'Flat','Dell_DHL2025Rates',NULL),</v>
      </c>
    </row>
    <row r="7082" spans="1:17" x14ac:dyDescent="0.3">
      <c r="A7082" t="s">
        <v>14</v>
      </c>
      <c r="B7082" s="1" t="s">
        <v>57</v>
      </c>
      <c r="C7082" s="1" t="s">
        <v>58</v>
      </c>
      <c r="D7082">
        <v>11706</v>
      </c>
      <c r="E7082" t="s">
        <v>318</v>
      </c>
      <c r="F7082" t="s">
        <v>56</v>
      </c>
      <c r="G7082" t="s">
        <v>17</v>
      </c>
      <c r="H7082" t="s">
        <v>321</v>
      </c>
      <c r="I7082" t="s">
        <v>18</v>
      </c>
      <c r="J7082" t="s">
        <v>51</v>
      </c>
      <c r="K7082">
        <v>55</v>
      </c>
      <c r="L7082" s="14">
        <v>56</v>
      </c>
      <c r="M7082" s="3" cm="1">
        <f t="array" ref="M7082">_xlfn.XLOOKUP(J7082,'US Territory Rates'!$C$7:$S$7,_xlfn.XLOOKUP(Rateload!L7082,'US Territory Rates'!$A$8:$A$159,'US Territory Rates'!$C$8:$S$159,0,1),0,1)</f>
        <v>108.08</v>
      </c>
      <c r="N7082" t="s">
        <v>19</v>
      </c>
      <c r="O7082" t="s">
        <v>59</v>
      </c>
      <c r="P7082" t="s">
        <v>17</v>
      </c>
      <c r="Q7082" t="str">
        <f t="shared" si="110"/>
        <v>('DHL','1/1/2025','1/1/2026','11706','Territory','PR','NULL','EXPRESS (DOMESTIC)','Non-Document','M','55','56',108.08,'Flat','Dell_DHL2025Rates',NULL),</v>
      </c>
    </row>
    <row r="7083" spans="1:17" x14ac:dyDescent="0.3">
      <c r="A7083" t="s">
        <v>14</v>
      </c>
      <c r="B7083" s="1" t="s">
        <v>57</v>
      </c>
      <c r="C7083" s="1" t="s">
        <v>58</v>
      </c>
      <c r="D7083">
        <v>11706</v>
      </c>
      <c r="E7083" t="s">
        <v>318</v>
      </c>
      <c r="F7083" t="s">
        <v>56</v>
      </c>
      <c r="G7083" t="s">
        <v>17</v>
      </c>
      <c r="H7083" t="s">
        <v>321</v>
      </c>
      <c r="I7083" t="s">
        <v>18</v>
      </c>
      <c r="J7083" t="s">
        <v>51</v>
      </c>
      <c r="K7083">
        <v>56</v>
      </c>
      <c r="L7083" s="14">
        <v>57</v>
      </c>
      <c r="M7083" s="3" cm="1">
        <f t="array" ref="M7083">_xlfn.XLOOKUP(J7083,'US Territory Rates'!$C$7:$S$7,_xlfn.XLOOKUP(Rateload!L7083,'US Territory Rates'!$A$8:$A$159,'US Territory Rates'!$C$8:$S$159,0,1),0,1)</f>
        <v>109.36</v>
      </c>
      <c r="N7083" t="s">
        <v>19</v>
      </c>
      <c r="O7083" t="s">
        <v>59</v>
      </c>
      <c r="P7083" t="s">
        <v>17</v>
      </c>
      <c r="Q7083" t="str">
        <f t="shared" si="110"/>
        <v>('DHL','1/1/2025','1/1/2026','11706','Territory','PR','NULL','EXPRESS (DOMESTIC)','Non-Document','M','56','57',109.36,'Flat','Dell_DHL2025Rates',NULL),</v>
      </c>
    </row>
    <row r="7084" spans="1:17" x14ac:dyDescent="0.3">
      <c r="A7084" t="s">
        <v>14</v>
      </c>
      <c r="B7084" s="1" t="s">
        <v>57</v>
      </c>
      <c r="C7084" s="1" t="s">
        <v>58</v>
      </c>
      <c r="D7084">
        <v>11706</v>
      </c>
      <c r="E7084" t="s">
        <v>318</v>
      </c>
      <c r="F7084" t="s">
        <v>56</v>
      </c>
      <c r="G7084" t="s">
        <v>17</v>
      </c>
      <c r="H7084" t="s">
        <v>321</v>
      </c>
      <c r="I7084" t="s">
        <v>18</v>
      </c>
      <c r="J7084" t="s">
        <v>51</v>
      </c>
      <c r="K7084">
        <v>57</v>
      </c>
      <c r="L7084" s="14">
        <v>58</v>
      </c>
      <c r="M7084" s="3" cm="1">
        <f t="array" ref="M7084">_xlfn.XLOOKUP(J7084,'US Territory Rates'!$C$7:$S$7,_xlfn.XLOOKUP(Rateload!L7084,'US Territory Rates'!$A$8:$A$159,'US Territory Rates'!$C$8:$S$159,0,1),0,1)</f>
        <v>110.64</v>
      </c>
      <c r="N7084" t="s">
        <v>19</v>
      </c>
      <c r="O7084" t="s">
        <v>59</v>
      </c>
      <c r="P7084" t="s">
        <v>17</v>
      </c>
      <c r="Q7084" t="str">
        <f t="shared" si="110"/>
        <v>('DHL','1/1/2025','1/1/2026','11706','Territory','PR','NULL','EXPRESS (DOMESTIC)','Non-Document','M','57','58',110.64,'Flat','Dell_DHL2025Rates',NULL),</v>
      </c>
    </row>
    <row r="7085" spans="1:17" x14ac:dyDescent="0.3">
      <c r="A7085" t="s">
        <v>14</v>
      </c>
      <c r="B7085" s="1" t="s">
        <v>57</v>
      </c>
      <c r="C7085" s="1" t="s">
        <v>58</v>
      </c>
      <c r="D7085">
        <v>11706</v>
      </c>
      <c r="E7085" t="s">
        <v>318</v>
      </c>
      <c r="F7085" t="s">
        <v>56</v>
      </c>
      <c r="G7085" t="s">
        <v>17</v>
      </c>
      <c r="H7085" t="s">
        <v>321</v>
      </c>
      <c r="I7085" t="s">
        <v>18</v>
      </c>
      <c r="J7085" t="s">
        <v>51</v>
      </c>
      <c r="K7085">
        <v>58</v>
      </c>
      <c r="L7085" s="14">
        <v>59</v>
      </c>
      <c r="M7085" s="3" cm="1">
        <f t="array" ref="M7085">_xlfn.XLOOKUP(J7085,'US Territory Rates'!$C$7:$S$7,_xlfn.XLOOKUP(Rateload!L7085,'US Territory Rates'!$A$8:$A$159,'US Territory Rates'!$C$8:$S$159,0,1),0,1)</f>
        <v>111.92</v>
      </c>
      <c r="N7085" t="s">
        <v>19</v>
      </c>
      <c r="O7085" t="s">
        <v>59</v>
      </c>
      <c r="P7085" t="s">
        <v>17</v>
      </c>
      <c r="Q7085" t="str">
        <f t="shared" si="110"/>
        <v>('DHL','1/1/2025','1/1/2026','11706','Territory','PR','NULL','EXPRESS (DOMESTIC)','Non-Document','M','58','59',111.92,'Flat','Dell_DHL2025Rates',NULL),</v>
      </c>
    </row>
    <row r="7086" spans="1:17" x14ac:dyDescent="0.3">
      <c r="A7086" t="s">
        <v>14</v>
      </c>
      <c r="B7086" s="1" t="s">
        <v>57</v>
      </c>
      <c r="C7086" s="1" t="s">
        <v>58</v>
      </c>
      <c r="D7086">
        <v>11706</v>
      </c>
      <c r="E7086" t="s">
        <v>318</v>
      </c>
      <c r="F7086" t="s">
        <v>56</v>
      </c>
      <c r="G7086" t="s">
        <v>17</v>
      </c>
      <c r="H7086" t="s">
        <v>321</v>
      </c>
      <c r="I7086" t="s">
        <v>18</v>
      </c>
      <c r="J7086" t="s">
        <v>51</v>
      </c>
      <c r="K7086">
        <v>59</v>
      </c>
      <c r="L7086" s="14">
        <v>60</v>
      </c>
      <c r="M7086" s="3" cm="1">
        <f t="array" ref="M7086">_xlfn.XLOOKUP(J7086,'US Territory Rates'!$C$7:$S$7,_xlfn.XLOOKUP(Rateload!L7086,'US Territory Rates'!$A$8:$A$159,'US Territory Rates'!$C$8:$S$159,0,1),0,1)</f>
        <v>113.2</v>
      </c>
      <c r="N7086" t="s">
        <v>19</v>
      </c>
      <c r="O7086" t="s">
        <v>59</v>
      </c>
      <c r="P7086" t="s">
        <v>17</v>
      </c>
      <c r="Q7086" t="str">
        <f t="shared" si="110"/>
        <v>('DHL','1/1/2025','1/1/2026','11706','Territory','PR','NULL','EXPRESS (DOMESTIC)','Non-Document','M','59','60',113.2,'Flat','Dell_DHL2025Rates',NULL),</v>
      </c>
    </row>
    <row r="7087" spans="1:17" x14ac:dyDescent="0.3">
      <c r="A7087" t="s">
        <v>14</v>
      </c>
      <c r="B7087" s="1" t="s">
        <v>57</v>
      </c>
      <c r="C7087" s="1" t="s">
        <v>58</v>
      </c>
      <c r="D7087">
        <v>11706</v>
      </c>
      <c r="E7087" t="s">
        <v>318</v>
      </c>
      <c r="F7087" t="s">
        <v>56</v>
      </c>
      <c r="G7087" t="s">
        <v>17</v>
      </c>
      <c r="H7087" t="s">
        <v>321</v>
      </c>
      <c r="I7087" t="s">
        <v>18</v>
      </c>
      <c r="J7087" t="s">
        <v>51</v>
      </c>
      <c r="K7087">
        <v>60</v>
      </c>
      <c r="L7087" s="14">
        <v>61</v>
      </c>
      <c r="M7087" s="3" cm="1">
        <f t="array" ref="M7087">_xlfn.XLOOKUP(J7087,'US Territory Rates'!$C$7:$S$7,_xlfn.XLOOKUP(Rateload!L7087,'US Territory Rates'!$A$8:$A$159,'US Territory Rates'!$C$8:$S$159,0,1),0,1)</f>
        <v>114.48</v>
      </c>
      <c r="N7087" t="s">
        <v>19</v>
      </c>
      <c r="O7087" t="s">
        <v>59</v>
      </c>
      <c r="P7087" t="s">
        <v>17</v>
      </c>
      <c r="Q7087" t="str">
        <f t="shared" si="110"/>
        <v>('DHL','1/1/2025','1/1/2026','11706','Territory','PR','NULL','EXPRESS (DOMESTIC)','Non-Document','M','60','61',114.48,'Flat','Dell_DHL2025Rates',NULL),</v>
      </c>
    </row>
    <row r="7088" spans="1:17" x14ac:dyDescent="0.3">
      <c r="A7088" t="s">
        <v>14</v>
      </c>
      <c r="B7088" s="1" t="s">
        <v>57</v>
      </c>
      <c r="C7088" s="1" t="s">
        <v>58</v>
      </c>
      <c r="D7088">
        <v>11706</v>
      </c>
      <c r="E7088" t="s">
        <v>318</v>
      </c>
      <c r="F7088" t="s">
        <v>56</v>
      </c>
      <c r="G7088" t="s">
        <v>17</v>
      </c>
      <c r="H7088" t="s">
        <v>321</v>
      </c>
      <c r="I7088" t="s">
        <v>18</v>
      </c>
      <c r="J7088" t="s">
        <v>51</v>
      </c>
      <c r="K7088">
        <v>61</v>
      </c>
      <c r="L7088" s="14">
        <v>62</v>
      </c>
      <c r="M7088" s="3" cm="1">
        <f t="array" ref="M7088">_xlfn.XLOOKUP(J7088,'US Territory Rates'!$C$7:$S$7,_xlfn.XLOOKUP(Rateload!L7088,'US Territory Rates'!$A$8:$A$159,'US Territory Rates'!$C$8:$S$159,0,1),0,1)</f>
        <v>115.76</v>
      </c>
      <c r="N7088" t="s">
        <v>19</v>
      </c>
      <c r="O7088" t="s">
        <v>59</v>
      </c>
      <c r="P7088" t="s">
        <v>17</v>
      </c>
      <c r="Q7088" t="str">
        <f t="shared" si="110"/>
        <v>('DHL','1/1/2025','1/1/2026','11706','Territory','PR','NULL','EXPRESS (DOMESTIC)','Non-Document','M','61','62',115.76,'Flat','Dell_DHL2025Rates',NULL),</v>
      </c>
    </row>
    <row r="7089" spans="1:17" x14ac:dyDescent="0.3">
      <c r="A7089" t="s">
        <v>14</v>
      </c>
      <c r="B7089" s="1" t="s">
        <v>57</v>
      </c>
      <c r="C7089" s="1" t="s">
        <v>58</v>
      </c>
      <c r="D7089">
        <v>11706</v>
      </c>
      <c r="E7089" t="s">
        <v>318</v>
      </c>
      <c r="F7089" t="s">
        <v>56</v>
      </c>
      <c r="G7089" t="s">
        <v>17</v>
      </c>
      <c r="H7089" t="s">
        <v>321</v>
      </c>
      <c r="I7089" t="s">
        <v>18</v>
      </c>
      <c r="J7089" t="s">
        <v>51</v>
      </c>
      <c r="K7089">
        <v>62</v>
      </c>
      <c r="L7089" s="14">
        <v>63</v>
      </c>
      <c r="M7089" s="3" cm="1">
        <f t="array" ref="M7089">_xlfn.XLOOKUP(J7089,'US Territory Rates'!$C$7:$S$7,_xlfn.XLOOKUP(Rateload!L7089,'US Territory Rates'!$A$8:$A$159,'US Territory Rates'!$C$8:$S$159,0,1),0,1)</f>
        <v>117.04</v>
      </c>
      <c r="N7089" t="s">
        <v>19</v>
      </c>
      <c r="O7089" t="s">
        <v>59</v>
      </c>
      <c r="P7089" t="s">
        <v>17</v>
      </c>
      <c r="Q7089" t="str">
        <f t="shared" si="110"/>
        <v>('DHL','1/1/2025','1/1/2026','11706','Territory','PR','NULL','EXPRESS (DOMESTIC)','Non-Document','M','62','63',117.04,'Flat','Dell_DHL2025Rates',NULL),</v>
      </c>
    </row>
    <row r="7090" spans="1:17" x14ac:dyDescent="0.3">
      <c r="A7090" t="s">
        <v>14</v>
      </c>
      <c r="B7090" s="1" t="s">
        <v>57</v>
      </c>
      <c r="C7090" s="1" t="s">
        <v>58</v>
      </c>
      <c r="D7090">
        <v>11706</v>
      </c>
      <c r="E7090" t="s">
        <v>318</v>
      </c>
      <c r="F7090" t="s">
        <v>56</v>
      </c>
      <c r="G7090" t="s">
        <v>17</v>
      </c>
      <c r="H7090" t="s">
        <v>321</v>
      </c>
      <c r="I7090" t="s">
        <v>18</v>
      </c>
      <c r="J7090" t="s">
        <v>51</v>
      </c>
      <c r="K7090">
        <v>63</v>
      </c>
      <c r="L7090" s="14">
        <v>64</v>
      </c>
      <c r="M7090" s="3" cm="1">
        <f t="array" ref="M7090">_xlfn.XLOOKUP(J7090,'US Territory Rates'!$C$7:$S$7,_xlfn.XLOOKUP(Rateload!L7090,'US Territory Rates'!$A$8:$A$159,'US Territory Rates'!$C$8:$S$159,0,1),0,1)</f>
        <v>118.32</v>
      </c>
      <c r="N7090" t="s">
        <v>19</v>
      </c>
      <c r="O7090" t="s">
        <v>59</v>
      </c>
      <c r="P7090" t="s">
        <v>17</v>
      </c>
      <c r="Q7090" t="str">
        <f t="shared" si="110"/>
        <v>('DHL','1/1/2025','1/1/2026','11706','Territory','PR','NULL','EXPRESS (DOMESTIC)','Non-Document','M','63','64',118.32,'Flat','Dell_DHL2025Rates',NULL),</v>
      </c>
    </row>
    <row r="7091" spans="1:17" x14ac:dyDescent="0.3">
      <c r="A7091" t="s">
        <v>14</v>
      </c>
      <c r="B7091" s="1" t="s">
        <v>57</v>
      </c>
      <c r="C7091" s="1" t="s">
        <v>58</v>
      </c>
      <c r="D7091">
        <v>11706</v>
      </c>
      <c r="E7091" t="s">
        <v>318</v>
      </c>
      <c r="F7091" t="s">
        <v>56</v>
      </c>
      <c r="G7091" t="s">
        <v>17</v>
      </c>
      <c r="H7091" t="s">
        <v>321</v>
      </c>
      <c r="I7091" t="s">
        <v>18</v>
      </c>
      <c r="J7091" t="s">
        <v>51</v>
      </c>
      <c r="K7091">
        <v>64</v>
      </c>
      <c r="L7091" s="14">
        <v>65</v>
      </c>
      <c r="M7091" s="3" cm="1">
        <f t="array" ref="M7091">_xlfn.XLOOKUP(J7091,'US Territory Rates'!$C$7:$S$7,_xlfn.XLOOKUP(Rateload!L7091,'US Territory Rates'!$A$8:$A$159,'US Territory Rates'!$C$8:$S$159,0,1),0,1)</f>
        <v>119.6</v>
      </c>
      <c r="N7091" t="s">
        <v>19</v>
      </c>
      <c r="O7091" t="s">
        <v>59</v>
      </c>
      <c r="P7091" t="s">
        <v>17</v>
      </c>
      <c r="Q7091" t="str">
        <f t="shared" si="110"/>
        <v>('DHL','1/1/2025','1/1/2026','11706','Territory','PR','NULL','EXPRESS (DOMESTIC)','Non-Document','M','64','65',119.6,'Flat','Dell_DHL2025Rates',NULL),</v>
      </c>
    </row>
    <row r="7092" spans="1:17" x14ac:dyDescent="0.3">
      <c r="A7092" t="s">
        <v>14</v>
      </c>
      <c r="B7092" s="1" t="s">
        <v>57</v>
      </c>
      <c r="C7092" s="1" t="s">
        <v>58</v>
      </c>
      <c r="D7092">
        <v>11706</v>
      </c>
      <c r="E7092" t="s">
        <v>318</v>
      </c>
      <c r="F7092" t="s">
        <v>56</v>
      </c>
      <c r="G7092" t="s">
        <v>17</v>
      </c>
      <c r="H7092" t="s">
        <v>321</v>
      </c>
      <c r="I7092" t="s">
        <v>18</v>
      </c>
      <c r="J7092" t="s">
        <v>51</v>
      </c>
      <c r="K7092">
        <v>65</v>
      </c>
      <c r="L7092" s="14">
        <v>66</v>
      </c>
      <c r="M7092" s="3" cm="1">
        <f t="array" ref="M7092">_xlfn.XLOOKUP(J7092,'US Territory Rates'!$C$7:$S$7,_xlfn.XLOOKUP(Rateload!L7092,'US Territory Rates'!$A$8:$A$159,'US Territory Rates'!$C$8:$S$159,0,1),0,1)</f>
        <v>120.88</v>
      </c>
      <c r="N7092" t="s">
        <v>19</v>
      </c>
      <c r="O7092" t="s">
        <v>59</v>
      </c>
      <c r="P7092" t="s">
        <v>17</v>
      </c>
      <c r="Q7092" t="str">
        <f t="shared" si="110"/>
        <v>('DHL','1/1/2025','1/1/2026','11706','Territory','PR','NULL','EXPRESS (DOMESTIC)','Non-Document','M','65','66',120.88,'Flat','Dell_DHL2025Rates',NULL),</v>
      </c>
    </row>
    <row r="7093" spans="1:17" x14ac:dyDescent="0.3">
      <c r="A7093" t="s">
        <v>14</v>
      </c>
      <c r="B7093" s="1" t="s">
        <v>57</v>
      </c>
      <c r="C7093" s="1" t="s">
        <v>58</v>
      </c>
      <c r="D7093">
        <v>11706</v>
      </c>
      <c r="E7093" t="s">
        <v>318</v>
      </c>
      <c r="F7093" t="s">
        <v>56</v>
      </c>
      <c r="G7093" t="s">
        <v>17</v>
      </c>
      <c r="H7093" t="s">
        <v>321</v>
      </c>
      <c r="I7093" t="s">
        <v>18</v>
      </c>
      <c r="J7093" t="s">
        <v>51</v>
      </c>
      <c r="K7093">
        <v>66</v>
      </c>
      <c r="L7093" s="14">
        <v>67</v>
      </c>
      <c r="M7093" s="3" cm="1">
        <f t="array" ref="M7093">_xlfn.XLOOKUP(J7093,'US Territory Rates'!$C$7:$S$7,_xlfn.XLOOKUP(Rateload!L7093,'US Territory Rates'!$A$8:$A$159,'US Territory Rates'!$C$8:$S$159,0,1),0,1)</f>
        <v>122.16</v>
      </c>
      <c r="N7093" t="s">
        <v>19</v>
      </c>
      <c r="O7093" t="s">
        <v>59</v>
      </c>
      <c r="P7093" t="s">
        <v>17</v>
      </c>
      <c r="Q7093" t="str">
        <f t="shared" si="110"/>
        <v>('DHL','1/1/2025','1/1/2026','11706','Territory','PR','NULL','EXPRESS (DOMESTIC)','Non-Document','M','66','67',122.16,'Flat','Dell_DHL2025Rates',NULL),</v>
      </c>
    </row>
    <row r="7094" spans="1:17" x14ac:dyDescent="0.3">
      <c r="A7094" t="s">
        <v>14</v>
      </c>
      <c r="B7094" s="1" t="s">
        <v>57</v>
      </c>
      <c r="C7094" s="1" t="s">
        <v>58</v>
      </c>
      <c r="D7094">
        <v>11706</v>
      </c>
      <c r="E7094" t="s">
        <v>318</v>
      </c>
      <c r="F7094" t="s">
        <v>56</v>
      </c>
      <c r="G7094" t="s">
        <v>17</v>
      </c>
      <c r="H7094" t="s">
        <v>321</v>
      </c>
      <c r="I7094" t="s">
        <v>18</v>
      </c>
      <c r="J7094" t="s">
        <v>51</v>
      </c>
      <c r="K7094">
        <v>67</v>
      </c>
      <c r="L7094" s="14">
        <v>68</v>
      </c>
      <c r="M7094" s="3" cm="1">
        <f t="array" ref="M7094">_xlfn.XLOOKUP(J7094,'US Territory Rates'!$C$7:$S$7,_xlfn.XLOOKUP(Rateload!L7094,'US Territory Rates'!$A$8:$A$159,'US Territory Rates'!$C$8:$S$159,0,1),0,1)</f>
        <v>123.44</v>
      </c>
      <c r="N7094" t="s">
        <v>19</v>
      </c>
      <c r="O7094" t="s">
        <v>59</v>
      </c>
      <c r="P7094" t="s">
        <v>17</v>
      </c>
      <c r="Q7094" t="str">
        <f t="shared" si="110"/>
        <v>('DHL','1/1/2025','1/1/2026','11706','Territory','PR','NULL','EXPRESS (DOMESTIC)','Non-Document','M','67','68',123.44,'Flat','Dell_DHL2025Rates',NULL),</v>
      </c>
    </row>
    <row r="7095" spans="1:17" x14ac:dyDescent="0.3">
      <c r="A7095" t="s">
        <v>14</v>
      </c>
      <c r="B7095" s="1" t="s">
        <v>57</v>
      </c>
      <c r="C7095" s="1" t="s">
        <v>58</v>
      </c>
      <c r="D7095">
        <v>11706</v>
      </c>
      <c r="E7095" t="s">
        <v>318</v>
      </c>
      <c r="F7095" t="s">
        <v>56</v>
      </c>
      <c r="G7095" t="s">
        <v>17</v>
      </c>
      <c r="H7095" t="s">
        <v>321</v>
      </c>
      <c r="I7095" t="s">
        <v>18</v>
      </c>
      <c r="J7095" t="s">
        <v>51</v>
      </c>
      <c r="K7095">
        <v>68</v>
      </c>
      <c r="L7095" s="14">
        <v>69</v>
      </c>
      <c r="M7095" s="3" cm="1">
        <f t="array" ref="M7095">_xlfn.XLOOKUP(J7095,'US Territory Rates'!$C$7:$S$7,_xlfn.XLOOKUP(Rateload!L7095,'US Territory Rates'!$A$8:$A$159,'US Territory Rates'!$C$8:$S$159,0,1),0,1)</f>
        <v>124.72</v>
      </c>
      <c r="N7095" t="s">
        <v>19</v>
      </c>
      <c r="O7095" t="s">
        <v>59</v>
      </c>
      <c r="P7095" t="s">
        <v>17</v>
      </c>
      <c r="Q7095" t="str">
        <f t="shared" si="110"/>
        <v>('DHL','1/1/2025','1/1/2026','11706','Territory','PR','NULL','EXPRESS (DOMESTIC)','Non-Document','M','68','69',124.72,'Flat','Dell_DHL2025Rates',NULL),</v>
      </c>
    </row>
    <row r="7096" spans="1:17" x14ac:dyDescent="0.3">
      <c r="A7096" t="s">
        <v>14</v>
      </c>
      <c r="B7096" s="1" t="s">
        <v>57</v>
      </c>
      <c r="C7096" s="1" t="s">
        <v>58</v>
      </c>
      <c r="D7096">
        <v>11706</v>
      </c>
      <c r="E7096" t="s">
        <v>318</v>
      </c>
      <c r="F7096" t="s">
        <v>56</v>
      </c>
      <c r="G7096" t="s">
        <v>17</v>
      </c>
      <c r="H7096" t="s">
        <v>321</v>
      </c>
      <c r="I7096" t="s">
        <v>18</v>
      </c>
      <c r="J7096" t="s">
        <v>51</v>
      </c>
      <c r="K7096">
        <v>69</v>
      </c>
      <c r="L7096" s="14">
        <v>70</v>
      </c>
      <c r="M7096" s="3" cm="1">
        <f t="array" ref="M7096">_xlfn.XLOOKUP(J7096,'US Territory Rates'!$C$7:$S$7,_xlfn.XLOOKUP(Rateload!L7096,'US Territory Rates'!$A$8:$A$159,'US Territory Rates'!$C$8:$S$159,0,1),0,1)</f>
        <v>126</v>
      </c>
      <c r="N7096" t="s">
        <v>19</v>
      </c>
      <c r="O7096" t="s">
        <v>59</v>
      </c>
      <c r="P7096" t="s">
        <v>17</v>
      </c>
      <c r="Q7096" t="str">
        <f t="shared" si="110"/>
        <v>('DHL','1/1/2025','1/1/2026','11706','Territory','PR','NULL','EXPRESS (DOMESTIC)','Non-Document','M','69','70',126,'Flat','Dell_DHL2025Rates',NULL),</v>
      </c>
    </row>
    <row r="7097" spans="1:17" x14ac:dyDescent="0.3">
      <c r="A7097" t="s">
        <v>14</v>
      </c>
      <c r="B7097" s="1" t="s">
        <v>57</v>
      </c>
      <c r="C7097" s="1" t="s">
        <v>58</v>
      </c>
      <c r="D7097">
        <v>11706</v>
      </c>
      <c r="E7097" t="s">
        <v>318</v>
      </c>
      <c r="F7097" t="s">
        <v>56</v>
      </c>
      <c r="G7097" t="s">
        <v>17</v>
      </c>
      <c r="H7097" t="s">
        <v>321</v>
      </c>
      <c r="I7097" t="s">
        <v>18</v>
      </c>
      <c r="J7097" t="s">
        <v>51</v>
      </c>
      <c r="K7097">
        <v>70</v>
      </c>
      <c r="L7097" s="14">
        <v>71</v>
      </c>
      <c r="M7097" s="3" cm="1">
        <f t="array" ref="M7097">_xlfn.XLOOKUP(J7097,'US Territory Rates'!$C$7:$S$7,_xlfn.XLOOKUP(Rateload!L7097,'US Territory Rates'!$A$8:$A$159,'US Territory Rates'!$C$8:$S$159,0,1),0,1)</f>
        <v>127.78</v>
      </c>
      <c r="N7097" t="s">
        <v>19</v>
      </c>
      <c r="O7097" t="s">
        <v>59</v>
      </c>
      <c r="P7097" t="s">
        <v>17</v>
      </c>
      <c r="Q7097" t="str">
        <f t="shared" si="110"/>
        <v>('DHL','1/1/2025','1/1/2026','11706','Territory','PR','NULL','EXPRESS (DOMESTIC)','Non-Document','M','70','71',127.78,'Flat','Dell_DHL2025Rates',NULL),</v>
      </c>
    </row>
    <row r="7098" spans="1:17" x14ac:dyDescent="0.3">
      <c r="A7098" t="s">
        <v>14</v>
      </c>
      <c r="B7098" s="1" t="s">
        <v>57</v>
      </c>
      <c r="C7098" s="1" t="s">
        <v>58</v>
      </c>
      <c r="D7098">
        <v>11706</v>
      </c>
      <c r="E7098" t="s">
        <v>318</v>
      </c>
      <c r="F7098" t="s">
        <v>56</v>
      </c>
      <c r="G7098" t="s">
        <v>17</v>
      </c>
      <c r="H7098" t="s">
        <v>321</v>
      </c>
      <c r="I7098" t="s">
        <v>18</v>
      </c>
      <c r="J7098" t="s">
        <v>51</v>
      </c>
      <c r="K7098">
        <v>71</v>
      </c>
      <c r="L7098" s="14">
        <v>72</v>
      </c>
      <c r="M7098" s="3" cm="1">
        <f t="array" ref="M7098">_xlfn.XLOOKUP(J7098,'US Territory Rates'!$C$7:$S$7,_xlfn.XLOOKUP(Rateload!L7098,'US Territory Rates'!$A$8:$A$159,'US Territory Rates'!$C$8:$S$159,0,1),0,1)</f>
        <v>129.56</v>
      </c>
      <c r="N7098" t="s">
        <v>19</v>
      </c>
      <c r="O7098" t="s">
        <v>59</v>
      </c>
      <c r="P7098" t="s">
        <v>17</v>
      </c>
      <c r="Q7098" t="str">
        <f t="shared" si="110"/>
        <v>('DHL','1/1/2025','1/1/2026','11706','Territory','PR','NULL','EXPRESS (DOMESTIC)','Non-Document','M','71','72',129.56,'Flat','Dell_DHL2025Rates',NULL),</v>
      </c>
    </row>
    <row r="7099" spans="1:17" x14ac:dyDescent="0.3">
      <c r="A7099" t="s">
        <v>14</v>
      </c>
      <c r="B7099" s="1" t="s">
        <v>57</v>
      </c>
      <c r="C7099" s="1" t="s">
        <v>58</v>
      </c>
      <c r="D7099">
        <v>11706</v>
      </c>
      <c r="E7099" t="s">
        <v>318</v>
      </c>
      <c r="F7099" t="s">
        <v>56</v>
      </c>
      <c r="G7099" t="s">
        <v>17</v>
      </c>
      <c r="H7099" t="s">
        <v>321</v>
      </c>
      <c r="I7099" t="s">
        <v>18</v>
      </c>
      <c r="J7099" t="s">
        <v>51</v>
      </c>
      <c r="K7099">
        <v>72</v>
      </c>
      <c r="L7099" s="14">
        <v>73</v>
      </c>
      <c r="M7099" s="3" cm="1">
        <f t="array" ref="M7099">_xlfn.XLOOKUP(J7099,'US Territory Rates'!$C$7:$S$7,_xlfn.XLOOKUP(Rateload!L7099,'US Territory Rates'!$A$8:$A$159,'US Territory Rates'!$C$8:$S$159,0,1),0,1)</f>
        <v>131.34</v>
      </c>
      <c r="N7099" t="s">
        <v>19</v>
      </c>
      <c r="O7099" t="s">
        <v>59</v>
      </c>
      <c r="P7099" t="s">
        <v>17</v>
      </c>
      <c r="Q7099" t="str">
        <f t="shared" si="110"/>
        <v>('DHL','1/1/2025','1/1/2026','11706','Territory','PR','NULL','EXPRESS (DOMESTIC)','Non-Document','M','72','73',131.34,'Flat','Dell_DHL2025Rates',NULL),</v>
      </c>
    </row>
    <row r="7100" spans="1:17" x14ac:dyDescent="0.3">
      <c r="A7100" t="s">
        <v>14</v>
      </c>
      <c r="B7100" s="1" t="s">
        <v>57</v>
      </c>
      <c r="C7100" s="1" t="s">
        <v>58</v>
      </c>
      <c r="D7100">
        <v>11706</v>
      </c>
      <c r="E7100" t="s">
        <v>318</v>
      </c>
      <c r="F7100" t="s">
        <v>56</v>
      </c>
      <c r="G7100" t="s">
        <v>17</v>
      </c>
      <c r="H7100" t="s">
        <v>321</v>
      </c>
      <c r="I7100" t="s">
        <v>18</v>
      </c>
      <c r="J7100" t="s">
        <v>51</v>
      </c>
      <c r="K7100">
        <v>73</v>
      </c>
      <c r="L7100" s="14">
        <v>74</v>
      </c>
      <c r="M7100" s="3" cm="1">
        <f t="array" ref="M7100">_xlfn.XLOOKUP(J7100,'US Territory Rates'!$C$7:$S$7,_xlfn.XLOOKUP(Rateload!L7100,'US Territory Rates'!$A$8:$A$159,'US Territory Rates'!$C$8:$S$159,0,1),0,1)</f>
        <v>133.12</v>
      </c>
      <c r="N7100" t="s">
        <v>19</v>
      </c>
      <c r="O7100" t="s">
        <v>59</v>
      </c>
      <c r="P7100" t="s">
        <v>17</v>
      </c>
      <c r="Q7100" t="str">
        <f t="shared" si="110"/>
        <v>('DHL','1/1/2025','1/1/2026','11706','Territory','PR','NULL','EXPRESS (DOMESTIC)','Non-Document','M','73','74',133.12,'Flat','Dell_DHL2025Rates',NULL),</v>
      </c>
    </row>
    <row r="7101" spans="1:17" x14ac:dyDescent="0.3">
      <c r="A7101" t="s">
        <v>14</v>
      </c>
      <c r="B7101" s="1" t="s">
        <v>57</v>
      </c>
      <c r="C7101" s="1" t="s">
        <v>58</v>
      </c>
      <c r="D7101">
        <v>11706</v>
      </c>
      <c r="E7101" t="s">
        <v>318</v>
      </c>
      <c r="F7101" t="s">
        <v>56</v>
      </c>
      <c r="G7101" t="s">
        <v>17</v>
      </c>
      <c r="H7101" t="s">
        <v>321</v>
      </c>
      <c r="I7101" t="s">
        <v>18</v>
      </c>
      <c r="J7101" t="s">
        <v>51</v>
      </c>
      <c r="K7101">
        <v>74</v>
      </c>
      <c r="L7101" s="14">
        <v>75</v>
      </c>
      <c r="M7101" s="3" cm="1">
        <f t="array" ref="M7101">_xlfn.XLOOKUP(J7101,'US Territory Rates'!$C$7:$S$7,_xlfn.XLOOKUP(Rateload!L7101,'US Territory Rates'!$A$8:$A$159,'US Territory Rates'!$C$8:$S$159,0,1),0,1)</f>
        <v>134.9</v>
      </c>
      <c r="N7101" t="s">
        <v>19</v>
      </c>
      <c r="O7101" t="s">
        <v>59</v>
      </c>
      <c r="P7101" t="s">
        <v>17</v>
      </c>
      <c r="Q7101" t="str">
        <f t="shared" si="110"/>
        <v>('DHL','1/1/2025','1/1/2026','11706','Territory','PR','NULL','EXPRESS (DOMESTIC)','Non-Document','M','74','75',134.9,'Flat','Dell_DHL2025Rates',NULL),</v>
      </c>
    </row>
    <row r="7102" spans="1:17" x14ac:dyDescent="0.3">
      <c r="A7102" t="s">
        <v>14</v>
      </c>
      <c r="B7102" s="1" t="s">
        <v>57</v>
      </c>
      <c r="C7102" s="1" t="s">
        <v>58</v>
      </c>
      <c r="D7102">
        <v>11706</v>
      </c>
      <c r="E7102" t="s">
        <v>318</v>
      </c>
      <c r="F7102" t="s">
        <v>56</v>
      </c>
      <c r="G7102" t="s">
        <v>17</v>
      </c>
      <c r="H7102" t="s">
        <v>321</v>
      </c>
      <c r="I7102" t="s">
        <v>18</v>
      </c>
      <c r="J7102" t="s">
        <v>51</v>
      </c>
      <c r="K7102">
        <v>75</v>
      </c>
      <c r="L7102" s="14">
        <v>76</v>
      </c>
      <c r="M7102" s="3" cm="1">
        <f t="array" ref="M7102">_xlfn.XLOOKUP(J7102,'US Territory Rates'!$C$7:$S$7,_xlfn.XLOOKUP(Rateload!L7102,'US Territory Rates'!$A$8:$A$159,'US Territory Rates'!$C$8:$S$159,0,1),0,1)</f>
        <v>136.68</v>
      </c>
      <c r="N7102" t="s">
        <v>19</v>
      </c>
      <c r="O7102" t="s">
        <v>59</v>
      </c>
      <c r="P7102" t="s">
        <v>17</v>
      </c>
      <c r="Q7102" t="str">
        <f t="shared" si="110"/>
        <v>('DHL','1/1/2025','1/1/2026','11706','Territory','PR','NULL','EXPRESS (DOMESTIC)','Non-Document','M','75','76',136.68,'Flat','Dell_DHL2025Rates',NULL),</v>
      </c>
    </row>
    <row r="7103" spans="1:17" x14ac:dyDescent="0.3">
      <c r="A7103" t="s">
        <v>14</v>
      </c>
      <c r="B7103" s="1" t="s">
        <v>57</v>
      </c>
      <c r="C7103" s="1" t="s">
        <v>58</v>
      </c>
      <c r="D7103">
        <v>11706</v>
      </c>
      <c r="E7103" t="s">
        <v>318</v>
      </c>
      <c r="F7103" t="s">
        <v>56</v>
      </c>
      <c r="G7103" t="s">
        <v>17</v>
      </c>
      <c r="H7103" t="s">
        <v>321</v>
      </c>
      <c r="I7103" t="s">
        <v>18</v>
      </c>
      <c r="J7103" t="s">
        <v>51</v>
      </c>
      <c r="K7103">
        <v>76</v>
      </c>
      <c r="L7103" s="14">
        <v>77</v>
      </c>
      <c r="M7103" s="3" cm="1">
        <f t="array" ref="M7103">_xlfn.XLOOKUP(J7103,'US Territory Rates'!$C$7:$S$7,_xlfn.XLOOKUP(Rateload!L7103,'US Territory Rates'!$A$8:$A$159,'US Territory Rates'!$C$8:$S$159,0,1),0,1)</f>
        <v>138.46</v>
      </c>
      <c r="N7103" t="s">
        <v>19</v>
      </c>
      <c r="O7103" t="s">
        <v>59</v>
      </c>
      <c r="P7103" t="s">
        <v>17</v>
      </c>
      <c r="Q7103" t="str">
        <f t="shared" si="110"/>
        <v>('DHL','1/1/2025','1/1/2026','11706','Territory','PR','NULL','EXPRESS (DOMESTIC)','Non-Document','M','76','77',138.46,'Flat','Dell_DHL2025Rates',NULL),</v>
      </c>
    </row>
    <row r="7104" spans="1:17" x14ac:dyDescent="0.3">
      <c r="A7104" t="s">
        <v>14</v>
      </c>
      <c r="B7104" s="1" t="s">
        <v>57</v>
      </c>
      <c r="C7104" s="1" t="s">
        <v>58</v>
      </c>
      <c r="D7104">
        <v>11706</v>
      </c>
      <c r="E7104" t="s">
        <v>318</v>
      </c>
      <c r="F7104" t="s">
        <v>56</v>
      </c>
      <c r="G7104" t="s">
        <v>17</v>
      </c>
      <c r="H7104" t="s">
        <v>321</v>
      </c>
      <c r="I7104" t="s">
        <v>18</v>
      </c>
      <c r="J7104" t="s">
        <v>51</v>
      </c>
      <c r="K7104">
        <v>77</v>
      </c>
      <c r="L7104" s="14">
        <v>78</v>
      </c>
      <c r="M7104" s="3" cm="1">
        <f t="array" ref="M7104">_xlfn.XLOOKUP(J7104,'US Territory Rates'!$C$7:$S$7,_xlfn.XLOOKUP(Rateload!L7104,'US Territory Rates'!$A$8:$A$159,'US Territory Rates'!$C$8:$S$159,0,1),0,1)</f>
        <v>140.24</v>
      </c>
      <c r="N7104" t="s">
        <v>19</v>
      </c>
      <c r="O7104" t="s">
        <v>59</v>
      </c>
      <c r="P7104" t="s">
        <v>17</v>
      </c>
      <c r="Q7104" t="str">
        <f t="shared" si="110"/>
        <v>('DHL','1/1/2025','1/1/2026','11706','Territory','PR','NULL','EXPRESS (DOMESTIC)','Non-Document','M','77','78',140.24,'Flat','Dell_DHL2025Rates',NULL),</v>
      </c>
    </row>
    <row r="7105" spans="1:17" x14ac:dyDescent="0.3">
      <c r="A7105" t="s">
        <v>14</v>
      </c>
      <c r="B7105" s="1" t="s">
        <v>57</v>
      </c>
      <c r="C7105" s="1" t="s">
        <v>58</v>
      </c>
      <c r="D7105">
        <v>11706</v>
      </c>
      <c r="E7105" t="s">
        <v>318</v>
      </c>
      <c r="F7105" t="s">
        <v>56</v>
      </c>
      <c r="G7105" t="s">
        <v>17</v>
      </c>
      <c r="H7105" t="s">
        <v>321</v>
      </c>
      <c r="I7105" t="s">
        <v>18</v>
      </c>
      <c r="J7105" t="s">
        <v>51</v>
      </c>
      <c r="K7105">
        <v>78</v>
      </c>
      <c r="L7105" s="14">
        <v>79</v>
      </c>
      <c r="M7105" s="3" cm="1">
        <f t="array" ref="M7105">_xlfn.XLOOKUP(J7105,'US Territory Rates'!$C$7:$S$7,_xlfn.XLOOKUP(Rateload!L7105,'US Territory Rates'!$A$8:$A$159,'US Territory Rates'!$C$8:$S$159,0,1),0,1)</f>
        <v>142.02000000000001</v>
      </c>
      <c r="N7105" t="s">
        <v>19</v>
      </c>
      <c r="O7105" t="s">
        <v>59</v>
      </c>
      <c r="P7105" t="s">
        <v>17</v>
      </c>
      <c r="Q7105" t="str">
        <f t="shared" si="110"/>
        <v>('DHL','1/1/2025','1/1/2026','11706','Territory','PR','NULL','EXPRESS (DOMESTIC)','Non-Document','M','78','79',142.02,'Flat','Dell_DHL2025Rates',NULL),</v>
      </c>
    </row>
    <row r="7106" spans="1:17" x14ac:dyDescent="0.3">
      <c r="A7106" t="s">
        <v>14</v>
      </c>
      <c r="B7106" s="1" t="s">
        <v>57</v>
      </c>
      <c r="C7106" s="1" t="s">
        <v>58</v>
      </c>
      <c r="D7106">
        <v>11706</v>
      </c>
      <c r="E7106" t="s">
        <v>318</v>
      </c>
      <c r="F7106" t="s">
        <v>56</v>
      </c>
      <c r="G7106" t="s">
        <v>17</v>
      </c>
      <c r="H7106" t="s">
        <v>321</v>
      </c>
      <c r="I7106" t="s">
        <v>18</v>
      </c>
      <c r="J7106" t="s">
        <v>51</v>
      </c>
      <c r="K7106">
        <v>79</v>
      </c>
      <c r="L7106" s="14">
        <v>80</v>
      </c>
      <c r="M7106" s="3" cm="1">
        <f t="array" ref="M7106">_xlfn.XLOOKUP(J7106,'US Territory Rates'!$C$7:$S$7,_xlfn.XLOOKUP(Rateload!L7106,'US Territory Rates'!$A$8:$A$159,'US Territory Rates'!$C$8:$S$159,0,1),0,1)</f>
        <v>143.80000000000001</v>
      </c>
      <c r="N7106" t="s">
        <v>19</v>
      </c>
      <c r="O7106" t="s">
        <v>59</v>
      </c>
      <c r="P7106" t="s">
        <v>17</v>
      </c>
      <c r="Q7106" t="str">
        <f t="shared" si="110"/>
        <v>('DHL','1/1/2025','1/1/2026','11706','Territory','PR','NULL','EXPRESS (DOMESTIC)','Non-Document','M','79','80',143.8,'Flat','Dell_DHL2025Rates',NULL),</v>
      </c>
    </row>
    <row r="7107" spans="1:17" x14ac:dyDescent="0.3">
      <c r="A7107" t="s">
        <v>14</v>
      </c>
      <c r="B7107" s="1" t="s">
        <v>57</v>
      </c>
      <c r="C7107" s="1" t="s">
        <v>58</v>
      </c>
      <c r="D7107">
        <v>11706</v>
      </c>
      <c r="E7107" t="s">
        <v>318</v>
      </c>
      <c r="F7107" t="s">
        <v>56</v>
      </c>
      <c r="G7107" t="s">
        <v>17</v>
      </c>
      <c r="H7107" t="s">
        <v>321</v>
      </c>
      <c r="I7107" t="s">
        <v>18</v>
      </c>
      <c r="J7107" t="s">
        <v>51</v>
      </c>
      <c r="K7107">
        <v>80</v>
      </c>
      <c r="L7107" s="14">
        <v>81</v>
      </c>
      <c r="M7107" s="3" cm="1">
        <f t="array" ref="M7107">_xlfn.XLOOKUP(J7107,'US Territory Rates'!$C$7:$S$7,_xlfn.XLOOKUP(Rateload!L7107,'US Territory Rates'!$A$8:$A$159,'US Territory Rates'!$C$8:$S$159,0,1),0,1)</f>
        <v>145.58000000000001</v>
      </c>
      <c r="N7107" t="s">
        <v>19</v>
      </c>
      <c r="O7107" t="s">
        <v>59</v>
      </c>
      <c r="P7107" t="s">
        <v>17</v>
      </c>
      <c r="Q7107" t="str">
        <f t="shared" ref="Q7107:Q7170" si="111">IF(
    OR(ROW(A7107)=2, MOD(ROW(A7107),1000)=0),
    "insert into [TNL_RATING].[dbo].[dhl_express_rate_master] values ('" &amp; A7107 &amp; "','" &amp; B7107 &amp; "','" &amp; C7107 &amp; "','" &amp; D7107 &amp; "','" &amp; E7107 &amp; "','" &amp; F7107 &amp; "','" &amp; G7107 &amp; "','" &amp; H7107 &amp; "','" &amp; I7107 &amp; "','" &amp; J7107 &amp; "','" &amp; K7107 &amp; "','" &amp; L7107 &amp; "'," &amp; M7107 &amp; ",'" &amp; N7107 &amp; "','" &amp; O7107 &amp; "'," &amp; P7107 &amp; "),",
    IF(
        OR(A7108="", MOD(ROW(A7108),1000)=0),
        "('" &amp; A7107 &amp; "','" &amp; B7107 &amp; "','" &amp; C7107 &amp; "','" &amp; D7107 &amp; "','" &amp; E7107 &amp; "','" &amp; F7107 &amp; "','" &amp; G7107 &amp; "','" &amp; H7107 &amp; "','" &amp; I7107 &amp; "','" &amp; J7107 &amp; "','" &amp; K7107 &amp; "','" &amp; L7107 &amp; "'," &amp; M7107 &amp; ",'" &amp; N7107 &amp; "','" &amp; O7107 &amp; "'," &amp; P7107 &amp; ")",
        "('" &amp; A7107 &amp; "','" &amp; B7107 &amp; "','" &amp; C7107 &amp; "','" &amp; D7107 &amp; "','" &amp; E7107 &amp; "','" &amp; F7107 &amp; "','" &amp; G7107 &amp; "','" &amp; H7107 &amp; "','" &amp; I7107 &amp; "','" &amp; J7107 &amp; "','" &amp; K7107 &amp; "','" &amp; L7107 &amp; "'," &amp; M7107 &amp; ",'" &amp; N7107 &amp; "','" &amp; O7107 &amp; "'," &amp; P7107 &amp; "),"
    )
)</f>
        <v>('DHL','1/1/2025','1/1/2026','11706','Territory','PR','NULL','EXPRESS (DOMESTIC)','Non-Document','M','80','81',145.58,'Flat','Dell_DHL2025Rates',NULL),</v>
      </c>
    </row>
    <row r="7108" spans="1:17" x14ac:dyDescent="0.3">
      <c r="A7108" t="s">
        <v>14</v>
      </c>
      <c r="B7108" s="1" t="s">
        <v>57</v>
      </c>
      <c r="C7108" s="1" t="s">
        <v>58</v>
      </c>
      <c r="D7108">
        <v>11706</v>
      </c>
      <c r="E7108" t="s">
        <v>318</v>
      </c>
      <c r="F7108" t="s">
        <v>56</v>
      </c>
      <c r="G7108" t="s">
        <v>17</v>
      </c>
      <c r="H7108" t="s">
        <v>321</v>
      </c>
      <c r="I7108" t="s">
        <v>18</v>
      </c>
      <c r="J7108" t="s">
        <v>51</v>
      </c>
      <c r="K7108">
        <v>81</v>
      </c>
      <c r="L7108" s="14">
        <v>82</v>
      </c>
      <c r="M7108" s="3" cm="1">
        <f t="array" ref="M7108">_xlfn.XLOOKUP(J7108,'US Territory Rates'!$C$7:$S$7,_xlfn.XLOOKUP(Rateload!L7108,'US Territory Rates'!$A$8:$A$159,'US Territory Rates'!$C$8:$S$159,0,1),0,1)</f>
        <v>147.36000000000001</v>
      </c>
      <c r="N7108" t="s">
        <v>19</v>
      </c>
      <c r="O7108" t="s">
        <v>59</v>
      </c>
      <c r="P7108" t="s">
        <v>17</v>
      </c>
      <c r="Q7108" t="str">
        <f t="shared" si="111"/>
        <v>('DHL','1/1/2025','1/1/2026','11706','Territory','PR','NULL','EXPRESS (DOMESTIC)','Non-Document','M','81','82',147.36,'Flat','Dell_DHL2025Rates',NULL),</v>
      </c>
    </row>
    <row r="7109" spans="1:17" x14ac:dyDescent="0.3">
      <c r="A7109" t="s">
        <v>14</v>
      </c>
      <c r="B7109" s="1" t="s">
        <v>57</v>
      </c>
      <c r="C7109" s="1" t="s">
        <v>58</v>
      </c>
      <c r="D7109">
        <v>11706</v>
      </c>
      <c r="E7109" t="s">
        <v>318</v>
      </c>
      <c r="F7109" t="s">
        <v>56</v>
      </c>
      <c r="G7109" t="s">
        <v>17</v>
      </c>
      <c r="H7109" t="s">
        <v>321</v>
      </c>
      <c r="I7109" t="s">
        <v>18</v>
      </c>
      <c r="J7109" t="s">
        <v>51</v>
      </c>
      <c r="K7109">
        <v>82</v>
      </c>
      <c r="L7109" s="14">
        <v>83</v>
      </c>
      <c r="M7109" s="3" cm="1">
        <f t="array" ref="M7109">_xlfn.XLOOKUP(J7109,'US Territory Rates'!$C$7:$S$7,_xlfn.XLOOKUP(Rateload!L7109,'US Territory Rates'!$A$8:$A$159,'US Territory Rates'!$C$8:$S$159,0,1),0,1)</f>
        <v>149.13999999999999</v>
      </c>
      <c r="N7109" t="s">
        <v>19</v>
      </c>
      <c r="O7109" t="s">
        <v>59</v>
      </c>
      <c r="P7109" t="s">
        <v>17</v>
      </c>
      <c r="Q7109" t="str">
        <f t="shared" si="111"/>
        <v>('DHL','1/1/2025','1/1/2026','11706','Territory','PR','NULL','EXPRESS (DOMESTIC)','Non-Document','M','82','83',149.14,'Flat','Dell_DHL2025Rates',NULL),</v>
      </c>
    </row>
    <row r="7110" spans="1:17" x14ac:dyDescent="0.3">
      <c r="A7110" t="s">
        <v>14</v>
      </c>
      <c r="B7110" s="1" t="s">
        <v>57</v>
      </c>
      <c r="C7110" s="1" t="s">
        <v>58</v>
      </c>
      <c r="D7110">
        <v>11706</v>
      </c>
      <c r="E7110" t="s">
        <v>318</v>
      </c>
      <c r="F7110" t="s">
        <v>56</v>
      </c>
      <c r="G7110" t="s">
        <v>17</v>
      </c>
      <c r="H7110" t="s">
        <v>321</v>
      </c>
      <c r="I7110" t="s">
        <v>18</v>
      </c>
      <c r="J7110" t="s">
        <v>51</v>
      </c>
      <c r="K7110">
        <v>83</v>
      </c>
      <c r="L7110" s="14">
        <v>84</v>
      </c>
      <c r="M7110" s="3" cm="1">
        <f t="array" ref="M7110">_xlfn.XLOOKUP(J7110,'US Territory Rates'!$C$7:$S$7,_xlfn.XLOOKUP(Rateload!L7110,'US Territory Rates'!$A$8:$A$159,'US Territory Rates'!$C$8:$S$159,0,1),0,1)</f>
        <v>150.91999999999999</v>
      </c>
      <c r="N7110" t="s">
        <v>19</v>
      </c>
      <c r="O7110" t="s">
        <v>59</v>
      </c>
      <c r="P7110" t="s">
        <v>17</v>
      </c>
      <c r="Q7110" t="str">
        <f t="shared" si="111"/>
        <v>('DHL','1/1/2025','1/1/2026','11706','Territory','PR','NULL','EXPRESS (DOMESTIC)','Non-Document','M','83','84',150.92,'Flat','Dell_DHL2025Rates',NULL),</v>
      </c>
    </row>
    <row r="7111" spans="1:17" x14ac:dyDescent="0.3">
      <c r="A7111" t="s">
        <v>14</v>
      </c>
      <c r="B7111" s="1" t="s">
        <v>57</v>
      </c>
      <c r="C7111" s="1" t="s">
        <v>58</v>
      </c>
      <c r="D7111">
        <v>11706</v>
      </c>
      <c r="E7111" t="s">
        <v>318</v>
      </c>
      <c r="F7111" t="s">
        <v>56</v>
      </c>
      <c r="G7111" t="s">
        <v>17</v>
      </c>
      <c r="H7111" t="s">
        <v>321</v>
      </c>
      <c r="I7111" t="s">
        <v>18</v>
      </c>
      <c r="J7111" t="s">
        <v>51</v>
      </c>
      <c r="K7111">
        <v>84</v>
      </c>
      <c r="L7111" s="14">
        <v>85</v>
      </c>
      <c r="M7111" s="3" cm="1">
        <f t="array" ref="M7111">_xlfn.XLOOKUP(J7111,'US Territory Rates'!$C$7:$S$7,_xlfn.XLOOKUP(Rateload!L7111,'US Territory Rates'!$A$8:$A$159,'US Territory Rates'!$C$8:$S$159,0,1),0,1)</f>
        <v>152.69999999999999</v>
      </c>
      <c r="N7111" t="s">
        <v>19</v>
      </c>
      <c r="O7111" t="s">
        <v>59</v>
      </c>
      <c r="P7111" t="s">
        <v>17</v>
      </c>
      <c r="Q7111" t="str">
        <f t="shared" si="111"/>
        <v>('DHL','1/1/2025','1/1/2026','11706','Territory','PR','NULL','EXPRESS (DOMESTIC)','Non-Document','M','84','85',152.7,'Flat','Dell_DHL2025Rates',NULL),</v>
      </c>
    </row>
    <row r="7112" spans="1:17" x14ac:dyDescent="0.3">
      <c r="A7112" t="s">
        <v>14</v>
      </c>
      <c r="B7112" s="1" t="s">
        <v>57</v>
      </c>
      <c r="C7112" s="1" t="s">
        <v>58</v>
      </c>
      <c r="D7112">
        <v>11706</v>
      </c>
      <c r="E7112" t="s">
        <v>318</v>
      </c>
      <c r="F7112" t="s">
        <v>56</v>
      </c>
      <c r="G7112" t="s">
        <v>17</v>
      </c>
      <c r="H7112" t="s">
        <v>321</v>
      </c>
      <c r="I7112" t="s">
        <v>18</v>
      </c>
      <c r="J7112" t="s">
        <v>51</v>
      </c>
      <c r="K7112">
        <v>85</v>
      </c>
      <c r="L7112" s="14">
        <v>86</v>
      </c>
      <c r="M7112" s="3" cm="1">
        <f t="array" ref="M7112">_xlfn.XLOOKUP(J7112,'US Territory Rates'!$C$7:$S$7,_xlfn.XLOOKUP(Rateload!L7112,'US Territory Rates'!$A$8:$A$159,'US Territory Rates'!$C$8:$S$159,0,1),0,1)</f>
        <v>154.47999999999999</v>
      </c>
      <c r="N7112" t="s">
        <v>19</v>
      </c>
      <c r="O7112" t="s">
        <v>59</v>
      </c>
      <c r="P7112" t="s">
        <v>17</v>
      </c>
      <c r="Q7112" t="str">
        <f t="shared" si="111"/>
        <v>('DHL','1/1/2025','1/1/2026','11706','Territory','PR','NULL','EXPRESS (DOMESTIC)','Non-Document','M','85','86',154.48,'Flat','Dell_DHL2025Rates',NULL),</v>
      </c>
    </row>
    <row r="7113" spans="1:17" x14ac:dyDescent="0.3">
      <c r="A7113" t="s">
        <v>14</v>
      </c>
      <c r="B7113" s="1" t="s">
        <v>57</v>
      </c>
      <c r="C7113" s="1" t="s">
        <v>58</v>
      </c>
      <c r="D7113">
        <v>11706</v>
      </c>
      <c r="E7113" t="s">
        <v>318</v>
      </c>
      <c r="F7113" t="s">
        <v>56</v>
      </c>
      <c r="G7113" t="s">
        <v>17</v>
      </c>
      <c r="H7113" t="s">
        <v>321</v>
      </c>
      <c r="I7113" t="s">
        <v>18</v>
      </c>
      <c r="J7113" t="s">
        <v>51</v>
      </c>
      <c r="K7113">
        <v>86</v>
      </c>
      <c r="L7113" s="14">
        <v>87</v>
      </c>
      <c r="M7113" s="3" cm="1">
        <f t="array" ref="M7113">_xlfn.XLOOKUP(J7113,'US Territory Rates'!$C$7:$S$7,_xlfn.XLOOKUP(Rateload!L7113,'US Territory Rates'!$A$8:$A$159,'US Territory Rates'!$C$8:$S$159,0,1),0,1)</f>
        <v>156.26</v>
      </c>
      <c r="N7113" t="s">
        <v>19</v>
      </c>
      <c r="O7113" t="s">
        <v>59</v>
      </c>
      <c r="P7113" t="s">
        <v>17</v>
      </c>
      <c r="Q7113" t="str">
        <f t="shared" si="111"/>
        <v>('DHL','1/1/2025','1/1/2026','11706','Territory','PR','NULL','EXPRESS (DOMESTIC)','Non-Document','M','86','87',156.26,'Flat','Dell_DHL2025Rates',NULL),</v>
      </c>
    </row>
    <row r="7114" spans="1:17" x14ac:dyDescent="0.3">
      <c r="A7114" t="s">
        <v>14</v>
      </c>
      <c r="B7114" s="1" t="s">
        <v>57</v>
      </c>
      <c r="C7114" s="1" t="s">
        <v>58</v>
      </c>
      <c r="D7114">
        <v>11706</v>
      </c>
      <c r="E7114" t="s">
        <v>318</v>
      </c>
      <c r="F7114" t="s">
        <v>56</v>
      </c>
      <c r="G7114" t="s">
        <v>17</v>
      </c>
      <c r="H7114" t="s">
        <v>321</v>
      </c>
      <c r="I7114" t="s">
        <v>18</v>
      </c>
      <c r="J7114" t="s">
        <v>51</v>
      </c>
      <c r="K7114">
        <v>87</v>
      </c>
      <c r="L7114" s="14">
        <v>88</v>
      </c>
      <c r="M7114" s="3" cm="1">
        <f t="array" ref="M7114">_xlfn.XLOOKUP(J7114,'US Territory Rates'!$C$7:$S$7,_xlfn.XLOOKUP(Rateload!L7114,'US Territory Rates'!$A$8:$A$159,'US Territory Rates'!$C$8:$S$159,0,1),0,1)</f>
        <v>158.04</v>
      </c>
      <c r="N7114" t="s">
        <v>19</v>
      </c>
      <c r="O7114" t="s">
        <v>59</v>
      </c>
      <c r="P7114" t="s">
        <v>17</v>
      </c>
      <c r="Q7114" t="str">
        <f t="shared" si="111"/>
        <v>('DHL','1/1/2025','1/1/2026','11706','Territory','PR','NULL','EXPRESS (DOMESTIC)','Non-Document','M','87','88',158.04,'Flat','Dell_DHL2025Rates',NULL),</v>
      </c>
    </row>
    <row r="7115" spans="1:17" x14ac:dyDescent="0.3">
      <c r="A7115" t="s">
        <v>14</v>
      </c>
      <c r="B7115" s="1" t="s">
        <v>57</v>
      </c>
      <c r="C7115" s="1" t="s">
        <v>58</v>
      </c>
      <c r="D7115">
        <v>11706</v>
      </c>
      <c r="E7115" t="s">
        <v>318</v>
      </c>
      <c r="F7115" t="s">
        <v>56</v>
      </c>
      <c r="G7115" t="s">
        <v>17</v>
      </c>
      <c r="H7115" t="s">
        <v>321</v>
      </c>
      <c r="I7115" t="s">
        <v>18</v>
      </c>
      <c r="J7115" t="s">
        <v>51</v>
      </c>
      <c r="K7115">
        <v>88</v>
      </c>
      <c r="L7115" s="14">
        <v>89</v>
      </c>
      <c r="M7115" s="3" cm="1">
        <f t="array" ref="M7115">_xlfn.XLOOKUP(J7115,'US Territory Rates'!$C$7:$S$7,_xlfn.XLOOKUP(Rateload!L7115,'US Territory Rates'!$A$8:$A$159,'US Territory Rates'!$C$8:$S$159,0,1),0,1)</f>
        <v>159.82</v>
      </c>
      <c r="N7115" t="s">
        <v>19</v>
      </c>
      <c r="O7115" t="s">
        <v>59</v>
      </c>
      <c r="P7115" t="s">
        <v>17</v>
      </c>
      <c r="Q7115" t="str">
        <f t="shared" si="111"/>
        <v>('DHL','1/1/2025','1/1/2026','11706','Territory','PR','NULL','EXPRESS (DOMESTIC)','Non-Document','M','88','89',159.82,'Flat','Dell_DHL2025Rates',NULL),</v>
      </c>
    </row>
    <row r="7116" spans="1:17" x14ac:dyDescent="0.3">
      <c r="A7116" t="s">
        <v>14</v>
      </c>
      <c r="B7116" s="1" t="s">
        <v>57</v>
      </c>
      <c r="C7116" s="1" t="s">
        <v>58</v>
      </c>
      <c r="D7116">
        <v>11706</v>
      </c>
      <c r="E7116" t="s">
        <v>318</v>
      </c>
      <c r="F7116" t="s">
        <v>56</v>
      </c>
      <c r="G7116" t="s">
        <v>17</v>
      </c>
      <c r="H7116" t="s">
        <v>321</v>
      </c>
      <c r="I7116" t="s">
        <v>18</v>
      </c>
      <c r="J7116" t="s">
        <v>51</v>
      </c>
      <c r="K7116">
        <v>89</v>
      </c>
      <c r="L7116" s="14">
        <v>90</v>
      </c>
      <c r="M7116" s="3" cm="1">
        <f t="array" ref="M7116">_xlfn.XLOOKUP(J7116,'US Territory Rates'!$C$7:$S$7,_xlfn.XLOOKUP(Rateload!L7116,'US Territory Rates'!$A$8:$A$159,'US Territory Rates'!$C$8:$S$159,0,1),0,1)</f>
        <v>161.6</v>
      </c>
      <c r="N7116" t="s">
        <v>19</v>
      </c>
      <c r="O7116" t="s">
        <v>59</v>
      </c>
      <c r="P7116" t="s">
        <v>17</v>
      </c>
      <c r="Q7116" t="str">
        <f t="shared" si="111"/>
        <v>('DHL','1/1/2025','1/1/2026','11706','Territory','PR','NULL','EXPRESS (DOMESTIC)','Non-Document','M','89','90',161.6,'Flat','Dell_DHL2025Rates',NULL),</v>
      </c>
    </row>
    <row r="7117" spans="1:17" x14ac:dyDescent="0.3">
      <c r="A7117" t="s">
        <v>14</v>
      </c>
      <c r="B7117" s="1" t="s">
        <v>57</v>
      </c>
      <c r="C7117" s="1" t="s">
        <v>58</v>
      </c>
      <c r="D7117">
        <v>11706</v>
      </c>
      <c r="E7117" t="s">
        <v>318</v>
      </c>
      <c r="F7117" t="s">
        <v>56</v>
      </c>
      <c r="G7117" t="s">
        <v>17</v>
      </c>
      <c r="H7117" t="s">
        <v>321</v>
      </c>
      <c r="I7117" t="s">
        <v>18</v>
      </c>
      <c r="J7117" t="s">
        <v>51</v>
      </c>
      <c r="K7117">
        <v>90</v>
      </c>
      <c r="L7117" s="14">
        <v>91</v>
      </c>
      <c r="M7117" s="3" cm="1">
        <f t="array" ref="M7117">_xlfn.XLOOKUP(J7117,'US Territory Rates'!$C$7:$S$7,_xlfn.XLOOKUP(Rateload!L7117,'US Territory Rates'!$A$8:$A$159,'US Territory Rates'!$C$8:$S$159,0,1),0,1)</f>
        <v>163.38</v>
      </c>
      <c r="N7117" t="s">
        <v>19</v>
      </c>
      <c r="O7117" t="s">
        <v>59</v>
      </c>
      <c r="P7117" t="s">
        <v>17</v>
      </c>
      <c r="Q7117" t="str">
        <f t="shared" si="111"/>
        <v>('DHL','1/1/2025','1/1/2026','11706','Territory','PR','NULL','EXPRESS (DOMESTIC)','Non-Document','M','90','91',163.38,'Flat','Dell_DHL2025Rates',NULL),</v>
      </c>
    </row>
    <row r="7118" spans="1:17" x14ac:dyDescent="0.3">
      <c r="A7118" t="s">
        <v>14</v>
      </c>
      <c r="B7118" s="1" t="s">
        <v>57</v>
      </c>
      <c r="C7118" s="1" t="s">
        <v>58</v>
      </c>
      <c r="D7118">
        <v>11706</v>
      </c>
      <c r="E7118" t="s">
        <v>318</v>
      </c>
      <c r="F7118" t="s">
        <v>56</v>
      </c>
      <c r="G7118" t="s">
        <v>17</v>
      </c>
      <c r="H7118" t="s">
        <v>321</v>
      </c>
      <c r="I7118" t="s">
        <v>18</v>
      </c>
      <c r="J7118" t="s">
        <v>51</v>
      </c>
      <c r="K7118">
        <v>91</v>
      </c>
      <c r="L7118" s="14">
        <v>92</v>
      </c>
      <c r="M7118" s="3" cm="1">
        <f t="array" ref="M7118">_xlfn.XLOOKUP(J7118,'US Territory Rates'!$C$7:$S$7,_xlfn.XLOOKUP(Rateload!L7118,'US Territory Rates'!$A$8:$A$159,'US Territory Rates'!$C$8:$S$159,0,1),0,1)</f>
        <v>165.16</v>
      </c>
      <c r="N7118" t="s">
        <v>19</v>
      </c>
      <c r="O7118" t="s">
        <v>59</v>
      </c>
      <c r="P7118" t="s">
        <v>17</v>
      </c>
      <c r="Q7118" t="str">
        <f t="shared" si="111"/>
        <v>('DHL','1/1/2025','1/1/2026','11706','Territory','PR','NULL','EXPRESS (DOMESTIC)','Non-Document','M','91','92',165.16,'Flat','Dell_DHL2025Rates',NULL),</v>
      </c>
    </row>
    <row r="7119" spans="1:17" x14ac:dyDescent="0.3">
      <c r="A7119" t="s">
        <v>14</v>
      </c>
      <c r="B7119" s="1" t="s">
        <v>57</v>
      </c>
      <c r="C7119" s="1" t="s">
        <v>58</v>
      </c>
      <c r="D7119">
        <v>11706</v>
      </c>
      <c r="E7119" t="s">
        <v>318</v>
      </c>
      <c r="F7119" t="s">
        <v>56</v>
      </c>
      <c r="G7119" t="s">
        <v>17</v>
      </c>
      <c r="H7119" t="s">
        <v>321</v>
      </c>
      <c r="I7119" t="s">
        <v>18</v>
      </c>
      <c r="J7119" t="s">
        <v>51</v>
      </c>
      <c r="K7119">
        <v>92</v>
      </c>
      <c r="L7119" s="14">
        <v>93</v>
      </c>
      <c r="M7119" s="3" cm="1">
        <f t="array" ref="M7119">_xlfn.XLOOKUP(J7119,'US Territory Rates'!$C$7:$S$7,_xlfn.XLOOKUP(Rateload!L7119,'US Territory Rates'!$A$8:$A$159,'US Territory Rates'!$C$8:$S$159,0,1),0,1)</f>
        <v>166.94</v>
      </c>
      <c r="N7119" t="s">
        <v>19</v>
      </c>
      <c r="O7119" t="s">
        <v>59</v>
      </c>
      <c r="P7119" t="s">
        <v>17</v>
      </c>
      <c r="Q7119" t="str">
        <f t="shared" si="111"/>
        <v>('DHL','1/1/2025','1/1/2026','11706','Territory','PR','NULL','EXPRESS (DOMESTIC)','Non-Document','M','92','93',166.94,'Flat','Dell_DHL2025Rates',NULL),</v>
      </c>
    </row>
    <row r="7120" spans="1:17" x14ac:dyDescent="0.3">
      <c r="A7120" t="s">
        <v>14</v>
      </c>
      <c r="B7120" s="1" t="s">
        <v>57</v>
      </c>
      <c r="C7120" s="1" t="s">
        <v>58</v>
      </c>
      <c r="D7120">
        <v>11706</v>
      </c>
      <c r="E7120" t="s">
        <v>318</v>
      </c>
      <c r="F7120" t="s">
        <v>56</v>
      </c>
      <c r="G7120" t="s">
        <v>17</v>
      </c>
      <c r="H7120" t="s">
        <v>321</v>
      </c>
      <c r="I7120" t="s">
        <v>18</v>
      </c>
      <c r="J7120" t="s">
        <v>51</v>
      </c>
      <c r="K7120">
        <v>93</v>
      </c>
      <c r="L7120" s="14">
        <v>94</v>
      </c>
      <c r="M7120" s="3" cm="1">
        <f t="array" ref="M7120">_xlfn.XLOOKUP(J7120,'US Territory Rates'!$C$7:$S$7,_xlfn.XLOOKUP(Rateload!L7120,'US Territory Rates'!$A$8:$A$159,'US Territory Rates'!$C$8:$S$159,0,1),0,1)</f>
        <v>168.72</v>
      </c>
      <c r="N7120" t="s">
        <v>19</v>
      </c>
      <c r="O7120" t="s">
        <v>59</v>
      </c>
      <c r="P7120" t="s">
        <v>17</v>
      </c>
      <c r="Q7120" t="str">
        <f t="shared" si="111"/>
        <v>('DHL','1/1/2025','1/1/2026','11706','Territory','PR','NULL','EXPRESS (DOMESTIC)','Non-Document','M','93','94',168.72,'Flat','Dell_DHL2025Rates',NULL),</v>
      </c>
    </row>
    <row r="7121" spans="1:17" x14ac:dyDescent="0.3">
      <c r="A7121" t="s">
        <v>14</v>
      </c>
      <c r="B7121" s="1" t="s">
        <v>57</v>
      </c>
      <c r="C7121" s="1" t="s">
        <v>58</v>
      </c>
      <c r="D7121">
        <v>11706</v>
      </c>
      <c r="E7121" t="s">
        <v>318</v>
      </c>
      <c r="F7121" t="s">
        <v>56</v>
      </c>
      <c r="G7121" t="s">
        <v>17</v>
      </c>
      <c r="H7121" t="s">
        <v>321</v>
      </c>
      <c r="I7121" t="s">
        <v>18</v>
      </c>
      <c r="J7121" t="s">
        <v>51</v>
      </c>
      <c r="K7121">
        <v>94</v>
      </c>
      <c r="L7121" s="14">
        <v>95</v>
      </c>
      <c r="M7121" s="3" cm="1">
        <f t="array" ref="M7121">_xlfn.XLOOKUP(J7121,'US Territory Rates'!$C$7:$S$7,_xlfn.XLOOKUP(Rateload!L7121,'US Territory Rates'!$A$8:$A$159,'US Territory Rates'!$C$8:$S$159,0,1),0,1)</f>
        <v>170.5</v>
      </c>
      <c r="N7121" t="s">
        <v>19</v>
      </c>
      <c r="O7121" t="s">
        <v>59</v>
      </c>
      <c r="P7121" t="s">
        <v>17</v>
      </c>
      <c r="Q7121" t="str">
        <f t="shared" si="111"/>
        <v>('DHL','1/1/2025','1/1/2026','11706','Territory','PR','NULL','EXPRESS (DOMESTIC)','Non-Document','M','94','95',170.5,'Flat','Dell_DHL2025Rates',NULL),</v>
      </c>
    </row>
    <row r="7122" spans="1:17" x14ac:dyDescent="0.3">
      <c r="A7122" t="s">
        <v>14</v>
      </c>
      <c r="B7122" s="1" t="s">
        <v>57</v>
      </c>
      <c r="C7122" s="1" t="s">
        <v>58</v>
      </c>
      <c r="D7122">
        <v>11706</v>
      </c>
      <c r="E7122" t="s">
        <v>318</v>
      </c>
      <c r="F7122" t="s">
        <v>56</v>
      </c>
      <c r="G7122" t="s">
        <v>17</v>
      </c>
      <c r="H7122" t="s">
        <v>321</v>
      </c>
      <c r="I7122" t="s">
        <v>18</v>
      </c>
      <c r="J7122" t="s">
        <v>51</v>
      </c>
      <c r="K7122">
        <v>95</v>
      </c>
      <c r="L7122" s="14">
        <v>96</v>
      </c>
      <c r="M7122" s="3" cm="1">
        <f t="array" ref="M7122">_xlfn.XLOOKUP(J7122,'US Territory Rates'!$C$7:$S$7,_xlfn.XLOOKUP(Rateload!L7122,'US Territory Rates'!$A$8:$A$159,'US Territory Rates'!$C$8:$S$159,0,1),0,1)</f>
        <v>172.28</v>
      </c>
      <c r="N7122" t="s">
        <v>19</v>
      </c>
      <c r="O7122" t="s">
        <v>59</v>
      </c>
      <c r="P7122" t="s">
        <v>17</v>
      </c>
      <c r="Q7122" t="str">
        <f t="shared" si="111"/>
        <v>('DHL','1/1/2025','1/1/2026','11706','Territory','PR','NULL','EXPRESS (DOMESTIC)','Non-Document','M','95','96',172.28,'Flat','Dell_DHL2025Rates',NULL),</v>
      </c>
    </row>
    <row r="7123" spans="1:17" x14ac:dyDescent="0.3">
      <c r="A7123" t="s">
        <v>14</v>
      </c>
      <c r="B7123" s="1" t="s">
        <v>57</v>
      </c>
      <c r="C7123" s="1" t="s">
        <v>58</v>
      </c>
      <c r="D7123">
        <v>11706</v>
      </c>
      <c r="E7123" t="s">
        <v>318</v>
      </c>
      <c r="F7123" t="s">
        <v>56</v>
      </c>
      <c r="G7123" t="s">
        <v>17</v>
      </c>
      <c r="H7123" t="s">
        <v>321</v>
      </c>
      <c r="I7123" t="s">
        <v>18</v>
      </c>
      <c r="J7123" t="s">
        <v>51</v>
      </c>
      <c r="K7123">
        <v>96</v>
      </c>
      <c r="L7123" s="14">
        <v>97</v>
      </c>
      <c r="M7123" s="3" cm="1">
        <f t="array" ref="M7123">_xlfn.XLOOKUP(J7123,'US Territory Rates'!$C$7:$S$7,_xlfn.XLOOKUP(Rateload!L7123,'US Territory Rates'!$A$8:$A$159,'US Territory Rates'!$C$8:$S$159,0,1),0,1)</f>
        <v>174.06</v>
      </c>
      <c r="N7123" t="s">
        <v>19</v>
      </c>
      <c r="O7123" t="s">
        <v>59</v>
      </c>
      <c r="P7123" t="s">
        <v>17</v>
      </c>
      <c r="Q7123" t="str">
        <f t="shared" si="111"/>
        <v>('DHL','1/1/2025','1/1/2026','11706','Territory','PR','NULL','EXPRESS (DOMESTIC)','Non-Document','M','96','97',174.06,'Flat','Dell_DHL2025Rates',NULL),</v>
      </c>
    </row>
    <row r="7124" spans="1:17" x14ac:dyDescent="0.3">
      <c r="A7124" t="s">
        <v>14</v>
      </c>
      <c r="B7124" s="1" t="s">
        <v>57</v>
      </c>
      <c r="C7124" s="1" t="s">
        <v>58</v>
      </c>
      <c r="D7124">
        <v>11706</v>
      </c>
      <c r="E7124" t="s">
        <v>318</v>
      </c>
      <c r="F7124" t="s">
        <v>56</v>
      </c>
      <c r="G7124" t="s">
        <v>17</v>
      </c>
      <c r="H7124" t="s">
        <v>321</v>
      </c>
      <c r="I7124" t="s">
        <v>18</v>
      </c>
      <c r="J7124" t="s">
        <v>51</v>
      </c>
      <c r="K7124">
        <v>97</v>
      </c>
      <c r="L7124" s="14">
        <v>98</v>
      </c>
      <c r="M7124" s="3" cm="1">
        <f t="array" ref="M7124">_xlfn.XLOOKUP(J7124,'US Territory Rates'!$C$7:$S$7,_xlfn.XLOOKUP(Rateload!L7124,'US Territory Rates'!$A$8:$A$159,'US Territory Rates'!$C$8:$S$159,0,1),0,1)</f>
        <v>175.84</v>
      </c>
      <c r="N7124" t="s">
        <v>19</v>
      </c>
      <c r="O7124" t="s">
        <v>59</v>
      </c>
      <c r="P7124" t="s">
        <v>17</v>
      </c>
      <c r="Q7124" t="str">
        <f t="shared" si="111"/>
        <v>('DHL','1/1/2025','1/1/2026','11706','Territory','PR','NULL','EXPRESS (DOMESTIC)','Non-Document','M','97','98',175.84,'Flat','Dell_DHL2025Rates',NULL),</v>
      </c>
    </row>
    <row r="7125" spans="1:17" x14ac:dyDescent="0.3">
      <c r="A7125" t="s">
        <v>14</v>
      </c>
      <c r="B7125" s="1" t="s">
        <v>57</v>
      </c>
      <c r="C7125" s="1" t="s">
        <v>58</v>
      </c>
      <c r="D7125">
        <v>11706</v>
      </c>
      <c r="E7125" t="s">
        <v>318</v>
      </c>
      <c r="F7125" t="s">
        <v>56</v>
      </c>
      <c r="G7125" t="s">
        <v>17</v>
      </c>
      <c r="H7125" t="s">
        <v>321</v>
      </c>
      <c r="I7125" t="s">
        <v>18</v>
      </c>
      <c r="J7125" t="s">
        <v>51</v>
      </c>
      <c r="K7125">
        <v>98</v>
      </c>
      <c r="L7125" s="14">
        <v>99</v>
      </c>
      <c r="M7125" s="3" cm="1">
        <f t="array" ref="M7125">_xlfn.XLOOKUP(J7125,'US Territory Rates'!$C$7:$S$7,_xlfn.XLOOKUP(Rateload!L7125,'US Territory Rates'!$A$8:$A$159,'US Territory Rates'!$C$8:$S$159,0,1),0,1)</f>
        <v>177.62</v>
      </c>
      <c r="N7125" t="s">
        <v>19</v>
      </c>
      <c r="O7125" t="s">
        <v>59</v>
      </c>
      <c r="P7125" t="s">
        <v>17</v>
      </c>
      <c r="Q7125" t="str">
        <f t="shared" si="111"/>
        <v>('DHL','1/1/2025','1/1/2026','11706','Territory','PR','NULL','EXPRESS (DOMESTIC)','Non-Document','M','98','99',177.62,'Flat','Dell_DHL2025Rates',NULL),</v>
      </c>
    </row>
    <row r="7126" spans="1:17" x14ac:dyDescent="0.3">
      <c r="A7126" t="s">
        <v>14</v>
      </c>
      <c r="B7126" s="1" t="s">
        <v>57</v>
      </c>
      <c r="C7126" s="1" t="s">
        <v>58</v>
      </c>
      <c r="D7126">
        <v>11706</v>
      </c>
      <c r="E7126" t="s">
        <v>318</v>
      </c>
      <c r="F7126" t="s">
        <v>56</v>
      </c>
      <c r="G7126" t="s">
        <v>17</v>
      </c>
      <c r="H7126" t="s">
        <v>321</v>
      </c>
      <c r="I7126" t="s">
        <v>18</v>
      </c>
      <c r="J7126" t="s">
        <v>51</v>
      </c>
      <c r="K7126">
        <v>99</v>
      </c>
      <c r="L7126" s="14">
        <v>100</v>
      </c>
      <c r="M7126" s="3" cm="1">
        <f t="array" ref="M7126">_xlfn.XLOOKUP(J7126,'US Territory Rates'!$C$7:$S$7,_xlfn.XLOOKUP(Rateload!L7126,'US Territory Rates'!$A$8:$A$159,'US Territory Rates'!$C$8:$S$159,0,1),0,1)</f>
        <v>179.4</v>
      </c>
      <c r="N7126" t="s">
        <v>19</v>
      </c>
      <c r="O7126" t="s">
        <v>59</v>
      </c>
      <c r="P7126" t="s">
        <v>17</v>
      </c>
      <c r="Q7126" t="str">
        <f t="shared" si="111"/>
        <v>('DHL','1/1/2025','1/1/2026','11706','Territory','PR','NULL','EXPRESS (DOMESTIC)','Non-Document','M','99','100',179.4,'Flat','Dell_DHL2025Rates',NULL),</v>
      </c>
    </row>
    <row r="7127" spans="1:17" x14ac:dyDescent="0.3">
      <c r="A7127" t="s">
        <v>14</v>
      </c>
      <c r="B7127" s="1" t="s">
        <v>57</v>
      </c>
      <c r="C7127" s="1" t="s">
        <v>58</v>
      </c>
      <c r="D7127">
        <v>11706</v>
      </c>
      <c r="E7127" t="s">
        <v>318</v>
      </c>
      <c r="F7127" t="s">
        <v>56</v>
      </c>
      <c r="G7127" t="s">
        <v>17</v>
      </c>
      <c r="H7127" t="s">
        <v>321</v>
      </c>
      <c r="I7127" t="s">
        <v>18</v>
      </c>
      <c r="J7127" t="s">
        <v>51</v>
      </c>
      <c r="K7127">
        <v>100</v>
      </c>
      <c r="L7127" s="14">
        <v>101</v>
      </c>
      <c r="M7127" s="3" cm="1">
        <f t="array" ref="M7127">_xlfn.XLOOKUP(J7127,'US Territory Rates'!$C$7:$S$7,_xlfn.XLOOKUP(Rateload!L7127,'US Territory Rates'!$A$8:$A$159,'US Territory Rates'!$C$8:$S$159,0,1),0,1)</f>
        <v>181.17</v>
      </c>
      <c r="N7127" t="s">
        <v>19</v>
      </c>
      <c r="O7127" t="s">
        <v>59</v>
      </c>
      <c r="P7127" t="s">
        <v>17</v>
      </c>
      <c r="Q7127" t="str">
        <f t="shared" si="111"/>
        <v>('DHL','1/1/2025','1/1/2026','11706','Territory','PR','NULL','EXPRESS (DOMESTIC)','Non-Document','M','100','101',181.17,'Flat','Dell_DHL2025Rates',NULL),</v>
      </c>
    </row>
    <row r="7128" spans="1:17" x14ac:dyDescent="0.3">
      <c r="A7128" t="s">
        <v>14</v>
      </c>
      <c r="B7128" s="1" t="s">
        <v>57</v>
      </c>
      <c r="C7128" s="1" t="s">
        <v>58</v>
      </c>
      <c r="D7128">
        <v>11706</v>
      </c>
      <c r="E7128" t="s">
        <v>318</v>
      </c>
      <c r="F7128" t="s">
        <v>56</v>
      </c>
      <c r="G7128" t="s">
        <v>17</v>
      </c>
      <c r="H7128" t="s">
        <v>321</v>
      </c>
      <c r="I7128" t="s">
        <v>18</v>
      </c>
      <c r="J7128" t="s">
        <v>51</v>
      </c>
      <c r="K7128">
        <v>101</v>
      </c>
      <c r="L7128" s="14">
        <v>102</v>
      </c>
      <c r="M7128" s="3" cm="1">
        <f t="array" ref="M7128">_xlfn.XLOOKUP(J7128,'US Territory Rates'!$C$7:$S$7,_xlfn.XLOOKUP(Rateload!L7128,'US Territory Rates'!$A$8:$A$159,'US Territory Rates'!$C$8:$S$159,0,1),0,1)</f>
        <v>182.94</v>
      </c>
      <c r="N7128" t="s">
        <v>19</v>
      </c>
      <c r="O7128" t="s">
        <v>59</v>
      </c>
      <c r="P7128" t="s">
        <v>17</v>
      </c>
      <c r="Q7128" t="str">
        <f t="shared" si="111"/>
        <v>('DHL','1/1/2025','1/1/2026','11706','Territory','PR','NULL','EXPRESS (DOMESTIC)','Non-Document','M','101','102',182.94,'Flat','Dell_DHL2025Rates',NULL),</v>
      </c>
    </row>
    <row r="7129" spans="1:17" x14ac:dyDescent="0.3">
      <c r="A7129" t="s">
        <v>14</v>
      </c>
      <c r="B7129" s="1" t="s">
        <v>57</v>
      </c>
      <c r="C7129" s="1" t="s">
        <v>58</v>
      </c>
      <c r="D7129">
        <v>11706</v>
      </c>
      <c r="E7129" t="s">
        <v>318</v>
      </c>
      <c r="F7129" t="s">
        <v>56</v>
      </c>
      <c r="G7129" t="s">
        <v>17</v>
      </c>
      <c r="H7129" t="s">
        <v>321</v>
      </c>
      <c r="I7129" t="s">
        <v>18</v>
      </c>
      <c r="J7129" t="s">
        <v>51</v>
      </c>
      <c r="K7129">
        <v>102</v>
      </c>
      <c r="L7129" s="14">
        <v>103</v>
      </c>
      <c r="M7129" s="3" cm="1">
        <f t="array" ref="M7129">_xlfn.XLOOKUP(J7129,'US Territory Rates'!$C$7:$S$7,_xlfn.XLOOKUP(Rateload!L7129,'US Territory Rates'!$A$8:$A$159,'US Territory Rates'!$C$8:$S$159,0,1),0,1)</f>
        <v>184.71</v>
      </c>
      <c r="N7129" t="s">
        <v>19</v>
      </c>
      <c r="O7129" t="s">
        <v>59</v>
      </c>
      <c r="P7129" t="s">
        <v>17</v>
      </c>
      <c r="Q7129" t="str">
        <f t="shared" si="111"/>
        <v>('DHL','1/1/2025','1/1/2026','11706','Territory','PR','NULL','EXPRESS (DOMESTIC)','Non-Document','M','102','103',184.71,'Flat','Dell_DHL2025Rates',NULL),</v>
      </c>
    </row>
    <row r="7130" spans="1:17" x14ac:dyDescent="0.3">
      <c r="A7130" t="s">
        <v>14</v>
      </c>
      <c r="B7130" s="1" t="s">
        <v>57</v>
      </c>
      <c r="C7130" s="1" t="s">
        <v>58</v>
      </c>
      <c r="D7130">
        <v>11706</v>
      </c>
      <c r="E7130" t="s">
        <v>318</v>
      </c>
      <c r="F7130" t="s">
        <v>56</v>
      </c>
      <c r="G7130" t="s">
        <v>17</v>
      </c>
      <c r="H7130" t="s">
        <v>321</v>
      </c>
      <c r="I7130" t="s">
        <v>18</v>
      </c>
      <c r="J7130" t="s">
        <v>51</v>
      </c>
      <c r="K7130">
        <v>103</v>
      </c>
      <c r="L7130" s="14">
        <v>104</v>
      </c>
      <c r="M7130" s="3" cm="1">
        <f t="array" ref="M7130">_xlfn.XLOOKUP(J7130,'US Territory Rates'!$C$7:$S$7,_xlfn.XLOOKUP(Rateload!L7130,'US Territory Rates'!$A$8:$A$159,'US Territory Rates'!$C$8:$S$159,0,1),0,1)</f>
        <v>186.48</v>
      </c>
      <c r="N7130" t="s">
        <v>19</v>
      </c>
      <c r="O7130" t="s">
        <v>59</v>
      </c>
      <c r="P7130" t="s">
        <v>17</v>
      </c>
      <c r="Q7130" t="str">
        <f t="shared" si="111"/>
        <v>('DHL','1/1/2025','1/1/2026','11706','Territory','PR','NULL','EXPRESS (DOMESTIC)','Non-Document','M','103','104',186.48,'Flat','Dell_DHL2025Rates',NULL),</v>
      </c>
    </row>
    <row r="7131" spans="1:17" x14ac:dyDescent="0.3">
      <c r="A7131" t="s">
        <v>14</v>
      </c>
      <c r="B7131" s="1" t="s">
        <v>57</v>
      </c>
      <c r="C7131" s="1" t="s">
        <v>58</v>
      </c>
      <c r="D7131">
        <v>11706</v>
      </c>
      <c r="E7131" t="s">
        <v>318</v>
      </c>
      <c r="F7131" t="s">
        <v>56</v>
      </c>
      <c r="G7131" t="s">
        <v>17</v>
      </c>
      <c r="H7131" t="s">
        <v>321</v>
      </c>
      <c r="I7131" t="s">
        <v>18</v>
      </c>
      <c r="J7131" t="s">
        <v>51</v>
      </c>
      <c r="K7131">
        <v>104</v>
      </c>
      <c r="L7131" s="14">
        <v>105</v>
      </c>
      <c r="M7131" s="3" cm="1">
        <f t="array" ref="M7131">_xlfn.XLOOKUP(J7131,'US Territory Rates'!$C$7:$S$7,_xlfn.XLOOKUP(Rateload!L7131,'US Territory Rates'!$A$8:$A$159,'US Territory Rates'!$C$8:$S$159,0,1),0,1)</f>
        <v>188.25</v>
      </c>
      <c r="N7131" t="s">
        <v>19</v>
      </c>
      <c r="O7131" t="s">
        <v>59</v>
      </c>
      <c r="P7131" t="s">
        <v>17</v>
      </c>
      <c r="Q7131" t="str">
        <f t="shared" si="111"/>
        <v>('DHL','1/1/2025','1/1/2026','11706','Territory','PR','NULL','EXPRESS (DOMESTIC)','Non-Document','M','104','105',188.25,'Flat','Dell_DHL2025Rates',NULL),</v>
      </c>
    </row>
    <row r="7132" spans="1:17" x14ac:dyDescent="0.3">
      <c r="A7132" t="s">
        <v>14</v>
      </c>
      <c r="B7132" s="1" t="s">
        <v>57</v>
      </c>
      <c r="C7132" s="1" t="s">
        <v>58</v>
      </c>
      <c r="D7132">
        <v>11706</v>
      </c>
      <c r="E7132" t="s">
        <v>318</v>
      </c>
      <c r="F7132" t="s">
        <v>56</v>
      </c>
      <c r="G7132" t="s">
        <v>17</v>
      </c>
      <c r="H7132" t="s">
        <v>321</v>
      </c>
      <c r="I7132" t="s">
        <v>18</v>
      </c>
      <c r="J7132" t="s">
        <v>51</v>
      </c>
      <c r="K7132">
        <v>105</v>
      </c>
      <c r="L7132" s="14">
        <v>106</v>
      </c>
      <c r="M7132" s="3" cm="1">
        <f t="array" ref="M7132">_xlfn.XLOOKUP(J7132,'US Territory Rates'!$C$7:$S$7,_xlfn.XLOOKUP(Rateload!L7132,'US Territory Rates'!$A$8:$A$159,'US Territory Rates'!$C$8:$S$159,0,1),0,1)</f>
        <v>190.02</v>
      </c>
      <c r="N7132" t="s">
        <v>19</v>
      </c>
      <c r="O7132" t="s">
        <v>59</v>
      </c>
      <c r="P7132" t="s">
        <v>17</v>
      </c>
      <c r="Q7132" t="str">
        <f t="shared" si="111"/>
        <v>('DHL','1/1/2025','1/1/2026','11706','Territory','PR','NULL','EXPRESS (DOMESTIC)','Non-Document','M','105','106',190.02,'Flat','Dell_DHL2025Rates',NULL),</v>
      </c>
    </row>
    <row r="7133" spans="1:17" x14ac:dyDescent="0.3">
      <c r="A7133" t="s">
        <v>14</v>
      </c>
      <c r="B7133" s="1" t="s">
        <v>57</v>
      </c>
      <c r="C7133" s="1" t="s">
        <v>58</v>
      </c>
      <c r="D7133">
        <v>11706</v>
      </c>
      <c r="E7133" t="s">
        <v>318</v>
      </c>
      <c r="F7133" t="s">
        <v>56</v>
      </c>
      <c r="G7133" t="s">
        <v>17</v>
      </c>
      <c r="H7133" t="s">
        <v>321</v>
      </c>
      <c r="I7133" t="s">
        <v>18</v>
      </c>
      <c r="J7133" t="s">
        <v>51</v>
      </c>
      <c r="K7133">
        <v>106</v>
      </c>
      <c r="L7133" s="14">
        <v>107</v>
      </c>
      <c r="M7133" s="3" cm="1">
        <f t="array" ref="M7133">_xlfn.XLOOKUP(J7133,'US Territory Rates'!$C$7:$S$7,_xlfn.XLOOKUP(Rateload!L7133,'US Territory Rates'!$A$8:$A$159,'US Territory Rates'!$C$8:$S$159,0,1),0,1)</f>
        <v>191.79</v>
      </c>
      <c r="N7133" t="s">
        <v>19</v>
      </c>
      <c r="O7133" t="s">
        <v>59</v>
      </c>
      <c r="P7133" t="s">
        <v>17</v>
      </c>
      <c r="Q7133" t="str">
        <f t="shared" si="111"/>
        <v>('DHL','1/1/2025','1/1/2026','11706','Territory','PR','NULL','EXPRESS (DOMESTIC)','Non-Document','M','106','107',191.79,'Flat','Dell_DHL2025Rates',NULL),</v>
      </c>
    </row>
    <row r="7134" spans="1:17" x14ac:dyDescent="0.3">
      <c r="A7134" t="s">
        <v>14</v>
      </c>
      <c r="B7134" s="1" t="s">
        <v>57</v>
      </c>
      <c r="C7134" s="1" t="s">
        <v>58</v>
      </c>
      <c r="D7134">
        <v>11706</v>
      </c>
      <c r="E7134" t="s">
        <v>318</v>
      </c>
      <c r="F7134" t="s">
        <v>56</v>
      </c>
      <c r="G7134" t="s">
        <v>17</v>
      </c>
      <c r="H7134" t="s">
        <v>321</v>
      </c>
      <c r="I7134" t="s">
        <v>18</v>
      </c>
      <c r="J7134" t="s">
        <v>51</v>
      </c>
      <c r="K7134">
        <v>107</v>
      </c>
      <c r="L7134" s="14">
        <v>108</v>
      </c>
      <c r="M7134" s="3" cm="1">
        <f t="array" ref="M7134">_xlfn.XLOOKUP(J7134,'US Territory Rates'!$C$7:$S$7,_xlfn.XLOOKUP(Rateload!L7134,'US Territory Rates'!$A$8:$A$159,'US Territory Rates'!$C$8:$S$159,0,1),0,1)</f>
        <v>193.56</v>
      </c>
      <c r="N7134" t="s">
        <v>19</v>
      </c>
      <c r="O7134" t="s">
        <v>59</v>
      </c>
      <c r="P7134" t="s">
        <v>17</v>
      </c>
      <c r="Q7134" t="str">
        <f t="shared" si="111"/>
        <v>('DHL','1/1/2025','1/1/2026','11706','Territory','PR','NULL','EXPRESS (DOMESTIC)','Non-Document','M','107','108',193.56,'Flat','Dell_DHL2025Rates',NULL),</v>
      </c>
    </row>
    <row r="7135" spans="1:17" x14ac:dyDescent="0.3">
      <c r="A7135" t="s">
        <v>14</v>
      </c>
      <c r="B7135" s="1" t="s">
        <v>57</v>
      </c>
      <c r="C7135" s="1" t="s">
        <v>58</v>
      </c>
      <c r="D7135">
        <v>11706</v>
      </c>
      <c r="E7135" t="s">
        <v>318</v>
      </c>
      <c r="F7135" t="s">
        <v>56</v>
      </c>
      <c r="G7135" t="s">
        <v>17</v>
      </c>
      <c r="H7135" t="s">
        <v>321</v>
      </c>
      <c r="I7135" t="s">
        <v>18</v>
      </c>
      <c r="J7135" t="s">
        <v>51</v>
      </c>
      <c r="K7135">
        <v>108</v>
      </c>
      <c r="L7135" s="14">
        <v>109</v>
      </c>
      <c r="M7135" s="3" cm="1">
        <f t="array" ref="M7135">_xlfn.XLOOKUP(J7135,'US Territory Rates'!$C$7:$S$7,_xlfn.XLOOKUP(Rateload!L7135,'US Territory Rates'!$A$8:$A$159,'US Territory Rates'!$C$8:$S$159,0,1),0,1)</f>
        <v>195.33</v>
      </c>
      <c r="N7135" t="s">
        <v>19</v>
      </c>
      <c r="O7135" t="s">
        <v>59</v>
      </c>
      <c r="P7135" t="s">
        <v>17</v>
      </c>
      <c r="Q7135" t="str">
        <f t="shared" si="111"/>
        <v>('DHL','1/1/2025','1/1/2026','11706','Territory','PR','NULL','EXPRESS (DOMESTIC)','Non-Document','M','108','109',195.33,'Flat','Dell_DHL2025Rates',NULL),</v>
      </c>
    </row>
    <row r="7136" spans="1:17" x14ac:dyDescent="0.3">
      <c r="A7136" t="s">
        <v>14</v>
      </c>
      <c r="B7136" s="1" t="s">
        <v>57</v>
      </c>
      <c r="C7136" s="1" t="s">
        <v>58</v>
      </c>
      <c r="D7136">
        <v>11706</v>
      </c>
      <c r="E7136" t="s">
        <v>318</v>
      </c>
      <c r="F7136" t="s">
        <v>56</v>
      </c>
      <c r="G7136" t="s">
        <v>17</v>
      </c>
      <c r="H7136" t="s">
        <v>321</v>
      </c>
      <c r="I7136" t="s">
        <v>18</v>
      </c>
      <c r="J7136" t="s">
        <v>51</v>
      </c>
      <c r="K7136">
        <v>109</v>
      </c>
      <c r="L7136" s="14">
        <v>110</v>
      </c>
      <c r="M7136" s="3" cm="1">
        <f t="array" ref="M7136">_xlfn.XLOOKUP(J7136,'US Territory Rates'!$C$7:$S$7,_xlfn.XLOOKUP(Rateload!L7136,'US Territory Rates'!$A$8:$A$159,'US Territory Rates'!$C$8:$S$159,0,1),0,1)</f>
        <v>197.1</v>
      </c>
      <c r="N7136" t="s">
        <v>19</v>
      </c>
      <c r="O7136" t="s">
        <v>59</v>
      </c>
      <c r="P7136" t="s">
        <v>17</v>
      </c>
      <c r="Q7136" t="str">
        <f t="shared" si="111"/>
        <v>('DHL','1/1/2025','1/1/2026','11706','Territory','PR','NULL','EXPRESS (DOMESTIC)','Non-Document','M','109','110',197.1,'Flat','Dell_DHL2025Rates',NULL),</v>
      </c>
    </row>
    <row r="7137" spans="1:17" x14ac:dyDescent="0.3">
      <c r="A7137" t="s">
        <v>14</v>
      </c>
      <c r="B7137" s="1" t="s">
        <v>57</v>
      </c>
      <c r="C7137" s="1" t="s">
        <v>58</v>
      </c>
      <c r="D7137">
        <v>11706</v>
      </c>
      <c r="E7137" t="s">
        <v>318</v>
      </c>
      <c r="F7137" t="s">
        <v>56</v>
      </c>
      <c r="G7137" t="s">
        <v>17</v>
      </c>
      <c r="H7137" t="s">
        <v>321</v>
      </c>
      <c r="I7137" t="s">
        <v>18</v>
      </c>
      <c r="J7137" t="s">
        <v>51</v>
      </c>
      <c r="K7137">
        <v>110</v>
      </c>
      <c r="L7137" s="14">
        <v>111</v>
      </c>
      <c r="M7137" s="3" cm="1">
        <f t="array" ref="M7137">_xlfn.XLOOKUP(J7137,'US Territory Rates'!$C$7:$S$7,_xlfn.XLOOKUP(Rateload!L7137,'US Territory Rates'!$A$8:$A$159,'US Territory Rates'!$C$8:$S$159,0,1),0,1)</f>
        <v>198.87</v>
      </c>
      <c r="N7137" t="s">
        <v>19</v>
      </c>
      <c r="O7137" t="s">
        <v>59</v>
      </c>
      <c r="P7137" t="s">
        <v>17</v>
      </c>
      <c r="Q7137" t="str">
        <f t="shared" si="111"/>
        <v>('DHL','1/1/2025','1/1/2026','11706','Territory','PR','NULL','EXPRESS (DOMESTIC)','Non-Document','M','110','111',198.87,'Flat','Dell_DHL2025Rates',NULL),</v>
      </c>
    </row>
    <row r="7138" spans="1:17" x14ac:dyDescent="0.3">
      <c r="A7138" t="s">
        <v>14</v>
      </c>
      <c r="B7138" s="1" t="s">
        <v>57</v>
      </c>
      <c r="C7138" s="1" t="s">
        <v>58</v>
      </c>
      <c r="D7138">
        <v>11706</v>
      </c>
      <c r="E7138" t="s">
        <v>318</v>
      </c>
      <c r="F7138" t="s">
        <v>56</v>
      </c>
      <c r="G7138" t="s">
        <v>17</v>
      </c>
      <c r="H7138" t="s">
        <v>321</v>
      </c>
      <c r="I7138" t="s">
        <v>18</v>
      </c>
      <c r="J7138" t="s">
        <v>51</v>
      </c>
      <c r="K7138">
        <v>111</v>
      </c>
      <c r="L7138" s="14">
        <v>112</v>
      </c>
      <c r="M7138" s="3" cm="1">
        <f t="array" ref="M7138">_xlfn.XLOOKUP(J7138,'US Territory Rates'!$C$7:$S$7,_xlfn.XLOOKUP(Rateload!L7138,'US Territory Rates'!$A$8:$A$159,'US Territory Rates'!$C$8:$S$159,0,1),0,1)</f>
        <v>200.64</v>
      </c>
      <c r="N7138" t="s">
        <v>19</v>
      </c>
      <c r="O7138" t="s">
        <v>59</v>
      </c>
      <c r="P7138" t="s">
        <v>17</v>
      </c>
      <c r="Q7138" t="str">
        <f t="shared" si="111"/>
        <v>('DHL','1/1/2025','1/1/2026','11706','Territory','PR','NULL','EXPRESS (DOMESTIC)','Non-Document','M','111','112',200.64,'Flat','Dell_DHL2025Rates',NULL),</v>
      </c>
    </row>
    <row r="7139" spans="1:17" x14ac:dyDescent="0.3">
      <c r="A7139" t="s">
        <v>14</v>
      </c>
      <c r="B7139" s="1" t="s">
        <v>57</v>
      </c>
      <c r="C7139" s="1" t="s">
        <v>58</v>
      </c>
      <c r="D7139">
        <v>11706</v>
      </c>
      <c r="E7139" t="s">
        <v>318</v>
      </c>
      <c r="F7139" t="s">
        <v>56</v>
      </c>
      <c r="G7139" t="s">
        <v>17</v>
      </c>
      <c r="H7139" t="s">
        <v>321</v>
      </c>
      <c r="I7139" t="s">
        <v>18</v>
      </c>
      <c r="J7139" t="s">
        <v>51</v>
      </c>
      <c r="K7139">
        <v>112</v>
      </c>
      <c r="L7139" s="14">
        <v>113</v>
      </c>
      <c r="M7139" s="3" cm="1">
        <f t="array" ref="M7139">_xlfn.XLOOKUP(J7139,'US Territory Rates'!$C$7:$S$7,_xlfn.XLOOKUP(Rateload!L7139,'US Territory Rates'!$A$8:$A$159,'US Territory Rates'!$C$8:$S$159,0,1),0,1)</f>
        <v>202.41</v>
      </c>
      <c r="N7139" t="s">
        <v>19</v>
      </c>
      <c r="O7139" t="s">
        <v>59</v>
      </c>
      <c r="P7139" t="s">
        <v>17</v>
      </c>
      <c r="Q7139" t="str">
        <f t="shared" si="111"/>
        <v>('DHL','1/1/2025','1/1/2026','11706','Territory','PR','NULL','EXPRESS (DOMESTIC)','Non-Document','M','112','113',202.41,'Flat','Dell_DHL2025Rates',NULL),</v>
      </c>
    </row>
    <row r="7140" spans="1:17" x14ac:dyDescent="0.3">
      <c r="A7140" t="s">
        <v>14</v>
      </c>
      <c r="B7140" s="1" t="s">
        <v>57</v>
      </c>
      <c r="C7140" s="1" t="s">
        <v>58</v>
      </c>
      <c r="D7140">
        <v>11706</v>
      </c>
      <c r="E7140" t="s">
        <v>318</v>
      </c>
      <c r="F7140" t="s">
        <v>56</v>
      </c>
      <c r="G7140" t="s">
        <v>17</v>
      </c>
      <c r="H7140" t="s">
        <v>321</v>
      </c>
      <c r="I7140" t="s">
        <v>18</v>
      </c>
      <c r="J7140" t="s">
        <v>51</v>
      </c>
      <c r="K7140">
        <v>113</v>
      </c>
      <c r="L7140" s="14">
        <v>114</v>
      </c>
      <c r="M7140" s="3" cm="1">
        <f t="array" ref="M7140">_xlfn.XLOOKUP(J7140,'US Territory Rates'!$C$7:$S$7,_xlfn.XLOOKUP(Rateload!L7140,'US Territory Rates'!$A$8:$A$159,'US Territory Rates'!$C$8:$S$159,0,1),0,1)</f>
        <v>204.18</v>
      </c>
      <c r="N7140" t="s">
        <v>19</v>
      </c>
      <c r="O7140" t="s">
        <v>59</v>
      </c>
      <c r="P7140" t="s">
        <v>17</v>
      </c>
      <c r="Q7140" t="str">
        <f t="shared" si="111"/>
        <v>('DHL','1/1/2025','1/1/2026','11706','Territory','PR','NULL','EXPRESS (DOMESTIC)','Non-Document','M','113','114',204.18,'Flat','Dell_DHL2025Rates',NULL),</v>
      </c>
    </row>
    <row r="7141" spans="1:17" x14ac:dyDescent="0.3">
      <c r="A7141" t="s">
        <v>14</v>
      </c>
      <c r="B7141" s="1" t="s">
        <v>57</v>
      </c>
      <c r="C7141" s="1" t="s">
        <v>58</v>
      </c>
      <c r="D7141">
        <v>11706</v>
      </c>
      <c r="E7141" t="s">
        <v>318</v>
      </c>
      <c r="F7141" t="s">
        <v>56</v>
      </c>
      <c r="G7141" t="s">
        <v>17</v>
      </c>
      <c r="H7141" t="s">
        <v>321</v>
      </c>
      <c r="I7141" t="s">
        <v>18</v>
      </c>
      <c r="J7141" t="s">
        <v>51</v>
      </c>
      <c r="K7141">
        <v>114</v>
      </c>
      <c r="L7141" s="14">
        <v>115</v>
      </c>
      <c r="M7141" s="3" cm="1">
        <f t="array" ref="M7141">_xlfn.XLOOKUP(J7141,'US Territory Rates'!$C$7:$S$7,_xlfn.XLOOKUP(Rateload!L7141,'US Territory Rates'!$A$8:$A$159,'US Territory Rates'!$C$8:$S$159,0,1),0,1)</f>
        <v>205.95</v>
      </c>
      <c r="N7141" t="s">
        <v>19</v>
      </c>
      <c r="O7141" t="s">
        <v>59</v>
      </c>
      <c r="P7141" t="s">
        <v>17</v>
      </c>
      <c r="Q7141" t="str">
        <f t="shared" si="111"/>
        <v>('DHL','1/1/2025','1/1/2026','11706','Territory','PR','NULL','EXPRESS (DOMESTIC)','Non-Document','M','114','115',205.95,'Flat','Dell_DHL2025Rates',NULL),</v>
      </c>
    </row>
    <row r="7142" spans="1:17" x14ac:dyDescent="0.3">
      <c r="A7142" t="s">
        <v>14</v>
      </c>
      <c r="B7142" s="1" t="s">
        <v>57</v>
      </c>
      <c r="C7142" s="1" t="s">
        <v>58</v>
      </c>
      <c r="D7142">
        <v>11706</v>
      </c>
      <c r="E7142" t="s">
        <v>318</v>
      </c>
      <c r="F7142" t="s">
        <v>56</v>
      </c>
      <c r="G7142" t="s">
        <v>17</v>
      </c>
      <c r="H7142" t="s">
        <v>321</v>
      </c>
      <c r="I7142" t="s">
        <v>18</v>
      </c>
      <c r="J7142" t="s">
        <v>51</v>
      </c>
      <c r="K7142">
        <v>115</v>
      </c>
      <c r="L7142" s="14">
        <v>116</v>
      </c>
      <c r="M7142" s="3" cm="1">
        <f t="array" ref="M7142">_xlfn.XLOOKUP(J7142,'US Territory Rates'!$C$7:$S$7,_xlfn.XLOOKUP(Rateload!L7142,'US Territory Rates'!$A$8:$A$159,'US Territory Rates'!$C$8:$S$159,0,1),0,1)</f>
        <v>207.72</v>
      </c>
      <c r="N7142" t="s">
        <v>19</v>
      </c>
      <c r="O7142" t="s">
        <v>59</v>
      </c>
      <c r="P7142" t="s">
        <v>17</v>
      </c>
      <c r="Q7142" t="str">
        <f t="shared" si="111"/>
        <v>('DHL','1/1/2025','1/1/2026','11706','Territory','PR','NULL','EXPRESS (DOMESTIC)','Non-Document','M','115','116',207.72,'Flat','Dell_DHL2025Rates',NULL),</v>
      </c>
    </row>
    <row r="7143" spans="1:17" x14ac:dyDescent="0.3">
      <c r="A7143" t="s">
        <v>14</v>
      </c>
      <c r="B7143" s="1" t="s">
        <v>57</v>
      </c>
      <c r="C7143" s="1" t="s">
        <v>58</v>
      </c>
      <c r="D7143">
        <v>11706</v>
      </c>
      <c r="E7143" t="s">
        <v>318</v>
      </c>
      <c r="F7143" t="s">
        <v>56</v>
      </c>
      <c r="G7143" t="s">
        <v>17</v>
      </c>
      <c r="H7143" t="s">
        <v>321</v>
      </c>
      <c r="I7143" t="s">
        <v>18</v>
      </c>
      <c r="J7143" t="s">
        <v>51</v>
      </c>
      <c r="K7143">
        <v>116</v>
      </c>
      <c r="L7143" s="14">
        <v>117</v>
      </c>
      <c r="M7143" s="3" cm="1">
        <f t="array" ref="M7143">_xlfn.XLOOKUP(J7143,'US Territory Rates'!$C$7:$S$7,_xlfn.XLOOKUP(Rateload!L7143,'US Territory Rates'!$A$8:$A$159,'US Territory Rates'!$C$8:$S$159,0,1),0,1)</f>
        <v>209.49</v>
      </c>
      <c r="N7143" t="s">
        <v>19</v>
      </c>
      <c r="O7143" t="s">
        <v>59</v>
      </c>
      <c r="P7143" t="s">
        <v>17</v>
      </c>
      <c r="Q7143" t="str">
        <f t="shared" si="111"/>
        <v>('DHL','1/1/2025','1/1/2026','11706','Territory','PR','NULL','EXPRESS (DOMESTIC)','Non-Document','M','116','117',209.49,'Flat','Dell_DHL2025Rates',NULL),</v>
      </c>
    </row>
    <row r="7144" spans="1:17" x14ac:dyDescent="0.3">
      <c r="A7144" t="s">
        <v>14</v>
      </c>
      <c r="B7144" s="1" t="s">
        <v>57</v>
      </c>
      <c r="C7144" s="1" t="s">
        <v>58</v>
      </c>
      <c r="D7144">
        <v>11706</v>
      </c>
      <c r="E7144" t="s">
        <v>318</v>
      </c>
      <c r="F7144" t="s">
        <v>56</v>
      </c>
      <c r="G7144" t="s">
        <v>17</v>
      </c>
      <c r="H7144" t="s">
        <v>321</v>
      </c>
      <c r="I7144" t="s">
        <v>18</v>
      </c>
      <c r="J7144" t="s">
        <v>51</v>
      </c>
      <c r="K7144">
        <v>117</v>
      </c>
      <c r="L7144" s="14">
        <v>118</v>
      </c>
      <c r="M7144" s="3" cm="1">
        <f t="array" ref="M7144">_xlfn.XLOOKUP(J7144,'US Territory Rates'!$C$7:$S$7,_xlfn.XLOOKUP(Rateload!L7144,'US Territory Rates'!$A$8:$A$159,'US Territory Rates'!$C$8:$S$159,0,1),0,1)</f>
        <v>211.26</v>
      </c>
      <c r="N7144" t="s">
        <v>19</v>
      </c>
      <c r="O7144" t="s">
        <v>59</v>
      </c>
      <c r="P7144" t="s">
        <v>17</v>
      </c>
      <c r="Q7144" t="str">
        <f t="shared" si="111"/>
        <v>('DHL','1/1/2025','1/1/2026','11706','Territory','PR','NULL','EXPRESS (DOMESTIC)','Non-Document','M','117','118',211.26,'Flat','Dell_DHL2025Rates',NULL),</v>
      </c>
    </row>
    <row r="7145" spans="1:17" x14ac:dyDescent="0.3">
      <c r="A7145" t="s">
        <v>14</v>
      </c>
      <c r="B7145" s="1" t="s">
        <v>57</v>
      </c>
      <c r="C7145" s="1" t="s">
        <v>58</v>
      </c>
      <c r="D7145">
        <v>11706</v>
      </c>
      <c r="E7145" t="s">
        <v>318</v>
      </c>
      <c r="F7145" t="s">
        <v>56</v>
      </c>
      <c r="G7145" t="s">
        <v>17</v>
      </c>
      <c r="H7145" t="s">
        <v>321</v>
      </c>
      <c r="I7145" t="s">
        <v>18</v>
      </c>
      <c r="J7145" t="s">
        <v>51</v>
      </c>
      <c r="K7145">
        <v>118</v>
      </c>
      <c r="L7145" s="14">
        <v>119</v>
      </c>
      <c r="M7145" s="3" cm="1">
        <f t="array" ref="M7145">_xlfn.XLOOKUP(J7145,'US Territory Rates'!$C$7:$S$7,_xlfn.XLOOKUP(Rateload!L7145,'US Territory Rates'!$A$8:$A$159,'US Territory Rates'!$C$8:$S$159,0,1),0,1)</f>
        <v>213.03</v>
      </c>
      <c r="N7145" t="s">
        <v>19</v>
      </c>
      <c r="O7145" t="s">
        <v>59</v>
      </c>
      <c r="P7145" t="s">
        <v>17</v>
      </c>
      <c r="Q7145" t="str">
        <f t="shared" si="111"/>
        <v>('DHL','1/1/2025','1/1/2026','11706','Territory','PR','NULL','EXPRESS (DOMESTIC)','Non-Document','M','118','119',213.03,'Flat','Dell_DHL2025Rates',NULL),</v>
      </c>
    </row>
    <row r="7146" spans="1:17" x14ac:dyDescent="0.3">
      <c r="A7146" t="s">
        <v>14</v>
      </c>
      <c r="B7146" s="1" t="s">
        <v>57</v>
      </c>
      <c r="C7146" s="1" t="s">
        <v>58</v>
      </c>
      <c r="D7146">
        <v>11706</v>
      </c>
      <c r="E7146" t="s">
        <v>318</v>
      </c>
      <c r="F7146" t="s">
        <v>56</v>
      </c>
      <c r="G7146" t="s">
        <v>17</v>
      </c>
      <c r="H7146" t="s">
        <v>321</v>
      </c>
      <c r="I7146" t="s">
        <v>18</v>
      </c>
      <c r="J7146" t="s">
        <v>51</v>
      </c>
      <c r="K7146">
        <v>119</v>
      </c>
      <c r="L7146" s="14">
        <v>120</v>
      </c>
      <c r="M7146" s="3" cm="1">
        <f t="array" ref="M7146">_xlfn.XLOOKUP(J7146,'US Territory Rates'!$C$7:$S$7,_xlfn.XLOOKUP(Rateload!L7146,'US Territory Rates'!$A$8:$A$159,'US Territory Rates'!$C$8:$S$159,0,1),0,1)</f>
        <v>214.8</v>
      </c>
      <c r="N7146" t="s">
        <v>19</v>
      </c>
      <c r="O7146" t="s">
        <v>59</v>
      </c>
      <c r="P7146" t="s">
        <v>17</v>
      </c>
      <c r="Q7146" t="str">
        <f t="shared" si="111"/>
        <v>('DHL','1/1/2025','1/1/2026','11706','Territory','PR','NULL','EXPRESS (DOMESTIC)','Non-Document','M','119','120',214.8,'Flat','Dell_DHL2025Rates',NULL),</v>
      </c>
    </row>
    <row r="7147" spans="1:17" x14ac:dyDescent="0.3">
      <c r="A7147" t="s">
        <v>14</v>
      </c>
      <c r="B7147" s="1" t="s">
        <v>57</v>
      </c>
      <c r="C7147" s="1" t="s">
        <v>58</v>
      </c>
      <c r="D7147">
        <v>11706</v>
      </c>
      <c r="E7147" t="s">
        <v>318</v>
      </c>
      <c r="F7147" t="s">
        <v>56</v>
      </c>
      <c r="G7147" t="s">
        <v>17</v>
      </c>
      <c r="H7147" t="s">
        <v>321</v>
      </c>
      <c r="I7147" t="s">
        <v>18</v>
      </c>
      <c r="J7147" t="s">
        <v>51</v>
      </c>
      <c r="K7147">
        <v>120</v>
      </c>
      <c r="L7147" s="14">
        <v>121</v>
      </c>
      <c r="M7147" s="3" cm="1">
        <f t="array" ref="M7147">_xlfn.XLOOKUP(J7147,'US Territory Rates'!$C$7:$S$7,_xlfn.XLOOKUP(Rateload!L7147,'US Territory Rates'!$A$8:$A$159,'US Territory Rates'!$C$8:$S$159,0,1),0,1)</f>
        <v>216.57</v>
      </c>
      <c r="N7147" t="s">
        <v>19</v>
      </c>
      <c r="O7147" t="s">
        <v>59</v>
      </c>
      <c r="P7147" t="s">
        <v>17</v>
      </c>
      <c r="Q7147" t="str">
        <f t="shared" si="111"/>
        <v>('DHL','1/1/2025','1/1/2026','11706','Territory','PR','NULL','EXPRESS (DOMESTIC)','Non-Document','M','120','121',216.57,'Flat','Dell_DHL2025Rates',NULL),</v>
      </c>
    </row>
    <row r="7148" spans="1:17" x14ac:dyDescent="0.3">
      <c r="A7148" t="s">
        <v>14</v>
      </c>
      <c r="B7148" s="1" t="s">
        <v>57</v>
      </c>
      <c r="C7148" s="1" t="s">
        <v>58</v>
      </c>
      <c r="D7148">
        <v>11706</v>
      </c>
      <c r="E7148" t="s">
        <v>318</v>
      </c>
      <c r="F7148" t="s">
        <v>56</v>
      </c>
      <c r="G7148" t="s">
        <v>17</v>
      </c>
      <c r="H7148" t="s">
        <v>321</v>
      </c>
      <c r="I7148" t="s">
        <v>18</v>
      </c>
      <c r="J7148" t="s">
        <v>51</v>
      </c>
      <c r="K7148">
        <v>121</v>
      </c>
      <c r="L7148" s="14">
        <v>122</v>
      </c>
      <c r="M7148" s="3" cm="1">
        <f t="array" ref="M7148">_xlfn.XLOOKUP(J7148,'US Territory Rates'!$C$7:$S$7,_xlfn.XLOOKUP(Rateload!L7148,'US Territory Rates'!$A$8:$A$159,'US Territory Rates'!$C$8:$S$159,0,1),0,1)</f>
        <v>218.34</v>
      </c>
      <c r="N7148" t="s">
        <v>19</v>
      </c>
      <c r="O7148" t="s">
        <v>59</v>
      </c>
      <c r="P7148" t="s">
        <v>17</v>
      </c>
      <c r="Q7148" t="str">
        <f t="shared" si="111"/>
        <v>('DHL','1/1/2025','1/1/2026','11706','Territory','PR','NULL','EXPRESS (DOMESTIC)','Non-Document','M','121','122',218.34,'Flat','Dell_DHL2025Rates',NULL),</v>
      </c>
    </row>
    <row r="7149" spans="1:17" x14ac:dyDescent="0.3">
      <c r="A7149" t="s">
        <v>14</v>
      </c>
      <c r="B7149" s="1" t="s">
        <v>57</v>
      </c>
      <c r="C7149" s="1" t="s">
        <v>58</v>
      </c>
      <c r="D7149">
        <v>11706</v>
      </c>
      <c r="E7149" t="s">
        <v>318</v>
      </c>
      <c r="F7149" t="s">
        <v>56</v>
      </c>
      <c r="G7149" t="s">
        <v>17</v>
      </c>
      <c r="H7149" t="s">
        <v>321</v>
      </c>
      <c r="I7149" t="s">
        <v>18</v>
      </c>
      <c r="J7149" t="s">
        <v>51</v>
      </c>
      <c r="K7149">
        <v>122</v>
      </c>
      <c r="L7149" s="14">
        <v>123</v>
      </c>
      <c r="M7149" s="3" cm="1">
        <f t="array" ref="M7149">_xlfn.XLOOKUP(J7149,'US Territory Rates'!$C$7:$S$7,_xlfn.XLOOKUP(Rateload!L7149,'US Territory Rates'!$A$8:$A$159,'US Territory Rates'!$C$8:$S$159,0,1),0,1)</f>
        <v>220.11</v>
      </c>
      <c r="N7149" t="s">
        <v>19</v>
      </c>
      <c r="O7149" t="s">
        <v>59</v>
      </c>
      <c r="P7149" t="s">
        <v>17</v>
      </c>
      <c r="Q7149" t="str">
        <f t="shared" si="111"/>
        <v>('DHL','1/1/2025','1/1/2026','11706','Territory','PR','NULL','EXPRESS (DOMESTIC)','Non-Document','M','122','123',220.11,'Flat','Dell_DHL2025Rates',NULL),</v>
      </c>
    </row>
    <row r="7150" spans="1:17" x14ac:dyDescent="0.3">
      <c r="A7150" t="s">
        <v>14</v>
      </c>
      <c r="B7150" s="1" t="s">
        <v>57</v>
      </c>
      <c r="C7150" s="1" t="s">
        <v>58</v>
      </c>
      <c r="D7150">
        <v>11706</v>
      </c>
      <c r="E7150" t="s">
        <v>318</v>
      </c>
      <c r="F7150" t="s">
        <v>56</v>
      </c>
      <c r="G7150" t="s">
        <v>17</v>
      </c>
      <c r="H7150" t="s">
        <v>321</v>
      </c>
      <c r="I7150" t="s">
        <v>18</v>
      </c>
      <c r="J7150" t="s">
        <v>51</v>
      </c>
      <c r="K7150">
        <v>123</v>
      </c>
      <c r="L7150" s="14">
        <v>124</v>
      </c>
      <c r="M7150" s="3" cm="1">
        <f t="array" ref="M7150">_xlfn.XLOOKUP(J7150,'US Territory Rates'!$C$7:$S$7,_xlfn.XLOOKUP(Rateload!L7150,'US Territory Rates'!$A$8:$A$159,'US Territory Rates'!$C$8:$S$159,0,1),0,1)</f>
        <v>221.88</v>
      </c>
      <c r="N7150" t="s">
        <v>19</v>
      </c>
      <c r="O7150" t="s">
        <v>59</v>
      </c>
      <c r="P7150" t="s">
        <v>17</v>
      </c>
      <c r="Q7150" t="str">
        <f t="shared" si="111"/>
        <v>('DHL','1/1/2025','1/1/2026','11706','Territory','PR','NULL','EXPRESS (DOMESTIC)','Non-Document','M','123','124',221.88,'Flat','Dell_DHL2025Rates',NULL),</v>
      </c>
    </row>
    <row r="7151" spans="1:17" x14ac:dyDescent="0.3">
      <c r="A7151" t="s">
        <v>14</v>
      </c>
      <c r="B7151" s="1" t="s">
        <v>57</v>
      </c>
      <c r="C7151" s="1" t="s">
        <v>58</v>
      </c>
      <c r="D7151">
        <v>11706</v>
      </c>
      <c r="E7151" t="s">
        <v>318</v>
      </c>
      <c r="F7151" t="s">
        <v>56</v>
      </c>
      <c r="G7151" t="s">
        <v>17</v>
      </c>
      <c r="H7151" t="s">
        <v>321</v>
      </c>
      <c r="I7151" t="s">
        <v>18</v>
      </c>
      <c r="J7151" t="s">
        <v>51</v>
      </c>
      <c r="K7151">
        <v>124</v>
      </c>
      <c r="L7151" s="14">
        <v>125</v>
      </c>
      <c r="M7151" s="3" cm="1">
        <f t="array" ref="M7151">_xlfn.XLOOKUP(J7151,'US Territory Rates'!$C$7:$S$7,_xlfn.XLOOKUP(Rateload!L7151,'US Territory Rates'!$A$8:$A$159,'US Territory Rates'!$C$8:$S$159,0,1),0,1)</f>
        <v>223.65</v>
      </c>
      <c r="N7151" t="s">
        <v>19</v>
      </c>
      <c r="O7151" t="s">
        <v>59</v>
      </c>
      <c r="P7151" t="s">
        <v>17</v>
      </c>
      <c r="Q7151" t="str">
        <f t="shared" si="111"/>
        <v>('DHL','1/1/2025','1/1/2026','11706','Territory','PR','NULL','EXPRESS (DOMESTIC)','Non-Document','M','124','125',223.65,'Flat','Dell_DHL2025Rates',NULL),</v>
      </c>
    </row>
    <row r="7152" spans="1:17" x14ac:dyDescent="0.3">
      <c r="A7152" t="s">
        <v>14</v>
      </c>
      <c r="B7152" s="1" t="s">
        <v>57</v>
      </c>
      <c r="C7152" s="1" t="s">
        <v>58</v>
      </c>
      <c r="D7152">
        <v>11706</v>
      </c>
      <c r="E7152" t="s">
        <v>318</v>
      </c>
      <c r="F7152" t="s">
        <v>56</v>
      </c>
      <c r="G7152" t="s">
        <v>17</v>
      </c>
      <c r="H7152" t="s">
        <v>321</v>
      </c>
      <c r="I7152" t="s">
        <v>18</v>
      </c>
      <c r="J7152" t="s">
        <v>51</v>
      </c>
      <c r="K7152">
        <v>125</v>
      </c>
      <c r="L7152" s="14">
        <v>126</v>
      </c>
      <c r="M7152" s="3" cm="1">
        <f t="array" ref="M7152">_xlfn.XLOOKUP(J7152,'US Territory Rates'!$C$7:$S$7,_xlfn.XLOOKUP(Rateload!L7152,'US Territory Rates'!$A$8:$A$159,'US Territory Rates'!$C$8:$S$159,0,1),0,1)</f>
        <v>225.42</v>
      </c>
      <c r="N7152" t="s">
        <v>19</v>
      </c>
      <c r="O7152" t="s">
        <v>59</v>
      </c>
      <c r="P7152" t="s">
        <v>17</v>
      </c>
      <c r="Q7152" t="str">
        <f t="shared" si="111"/>
        <v>('DHL','1/1/2025','1/1/2026','11706','Territory','PR','NULL','EXPRESS (DOMESTIC)','Non-Document','M','125','126',225.42,'Flat','Dell_DHL2025Rates',NULL),</v>
      </c>
    </row>
    <row r="7153" spans="1:17" x14ac:dyDescent="0.3">
      <c r="A7153" t="s">
        <v>14</v>
      </c>
      <c r="B7153" s="1" t="s">
        <v>57</v>
      </c>
      <c r="C7153" s="1" t="s">
        <v>58</v>
      </c>
      <c r="D7153">
        <v>11706</v>
      </c>
      <c r="E7153" t="s">
        <v>318</v>
      </c>
      <c r="F7153" t="s">
        <v>56</v>
      </c>
      <c r="G7153" t="s">
        <v>17</v>
      </c>
      <c r="H7153" t="s">
        <v>321</v>
      </c>
      <c r="I7153" t="s">
        <v>18</v>
      </c>
      <c r="J7153" t="s">
        <v>51</v>
      </c>
      <c r="K7153">
        <v>126</v>
      </c>
      <c r="L7153" s="14">
        <v>127</v>
      </c>
      <c r="M7153" s="3" cm="1">
        <f t="array" ref="M7153">_xlfn.XLOOKUP(J7153,'US Territory Rates'!$C$7:$S$7,_xlfn.XLOOKUP(Rateload!L7153,'US Territory Rates'!$A$8:$A$159,'US Territory Rates'!$C$8:$S$159,0,1),0,1)</f>
        <v>227.19</v>
      </c>
      <c r="N7153" t="s">
        <v>19</v>
      </c>
      <c r="O7153" t="s">
        <v>59</v>
      </c>
      <c r="P7153" t="s">
        <v>17</v>
      </c>
      <c r="Q7153" t="str">
        <f t="shared" si="111"/>
        <v>('DHL','1/1/2025','1/1/2026','11706','Territory','PR','NULL','EXPRESS (DOMESTIC)','Non-Document','M','126','127',227.19,'Flat','Dell_DHL2025Rates',NULL),</v>
      </c>
    </row>
    <row r="7154" spans="1:17" x14ac:dyDescent="0.3">
      <c r="A7154" t="s">
        <v>14</v>
      </c>
      <c r="B7154" s="1" t="s">
        <v>57</v>
      </c>
      <c r="C7154" s="1" t="s">
        <v>58</v>
      </c>
      <c r="D7154">
        <v>11706</v>
      </c>
      <c r="E7154" t="s">
        <v>318</v>
      </c>
      <c r="F7154" t="s">
        <v>56</v>
      </c>
      <c r="G7154" t="s">
        <v>17</v>
      </c>
      <c r="H7154" t="s">
        <v>321</v>
      </c>
      <c r="I7154" t="s">
        <v>18</v>
      </c>
      <c r="J7154" t="s">
        <v>51</v>
      </c>
      <c r="K7154">
        <v>127</v>
      </c>
      <c r="L7154" s="14">
        <v>128</v>
      </c>
      <c r="M7154" s="3" cm="1">
        <f t="array" ref="M7154">_xlfn.XLOOKUP(J7154,'US Territory Rates'!$C$7:$S$7,_xlfn.XLOOKUP(Rateload!L7154,'US Territory Rates'!$A$8:$A$159,'US Territory Rates'!$C$8:$S$159,0,1),0,1)</f>
        <v>228.96</v>
      </c>
      <c r="N7154" t="s">
        <v>19</v>
      </c>
      <c r="O7154" t="s">
        <v>59</v>
      </c>
      <c r="P7154" t="s">
        <v>17</v>
      </c>
      <c r="Q7154" t="str">
        <f t="shared" si="111"/>
        <v>('DHL','1/1/2025','1/1/2026','11706','Territory','PR','NULL','EXPRESS (DOMESTIC)','Non-Document','M','127','128',228.96,'Flat','Dell_DHL2025Rates',NULL),</v>
      </c>
    </row>
    <row r="7155" spans="1:17" x14ac:dyDescent="0.3">
      <c r="A7155" t="s">
        <v>14</v>
      </c>
      <c r="B7155" s="1" t="s">
        <v>57</v>
      </c>
      <c r="C7155" s="1" t="s">
        <v>58</v>
      </c>
      <c r="D7155">
        <v>11706</v>
      </c>
      <c r="E7155" t="s">
        <v>318</v>
      </c>
      <c r="F7155" t="s">
        <v>56</v>
      </c>
      <c r="G7155" t="s">
        <v>17</v>
      </c>
      <c r="H7155" t="s">
        <v>321</v>
      </c>
      <c r="I7155" t="s">
        <v>18</v>
      </c>
      <c r="J7155" t="s">
        <v>51</v>
      </c>
      <c r="K7155">
        <v>128</v>
      </c>
      <c r="L7155" s="14">
        <v>129</v>
      </c>
      <c r="M7155" s="3" cm="1">
        <f t="array" ref="M7155">_xlfn.XLOOKUP(J7155,'US Territory Rates'!$C$7:$S$7,_xlfn.XLOOKUP(Rateload!L7155,'US Territory Rates'!$A$8:$A$159,'US Territory Rates'!$C$8:$S$159,0,1),0,1)</f>
        <v>230.73</v>
      </c>
      <c r="N7155" t="s">
        <v>19</v>
      </c>
      <c r="O7155" t="s">
        <v>59</v>
      </c>
      <c r="P7155" t="s">
        <v>17</v>
      </c>
      <c r="Q7155" t="str">
        <f t="shared" si="111"/>
        <v>('DHL','1/1/2025','1/1/2026','11706','Territory','PR','NULL','EXPRESS (DOMESTIC)','Non-Document','M','128','129',230.73,'Flat','Dell_DHL2025Rates',NULL),</v>
      </c>
    </row>
    <row r="7156" spans="1:17" x14ac:dyDescent="0.3">
      <c r="A7156" t="s">
        <v>14</v>
      </c>
      <c r="B7156" s="1" t="s">
        <v>57</v>
      </c>
      <c r="C7156" s="1" t="s">
        <v>58</v>
      </c>
      <c r="D7156">
        <v>11706</v>
      </c>
      <c r="E7156" t="s">
        <v>318</v>
      </c>
      <c r="F7156" t="s">
        <v>56</v>
      </c>
      <c r="G7156" t="s">
        <v>17</v>
      </c>
      <c r="H7156" t="s">
        <v>321</v>
      </c>
      <c r="I7156" t="s">
        <v>18</v>
      </c>
      <c r="J7156" t="s">
        <v>51</v>
      </c>
      <c r="K7156">
        <v>129</v>
      </c>
      <c r="L7156" s="14">
        <v>130</v>
      </c>
      <c r="M7156" s="3" cm="1">
        <f t="array" ref="M7156">_xlfn.XLOOKUP(J7156,'US Territory Rates'!$C$7:$S$7,_xlfn.XLOOKUP(Rateload!L7156,'US Territory Rates'!$A$8:$A$159,'US Territory Rates'!$C$8:$S$159,0,1),0,1)</f>
        <v>232.5</v>
      </c>
      <c r="N7156" t="s">
        <v>19</v>
      </c>
      <c r="O7156" t="s">
        <v>59</v>
      </c>
      <c r="P7156" t="s">
        <v>17</v>
      </c>
      <c r="Q7156" t="str">
        <f t="shared" si="111"/>
        <v>('DHL','1/1/2025','1/1/2026','11706','Territory','PR','NULL','EXPRESS (DOMESTIC)','Non-Document','M','129','130',232.5,'Flat','Dell_DHL2025Rates',NULL),</v>
      </c>
    </row>
    <row r="7157" spans="1:17" x14ac:dyDescent="0.3">
      <c r="A7157" t="s">
        <v>14</v>
      </c>
      <c r="B7157" s="1" t="s">
        <v>57</v>
      </c>
      <c r="C7157" s="1" t="s">
        <v>58</v>
      </c>
      <c r="D7157">
        <v>11706</v>
      </c>
      <c r="E7157" t="s">
        <v>318</v>
      </c>
      <c r="F7157" t="s">
        <v>56</v>
      </c>
      <c r="G7157" t="s">
        <v>17</v>
      </c>
      <c r="H7157" t="s">
        <v>321</v>
      </c>
      <c r="I7157" t="s">
        <v>18</v>
      </c>
      <c r="J7157" t="s">
        <v>51</v>
      </c>
      <c r="K7157">
        <v>130</v>
      </c>
      <c r="L7157" s="14">
        <v>131</v>
      </c>
      <c r="M7157" s="3" cm="1">
        <f t="array" ref="M7157">_xlfn.XLOOKUP(J7157,'US Territory Rates'!$C$7:$S$7,_xlfn.XLOOKUP(Rateload!L7157,'US Territory Rates'!$A$8:$A$159,'US Territory Rates'!$C$8:$S$159,0,1),0,1)</f>
        <v>234.27</v>
      </c>
      <c r="N7157" t="s">
        <v>19</v>
      </c>
      <c r="O7157" t="s">
        <v>59</v>
      </c>
      <c r="P7157" t="s">
        <v>17</v>
      </c>
      <c r="Q7157" t="str">
        <f t="shared" si="111"/>
        <v>('DHL','1/1/2025','1/1/2026','11706','Territory','PR','NULL','EXPRESS (DOMESTIC)','Non-Document','M','130','131',234.27,'Flat','Dell_DHL2025Rates',NULL),</v>
      </c>
    </row>
    <row r="7158" spans="1:17" x14ac:dyDescent="0.3">
      <c r="A7158" t="s">
        <v>14</v>
      </c>
      <c r="B7158" s="1" t="s">
        <v>57</v>
      </c>
      <c r="C7158" s="1" t="s">
        <v>58</v>
      </c>
      <c r="D7158">
        <v>11706</v>
      </c>
      <c r="E7158" t="s">
        <v>318</v>
      </c>
      <c r="F7158" t="s">
        <v>56</v>
      </c>
      <c r="G7158" t="s">
        <v>17</v>
      </c>
      <c r="H7158" t="s">
        <v>321</v>
      </c>
      <c r="I7158" t="s">
        <v>18</v>
      </c>
      <c r="J7158" t="s">
        <v>51</v>
      </c>
      <c r="K7158">
        <v>131</v>
      </c>
      <c r="L7158" s="14">
        <v>132</v>
      </c>
      <c r="M7158" s="3" cm="1">
        <f t="array" ref="M7158">_xlfn.XLOOKUP(J7158,'US Territory Rates'!$C$7:$S$7,_xlfn.XLOOKUP(Rateload!L7158,'US Territory Rates'!$A$8:$A$159,'US Territory Rates'!$C$8:$S$159,0,1),0,1)</f>
        <v>236.04</v>
      </c>
      <c r="N7158" t="s">
        <v>19</v>
      </c>
      <c r="O7158" t="s">
        <v>59</v>
      </c>
      <c r="P7158" t="s">
        <v>17</v>
      </c>
      <c r="Q7158" t="str">
        <f t="shared" si="111"/>
        <v>('DHL','1/1/2025','1/1/2026','11706','Territory','PR','NULL','EXPRESS (DOMESTIC)','Non-Document','M','131','132',236.04,'Flat','Dell_DHL2025Rates',NULL),</v>
      </c>
    </row>
    <row r="7159" spans="1:17" x14ac:dyDescent="0.3">
      <c r="A7159" t="s">
        <v>14</v>
      </c>
      <c r="B7159" s="1" t="s">
        <v>57</v>
      </c>
      <c r="C7159" s="1" t="s">
        <v>58</v>
      </c>
      <c r="D7159">
        <v>11706</v>
      </c>
      <c r="E7159" t="s">
        <v>318</v>
      </c>
      <c r="F7159" t="s">
        <v>56</v>
      </c>
      <c r="G7159" t="s">
        <v>17</v>
      </c>
      <c r="H7159" t="s">
        <v>321</v>
      </c>
      <c r="I7159" t="s">
        <v>18</v>
      </c>
      <c r="J7159" t="s">
        <v>51</v>
      </c>
      <c r="K7159">
        <v>132</v>
      </c>
      <c r="L7159" s="14">
        <v>133</v>
      </c>
      <c r="M7159" s="3" cm="1">
        <f t="array" ref="M7159">_xlfn.XLOOKUP(J7159,'US Territory Rates'!$C$7:$S$7,_xlfn.XLOOKUP(Rateload!L7159,'US Territory Rates'!$A$8:$A$159,'US Territory Rates'!$C$8:$S$159,0,1),0,1)</f>
        <v>237.81</v>
      </c>
      <c r="N7159" t="s">
        <v>19</v>
      </c>
      <c r="O7159" t="s">
        <v>59</v>
      </c>
      <c r="P7159" t="s">
        <v>17</v>
      </c>
      <c r="Q7159" t="str">
        <f t="shared" si="111"/>
        <v>('DHL','1/1/2025','1/1/2026','11706','Territory','PR','NULL','EXPRESS (DOMESTIC)','Non-Document','M','132','133',237.81,'Flat','Dell_DHL2025Rates',NULL),</v>
      </c>
    </row>
    <row r="7160" spans="1:17" x14ac:dyDescent="0.3">
      <c r="A7160" t="s">
        <v>14</v>
      </c>
      <c r="B7160" s="1" t="s">
        <v>57</v>
      </c>
      <c r="C7160" s="1" t="s">
        <v>58</v>
      </c>
      <c r="D7160">
        <v>11706</v>
      </c>
      <c r="E7160" t="s">
        <v>318</v>
      </c>
      <c r="F7160" t="s">
        <v>56</v>
      </c>
      <c r="G7160" t="s">
        <v>17</v>
      </c>
      <c r="H7160" t="s">
        <v>321</v>
      </c>
      <c r="I7160" t="s">
        <v>18</v>
      </c>
      <c r="J7160" t="s">
        <v>51</v>
      </c>
      <c r="K7160">
        <v>133</v>
      </c>
      <c r="L7160" s="14">
        <v>134</v>
      </c>
      <c r="M7160" s="3" cm="1">
        <f t="array" ref="M7160">_xlfn.XLOOKUP(J7160,'US Territory Rates'!$C$7:$S$7,_xlfn.XLOOKUP(Rateload!L7160,'US Territory Rates'!$A$8:$A$159,'US Territory Rates'!$C$8:$S$159,0,1),0,1)</f>
        <v>239.58</v>
      </c>
      <c r="N7160" t="s">
        <v>19</v>
      </c>
      <c r="O7160" t="s">
        <v>59</v>
      </c>
      <c r="P7160" t="s">
        <v>17</v>
      </c>
      <c r="Q7160" t="str">
        <f t="shared" si="111"/>
        <v>('DHL','1/1/2025','1/1/2026','11706','Territory','PR','NULL','EXPRESS (DOMESTIC)','Non-Document','M','133','134',239.58,'Flat','Dell_DHL2025Rates',NULL),</v>
      </c>
    </row>
    <row r="7161" spans="1:17" x14ac:dyDescent="0.3">
      <c r="A7161" t="s">
        <v>14</v>
      </c>
      <c r="B7161" s="1" t="s">
        <v>57</v>
      </c>
      <c r="C7161" s="1" t="s">
        <v>58</v>
      </c>
      <c r="D7161">
        <v>11706</v>
      </c>
      <c r="E7161" t="s">
        <v>318</v>
      </c>
      <c r="F7161" t="s">
        <v>56</v>
      </c>
      <c r="G7161" t="s">
        <v>17</v>
      </c>
      <c r="H7161" t="s">
        <v>321</v>
      </c>
      <c r="I7161" t="s">
        <v>18</v>
      </c>
      <c r="J7161" t="s">
        <v>51</v>
      </c>
      <c r="K7161">
        <v>134</v>
      </c>
      <c r="L7161" s="14">
        <v>135</v>
      </c>
      <c r="M7161" s="3" cm="1">
        <f t="array" ref="M7161">_xlfn.XLOOKUP(J7161,'US Territory Rates'!$C$7:$S$7,_xlfn.XLOOKUP(Rateload!L7161,'US Territory Rates'!$A$8:$A$159,'US Territory Rates'!$C$8:$S$159,0,1),0,1)</f>
        <v>241.35</v>
      </c>
      <c r="N7161" t="s">
        <v>19</v>
      </c>
      <c r="O7161" t="s">
        <v>59</v>
      </c>
      <c r="P7161" t="s">
        <v>17</v>
      </c>
      <c r="Q7161" t="str">
        <f t="shared" si="111"/>
        <v>('DHL','1/1/2025','1/1/2026','11706','Territory','PR','NULL','EXPRESS (DOMESTIC)','Non-Document','M','134','135',241.35,'Flat','Dell_DHL2025Rates',NULL),</v>
      </c>
    </row>
    <row r="7162" spans="1:17" x14ac:dyDescent="0.3">
      <c r="A7162" t="s">
        <v>14</v>
      </c>
      <c r="B7162" s="1" t="s">
        <v>57</v>
      </c>
      <c r="C7162" s="1" t="s">
        <v>58</v>
      </c>
      <c r="D7162">
        <v>11706</v>
      </c>
      <c r="E7162" t="s">
        <v>318</v>
      </c>
      <c r="F7162" t="s">
        <v>56</v>
      </c>
      <c r="G7162" t="s">
        <v>17</v>
      </c>
      <c r="H7162" t="s">
        <v>321</v>
      </c>
      <c r="I7162" t="s">
        <v>18</v>
      </c>
      <c r="J7162" t="s">
        <v>51</v>
      </c>
      <c r="K7162">
        <v>135</v>
      </c>
      <c r="L7162" s="14">
        <v>136</v>
      </c>
      <c r="M7162" s="3" cm="1">
        <f t="array" ref="M7162">_xlfn.XLOOKUP(J7162,'US Territory Rates'!$C$7:$S$7,_xlfn.XLOOKUP(Rateload!L7162,'US Territory Rates'!$A$8:$A$159,'US Territory Rates'!$C$8:$S$159,0,1),0,1)</f>
        <v>243.12</v>
      </c>
      <c r="N7162" t="s">
        <v>19</v>
      </c>
      <c r="O7162" t="s">
        <v>59</v>
      </c>
      <c r="P7162" t="s">
        <v>17</v>
      </c>
      <c r="Q7162" t="str">
        <f t="shared" si="111"/>
        <v>('DHL','1/1/2025','1/1/2026','11706','Territory','PR','NULL','EXPRESS (DOMESTIC)','Non-Document','M','135','136',243.12,'Flat','Dell_DHL2025Rates',NULL),</v>
      </c>
    </row>
    <row r="7163" spans="1:17" x14ac:dyDescent="0.3">
      <c r="A7163" t="s">
        <v>14</v>
      </c>
      <c r="B7163" s="1" t="s">
        <v>57</v>
      </c>
      <c r="C7163" s="1" t="s">
        <v>58</v>
      </c>
      <c r="D7163">
        <v>11706</v>
      </c>
      <c r="E7163" t="s">
        <v>318</v>
      </c>
      <c r="F7163" t="s">
        <v>56</v>
      </c>
      <c r="G7163" t="s">
        <v>17</v>
      </c>
      <c r="H7163" t="s">
        <v>321</v>
      </c>
      <c r="I7163" t="s">
        <v>18</v>
      </c>
      <c r="J7163" t="s">
        <v>51</v>
      </c>
      <c r="K7163">
        <v>136</v>
      </c>
      <c r="L7163" s="14">
        <v>137</v>
      </c>
      <c r="M7163" s="3" cm="1">
        <f t="array" ref="M7163">_xlfn.XLOOKUP(J7163,'US Territory Rates'!$C$7:$S$7,_xlfn.XLOOKUP(Rateload!L7163,'US Territory Rates'!$A$8:$A$159,'US Territory Rates'!$C$8:$S$159,0,1),0,1)</f>
        <v>244.89</v>
      </c>
      <c r="N7163" t="s">
        <v>19</v>
      </c>
      <c r="O7163" t="s">
        <v>59</v>
      </c>
      <c r="P7163" t="s">
        <v>17</v>
      </c>
      <c r="Q7163" t="str">
        <f t="shared" si="111"/>
        <v>('DHL','1/1/2025','1/1/2026','11706','Territory','PR','NULL','EXPRESS (DOMESTIC)','Non-Document','M','136','137',244.89,'Flat','Dell_DHL2025Rates',NULL),</v>
      </c>
    </row>
    <row r="7164" spans="1:17" x14ac:dyDescent="0.3">
      <c r="A7164" t="s">
        <v>14</v>
      </c>
      <c r="B7164" s="1" t="s">
        <v>57</v>
      </c>
      <c r="C7164" s="1" t="s">
        <v>58</v>
      </c>
      <c r="D7164">
        <v>11706</v>
      </c>
      <c r="E7164" t="s">
        <v>318</v>
      </c>
      <c r="F7164" t="s">
        <v>56</v>
      </c>
      <c r="G7164" t="s">
        <v>17</v>
      </c>
      <c r="H7164" t="s">
        <v>321</v>
      </c>
      <c r="I7164" t="s">
        <v>18</v>
      </c>
      <c r="J7164" t="s">
        <v>51</v>
      </c>
      <c r="K7164">
        <v>137</v>
      </c>
      <c r="L7164" s="14">
        <v>138</v>
      </c>
      <c r="M7164" s="3" cm="1">
        <f t="array" ref="M7164">_xlfn.XLOOKUP(J7164,'US Territory Rates'!$C$7:$S$7,_xlfn.XLOOKUP(Rateload!L7164,'US Territory Rates'!$A$8:$A$159,'US Territory Rates'!$C$8:$S$159,0,1),0,1)</f>
        <v>246.66</v>
      </c>
      <c r="N7164" t="s">
        <v>19</v>
      </c>
      <c r="O7164" t="s">
        <v>59</v>
      </c>
      <c r="P7164" t="s">
        <v>17</v>
      </c>
      <c r="Q7164" t="str">
        <f t="shared" si="111"/>
        <v>('DHL','1/1/2025','1/1/2026','11706','Territory','PR','NULL','EXPRESS (DOMESTIC)','Non-Document','M','137','138',246.66,'Flat','Dell_DHL2025Rates',NULL),</v>
      </c>
    </row>
    <row r="7165" spans="1:17" x14ac:dyDescent="0.3">
      <c r="A7165" t="s">
        <v>14</v>
      </c>
      <c r="B7165" s="1" t="s">
        <v>57</v>
      </c>
      <c r="C7165" s="1" t="s">
        <v>58</v>
      </c>
      <c r="D7165">
        <v>11706</v>
      </c>
      <c r="E7165" t="s">
        <v>318</v>
      </c>
      <c r="F7165" t="s">
        <v>56</v>
      </c>
      <c r="G7165" t="s">
        <v>17</v>
      </c>
      <c r="H7165" t="s">
        <v>321</v>
      </c>
      <c r="I7165" t="s">
        <v>18</v>
      </c>
      <c r="J7165" t="s">
        <v>51</v>
      </c>
      <c r="K7165">
        <v>138</v>
      </c>
      <c r="L7165" s="14">
        <v>139</v>
      </c>
      <c r="M7165" s="3" cm="1">
        <f t="array" ref="M7165">_xlfn.XLOOKUP(J7165,'US Territory Rates'!$C$7:$S$7,_xlfn.XLOOKUP(Rateload!L7165,'US Territory Rates'!$A$8:$A$159,'US Territory Rates'!$C$8:$S$159,0,1),0,1)</f>
        <v>248.43</v>
      </c>
      <c r="N7165" t="s">
        <v>19</v>
      </c>
      <c r="O7165" t="s">
        <v>59</v>
      </c>
      <c r="P7165" t="s">
        <v>17</v>
      </c>
      <c r="Q7165" t="str">
        <f t="shared" si="111"/>
        <v>('DHL','1/1/2025','1/1/2026','11706','Territory','PR','NULL','EXPRESS (DOMESTIC)','Non-Document','M','138','139',248.43,'Flat','Dell_DHL2025Rates',NULL),</v>
      </c>
    </row>
    <row r="7166" spans="1:17" x14ac:dyDescent="0.3">
      <c r="A7166" t="s">
        <v>14</v>
      </c>
      <c r="B7166" s="1" t="s">
        <v>57</v>
      </c>
      <c r="C7166" s="1" t="s">
        <v>58</v>
      </c>
      <c r="D7166">
        <v>11706</v>
      </c>
      <c r="E7166" t="s">
        <v>318</v>
      </c>
      <c r="F7166" t="s">
        <v>56</v>
      </c>
      <c r="G7166" t="s">
        <v>17</v>
      </c>
      <c r="H7166" t="s">
        <v>321</v>
      </c>
      <c r="I7166" t="s">
        <v>18</v>
      </c>
      <c r="J7166" t="s">
        <v>51</v>
      </c>
      <c r="K7166">
        <v>139</v>
      </c>
      <c r="L7166" s="14">
        <v>140</v>
      </c>
      <c r="M7166" s="3" cm="1">
        <f t="array" ref="M7166">_xlfn.XLOOKUP(J7166,'US Territory Rates'!$C$7:$S$7,_xlfn.XLOOKUP(Rateload!L7166,'US Territory Rates'!$A$8:$A$159,'US Territory Rates'!$C$8:$S$159,0,1),0,1)</f>
        <v>250.2</v>
      </c>
      <c r="N7166" t="s">
        <v>19</v>
      </c>
      <c r="O7166" t="s">
        <v>59</v>
      </c>
      <c r="P7166" t="s">
        <v>17</v>
      </c>
      <c r="Q7166" t="str">
        <f t="shared" si="111"/>
        <v>('DHL','1/1/2025','1/1/2026','11706','Territory','PR','NULL','EXPRESS (DOMESTIC)','Non-Document','M','139','140',250.2,'Flat','Dell_DHL2025Rates',NULL),</v>
      </c>
    </row>
    <row r="7167" spans="1:17" x14ac:dyDescent="0.3">
      <c r="A7167" t="s">
        <v>14</v>
      </c>
      <c r="B7167" s="1" t="s">
        <v>57</v>
      </c>
      <c r="C7167" s="1" t="s">
        <v>58</v>
      </c>
      <c r="D7167">
        <v>11706</v>
      </c>
      <c r="E7167" t="s">
        <v>318</v>
      </c>
      <c r="F7167" t="s">
        <v>56</v>
      </c>
      <c r="G7167" t="s">
        <v>17</v>
      </c>
      <c r="H7167" t="s">
        <v>321</v>
      </c>
      <c r="I7167" t="s">
        <v>18</v>
      </c>
      <c r="J7167" t="s">
        <v>51</v>
      </c>
      <c r="K7167">
        <v>140</v>
      </c>
      <c r="L7167" s="14">
        <v>141</v>
      </c>
      <c r="M7167" s="3" cm="1">
        <f t="array" ref="M7167">_xlfn.XLOOKUP(J7167,'US Territory Rates'!$C$7:$S$7,_xlfn.XLOOKUP(Rateload!L7167,'US Territory Rates'!$A$8:$A$159,'US Territory Rates'!$C$8:$S$159,0,1),0,1)</f>
        <v>251.97</v>
      </c>
      <c r="N7167" t="s">
        <v>19</v>
      </c>
      <c r="O7167" t="s">
        <v>59</v>
      </c>
      <c r="P7167" t="s">
        <v>17</v>
      </c>
      <c r="Q7167" t="str">
        <f t="shared" si="111"/>
        <v>('DHL','1/1/2025','1/1/2026','11706','Territory','PR','NULL','EXPRESS (DOMESTIC)','Non-Document','M','140','141',251.97,'Flat','Dell_DHL2025Rates',NULL),</v>
      </c>
    </row>
    <row r="7168" spans="1:17" x14ac:dyDescent="0.3">
      <c r="A7168" t="s">
        <v>14</v>
      </c>
      <c r="B7168" s="1" t="s">
        <v>57</v>
      </c>
      <c r="C7168" s="1" t="s">
        <v>58</v>
      </c>
      <c r="D7168">
        <v>11706</v>
      </c>
      <c r="E7168" t="s">
        <v>318</v>
      </c>
      <c r="F7168" t="s">
        <v>56</v>
      </c>
      <c r="G7168" t="s">
        <v>17</v>
      </c>
      <c r="H7168" t="s">
        <v>321</v>
      </c>
      <c r="I7168" t="s">
        <v>18</v>
      </c>
      <c r="J7168" t="s">
        <v>51</v>
      </c>
      <c r="K7168">
        <v>141</v>
      </c>
      <c r="L7168" s="14">
        <v>142</v>
      </c>
      <c r="M7168" s="3" cm="1">
        <f t="array" ref="M7168">_xlfn.XLOOKUP(J7168,'US Territory Rates'!$C$7:$S$7,_xlfn.XLOOKUP(Rateload!L7168,'US Territory Rates'!$A$8:$A$159,'US Territory Rates'!$C$8:$S$159,0,1),0,1)</f>
        <v>253.74</v>
      </c>
      <c r="N7168" t="s">
        <v>19</v>
      </c>
      <c r="O7168" t="s">
        <v>59</v>
      </c>
      <c r="P7168" t="s">
        <v>17</v>
      </c>
      <c r="Q7168" t="str">
        <f t="shared" si="111"/>
        <v>('DHL','1/1/2025','1/1/2026','11706','Territory','PR','NULL','EXPRESS (DOMESTIC)','Non-Document','M','141','142',253.74,'Flat','Dell_DHL2025Rates',NULL),</v>
      </c>
    </row>
    <row r="7169" spans="1:17" x14ac:dyDescent="0.3">
      <c r="A7169" t="s">
        <v>14</v>
      </c>
      <c r="B7169" s="1" t="s">
        <v>57</v>
      </c>
      <c r="C7169" s="1" t="s">
        <v>58</v>
      </c>
      <c r="D7169">
        <v>11706</v>
      </c>
      <c r="E7169" t="s">
        <v>318</v>
      </c>
      <c r="F7169" t="s">
        <v>56</v>
      </c>
      <c r="G7169" t="s">
        <v>17</v>
      </c>
      <c r="H7169" t="s">
        <v>321</v>
      </c>
      <c r="I7169" t="s">
        <v>18</v>
      </c>
      <c r="J7169" t="s">
        <v>51</v>
      </c>
      <c r="K7169">
        <v>142</v>
      </c>
      <c r="L7169" s="14">
        <v>143</v>
      </c>
      <c r="M7169" s="3" cm="1">
        <f t="array" ref="M7169">_xlfn.XLOOKUP(J7169,'US Territory Rates'!$C$7:$S$7,_xlfn.XLOOKUP(Rateload!L7169,'US Territory Rates'!$A$8:$A$159,'US Territory Rates'!$C$8:$S$159,0,1),0,1)</f>
        <v>255.51</v>
      </c>
      <c r="N7169" t="s">
        <v>19</v>
      </c>
      <c r="O7169" t="s">
        <v>59</v>
      </c>
      <c r="P7169" t="s">
        <v>17</v>
      </c>
      <c r="Q7169" t="str">
        <f t="shared" si="111"/>
        <v>('DHL','1/1/2025','1/1/2026','11706','Territory','PR','NULL','EXPRESS (DOMESTIC)','Non-Document','M','142','143',255.51,'Flat','Dell_DHL2025Rates',NULL),</v>
      </c>
    </row>
    <row r="7170" spans="1:17" x14ac:dyDescent="0.3">
      <c r="A7170" t="s">
        <v>14</v>
      </c>
      <c r="B7170" s="1" t="s">
        <v>57</v>
      </c>
      <c r="C7170" s="1" t="s">
        <v>58</v>
      </c>
      <c r="D7170">
        <v>11706</v>
      </c>
      <c r="E7170" t="s">
        <v>318</v>
      </c>
      <c r="F7170" t="s">
        <v>56</v>
      </c>
      <c r="G7170" t="s">
        <v>17</v>
      </c>
      <c r="H7170" t="s">
        <v>321</v>
      </c>
      <c r="I7170" t="s">
        <v>18</v>
      </c>
      <c r="J7170" t="s">
        <v>51</v>
      </c>
      <c r="K7170">
        <v>143</v>
      </c>
      <c r="L7170" s="14">
        <v>144</v>
      </c>
      <c r="M7170" s="3" cm="1">
        <f t="array" ref="M7170">_xlfn.XLOOKUP(J7170,'US Territory Rates'!$C$7:$S$7,_xlfn.XLOOKUP(Rateload!L7170,'US Territory Rates'!$A$8:$A$159,'US Territory Rates'!$C$8:$S$159,0,1),0,1)</f>
        <v>257.27999999999997</v>
      </c>
      <c r="N7170" t="s">
        <v>19</v>
      </c>
      <c r="O7170" t="s">
        <v>59</v>
      </c>
      <c r="P7170" t="s">
        <v>17</v>
      </c>
      <c r="Q7170" t="str">
        <f t="shared" si="111"/>
        <v>('DHL','1/1/2025','1/1/2026','11706','Territory','PR','NULL','EXPRESS (DOMESTIC)','Non-Document','M','143','144',257.28,'Flat','Dell_DHL2025Rates',NULL),</v>
      </c>
    </row>
    <row r="7171" spans="1:17" x14ac:dyDescent="0.3">
      <c r="A7171" t="s">
        <v>14</v>
      </c>
      <c r="B7171" s="1" t="s">
        <v>57</v>
      </c>
      <c r="C7171" s="1" t="s">
        <v>58</v>
      </c>
      <c r="D7171">
        <v>11706</v>
      </c>
      <c r="E7171" t="s">
        <v>318</v>
      </c>
      <c r="F7171" t="s">
        <v>56</v>
      </c>
      <c r="G7171" t="s">
        <v>17</v>
      </c>
      <c r="H7171" t="s">
        <v>321</v>
      </c>
      <c r="I7171" t="s">
        <v>18</v>
      </c>
      <c r="J7171" t="s">
        <v>51</v>
      </c>
      <c r="K7171">
        <v>144</v>
      </c>
      <c r="L7171" s="14">
        <v>145</v>
      </c>
      <c r="M7171" s="3" cm="1">
        <f t="array" ref="M7171">_xlfn.XLOOKUP(J7171,'US Territory Rates'!$C$7:$S$7,_xlfn.XLOOKUP(Rateload!L7171,'US Territory Rates'!$A$8:$A$159,'US Territory Rates'!$C$8:$S$159,0,1),0,1)</f>
        <v>259.05</v>
      </c>
      <c r="N7171" t="s">
        <v>19</v>
      </c>
      <c r="O7171" t="s">
        <v>59</v>
      </c>
      <c r="P7171" t="s">
        <v>17</v>
      </c>
      <c r="Q7171" t="str">
        <f t="shared" ref="Q7171:Q7234" si="112">IF(
    OR(ROW(A7171)=2, MOD(ROW(A7171),1000)=0),
    "insert into [TNL_RATING].[dbo].[dhl_express_rate_master] values ('" &amp; A7171 &amp; "','" &amp; B7171 &amp; "','" &amp; C7171 &amp; "','" &amp; D7171 &amp; "','" &amp; E7171 &amp; "','" &amp; F7171 &amp; "','" &amp; G7171 &amp; "','" &amp; H7171 &amp; "','" &amp; I7171 &amp; "','" &amp; J7171 &amp; "','" &amp; K7171 &amp; "','" &amp; L7171 &amp; "'," &amp; M7171 &amp; ",'" &amp; N7171 &amp; "','" &amp; O7171 &amp; "'," &amp; P7171 &amp; "),",
    IF(
        OR(A7172="", MOD(ROW(A7172),1000)=0),
        "('" &amp; A7171 &amp; "','" &amp; B7171 &amp; "','" &amp; C7171 &amp; "','" &amp; D7171 &amp; "','" &amp; E7171 &amp; "','" &amp; F7171 &amp; "','" &amp; G7171 &amp; "','" &amp; H7171 &amp; "','" &amp; I7171 &amp; "','" &amp; J7171 &amp; "','" &amp; K7171 &amp; "','" &amp; L7171 &amp; "'," &amp; M7171 &amp; ",'" &amp; N7171 &amp; "','" &amp; O7171 &amp; "'," &amp; P7171 &amp; ")",
        "('" &amp; A7171 &amp; "','" &amp; B7171 &amp; "','" &amp; C7171 &amp; "','" &amp; D7171 &amp; "','" &amp; E7171 &amp; "','" &amp; F7171 &amp; "','" &amp; G7171 &amp; "','" &amp; H7171 &amp; "','" &amp; I7171 &amp; "','" &amp; J7171 &amp; "','" &amp; K7171 &amp; "','" &amp; L7171 &amp; "'," &amp; M7171 &amp; ",'" &amp; N7171 &amp; "','" &amp; O7171 &amp; "'," &amp; P7171 &amp; "),"
    )
)</f>
        <v>('DHL','1/1/2025','1/1/2026','11706','Territory','PR','NULL','EXPRESS (DOMESTIC)','Non-Document','M','144','145',259.05,'Flat','Dell_DHL2025Rates',NULL),</v>
      </c>
    </row>
    <row r="7172" spans="1:17" x14ac:dyDescent="0.3">
      <c r="A7172" t="s">
        <v>14</v>
      </c>
      <c r="B7172" s="1" t="s">
        <v>57</v>
      </c>
      <c r="C7172" s="1" t="s">
        <v>58</v>
      </c>
      <c r="D7172">
        <v>11706</v>
      </c>
      <c r="E7172" t="s">
        <v>318</v>
      </c>
      <c r="F7172" t="s">
        <v>56</v>
      </c>
      <c r="G7172" t="s">
        <v>17</v>
      </c>
      <c r="H7172" t="s">
        <v>321</v>
      </c>
      <c r="I7172" t="s">
        <v>18</v>
      </c>
      <c r="J7172" t="s">
        <v>51</v>
      </c>
      <c r="K7172">
        <v>145</v>
      </c>
      <c r="L7172" s="14">
        <v>146</v>
      </c>
      <c r="M7172" s="3" cm="1">
        <f t="array" ref="M7172">_xlfn.XLOOKUP(J7172,'US Territory Rates'!$C$7:$S$7,_xlfn.XLOOKUP(Rateload!L7172,'US Territory Rates'!$A$8:$A$159,'US Territory Rates'!$C$8:$S$159,0,1),0,1)</f>
        <v>260.82</v>
      </c>
      <c r="N7172" t="s">
        <v>19</v>
      </c>
      <c r="O7172" t="s">
        <v>59</v>
      </c>
      <c r="P7172" t="s">
        <v>17</v>
      </c>
      <c r="Q7172" t="str">
        <f t="shared" si="112"/>
        <v>('DHL','1/1/2025','1/1/2026','11706','Territory','PR','NULL','EXPRESS (DOMESTIC)','Non-Document','M','145','146',260.82,'Flat','Dell_DHL2025Rates',NULL),</v>
      </c>
    </row>
    <row r="7173" spans="1:17" x14ac:dyDescent="0.3">
      <c r="A7173" t="s">
        <v>14</v>
      </c>
      <c r="B7173" s="1" t="s">
        <v>57</v>
      </c>
      <c r="C7173" s="1" t="s">
        <v>58</v>
      </c>
      <c r="D7173">
        <v>11706</v>
      </c>
      <c r="E7173" t="s">
        <v>318</v>
      </c>
      <c r="F7173" t="s">
        <v>56</v>
      </c>
      <c r="G7173" t="s">
        <v>17</v>
      </c>
      <c r="H7173" t="s">
        <v>321</v>
      </c>
      <c r="I7173" t="s">
        <v>18</v>
      </c>
      <c r="J7173" t="s">
        <v>51</v>
      </c>
      <c r="K7173">
        <v>146</v>
      </c>
      <c r="L7173" s="14">
        <v>147</v>
      </c>
      <c r="M7173" s="3" cm="1">
        <f t="array" ref="M7173">_xlfn.XLOOKUP(J7173,'US Territory Rates'!$C$7:$S$7,_xlfn.XLOOKUP(Rateload!L7173,'US Territory Rates'!$A$8:$A$159,'US Territory Rates'!$C$8:$S$159,0,1),0,1)</f>
        <v>262.58999999999997</v>
      </c>
      <c r="N7173" t="s">
        <v>19</v>
      </c>
      <c r="O7173" t="s">
        <v>59</v>
      </c>
      <c r="P7173" t="s">
        <v>17</v>
      </c>
      <c r="Q7173" t="str">
        <f t="shared" si="112"/>
        <v>('DHL','1/1/2025','1/1/2026','11706','Territory','PR','NULL','EXPRESS (DOMESTIC)','Non-Document','M','146','147',262.59,'Flat','Dell_DHL2025Rates',NULL),</v>
      </c>
    </row>
    <row r="7174" spans="1:17" x14ac:dyDescent="0.3">
      <c r="A7174" t="s">
        <v>14</v>
      </c>
      <c r="B7174" s="1" t="s">
        <v>57</v>
      </c>
      <c r="C7174" s="1" t="s">
        <v>58</v>
      </c>
      <c r="D7174">
        <v>11706</v>
      </c>
      <c r="E7174" t="s">
        <v>318</v>
      </c>
      <c r="F7174" t="s">
        <v>56</v>
      </c>
      <c r="G7174" t="s">
        <v>17</v>
      </c>
      <c r="H7174" t="s">
        <v>321</v>
      </c>
      <c r="I7174" t="s">
        <v>18</v>
      </c>
      <c r="J7174" t="s">
        <v>51</v>
      </c>
      <c r="K7174">
        <v>147</v>
      </c>
      <c r="L7174" s="14">
        <v>148</v>
      </c>
      <c r="M7174" s="3" cm="1">
        <f t="array" ref="M7174">_xlfn.XLOOKUP(J7174,'US Territory Rates'!$C$7:$S$7,_xlfn.XLOOKUP(Rateload!L7174,'US Territory Rates'!$A$8:$A$159,'US Territory Rates'!$C$8:$S$159,0,1),0,1)</f>
        <v>264.36</v>
      </c>
      <c r="N7174" t="s">
        <v>19</v>
      </c>
      <c r="O7174" t="s">
        <v>59</v>
      </c>
      <c r="P7174" t="s">
        <v>17</v>
      </c>
      <c r="Q7174" t="str">
        <f t="shared" si="112"/>
        <v>('DHL','1/1/2025','1/1/2026','11706','Territory','PR','NULL','EXPRESS (DOMESTIC)','Non-Document','M','147','148',264.36,'Flat','Dell_DHL2025Rates',NULL),</v>
      </c>
    </row>
    <row r="7175" spans="1:17" x14ac:dyDescent="0.3">
      <c r="A7175" t="s">
        <v>14</v>
      </c>
      <c r="B7175" s="1" t="s">
        <v>57</v>
      </c>
      <c r="C7175" s="1" t="s">
        <v>58</v>
      </c>
      <c r="D7175">
        <v>11706</v>
      </c>
      <c r="E7175" t="s">
        <v>318</v>
      </c>
      <c r="F7175" t="s">
        <v>56</v>
      </c>
      <c r="G7175" t="s">
        <v>17</v>
      </c>
      <c r="H7175" t="s">
        <v>321</v>
      </c>
      <c r="I7175" t="s">
        <v>18</v>
      </c>
      <c r="J7175" t="s">
        <v>51</v>
      </c>
      <c r="K7175">
        <v>148</v>
      </c>
      <c r="L7175" s="14">
        <v>149</v>
      </c>
      <c r="M7175" s="3" cm="1">
        <f t="array" ref="M7175">_xlfn.XLOOKUP(J7175,'US Territory Rates'!$C$7:$S$7,_xlfn.XLOOKUP(Rateload!L7175,'US Territory Rates'!$A$8:$A$159,'US Territory Rates'!$C$8:$S$159,0,1),0,1)</f>
        <v>266.13</v>
      </c>
      <c r="N7175" t="s">
        <v>19</v>
      </c>
      <c r="O7175" t="s">
        <v>59</v>
      </c>
      <c r="P7175" t="s">
        <v>17</v>
      </c>
      <c r="Q7175" t="str">
        <f t="shared" si="112"/>
        <v>('DHL','1/1/2025','1/1/2026','11706','Territory','PR','NULL','EXPRESS (DOMESTIC)','Non-Document','M','148','149',266.13,'Flat','Dell_DHL2025Rates',NULL),</v>
      </c>
    </row>
    <row r="7176" spans="1:17" x14ac:dyDescent="0.3">
      <c r="A7176" t="s">
        <v>14</v>
      </c>
      <c r="B7176" s="1" t="s">
        <v>57</v>
      </c>
      <c r="C7176" s="1" t="s">
        <v>58</v>
      </c>
      <c r="D7176">
        <v>11706</v>
      </c>
      <c r="E7176" t="s">
        <v>318</v>
      </c>
      <c r="F7176" t="s">
        <v>56</v>
      </c>
      <c r="G7176" t="s">
        <v>17</v>
      </c>
      <c r="H7176" t="s">
        <v>321</v>
      </c>
      <c r="I7176" t="s">
        <v>18</v>
      </c>
      <c r="J7176" t="s">
        <v>51</v>
      </c>
      <c r="K7176">
        <v>149</v>
      </c>
      <c r="L7176" s="14">
        <v>150</v>
      </c>
      <c r="M7176" s="3" cm="1">
        <f t="array" ref="M7176">_xlfn.XLOOKUP(J7176,'US Territory Rates'!$C$7:$S$7,_xlfn.XLOOKUP(Rateload!L7176,'US Territory Rates'!$A$8:$A$159,'US Territory Rates'!$C$8:$S$159,0,1),0,1)</f>
        <v>267.89999999999998</v>
      </c>
      <c r="N7176" t="s">
        <v>19</v>
      </c>
      <c r="O7176" t="s">
        <v>59</v>
      </c>
      <c r="P7176" t="s">
        <v>17</v>
      </c>
      <c r="Q7176" t="str">
        <f t="shared" si="112"/>
        <v>('DHL','1/1/2025','1/1/2026','11706','Territory','PR','NULL','EXPRESS (DOMESTIC)','Non-Document','M','149','150',267.9,'Flat','Dell_DHL2025Rates',NULL),</v>
      </c>
    </row>
    <row r="7177" spans="1:17" x14ac:dyDescent="0.3">
      <c r="A7177" t="s">
        <v>14</v>
      </c>
      <c r="B7177" s="1" t="s">
        <v>57</v>
      </c>
      <c r="C7177" s="1" t="s">
        <v>58</v>
      </c>
      <c r="D7177">
        <v>11706</v>
      </c>
      <c r="E7177" t="s">
        <v>318</v>
      </c>
      <c r="F7177" t="s">
        <v>56</v>
      </c>
      <c r="G7177" t="s">
        <v>17</v>
      </c>
      <c r="H7177" t="s">
        <v>321</v>
      </c>
      <c r="I7177" t="s">
        <v>18</v>
      </c>
      <c r="J7177" t="s">
        <v>50</v>
      </c>
      <c r="K7177">
        <v>150</v>
      </c>
      <c r="L7177" s="14">
        <v>99999</v>
      </c>
      <c r="M7177" s="3" cm="1">
        <f t="array" ref="M7177">_xlfn.XLOOKUP(J7177,'US Territory Rates'!$C$7:$S$7,_xlfn.XLOOKUP(Rateload!L7026,'US Territory Rates'!$A$8:$A$159,'US Territory Rates'!$C$8:$S$159,0,1),0,1)</f>
        <v>18.3</v>
      </c>
      <c r="N7177" t="s">
        <v>340</v>
      </c>
      <c r="O7177" t="s">
        <v>59</v>
      </c>
      <c r="P7177" t="s">
        <v>17</v>
      </c>
      <c r="Q7177" t="str">
        <f t="shared" si="112"/>
        <v>('DHL','1/1/2025','1/1/2026','11706','Territory','PR','NULL','EXPRESS (DOMESTIC)','Non-Document','L','150','99999',18.3,'Per LB (M)','Dell_DHL2025Rates',NULL),</v>
      </c>
    </row>
    <row r="7178" spans="1:17" x14ac:dyDescent="0.3">
      <c r="A7178" t="s">
        <v>14</v>
      </c>
      <c r="B7178" s="1" t="s">
        <v>57</v>
      </c>
      <c r="C7178" s="1" t="s">
        <v>58</v>
      </c>
      <c r="D7178">
        <v>11706</v>
      </c>
      <c r="E7178" t="s">
        <v>318</v>
      </c>
      <c r="F7178" t="s">
        <v>56</v>
      </c>
      <c r="G7178" t="s">
        <v>17</v>
      </c>
      <c r="H7178" t="s">
        <v>321</v>
      </c>
      <c r="I7178" t="s">
        <v>18</v>
      </c>
      <c r="J7178" t="s">
        <v>52</v>
      </c>
      <c r="K7178">
        <v>0</v>
      </c>
      <c r="L7178" s="14">
        <v>1</v>
      </c>
      <c r="M7178" s="3" cm="1">
        <f t="array" ref="M7178">_xlfn.XLOOKUP(J7178,'US Territory Rates'!$C$7:$S$7,_xlfn.XLOOKUP(Rateload!L7178,'US Territory Rates'!$A$8:$A$159,'US Territory Rates'!$C$8:$S$159,0,1),0,1)</f>
        <v>58.06</v>
      </c>
      <c r="N7178" t="s">
        <v>19</v>
      </c>
      <c r="O7178" t="s">
        <v>59</v>
      </c>
      <c r="P7178" t="s">
        <v>17</v>
      </c>
      <c r="Q7178" t="str">
        <f t="shared" si="112"/>
        <v>('DHL','1/1/2025','1/1/2026','11706','Territory','PR','NULL','EXPRESS (DOMESTIC)','Non-Document','N','0','1',58.06,'Flat','Dell_DHL2025Rates',NULL),</v>
      </c>
    </row>
    <row r="7179" spans="1:17" x14ac:dyDescent="0.3">
      <c r="A7179" t="s">
        <v>14</v>
      </c>
      <c r="B7179" s="1" t="s">
        <v>57</v>
      </c>
      <c r="C7179" s="1" t="s">
        <v>58</v>
      </c>
      <c r="D7179">
        <v>11706</v>
      </c>
      <c r="E7179" t="s">
        <v>318</v>
      </c>
      <c r="F7179" t="s">
        <v>56</v>
      </c>
      <c r="G7179" t="s">
        <v>17</v>
      </c>
      <c r="H7179" t="s">
        <v>321</v>
      </c>
      <c r="I7179" t="s">
        <v>18</v>
      </c>
      <c r="J7179" t="s">
        <v>52</v>
      </c>
      <c r="K7179">
        <v>1</v>
      </c>
      <c r="L7179" s="14">
        <v>2</v>
      </c>
      <c r="M7179" s="3" cm="1">
        <f t="array" ref="M7179">_xlfn.XLOOKUP(J7179,'US Territory Rates'!$C$7:$S$7,_xlfn.XLOOKUP(Rateload!L7179,'US Territory Rates'!$A$8:$A$159,'US Territory Rates'!$C$8:$S$159,0,1),0,1)</f>
        <v>60.1</v>
      </c>
      <c r="N7179" t="s">
        <v>19</v>
      </c>
      <c r="O7179" t="s">
        <v>59</v>
      </c>
      <c r="P7179" t="s">
        <v>17</v>
      </c>
      <c r="Q7179" t="str">
        <f t="shared" si="112"/>
        <v>('DHL','1/1/2025','1/1/2026','11706','Territory','PR','NULL','EXPRESS (DOMESTIC)','Non-Document','N','1','2',60.1,'Flat','Dell_DHL2025Rates',NULL),</v>
      </c>
    </row>
    <row r="7180" spans="1:17" x14ac:dyDescent="0.3">
      <c r="A7180" t="s">
        <v>14</v>
      </c>
      <c r="B7180" s="1" t="s">
        <v>57</v>
      </c>
      <c r="C7180" s="1" t="s">
        <v>58</v>
      </c>
      <c r="D7180">
        <v>11706</v>
      </c>
      <c r="E7180" t="s">
        <v>318</v>
      </c>
      <c r="F7180" t="s">
        <v>56</v>
      </c>
      <c r="G7180" t="s">
        <v>17</v>
      </c>
      <c r="H7180" t="s">
        <v>321</v>
      </c>
      <c r="I7180" t="s">
        <v>18</v>
      </c>
      <c r="J7180" t="s">
        <v>52</v>
      </c>
      <c r="K7180">
        <v>2</v>
      </c>
      <c r="L7180" s="14">
        <v>3</v>
      </c>
      <c r="M7180" s="3" cm="1">
        <f t="array" ref="M7180">_xlfn.XLOOKUP(J7180,'US Territory Rates'!$C$7:$S$7,_xlfn.XLOOKUP(Rateload!L7180,'US Territory Rates'!$A$8:$A$159,'US Territory Rates'!$C$8:$S$159,0,1),0,1)</f>
        <v>62.11</v>
      </c>
      <c r="N7180" t="s">
        <v>19</v>
      </c>
      <c r="O7180" t="s">
        <v>59</v>
      </c>
      <c r="P7180" t="s">
        <v>17</v>
      </c>
      <c r="Q7180" t="str">
        <f t="shared" si="112"/>
        <v>('DHL','1/1/2025','1/1/2026','11706','Territory','PR','NULL','EXPRESS (DOMESTIC)','Non-Document','N','2','3',62.11,'Flat','Dell_DHL2025Rates',NULL),</v>
      </c>
    </row>
    <row r="7181" spans="1:17" x14ac:dyDescent="0.3">
      <c r="A7181" t="s">
        <v>14</v>
      </c>
      <c r="B7181" s="1" t="s">
        <v>57</v>
      </c>
      <c r="C7181" s="1" t="s">
        <v>58</v>
      </c>
      <c r="D7181">
        <v>11706</v>
      </c>
      <c r="E7181" t="s">
        <v>318</v>
      </c>
      <c r="F7181" t="s">
        <v>56</v>
      </c>
      <c r="G7181" t="s">
        <v>17</v>
      </c>
      <c r="H7181" t="s">
        <v>321</v>
      </c>
      <c r="I7181" t="s">
        <v>18</v>
      </c>
      <c r="J7181" t="s">
        <v>52</v>
      </c>
      <c r="K7181">
        <v>3</v>
      </c>
      <c r="L7181" s="14">
        <v>4</v>
      </c>
      <c r="M7181" s="3" cm="1">
        <f t="array" ref="M7181">_xlfn.XLOOKUP(J7181,'US Territory Rates'!$C$7:$S$7,_xlfn.XLOOKUP(Rateload!L7181,'US Territory Rates'!$A$8:$A$159,'US Territory Rates'!$C$8:$S$159,0,1),0,1)</f>
        <v>64.260000000000005</v>
      </c>
      <c r="N7181" t="s">
        <v>19</v>
      </c>
      <c r="O7181" t="s">
        <v>59</v>
      </c>
      <c r="P7181" t="s">
        <v>17</v>
      </c>
      <c r="Q7181" t="str">
        <f t="shared" si="112"/>
        <v>('DHL','1/1/2025','1/1/2026','11706','Territory','PR','NULL','EXPRESS (DOMESTIC)','Non-Document','N','3','4',64.26,'Flat','Dell_DHL2025Rates',NULL),</v>
      </c>
    </row>
    <row r="7182" spans="1:17" x14ac:dyDescent="0.3">
      <c r="A7182" t="s">
        <v>14</v>
      </c>
      <c r="B7182" s="1" t="s">
        <v>57</v>
      </c>
      <c r="C7182" s="1" t="s">
        <v>58</v>
      </c>
      <c r="D7182">
        <v>11706</v>
      </c>
      <c r="E7182" t="s">
        <v>318</v>
      </c>
      <c r="F7182" t="s">
        <v>56</v>
      </c>
      <c r="G7182" t="s">
        <v>17</v>
      </c>
      <c r="H7182" t="s">
        <v>321</v>
      </c>
      <c r="I7182" t="s">
        <v>18</v>
      </c>
      <c r="J7182" t="s">
        <v>52</v>
      </c>
      <c r="K7182">
        <v>4</v>
      </c>
      <c r="L7182" s="14">
        <v>5</v>
      </c>
      <c r="M7182" s="3" cm="1">
        <f t="array" ref="M7182">_xlfn.XLOOKUP(J7182,'US Territory Rates'!$C$7:$S$7,_xlfn.XLOOKUP(Rateload!L7182,'US Territory Rates'!$A$8:$A$159,'US Territory Rates'!$C$8:$S$159,0,1),0,1)</f>
        <v>66.209999999999994</v>
      </c>
      <c r="N7182" t="s">
        <v>19</v>
      </c>
      <c r="O7182" t="s">
        <v>59</v>
      </c>
      <c r="P7182" t="s">
        <v>17</v>
      </c>
      <c r="Q7182" t="str">
        <f t="shared" si="112"/>
        <v>('DHL','1/1/2025','1/1/2026','11706','Territory','PR','NULL','EXPRESS (DOMESTIC)','Non-Document','N','4','5',66.21,'Flat','Dell_DHL2025Rates',NULL),</v>
      </c>
    </row>
    <row r="7183" spans="1:17" x14ac:dyDescent="0.3">
      <c r="A7183" t="s">
        <v>14</v>
      </c>
      <c r="B7183" s="1" t="s">
        <v>57</v>
      </c>
      <c r="C7183" s="1" t="s">
        <v>58</v>
      </c>
      <c r="D7183">
        <v>11706</v>
      </c>
      <c r="E7183" t="s">
        <v>318</v>
      </c>
      <c r="F7183" t="s">
        <v>56</v>
      </c>
      <c r="G7183" t="s">
        <v>17</v>
      </c>
      <c r="H7183" t="s">
        <v>321</v>
      </c>
      <c r="I7183" t="s">
        <v>18</v>
      </c>
      <c r="J7183" t="s">
        <v>52</v>
      </c>
      <c r="K7183">
        <v>5</v>
      </c>
      <c r="L7183" s="14">
        <v>6</v>
      </c>
      <c r="M7183" s="3" cm="1">
        <f t="array" ref="M7183">_xlfn.XLOOKUP(J7183,'US Territory Rates'!$C$7:$S$7,_xlfn.XLOOKUP(Rateload!L7183,'US Territory Rates'!$A$8:$A$159,'US Territory Rates'!$C$8:$S$159,0,1),0,1)</f>
        <v>68.260000000000005</v>
      </c>
      <c r="N7183" t="s">
        <v>19</v>
      </c>
      <c r="O7183" t="s">
        <v>59</v>
      </c>
      <c r="P7183" t="s">
        <v>17</v>
      </c>
      <c r="Q7183" t="str">
        <f t="shared" si="112"/>
        <v>('DHL','1/1/2025','1/1/2026','11706','Territory','PR','NULL','EXPRESS (DOMESTIC)','Non-Document','N','5','6',68.26,'Flat','Dell_DHL2025Rates',NULL),</v>
      </c>
    </row>
    <row r="7184" spans="1:17" x14ac:dyDescent="0.3">
      <c r="A7184" t="s">
        <v>14</v>
      </c>
      <c r="B7184" s="1" t="s">
        <v>57</v>
      </c>
      <c r="C7184" s="1" t="s">
        <v>58</v>
      </c>
      <c r="D7184">
        <v>11706</v>
      </c>
      <c r="E7184" t="s">
        <v>318</v>
      </c>
      <c r="F7184" t="s">
        <v>56</v>
      </c>
      <c r="G7184" t="s">
        <v>17</v>
      </c>
      <c r="H7184" t="s">
        <v>321</v>
      </c>
      <c r="I7184" t="s">
        <v>18</v>
      </c>
      <c r="J7184" t="s">
        <v>52</v>
      </c>
      <c r="K7184">
        <v>6</v>
      </c>
      <c r="L7184" s="14">
        <v>7</v>
      </c>
      <c r="M7184" s="3" cm="1">
        <f t="array" ref="M7184">_xlfn.XLOOKUP(J7184,'US Territory Rates'!$C$7:$S$7,_xlfn.XLOOKUP(Rateload!L7184,'US Territory Rates'!$A$8:$A$159,'US Territory Rates'!$C$8:$S$159,0,1),0,1)</f>
        <v>70.400000000000006</v>
      </c>
      <c r="N7184" t="s">
        <v>19</v>
      </c>
      <c r="O7184" t="s">
        <v>59</v>
      </c>
      <c r="P7184" t="s">
        <v>17</v>
      </c>
      <c r="Q7184" t="str">
        <f t="shared" si="112"/>
        <v>('DHL','1/1/2025','1/1/2026','11706','Territory','PR','NULL','EXPRESS (DOMESTIC)','Non-Document','N','6','7',70.4,'Flat','Dell_DHL2025Rates',NULL),</v>
      </c>
    </row>
    <row r="7185" spans="1:17" x14ac:dyDescent="0.3">
      <c r="A7185" t="s">
        <v>14</v>
      </c>
      <c r="B7185" s="1" t="s">
        <v>57</v>
      </c>
      <c r="C7185" s="1" t="s">
        <v>58</v>
      </c>
      <c r="D7185">
        <v>11706</v>
      </c>
      <c r="E7185" t="s">
        <v>318</v>
      </c>
      <c r="F7185" t="s">
        <v>56</v>
      </c>
      <c r="G7185" t="s">
        <v>17</v>
      </c>
      <c r="H7185" t="s">
        <v>321</v>
      </c>
      <c r="I7185" t="s">
        <v>18</v>
      </c>
      <c r="J7185" t="s">
        <v>52</v>
      </c>
      <c r="K7185">
        <v>7</v>
      </c>
      <c r="L7185" s="14">
        <v>8</v>
      </c>
      <c r="M7185" s="3" cm="1">
        <f t="array" ref="M7185">_xlfn.XLOOKUP(J7185,'US Territory Rates'!$C$7:$S$7,_xlfn.XLOOKUP(Rateload!L7185,'US Territory Rates'!$A$8:$A$159,'US Territory Rates'!$C$8:$S$159,0,1),0,1)</f>
        <v>72.31</v>
      </c>
      <c r="N7185" t="s">
        <v>19</v>
      </c>
      <c r="O7185" t="s">
        <v>59</v>
      </c>
      <c r="P7185" t="s">
        <v>17</v>
      </c>
      <c r="Q7185" t="str">
        <f t="shared" si="112"/>
        <v>('DHL','1/1/2025','1/1/2026','11706','Territory','PR','NULL','EXPRESS (DOMESTIC)','Non-Document','N','7','8',72.31,'Flat','Dell_DHL2025Rates',NULL),</v>
      </c>
    </row>
    <row r="7186" spans="1:17" x14ac:dyDescent="0.3">
      <c r="A7186" t="s">
        <v>14</v>
      </c>
      <c r="B7186" s="1" t="s">
        <v>57</v>
      </c>
      <c r="C7186" s="1" t="s">
        <v>58</v>
      </c>
      <c r="D7186">
        <v>11706</v>
      </c>
      <c r="E7186" t="s">
        <v>318</v>
      </c>
      <c r="F7186" t="s">
        <v>56</v>
      </c>
      <c r="G7186" t="s">
        <v>17</v>
      </c>
      <c r="H7186" t="s">
        <v>321</v>
      </c>
      <c r="I7186" t="s">
        <v>18</v>
      </c>
      <c r="J7186" t="s">
        <v>52</v>
      </c>
      <c r="K7186">
        <v>8</v>
      </c>
      <c r="L7186" s="14">
        <v>9</v>
      </c>
      <c r="M7186" s="3" cm="1">
        <f t="array" ref="M7186">_xlfn.XLOOKUP(J7186,'US Territory Rates'!$C$7:$S$7,_xlfn.XLOOKUP(Rateload!L7186,'US Territory Rates'!$A$8:$A$159,'US Territory Rates'!$C$8:$S$159,0,1),0,1)</f>
        <v>74.45</v>
      </c>
      <c r="N7186" t="s">
        <v>19</v>
      </c>
      <c r="O7186" t="s">
        <v>59</v>
      </c>
      <c r="P7186" t="s">
        <v>17</v>
      </c>
      <c r="Q7186" t="str">
        <f t="shared" si="112"/>
        <v>('DHL','1/1/2025','1/1/2026','11706','Territory','PR','NULL','EXPRESS (DOMESTIC)','Non-Document','N','8','9',74.45,'Flat','Dell_DHL2025Rates',NULL),</v>
      </c>
    </row>
    <row r="7187" spans="1:17" x14ac:dyDescent="0.3">
      <c r="A7187" t="s">
        <v>14</v>
      </c>
      <c r="B7187" s="1" t="s">
        <v>57</v>
      </c>
      <c r="C7187" s="1" t="s">
        <v>58</v>
      </c>
      <c r="D7187">
        <v>11706</v>
      </c>
      <c r="E7187" t="s">
        <v>318</v>
      </c>
      <c r="F7187" t="s">
        <v>56</v>
      </c>
      <c r="G7187" t="s">
        <v>17</v>
      </c>
      <c r="H7187" t="s">
        <v>321</v>
      </c>
      <c r="I7187" t="s">
        <v>18</v>
      </c>
      <c r="J7187" t="s">
        <v>52</v>
      </c>
      <c r="K7187">
        <v>9</v>
      </c>
      <c r="L7187" s="14">
        <v>10</v>
      </c>
      <c r="M7187" s="3" cm="1">
        <f t="array" ref="M7187">_xlfn.XLOOKUP(J7187,'US Territory Rates'!$C$7:$S$7,_xlfn.XLOOKUP(Rateload!L7187,'US Territory Rates'!$A$8:$A$159,'US Territory Rates'!$C$8:$S$159,0,1),0,1)</f>
        <v>76.42</v>
      </c>
      <c r="N7187" t="s">
        <v>19</v>
      </c>
      <c r="O7187" t="s">
        <v>59</v>
      </c>
      <c r="P7187" t="s">
        <v>17</v>
      </c>
      <c r="Q7187" t="str">
        <f t="shared" si="112"/>
        <v>('DHL','1/1/2025','1/1/2026','11706','Territory','PR','NULL','EXPRESS (DOMESTIC)','Non-Document','N','9','10',76.42,'Flat','Dell_DHL2025Rates',NULL),</v>
      </c>
    </row>
    <row r="7188" spans="1:17" x14ac:dyDescent="0.3">
      <c r="A7188" t="s">
        <v>14</v>
      </c>
      <c r="B7188" s="1" t="s">
        <v>57</v>
      </c>
      <c r="C7188" s="1" t="s">
        <v>58</v>
      </c>
      <c r="D7188">
        <v>11706</v>
      </c>
      <c r="E7188" t="s">
        <v>318</v>
      </c>
      <c r="F7188" t="s">
        <v>56</v>
      </c>
      <c r="G7188" t="s">
        <v>17</v>
      </c>
      <c r="H7188" t="s">
        <v>321</v>
      </c>
      <c r="I7188" t="s">
        <v>18</v>
      </c>
      <c r="J7188" t="s">
        <v>52</v>
      </c>
      <c r="K7188">
        <v>10</v>
      </c>
      <c r="L7188" s="14">
        <v>11</v>
      </c>
      <c r="M7188" s="3" cm="1">
        <f t="array" ref="M7188">_xlfn.XLOOKUP(J7188,'US Territory Rates'!$C$7:$S$7,_xlfn.XLOOKUP(Rateload!L7188,'US Territory Rates'!$A$8:$A$159,'US Territory Rates'!$C$8:$S$159,0,1),0,1)</f>
        <v>78.45</v>
      </c>
      <c r="N7188" t="s">
        <v>19</v>
      </c>
      <c r="O7188" t="s">
        <v>59</v>
      </c>
      <c r="P7188" t="s">
        <v>17</v>
      </c>
      <c r="Q7188" t="str">
        <f t="shared" si="112"/>
        <v>('DHL','1/1/2025','1/1/2026','11706','Territory','PR','NULL','EXPRESS (DOMESTIC)','Non-Document','N','10','11',78.45,'Flat','Dell_DHL2025Rates',NULL),</v>
      </c>
    </row>
    <row r="7189" spans="1:17" x14ac:dyDescent="0.3">
      <c r="A7189" t="s">
        <v>14</v>
      </c>
      <c r="B7189" s="1" t="s">
        <v>57</v>
      </c>
      <c r="C7189" s="1" t="s">
        <v>58</v>
      </c>
      <c r="D7189">
        <v>11706</v>
      </c>
      <c r="E7189" t="s">
        <v>318</v>
      </c>
      <c r="F7189" t="s">
        <v>56</v>
      </c>
      <c r="G7189" t="s">
        <v>17</v>
      </c>
      <c r="H7189" t="s">
        <v>321</v>
      </c>
      <c r="I7189" t="s">
        <v>18</v>
      </c>
      <c r="J7189" t="s">
        <v>52</v>
      </c>
      <c r="K7189">
        <v>11</v>
      </c>
      <c r="L7189" s="14">
        <v>12</v>
      </c>
      <c r="M7189" s="3" cm="1">
        <f t="array" ref="M7189">_xlfn.XLOOKUP(J7189,'US Territory Rates'!$C$7:$S$7,_xlfn.XLOOKUP(Rateload!L7189,'US Territory Rates'!$A$8:$A$159,'US Territory Rates'!$C$8:$S$159,0,1),0,1)</f>
        <v>80.48</v>
      </c>
      <c r="N7189" t="s">
        <v>19</v>
      </c>
      <c r="O7189" t="s">
        <v>59</v>
      </c>
      <c r="P7189" t="s">
        <v>17</v>
      </c>
      <c r="Q7189" t="str">
        <f t="shared" si="112"/>
        <v>('DHL','1/1/2025','1/1/2026','11706','Territory','PR','NULL','EXPRESS (DOMESTIC)','Non-Document','N','11','12',80.48,'Flat','Dell_DHL2025Rates',NULL),</v>
      </c>
    </row>
    <row r="7190" spans="1:17" x14ac:dyDescent="0.3">
      <c r="A7190" t="s">
        <v>14</v>
      </c>
      <c r="B7190" s="1" t="s">
        <v>57</v>
      </c>
      <c r="C7190" s="1" t="s">
        <v>58</v>
      </c>
      <c r="D7190">
        <v>11706</v>
      </c>
      <c r="E7190" t="s">
        <v>318</v>
      </c>
      <c r="F7190" t="s">
        <v>56</v>
      </c>
      <c r="G7190" t="s">
        <v>17</v>
      </c>
      <c r="H7190" t="s">
        <v>321</v>
      </c>
      <c r="I7190" t="s">
        <v>18</v>
      </c>
      <c r="J7190" t="s">
        <v>52</v>
      </c>
      <c r="K7190">
        <v>12</v>
      </c>
      <c r="L7190" s="14">
        <v>13</v>
      </c>
      <c r="M7190" s="3" cm="1">
        <f t="array" ref="M7190">_xlfn.XLOOKUP(J7190,'US Territory Rates'!$C$7:$S$7,_xlfn.XLOOKUP(Rateload!L7190,'US Territory Rates'!$A$8:$A$159,'US Territory Rates'!$C$8:$S$159,0,1),0,1)</f>
        <v>82.51</v>
      </c>
      <c r="N7190" t="s">
        <v>19</v>
      </c>
      <c r="O7190" t="s">
        <v>59</v>
      </c>
      <c r="P7190" t="s">
        <v>17</v>
      </c>
      <c r="Q7190" t="str">
        <f t="shared" si="112"/>
        <v>('DHL','1/1/2025','1/1/2026','11706','Territory','PR','NULL','EXPRESS (DOMESTIC)','Non-Document','N','12','13',82.51,'Flat','Dell_DHL2025Rates',NULL),</v>
      </c>
    </row>
    <row r="7191" spans="1:17" x14ac:dyDescent="0.3">
      <c r="A7191" t="s">
        <v>14</v>
      </c>
      <c r="B7191" s="1" t="s">
        <v>57</v>
      </c>
      <c r="C7191" s="1" t="s">
        <v>58</v>
      </c>
      <c r="D7191">
        <v>11706</v>
      </c>
      <c r="E7191" t="s">
        <v>318</v>
      </c>
      <c r="F7191" t="s">
        <v>56</v>
      </c>
      <c r="G7191" t="s">
        <v>17</v>
      </c>
      <c r="H7191" t="s">
        <v>321</v>
      </c>
      <c r="I7191" t="s">
        <v>18</v>
      </c>
      <c r="J7191" t="s">
        <v>52</v>
      </c>
      <c r="K7191">
        <v>13</v>
      </c>
      <c r="L7191" s="14">
        <v>14</v>
      </c>
      <c r="M7191" s="3" cm="1">
        <f t="array" ref="M7191">_xlfn.XLOOKUP(J7191,'US Territory Rates'!$C$7:$S$7,_xlfn.XLOOKUP(Rateload!L7191,'US Territory Rates'!$A$8:$A$159,'US Territory Rates'!$C$8:$S$159,0,1),0,1)</f>
        <v>84.54</v>
      </c>
      <c r="N7191" t="s">
        <v>19</v>
      </c>
      <c r="O7191" t="s">
        <v>59</v>
      </c>
      <c r="P7191" t="s">
        <v>17</v>
      </c>
      <c r="Q7191" t="str">
        <f t="shared" si="112"/>
        <v>('DHL','1/1/2025','1/1/2026','11706','Territory','PR','NULL','EXPRESS (DOMESTIC)','Non-Document','N','13','14',84.54,'Flat','Dell_DHL2025Rates',NULL),</v>
      </c>
    </row>
    <row r="7192" spans="1:17" x14ac:dyDescent="0.3">
      <c r="A7192" t="s">
        <v>14</v>
      </c>
      <c r="B7192" s="1" t="s">
        <v>57</v>
      </c>
      <c r="C7192" s="1" t="s">
        <v>58</v>
      </c>
      <c r="D7192">
        <v>11706</v>
      </c>
      <c r="E7192" t="s">
        <v>318</v>
      </c>
      <c r="F7192" t="s">
        <v>56</v>
      </c>
      <c r="G7192" t="s">
        <v>17</v>
      </c>
      <c r="H7192" t="s">
        <v>321</v>
      </c>
      <c r="I7192" t="s">
        <v>18</v>
      </c>
      <c r="J7192" t="s">
        <v>52</v>
      </c>
      <c r="K7192">
        <v>14</v>
      </c>
      <c r="L7192" s="14">
        <v>15</v>
      </c>
      <c r="M7192" s="3" cm="1">
        <f t="array" ref="M7192">_xlfn.XLOOKUP(J7192,'US Territory Rates'!$C$7:$S$7,_xlfn.XLOOKUP(Rateload!L7192,'US Territory Rates'!$A$8:$A$159,'US Territory Rates'!$C$8:$S$159,0,1),0,1)</f>
        <v>86.57</v>
      </c>
      <c r="N7192" t="s">
        <v>19</v>
      </c>
      <c r="O7192" t="s">
        <v>59</v>
      </c>
      <c r="P7192" t="s">
        <v>17</v>
      </c>
      <c r="Q7192" t="str">
        <f t="shared" si="112"/>
        <v>('DHL','1/1/2025','1/1/2026','11706','Territory','PR','NULL','EXPRESS (DOMESTIC)','Non-Document','N','14','15',86.57,'Flat','Dell_DHL2025Rates',NULL),</v>
      </c>
    </row>
    <row r="7193" spans="1:17" x14ac:dyDescent="0.3">
      <c r="A7193" t="s">
        <v>14</v>
      </c>
      <c r="B7193" s="1" t="s">
        <v>57</v>
      </c>
      <c r="C7193" s="1" t="s">
        <v>58</v>
      </c>
      <c r="D7193">
        <v>11706</v>
      </c>
      <c r="E7193" t="s">
        <v>318</v>
      </c>
      <c r="F7193" t="s">
        <v>56</v>
      </c>
      <c r="G7193" t="s">
        <v>17</v>
      </c>
      <c r="H7193" t="s">
        <v>321</v>
      </c>
      <c r="I7193" t="s">
        <v>18</v>
      </c>
      <c r="J7193" t="s">
        <v>52</v>
      </c>
      <c r="K7193">
        <v>15</v>
      </c>
      <c r="L7193" s="14">
        <v>16</v>
      </c>
      <c r="M7193" s="3" cm="1">
        <f t="array" ref="M7193">_xlfn.XLOOKUP(J7193,'US Territory Rates'!$C$7:$S$7,_xlfn.XLOOKUP(Rateload!L7193,'US Territory Rates'!$A$8:$A$159,'US Territory Rates'!$C$8:$S$159,0,1),0,1)</f>
        <v>88.6</v>
      </c>
      <c r="N7193" t="s">
        <v>19</v>
      </c>
      <c r="O7193" t="s">
        <v>59</v>
      </c>
      <c r="P7193" t="s">
        <v>17</v>
      </c>
      <c r="Q7193" t="str">
        <f t="shared" si="112"/>
        <v>('DHL','1/1/2025','1/1/2026','11706','Territory','PR','NULL','EXPRESS (DOMESTIC)','Non-Document','N','15','16',88.6,'Flat','Dell_DHL2025Rates',NULL),</v>
      </c>
    </row>
    <row r="7194" spans="1:17" x14ac:dyDescent="0.3">
      <c r="A7194" t="s">
        <v>14</v>
      </c>
      <c r="B7194" s="1" t="s">
        <v>57</v>
      </c>
      <c r="C7194" s="1" t="s">
        <v>58</v>
      </c>
      <c r="D7194">
        <v>11706</v>
      </c>
      <c r="E7194" t="s">
        <v>318</v>
      </c>
      <c r="F7194" t="s">
        <v>56</v>
      </c>
      <c r="G7194" t="s">
        <v>17</v>
      </c>
      <c r="H7194" t="s">
        <v>321</v>
      </c>
      <c r="I7194" t="s">
        <v>18</v>
      </c>
      <c r="J7194" t="s">
        <v>52</v>
      </c>
      <c r="K7194">
        <v>16</v>
      </c>
      <c r="L7194" s="14">
        <v>17</v>
      </c>
      <c r="M7194" s="3" cm="1">
        <f t="array" ref="M7194">_xlfn.XLOOKUP(J7194,'US Territory Rates'!$C$7:$S$7,_xlfn.XLOOKUP(Rateload!L7194,'US Territory Rates'!$A$8:$A$159,'US Territory Rates'!$C$8:$S$159,0,1),0,1)</f>
        <v>90.63</v>
      </c>
      <c r="N7194" t="s">
        <v>19</v>
      </c>
      <c r="O7194" t="s">
        <v>59</v>
      </c>
      <c r="P7194" t="s">
        <v>17</v>
      </c>
      <c r="Q7194" t="str">
        <f t="shared" si="112"/>
        <v>('DHL','1/1/2025','1/1/2026','11706','Territory','PR','NULL','EXPRESS (DOMESTIC)','Non-Document','N','16','17',90.63,'Flat','Dell_DHL2025Rates',NULL),</v>
      </c>
    </row>
    <row r="7195" spans="1:17" x14ac:dyDescent="0.3">
      <c r="A7195" t="s">
        <v>14</v>
      </c>
      <c r="B7195" s="1" t="s">
        <v>57</v>
      </c>
      <c r="C7195" s="1" t="s">
        <v>58</v>
      </c>
      <c r="D7195">
        <v>11706</v>
      </c>
      <c r="E7195" t="s">
        <v>318</v>
      </c>
      <c r="F7195" t="s">
        <v>56</v>
      </c>
      <c r="G7195" t="s">
        <v>17</v>
      </c>
      <c r="H7195" t="s">
        <v>321</v>
      </c>
      <c r="I7195" t="s">
        <v>18</v>
      </c>
      <c r="J7195" t="s">
        <v>52</v>
      </c>
      <c r="K7195">
        <v>17</v>
      </c>
      <c r="L7195" s="14">
        <v>18</v>
      </c>
      <c r="M7195" s="3" cm="1">
        <f t="array" ref="M7195">_xlfn.XLOOKUP(J7195,'US Territory Rates'!$C$7:$S$7,_xlfn.XLOOKUP(Rateload!L7195,'US Territory Rates'!$A$8:$A$159,'US Territory Rates'!$C$8:$S$159,0,1),0,1)</f>
        <v>92.66</v>
      </c>
      <c r="N7195" t="s">
        <v>19</v>
      </c>
      <c r="O7195" t="s">
        <v>59</v>
      </c>
      <c r="P7195" t="s">
        <v>17</v>
      </c>
      <c r="Q7195" t="str">
        <f t="shared" si="112"/>
        <v>('DHL','1/1/2025','1/1/2026','11706','Territory','PR','NULL','EXPRESS (DOMESTIC)','Non-Document','N','17','18',92.66,'Flat','Dell_DHL2025Rates',NULL),</v>
      </c>
    </row>
    <row r="7196" spans="1:17" x14ac:dyDescent="0.3">
      <c r="A7196" t="s">
        <v>14</v>
      </c>
      <c r="B7196" s="1" t="s">
        <v>57</v>
      </c>
      <c r="C7196" s="1" t="s">
        <v>58</v>
      </c>
      <c r="D7196">
        <v>11706</v>
      </c>
      <c r="E7196" t="s">
        <v>318</v>
      </c>
      <c r="F7196" t="s">
        <v>56</v>
      </c>
      <c r="G7196" t="s">
        <v>17</v>
      </c>
      <c r="H7196" t="s">
        <v>321</v>
      </c>
      <c r="I7196" t="s">
        <v>18</v>
      </c>
      <c r="J7196" t="s">
        <v>52</v>
      </c>
      <c r="K7196">
        <v>18</v>
      </c>
      <c r="L7196" s="14">
        <v>19</v>
      </c>
      <c r="M7196" s="3" cm="1">
        <f t="array" ref="M7196">_xlfn.XLOOKUP(J7196,'US Territory Rates'!$C$7:$S$7,_xlfn.XLOOKUP(Rateload!L7196,'US Territory Rates'!$A$8:$A$159,'US Territory Rates'!$C$8:$S$159,0,1),0,1)</f>
        <v>94.69</v>
      </c>
      <c r="N7196" t="s">
        <v>19</v>
      </c>
      <c r="O7196" t="s">
        <v>59</v>
      </c>
      <c r="P7196" t="s">
        <v>17</v>
      </c>
      <c r="Q7196" t="str">
        <f t="shared" si="112"/>
        <v>('DHL','1/1/2025','1/1/2026','11706','Territory','PR','NULL','EXPRESS (DOMESTIC)','Non-Document','N','18','19',94.69,'Flat','Dell_DHL2025Rates',NULL),</v>
      </c>
    </row>
    <row r="7197" spans="1:17" x14ac:dyDescent="0.3">
      <c r="A7197" t="s">
        <v>14</v>
      </c>
      <c r="B7197" s="1" t="s">
        <v>57</v>
      </c>
      <c r="C7197" s="1" t="s">
        <v>58</v>
      </c>
      <c r="D7197">
        <v>11706</v>
      </c>
      <c r="E7197" t="s">
        <v>318</v>
      </c>
      <c r="F7197" t="s">
        <v>56</v>
      </c>
      <c r="G7197" t="s">
        <v>17</v>
      </c>
      <c r="H7197" t="s">
        <v>321</v>
      </c>
      <c r="I7197" t="s">
        <v>18</v>
      </c>
      <c r="J7197" t="s">
        <v>52</v>
      </c>
      <c r="K7197">
        <v>19</v>
      </c>
      <c r="L7197" s="14">
        <v>20</v>
      </c>
      <c r="M7197" s="3" cm="1">
        <f t="array" ref="M7197">_xlfn.XLOOKUP(J7197,'US Territory Rates'!$C$7:$S$7,_xlfn.XLOOKUP(Rateload!L7197,'US Territory Rates'!$A$8:$A$159,'US Territory Rates'!$C$8:$S$159,0,1),0,1)</f>
        <v>96.72</v>
      </c>
      <c r="N7197" t="s">
        <v>19</v>
      </c>
      <c r="O7197" t="s">
        <v>59</v>
      </c>
      <c r="P7197" t="s">
        <v>17</v>
      </c>
      <c r="Q7197" t="str">
        <f t="shared" si="112"/>
        <v>('DHL','1/1/2025','1/1/2026','11706','Territory','PR','NULL','EXPRESS (DOMESTIC)','Non-Document','N','19','20',96.72,'Flat','Dell_DHL2025Rates',NULL),</v>
      </c>
    </row>
    <row r="7198" spans="1:17" x14ac:dyDescent="0.3">
      <c r="A7198" t="s">
        <v>14</v>
      </c>
      <c r="B7198" s="1" t="s">
        <v>57</v>
      </c>
      <c r="C7198" s="1" t="s">
        <v>58</v>
      </c>
      <c r="D7198">
        <v>11706</v>
      </c>
      <c r="E7198" t="s">
        <v>318</v>
      </c>
      <c r="F7198" t="s">
        <v>56</v>
      </c>
      <c r="G7198" t="s">
        <v>17</v>
      </c>
      <c r="H7198" t="s">
        <v>321</v>
      </c>
      <c r="I7198" t="s">
        <v>18</v>
      </c>
      <c r="J7198" t="s">
        <v>52</v>
      </c>
      <c r="K7198">
        <v>20</v>
      </c>
      <c r="L7198" s="14">
        <v>21</v>
      </c>
      <c r="M7198" s="3" cm="1">
        <f t="array" ref="M7198">_xlfn.XLOOKUP(J7198,'US Territory Rates'!$C$7:$S$7,_xlfn.XLOOKUP(Rateload!L7198,'US Territory Rates'!$A$8:$A$159,'US Territory Rates'!$C$8:$S$159,0,1),0,1)</f>
        <v>98.74</v>
      </c>
      <c r="N7198" t="s">
        <v>19</v>
      </c>
      <c r="O7198" t="s">
        <v>59</v>
      </c>
      <c r="P7198" t="s">
        <v>17</v>
      </c>
      <c r="Q7198" t="str">
        <f t="shared" si="112"/>
        <v>('DHL','1/1/2025','1/1/2026','11706','Territory','PR','NULL','EXPRESS (DOMESTIC)','Non-Document','N','20','21',98.74,'Flat','Dell_DHL2025Rates',NULL),</v>
      </c>
    </row>
    <row r="7199" spans="1:17" x14ac:dyDescent="0.3">
      <c r="A7199" t="s">
        <v>14</v>
      </c>
      <c r="B7199" s="1" t="s">
        <v>57</v>
      </c>
      <c r="C7199" s="1" t="s">
        <v>58</v>
      </c>
      <c r="D7199">
        <v>11706</v>
      </c>
      <c r="E7199" t="s">
        <v>318</v>
      </c>
      <c r="F7199" t="s">
        <v>56</v>
      </c>
      <c r="G7199" t="s">
        <v>17</v>
      </c>
      <c r="H7199" t="s">
        <v>321</v>
      </c>
      <c r="I7199" t="s">
        <v>18</v>
      </c>
      <c r="J7199" t="s">
        <v>52</v>
      </c>
      <c r="K7199">
        <v>21</v>
      </c>
      <c r="L7199" s="14">
        <v>22</v>
      </c>
      <c r="M7199" s="3" cm="1">
        <f t="array" ref="M7199">_xlfn.XLOOKUP(J7199,'US Territory Rates'!$C$7:$S$7,_xlfn.XLOOKUP(Rateload!L7199,'US Territory Rates'!$A$8:$A$159,'US Territory Rates'!$C$8:$S$159,0,1),0,1)</f>
        <v>100.76</v>
      </c>
      <c r="N7199" t="s">
        <v>19</v>
      </c>
      <c r="O7199" t="s">
        <v>59</v>
      </c>
      <c r="P7199" t="s">
        <v>17</v>
      </c>
      <c r="Q7199" t="str">
        <f t="shared" si="112"/>
        <v>('DHL','1/1/2025','1/1/2026','11706','Territory','PR','NULL','EXPRESS (DOMESTIC)','Non-Document','N','21','22',100.76,'Flat','Dell_DHL2025Rates',NULL),</v>
      </c>
    </row>
    <row r="7200" spans="1:17" x14ac:dyDescent="0.3">
      <c r="A7200" t="s">
        <v>14</v>
      </c>
      <c r="B7200" s="1" t="s">
        <v>57</v>
      </c>
      <c r="C7200" s="1" t="s">
        <v>58</v>
      </c>
      <c r="D7200">
        <v>11706</v>
      </c>
      <c r="E7200" t="s">
        <v>318</v>
      </c>
      <c r="F7200" t="s">
        <v>56</v>
      </c>
      <c r="G7200" t="s">
        <v>17</v>
      </c>
      <c r="H7200" t="s">
        <v>321</v>
      </c>
      <c r="I7200" t="s">
        <v>18</v>
      </c>
      <c r="J7200" t="s">
        <v>52</v>
      </c>
      <c r="K7200">
        <v>22</v>
      </c>
      <c r="L7200" s="14">
        <v>23</v>
      </c>
      <c r="M7200" s="3" cm="1">
        <f t="array" ref="M7200">_xlfn.XLOOKUP(J7200,'US Territory Rates'!$C$7:$S$7,_xlfn.XLOOKUP(Rateload!L7200,'US Territory Rates'!$A$8:$A$159,'US Territory Rates'!$C$8:$S$159,0,1),0,1)</f>
        <v>102.78</v>
      </c>
      <c r="N7200" t="s">
        <v>19</v>
      </c>
      <c r="O7200" t="s">
        <v>59</v>
      </c>
      <c r="P7200" t="s">
        <v>17</v>
      </c>
      <c r="Q7200" t="str">
        <f t="shared" si="112"/>
        <v>('DHL','1/1/2025','1/1/2026','11706','Territory','PR','NULL','EXPRESS (DOMESTIC)','Non-Document','N','22','23',102.78,'Flat','Dell_DHL2025Rates',NULL),</v>
      </c>
    </row>
    <row r="7201" spans="1:17" x14ac:dyDescent="0.3">
      <c r="A7201" t="s">
        <v>14</v>
      </c>
      <c r="B7201" s="1" t="s">
        <v>57</v>
      </c>
      <c r="C7201" s="1" t="s">
        <v>58</v>
      </c>
      <c r="D7201">
        <v>11706</v>
      </c>
      <c r="E7201" t="s">
        <v>318</v>
      </c>
      <c r="F7201" t="s">
        <v>56</v>
      </c>
      <c r="G7201" t="s">
        <v>17</v>
      </c>
      <c r="H7201" t="s">
        <v>321</v>
      </c>
      <c r="I7201" t="s">
        <v>18</v>
      </c>
      <c r="J7201" t="s">
        <v>52</v>
      </c>
      <c r="K7201">
        <v>23</v>
      </c>
      <c r="L7201" s="14">
        <v>24</v>
      </c>
      <c r="M7201" s="3" cm="1">
        <f t="array" ref="M7201">_xlfn.XLOOKUP(J7201,'US Territory Rates'!$C$7:$S$7,_xlfn.XLOOKUP(Rateload!L7201,'US Territory Rates'!$A$8:$A$159,'US Territory Rates'!$C$8:$S$159,0,1),0,1)</f>
        <v>104.8</v>
      </c>
      <c r="N7201" t="s">
        <v>19</v>
      </c>
      <c r="O7201" t="s">
        <v>59</v>
      </c>
      <c r="P7201" t="s">
        <v>17</v>
      </c>
      <c r="Q7201" t="str">
        <f t="shared" si="112"/>
        <v>('DHL','1/1/2025','1/1/2026','11706','Territory','PR','NULL','EXPRESS (DOMESTIC)','Non-Document','N','23','24',104.8,'Flat','Dell_DHL2025Rates',NULL),</v>
      </c>
    </row>
    <row r="7202" spans="1:17" x14ac:dyDescent="0.3">
      <c r="A7202" t="s">
        <v>14</v>
      </c>
      <c r="B7202" s="1" t="s">
        <v>57</v>
      </c>
      <c r="C7202" s="1" t="s">
        <v>58</v>
      </c>
      <c r="D7202">
        <v>11706</v>
      </c>
      <c r="E7202" t="s">
        <v>318</v>
      </c>
      <c r="F7202" t="s">
        <v>56</v>
      </c>
      <c r="G7202" t="s">
        <v>17</v>
      </c>
      <c r="H7202" t="s">
        <v>321</v>
      </c>
      <c r="I7202" t="s">
        <v>18</v>
      </c>
      <c r="J7202" t="s">
        <v>52</v>
      </c>
      <c r="K7202">
        <v>24</v>
      </c>
      <c r="L7202" s="14">
        <v>25</v>
      </c>
      <c r="M7202" s="3" cm="1">
        <f t="array" ref="M7202">_xlfn.XLOOKUP(J7202,'US Territory Rates'!$C$7:$S$7,_xlfn.XLOOKUP(Rateload!L7202,'US Territory Rates'!$A$8:$A$159,'US Territory Rates'!$C$8:$S$159,0,1),0,1)</f>
        <v>106.82</v>
      </c>
      <c r="N7202" t="s">
        <v>19</v>
      </c>
      <c r="O7202" t="s">
        <v>59</v>
      </c>
      <c r="P7202" t="s">
        <v>17</v>
      </c>
      <c r="Q7202" t="str">
        <f t="shared" si="112"/>
        <v>('DHL','1/1/2025','1/1/2026','11706','Territory','PR','NULL','EXPRESS (DOMESTIC)','Non-Document','N','24','25',106.82,'Flat','Dell_DHL2025Rates',NULL),</v>
      </c>
    </row>
    <row r="7203" spans="1:17" x14ac:dyDescent="0.3">
      <c r="A7203" t="s">
        <v>14</v>
      </c>
      <c r="B7203" s="1" t="s">
        <v>57</v>
      </c>
      <c r="C7203" s="1" t="s">
        <v>58</v>
      </c>
      <c r="D7203">
        <v>11706</v>
      </c>
      <c r="E7203" t="s">
        <v>318</v>
      </c>
      <c r="F7203" t="s">
        <v>56</v>
      </c>
      <c r="G7203" t="s">
        <v>17</v>
      </c>
      <c r="H7203" t="s">
        <v>321</v>
      </c>
      <c r="I7203" t="s">
        <v>18</v>
      </c>
      <c r="J7203" t="s">
        <v>52</v>
      </c>
      <c r="K7203">
        <v>25</v>
      </c>
      <c r="L7203" s="14">
        <v>26</v>
      </c>
      <c r="M7203" s="3" cm="1">
        <f t="array" ref="M7203">_xlfn.XLOOKUP(J7203,'US Territory Rates'!$C$7:$S$7,_xlfn.XLOOKUP(Rateload!L7203,'US Territory Rates'!$A$8:$A$159,'US Territory Rates'!$C$8:$S$159,0,1),0,1)</f>
        <v>108.84</v>
      </c>
      <c r="N7203" t="s">
        <v>19</v>
      </c>
      <c r="O7203" t="s">
        <v>59</v>
      </c>
      <c r="P7203" t="s">
        <v>17</v>
      </c>
      <c r="Q7203" t="str">
        <f t="shared" si="112"/>
        <v>('DHL','1/1/2025','1/1/2026','11706','Territory','PR','NULL','EXPRESS (DOMESTIC)','Non-Document','N','25','26',108.84,'Flat','Dell_DHL2025Rates',NULL),</v>
      </c>
    </row>
    <row r="7204" spans="1:17" x14ac:dyDescent="0.3">
      <c r="A7204" t="s">
        <v>14</v>
      </c>
      <c r="B7204" s="1" t="s">
        <v>57</v>
      </c>
      <c r="C7204" s="1" t="s">
        <v>58</v>
      </c>
      <c r="D7204">
        <v>11706</v>
      </c>
      <c r="E7204" t="s">
        <v>318</v>
      </c>
      <c r="F7204" t="s">
        <v>56</v>
      </c>
      <c r="G7204" t="s">
        <v>17</v>
      </c>
      <c r="H7204" t="s">
        <v>321</v>
      </c>
      <c r="I7204" t="s">
        <v>18</v>
      </c>
      <c r="J7204" t="s">
        <v>52</v>
      </c>
      <c r="K7204">
        <v>26</v>
      </c>
      <c r="L7204" s="14">
        <v>27</v>
      </c>
      <c r="M7204" s="3" cm="1">
        <f t="array" ref="M7204">_xlfn.XLOOKUP(J7204,'US Territory Rates'!$C$7:$S$7,_xlfn.XLOOKUP(Rateload!L7204,'US Territory Rates'!$A$8:$A$159,'US Territory Rates'!$C$8:$S$159,0,1),0,1)</f>
        <v>110.86</v>
      </c>
      <c r="N7204" t="s">
        <v>19</v>
      </c>
      <c r="O7204" t="s">
        <v>59</v>
      </c>
      <c r="P7204" t="s">
        <v>17</v>
      </c>
      <c r="Q7204" t="str">
        <f t="shared" si="112"/>
        <v>('DHL','1/1/2025','1/1/2026','11706','Territory','PR','NULL','EXPRESS (DOMESTIC)','Non-Document','N','26','27',110.86,'Flat','Dell_DHL2025Rates',NULL),</v>
      </c>
    </row>
    <row r="7205" spans="1:17" x14ac:dyDescent="0.3">
      <c r="A7205" t="s">
        <v>14</v>
      </c>
      <c r="B7205" s="1" t="s">
        <v>57</v>
      </c>
      <c r="C7205" s="1" t="s">
        <v>58</v>
      </c>
      <c r="D7205">
        <v>11706</v>
      </c>
      <c r="E7205" t="s">
        <v>318</v>
      </c>
      <c r="F7205" t="s">
        <v>56</v>
      </c>
      <c r="G7205" t="s">
        <v>17</v>
      </c>
      <c r="H7205" t="s">
        <v>321</v>
      </c>
      <c r="I7205" t="s">
        <v>18</v>
      </c>
      <c r="J7205" t="s">
        <v>52</v>
      </c>
      <c r="K7205">
        <v>27</v>
      </c>
      <c r="L7205" s="14">
        <v>28</v>
      </c>
      <c r="M7205" s="3" cm="1">
        <f t="array" ref="M7205">_xlfn.XLOOKUP(J7205,'US Territory Rates'!$C$7:$S$7,_xlfn.XLOOKUP(Rateload!L7205,'US Territory Rates'!$A$8:$A$159,'US Territory Rates'!$C$8:$S$159,0,1),0,1)</f>
        <v>112.88</v>
      </c>
      <c r="N7205" t="s">
        <v>19</v>
      </c>
      <c r="O7205" t="s">
        <v>59</v>
      </c>
      <c r="P7205" t="s">
        <v>17</v>
      </c>
      <c r="Q7205" t="str">
        <f t="shared" si="112"/>
        <v>('DHL','1/1/2025','1/1/2026','11706','Territory','PR','NULL','EXPRESS (DOMESTIC)','Non-Document','N','27','28',112.88,'Flat','Dell_DHL2025Rates',NULL),</v>
      </c>
    </row>
    <row r="7206" spans="1:17" x14ac:dyDescent="0.3">
      <c r="A7206" t="s">
        <v>14</v>
      </c>
      <c r="B7206" s="1" t="s">
        <v>57</v>
      </c>
      <c r="C7206" s="1" t="s">
        <v>58</v>
      </c>
      <c r="D7206">
        <v>11706</v>
      </c>
      <c r="E7206" t="s">
        <v>318</v>
      </c>
      <c r="F7206" t="s">
        <v>56</v>
      </c>
      <c r="G7206" t="s">
        <v>17</v>
      </c>
      <c r="H7206" t="s">
        <v>321</v>
      </c>
      <c r="I7206" t="s">
        <v>18</v>
      </c>
      <c r="J7206" t="s">
        <v>52</v>
      </c>
      <c r="K7206">
        <v>28</v>
      </c>
      <c r="L7206" s="14">
        <v>29</v>
      </c>
      <c r="M7206" s="3" cm="1">
        <f t="array" ref="M7206">_xlfn.XLOOKUP(J7206,'US Territory Rates'!$C$7:$S$7,_xlfn.XLOOKUP(Rateload!L7206,'US Territory Rates'!$A$8:$A$159,'US Territory Rates'!$C$8:$S$159,0,1),0,1)</f>
        <v>114.9</v>
      </c>
      <c r="N7206" t="s">
        <v>19</v>
      </c>
      <c r="O7206" t="s">
        <v>59</v>
      </c>
      <c r="P7206" t="s">
        <v>17</v>
      </c>
      <c r="Q7206" t="str">
        <f t="shared" si="112"/>
        <v>('DHL','1/1/2025','1/1/2026','11706','Territory','PR','NULL','EXPRESS (DOMESTIC)','Non-Document','N','28','29',114.9,'Flat','Dell_DHL2025Rates',NULL),</v>
      </c>
    </row>
    <row r="7207" spans="1:17" x14ac:dyDescent="0.3">
      <c r="A7207" t="s">
        <v>14</v>
      </c>
      <c r="B7207" s="1" t="s">
        <v>57</v>
      </c>
      <c r="C7207" s="1" t="s">
        <v>58</v>
      </c>
      <c r="D7207">
        <v>11706</v>
      </c>
      <c r="E7207" t="s">
        <v>318</v>
      </c>
      <c r="F7207" t="s">
        <v>56</v>
      </c>
      <c r="G7207" t="s">
        <v>17</v>
      </c>
      <c r="H7207" t="s">
        <v>321</v>
      </c>
      <c r="I7207" t="s">
        <v>18</v>
      </c>
      <c r="J7207" t="s">
        <v>52</v>
      </c>
      <c r="K7207">
        <v>29</v>
      </c>
      <c r="L7207" s="14">
        <v>30</v>
      </c>
      <c r="M7207" s="3" cm="1">
        <f t="array" ref="M7207">_xlfn.XLOOKUP(J7207,'US Territory Rates'!$C$7:$S$7,_xlfn.XLOOKUP(Rateload!L7207,'US Territory Rates'!$A$8:$A$159,'US Territory Rates'!$C$8:$S$159,0,1),0,1)</f>
        <v>116.92</v>
      </c>
      <c r="N7207" t="s">
        <v>19</v>
      </c>
      <c r="O7207" t="s">
        <v>59</v>
      </c>
      <c r="P7207" t="s">
        <v>17</v>
      </c>
      <c r="Q7207" t="str">
        <f t="shared" si="112"/>
        <v>('DHL','1/1/2025','1/1/2026','11706','Territory','PR','NULL','EXPRESS (DOMESTIC)','Non-Document','N','29','30',116.92,'Flat','Dell_DHL2025Rates',NULL),</v>
      </c>
    </row>
    <row r="7208" spans="1:17" x14ac:dyDescent="0.3">
      <c r="A7208" t="s">
        <v>14</v>
      </c>
      <c r="B7208" s="1" t="s">
        <v>57</v>
      </c>
      <c r="C7208" s="1" t="s">
        <v>58</v>
      </c>
      <c r="D7208">
        <v>11706</v>
      </c>
      <c r="E7208" t="s">
        <v>318</v>
      </c>
      <c r="F7208" t="s">
        <v>56</v>
      </c>
      <c r="G7208" t="s">
        <v>17</v>
      </c>
      <c r="H7208" t="s">
        <v>321</v>
      </c>
      <c r="I7208" t="s">
        <v>18</v>
      </c>
      <c r="J7208" t="s">
        <v>52</v>
      </c>
      <c r="K7208">
        <v>30</v>
      </c>
      <c r="L7208" s="14">
        <v>31</v>
      </c>
      <c r="M7208" s="3" cm="1">
        <f t="array" ref="M7208">_xlfn.XLOOKUP(J7208,'US Territory Rates'!$C$7:$S$7,_xlfn.XLOOKUP(Rateload!L7208,'US Territory Rates'!$A$8:$A$159,'US Territory Rates'!$C$8:$S$159,0,1),0,1)</f>
        <v>118.94</v>
      </c>
      <c r="N7208" t="s">
        <v>19</v>
      </c>
      <c r="O7208" t="s">
        <v>59</v>
      </c>
      <c r="P7208" t="s">
        <v>17</v>
      </c>
      <c r="Q7208" t="str">
        <f t="shared" si="112"/>
        <v>('DHL','1/1/2025','1/1/2026','11706','Territory','PR','NULL','EXPRESS (DOMESTIC)','Non-Document','N','30','31',118.94,'Flat','Dell_DHL2025Rates',NULL),</v>
      </c>
    </row>
    <row r="7209" spans="1:17" x14ac:dyDescent="0.3">
      <c r="A7209" t="s">
        <v>14</v>
      </c>
      <c r="B7209" s="1" t="s">
        <v>57</v>
      </c>
      <c r="C7209" s="1" t="s">
        <v>58</v>
      </c>
      <c r="D7209">
        <v>11706</v>
      </c>
      <c r="E7209" t="s">
        <v>318</v>
      </c>
      <c r="F7209" t="s">
        <v>56</v>
      </c>
      <c r="G7209" t="s">
        <v>17</v>
      </c>
      <c r="H7209" t="s">
        <v>321</v>
      </c>
      <c r="I7209" t="s">
        <v>18</v>
      </c>
      <c r="J7209" t="s">
        <v>52</v>
      </c>
      <c r="K7209">
        <v>31</v>
      </c>
      <c r="L7209" s="14">
        <v>32</v>
      </c>
      <c r="M7209" s="3" cm="1">
        <f t="array" ref="M7209">_xlfn.XLOOKUP(J7209,'US Territory Rates'!$C$7:$S$7,_xlfn.XLOOKUP(Rateload!L7209,'US Territory Rates'!$A$8:$A$159,'US Territory Rates'!$C$8:$S$159,0,1),0,1)</f>
        <v>120.96</v>
      </c>
      <c r="N7209" t="s">
        <v>19</v>
      </c>
      <c r="O7209" t="s">
        <v>59</v>
      </c>
      <c r="P7209" t="s">
        <v>17</v>
      </c>
      <c r="Q7209" t="str">
        <f t="shared" si="112"/>
        <v>('DHL','1/1/2025','1/1/2026','11706','Territory','PR','NULL','EXPRESS (DOMESTIC)','Non-Document','N','31','32',120.96,'Flat','Dell_DHL2025Rates',NULL),</v>
      </c>
    </row>
    <row r="7210" spans="1:17" x14ac:dyDescent="0.3">
      <c r="A7210" t="s">
        <v>14</v>
      </c>
      <c r="B7210" s="1" t="s">
        <v>57</v>
      </c>
      <c r="C7210" s="1" t="s">
        <v>58</v>
      </c>
      <c r="D7210">
        <v>11706</v>
      </c>
      <c r="E7210" t="s">
        <v>318</v>
      </c>
      <c r="F7210" t="s">
        <v>56</v>
      </c>
      <c r="G7210" t="s">
        <v>17</v>
      </c>
      <c r="H7210" t="s">
        <v>321</v>
      </c>
      <c r="I7210" t="s">
        <v>18</v>
      </c>
      <c r="J7210" t="s">
        <v>52</v>
      </c>
      <c r="K7210">
        <v>32</v>
      </c>
      <c r="L7210" s="14">
        <v>33</v>
      </c>
      <c r="M7210" s="3" cm="1">
        <f t="array" ref="M7210">_xlfn.XLOOKUP(J7210,'US Territory Rates'!$C$7:$S$7,_xlfn.XLOOKUP(Rateload!L7210,'US Territory Rates'!$A$8:$A$159,'US Territory Rates'!$C$8:$S$159,0,1),0,1)</f>
        <v>122.98</v>
      </c>
      <c r="N7210" t="s">
        <v>19</v>
      </c>
      <c r="O7210" t="s">
        <v>59</v>
      </c>
      <c r="P7210" t="s">
        <v>17</v>
      </c>
      <c r="Q7210" t="str">
        <f t="shared" si="112"/>
        <v>('DHL','1/1/2025','1/1/2026','11706','Territory','PR','NULL','EXPRESS (DOMESTIC)','Non-Document','N','32','33',122.98,'Flat','Dell_DHL2025Rates',NULL),</v>
      </c>
    </row>
    <row r="7211" spans="1:17" x14ac:dyDescent="0.3">
      <c r="A7211" t="s">
        <v>14</v>
      </c>
      <c r="B7211" s="1" t="s">
        <v>57</v>
      </c>
      <c r="C7211" s="1" t="s">
        <v>58</v>
      </c>
      <c r="D7211">
        <v>11706</v>
      </c>
      <c r="E7211" t="s">
        <v>318</v>
      </c>
      <c r="F7211" t="s">
        <v>56</v>
      </c>
      <c r="G7211" t="s">
        <v>17</v>
      </c>
      <c r="H7211" t="s">
        <v>321</v>
      </c>
      <c r="I7211" t="s">
        <v>18</v>
      </c>
      <c r="J7211" t="s">
        <v>52</v>
      </c>
      <c r="K7211">
        <v>33</v>
      </c>
      <c r="L7211" s="14">
        <v>34</v>
      </c>
      <c r="M7211" s="3" cm="1">
        <f t="array" ref="M7211">_xlfn.XLOOKUP(J7211,'US Territory Rates'!$C$7:$S$7,_xlfn.XLOOKUP(Rateload!L7211,'US Territory Rates'!$A$8:$A$159,'US Territory Rates'!$C$8:$S$159,0,1),0,1)</f>
        <v>125</v>
      </c>
      <c r="N7211" t="s">
        <v>19</v>
      </c>
      <c r="O7211" t="s">
        <v>59</v>
      </c>
      <c r="P7211" t="s">
        <v>17</v>
      </c>
      <c r="Q7211" t="str">
        <f t="shared" si="112"/>
        <v>('DHL','1/1/2025','1/1/2026','11706','Territory','PR','NULL','EXPRESS (DOMESTIC)','Non-Document','N','33','34',125,'Flat','Dell_DHL2025Rates',NULL),</v>
      </c>
    </row>
    <row r="7212" spans="1:17" x14ac:dyDescent="0.3">
      <c r="A7212" t="s">
        <v>14</v>
      </c>
      <c r="B7212" s="1" t="s">
        <v>57</v>
      </c>
      <c r="C7212" s="1" t="s">
        <v>58</v>
      </c>
      <c r="D7212">
        <v>11706</v>
      </c>
      <c r="E7212" t="s">
        <v>318</v>
      </c>
      <c r="F7212" t="s">
        <v>56</v>
      </c>
      <c r="G7212" t="s">
        <v>17</v>
      </c>
      <c r="H7212" t="s">
        <v>321</v>
      </c>
      <c r="I7212" t="s">
        <v>18</v>
      </c>
      <c r="J7212" t="s">
        <v>52</v>
      </c>
      <c r="K7212">
        <v>34</v>
      </c>
      <c r="L7212" s="14">
        <v>35</v>
      </c>
      <c r="M7212" s="3" cm="1">
        <f t="array" ref="M7212">_xlfn.XLOOKUP(J7212,'US Territory Rates'!$C$7:$S$7,_xlfn.XLOOKUP(Rateload!L7212,'US Territory Rates'!$A$8:$A$159,'US Territory Rates'!$C$8:$S$159,0,1),0,1)</f>
        <v>127.02</v>
      </c>
      <c r="N7212" t="s">
        <v>19</v>
      </c>
      <c r="O7212" t="s">
        <v>59</v>
      </c>
      <c r="P7212" t="s">
        <v>17</v>
      </c>
      <c r="Q7212" t="str">
        <f t="shared" si="112"/>
        <v>('DHL','1/1/2025','1/1/2026','11706','Territory','PR','NULL','EXPRESS (DOMESTIC)','Non-Document','N','34','35',127.02,'Flat','Dell_DHL2025Rates',NULL),</v>
      </c>
    </row>
    <row r="7213" spans="1:17" x14ac:dyDescent="0.3">
      <c r="A7213" t="s">
        <v>14</v>
      </c>
      <c r="B7213" s="1" t="s">
        <v>57</v>
      </c>
      <c r="C7213" s="1" t="s">
        <v>58</v>
      </c>
      <c r="D7213">
        <v>11706</v>
      </c>
      <c r="E7213" t="s">
        <v>318</v>
      </c>
      <c r="F7213" t="s">
        <v>56</v>
      </c>
      <c r="G7213" t="s">
        <v>17</v>
      </c>
      <c r="H7213" t="s">
        <v>321</v>
      </c>
      <c r="I7213" t="s">
        <v>18</v>
      </c>
      <c r="J7213" t="s">
        <v>52</v>
      </c>
      <c r="K7213">
        <v>35</v>
      </c>
      <c r="L7213" s="14">
        <v>36</v>
      </c>
      <c r="M7213" s="3" cm="1">
        <f t="array" ref="M7213">_xlfn.XLOOKUP(J7213,'US Territory Rates'!$C$7:$S$7,_xlfn.XLOOKUP(Rateload!L7213,'US Territory Rates'!$A$8:$A$159,'US Territory Rates'!$C$8:$S$159,0,1),0,1)</f>
        <v>129.04</v>
      </c>
      <c r="N7213" t="s">
        <v>19</v>
      </c>
      <c r="O7213" t="s">
        <v>59</v>
      </c>
      <c r="P7213" t="s">
        <v>17</v>
      </c>
      <c r="Q7213" t="str">
        <f t="shared" si="112"/>
        <v>('DHL','1/1/2025','1/1/2026','11706','Territory','PR','NULL','EXPRESS (DOMESTIC)','Non-Document','N','35','36',129.04,'Flat','Dell_DHL2025Rates',NULL),</v>
      </c>
    </row>
    <row r="7214" spans="1:17" x14ac:dyDescent="0.3">
      <c r="A7214" t="s">
        <v>14</v>
      </c>
      <c r="B7214" s="1" t="s">
        <v>57</v>
      </c>
      <c r="C7214" s="1" t="s">
        <v>58</v>
      </c>
      <c r="D7214">
        <v>11706</v>
      </c>
      <c r="E7214" t="s">
        <v>318</v>
      </c>
      <c r="F7214" t="s">
        <v>56</v>
      </c>
      <c r="G7214" t="s">
        <v>17</v>
      </c>
      <c r="H7214" t="s">
        <v>321</v>
      </c>
      <c r="I7214" t="s">
        <v>18</v>
      </c>
      <c r="J7214" t="s">
        <v>52</v>
      </c>
      <c r="K7214">
        <v>36</v>
      </c>
      <c r="L7214" s="14">
        <v>37</v>
      </c>
      <c r="M7214" s="3" cm="1">
        <f t="array" ref="M7214">_xlfn.XLOOKUP(J7214,'US Territory Rates'!$C$7:$S$7,_xlfn.XLOOKUP(Rateload!L7214,'US Territory Rates'!$A$8:$A$159,'US Territory Rates'!$C$8:$S$159,0,1),0,1)</f>
        <v>131.06</v>
      </c>
      <c r="N7214" t="s">
        <v>19</v>
      </c>
      <c r="O7214" t="s">
        <v>59</v>
      </c>
      <c r="P7214" t="s">
        <v>17</v>
      </c>
      <c r="Q7214" t="str">
        <f t="shared" si="112"/>
        <v>('DHL','1/1/2025','1/1/2026','11706','Territory','PR','NULL','EXPRESS (DOMESTIC)','Non-Document','N','36','37',131.06,'Flat','Dell_DHL2025Rates',NULL),</v>
      </c>
    </row>
    <row r="7215" spans="1:17" x14ac:dyDescent="0.3">
      <c r="A7215" t="s">
        <v>14</v>
      </c>
      <c r="B7215" s="1" t="s">
        <v>57</v>
      </c>
      <c r="C7215" s="1" t="s">
        <v>58</v>
      </c>
      <c r="D7215">
        <v>11706</v>
      </c>
      <c r="E7215" t="s">
        <v>318</v>
      </c>
      <c r="F7215" t="s">
        <v>56</v>
      </c>
      <c r="G7215" t="s">
        <v>17</v>
      </c>
      <c r="H7215" t="s">
        <v>321</v>
      </c>
      <c r="I7215" t="s">
        <v>18</v>
      </c>
      <c r="J7215" t="s">
        <v>52</v>
      </c>
      <c r="K7215">
        <v>37</v>
      </c>
      <c r="L7215" s="14">
        <v>38</v>
      </c>
      <c r="M7215" s="3" cm="1">
        <f t="array" ref="M7215">_xlfn.XLOOKUP(J7215,'US Territory Rates'!$C$7:$S$7,_xlfn.XLOOKUP(Rateload!L7215,'US Territory Rates'!$A$8:$A$159,'US Territory Rates'!$C$8:$S$159,0,1),0,1)</f>
        <v>133.08000000000001</v>
      </c>
      <c r="N7215" t="s">
        <v>19</v>
      </c>
      <c r="O7215" t="s">
        <v>59</v>
      </c>
      <c r="P7215" t="s">
        <v>17</v>
      </c>
      <c r="Q7215" t="str">
        <f t="shared" si="112"/>
        <v>('DHL','1/1/2025','1/1/2026','11706','Territory','PR','NULL','EXPRESS (DOMESTIC)','Non-Document','N','37','38',133.08,'Flat','Dell_DHL2025Rates',NULL),</v>
      </c>
    </row>
    <row r="7216" spans="1:17" x14ac:dyDescent="0.3">
      <c r="A7216" t="s">
        <v>14</v>
      </c>
      <c r="B7216" s="1" t="s">
        <v>57</v>
      </c>
      <c r="C7216" s="1" t="s">
        <v>58</v>
      </c>
      <c r="D7216">
        <v>11706</v>
      </c>
      <c r="E7216" t="s">
        <v>318</v>
      </c>
      <c r="F7216" t="s">
        <v>56</v>
      </c>
      <c r="G7216" t="s">
        <v>17</v>
      </c>
      <c r="H7216" t="s">
        <v>321</v>
      </c>
      <c r="I7216" t="s">
        <v>18</v>
      </c>
      <c r="J7216" t="s">
        <v>52</v>
      </c>
      <c r="K7216">
        <v>38</v>
      </c>
      <c r="L7216" s="14">
        <v>39</v>
      </c>
      <c r="M7216" s="3" cm="1">
        <f t="array" ref="M7216">_xlfn.XLOOKUP(J7216,'US Territory Rates'!$C$7:$S$7,_xlfn.XLOOKUP(Rateload!L7216,'US Territory Rates'!$A$8:$A$159,'US Territory Rates'!$C$8:$S$159,0,1),0,1)</f>
        <v>135.1</v>
      </c>
      <c r="N7216" t="s">
        <v>19</v>
      </c>
      <c r="O7216" t="s">
        <v>59</v>
      </c>
      <c r="P7216" t="s">
        <v>17</v>
      </c>
      <c r="Q7216" t="str">
        <f t="shared" si="112"/>
        <v>('DHL','1/1/2025','1/1/2026','11706','Territory','PR','NULL','EXPRESS (DOMESTIC)','Non-Document','N','38','39',135.1,'Flat','Dell_DHL2025Rates',NULL),</v>
      </c>
    </row>
    <row r="7217" spans="1:17" x14ac:dyDescent="0.3">
      <c r="A7217" t="s">
        <v>14</v>
      </c>
      <c r="B7217" s="1" t="s">
        <v>57</v>
      </c>
      <c r="C7217" s="1" t="s">
        <v>58</v>
      </c>
      <c r="D7217">
        <v>11706</v>
      </c>
      <c r="E7217" t="s">
        <v>318</v>
      </c>
      <c r="F7217" t="s">
        <v>56</v>
      </c>
      <c r="G7217" t="s">
        <v>17</v>
      </c>
      <c r="H7217" t="s">
        <v>321</v>
      </c>
      <c r="I7217" t="s">
        <v>18</v>
      </c>
      <c r="J7217" t="s">
        <v>52</v>
      </c>
      <c r="K7217">
        <v>39</v>
      </c>
      <c r="L7217" s="14">
        <v>40</v>
      </c>
      <c r="M7217" s="3" cm="1">
        <f t="array" ref="M7217">_xlfn.XLOOKUP(J7217,'US Territory Rates'!$C$7:$S$7,_xlfn.XLOOKUP(Rateload!L7217,'US Territory Rates'!$A$8:$A$159,'US Territory Rates'!$C$8:$S$159,0,1),0,1)</f>
        <v>137.12</v>
      </c>
      <c r="N7217" t="s">
        <v>19</v>
      </c>
      <c r="O7217" t="s">
        <v>59</v>
      </c>
      <c r="P7217" t="s">
        <v>17</v>
      </c>
      <c r="Q7217" t="str">
        <f t="shared" si="112"/>
        <v>('DHL','1/1/2025','1/1/2026','11706','Territory','PR','NULL','EXPRESS (DOMESTIC)','Non-Document','N','39','40',137.12,'Flat','Dell_DHL2025Rates',NULL),</v>
      </c>
    </row>
    <row r="7218" spans="1:17" x14ac:dyDescent="0.3">
      <c r="A7218" t="s">
        <v>14</v>
      </c>
      <c r="B7218" s="1" t="s">
        <v>57</v>
      </c>
      <c r="C7218" s="1" t="s">
        <v>58</v>
      </c>
      <c r="D7218">
        <v>11706</v>
      </c>
      <c r="E7218" t="s">
        <v>318</v>
      </c>
      <c r="F7218" t="s">
        <v>56</v>
      </c>
      <c r="G7218" t="s">
        <v>17</v>
      </c>
      <c r="H7218" t="s">
        <v>321</v>
      </c>
      <c r="I7218" t="s">
        <v>18</v>
      </c>
      <c r="J7218" t="s">
        <v>52</v>
      </c>
      <c r="K7218">
        <v>40</v>
      </c>
      <c r="L7218" s="14">
        <v>41</v>
      </c>
      <c r="M7218" s="3" cm="1">
        <f t="array" ref="M7218">_xlfn.XLOOKUP(J7218,'US Territory Rates'!$C$7:$S$7,_xlfn.XLOOKUP(Rateload!L7218,'US Territory Rates'!$A$8:$A$159,'US Territory Rates'!$C$8:$S$159,0,1),0,1)</f>
        <v>139.13999999999999</v>
      </c>
      <c r="N7218" t="s">
        <v>19</v>
      </c>
      <c r="O7218" t="s">
        <v>59</v>
      </c>
      <c r="P7218" t="s">
        <v>17</v>
      </c>
      <c r="Q7218" t="str">
        <f t="shared" si="112"/>
        <v>('DHL','1/1/2025','1/1/2026','11706','Territory','PR','NULL','EXPRESS (DOMESTIC)','Non-Document','N','40','41',139.14,'Flat','Dell_DHL2025Rates',NULL),</v>
      </c>
    </row>
    <row r="7219" spans="1:17" x14ac:dyDescent="0.3">
      <c r="A7219" t="s">
        <v>14</v>
      </c>
      <c r="B7219" s="1" t="s">
        <v>57</v>
      </c>
      <c r="C7219" s="1" t="s">
        <v>58</v>
      </c>
      <c r="D7219">
        <v>11706</v>
      </c>
      <c r="E7219" t="s">
        <v>318</v>
      </c>
      <c r="F7219" t="s">
        <v>56</v>
      </c>
      <c r="G7219" t="s">
        <v>17</v>
      </c>
      <c r="H7219" t="s">
        <v>321</v>
      </c>
      <c r="I7219" t="s">
        <v>18</v>
      </c>
      <c r="J7219" t="s">
        <v>52</v>
      </c>
      <c r="K7219">
        <v>41</v>
      </c>
      <c r="L7219" s="14">
        <v>42</v>
      </c>
      <c r="M7219" s="3" cm="1">
        <f t="array" ref="M7219">_xlfn.XLOOKUP(J7219,'US Territory Rates'!$C$7:$S$7,_xlfn.XLOOKUP(Rateload!L7219,'US Territory Rates'!$A$8:$A$159,'US Territory Rates'!$C$8:$S$159,0,1),0,1)</f>
        <v>141.16</v>
      </c>
      <c r="N7219" t="s">
        <v>19</v>
      </c>
      <c r="O7219" t="s">
        <v>59</v>
      </c>
      <c r="P7219" t="s">
        <v>17</v>
      </c>
      <c r="Q7219" t="str">
        <f t="shared" si="112"/>
        <v>('DHL','1/1/2025','1/1/2026','11706','Territory','PR','NULL','EXPRESS (DOMESTIC)','Non-Document','N','41','42',141.16,'Flat','Dell_DHL2025Rates',NULL),</v>
      </c>
    </row>
    <row r="7220" spans="1:17" x14ac:dyDescent="0.3">
      <c r="A7220" t="s">
        <v>14</v>
      </c>
      <c r="B7220" s="1" t="s">
        <v>57</v>
      </c>
      <c r="C7220" s="1" t="s">
        <v>58</v>
      </c>
      <c r="D7220">
        <v>11706</v>
      </c>
      <c r="E7220" t="s">
        <v>318</v>
      </c>
      <c r="F7220" t="s">
        <v>56</v>
      </c>
      <c r="G7220" t="s">
        <v>17</v>
      </c>
      <c r="H7220" t="s">
        <v>321</v>
      </c>
      <c r="I7220" t="s">
        <v>18</v>
      </c>
      <c r="J7220" t="s">
        <v>52</v>
      </c>
      <c r="K7220">
        <v>42</v>
      </c>
      <c r="L7220" s="14">
        <v>43</v>
      </c>
      <c r="M7220" s="3" cm="1">
        <f t="array" ref="M7220">_xlfn.XLOOKUP(J7220,'US Territory Rates'!$C$7:$S$7,_xlfn.XLOOKUP(Rateload!L7220,'US Territory Rates'!$A$8:$A$159,'US Territory Rates'!$C$8:$S$159,0,1),0,1)</f>
        <v>143.18</v>
      </c>
      <c r="N7220" t="s">
        <v>19</v>
      </c>
      <c r="O7220" t="s">
        <v>59</v>
      </c>
      <c r="P7220" t="s">
        <v>17</v>
      </c>
      <c r="Q7220" t="str">
        <f t="shared" si="112"/>
        <v>('DHL','1/1/2025','1/1/2026','11706','Territory','PR','NULL','EXPRESS (DOMESTIC)','Non-Document','N','42','43',143.18,'Flat','Dell_DHL2025Rates',NULL),</v>
      </c>
    </row>
    <row r="7221" spans="1:17" x14ac:dyDescent="0.3">
      <c r="A7221" t="s">
        <v>14</v>
      </c>
      <c r="B7221" s="1" t="s">
        <v>57</v>
      </c>
      <c r="C7221" s="1" t="s">
        <v>58</v>
      </c>
      <c r="D7221">
        <v>11706</v>
      </c>
      <c r="E7221" t="s">
        <v>318</v>
      </c>
      <c r="F7221" t="s">
        <v>56</v>
      </c>
      <c r="G7221" t="s">
        <v>17</v>
      </c>
      <c r="H7221" t="s">
        <v>321</v>
      </c>
      <c r="I7221" t="s">
        <v>18</v>
      </c>
      <c r="J7221" t="s">
        <v>52</v>
      </c>
      <c r="K7221">
        <v>43</v>
      </c>
      <c r="L7221" s="14">
        <v>44</v>
      </c>
      <c r="M7221" s="3" cm="1">
        <f t="array" ref="M7221">_xlfn.XLOOKUP(J7221,'US Territory Rates'!$C$7:$S$7,_xlfn.XLOOKUP(Rateload!L7221,'US Territory Rates'!$A$8:$A$159,'US Territory Rates'!$C$8:$S$159,0,1),0,1)</f>
        <v>145.19999999999999</v>
      </c>
      <c r="N7221" t="s">
        <v>19</v>
      </c>
      <c r="O7221" t="s">
        <v>59</v>
      </c>
      <c r="P7221" t="s">
        <v>17</v>
      </c>
      <c r="Q7221" t="str">
        <f t="shared" si="112"/>
        <v>('DHL','1/1/2025','1/1/2026','11706','Territory','PR','NULL','EXPRESS (DOMESTIC)','Non-Document','N','43','44',145.2,'Flat','Dell_DHL2025Rates',NULL),</v>
      </c>
    </row>
    <row r="7222" spans="1:17" x14ac:dyDescent="0.3">
      <c r="A7222" t="s">
        <v>14</v>
      </c>
      <c r="B7222" s="1" t="s">
        <v>57</v>
      </c>
      <c r="C7222" s="1" t="s">
        <v>58</v>
      </c>
      <c r="D7222">
        <v>11706</v>
      </c>
      <c r="E7222" t="s">
        <v>318</v>
      </c>
      <c r="F7222" t="s">
        <v>56</v>
      </c>
      <c r="G7222" t="s">
        <v>17</v>
      </c>
      <c r="H7222" t="s">
        <v>321</v>
      </c>
      <c r="I7222" t="s">
        <v>18</v>
      </c>
      <c r="J7222" t="s">
        <v>52</v>
      </c>
      <c r="K7222">
        <v>44</v>
      </c>
      <c r="L7222" s="14">
        <v>45</v>
      </c>
      <c r="M7222" s="3" cm="1">
        <f t="array" ref="M7222">_xlfn.XLOOKUP(J7222,'US Territory Rates'!$C$7:$S$7,_xlfn.XLOOKUP(Rateload!L7222,'US Territory Rates'!$A$8:$A$159,'US Territory Rates'!$C$8:$S$159,0,1),0,1)</f>
        <v>147.22</v>
      </c>
      <c r="N7222" t="s">
        <v>19</v>
      </c>
      <c r="O7222" t="s">
        <v>59</v>
      </c>
      <c r="P7222" t="s">
        <v>17</v>
      </c>
      <c r="Q7222" t="str">
        <f t="shared" si="112"/>
        <v>('DHL','1/1/2025','1/1/2026','11706','Territory','PR','NULL','EXPRESS (DOMESTIC)','Non-Document','N','44','45',147.22,'Flat','Dell_DHL2025Rates',NULL),</v>
      </c>
    </row>
    <row r="7223" spans="1:17" x14ac:dyDescent="0.3">
      <c r="A7223" t="s">
        <v>14</v>
      </c>
      <c r="B7223" s="1" t="s">
        <v>57</v>
      </c>
      <c r="C7223" s="1" t="s">
        <v>58</v>
      </c>
      <c r="D7223">
        <v>11706</v>
      </c>
      <c r="E7223" t="s">
        <v>318</v>
      </c>
      <c r="F7223" t="s">
        <v>56</v>
      </c>
      <c r="G7223" t="s">
        <v>17</v>
      </c>
      <c r="H7223" t="s">
        <v>321</v>
      </c>
      <c r="I7223" t="s">
        <v>18</v>
      </c>
      <c r="J7223" t="s">
        <v>52</v>
      </c>
      <c r="K7223">
        <v>45</v>
      </c>
      <c r="L7223" s="14">
        <v>46</v>
      </c>
      <c r="M7223" s="3" cm="1">
        <f t="array" ref="M7223">_xlfn.XLOOKUP(J7223,'US Territory Rates'!$C$7:$S$7,_xlfn.XLOOKUP(Rateload!L7223,'US Territory Rates'!$A$8:$A$159,'US Territory Rates'!$C$8:$S$159,0,1),0,1)</f>
        <v>149.24</v>
      </c>
      <c r="N7223" t="s">
        <v>19</v>
      </c>
      <c r="O7223" t="s">
        <v>59</v>
      </c>
      <c r="P7223" t="s">
        <v>17</v>
      </c>
      <c r="Q7223" t="str">
        <f t="shared" si="112"/>
        <v>('DHL','1/1/2025','1/1/2026','11706','Territory','PR','NULL','EXPRESS (DOMESTIC)','Non-Document','N','45','46',149.24,'Flat','Dell_DHL2025Rates',NULL),</v>
      </c>
    </row>
    <row r="7224" spans="1:17" x14ac:dyDescent="0.3">
      <c r="A7224" t="s">
        <v>14</v>
      </c>
      <c r="B7224" s="1" t="s">
        <v>57</v>
      </c>
      <c r="C7224" s="1" t="s">
        <v>58</v>
      </c>
      <c r="D7224">
        <v>11706</v>
      </c>
      <c r="E7224" t="s">
        <v>318</v>
      </c>
      <c r="F7224" t="s">
        <v>56</v>
      </c>
      <c r="G7224" t="s">
        <v>17</v>
      </c>
      <c r="H7224" t="s">
        <v>321</v>
      </c>
      <c r="I7224" t="s">
        <v>18</v>
      </c>
      <c r="J7224" t="s">
        <v>52</v>
      </c>
      <c r="K7224">
        <v>46</v>
      </c>
      <c r="L7224" s="14">
        <v>47</v>
      </c>
      <c r="M7224" s="3" cm="1">
        <f t="array" ref="M7224">_xlfn.XLOOKUP(J7224,'US Territory Rates'!$C$7:$S$7,_xlfn.XLOOKUP(Rateload!L7224,'US Territory Rates'!$A$8:$A$159,'US Territory Rates'!$C$8:$S$159,0,1),0,1)</f>
        <v>151.26</v>
      </c>
      <c r="N7224" t="s">
        <v>19</v>
      </c>
      <c r="O7224" t="s">
        <v>59</v>
      </c>
      <c r="P7224" t="s">
        <v>17</v>
      </c>
      <c r="Q7224" t="str">
        <f t="shared" si="112"/>
        <v>('DHL','1/1/2025','1/1/2026','11706','Territory','PR','NULL','EXPRESS (DOMESTIC)','Non-Document','N','46','47',151.26,'Flat','Dell_DHL2025Rates',NULL),</v>
      </c>
    </row>
    <row r="7225" spans="1:17" x14ac:dyDescent="0.3">
      <c r="A7225" t="s">
        <v>14</v>
      </c>
      <c r="B7225" s="1" t="s">
        <v>57</v>
      </c>
      <c r="C7225" s="1" t="s">
        <v>58</v>
      </c>
      <c r="D7225">
        <v>11706</v>
      </c>
      <c r="E7225" t="s">
        <v>318</v>
      </c>
      <c r="F7225" t="s">
        <v>56</v>
      </c>
      <c r="G7225" t="s">
        <v>17</v>
      </c>
      <c r="H7225" t="s">
        <v>321</v>
      </c>
      <c r="I7225" t="s">
        <v>18</v>
      </c>
      <c r="J7225" t="s">
        <v>52</v>
      </c>
      <c r="K7225">
        <v>47</v>
      </c>
      <c r="L7225" s="14">
        <v>48</v>
      </c>
      <c r="M7225" s="3" cm="1">
        <f t="array" ref="M7225">_xlfn.XLOOKUP(J7225,'US Territory Rates'!$C$7:$S$7,_xlfn.XLOOKUP(Rateload!L7225,'US Territory Rates'!$A$8:$A$159,'US Territory Rates'!$C$8:$S$159,0,1),0,1)</f>
        <v>153.28</v>
      </c>
      <c r="N7225" t="s">
        <v>19</v>
      </c>
      <c r="O7225" t="s">
        <v>59</v>
      </c>
      <c r="P7225" t="s">
        <v>17</v>
      </c>
      <c r="Q7225" t="str">
        <f t="shared" si="112"/>
        <v>('DHL','1/1/2025','1/1/2026','11706','Territory','PR','NULL','EXPRESS (DOMESTIC)','Non-Document','N','47','48',153.28,'Flat','Dell_DHL2025Rates',NULL),</v>
      </c>
    </row>
    <row r="7226" spans="1:17" x14ac:dyDescent="0.3">
      <c r="A7226" t="s">
        <v>14</v>
      </c>
      <c r="B7226" s="1" t="s">
        <v>57</v>
      </c>
      <c r="C7226" s="1" t="s">
        <v>58</v>
      </c>
      <c r="D7226">
        <v>11706</v>
      </c>
      <c r="E7226" t="s">
        <v>318</v>
      </c>
      <c r="F7226" t="s">
        <v>56</v>
      </c>
      <c r="G7226" t="s">
        <v>17</v>
      </c>
      <c r="H7226" t="s">
        <v>321</v>
      </c>
      <c r="I7226" t="s">
        <v>18</v>
      </c>
      <c r="J7226" t="s">
        <v>52</v>
      </c>
      <c r="K7226">
        <v>48</v>
      </c>
      <c r="L7226" s="14">
        <v>49</v>
      </c>
      <c r="M7226" s="3" cm="1">
        <f t="array" ref="M7226">_xlfn.XLOOKUP(J7226,'US Territory Rates'!$C$7:$S$7,_xlfn.XLOOKUP(Rateload!L7226,'US Territory Rates'!$A$8:$A$159,'US Territory Rates'!$C$8:$S$159,0,1),0,1)</f>
        <v>155.30000000000001</v>
      </c>
      <c r="N7226" t="s">
        <v>19</v>
      </c>
      <c r="O7226" t="s">
        <v>59</v>
      </c>
      <c r="P7226" t="s">
        <v>17</v>
      </c>
      <c r="Q7226" t="str">
        <f t="shared" si="112"/>
        <v>('DHL','1/1/2025','1/1/2026','11706','Territory','PR','NULL','EXPRESS (DOMESTIC)','Non-Document','N','48','49',155.3,'Flat','Dell_DHL2025Rates',NULL),</v>
      </c>
    </row>
    <row r="7227" spans="1:17" x14ac:dyDescent="0.3">
      <c r="A7227" t="s">
        <v>14</v>
      </c>
      <c r="B7227" s="1" t="s">
        <v>57</v>
      </c>
      <c r="C7227" s="1" t="s">
        <v>58</v>
      </c>
      <c r="D7227">
        <v>11706</v>
      </c>
      <c r="E7227" t="s">
        <v>318</v>
      </c>
      <c r="F7227" t="s">
        <v>56</v>
      </c>
      <c r="G7227" t="s">
        <v>17</v>
      </c>
      <c r="H7227" t="s">
        <v>321</v>
      </c>
      <c r="I7227" t="s">
        <v>18</v>
      </c>
      <c r="J7227" t="s">
        <v>52</v>
      </c>
      <c r="K7227">
        <v>49</v>
      </c>
      <c r="L7227" s="14">
        <v>50</v>
      </c>
      <c r="M7227" s="3" cm="1">
        <f t="array" ref="M7227">_xlfn.XLOOKUP(J7227,'US Territory Rates'!$C$7:$S$7,_xlfn.XLOOKUP(Rateload!L7227,'US Territory Rates'!$A$8:$A$159,'US Territory Rates'!$C$8:$S$159,0,1),0,1)</f>
        <v>157.32</v>
      </c>
      <c r="N7227" t="s">
        <v>19</v>
      </c>
      <c r="O7227" t="s">
        <v>59</v>
      </c>
      <c r="P7227" t="s">
        <v>17</v>
      </c>
      <c r="Q7227" t="str">
        <f t="shared" si="112"/>
        <v>('DHL','1/1/2025','1/1/2026','11706','Territory','PR','NULL','EXPRESS (DOMESTIC)','Non-Document','N','49','50',157.32,'Flat','Dell_DHL2025Rates',NULL),</v>
      </c>
    </row>
    <row r="7228" spans="1:17" x14ac:dyDescent="0.3">
      <c r="A7228" t="s">
        <v>14</v>
      </c>
      <c r="B7228" s="1" t="s">
        <v>57</v>
      </c>
      <c r="C7228" s="1" t="s">
        <v>58</v>
      </c>
      <c r="D7228">
        <v>11706</v>
      </c>
      <c r="E7228" t="s">
        <v>318</v>
      </c>
      <c r="F7228" t="s">
        <v>56</v>
      </c>
      <c r="G7228" t="s">
        <v>17</v>
      </c>
      <c r="H7228" t="s">
        <v>321</v>
      </c>
      <c r="I7228" t="s">
        <v>18</v>
      </c>
      <c r="J7228" t="s">
        <v>52</v>
      </c>
      <c r="K7228">
        <v>50</v>
      </c>
      <c r="L7228" s="14">
        <v>51</v>
      </c>
      <c r="M7228" s="3" cm="1">
        <f t="array" ref="M7228">_xlfn.XLOOKUP(J7228,'US Territory Rates'!$C$7:$S$7,_xlfn.XLOOKUP(Rateload!L7228,'US Territory Rates'!$A$8:$A$159,'US Territory Rates'!$C$8:$S$159,0,1),0,1)</f>
        <v>160.28</v>
      </c>
      <c r="N7228" t="s">
        <v>19</v>
      </c>
      <c r="O7228" t="s">
        <v>59</v>
      </c>
      <c r="P7228" t="s">
        <v>17</v>
      </c>
      <c r="Q7228" t="str">
        <f t="shared" si="112"/>
        <v>('DHL','1/1/2025','1/1/2026','11706','Territory','PR','NULL','EXPRESS (DOMESTIC)','Non-Document','N','50','51',160.28,'Flat','Dell_DHL2025Rates',NULL),</v>
      </c>
    </row>
    <row r="7229" spans="1:17" x14ac:dyDescent="0.3">
      <c r="A7229" t="s">
        <v>14</v>
      </c>
      <c r="B7229" s="1" t="s">
        <v>57</v>
      </c>
      <c r="C7229" s="1" t="s">
        <v>58</v>
      </c>
      <c r="D7229">
        <v>11706</v>
      </c>
      <c r="E7229" t="s">
        <v>318</v>
      </c>
      <c r="F7229" t="s">
        <v>56</v>
      </c>
      <c r="G7229" t="s">
        <v>17</v>
      </c>
      <c r="H7229" t="s">
        <v>321</v>
      </c>
      <c r="I7229" t="s">
        <v>18</v>
      </c>
      <c r="J7229" t="s">
        <v>52</v>
      </c>
      <c r="K7229">
        <v>51</v>
      </c>
      <c r="L7229" s="14">
        <v>52</v>
      </c>
      <c r="M7229" s="3" cm="1">
        <f t="array" ref="M7229">_xlfn.XLOOKUP(J7229,'US Territory Rates'!$C$7:$S$7,_xlfn.XLOOKUP(Rateload!L7229,'US Territory Rates'!$A$8:$A$159,'US Territory Rates'!$C$8:$S$159,0,1),0,1)</f>
        <v>163.24</v>
      </c>
      <c r="N7229" t="s">
        <v>19</v>
      </c>
      <c r="O7229" t="s">
        <v>59</v>
      </c>
      <c r="P7229" t="s">
        <v>17</v>
      </c>
      <c r="Q7229" t="str">
        <f t="shared" si="112"/>
        <v>('DHL','1/1/2025','1/1/2026','11706','Territory','PR','NULL','EXPRESS (DOMESTIC)','Non-Document','N','51','52',163.24,'Flat','Dell_DHL2025Rates',NULL),</v>
      </c>
    </row>
    <row r="7230" spans="1:17" x14ac:dyDescent="0.3">
      <c r="A7230" t="s">
        <v>14</v>
      </c>
      <c r="B7230" s="1" t="s">
        <v>57</v>
      </c>
      <c r="C7230" s="1" t="s">
        <v>58</v>
      </c>
      <c r="D7230">
        <v>11706</v>
      </c>
      <c r="E7230" t="s">
        <v>318</v>
      </c>
      <c r="F7230" t="s">
        <v>56</v>
      </c>
      <c r="G7230" t="s">
        <v>17</v>
      </c>
      <c r="H7230" t="s">
        <v>321</v>
      </c>
      <c r="I7230" t="s">
        <v>18</v>
      </c>
      <c r="J7230" t="s">
        <v>52</v>
      </c>
      <c r="K7230">
        <v>52</v>
      </c>
      <c r="L7230" s="14">
        <v>53</v>
      </c>
      <c r="M7230" s="3" cm="1">
        <f t="array" ref="M7230">_xlfn.XLOOKUP(J7230,'US Territory Rates'!$C$7:$S$7,_xlfn.XLOOKUP(Rateload!L7230,'US Territory Rates'!$A$8:$A$159,'US Territory Rates'!$C$8:$S$159,0,1),0,1)</f>
        <v>166.2</v>
      </c>
      <c r="N7230" t="s">
        <v>19</v>
      </c>
      <c r="O7230" t="s">
        <v>59</v>
      </c>
      <c r="P7230" t="s">
        <v>17</v>
      </c>
      <c r="Q7230" t="str">
        <f t="shared" si="112"/>
        <v>('DHL','1/1/2025','1/1/2026','11706','Territory','PR','NULL','EXPRESS (DOMESTIC)','Non-Document','N','52','53',166.2,'Flat','Dell_DHL2025Rates',NULL),</v>
      </c>
    </row>
    <row r="7231" spans="1:17" x14ac:dyDescent="0.3">
      <c r="A7231" t="s">
        <v>14</v>
      </c>
      <c r="B7231" s="1" t="s">
        <v>57</v>
      </c>
      <c r="C7231" s="1" t="s">
        <v>58</v>
      </c>
      <c r="D7231">
        <v>11706</v>
      </c>
      <c r="E7231" t="s">
        <v>318</v>
      </c>
      <c r="F7231" t="s">
        <v>56</v>
      </c>
      <c r="G7231" t="s">
        <v>17</v>
      </c>
      <c r="H7231" t="s">
        <v>321</v>
      </c>
      <c r="I7231" t="s">
        <v>18</v>
      </c>
      <c r="J7231" t="s">
        <v>52</v>
      </c>
      <c r="K7231">
        <v>53</v>
      </c>
      <c r="L7231" s="14">
        <v>54</v>
      </c>
      <c r="M7231" s="3" cm="1">
        <f t="array" ref="M7231">_xlfn.XLOOKUP(J7231,'US Territory Rates'!$C$7:$S$7,_xlfn.XLOOKUP(Rateload!L7231,'US Territory Rates'!$A$8:$A$159,'US Territory Rates'!$C$8:$S$159,0,1),0,1)</f>
        <v>169.16</v>
      </c>
      <c r="N7231" t="s">
        <v>19</v>
      </c>
      <c r="O7231" t="s">
        <v>59</v>
      </c>
      <c r="P7231" t="s">
        <v>17</v>
      </c>
      <c r="Q7231" t="str">
        <f t="shared" si="112"/>
        <v>('DHL','1/1/2025','1/1/2026','11706','Territory','PR','NULL','EXPRESS (DOMESTIC)','Non-Document','N','53','54',169.16,'Flat','Dell_DHL2025Rates',NULL),</v>
      </c>
    </row>
    <row r="7232" spans="1:17" x14ac:dyDescent="0.3">
      <c r="A7232" t="s">
        <v>14</v>
      </c>
      <c r="B7232" s="1" t="s">
        <v>57</v>
      </c>
      <c r="C7232" s="1" t="s">
        <v>58</v>
      </c>
      <c r="D7232">
        <v>11706</v>
      </c>
      <c r="E7232" t="s">
        <v>318</v>
      </c>
      <c r="F7232" t="s">
        <v>56</v>
      </c>
      <c r="G7232" t="s">
        <v>17</v>
      </c>
      <c r="H7232" t="s">
        <v>321</v>
      </c>
      <c r="I7232" t="s">
        <v>18</v>
      </c>
      <c r="J7232" t="s">
        <v>52</v>
      </c>
      <c r="K7232">
        <v>54</v>
      </c>
      <c r="L7232" s="14">
        <v>55</v>
      </c>
      <c r="M7232" s="3" cm="1">
        <f t="array" ref="M7232">_xlfn.XLOOKUP(J7232,'US Territory Rates'!$C$7:$S$7,_xlfn.XLOOKUP(Rateload!L7232,'US Territory Rates'!$A$8:$A$159,'US Territory Rates'!$C$8:$S$159,0,1),0,1)</f>
        <v>172.12</v>
      </c>
      <c r="N7232" t="s">
        <v>19</v>
      </c>
      <c r="O7232" t="s">
        <v>59</v>
      </c>
      <c r="P7232" t="s">
        <v>17</v>
      </c>
      <c r="Q7232" t="str">
        <f t="shared" si="112"/>
        <v>('DHL','1/1/2025','1/1/2026','11706','Territory','PR','NULL','EXPRESS (DOMESTIC)','Non-Document','N','54','55',172.12,'Flat','Dell_DHL2025Rates',NULL),</v>
      </c>
    </row>
    <row r="7233" spans="1:17" x14ac:dyDescent="0.3">
      <c r="A7233" t="s">
        <v>14</v>
      </c>
      <c r="B7233" s="1" t="s">
        <v>57</v>
      </c>
      <c r="C7233" s="1" t="s">
        <v>58</v>
      </c>
      <c r="D7233">
        <v>11706</v>
      </c>
      <c r="E7233" t="s">
        <v>318</v>
      </c>
      <c r="F7233" t="s">
        <v>56</v>
      </c>
      <c r="G7233" t="s">
        <v>17</v>
      </c>
      <c r="H7233" t="s">
        <v>321</v>
      </c>
      <c r="I7233" t="s">
        <v>18</v>
      </c>
      <c r="J7233" t="s">
        <v>52</v>
      </c>
      <c r="K7233">
        <v>55</v>
      </c>
      <c r="L7233" s="14">
        <v>56</v>
      </c>
      <c r="M7233" s="3" cm="1">
        <f t="array" ref="M7233">_xlfn.XLOOKUP(J7233,'US Territory Rates'!$C$7:$S$7,_xlfn.XLOOKUP(Rateload!L7233,'US Territory Rates'!$A$8:$A$159,'US Territory Rates'!$C$8:$S$159,0,1),0,1)</f>
        <v>175.08</v>
      </c>
      <c r="N7233" t="s">
        <v>19</v>
      </c>
      <c r="O7233" t="s">
        <v>59</v>
      </c>
      <c r="P7233" t="s">
        <v>17</v>
      </c>
      <c r="Q7233" t="str">
        <f t="shared" si="112"/>
        <v>('DHL','1/1/2025','1/1/2026','11706','Territory','PR','NULL','EXPRESS (DOMESTIC)','Non-Document','N','55','56',175.08,'Flat','Dell_DHL2025Rates',NULL),</v>
      </c>
    </row>
    <row r="7234" spans="1:17" x14ac:dyDescent="0.3">
      <c r="A7234" t="s">
        <v>14</v>
      </c>
      <c r="B7234" s="1" t="s">
        <v>57</v>
      </c>
      <c r="C7234" s="1" t="s">
        <v>58</v>
      </c>
      <c r="D7234">
        <v>11706</v>
      </c>
      <c r="E7234" t="s">
        <v>318</v>
      </c>
      <c r="F7234" t="s">
        <v>56</v>
      </c>
      <c r="G7234" t="s">
        <v>17</v>
      </c>
      <c r="H7234" t="s">
        <v>321</v>
      </c>
      <c r="I7234" t="s">
        <v>18</v>
      </c>
      <c r="J7234" t="s">
        <v>52</v>
      </c>
      <c r="K7234">
        <v>56</v>
      </c>
      <c r="L7234" s="14">
        <v>57</v>
      </c>
      <c r="M7234" s="3" cm="1">
        <f t="array" ref="M7234">_xlfn.XLOOKUP(J7234,'US Territory Rates'!$C$7:$S$7,_xlfn.XLOOKUP(Rateload!L7234,'US Territory Rates'!$A$8:$A$159,'US Territory Rates'!$C$8:$S$159,0,1),0,1)</f>
        <v>178.04</v>
      </c>
      <c r="N7234" t="s">
        <v>19</v>
      </c>
      <c r="O7234" t="s">
        <v>59</v>
      </c>
      <c r="P7234" t="s">
        <v>17</v>
      </c>
      <c r="Q7234" t="str">
        <f t="shared" si="112"/>
        <v>('DHL','1/1/2025','1/1/2026','11706','Territory','PR','NULL','EXPRESS (DOMESTIC)','Non-Document','N','56','57',178.04,'Flat','Dell_DHL2025Rates',NULL),</v>
      </c>
    </row>
    <row r="7235" spans="1:17" x14ac:dyDescent="0.3">
      <c r="A7235" t="s">
        <v>14</v>
      </c>
      <c r="B7235" s="1" t="s">
        <v>57</v>
      </c>
      <c r="C7235" s="1" t="s">
        <v>58</v>
      </c>
      <c r="D7235">
        <v>11706</v>
      </c>
      <c r="E7235" t="s">
        <v>318</v>
      </c>
      <c r="F7235" t="s">
        <v>56</v>
      </c>
      <c r="G7235" t="s">
        <v>17</v>
      </c>
      <c r="H7235" t="s">
        <v>321</v>
      </c>
      <c r="I7235" t="s">
        <v>18</v>
      </c>
      <c r="J7235" t="s">
        <v>52</v>
      </c>
      <c r="K7235">
        <v>57</v>
      </c>
      <c r="L7235" s="14">
        <v>58</v>
      </c>
      <c r="M7235" s="3" cm="1">
        <f t="array" ref="M7235">_xlfn.XLOOKUP(J7235,'US Territory Rates'!$C$7:$S$7,_xlfn.XLOOKUP(Rateload!L7235,'US Territory Rates'!$A$8:$A$159,'US Territory Rates'!$C$8:$S$159,0,1),0,1)</f>
        <v>181</v>
      </c>
      <c r="N7235" t="s">
        <v>19</v>
      </c>
      <c r="O7235" t="s">
        <v>59</v>
      </c>
      <c r="P7235" t="s">
        <v>17</v>
      </c>
      <c r="Q7235" t="str">
        <f t="shared" ref="Q7235:Q7298" si="113">IF(
    OR(ROW(A7235)=2, MOD(ROW(A7235),1000)=0),
    "insert into [TNL_RATING].[dbo].[dhl_express_rate_master] values ('" &amp; A7235 &amp; "','" &amp; B7235 &amp; "','" &amp; C7235 &amp; "','" &amp; D7235 &amp; "','" &amp; E7235 &amp; "','" &amp; F7235 &amp; "','" &amp; G7235 &amp; "','" &amp; H7235 &amp; "','" &amp; I7235 &amp; "','" &amp; J7235 &amp; "','" &amp; K7235 &amp; "','" &amp; L7235 &amp; "'," &amp; M7235 &amp; ",'" &amp; N7235 &amp; "','" &amp; O7235 &amp; "'," &amp; P7235 &amp; "),",
    IF(
        OR(A7236="", MOD(ROW(A7236),1000)=0),
        "('" &amp; A7235 &amp; "','" &amp; B7235 &amp; "','" &amp; C7235 &amp; "','" &amp; D7235 &amp; "','" &amp; E7235 &amp; "','" &amp; F7235 &amp; "','" &amp; G7235 &amp; "','" &amp; H7235 &amp; "','" &amp; I7235 &amp; "','" &amp; J7235 &amp; "','" &amp; K7235 &amp; "','" &amp; L7235 &amp; "'," &amp; M7235 &amp; ",'" &amp; N7235 &amp; "','" &amp; O7235 &amp; "'," &amp; P7235 &amp; ")",
        "('" &amp; A7235 &amp; "','" &amp; B7235 &amp; "','" &amp; C7235 &amp; "','" &amp; D7235 &amp; "','" &amp; E7235 &amp; "','" &amp; F7235 &amp; "','" &amp; G7235 &amp; "','" &amp; H7235 &amp; "','" &amp; I7235 &amp; "','" &amp; J7235 &amp; "','" &amp; K7235 &amp; "','" &amp; L7235 &amp; "'," &amp; M7235 &amp; ",'" &amp; N7235 &amp; "','" &amp; O7235 &amp; "'," &amp; P7235 &amp; "),"
    )
)</f>
        <v>('DHL','1/1/2025','1/1/2026','11706','Territory','PR','NULL','EXPRESS (DOMESTIC)','Non-Document','N','57','58',181,'Flat','Dell_DHL2025Rates',NULL),</v>
      </c>
    </row>
    <row r="7236" spans="1:17" x14ac:dyDescent="0.3">
      <c r="A7236" t="s">
        <v>14</v>
      </c>
      <c r="B7236" s="1" t="s">
        <v>57</v>
      </c>
      <c r="C7236" s="1" t="s">
        <v>58</v>
      </c>
      <c r="D7236">
        <v>11706</v>
      </c>
      <c r="E7236" t="s">
        <v>318</v>
      </c>
      <c r="F7236" t="s">
        <v>56</v>
      </c>
      <c r="G7236" t="s">
        <v>17</v>
      </c>
      <c r="H7236" t="s">
        <v>321</v>
      </c>
      <c r="I7236" t="s">
        <v>18</v>
      </c>
      <c r="J7236" t="s">
        <v>52</v>
      </c>
      <c r="K7236">
        <v>58</v>
      </c>
      <c r="L7236" s="14">
        <v>59</v>
      </c>
      <c r="M7236" s="3" cm="1">
        <f t="array" ref="M7236">_xlfn.XLOOKUP(J7236,'US Territory Rates'!$C$7:$S$7,_xlfn.XLOOKUP(Rateload!L7236,'US Territory Rates'!$A$8:$A$159,'US Territory Rates'!$C$8:$S$159,0,1),0,1)</f>
        <v>183.96</v>
      </c>
      <c r="N7236" t="s">
        <v>19</v>
      </c>
      <c r="O7236" t="s">
        <v>59</v>
      </c>
      <c r="P7236" t="s">
        <v>17</v>
      </c>
      <c r="Q7236" t="str">
        <f t="shared" si="113"/>
        <v>('DHL','1/1/2025','1/1/2026','11706','Territory','PR','NULL','EXPRESS (DOMESTIC)','Non-Document','N','58','59',183.96,'Flat','Dell_DHL2025Rates',NULL),</v>
      </c>
    </row>
    <row r="7237" spans="1:17" x14ac:dyDescent="0.3">
      <c r="A7237" t="s">
        <v>14</v>
      </c>
      <c r="B7237" s="1" t="s">
        <v>57</v>
      </c>
      <c r="C7237" s="1" t="s">
        <v>58</v>
      </c>
      <c r="D7237">
        <v>11706</v>
      </c>
      <c r="E7237" t="s">
        <v>318</v>
      </c>
      <c r="F7237" t="s">
        <v>56</v>
      </c>
      <c r="G7237" t="s">
        <v>17</v>
      </c>
      <c r="H7237" t="s">
        <v>321</v>
      </c>
      <c r="I7237" t="s">
        <v>18</v>
      </c>
      <c r="J7237" t="s">
        <v>52</v>
      </c>
      <c r="K7237">
        <v>59</v>
      </c>
      <c r="L7237" s="14">
        <v>60</v>
      </c>
      <c r="M7237" s="3" cm="1">
        <f t="array" ref="M7237">_xlfn.XLOOKUP(J7237,'US Territory Rates'!$C$7:$S$7,_xlfn.XLOOKUP(Rateload!L7237,'US Territory Rates'!$A$8:$A$159,'US Territory Rates'!$C$8:$S$159,0,1),0,1)</f>
        <v>186.92</v>
      </c>
      <c r="N7237" t="s">
        <v>19</v>
      </c>
      <c r="O7237" t="s">
        <v>59</v>
      </c>
      <c r="P7237" t="s">
        <v>17</v>
      </c>
      <c r="Q7237" t="str">
        <f t="shared" si="113"/>
        <v>('DHL','1/1/2025','1/1/2026','11706','Territory','PR','NULL','EXPRESS (DOMESTIC)','Non-Document','N','59','60',186.92,'Flat','Dell_DHL2025Rates',NULL),</v>
      </c>
    </row>
    <row r="7238" spans="1:17" x14ac:dyDescent="0.3">
      <c r="A7238" t="s">
        <v>14</v>
      </c>
      <c r="B7238" s="1" t="s">
        <v>57</v>
      </c>
      <c r="C7238" s="1" t="s">
        <v>58</v>
      </c>
      <c r="D7238">
        <v>11706</v>
      </c>
      <c r="E7238" t="s">
        <v>318</v>
      </c>
      <c r="F7238" t="s">
        <v>56</v>
      </c>
      <c r="G7238" t="s">
        <v>17</v>
      </c>
      <c r="H7238" t="s">
        <v>321</v>
      </c>
      <c r="I7238" t="s">
        <v>18</v>
      </c>
      <c r="J7238" t="s">
        <v>52</v>
      </c>
      <c r="K7238">
        <v>60</v>
      </c>
      <c r="L7238" s="14">
        <v>61</v>
      </c>
      <c r="M7238" s="3" cm="1">
        <f t="array" ref="M7238">_xlfn.XLOOKUP(J7238,'US Territory Rates'!$C$7:$S$7,_xlfn.XLOOKUP(Rateload!L7238,'US Territory Rates'!$A$8:$A$159,'US Territory Rates'!$C$8:$S$159,0,1),0,1)</f>
        <v>189.88</v>
      </c>
      <c r="N7238" t="s">
        <v>19</v>
      </c>
      <c r="O7238" t="s">
        <v>59</v>
      </c>
      <c r="P7238" t="s">
        <v>17</v>
      </c>
      <c r="Q7238" t="str">
        <f t="shared" si="113"/>
        <v>('DHL','1/1/2025','1/1/2026','11706','Territory','PR','NULL','EXPRESS (DOMESTIC)','Non-Document','N','60','61',189.88,'Flat','Dell_DHL2025Rates',NULL),</v>
      </c>
    </row>
    <row r="7239" spans="1:17" x14ac:dyDescent="0.3">
      <c r="A7239" t="s">
        <v>14</v>
      </c>
      <c r="B7239" s="1" t="s">
        <v>57</v>
      </c>
      <c r="C7239" s="1" t="s">
        <v>58</v>
      </c>
      <c r="D7239">
        <v>11706</v>
      </c>
      <c r="E7239" t="s">
        <v>318</v>
      </c>
      <c r="F7239" t="s">
        <v>56</v>
      </c>
      <c r="G7239" t="s">
        <v>17</v>
      </c>
      <c r="H7239" t="s">
        <v>321</v>
      </c>
      <c r="I7239" t="s">
        <v>18</v>
      </c>
      <c r="J7239" t="s">
        <v>52</v>
      </c>
      <c r="K7239">
        <v>61</v>
      </c>
      <c r="L7239" s="14">
        <v>62</v>
      </c>
      <c r="M7239" s="3" cm="1">
        <f t="array" ref="M7239">_xlfn.XLOOKUP(J7239,'US Territory Rates'!$C$7:$S$7,_xlfn.XLOOKUP(Rateload!L7239,'US Territory Rates'!$A$8:$A$159,'US Territory Rates'!$C$8:$S$159,0,1),0,1)</f>
        <v>192.84</v>
      </c>
      <c r="N7239" t="s">
        <v>19</v>
      </c>
      <c r="O7239" t="s">
        <v>59</v>
      </c>
      <c r="P7239" t="s">
        <v>17</v>
      </c>
      <c r="Q7239" t="str">
        <f t="shared" si="113"/>
        <v>('DHL','1/1/2025','1/1/2026','11706','Territory','PR','NULL','EXPRESS (DOMESTIC)','Non-Document','N','61','62',192.84,'Flat','Dell_DHL2025Rates',NULL),</v>
      </c>
    </row>
    <row r="7240" spans="1:17" x14ac:dyDescent="0.3">
      <c r="A7240" t="s">
        <v>14</v>
      </c>
      <c r="B7240" s="1" t="s">
        <v>57</v>
      </c>
      <c r="C7240" s="1" t="s">
        <v>58</v>
      </c>
      <c r="D7240">
        <v>11706</v>
      </c>
      <c r="E7240" t="s">
        <v>318</v>
      </c>
      <c r="F7240" t="s">
        <v>56</v>
      </c>
      <c r="G7240" t="s">
        <v>17</v>
      </c>
      <c r="H7240" t="s">
        <v>321</v>
      </c>
      <c r="I7240" t="s">
        <v>18</v>
      </c>
      <c r="J7240" t="s">
        <v>52</v>
      </c>
      <c r="K7240">
        <v>62</v>
      </c>
      <c r="L7240" s="14">
        <v>63</v>
      </c>
      <c r="M7240" s="3" cm="1">
        <f t="array" ref="M7240">_xlfn.XLOOKUP(J7240,'US Territory Rates'!$C$7:$S$7,_xlfn.XLOOKUP(Rateload!L7240,'US Territory Rates'!$A$8:$A$159,'US Territory Rates'!$C$8:$S$159,0,1),0,1)</f>
        <v>195.8</v>
      </c>
      <c r="N7240" t="s">
        <v>19</v>
      </c>
      <c r="O7240" t="s">
        <v>59</v>
      </c>
      <c r="P7240" t="s">
        <v>17</v>
      </c>
      <c r="Q7240" t="str">
        <f t="shared" si="113"/>
        <v>('DHL','1/1/2025','1/1/2026','11706','Territory','PR','NULL','EXPRESS (DOMESTIC)','Non-Document','N','62','63',195.8,'Flat','Dell_DHL2025Rates',NULL),</v>
      </c>
    </row>
    <row r="7241" spans="1:17" x14ac:dyDescent="0.3">
      <c r="A7241" t="s">
        <v>14</v>
      </c>
      <c r="B7241" s="1" t="s">
        <v>57</v>
      </c>
      <c r="C7241" s="1" t="s">
        <v>58</v>
      </c>
      <c r="D7241">
        <v>11706</v>
      </c>
      <c r="E7241" t="s">
        <v>318</v>
      </c>
      <c r="F7241" t="s">
        <v>56</v>
      </c>
      <c r="G7241" t="s">
        <v>17</v>
      </c>
      <c r="H7241" t="s">
        <v>321</v>
      </c>
      <c r="I7241" t="s">
        <v>18</v>
      </c>
      <c r="J7241" t="s">
        <v>52</v>
      </c>
      <c r="K7241">
        <v>63</v>
      </c>
      <c r="L7241" s="14">
        <v>64</v>
      </c>
      <c r="M7241" s="3" cm="1">
        <f t="array" ref="M7241">_xlfn.XLOOKUP(J7241,'US Territory Rates'!$C$7:$S$7,_xlfn.XLOOKUP(Rateload!L7241,'US Territory Rates'!$A$8:$A$159,'US Territory Rates'!$C$8:$S$159,0,1),0,1)</f>
        <v>198.76</v>
      </c>
      <c r="N7241" t="s">
        <v>19</v>
      </c>
      <c r="O7241" t="s">
        <v>59</v>
      </c>
      <c r="P7241" t="s">
        <v>17</v>
      </c>
      <c r="Q7241" t="str">
        <f t="shared" si="113"/>
        <v>('DHL','1/1/2025','1/1/2026','11706','Territory','PR','NULL','EXPRESS (DOMESTIC)','Non-Document','N','63','64',198.76,'Flat','Dell_DHL2025Rates',NULL),</v>
      </c>
    </row>
    <row r="7242" spans="1:17" x14ac:dyDescent="0.3">
      <c r="A7242" t="s">
        <v>14</v>
      </c>
      <c r="B7242" s="1" t="s">
        <v>57</v>
      </c>
      <c r="C7242" s="1" t="s">
        <v>58</v>
      </c>
      <c r="D7242">
        <v>11706</v>
      </c>
      <c r="E7242" t="s">
        <v>318</v>
      </c>
      <c r="F7242" t="s">
        <v>56</v>
      </c>
      <c r="G7242" t="s">
        <v>17</v>
      </c>
      <c r="H7242" t="s">
        <v>321</v>
      </c>
      <c r="I7242" t="s">
        <v>18</v>
      </c>
      <c r="J7242" t="s">
        <v>52</v>
      </c>
      <c r="K7242">
        <v>64</v>
      </c>
      <c r="L7242" s="14">
        <v>65</v>
      </c>
      <c r="M7242" s="3" cm="1">
        <f t="array" ref="M7242">_xlfn.XLOOKUP(J7242,'US Territory Rates'!$C$7:$S$7,_xlfn.XLOOKUP(Rateload!L7242,'US Territory Rates'!$A$8:$A$159,'US Territory Rates'!$C$8:$S$159,0,1),0,1)</f>
        <v>201.72</v>
      </c>
      <c r="N7242" t="s">
        <v>19</v>
      </c>
      <c r="O7242" t="s">
        <v>59</v>
      </c>
      <c r="P7242" t="s">
        <v>17</v>
      </c>
      <c r="Q7242" t="str">
        <f t="shared" si="113"/>
        <v>('DHL','1/1/2025','1/1/2026','11706','Territory','PR','NULL','EXPRESS (DOMESTIC)','Non-Document','N','64','65',201.72,'Flat','Dell_DHL2025Rates',NULL),</v>
      </c>
    </row>
    <row r="7243" spans="1:17" x14ac:dyDescent="0.3">
      <c r="A7243" t="s">
        <v>14</v>
      </c>
      <c r="B7243" s="1" t="s">
        <v>57</v>
      </c>
      <c r="C7243" s="1" t="s">
        <v>58</v>
      </c>
      <c r="D7243">
        <v>11706</v>
      </c>
      <c r="E7243" t="s">
        <v>318</v>
      </c>
      <c r="F7243" t="s">
        <v>56</v>
      </c>
      <c r="G7243" t="s">
        <v>17</v>
      </c>
      <c r="H7243" t="s">
        <v>321</v>
      </c>
      <c r="I7243" t="s">
        <v>18</v>
      </c>
      <c r="J7243" t="s">
        <v>52</v>
      </c>
      <c r="K7243">
        <v>65</v>
      </c>
      <c r="L7243" s="14">
        <v>66</v>
      </c>
      <c r="M7243" s="3" cm="1">
        <f t="array" ref="M7243">_xlfn.XLOOKUP(J7243,'US Territory Rates'!$C$7:$S$7,_xlfn.XLOOKUP(Rateload!L7243,'US Territory Rates'!$A$8:$A$159,'US Territory Rates'!$C$8:$S$159,0,1),0,1)</f>
        <v>204.68</v>
      </c>
      <c r="N7243" t="s">
        <v>19</v>
      </c>
      <c r="O7243" t="s">
        <v>59</v>
      </c>
      <c r="P7243" t="s">
        <v>17</v>
      </c>
      <c r="Q7243" t="str">
        <f t="shared" si="113"/>
        <v>('DHL','1/1/2025','1/1/2026','11706','Territory','PR','NULL','EXPRESS (DOMESTIC)','Non-Document','N','65','66',204.68,'Flat','Dell_DHL2025Rates',NULL),</v>
      </c>
    </row>
    <row r="7244" spans="1:17" x14ac:dyDescent="0.3">
      <c r="A7244" t="s">
        <v>14</v>
      </c>
      <c r="B7244" s="1" t="s">
        <v>57</v>
      </c>
      <c r="C7244" s="1" t="s">
        <v>58</v>
      </c>
      <c r="D7244">
        <v>11706</v>
      </c>
      <c r="E7244" t="s">
        <v>318</v>
      </c>
      <c r="F7244" t="s">
        <v>56</v>
      </c>
      <c r="G7244" t="s">
        <v>17</v>
      </c>
      <c r="H7244" t="s">
        <v>321</v>
      </c>
      <c r="I7244" t="s">
        <v>18</v>
      </c>
      <c r="J7244" t="s">
        <v>52</v>
      </c>
      <c r="K7244">
        <v>66</v>
      </c>
      <c r="L7244" s="14">
        <v>67</v>
      </c>
      <c r="M7244" s="3" cm="1">
        <f t="array" ref="M7244">_xlfn.XLOOKUP(J7244,'US Territory Rates'!$C$7:$S$7,_xlfn.XLOOKUP(Rateload!L7244,'US Territory Rates'!$A$8:$A$159,'US Territory Rates'!$C$8:$S$159,0,1),0,1)</f>
        <v>207.64</v>
      </c>
      <c r="N7244" t="s">
        <v>19</v>
      </c>
      <c r="O7244" t="s">
        <v>59</v>
      </c>
      <c r="P7244" t="s">
        <v>17</v>
      </c>
      <c r="Q7244" t="str">
        <f t="shared" si="113"/>
        <v>('DHL','1/1/2025','1/1/2026','11706','Territory','PR','NULL','EXPRESS (DOMESTIC)','Non-Document','N','66','67',207.64,'Flat','Dell_DHL2025Rates',NULL),</v>
      </c>
    </row>
    <row r="7245" spans="1:17" x14ac:dyDescent="0.3">
      <c r="A7245" t="s">
        <v>14</v>
      </c>
      <c r="B7245" s="1" t="s">
        <v>57</v>
      </c>
      <c r="C7245" s="1" t="s">
        <v>58</v>
      </c>
      <c r="D7245">
        <v>11706</v>
      </c>
      <c r="E7245" t="s">
        <v>318</v>
      </c>
      <c r="F7245" t="s">
        <v>56</v>
      </c>
      <c r="G7245" t="s">
        <v>17</v>
      </c>
      <c r="H7245" t="s">
        <v>321</v>
      </c>
      <c r="I7245" t="s">
        <v>18</v>
      </c>
      <c r="J7245" t="s">
        <v>52</v>
      </c>
      <c r="K7245">
        <v>67</v>
      </c>
      <c r="L7245" s="14">
        <v>68</v>
      </c>
      <c r="M7245" s="3" cm="1">
        <f t="array" ref="M7245">_xlfn.XLOOKUP(J7245,'US Territory Rates'!$C$7:$S$7,_xlfn.XLOOKUP(Rateload!L7245,'US Territory Rates'!$A$8:$A$159,'US Territory Rates'!$C$8:$S$159,0,1),0,1)</f>
        <v>210.6</v>
      </c>
      <c r="N7245" t="s">
        <v>19</v>
      </c>
      <c r="O7245" t="s">
        <v>59</v>
      </c>
      <c r="P7245" t="s">
        <v>17</v>
      </c>
      <c r="Q7245" t="str">
        <f t="shared" si="113"/>
        <v>('DHL','1/1/2025','1/1/2026','11706','Territory','PR','NULL','EXPRESS (DOMESTIC)','Non-Document','N','67','68',210.6,'Flat','Dell_DHL2025Rates',NULL),</v>
      </c>
    </row>
    <row r="7246" spans="1:17" x14ac:dyDescent="0.3">
      <c r="A7246" t="s">
        <v>14</v>
      </c>
      <c r="B7246" s="1" t="s">
        <v>57</v>
      </c>
      <c r="C7246" s="1" t="s">
        <v>58</v>
      </c>
      <c r="D7246">
        <v>11706</v>
      </c>
      <c r="E7246" t="s">
        <v>318</v>
      </c>
      <c r="F7246" t="s">
        <v>56</v>
      </c>
      <c r="G7246" t="s">
        <v>17</v>
      </c>
      <c r="H7246" t="s">
        <v>321</v>
      </c>
      <c r="I7246" t="s">
        <v>18</v>
      </c>
      <c r="J7246" t="s">
        <v>52</v>
      </c>
      <c r="K7246">
        <v>68</v>
      </c>
      <c r="L7246" s="14">
        <v>69</v>
      </c>
      <c r="M7246" s="3" cm="1">
        <f t="array" ref="M7246">_xlfn.XLOOKUP(J7246,'US Territory Rates'!$C$7:$S$7,_xlfn.XLOOKUP(Rateload!L7246,'US Territory Rates'!$A$8:$A$159,'US Territory Rates'!$C$8:$S$159,0,1),0,1)</f>
        <v>213.56</v>
      </c>
      <c r="N7246" t="s">
        <v>19</v>
      </c>
      <c r="O7246" t="s">
        <v>59</v>
      </c>
      <c r="P7246" t="s">
        <v>17</v>
      </c>
      <c r="Q7246" t="str">
        <f t="shared" si="113"/>
        <v>('DHL','1/1/2025','1/1/2026','11706','Territory','PR','NULL','EXPRESS (DOMESTIC)','Non-Document','N','68','69',213.56,'Flat','Dell_DHL2025Rates',NULL),</v>
      </c>
    </row>
    <row r="7247" spans="1:17" x14ac:dyDescent="0.3">
      <c r="A7247" t="s">
        <v>14</v>
      </c>
      <c r="B7247" s="1" t="s">
        <v>57</v>
      </c>
      <c r="C7247" s="1" t="s">
        <v>58</v>
      </c>
      <c r="D7247">
        <v>11706</v>
      </c>
      <c r="E7247" t="s">
        <v>318</v>
      </c>
      <c r="F7247" t="s">
        <v>56</v>
      </c>
      <c r="G7247" t="s">
        <v>17</v>
      </c>
      <c r="H7247" t="s">
        <v>321</v>
      </c>
      <c r="I7247" t="s">
        <v>18</v>
      </c>
      <c r="J7247" t="s">
        <v>52</v>
      </c>
      <c r="K7247">
        <v>69</v>
      </c>
      <c r="L7247" s="14">
        <v>70</v>
      </c>
      <c r="M7247" s="3" cm="1">
        <f t="array" ref="M7247">_xlfn.XLOOKUP(J7247,'US Territory Rates'!$C$7:$S$7,_xlfn.XLOOKUP(Rateload!L7247,'US Territory Rates'!$A$8:$A$159,'US Territory Rates'!$C$8:$S$159,0,1),0,1)</f>
        <v>216.52</v>
      </c>
      <c r="N7247" t="s">
        <v>19</v>
      </c>
      <c r="O7247" t="s">
        <v>59</v>
      </c>
      <c r="P7247" t="s">
        <v>17</v>
      </c>
      <c r="Q7247" t="str">
        <f t="shared" si="113"/>
        <v>('DHL','1/1/2025','1/1/2026','11706','Territory','PR','NULL','EXPRESS (DOMESTIC)','Non-Document','N','69','70',216.52,'Flat','Dell_DHL2025Rates',NULL),</v>
      </c>
    </row>
    <row r="7248" spans="1:17" x14ac:dyDescent="0.3">
      <c r="A7248" t="s">
        <v>14</v>
      </c>
      <c r="B7248" s="1" t="s">
        <v>57</v>
      </c>
      <c r="C7248" s="1" t="s">
        <v>58</v>
      </c>
      <c r="D7248">
        <v>11706</v>
      </c>
      <c r="E7248" t="s">
        <v>318</v>
      </c>
      <c r="F7248" t="s">
        <v>56</v>
      </c>
      <c r="G7248" t="s">
        <v>17</v>
      </c>
      <c r="H7248" t="s">
        <v>321</v>
      </c>
      <c r="I7248" t="s">
        <v>18</v>
      </c>
      <c r="J7248" t="s">
        <v>52</v>
      </c>
      <c r="K7248">
        <v>70</v>
      </c>
      <c r="L7248" s="14">
        <v>71</v>
      </c>
      <c r="M7248" s="3" cm="1">
        <f t="array" ref="M7248">_xlfn.XLOOKUP(J7248,'US Territory Rates'!$C$7:$S$7,_xlfn.XLOOKUP(Rateload!L7248,'US Territory Rates'!$A$8:$A$159,'US Territory Rates'!$C$8:$S$159,0,1),0,1)</f>
        <v>219.62</v>
      </c>
      <c r="N7248" t="s">
        <v>19</v>
      </c>
      <c r="O7248" t="s">
        <v>59</v>
      </c>
      <c r="P7248" t="s">
        <v>17</v>
      </c>
      <c r="Q7248" t="str">
        <f t="shared" si="113"/>
        <v>('DHL','1/1/2025','1/1/2026','11706','Territory','PR','NULL','EXPRESS (DOMESTIC)','Non-Document','N','70','71',219.62,'Flat','Dell_DHL2025Rates',NULL),</v>
      </c>
    </row>
    <row r="7249" spans="1:17" x14ac:dyDescent="0.3">
      <c r="A7249" t="s">
        <v>14</v>
      </c>
      <c r="B7249" s="1" t="s">
        <v>57</v>
      </c>
      <c r="C7249" s="1" t="s">
        <v>58</v>
      </c>
      <c r="D7249">
        <v>11706</v>
      </c>
      <c r="E7249" t="s">
        <v>318</v>
      </c>
      <c r="F7249" t="s">
        <v>56</v>
      </c>
      <c r="G7249" t="s">
        <v>17</v>
      </c>
      <c r="H7249" t="s">
        <v>321</v>
      </c>
      <c r="I7249" t="s">
        <v>18</v>
      </c>
      <c r="J7249" t="s">
        <v>52</v>
      </c>
      <c r="K7249">
        <v>71</v>
      </c>
      <c r="L7249" s="14">
        <v>72</v>
      </c>
      <c r="M7249" s="3" cm="1">
        <f t="array" ref="M7249">_xlfn.XLOOKUP(J7249,'US Territory Rates'!$C$7:$S$7,_xlfn.XLOOKUP(Rateload!L7249,'US Territory Rates'!$A$8:$A$159,'US Territory Rates'!$C$8:$S$159,0,1),0,1)</f>
        <v>222.72</v>
      </c>
      <c r="N7249" t="s">
        <v>19</v>
      </c>
      <c r="O7249" t="s">
        <v>59</v>
      </c>
      <c r="P7249" t="s">
        <v>17</v>
      </c>
      <c r="Q7249" t="str">
        <f t="shared" si="113"/>
        <v>('DHL','1/1/2025','1/1/2026','11706','Territory','PR','NULL','EXPRESS (DOMESTIC)','Non-Document','N','71','72',222.72,'Flat','Dell_DHL2025Rates',NULL),</v>
      </c>
    </row>
    <row r="7250" spans="1:17" x14ac:dyDescent="0.3">
      <c r="A7250" t="s">
        <v>14</v>
      </c>
      <c r="B7250" s="1" t="s">
        <v>57</v>
      </c>
      <c r="C7250" s="1" t="s">
        <v>58</v>
      </c>
      <c r="D7250">
        <v>11706</v>
      </c>
      <c r="E7250" t="s">
        <v>318</v>
      </c>
      <c r="F7250" t="s">
        <v>56</v>
      </c>
      <c r="G7250" t="s">
        <v>17</v>
      </c>
      <c r="H7250" t="s">
        <v>321</v>
      </c>
      <c r="I7250" t="s">
        <v>18</v>
      </c>
      <c r="J7250" t="s">
        <v>52</v>
      </c>
      <c r="K7250">
        <v>72</v>
      </c>
      <c r="L7250" s="14">
        <v>73</v>
      </c>
      <c r="M7250" s="3" cm="1">
        <f t="array" ref="M7250">_xlfn.XLOOKUP(J7250,'US Territory Rates'!$C$7:$S$7,_xlfn.XLOOKUP(Rateload!L7250,'US Territory Rates'!$A$8:$A$159,'US Territory Rates'!$C$8:$S$159,0,1),0,1)</f>
        <v>225.82</v>
      </c>
      <c r="N7250" t="s">
        <v>19</v>
      </c>
      <c r="O7250" t="s">
        <v>59</v>
      </c>
      <c r="P7250" t="s">
        <v>17</v>
      </c>
      <c r="Q7250" t="str">
        <f t="shared" si="113"/>
        <v>('DHL','1/1/2025','1/1/2026','11706','Territory','PR','NULL','EXPRESS (DOMESTIC)','Non-Document','N','72','73',225.82,'Flat','Dell_DHL2025Rates',NULL),</v>
      </c>
    </row>
    <row r="7251" spans="1:17" x14ac:dyDescent="0.3">
      <c r="A7251" t="s">
        <v>14</v>
      </c>
      <c r="B7251" s="1" t="s">
        <v>57</v>
      </c>
      <c r="C7251" s="1" t="s">
        <v>58</v>
      </c>
      <c r="D7251">
        <v>11706</v>
      </c>
      <c r="E7251" t="s">
        <v>318</v>
      </c>
      <c r="F7251" t="s">
        <v>56</v>
      </c>
      <c r="G7251" t="s">
        <v>17</v>
      </c>
      <c r="H7251" t="s">
        <v>321</v>
      </c>
      <c r="I7251" t="s">
        <v>18</v>
      </c>
      <c r="J7251" t="s">
        <v>52</v>
      </c>
      <c r="K7251">
        <v>73</v>
      </c>
      <c r="L7251" s="14">
        <v>74</v>
      </c>
      <c r="M7251" s="3" cm="1">
        <f t="array" ref="M7251">_xlfn.XLOOKUP(J7251,'US Territory Rates'!$C$7:$S$7,_xlfn.XLOOKUP(Rateload!L7251,'US Territory Rates'!$A$8:$A$159,'US Territory Rates'!$C$8:$S$159,0,1),0,1)</f>
        <v>228.92</v>
      </c>
      <c r="N7251" t="s">
        <v>19</v>
      </c>
      <c r="O7251" t="s">
        <v>59</v>
      </c>
      <c r="P7251" t="s">
        <v>17</v>
      </c>
      <c r="Q7251" t="str">
        <f t="shared" si="113"/>
        <v>('DHL','1/1/2025','1/1/2026','11706','Territory','PR','NULL','EXPRESS (DOMESTIC)','Non-Document','N','73','74',228.92,'Flat','Dell_DHL2025Rates',NULL),</v>
      </c>
    </row>
    <row r="7252" spans="1:17" x14ac:dyDescent="0.3">
      <c r="A7252" t="s">
        <v>14</v>
      </c>
      <c r="B7252" s="1" t="s">
        <v>57</v>
      </c>
      <c r="C7252" s="1" t="s">
        <v>58</v>
      </c>
      <c r="D7252">
        <v>11706</v>
      </c>
      <c r="E7252" t="s">
        <v>318</v>
      </c>
      <c r="F7252" t="s">
        <v>56</v>
      </c>
      <c r="G7252" t="s">
        <v>17</v>
      </c>
      <c r="H7252" t="s">
        <v>321</v>
      </c>
      <c r="I7252" t="s">
        <v>18</v>
      </c>
      <c r="J7252" t="s">
        <v>52</v>
      </c>
      <c r="K7252">
        <v>74</v>
      </c>
      <c r="L7252" s="14">
        <v>75</v>
      </c>
      <c r="M7252" s="3" cm="1">
        <f t="array" ref="M7252">_xlfn.XLOOKUP(J7252,'US Territory Rates'!$C$7:$S$7,_xlfn.XLOOKUP(Rateload!L7252,'US Territory Rates'!$A$8:$A$159,'US Territory Rates'!$C$8:$S$159,0,1),0,1)</f>
        <v>232.02</v>
      </c>
      <c r="N7252" t="s">
        <v>19</v>
      </c>
      <c r="O7252" t="s">
        <v>59</v>
      </c>
      <c r="P7252" t="s">
        <v>17</v>
      </c>
      <c r="Q7252" t="str">
        <f t="shared" si="113"/>
        <v>('DHL','1/1/2025','1/1/2026','11706','Territory','PR','NULL','EXPRESS (DOMESTIC)','Non-Document','N','74','75',232.02,'Flat','Dell_DHL2025Rates',NULL),</v>
      </c>
    </row>
    <row r="7253" spans="1:17" x14ac:dyDescent="0.3">
      <c r="A7253" t="s">
        <v>14</v>
      </c>
      <c r="B7253" s="1" t="s">
        <v>57</v>
      </c>
      <c r="C7253" s="1" t="s">
        <v>58</v>
      </c>
      <c r="D7253">
        <v>11706</v>
      </c>
      <c r="E7253" t="s">
        <v>318</v>
      </c>
      <c r="F7253" t="s">
        <v>56</v>
      </c>
      <c r="G7253" t="s">
        <v>17</v>
      </c>
      <c r="H7253" t="s">
        <v>321</v>
      </c>
      <c r="I7253" t="s">
        <v>18</v>
      </c>
      <c r="J7253" t="s">
        <v>52</v>
      </c>
      <c r="K7253">
        <v>75</v>
      </c>
      <c r="L7253" s="14">
        <v>76</v>
      </c>
      <c r="M7253" s="3" cm="1">
        <f t="array" ref="M7253">_xlfn.XLOOKUP(J7253,'US Territory Rates'!$C$7:$S$7,_xlfn.XLOOKUP(Rateload!L7253,'US Territory Rates'!$A$8:$A$159,'US Territory Rates'!$C$8:$S$159,0,1),0,1)</f>
        <v>235.12</v>
      </c>
      <c r="N7253" t="s">
        <v>19</v>
      </c>
      <c r="O7253" t="s">
        <v>59</v>
      </c>
      <c r="P7253" t="s">
        <v>17</v>
      </c>
      <c r="Q7253" t="str">
        <f t="shared" si="113"/>
        <v>('DHL','1/1/2025','1/1/2026','11706','Territory','PR','NULL','EXPRESS (DOMESTIC)','Non-Document','N','75','76',235.12,'Flat','Dell_DHL2025Rates',NULL),</v>
      </c>
    </row>
    <row r="7254" spans="1:17" x14ac:dyDescent="0.3">
      <c r="A7254" t="s">
        <v>14</v>
      </c>
      <c r="B7254" s="1" t="s">
        <v>57</v>
      </c>
      <c r="C7254" s="1" t="s">
        <v>58</v>
      </c>
      <c r="D7254">
        <v>11706</v>
      </c>
      <c r="E7254" t="s">
        <v>318</v>
      </c>
      <c r="F7254" t="s">
        <v>56</v>
      </c>
      <c r="G7254" t="s">
        <v>17</v>
      </c>
      <c r="H7254" t="s">
        <v>321</v>
      </c>
      <c r="I7254" t="s">
        <v>18</v>
      </c>
      <c r="J7254" t="s">
        <v>52</v>
      </c>
      <c r="K7254">
        <v>76</v>
      </c>
      <c r="L7254" s="14">
        <v>77</v>
      </c>
      <c r="M7254" s="3" cm="1">
        <f t="array" ref="M7254">_xlfn.XLOOKUP(J7254,'US Territory Rates'!$C$7:$S$7,_xlfn.XLOOKUP(Rateload!L7254,'US Territory Rates'!$A$8:$A$159,'US Territory Rates'!$C$8:$S$159,0,1),0,1)</f>
        <v>238.22</v>
      </c>
      <c r="N7254" t="s">
        <v>19</v>
      </c>
      <c r="O7254" t="s">
        <v>59</v>
      </c>
      <c r="P7254" t="s">
        <v>17</v>
      </c>
      <c r="Q7254" t="str">
        <f t="shared" si="113"/>
        <v>('DHL','1/1/2025','1/1/2026','11706','Territory','PR','NULL','EXPRESS (DOMESTIC)','Non-Document','N','76','77',238.22,'Flat','Dell_DHL2025Rates',NULL),</v>
      </c>
    </row>
    <row r="7255" spans="1:17" x14ac:dyDescent="0.3">
      <c r="A7255" t="s">
        <v>14</v>
      </c>
      <c r="B7255" s="1" t="s">
        <v>57</v>
      </c>
      <c r="C7255" s="1" t="s">
        <v>58</v>
      </c>
      <c r="D7255">
        <v>11706</v>
      </c>
      <c r="E7255" t="s">
        <v>318</v>
      </c>
      <c r="F7255" t="s">
        <v>56</v>
      </c>
      <c r="G7255" t="s">
        <v>17</v>
      </c>
      <c r="H7255" t="s">
        <v>321</v>
      </c>
      <c r="I7255" t="s">
        <v>18</v>
      </c>
      <c r="J7255" t="s">
        <v>52</v>
      </c>
      <c r="K7255">
        <v>77</v>
      </c>
      <c r="L7255" s="14">
        <v>78</v>
      </c>
      <c r="M7255" s="3" cm="1">
        <f t="array" ref="M7255">_xlfn.XLOOKUP(J7255,'US Territory Rates'!$C$7:$S$7,_xlfn.XLOOKUP(Rateload!L7255,'US Territory Rates'!$A$8:$A$159,'US Territory Rates'!$C$8:$S$159,0,1),0,1)</f>
        <v>241.32</v>
      </c>
      <c r="N7255" t="s">
        <v>19</v>
      </c>
      <c r="O7255" t="s">
        <v>59</v>
      </c>
      <c r="P7255" t="s">
        <v>17</v>
      </c>
      <c r="Q7255" t="str">
        <f t="shared" si="113"/>
        <v>('DHL','1/1/2025','1/1/2026','11706','Territory','PR','NULL','EXPRESS (DOMESTIC)','Non-Document','N','77','78',241.32,'Flat','Dell_DHL2025Rates',NULL),</v>
      </c>
    </row>
    <row r="7256" spans="1:17" x14ac:dyDescent="0.3">
      <c r="A7256" t="s">
        <v>14</v>
      </c>
      <c r="B7256" s="1" t="s">
        <v>57</v>
      </c>
      <c r="C7256" s="1" t="s">
        <v>58</v>
      </c>
      <c r="D7256">
        <v>11706</v>
      </c>
      <c r="E7256" t="s">
        <v>318</v>
      </c>
      <c r="F7256" t="s">
        <v>56</v>
      </c>
      <c r="G7256" t="s">
        <v>17</v>
      </c>
      <c r="H7256" t="s">
        <v>321</v>
      </c>
      <c r="I7256" t="s">
        <v>18</v>
      </c>
      <c r="J7256" t="s">
        <v>52</v>
      </c>
      <c r="K7256">
        <v>78</v>
      </c>
      <c r="L7256" s="14">
        <v>79</v>
      </c>
      <c r="M7256" s="3" cm="1">
        <f t="array" ref="M7256">_xlfn.XLOOKUP(J7256,'US Territory Rates'!$C$7:$S$7,_xlfn.XLOOKUP(Rateload!L7256,'US Territory Rates'!$A$8:$A$159,'US Territory Rates'!$C$8:$S$159,0,1),0,1)</f>
        <v>244.42</v>
      </c>
      <c r="N7256" t="s">
        <v>19</v>
      </c>
      <c r="O7256" t="s">
        <v>59</v>
      </c>
      <c r="P7256" t="s">
        <v>17</v>
      </c>
      <c r="Q7256" t="str">
        <f t="shared" si="113"/>
        <v>('DHL','1/1/2025','1/1/2026','11706','Territory','PR','NULL','EXPRESS (DOMESTIC)','Non-Document','N','78','79',244.42,'Flat','Dell_DHL2025Rates',NULL),</v>
      </c>
    </row>
    <row r="7257" spans="1:17" x14ac:dyDescent="0.3">
      <c r="A7257" t="s">
        <v>14</v>
      </c>
      <c r="B7257" s="1" t="s">
        <v>57</v>
      </c>
      <c r="C7257" s="1" t="s">
        <v>58</v>
      </c>
      <c r="D7257">
        <v>11706</v>
      </c>
      <c r="E7257" t="s">
        <v>318</v>
      </c>
      <c r="F7257" t="s">
        <v>56</v>
      </c>
      <c r="G7257" t="s">
        <v>17</v>
      </c>
      <c r="H7257" t="s">
        <v>321</v>
      </c>
      <c r="I7257" t="s">
        <v>18</v>
      </c>
      <c r="J7257" t="s">
        <v>52</v>
      </c>
      <c r="K7257">
        <v>79</v>
      </c>
      <c r="L7257" s="14">
        <v>80</v>
      </c>
      <c r="M7257" s="3" cm="1">
        <f t="array" ref="M7257">_xlfn.XLOOKUP(J7257,'US Territory Rates'!$C$7:$S$7,_xlfn.XLOOKUP(Rateload!L7257,'US Territory Rates'!$A$8:$A$159,'US Territory Rates'!$C$8:$S$159,0,1),0,1)</f>
        <v>247.52</v>
      </c>
      <c r="N7257" t="s">
        <v>19</v>
      </c>
      <c r="O7257" t="s">
        <v>59</v>
      </c>
      <c r="P7257" t="s">
        <v>17</v>
      </c>
      <c r="Q7257" t="str">
        <f t="shared" si="113"/>
        <v>('DHL','1/1/2025','1/1/2026','11706','Territory','PR','NULL','EXPRESS (DOMESTIC)','Non-Document','N','79','80',247.52,'Flat','Dell_DHL2025Rates',NULL),</v>
      </c>
    </row>
    <row r="7258" spans="1:17" x14ac:dyDescent="0.3">
      <c r="A7258" t="s">
        <v>14</v>
      </c>
      <c r="B7258" s="1" t="s">
        <v>57</v>
      </c>
      <c r="C7258" s="1" t="s">
        <v>58</v>
      </c>
      <c r="D7258">
        <v>11706</v>
      </c>
      <c r="E7258" t="s">
        <v>318</v>
      </c>
      <c r="F7258" t="s">
        <v>56</v>
      </c>
      <c r="G7258" t="s">
        <v>17</v>
      </c>
      <c r="H7258" t="s">
        <v>321</v>
      </c>
      <c r="I7258" t="s">
        <v>18</v>
      </c>
      <c r="J7258" t="s">
        <v>52</v>
      </c>
      <c r="K7258">
        <v>80</v>
      </c>
      <c r="L7258" s="14">
        <v>81</v>
      </c>
      <c r="M7258" s="3" cm="1">
        <f t="array" ref="M7258">_xlfn.XLOOKUP(J7258,'US Territory Rates'!$C$7:$S$7,_xlfn.XLOOKUP(Rateload!L7258,'US Territory Rates'!$A$8:$A$159,'US Territory Rates'!$C$8:$S$159,0,1),0,1)</f>
        <v>250.62</v>
      </c>
      <c r="N7258" t="s">
        <v>19</v>
      </c>
      <c r="O7258" t="s">
        <v>59</v>
      </c>
      <c r="P7258" t="s">
        <v>17</v>
      </c>
      <c r="Q7258" t="str">
        <f t="shared" si="113"/>
        <v>('DHL','1/1/2025','1/1/2026','11706','Territory','PR','NULL','EXPRESS (DOMESTIC)','Non-Document','N','80','81',250.62,'Flat','Dell_DHL2025Rates',NULL),</v>
      </c>
    </row>
    <row r="7259" spans="1:17" x14ac:dyDescent="0.3">
      <c r="A7259" t="s">
        <v>14</v>
      </c>
      <c r="B7259" s="1" t="s">
        <v>57</v>
      </c>
      <c r="C7259" s="1" t="s">
        <v>58</v>
      </c>
      <c r="D7259">
        <v>11706</v>
      </c>
      <c r="E7259" t="s">
        <v>318</v>
      </c>
      <c r="F7259" t="s">
        <v>56</v>
      </c>
      <c r="G7259" t="s">
        <v>17</v>
      </c>
      <c r="H7259" t="s">
        <v>321</v>
      </c>
      <c r="I7259" t="s">
        <v>18</v>
      </c>
      <c r="J7259" t="s">
        <v>52</v>
      </c>
      <c r="K7259">
        <v>81</v>
      </c>
      <c r="L7259" s="14">
        <v>82</v>
      </c>
      <c r="M7259" s="3" cm="1">
        <f t="array" ref="M7259">_xlfn.XLOOKUP(J7259,'US Territory Rates'!$C$7:$S$7,_xlfn.XLOOKUP(Rateload!L7259,'US Territory Rates'!$A$8:$A$159,'US Territory Rates'!$C$8:$S$159,0,1),0,1)</f>
        <v>253.72</v>
      </c>
      <c r="N7259" t="s">
        <v>19</v>
      </c>
      <c r="O7259" t="s">
        <v>59</v>
      </c>
      <c r="P7259" t="s">
        <v>17</v>
      </c>
      <c r="Q7259" t="str">
        <f t="shared" si="113"/>
        <v>('DHL','1/1/2025','1/1/2026','11706','Territory','PR','NULL','EXPRESS (DOMESTIC)','Non-Document','N','81','82',253.72,'Flat','Dell_DHL2025Rates',NULL),</v>
      </c>
    </row>
    <row r="7260" spans="1:17" x14ac:dyDescent="0.3">
      <c r="A7260" t="s">
        <v>14</v>
      </c>
      <c r="B7260" s="1" t="s">
        <v>57</v>
      </c>
      <c r="C7260" s="1" t="s">
        <v>58</v>
      </c>
      <c r="D7260">
        <v>11706</v>
      </c>
      <c r="E7260" t="s">
        <v>318</v>
      </c>
      <c r="F7260" t="s">
        <v>56</v>
      </c>
      <c r="G7260" t="s">
        <v>17</v>
      </c>
      <c r="H7260" t="s">
        <v>321</v>
      </c>
      <c r="I7260" t="s">
        <v>18</v>
      </c>
      <c r="J7260" t="s">
        <v>52</v>
      </c>
      <c r="K7260">
        <v>82</v>
      </c>
      <c r="L7260" s="14">
        <v>83</v>
      </c>
      <c r="M7260" s="3" cm="1">
        <f t="array" ref="M7260">_xlfn.XLOOKUP(J7260,'US Territory Rates'!$C$7:$S$7,_xlfn.XLOOKUP(Rateload!L7260,'US Territory Rates'!$A$8:$A$159,'US Territory Rates'!$C$8:$S$159,0,1),0,1)</f>
        <v>256.82</v>
      </c>
      <c r="N7260" t="s">
        <v>19</v>
      </c>
      <c r="O7260" t="s">
        <v>59</v>
      </c>
      <c r="P7260" t="s">
        <v>17</v>
      </c>
      <c r="Q7260" t="str">
        <f t="shared" si="113"/>
        <v>('DHL','1/1/2025','1/1/2026','11706','Territory','PR','NULL','EXPRESS (DOMESTIC)','Non-Document','N','82','83',256.82,'Flat','Dell_DHL2025Rates',NULL),</v>
      </c>
    </row>
    <row r="7261" spans="1:17" x14ac:dyDescent="0.3">
      <c r="A7261" t="s">
        <v>14</v>
      </c>
      <c r="B7261" s="1" t="s">
        <v>57</v>
      </c>
      <c r="C7261" s="1" t="s">
        <v>58</v>
      </c>
      <c r="D7261">
        <v>11706</v>
      </c>
      <c r="E7261" t="s">
        <v>318</v>
      </c>
      <c r="F7261" t="s">
        <v>56</v>
      </c>
      <c r="G7261" t="s">
        <v>17</v>
      </c>
      <c r="H7261" t="s">
        <v>321</v>
      </c>
      <c r="I7261" t="s">
        <v>18</v>
      </c>
      <c r="J7261" t="s">
        <v>52</v>
      </c>
      <c r="K7261">
        <v>83</v>
      </c>
      <c r="L7261" s="14">
        <v>84</v>
      </c>
      <c r="M7261" s="3" cm="1">
        <f t="array" ref="M7261">_xlfn.XLOOKUP(J7261,'US Territory Rates'!$C$7:$S$7,_xlfn.XLOOKUP(Rateload!L7261,'US Territory Rates'!$A$8:$A$159,'US Territory Rates'!$C$8:$S$159,0,1),0,1)</f>
        <v>259.92</v>
      </c>
      <c r="N7261" t="s">
        <v>19</v>
      </c>
      <c r="O7261" t="s">
        <v>59</v>
      </c>
      <c r="P7261" t="s">
        <v>17</v>
      </c>
      <c r="Q7261" t="str">
        <f t="shared" si="113"/>
        <v>('DHL','1/1/2025','1/1/2026','11706','Territory','PR','NULL','EXPRESS (DOMESTIC)','Non-Document','N','83','84',259.92,'Flat','Dell_DHL2025Rates',NULL),</v>
      </c>
    </row>
    <row r="7262" spans="1:17" x14ac:dyDescent="0.3">
      <c r="A7262" t="s">
        <v>14</v>
      </c>
      <c r="B7262" s="1" t="s">
        <v>57</v>
      </c>
      <c r="C7262" s="1" t="s">
        <v>58</v>
      </c>
      <c r="D7262">
        <v>11706</v>
      </c>
      <c r="E7262" t="s">
        <v>318</v>
      </c>
      <c r="F7262" t="s">
        <v>56</v>
      </c>
      <c r="G7262" t="s">
        <v>17</v>
      </c>
      <c r="H7262" t="s">
        <v>321</v>
      </c>
      <c r="I7262" t="s">
        <v>18</v>
      </c>
      <c r="J7262" t="s">
        <v>52</v>
      </c>
      <c r="K7262">
        <v>84</v>
      </c>
      <c r="L7262" s="14">
        <v>85</v>
      </c>
      <c r="M7262" s="3" cm="1">
        <f t="array" ref="M7262">_xlfn.XLOOKUP(J7262,'US Territory Rates'!$C$7:$S$7,_xlfn.XLOOKUP(Rateload!L7262,'US Territory Rates'!$A$8:$A$159,'US Territory Rates'!$C$8:$S$159,0,1),0,1)</f>
        <v>263.02</v>
      </c>
      <c r="N7262" t="s">
        <v>19</v>
      </c>
      <c r="O7262" t="s">
        <v>59</v>
      </c>
      <c r="P7262" t="s">
        <v>17</v>
      </c>
      <c r="Q7262" t="str">
        <f t="shared" si="113"/>
        <v>('DHL','1/1/2025','1/1/2026','11706','Territory','PR','NULL','EXPRESS (DOMESTIC)','Non-Document','N','84','85',263.02,'Flat','Dell_DHL2025Rates',NULL),</v>
      </c>
    </row>
    <row r="7263" spans="1:17" x14ac:dyDescent="0.3">
      <c r="A7263" t="s">
        <v>14</v>
      </c>
      <c r="B7263" s="1" t="s">
        <v>57</v>
      </c>
      <c r="C7263" s="1" t="s">
        <v>58</v>
      </c>
      <c r="D7263">
        <v>11706</v>
      </c>
      <c r="E7263" t="s">
        <v>318</v>
      </c>
      <c r="F7263" t="s">
        <v>56</v>
      </c>
      <c r="G7263" t="s">
        <v>17</v>
      </c>
      <c r="H7263" t="s">
        <v>321</v>
      </c>
      <c r="I7263" t="s">
        <v>18</v>
      </c>
      <c r="J7263" t="s">
        <v>52</v>
      </c>
      <c r="K7263">
        <v>85</v>
      </c>
      <c r="L7263" s="14">
        <v>86</v>
      </c>
      <c r="M7263" s="3" cm="1">
        <f t="array" ref="M7263">_xlfn.XLOOKUP(J7263,'US Territory Rates'!$C$7:$S$7,_xlfn.XLOOKUP(Rateload!L7263,'US Territory Rates'!$A$8:$A$159,'US Territory Rates'!$C$8:$S$159,0,1),0,1)</f>
        <v>266.12</v>
      </c>
      <c r="N7263" t="s">
        <v>19</v>
      </c>
      <c r="O7263" t="s">
        <v>59</v>
      </c>
      <c r="P7263" t="s">
        <v>17</v>
      </c>
      <c r="Q7263" t="str">
        <f t="shared" si="113"/>
        <v>('DHL','1/1/2025','1/1/2026','11706','Territory','PR','NULL','EXPRESS (DOMESTIC)','Non-Document','N','85','86',266.12,'Flat','Dell_DHL2025Rates',NULL),</v>
      </c>
    </row>
    <row r="7264" spans="1:17" x14ac:dyDescent="0.3">
      <c r="A7264" t="s">
        <v>14</v>
      </c>
      <c r="B7264" s="1" t="s">
        <v>57</v>
      </c>
      <c r="C7264" s="1" t="s">
        <v>58</v>
      </c>
      <c r="D7264">
        <v>11706</v>
      </c>
      <c r="E7264" t="s">
        <v>318</v>
      </c>
      <c r="F7264" t="s">
        <v>56</v>
      </c>
      <c r="G7264" t="s">
        <v>17</v>
      </c>
      <c r="H7264" t="s">
        <v>321</v>
      </c>
      <c r="I7264" t="s">
        <v>18</v>
      </c>
      <c r="J7264" t="s">
        <v>52</v>
      </c>
      <c r="K7264">
        <v>86</v>
      </c>
      <c r="L7264" s="14">
        <v>87</v>
      </c>
      <c r="M7264" s="3" cm="1">
        <f t="array" ref="M7264">_xlfn.XLOOKUP(J7264,'US Territory Rates'!$C$7:$S$7,_xlfn.XLOOKUP(Rateload!L7264,'US Territory Rates'!$A$8:$A$159,'US Territory Rates'!$C$8:$S$159,0,1),0,1)</f>
        <v>269.22000000000003</v>
      </c>
      <c r="N7264" t="s">
        <v>19</v>
      </c>
      <c r="O7264" t="s">
        <v>59</v>
      </c>
      <c r="P7264" t="s">
        <v>17</v>
      </c>
      <c r="Q7264" t="str">
        <f t="shared" si="113"/>
        <v>('DHL','1/1/2025','1/1/2026','11706','Territory','PR','NULL','EXPRESS (DOMESTIC)','Non-Document','N','86','87',269.22,'Flat','Dell_DHL2025Rates',NULL),</v>
      </c>
    </row>
    <row r="7265" spans="1:17" x14ac:dyDescent="0.3">
      <c r="A7265" t="s">
        <v>14</v>
      </c>
      <c r="B7265" s="1" t="s">
        <v>57</v>
      </c>
      <c r="C7265" s="1" t="s">
        <v>58</v>
      </c>
      <c r="D7265">
        <v>11706</v>
      </c>
      <c r="E7265" t="s">
        <v>318</v>
      </c>
      <c r="F7265" t="s">
        <v>56</v>
      </c>
      <c r="G7265" t="s">
        <v>17</v>
      </c>
      <c r="H7265" t="s">
        <v>321</v>
      </c>
      <c r="I7265" t="s">
        <v>18</v>
      </c>
      <c r="J7265" t="s">
        <v>52</v>
      </c>
      <c r="K7265">
        <v>87</v>
      </c>
      <c r="L7265" s="14">
        <v>88</v>
      </c>
      <c r="M7265" s="3" cm="1">
        <f t="array" ref="M7265">_xlfn.XLOOKUP(J7265,'US Territory Rates'!$C$7:$S$7,_xlfn.XLOOKUP(Rateload!L7265,'US Territory Rates'!$A$8:$A$159,'US Territory Rates'!$C$8:$S$159,0,1),0,1)</f>
        <v>272.32</v>
      </c>
      <c r="N7265" t="s">
        <v>19</v>
      </c>
      <c r="O7265" t="s">
        <v>59</v>
      </c>
      <c r="P7265" t="s">
        <v>17</v>
      </c>
      <c r="Q7265" t="str">
        <f t="shared" si="113"/>
        <v>('DHL','1/1/2025','1/1/2026','11706','Territory','PR','NULL','EXPRESS (DOMESTIC)','Non-Document','N','87','88',272.32,'Flat','Dell_DHL2025Rates',NULL),</v>
      </c>
    </row>
    <row r="7266" spans="1:17" x14ac:dyDescent="0.3">
      <c r="A7266" t="s">
        <v>14</v>
      </c>
      <c r="B7266" s="1" t="s">
        <v>57</v>
      </c>
      <c r="C7266" s="1" t="s">
        <v>58</v>
      </c>
      <c r="D7266">
        <v>11706</v>
      </c>
      <c r="E7266" t="s">
        <v>318</v>
      </c>
      <c r="F7266" t="s">
        <v>56</v>
      </c>
      <c r="G7266" t="s">
        <v>17</v>
      </c>
      <c r="H7266" t="s">
        <v>321</v>
      </c>
      <c r="I7266" t="s">
        <v>18</v>
      </c>
      <c r="J7266" t="s">
        <v>52</v>
      </c>
      <c r="K7266">
        <v>88</v>
      </c>
      <c r="L7266" s="14">
        <v>89</v>
      </c>
      <c r="M7266" s="3" cm="1">
        <f t="array" ref="M7266">_xlfn.XLOOKUP(J7266,'US Territory Rates'!$C$7:$S$7,_xlfn.XLOOKUP(Rateload!L7266,'US Territory Rates'!$A$8:$A$159,'US Territory Rates'!$C$8:$S$159,0,1),0,1)</f>
        <v>275.42</v>
      </c>
      <c r="N7266" t="s">
        <v>19</v>
      </c>
      <c r="O7266" t="s">
        <v>59</v>
      </c>
      <c r="P7266" t="s">
        <v>17</v>
      </c>
      <c r="Q7266" t="str">
        <f t="shared" si="113"/>
        <v>('DHL','1/1/2025','1/1/2026','11706','Territory','PR','NULL','EXPRESS (DOMESTIC)','Non-Document','N','88','89',275.42,'Flat','Dell_DHL2025Rates',NULL),</v>
      </c>
    </row>
    <row r="7267" spans="1:17" x14ac:dyDescent="0.3">
      <c r="A7267" t="s">
        <v>14</v>
      </c>
      <c r="B7267" s="1" t="s">
        <v>57</v>
      </c>
      <c r="C7267" s="1" t="s">
        <v>58</v>
      </c>
      <c r="D7267">
        <v>11706</v>
      </c>
      <c r="E7267" t="s">
        <v>318</v>
      </c>
      <c r="F7267" t="s">
        <v>56</v>
      </c>
      <c r="G7267" t="s">
        <v>17</v>
      </c>
      <c r="H7267" t="s">
        <v>321</v>
      </c>
      <c r="I7267" t="s">
        <v>18</v>
      </c>
      <c r="J7267" t="s">
        <v>52</v>
      </c>
      <c r="K7267">
        <v>89</v>
      </c>
      <c r="L7267" s="14">
        <v>90</v>
      </c>
      <c r="M7267" s="3" cm="1">
        <f t="array" ref="M7267">_xlfn.XLOOKUP(J7267,'US Territory Rates'!$C$7:$S$7,_xlfn.XLOOKUP(Rateload!L7267,'US Territory Rates'!$A$8:$A$159,'US Territory Rates'!$C$8:$S$159,0,1),0,1)</f>
        <v>278.52</v>
      </c>
      <c r="N7267" t="s">
        <v>19</v>
      </c>
      <c r="O7267" t="s">
        <v>59</v>
      </c>
      <c r="P7267" t="s">
        <v>17</v>
      </c>
      <c r="Q7267" t="str">
        <f t="shared" si="113"/>
        <v>('DHL','1/1/2025','1/1/2026','11706','Territory','PR','NULL','EXPRESS (DOMESTIC)','Non-Document','N','89','90',278.52,'Flat','Dell_DHL2025Rates',NULL),</v>
      </c>
    </row>
    <row r="7268" spans="1:17" x14ac:dyDescent="0.3">
      <c r="A7268" t="s">
        <v>14</v>
      </c>
      <c r="B7268" s="1" t="s">
        <v>57</v>
      </c>
      <c r="C7268" s="1" t="s">
        <v>58</v>
      </c>
      <c r="D7268">
        <v>11706</v>
      </c>
      <c r="E7268" t="s">
        <v>318</v>
      </c>
      <c r="F7268" t="s">
        <v>56</v>
      </c>
      <c r="G7268" t="s">
        <v>17</v>
      </c>
      <c r="H7268" t="s">
        <v>321</v>
      </c>
      <c r="I7268" t="s">
        <v>18</v>
      </c>
      <c r="J7268" t="s">
        <v>52</v>
      </c>
      <c r="K7268">
        <v>90</v>
      </c>
      <c r="L7268" s="14">
        <v>91</v>
      </c>
      <c r="M7268" s="3" cm="1">
        <f t="array" ref="M7268">_xlfn.XLOOKUP(J7268,'US Territory Rates'!$C$7:$S$7,_xlfn.XLOOKUP(Rateload!L7268,'US Territory Rates'!$A$8:$A$159,'US Territory Rates'!$C$8:$S$159,0,1),0,1)</f>
        <v>281.62</v>
      </c>
      <c r="N7268" t="s">
        <v>19</v>
      </c>
      <c r="O7268" t="s">
        <v>59</v>
      </c>
      <c r="P7268" t="s">
        <v>17</v>
      </c>
      <c r="Q7268" t="str">
        <f t="shared" si="113"/>
        <v>('DHL','1/1/2025','1/1/2026','11706','Territory','PR','NULL','EXPRESS (DOMESTIC)','Non-Document','N','90','91',281.62,'Flat','Dell_DHL2025Rates',NULL),</v>
      </c>
    </row>
    <row r="7269" spans="1:17" x14ac:dyDescent="0.3">
      <c r="A7269" t="s">
        <v>14</v>
      </c>
      <c r="B7269" s="1" t="s">
        <v>57</v>
      </c>
      <c r="C7269" s="1" t="s">
        <v>58</v>
      </c>
      <c r="D7269">
        <v>11706</v>
      </c>
      <c r="E7269" t="s">
        <v>318</v>
      </c>
      <c r="F7269" t="s">
        <v>56</v>
      </c>
      <c r="G7269" t="s">
        <v>17</v>
      </c>
      <c r="H7269" t="s">
        <v>321</v>
      </c>
      <c r="I7269" t="s">
        <v>18</v>
      </c>
      <c r="J7269" t="s">
        <v>52</v>
      </c>
      <c r="K7269">
        <v>91</v>
      </c>
      <c r="L7269" s="14">
        <v>92</v>
      </c>
      <c r="M7269" s="3" cm="1">
        <f t="array" ref="M7269">_xlfn.XLOOKUP(J7269,'US Territory Rates'!$C$7:$S$7,_xlfn.XLOOKUP(Rateload!L7269,'US Territory Rates'!$A$8:$A$159,'US Territory Rates'!$C$8:$S$159,0,1),0,1)</f>
        <v>284.72000000000003</v>
      </c>
      <c r="N7269" t="s">
        <v>19</v>
      </c>
      <c r="O7269" t="s">
        <v>59</v>
      </c>
      <c r="P7269" t="s">
        <v>17</v>
      </c>
      <c r="Q7269" t="str">
        <f t="shared" si="113"/>
        <v>('DHL','1/1/2025','1/1/2026','11706','Territory','PR','NULL','EXPRESS (DOMESTIC)','Non-Document','N','91','92',284.72,'Flat','Dell_DHL2025Rates',NULL),</v>
      </c>
    </row>
    <row r="7270" spans="1:17" x14ac:dyDescent="0.3">
      <c r="A7270" t="s">
        <v>14</v>
      </c>
      <c r="B7270" s="1" t="s">
        <v>57</v>
      </c>
      <c r="C7270" s="1" t="s">
        <v>58</v>
      </c>
      <c r="D7270">
        <v>11706</v>
      </c>
      <c r="E7270" t="s">
        <v>318</v>
      </c>
      <c r="F7270" t="s">
        <v>56</v>
      </c>
      <c r="G7270" t="s">
        <v>17</v>
      </c>
      <c r="H7270" t="s">
        <v>321</v>
      </c>
      <c r="I7270" t="s">
        <v>18</v>
      </c>
      <c r="J7270" t="s">
        <v>52</v>
      </c>
      <c r="K7270">
        <v>92</v>
      </c>
      <c r="L7270" s="14">
        <v>93</v>
      </c>
      <c r="M7270" s="3" cm="1">
        <f t="array" ref="M7270">_xlfn.XLOOKUP(J7270,'US Territory Rates'!$C$7:$S$7,_xlfn.XLOOKUP(Rateload!L7270,'US Territory Rates'!$A$8:$A$159,'US Territory Rates'!$C$8:$S$159,0,1),0,1)</f>
        <v>287.82</v>
      </c>
      <c r="N7270" t="s">
        <v>19</v>
      </c>
      <c r="O7270" t="s">
        <v>59</v>
      </c>
      <c r="P7270" t="s">
        <v>17</v>
      </c>
      <c r="Q7270" t="str">
        <f t="shared" si="113"/>
        <v>('DHL','1/1/2025','1/1/2026','11706','Territory','PR','NULL','EXPRESS (DOMESTIC)','Non-Document','N','92','93',287.82,'Flat','Dell_DHL2025Rates',NULL),</v>
      </c>
    </row>
    <row r="7271" spans="1:17" x14ac:dyDescent="0.3">
      <c r="A7271" t="s">
        <v>14</v>
      </c>
      <c r="B7271" s="1" t="s">
        <v>57</v>
      </c>
      <c r="C7271" s="1" t="s">
        <v>58</v>
      </c>
      <c r="D7271">
        <v>11706</v>
      </c>
      <c r="E7271" t="s">
        <v>318</v>
      </c>
      <c r="F7271" t="s">
        <v>56</v>
      </c>
      <c r="G7271" t="s">
        <v>17</v>
      </c>
      <c r="H7271" t="s">
        <v>321</v>
      </c>
      <c r="I7271" t="s">
        <v>18</v>
      </c>
      <c r="J7271" t="s">
        <v>52</v>
      </c>
      <c r="K7271">
        <v>93</v>
      </c>
      <c r="L7271" s="14">
        <v>94</v>
      </c>
      <c r="M7271" s="3" cm="1">
        <f t="array" ref="M7271">_xlfn.XLOOKUP(J7271,'US Territory Rates'!$C$7:$S$7,_xlfn.XLOOKUP(Rateload!L7271,'US Territory Rates'!$A$8:$A$159,'US Territory Rates'!$C$8:$S$159,0,1),0,1)</f>
        <v>290.92</v>
      </c>
      <c r="N7271" t="s">
        <v>19</v>
      </c>
      <c r="O7271" t="s">
        <v>59</v>
      </c>
      <c r="P7271" t="s">
        <v>17</v>
      </c>
      <c r="Q7271" t="str">
        <f t="shared" si="113"/>
        <v>('DHL','1/1/2025','1/1/2026','11706','Territory','PR','NULL','EXPRESS (DOMESTIC)','Non-Document','N','93','94',290.92,'Flat','Dell_DHL2025Rates',NULL),</v>
      </c>
    </row>
    <row r="7272" spans="1:17" x14ac:dyDescent="0.3">
      <c r="A7272" t="s">
        <v>14</v>
      </c>
      <c r="B7272" s="1" t="s">
        <v>57</v>
      </c>
      <c r="C7272" s="1" t="s">
        <v>58</v>
      </c>
      <c r="D7272">
        <v>11706</v>
      </c>
      <c r="E7272" t="s">
        <v>318</v>
      </c>
      <c r="F7272" t="s">
        <v>56</v>
      </c>
      <c r="G7272" t="s">
        <v>17</v>
      </c>
      <c r="H7272" t="s">
        <v>321</v>
      </c>
      <c r="I7272" t="s">
        <v>18</v>
      </c>
      <c r="J7272" t="s">
        <v>52</v>
      </c>
      <c r="K7272">
        <v>94</v>
      </c>
      <c r="L7272" s="14">
        <v>95</v>
      </c>
      <c r="M7272" s="3" cm="1">
        <f t="array" ref="M7272">_xlfn.XLOOKUP(J7272,'US Territory Rates'!$C$7:$S$7,_xlfn.XLOOKUP(Rateload!L7272,'US Territory Rates'!$A$8:$A$159,'US Territory Rates'!$C$8:$S$159,0,1),0,1)</f>
        <v>294.02</v>
      </c>
      <c r="N7272" t="s">
        <v>19</v>
      </c>
      <c r="O7272" t="s">
        <v>59</v>
      </c>
      <c r="P7272" t="s">
        <v>17</v>
      </c>
      <c r="Q7272" t="str">
        <f t="shared" si="113"/>
        <v>('DHL','1/1/2025','1/1/2026','11706','Territory','PR','NULL','EXPRESS (DOMESTIC)','Non-Document','N','94','95',294.02,'Flat','Dell_DHL2025Rates',NULL),</v>
      </c>
    </row>
    <row r="7273" spans="1:17" x14ac:dyDescent="0.3">
      <c r="A7273" t="s">
        <v>14</v>
      </c>
      <c r="B7273" s="1" t="s">
        <v>57</v>
      </c>
      <c r="C7273" s="1" t="s">
        <v>58</v>
      </c>
      <c r="D7273">
        <v>11706</v>
      </c>
      <c r="E7273" t="s">
        <v>318</v>
      </c>
      <c r="F7273" t="s">
        <v>56</v>
      </c>
      <c r="G7273" t="s">
        <v>17</v>
      </c>
      <c r="H7273" t="s">
        <v>321</v>
      </c>
      <c r="I7273" t="s">
        <v>18</v>
      </c>
      <c r="J7273" t="s">
        <v>52</v>
      </c>
      <c r="K7273">
        <v>95</v>
      </c>
      <c r="L7273" s="14">
        <v>96</v>
      </c>
      <c r="M7273" s="3" cm="1">
        <f t="array" ref="M7273">_xlfn.XLOOKUP(J7273,'US Territory Rates'!$C$7:$S$7,_xlfn.XLOOKUP(Rateload!L7273,'US Territory Rates'!$A$8:$A$159,'US Territory Rates'!$C$8:$S$159,0,1),0,1)</f>
        <v>297.12</v>
      </c>
      <c r="N7273" t="s">
        <v>19</v>
      </c>
      <c r="O7273" t="s">
        <v>59</v>
      </c>
      <c r="P7273" t="s">
        <v>17</v>
      </c>
      <c r="Q7273" t="str">
        <f t="shared" si="113"/>
        <v>('DHL','1/1/2025','1/1/2026','11706','Territory','PR','NULL','EXPRESS (DOMESTIC)','Non-Document','N','95','96',297.12,'Flat','Dell_DHL2025Rates',NULL),</v>
      </c>
    </row>
    <row r="7274" spans="1:17" x14ac:dyDescent="0.3">
      <c r="A7274" t="s">
        <v>14</v>
      </c>
      <c r="B7274" s="1" t="s">
        <v>57</v>
      </c>
      <c r="C7274" s="1" t="s">
        <v>58</v>
      </c>
      <c r="D7274">
        <v>11706</v>
      </c>
      <c r="E7274" t="s">
        <v>318</v>
      </c>
      <c r="F7274" t="s">
        <v>56</v>
      </c>
      <c r="G7274" t="s">
        <v>17</v>
      </c>
      <c r="H7274" t="s">
        <v>321</v>
      </c>
      <c r="I7274" t="s">
        <v>18</v>
      </c>
      <c r="J7274" t="s">
        <v>52</v>
      </c>
      <c r="K7274">
        <v>96</v>
      </c>
      <c r="L7274" s="14">
        <v>97</v>
      </c>
      <c r="M7274" s="3" cm="1">
        <f t="array" ref="M7274">_xlfn.XLOOKUP(J7274,'US Territory Rates'!$C$7:$S$7,_xlfn.XLOOKUP(Rateload!L7274,'US Territory Rates'!$A$8:$A$159,'US Territory Rates'!$C$8:$S$159,0,1),0,1)</f>
        <v>300.22000000000003</v>
      </c>
      <c r="N7274" t="s">
        <v>19</v>
      </c>
      <c r="O7274" t="s">
        <v>59</v>
      </c>
      <c r="P7274" t="s">
        <v>17</v>
      </c>
      <c r="Q7274" t="str">
        <f t="shared" si="113"/>
        <v>('DHL','1/1/2025','1/1/2026','11706','Territory','PR','NULL','EXPRESS (DOMESTIC)','Non-Document','N','96','97',300.22,'Flat','Dell_DHL2025Rates',NULL),</v>
      </c>
    </row>
    <row r="7275" spans="1:17" x14ac:dyDescent="0.3">
      <c r="A7275" t="s">
        <v>14</v>
      </c>
      <c r="B7275" s="1" t="s">
        <v>57</v>
      </c>
      <c r="C7275" s="1" t="s">
        <v>58</v>
      </c>
      <c r="D7275">
        <v>11706</v>
      </c>
      <c r="E7275" t="s">
        <v>318</v>
      </c>
      <c r="F7275" t="s">
        <v>56</v>
      </c>
      <c r="G7275" t="s">
        <v>17</v>
      </c>
      <c r="H7275" t="s">
        <v>321</v>
      </c>
      <c r="I7275" t="s">
        <v>18</v>
      </c>
      <c r="J7275" t="s">
        <v>52</v>
      </c>
      <c r="K7275">
        <v>97</v>
      </c>
      <c r="L7275" s="14">
        <v>98</v>
      </c>
      <c r="M7275" s="3" cm="1">
        <f t="array" ref="M7275">_xlfn.XLOOKUP(J7275,'US Territory Rates'!$C$7:$S$7,_xlfn.XLOOKUP(Rateload!L7275,'US Territory Rates'!$A$8:$A$159,'US Territory Rates'!$C$8:$S$159,0,1),0,1)</f>
        <v>303.32</v>
      </c>
      <c r="N7275" t="s">
        <v>19</v>
      </c>
      <c r="O7275" t="s">
        <v>59</v>
      </c>
      <c r="P7275" t="s">
        <v>17</v>
      </c>
      <c r="Q7275" t="str">
        <f t="shared" si="113"/>
        <v>('DHL','1/1/2025','1/1/2026','11706','Territory','PR','NULL','EXPRESS (DOMESTIC)','Non-Document','N','97','98',303.32,'Flat','Dell_DHL2025Rates',NULL),</v>
      </c>
    </row>
    <row r="7276" spans="1:17" x14ac:dyDescent="0.3">
      <c r="A7276" t="s">
        <v>14</v>
      </c>
      <c r="B7276" s="1" t="s">
        <v>57</v>
      </c>
      <c r="C7276" s="1" t="s">
        <v>58</v>
      </c>
      <c r="D7276">
        <v>11706</v>
      </c>
      <c r="E7276" t="s">
        <v>318</v>
      </c>
      <c r="F7276" t="s">
        <v>56</v>
      </c>
      <c r="G7276" t="s">
        <v>17</v>
      </c>
      <c r="H7276" t="s">
        <v>321</v>
      </c>
      <c r="I7276" t="s">
        <v>18</v>
      </c>
      <c r="J7276" t="s">
        <v>52</v>
      </c>
      <c r="K7276">
        <v>98</v>
      </c>
      <c r="L7276" s="14">
        <v>99</v>
      </c>
      <c r="M7276" s="3" cm="1">
        <f t="array" ref="M7276">_xlfn.XLOOKUP(J7276,'US Territory Rates'!$C$7:$S$7,_xlfn.XLOOKUP(Rateload!L7276,'US Territory Rates'!$A$8:$A$159,'US Territory Rates'!$C$8:$S$159,0,1),0,1)</f>
        <v>306.42</v>
      </c>
      <c r="N7276" t="s">
        <v>19</v>
      </c>
      <c r="O7276" t="s">
        <v>59</v>
      </c>
      <c r="P7276" t="s">
        <v>17</v>
      </c>
      <c r="Q7276" t="str">
        <f t="shared" si="113"/>
        <v>('DHL','1/1/2025','1/1/2026','11706','Territory','PR','NULL','EXPRESS (DOMESTIC)','Non-Document','N','98','99',306.42,'Flat','Dell_DHL2025Rates',NULL),</v>
      </c>
    </row>
    <row r="7277" spans="1:17" x14ac:dyDescent="0.3">
      <c r="A7277" t="s">
        <v>14</v>
      </c>
      <c r="B7277" s="1" t="s">
        <v>57</v>
      </c>
      <c r="C7277" s="1" t="s">
        <v>58</v>
      </c>
      <c r="D7277">
        <v>11706</v>
      </c>
      <c r="E7277" t="s">
        <v>318</v>
      </c>
      <c r="F7277" t="s">
        <v>56</v>
      </c>
      <c r="G7277" t="s">
        <v>17</v>
      </c>
      <c r="H7277" t="s">
        <v>321</v>
      </c>
      <c r="I7277" t="s">
        <v>18</v>
      </c>
      <c r="J7277" t="s">
        <v>52</v>
      </c>
      <c r="K7277">
        <v>99</v>
      </c>
      <c r="L7277" s="14">
        <v>100</v>
      </c>
      <c r="M7277" s="3" cm="1">
        <f t="array" ref="M7277">_xlfn.XLOOKUP(J7277,'US Territory Rates'!$C$7:$S$7,_xlfn.XLOOKUP(Rateload!L7277,'US Territory Rates'!$A$8:$A$159,'US Territory Rates'!$C$8:$S$159,0,1),0,1)</f>
        <v>309.52</v>
      </c>
      <c r="N7277" t="s">
        <v>19</v>
      </c>
      <c r="O7277" t="s">
        <v>59</v>
      </c>
      <c r="P7277" t="s">
        <v>17</v>
      </c>
      <c r="Q7277" t="str">
        <f t="shared" si="113"/>
        <v>('DHL','1/1/2025','1/1/2026','11706','Territory','PR','NULL','EXPRESS (DOMESTIC)','Non-Document','N','99','100',309.52,'Flat','Dell_DHL2025Rates',NULL),</v>
      </c>
    </row>
    <row r="7278" spans="1:17" x14ac:dyDescent="0.3">
      <c r="A7278" t="s">
        <v>14</v>
      </c>
      <c r="B7278" s="1" t="s">
        <v>57</v>
      </c>
      <c r="C7278" s="1" t="s">
        <v>58</v>
      </c>
      <c r="D7278">
        <v>11706</v>
      </c>
      <c r="E7278" t="s">
        <v>318</v>
      </c>
      <c r="F7278" t="s">
        <v>56</v>
      </c>
      <c r="G7278" t="s">
        <v>17</v>
      </c>
      <c r="H7278" t="s">
        <v>321</v>
      </c>
      <c r="I7278" t="s">
        <v>18</v>
      </c>
      <c r="J7278" t="s">
        <v>52</v>
      </c>
      <c r="K7278">
        <v>100</v>
      </c>
      <c r="L7278" s="14">
        <v>101</v>
      </c>
      <c r="M7278" s="3" cm="1">
        <f t="array" ref="M7278">_xlfn.XLOOKUP(J7278,'US Territory Rates'!$C$7:$S$7,_xlfn.XLOOKUP(Rateload!L7278,'US Territory Rates'!$A$8:$A$159,'US Territory Rates'!$C$8:$S$159,0,1),0,1)</f>
        <v>312.62</v>
      </c>
      <c r="N7278" t="s">
        <v>19</v>
      </c>
      <c r="O7278" t="s">
        <v>59</v>
      </c>
      <c r="P7278" t="s">
        <v>17</v>
      </c>
      <c r="Q7278" t="str">
        <f t="shared" si="113"/>
        <v>('DHL','1/1/2025','1/1/2026','11706','Territory','PR','NULL','EXPRESS (DOMESTIC)','Non-Document','N','100','101',312.62,'Flat','Dell_DHL2025Rates',NULL),</v>
      </c>
    </row>
    <row r="7279" spans="1:17" x14ac:dyDescent="0.3">
      <c r="A7279" t="s">
        <v>14</v>
      </c>
      <c r="B7279" s="1" t="s">
        <v>57</v>
      </c>
      <c r="C7279" s="1" t="s">
        <v>58</v>
      </c>
      <c r="D7279">
        <v>11706</v>
      </c>
      <c r="E7279" t="s">
        <v>318</v>
      </c>
      <c r="F7279" t="s">
        <v>56</v>
      </c>
      <c r="G7279" t="s">
        <v>17</v>
      </c>
      <c r="H7279" t="s">
        <v>321</v>
      </c>
      <c r="I7279" t="s">
        <v>18</v>
      </c>
      <c r="J7279" t="s">
        <v>52</v>
      </c>
      <c r="K7279">
        <v>101</v>
      </c>
      <c r="L7279" s="14">
        <v>102</v>
      </c>
      <c r="M7279" s="3" cm="1">
        <f t="array" ref="M7279">_xlfn.XLOOKUP(J7279,'US Territory Rates'!$C$7:$S$7,_xlfn.XLOOKUP(Rateload!L7279,'US Territory Rates'!$A$8:$A$159,'US Territory Rates'!$C$8:$S$159,0,1),0,1)</f>
        <v>315.72000000000003</v>
      </c>
      <c r="N7279" t="s">
        <v>19</v>
      </c>
      <c r="O7279" t="s">
        <v>59</v>
      </c>
      <c r="P7279" t="s">
        <v>17</v>
      </c>
      <c r="Q7279" t="str">
        <f t="shared" si="113"/>
        <v>('DHL','1/1/2025','1/1/2026','11706','Territory','PR','NULL','EXPRESS (DOMESTIC)','Non-Document','N','101','102',315.72,'Flat','Dell_DHL2025Rates',NULL),</v>
      </c>
    </row>
    <row r="7280" spans="1:17" x14ac:dyDescent="0.3">
      <c r="A7280" t="s">
        <v>14</v>
      </c>
      <c r="B7280" s="1" t="s">
        <v>57</v>
      </c>
      <c r="C7280" s="1" t="s">
        <v>58</v>
      </c>
      <c r="D7280">
        <v>11706</v>
      </c>
      <c r="E7280" t="s">
        <v>318</v>
      </c>
      <c r="F7280" t="s">
        <v>56</v>
      </c>
      <c r="G7280" t="s">
        <v>17</v>
      </c>
      <c r="H7280" t="s">
        <v>321</v>
      </c>
      <c r="I7280" t="s">
        <v>18</v>
      </c>
      <c r="J7280" t="s">
        <v>52</v>
      </c>
      <c r="K7280">
        <v>102</v>
      </c>
      <c r="L7280" s="14">
        <v>103</v>
      </c>
      <c r="M7280" s="3" cm="1">
        <f t="array" ref="M7280">_xlfn.XLOOKUP(J7280,'US Territory Rates'!$C$7:$S$7,_xlfn.XLOOKUP(Rateload!L7280,'US Territory Rates'!$A$8:$A$159,'US Territory Rates'!$C$8:$S$159,0,1),0,1)</f>
        <v>318.82</v>
      </c>
      <c r="N7280" t="s">
        <v>19</v>
      </c>
      <c r="O7280" t="s">
        <v>59</v>
      </c>
      <c r="P7280" t="s">
        <v>17</v>
      </c>
      <c r="Q7280" t="str">
        <f t="shared" si="113"/>
        <v>('DHL','1/1/2025','1/1/2026','11706','Territory','PR','NULL','EXPRESS (DOMESTIC)','Non-Document','N','102','103',318.82,'Flat','Dell_DHL2025Rates',NULL),</v>
      </c>
    </row>
    <row r="7281" spans="1:17" x14ac:dyDescent="0.3">
      <c r="A7281" t="s">
        <v>14</v>
      </c>
      <c r="B7281" s="1" t="s">
        <v>57</v>
      </c>
      <c r="C7281" s="1" t="s">
        <v>58</v>
      </c>
      <c r="D7281">
        <v>11706</v>
      </c>
      <c r="E7281" t="s">
        <v>318</v>
      </c>
      <c r="F7281" t="s">
        <v>56</v>
      </c>
      <c r="G7281" t="s">
        <v>17</v>
      </c>
      <c r="H7281" t="s">
        <v>321</v>
      </c>
      <c r="I7281" t="s">
        <v>18</v>
      </c>
      <c r="J7281" t="s">
        <v>52</v>
      </c>
      <c r="K7281">
        <v>103</v>
      </c>
      <c r="L7281" s="14">
        <v>104</v>
      </c>
      <c r="M7281" s="3" cm="1">
        <f t="array" ref="M7281">_xlfn.XLOOKUP(J7281,'US Territory Rates'!$C$7:$S$7,_xlfn.XLOOKUP(Rateload!L7281,'US Territory Rates'!$A$8:$A$159,'US Territory Rates'!$C$8:$S$159,0,1),0,1)</f>
        <v>321.92</v>
      </c>
      <c r="N7281" t="s">
        <v>19</v>
      </c>
      <c r="O7281" t="s">
        <v>59</v>
      </c>
      <c r="P7281" t="s">
        <v>17</v>
      </c>
      <c r="Q7281" t="str">
        <f t="shared" si="113"/>
        <v>('DHL','1/1/2025','1/1/2026','11706','Territory','PR','NULL','EXPRESS (DOMESTIC)','Non-Document','N','103','104',321.92,'Flat','Dell_DHL2025Rates',NULL),</v>
      </c>
    </row>
    <row r="7282" spans="1:17" x14ac:dyDescent="0.3">
      <c r="A7282" t="s">
        <v>14</v>
      </c>
      <c r="B7282" s="1" t="s">
        <v>57</v>
      </c>
      <c r="C7282" s="1" t="s">
        <v>58</v>
      </c>
      <c r="D7282">
        <v>11706</v>
      </c>
      <c r="E7282" t="s">
        <v>318</v>
      </c>
      <c r="F7282" t="s">
        <v>56</v>
      </c>
      <c r="G7282" t="s">
        <v>17</v>
      </c>
      <c r="H7282" t="s">
        <v>321</v>
      </c>
      <c r="I7282" t="s">
        <v>18</v>
      </c>
      <c r="J7282" t="s">
        <v>52</v>
      </c>
      <c r="K7282">
        <v>104</v>
      </c>
      <c r="L7282" s="14">
        <v>105</v>
      </c>
      <c r="M7282" s="3" cm="1">
        <f t="array" ref="M7282">_xlfn.XLOOKUP(J7282,'US Territory Rates'!$C$7:$S$7,_xlfn.XLOOKUP(Rateload!L7282,'US Territory Rates'!$A$8:$A$159,'US Territory Rates'!$C$8:$S$159,0,1),0,1)</f>
        <v>325.02</v>
      </c>
      <c r="N7282" t="s">
        <v>19</v>
      </c>
      <c r="O7282" t="s">
        <v>59</v>
      </c>
      <c r="P7282" t="s">
        <v>17</v>
      </c>
      <c r="Q7282" t="str">
        <f t="shared" si="113"/>
        <v>('DHL','1/1/2025','1/1/2026','11706','Territory','PR','NULL','EXPRESS (DOMESTIC)','Non-Document','N','104','105',325.02,'Flat','Dell_DHL2025Rates',NULL),</v>
      </c>
    </row>
    <row r="7283" spans="1:17" x14ac:dyDescent="0.3">
      <c r="A7283" t="s">
        <v>14</v>
      </c>
      <c r="B7283" s="1" t="s">
        <v>57</v>
      </c>
      <c r="C7283" s="1" t="s">
        <v>58</v>
      </c>
      <c r="D7283">
        <v>11706</v>
      </c>
      <c r="E7283" t="s">
        <v>318</v>
      </c>
      <c r="F7283" t="s">
        <v>56</v>
      </c>
      <c r="G7283" t="s">
        <v>17</v>
      </c>
      <c r="H7283" t="s">
        <v>321</v>
      </c>
      <c r="I7283" t="s">
        <v>18</v>
      </c>
      <c r="J7283" t="s">
        <v>52</v>
      </c>
      <c r="K7283">
        <v>105</v>
      </c>
      <c r="L7283" s="14">
        <v>106</v>
      </c>
      <c r="M7283" s="3" cm="1">
        <f t="array" ref="M7283">_xlfn.XLOOKUP(J7283,'US Territory Rates'!$C$7:$S$7,_xlfn.XLOOKUP(Rateload!L7283,'US Territory Rates'!$A$8:$A$159,'US Territory Rates'!$C$8:$S$159,0,1),0,1)</f>
        <v>328.12</v>
      </c>
      <c r="N7283" t="s">
        <v>19</v>
      </c>
      <c r="O7283" t="s">
        <v>59</v>
      </c>
      <c r="P7283" t="s">
        <v>17</v>
      </c>
      <c r="Q7283" t="str">
        <f t="shared" si="113"/>
        <v>('DHL','1/1/2025','1/1/2026','11706','Territory','PR','NULL','EXPRESS (DOMESTIC)','Non-Document','N','105','106',328.12,'Flat','Dell_DHL2025Rates',NULL),</v>
      </c>
    </row>
    <row r="7284" spans="1:17" x14ac:dyDescent="0.3">
      <c r="A7284" t="s">
        <v>14</v>
      </c>
      <c r="B7284" s="1" t="s">
        <v>57</v>
      </c>
      <c r="C7284" s="1" t="s">
        <v>58</v>
      </c>
      <c r="D7284">
        <v>11706</v>
      </c>
      <c r="E7284" t="s">
        <v>318</v>
      </c>
      <c r="F7284" t="s">
        <v>56</v>
      </c>
      <c r="G7284" t="s">
        <v>17</v>
      </c>
      <c r="H7284" t="s">
        <v>321</v>
      </c>
      <c r="I7284" t="s">
        <v>18</v>
      </c>
      <c r="J7284" t="s">
        <v>52</v>
      </c>
      <c r="K7284">
        <v>106</v>
      </c>
      <c r="L7284" s="14">
        <v>107</v>
      </c>
      <c r="M7284" s="3" cm="1">
        <f t="array" ref="M7284">_xlfn.XLOOKUP(J7284,'US Territory Rates'!$C$7:$S$7,_xlfn.XLOOKUP(Rateload!L7284,'US Territory Rates'!$A$8:$A$159,'US Territory Rates'!$C$8:$S$159,0,1),0,1)</f>
        <v>331.22</v>
      </c>
      <c r="N7284" t="s">
        <v>19</v>
      </c>
      <c r="O7284" t="s">
        <v>59</v>
      </c>
      <c r="P7284" t="s">
        <v>17</v>
      </c>
      <c r="Q7284" t="str">
        <f t="shared" si="113"/>
        <v>('DHL','1/1/2025','1/1/2026','11706','Territory','PR','NULL','EXPRESS (DOMESTIC)','Non-Document','N','106','107',331.22,'Flat','Dell_DHL2025Rates',NULL),</v>
      </c>
    </row>
    <row r="7285" spans="1:17" x14ac:dyDescent="0.3">
      <c r="A7285" t="s">
        <v>14</v>
      </c>
      <c r="B7285" s="1" t="s">
        <v>57</v>
      </c>
      <c r="C7285" s="1" t="s">
        <v>58</v>
      </c>
      <c r="D7285">
        <v>11706</v>
      </c>
      <c r="E7285" t="s">
        <v>318</v>
      </c>
      <c r="F7285" t="s">
        <v>56</v>
      </c>
      <c r="G7285" t="s">
        <v>17</v>
      </c>
      <c r="H7285" t="s">
        <v>321</v>
      </c>
      <c r="I7285" t="s">
        <v>18</v>
      </c>
      <c r="J7285" t="s">
        <v>52</v>
      </c>
      <c r="K7285">
        <v>107</v>
      </c>
      <c r="L7285" s="14">
        <v>108</v>
      </c>
      <c r="M7285" s="3" cm="1">
        <f t="array" ref="M7285">_xlfn.XLOOKUP(J7285,'US Territory Rates'!$C$7:$S$7,_xlfn.XLOOKUP(Rateload!L7285,'US Territory Rates'!$A$8:$A$159,'US Territory Rates'!$C$8:$S$159,0,1),0,1)</f>
        <v>334.32</v>
      </c>
      <c r="N7285" t="s">
        <v>19</v>
      </c>
      <c r="O7285" t="s">
        <v>59</v>
      </c>
      <c r="P7285" t="s">
        <v>17</v>
      </c>
      <c r="Q7285" t="str">
        <f t="shared" si="113"/>
        <v>('DHL','1/1/2025','1/1/2026','11706','Territory','PR','NULL','EXPRESS (DOMESTIC)','Non-Document','N','107','108',334.32,'Flat','Dell_DHL2025Rates',NULL),</v>
      </c>
    </row>
    <row r="7286" spans="1:17" x14ac:dyDescent="0.3">
      <c r="A7286" t="s">
        <v>14</v>
      </c>
      <c r="B7286" s="1" t="s">
        <v>57</v>
      </c>
      <c r="C7286" s="1" t="s">
        <v>58</v>
      </c>
      <c r="D7286">
        <v>11706</v>
      </c>
      <c r="E7286" t="s">
        <v>318</v>
      </c>
      <c r="F7286" t="s">
        <v>56</v>
      </c>
      <c r="G7286" t="s">
        <v>17</v>
      </c>
      <c r="H7286" t="s">
        <v>321</v>
      </c>
      <c r="I7286" t="s">
        <v>18</v>
      </c>
      <c r="J7286" t="s">
        <v>52</v>
      </c>
      <c r="K7286">
        <v>108</v>
      </c>
      <c r="L7286" s="14">
        <v>109</v>
      </c>
      <c r="M7286" s="3" cm="1">
        <f t="array" ref="M7286">_xlfn.XLOOKUP(J7286,'US Territory Rates'!$C$7:$S$7,_xlfn.XLOOKUP(Rateload!L7286,'US Territory Rates'!$A$8:$A$159,'US Territory Rates'!$C$8:$S$159,0,1),0,1)</f>
        <v>337.42</v>
      </c>
      <c r="N7286" t="s">
        <v>19</v>
      </c>
      <c r="O7286" t="s">
        <v>59</v>
      </c>
      <c r="P7286" t="s">
        <v>17</v>
      </c>
      <c r="Q7286" t="str">
        <f t="shared" si="113"/>
        <v>('DHL','1/1/2025','1/1/2026','11706','Territory','PR','NULL','EXPRESS (DOMESTIC)','Non-Document','N','108','109',337.42,'Flat','Dell_DHL2025Rates',NULL),</v>
      </c>
    </row>
    <row r="7287" spans="1:17" x14ac:dyDescent="0.3">
      <c r="A7287" t="s">
        <v>14</v>
      </c>
      <c r="B7287" s="1" t="s">
        <v>57</v>
      </c>
      <c r="C7287" s="1" t="s">
        <v>58</v>
      </c>
      <c r="D7287">
        <v>11706</v>
      </c>
      <c r="E7287" t="s">
        <v>318</v>
      </c>
      <c r="F7287" t="s">
        <v>56</v>
      </c>
      <c r="G7287" t="s">
        <v>17</v>
      </c>
      <c r="H7287" t="s">
        <v>321</v>
      </c>
      <c r="I7287" t="s">
        <v>18</v>
      </c>
      <c r="J7287" t="s">
        <v>52</v>
      </c>
      <c r="K7287">
        <v>109</v>
      </c>
      <c r="L7287" s="14">
        <v>110</v>
      </c>
      <c r="M7287" s="3" cm="1">
        <f t="array" ref="M7287">_xlfn.XLOOKUP(J7287,'US Territory Rates'!$C$7:$S$7,_xlfn.XLOOKUP(Rateload!L7287,'US Territory Rates'!$A$8:$A$159,'US Territory Rates'!$C$8:$S$159,0,1),0,1)</f>
        <v>340.52</v>
      </c>
      <c r="N7287" t="s">
        <v>19</v>
      </c>
      <c r="O7287" t="s">
        <v>59</v>
      </c>
      <c r="P7287" t="s">
        <v>17</v>
      </c>
      <c r="Q7287" t="str">
        <f t="shared" si="113"/>
        <v>('DHL','1/1/2025','1/1/2026','11706','Territory','PR','NULL','EXPRESS (DOMESTIC)','Non-Document','N','109','110',340.52,'Flat','Dell_DHL2025Rates',NULL),</v>
      </c>
    </row>
    <row r="7288" spans="1:17" x14ac:dyDescent="0.3">
      <c r="A7288" t="s">
        <v>14</v>
      </c>
      <c r="B7288" s="1" t="s">
        <v>57</v>
      </c>
      <c r="C7288" s="1" t="s">
        <v>58</v>
      </c>
      <c r="D7288">
        <v>11706</v>
      </c>
      <c r="E7288" t="s">
        <v>318</v>
      </c>
      <c r="F7288" t="s">
        <v>56</v>
      </c>
      <c r="G7288" t="s">
        <v>17</v>
      </c>
      <c r="H7288" t="s">
        <v>321</v>
      </c>
      <c r="I7288" t="s">
        <v>18</v>
      </c>
      <c r="J7288" t="s">
        <v>52</v>
      </c>
      <c r="K7288">
        <v>110</v>
      </c>
      <c r="L7288" s="14">
        <v>111</v>
      </c>
      <c r="M7288" s="3" cm="1">
        <f t="array" ref="M7288">_xlfn.XLOOKUP(J7288,'US Territory Rates'!$C$7:$S$7,_xlfn.XLOOKUP(Rateload!L7288,'US Territory Rates'!$A$8:$A$159,'US Territory Rates'!$C$8:$S$159,0,1),0,1)</f>
        <v>343.62</v>
      </c>
      <c r="N7288" t="s">
        <v>19</v>
      </c>
      <c r="O7288" t="s">
        <v>59</v>
      </c>
      <c r="P7288" t="s">
        <v>17</v>
      </c>
      <c r="Q7288" t="str">
        <f t="shared" si="113"/>
        <v>('DHL','1/1/2025','1/1/2026','11706','Territory','PR','NULL','EXPRESS (DOMESTIC)','Non-Document','N','110','111',343.62,'Flat','Dell_DHL2025Rates',NULL),</v>
      </c>
    </row>
    <row r="7289" spans="1:17" x14ac:dyDescent="0.3">
      <c r="A7289" t="s">
        <v>14</v>
      </c>
      <c r="B7289" s="1" t="s">
        <v>57</v>
      </c>
      <c r="C7289" s="1" t="s">
        <v>58</v>
      </c>
      <c r="D7289">
        <v>11706</v>
      </c>
      <c r="E7289" t="s">
        <v>318</v>
      </c>
      <c r="F7289" t="s">
        <v>56</v>
      </c>
      <c r="G7289" t="s">
        <v>17</v>
      </c>
      <c r="H7289" t="s">
        <v>321</v>
      </c>
      <c r="I7289" t="s">
        <v>18</v>
      </c>
      <c r="J7289" t="s">
        <v>52</v>
      </c>
      <c r="K7289">
        <v>111</v>
      </c>
      <c r="L7289" s="14">
        <v>112</v>
      </c>
      <c r="M7289" s="3" cm="1">
        <f t="array" ref="M7289">_xlfn.XLOOKUP(J7289,'US Territory Rates'!$C$7:$S$7,_xlfn.XLOOKUP(Rateload!L7289,'US Territory Rates'!$A$8:$A$159,'US Territory Rates'!$C$8:$S$159,0,1),0,1)</f>
        <v>346.72</v>
      </c>
      <c r="N7289" t="s">
        <v>19</v>
      </c>
      <c r="O7289" t="s">
        <v>59</v>
      </c>
      <c r="P7289" t="s">
        <v>17</v>
      </c>
      <c r="Q7289" t="str">
        <f t="shared" si="113"/>
        <v>('DHL','1/1/2025','1/1/2026','11706','Territory','PR','NULL','EXPRESS (DOMESTIC)','Non-Document','N','111','112',346.72,'Flat','Dell_DHL2025Rates',NULL),</v>
      </c>
    </row>
    <row r="7290" spans="1:17" x14ac:dyDescent="0.3">
      <c r="A7290" t="s">
        <v>14</v>
      </c>
      <c r="B7290" s="1" t="s">
        <v>57</v>
      </c>
      <c r="C7290" s="1" t="s">
        <v>58</v>
      </c>
      <c r="D7290">
        <v>11706</v>
      </c>
      <c r="E7290" t="s">
        <v>318</v>
      </c>
      <c r="F7290" t="s">
        <v>56</v>
      </c>
      <c r="G7290" t="s">
        <v>17</v>
      </c>
      <c r="H7290" t="s">
        <v>321</v>
      </c>
      <c r="I7290" t="s">
        <v>18</v>
      </c>
      <c r="J7290" t="s">
        <v>52</v>
      </c>
      <c r="K7290">
        <v>112</v>
      </c>
      <c r="L7290" s="14">
        <v>113</v>
      </c>
      <c r="M7290" s="3" cm="1">
        <f t="array" ref="M7290">_xlfn.XLOOKUP(J7290,'US Territory Rates'!$C$7:$S$7,_xlfn.XLOOKUP(Rateload!L7290,'US Territory Rates'!$A$8:$A$159,'US Territory Rates'!$C$8:$S$159,0,1),0,1)</f>
        <v>349.82</v>
      </c>
      <c r="N7290" t="s">
        <v>19</v>
      </c>
      <c r="O7290" t="s">
        <v>59</v>
      </c>
      <c r="P7290" t="s">
        <v>17</v>
      </c>
      <c r="Q7290" t="str">
        <f t="shared" si="113"/>
        <v>('DHL','1/1/2025','1/1/2026','11706','Territory','PR','NULL','EXPRESS (DOMESTIC)','Non-Document','N','112','113',349.82,'Flat','Dell_DHL2025Rates',NULL),</v>
      </c>
    </row>
    <row r="7291" spans="1:17" x14ac:dyDescent="0.3">
      <c r="A7291" t="s">
        <v>14</v>
      </c>
      <c r="B7291" s="1" t="s">
        <v>57</v>
      </c>
      <c r="C7291" s="1" t="s">
        <v>58</v>
      </c>
      <c r="D7291">
        <v>11706</v>
      </c>
      <c r="E7291" t="s">
        <v>318</v>
      </c>
      <c r="F7291" t="s">
        <v>56</v>
      </c>
      <c r="G7291" t="s">
        <v>17</v>
      </c>
      <c r="H7291" t="s">
        <v>321</v>
      </c>
      <c r="I7291" t="s">
        <v>18</v>
      </c>
      <c r="J7291" t="s">
        <v>52</v>
      </c>
      <c r="K7291">
        <v>113</v>
      </c>
      <c r="L7291" s="14">
        <v>114</v>
      </c>
      <c r="M7291" s="3" cm="1">
        <f t="array" ref="M7291">_xlfn.XLOOKUP(J7291,'US Territory Rates'!$C$7:$S$7,_xlfn.XLOOKUP(Rateload!L7291,'US Territory Rates'!$A$8:$A$159,'US Territory Rates'!$C$8:$S$159,0,1),0,1)</f>
        <v>352.92</v>
      </c>
      <c r="N7291" t="s">
        <v>19</v>
      </c>
      <c r="O7291" t="s">
        <v>59</v>
      </c>
      <c r="P7291" t="s">
        <v>17</v>
      </c>
      <c r="Q7291" t="str">
        <f t="shared" si="113"/>
        <v>('DHL','1/1/2025','1/1/2026','11706','Territory','PR','NULL','EXPRESS (DOMESTIC)','Non-Document','N','113','114',352.92,'Flat','Dell_DHL2025Rates',NULL),</v>
      </c>
    </row>
    <row r="7292" spans="1:17" x14ac:dyDescent="0.3">
      <c r="A7292" t="s">
        <v>14</v>
      </c>
      <c r="B7292" s="1" t="s">
        <v>57</v>
      </c>
      <c r="C7292" s="1" t="s">
        <v>58</v>
      </c>
      <c r="D7292">
        <v>11706</v>
      </c>
      <c r="E7292" t="s">
        <v>318</v>
      </c>
      <c r="F7292" t="s">
        <v>56</v>
      </c>
      <c r="G7292" t="s">
        <v>17</v>
      </c>
      <c r="H7292" t="s">
        <v>321</v>
      </c>
      <c r="I7292" t="s">
        <v>18</v>
      </c>
      <c r="J7292" t="s">
        <v>52</v>
      </c>
      <c r="K7292">
        <v>114</v>
      </c>
      <c r="L7292" s="14">
        <v>115</v>
      </c>
      <c r="M7292" s="3" cm="1">
        <f t="array" ref="M7292">_xlfn.XLOOKUP(J7292,'US Territory Rates'!$C$7:$S$7,_xlfn.XLOOKUP(Rateload!L7292,'US Territory Rates'!$A$8:$A$159,'US Territory Rates'!$C$8:$S$159,0,1),0,1)</f>
        <v>356.02</v>
      </c>
      <c r="N7292" t="s">
        <v>19</v>
      </c>
      <c r="O7292" t="s">
        <v>59</v>
      </c>
      <c r="P7292" t="s">
        <v>17</v>
      </c>
      <c r="Q7292" t="str">
        <f t="shared" si="113"/>
        <v>('DHL','1/1/2025','1/1/2026','11706','Territory','PR','NULL','EXPRESS (DOMESTIC)','Non-Document','N','114','115',356.02,'Flat','Dell_DHL2025Rates',NULL),</v>
      </c>
    </row>
    <row r="7293" spans="1:17" x14ac:dyDescent="0.3">
      <c r="A7293" t="s">
        <v>14</v>
      </c>
      <c r="B7293" s="1" t="s">
        <v>57</v>
      </c>
      <c r="C7293" s="1" t="s">
        <v>58</v>
      </c>
      <c r="D7293">
        <v>11706</v>
      </c>
      <c r="E7293" t="s">
        <v>318</v>
      </c>
      <c r="F7293" t="s">
        <v>56</v>
      </c>
      <c r="G7293" t="s">
        <v>17</v>
      </c>
      <c r="H7293" t="s">
        <v>321</v>
      </c>
      <c r="I7293" t="s">
        <v>18</v>
      </c>
      <c r="J7293" t="s">
        <v>52</v>
      </c>
      <c r="K7293">
        <v>115</v>
      </c>
      <c r="L7293" s="14">
        <v>116</v>
      </c>
      <c r="M7293" s="3" cm="1">
        <f t="array" ref="M7293">_xlfn.XLOOKUP(J7293,'US Territory Rates'!$C$7:$S$7,_xlfn.XLOOKUP(Rateload!L7293,'US Territory Rates'!$A$8:$A$159,'US Territory Rates'!$C$8:$S$159,0,1),0,1)</f>
        <v>359.12</v>
      </c>
      <c r="N7293" t="s">
        <v>19</v>
      </c>
      <c r="O7293" t="s">
        <v>59</v>
      </c>
      <c r="P7293" t="s">
        <v>17</v>
      </c>
      <c r="Q7293" t="str">
        <f t="shared" si="113"/>
        <v>('DHL','1/1/2025','1/1/2026','11706','Territory','PR','NULL','EXPRESS (DOMESTIC)','Non-Document','N','115','116',359.12,'Flat','Dell_DHL2025Rates',NULL),</v>
      </c>
    </row>
    <row r="7294" spans="1:17" x14ac:dyDescent="0.3">
      <c r="A7294" t="s">
        <v>14</v>
      </c>
      <c r="B7294" s="1" t="s">
        <v>57</v>
      </c>
      <c r="C7294" s="1" t="s">
        <v>58</v>
      </c>
      <c r="D7294">
        <v>11706</v>
      </c>
      <c r="E7294" t="s">
        <v>318</v>
      </c>
      <c r="F7294" t="s">
        <v>56</v>
      </c>
      <c r="G7294" t="s">
        <v>17</v>
      </c>
      <c r="H7294" t="s">
        <v>321</v>
      </c>
      <c r="I7294" t="s">
        <v>18</v>
      </c>
      <c r="J7294" t="s">
        <v>52</v>
      </c>
      <c r="K7294">
        <v>116</v>
      </c>
      <c r="L7294" s="14">
        <v>117</v>
      </c>
      <c r="M7294" s="3" cm="1">
        <f t="array" ref="M7294">_xlfn.XLOOKUP(J7294,'US Territory Rates'!$C$7:$S$7,_xlfn.XLOOKUP(Rateload!L7294,'US Territory Rates'!$A$8:$A$159,'US Territory Rates'!$C$8:$S$159,0,1),0,1)</f>
        <v>362.22</v>
      </c>
      <c r="N7294" t="s">
        <v>19</v>
      </c>
      <c r="O7294" t="s">
        <v>59</v>
      </c>
      <c r="P7294" t="s">
        <v>17</v>
      </c>
      <c r="Q7294" t="str">
        <f t="shared" si="113"/>
        <v>('DHL','1/1/2025','1/1/2026','11706','Territory','PR','NULL','EXPRESS (DOMESTIC)','Non-Document','N','116','117',362.22,'Flat','Dell_DHL2025Rates',NULL),</v>
      </c>
    </row>
    <row r="7295" spans="1:17" x14ac:dyDescent="0.3">
      <c r="A7295" t="s">
        <v>14</v>
      </c>
      <c r="B7295" s="1" t="s">
        <v>57</v>
      </c>
      <c r="C7295" s="1" t="s">
        <v>58</v>
      </c>
      <c r="D7295">
        <v>11706</v>
      </c>
      <c r="E7295" t="s">
        <v>318</v>
      </c>
      <c r="F7295" t="s">
        <v>56</v>
      </c>
      <c r="G7295" t="s">
        <v>17</v>
      </c>
      <c r="H7295" t="s">
        <v>321</v>
      </c>
      <c r="I7295" t="s">
        <v>18</v>
      </c>
      <c r="J7295" t="s">
        <v>52</v>
      </c>
      <c r="K7295">
        <v>117</v>
      </c>
      <c r="L7295" s="14">
        <v>118</v>
      </c>
      <c r="M7295" s="3" cm="1">
        <f t="array" ref="M7295">_xlfn.XLOOKUP(J7295,'US Territory Rates'!$C$7:$S$7,_xlfn.XLOOKUP(Rateload!L7295,'US Territory Rates'!$A$8:$A$159,'US Territory Rates'!$C$8:$S$159,0,1),0,1)</f>
        <v>365.32</v>
      </c>
      <c r="N7295" t="s">
        <v>19</v>
      </c>
      <c r="O7295" t="s">
        <v>59</v>
      </c>
      <c r="P7295" t="s">
        <v>17</v>
      </c>
      <c r="Q7295" t="str">
        <f t="shared" si="113"/>
        <v>('DHL','1/1/2025','1/1/2026','11706','Territory','PR','NULL','EXPRESS (DOMESTIC)','Non-Document','N','117','118',365.32,'Flat','Dell_DHL2025Rates',NULL),</v>
      </c>
    </row>
    <row r="7296" spans="1:17" x14ac:dyDescent="0.3">
      <c r="A7296" t="s">
        <v>14</v>
      </c>
      <c r="B7296" s="1" t="s">
        <v>57</v>
      </c>
      <c r="C7296" s="1" t="s">
        <v>58</v>
      </c>
      <c r="D7296">
        <v>11706</v>
      </c>
      <c r="E7296" t="s">
        <v>318</v>
      </c>
      <c r="F7296" t="s">
        <v>56</v>
      </c>
      <c r="G7296" t="s">
        <v>17</v>
      </c>
      <c r="H7296" t="s">
        <v>321</v>
      </c>
      <c r="I7296" t="s">
        <v>18</v>
      </c>
      <c r="J7296" t="s">
        <v>52</v>
      </c>
      <c r="K7296">
        <v>118</v>
      </c>
      <c r="L7296" s="14">
        <v>119</v>
      </c>
      <c r="M7296" s="3" cm="1">
        <f t="array" ref="M7296">_xlfn.XLOOKUP(J7296,'US Territory Rates'!$C$7:$S$7,_xlfn.XLOOKUP(Rateload!L7296,'US Territory Rates'!$A$8:$A$159,'US Territory Rates'!$C$8:$S$159,0,1),0,1)</f>
        <v>368.42</v>
      </c>
      <c r="N7296" t="s">
        <v>19</v>
      </c>
      <c r="O7296" t="s">
        <v>59</v>
      </c>
      <c r="P7296" t="s">
        <v>17</v>
      </c>
      <c r="Q7296" t="str">
        <f t="shared" si="113"/>
        <v>('DHL','1/1/2025','1/1/2026','11706','Territory','PR','NULL','EXPRESS (DOMESTIC)','Non-Document','N','118','119',368.42,'Flat','Dell_DHL2025Rates',NULL),</v>
      </c>
    </row>
    <row r="7297" spans="1:17" x14ac:dyDescent="0.3">
      <c r="A7297" t="s">
        <v>14</v>
      </c>
      <c r="B7297" s="1" t="s">
        <v>57</v>
      </c>
      <c r="C7297" s="1" t="s">
        <v>58</v>
      </c>
      <c r="D7297">
        <v>11706</v>
      </c>
      <c r="E7297" t="s">
        <v>318</v>
      </c>
      <c r="F7297" t="s">
        <v>56</v>
      </c>
      <c r="G7297" t="s">
        <v>17</v>
      </c>
      <c r="H7297" t="s">
        <v>321</v>
      </c>
      <c r="I7297" t="s">
        <v>18</v>
      </c>
      <c r="J7297" t="s">
        <v>52</v>
      </c>
      <c r="K7297">
        <v>119</v>
      </c>
      <c r="L7297" s="14">
        <v>120</v>
      </c>
      <c r="M7297" s="3" cm="1">
        <f t="array" ref="M7297">_xlfn.XLOOKUP(J7297,'US Territory Rates'!$C$7:$S$7,_xlfn.XLOOKUP(Rateload!L7297,'US Territory Rates'!$A$8:$A$159,'US Territory Rates'!$C$8:$S$159,0,1),0,1)</f>
        <v>371.52</v>
      </c>
      <c r="N7297" t="s">
        <v>19</v>
      </c>
      <c r="O7297" t="s">
        <v>59</v>
      </c>
      <c r="P7297" t="s">
        <v>17</v>
      </c>
      <c r="Q7297" t="str">
        <f t="shared" si="113"/>
        <v>('DHL','1/1/2025','1/1/2026','11706','Territory','PR','NULL','EXPRESS (DOMESTIC)','Non-Document','N','119','120',371.52,'Flat','Dell_DHL2025Rates',NULL),</v>
      </c>
    </row>
    <row r="7298" spans="1:17" x14ac:dyDescent="0.3">
      <c r="A7298" t="s">
        <v>14</v>
      </c>
      <c r="B7298" s="1" t="s">
        <v>57</v>
      </c>
      <c r="C7298" s="1" t="s">
        <v>58</v>
      </c>
      <c r="D7298">
        <v>11706</v>
      </c>
      <c r="E7298" t="s">
        <v>318</v>
      </c>
      <c r="F7298" t="s">
        <v>56</v>
      </c>
      <c r="G7298" t="s">
        <v>17</v>
      </c>
      <c r="H7298" t="s">
        <v>321</v>
      </c>
      <c r="I7298" t="s">
        <v>18</v>
      </c>
      <c r="J7298" t="s">
        <v>52</v>
      </c>
      <c r="K7298">
        <v>120</v>
      </c>
      <c r="L7298" s="14">
        <v>121</v>
      </c>
      <c r="M7298" s="3" cm="1">
        <f t="array" ref="M7298">_xlfn.XLOOKUP(J7298,'US Territory Rates'!$C$7:$S$7,_xlfn.XLOOKUP(Rateload!L7298,'US Territory Rates'!$A$8:$A$159,'US Territory Rates'!$C$8:$S$159,0,1),0,1)</f>
        <v>374.62</v>
      </c>
      <c r="N7298" t="s">
        <v>19</v>
      </c>
      <c r="O7298" t="s">
        <v>59</v>
      </c>
      <c r="P7298" t="s">
        <v>17</v>
      </c>
      <c r="Q7298" t="str">
        <f t="shared" si="113"/>
        <v>('DHL','1/1/2025','1/1/2026','11706','Territory','PR','NULL','EXPRESS (DOMESTIC)','Non-Document','N','120','121',374.62,'Flat','Dell_DHL2025Rates',NULL),</v>
      </c>
    </row>
    <row r="7299" spans="1:17" x14ac:dyDescent="0.3">
      <c r="A7299" t="s">
        <v>14</v>
      </c>
      <c r="B7299" s="1" t="s">
        <v>57</v>
      </c>
      <c r="C7299" s="1" t="s">
        <v>58</v>
      </c>
      <c r="D7299">
        <v>11706</v>
      </c>
      <c r="E7299" t="s">
        <v>318</v>
      </c>
      <c r="F7299" t="s">
        <v>56</v>
      </c>
      <c r="G7299" t="s">
        <v>17</v>
      </c>
      <c r="H7299" t="s">
        <v>321</v>
      </c>
      <c r="I7299" t="s">
        <v>18</v>
      </c>
      <c r="J7299" t="s">
        <v>52</v>
      </c>
      <c r="K7299">
        <v>121</v>
      </c>
      <c r="L7299" s="14">
        <v>122</v>
      </c>
      <c r="M7299" s="3" cm="1">
        <f t="array" ref="M7299">_xlfn.XLOOKUP(J7299,'US Territory Rates'!$C$7:$S$7,_xlfn.XLOOKUP(Rateload!L7299,'US Territory Rates'!$A$8:$A$159,'US Territory Rates'!$C$8:$S$159,0,1),0,1)</f>
        <v>377.72</v>
      </c>
      <c r="N7299" t="s">
        <v>19</v>
      </c>
      <c r="O7299" t="s">
        <v>59</v>
      </c>
      <c r="P7299" t="s">
        <v>17</v>
      </c>
      <c r="Q7299" t="str">
        <f t="shared" ref="Q7299:Q7362" si="114">IF(
    OR(ROW(A7299)=2, MOD(ROW(A7299),1000)=0),
    "insert into [TNL_RATING].[dbo].[dhl_express_rate_master] values ('" &amp; A7299 &amp; "','" &amp; B7299 &amp; "','" &amp; C7299 &amp; "','" &amp; D7299 &amp; "','" &amp; E7299 &amp; "','" &amp; F7299 &amp; "','" &amp; G7299 &amp; "','" &amp; H7299 &amp; "','" &amp; I7299 &amp; "','" &amp; J7299 &amp; "','" &amp; K7299 &amp; "','" &amp; L7299 &amp; "'," &amp; M7299 &amp; ",'" &amp; N7299 &amp; "','" &amp; O7299 &amp; "'," &amp; P7299 &amp; "),",
    IF(
        OR(A7300="", MOD(ROW(A7300),1000)=0),
        "('" &amp; A7299 &amp; "','" &amp; B7299 &amp; "','" &amp; C7299 &amp; "','" &amp; D7299 &amp; "','" &amp; E7299 &amp; "','" &amp; F7299 &amp; "','" &amp; G7299 &amp; "','" &amp; H7299 &amp; "','" &amp; I7299 &amp; "','" &amp; J7299 &amp; "','" &amp; K7299 &amp; "','" &amp; L7299 &amp; "'," &amp; M7299 &amp; ",'" &amp; N7299 &amp; "','" &amp; O7299 &amp; "'," &amp; P7299 &amp; ")",
        "('" &amp; A7299 &amp; "','" &amp; B7299 &amp; "','" &amp; C7299 &amp; "','" &amp; D7299 &amp; "','" &amp; E7299 &amp; "','" &amp; F7299 &amp; "','" &amp; G7299 &amp; "','" &amp; H7299 &amp; "','" &amp; I7299 &amp; "','" &amp; J7299 &amp; "','" &amp; K7299 &amp; "','" &amp; L7299 &amp; "'," &amp; M7299 &amp; ",'" &amp; N7299 &amp; "','" &amp; O7299 &amp; "'," &amp; P7299 &amp; "),"
    )
)</f>
        <v>('DHL','1/1/2025','1/1/2026','11706','Territory','PR','NULL','EXPRESS (DOMESTIC)','Non-Document','N','121','122',377.72,'Flat','Dell_DHL2025Rates',NULL),</v>
      </c>
    </row>
    <row r="7300" spans="1:17" x14ac:dyDescent="0.3">
      <c r="A7300" t="s">
        <v>14</v>
      </c>
      <c r="B7300" s="1" t="s">
        <v>57</v>
      </c>
      <c r="C7300" s="1" t="s">
        <v>58</v>
      </c>
      <c r="D7300">
        <v>11706</v>
      </c>
      <c r="E7300" t="s">
        <v>318</v>
      </c>
      <c r="F7300" t="s">
        <v>56</v>
      </c>
      <c r="G7300" t="s">
        <v>17</v>
      </c>
      <c r="H7300" t="s">
        <v>321</v>
      </c>
      <c r="I7300" t="s">
        <v>18</v>
      </c>
      <c r="J7300" t="s">
        <v>52</v>
      </c>
      <c r="K7300">
        <v>122</v>
      </c>
      <c r="L7300" s="14">
        <v>123</v>
      </c>
      <c r="M7300" s="3" cm="1">
        <f t="array" ref="M7300">_xlfn.XLOOKUP(J7300,'US Territory Rates'!$C$7:$S$7,_xlfn.XLOOKUP(Rateload!L7300,'US Territory Rates'!$A$8:$A$159,'US Territory Rates'!$C$8:$S$159,0,1),0,1)</f>
        <v>380.82</v>
      </c>
      <c r="N7300" t="s">
        <v>19</v>
      </c>
      <c r="O7300" t="s">
        <v>59</v>
      </c>
      <c r="P7300" t="s">
        <v>17</v>
      </c>
      <c r="Q7300" t="str">
        <f t="shared" si="114"/>
        <v>('DHL','1/1/2025','1/1/2026','11706','Territory','PR','NULL','EXPRESS (DOMESTIC)','Non-Document','N','122','123',380.82,'Flat','Dell_DHL2025Rates',NULL),</v>
      </c>
    </row>
    <row r="7301" spans="1:17" x14ac:dyDescent="0.3">
      <c r="A7301" t="s">
        <v>14</v>
      </c>
      <c r="B7301" s="1" t="s">
        <v>57</v>
      </c>
      <c r="C7301" s="1" t="s">
        <v>58</v>
      </c>
      <c r="D7301">
        <v>11706</v>
      </c>
      <c r="E7301" t="s">
        <v>318</v>
      </c>
      <c r="F7301" t="s">
        <v>56</v>
      </c>
      <c r="G7301" t="s">
        <v>17</v>
      </c>
      <c r="H7301" t="s">
        <v>321</v>
      </c>
      <c r="I7301" t="s">
        <v>18</v>
      </c>
      <c r="J7301" t="s">
        <v>52</v>
      </c>
      <c r="K7301">
        <v>123</v>
      </c>
      <c r="L7301" s="14">
        <v>124</v>
      </c>
      <c r="M7301" s="3" cm="1">
        <f t="array" ref="M7301">_xlfn.XLOOKUP(J7301,'US Territory Rates'!$C$7:$S$7,_xlfn.XLOOKUP(Rateload!L7301,'US Territory Rates'!$A$8:$A$159,'US Territory Rates'!$C$8:$S$159,0,1),0,1)</f>
        <v>383.92</v>
      </c>
      <c r="N7301" t="s">
        <v>19</v>
      </c>
      <c r="O7301" t="s">
        <v>59</v>
      </c>
      <c r="P7301" t="s">
        <v>17</v>
      </c>
      <c r="Q7301" t="str">
        <f t="shared" si="114"/>
        <v>('DHL','1/1/2025','1/1/2026','11706','Territory','PR','NULL','EXPRESS (DOMESTIC)','Non-Document','N','123','124',383.92,'Flat','Dell_DHL2025Rates',NULL),</v>
      </c>
    </row>
    <row r="7302" spans="1:17" x14ac:dyDescent="0.3">
      <c r="A7302" t="s">
        <v>14</v>
      </c>
      <c r="B7302" s="1" t="s">
        <v>57</v>
      </c>
      <c r="C7302" s="1" t="s">
        <v>58</v>
      </c>
      <c r="D7302">
        <v>11706</v>
      </c>
      <c r="E7302" t="s">
        <v>318</v>
      </c>
      <c r="F7302" t="s">
        <v>56</v>
      </c>
      <c r="G7302" t="s">
        <v>17</v>
      </c>
      <c r="H7302" t="s">
        <v>321</v>
      </c>
      <c r="I7302" t="s">
        <v>18</v>
      </c>
      <c r="J7302" t="s">
        <v>52</v>
      </c>
      <c r="K7302">
        <v>124</v>
      </c>
      <c r="L7302" s="14">
        <v>125</v>
      </c>
      <c r="M7302" s="3" cm="1">
        <f t="array" ref="M7302">_xlfn.XLOOKUP(J7302,'US Territory Rates'!$C$7:$S$7,_xlfn.XLOOKUP(Rateload!L7302,'US Territory Rates'!$A$8:$A$159,'US Territory Rates'!$C$8:$S$159,0,1),0,1)</f>
        <v>387.02</v>
      </c>
      <c r="N7302" t="s">
        <v>19</v>
      </c>
      <c r="O7302" t="s">
        <v>59</v>
      </c>
      <c r="P7302" t="s">
        <v>17</v>
      </c>
      <c r="Q7302" t="str">
        <f t="shared" si="114"/>
        <v>('DHL','1/1/2025','1/1/2026','11706','Territory','PR','NULL','EXPRESS (DOMESTIC)','Non-Document','N','124','125',387.02,'Flat','Dell_DHL2025Rates',NULL),</v>
      </c>
    </row>
    <row r="7303" spans="1:17" x14ac:dyDescent="0.3">
      <c r="A7303" t="s">
        <v>14</v>
      </c>
      <c r="B7303" s="1" t="s">
        <v>57</v>
      </c>
      <c r="C7303" s="1" t="s">
        <v>58</v>
      </c>
      <c r="D7303">
        <v>11706</v>
      </c>
      <c r="E7303" t="s">
        <v>318</v>
      </c>
      <c r="F7303" t="s">
        <v>56</v>
      </c>
      <c r="G7303" t="s">
        <v>17</v>
      </c>
      <c r="H7303" t="s">
        <v>321</v>
      </c>
      <c r="I7303" t="s">
        <v>18</v>
      </c>
      <c r="J7303" t="s">
        <v>52</v>
      </c>
      <c r="K7303">
        <v>125</v>
      </c>
      <c r="L7303" s="14">
        <v>126</v>
      </c>
      <c r="M7303" s="3" cm="1">
        <f t="array" ref="M7303">_xlfn.XLOOKUP(J7303,'US Territory Rates'!$C$7:$S$7,_xlfn.XLOOKUP(Rateload!L7303,'US Territory Rates'!$A$8:$A$159,'US Territory Rates'!$C$8:$S$159,0,1),0,1)</f>
        <v>390.12</v>
      </c>
      <c r="N7303" t="s">
        <v>19</v>
      </c>
      <c r="O7303" t="s">
        <v>59</v>
      </c>
      <c r="P7303" t="s">
        <v>17</v>
      </c>
      <c r="Q7303" t="str">
        <f t="shared" si="114"/>
        <v>('DHL','1/1/2025','1/1/2026','11706','Territory','PR','NULL','EXPRESS (DOMESTIC)','Non-Document','N','125','126',390.12,'Flat','Dell_DHL2025Rates',NULL),</v>
      </c>
    </row>
    <row r="7304" spans="1:17" x14ac:dyDescent="0.3">
      <c r="A7304" t="s">
        <v>14</v>
      </c>
      <c r="B7304" s="1" t="s">
        <v>57</v>
      </c>
      <c r="C7304" s="1" t="s">
        <v>58</v>
      </c>
      <c r="D7304">
        <v>11706</v>
      </c>
      <c r="E7304" t="s">
        <v>318</v>
      </c>
      <c r="F7304" t="s">
        <v>56</v>
      </c>
      <c r="G7304" t="s">
        <v>17</v>
      </c>
      <c r="H7304" t="s">
        <v>321</v>
      </c>
      <c r="I7304" t="s">
        <v>18</v>
      </c>
      <c r="J7304" t="s">
        <v>52</v>
      </c>
      <c r="K7304">
        <v>126</v>
      </c>
      <c r="L7304" s="14">
        <v>127</v>
      </c>
      <c r="M7304" s="3" cm="1">
        <f t="array" ref="M7304">_xlfn.XLOOKUP(J7304,'US Territory Rates'!$C$7:$S$7,_xlfn.XLOOKUP(Rateload!L7304,'US Territory Rates'!$A$8:$A$159,'US Territory Rates'!$C$8:$S$159,0,1),0,1)</f>
        <v>393.22</v>
      </c>
      <c r="N7304" t="s">
        <v>19</v>
      </c>
      <c r="O7304" t="s">
        <v>59</v>
      </c>
      <c r="P7304" t="s">
        <v>17</v>
      </c>
      <c r="Q7304" t="str">
        <f t="shared" si="114"/>
        <v>('DHL','1/1/2025','1/1/2026','11706','Territory','PR','NULL','EXPRESS (DOMESTIC)','Non-Document','N','126','127',393.22,'Flat','Dell_DHL2025Rates',NULL),</v>
      </c>
    </row>
    <row r="7305" spans="1:17" x14ac:dyDescent="0.3">
      <c r="A7305" t="s">
        <v>14</v>
      </c>
      <c r="B7305" s="1" t="s">
        <v>57</v>
      </c>
      <c r="C7305" s="1" t="s">
        <v>58</v>
      </c>
      <c r="D7305">
        <v>11706</v>
      </c>
      <c r="E7305" t="s">
        <v>318</v>
      </c>
      <c r="F7305" t="s">
        <v>56</v>
      </c>
      <c r="G7305" t="s">
        <v>17</v>
      </c>
      <c r="H7305" t="s">
        <v>321</v>
      </c>
      <c r="I7305" t="s">
        <v>18</v>
      </c>
      <c r="J7305" t="s">
        <v>52</v>
      </c>
      <c r="K7305">
        <v>127</v>
      </c>
      <c r="L7305" s="14">
        <v>128</v>
      </c>
      <c r="M7305" s="3" cm="1">
        <f t="array" ref="M7305">_xlfn.XLOOKUP(J7305,'US Territory Rates'!$C$7:$S$7,_xlfn.XLOOKUP(Rateload!L7305,'US Territory Rates'!$A$8:$A$159,'US Territory Rates'!$C$8:$S$159,0,1),0,1)</f>
        <v>396.32</v>
      </c>
      <c r="N7305" t="s">
        <v>19</v>
      </c>
      <c r="O7305" t="s">
        <v>59</v>
      </c>
      <c r="P7305" t="s">
        <v>17</v>
      </c>
      <c r="Q7305" t="str">
        <f t="shared" si="114"/>
        <v>('DHL','1/1/2025','1/1/2026','11706','Territory','PR','NULL','EXPRESS (DOMESTIC)','Non-Document','N','127','128',396.32,'Flat','Dell_DHL2025Rates',NULL),</v>
      </c>
    </row>
    <row r="7306" spans="1:17" x14ac:dyDescent="0.3">
      <c r="A7306" t="s">
        <v>14</v>
      </c>
      <c r="B7306" s="1" t="s">
        <v>57</v>
      </c>
      <c r="C7306" s="1" t="s">
        <v>58</v>
      </c>
      <c r="D7306">
        <v>11706</v>
      </c>
      <c r="E7306" t="s">
        <v>318</v>
      </c>
      <c r="F7306" t="s">
        <v>56</v>
      </c>
      <c r="G7306" t="s">
        <v>17</v>
      </c>
      <c r="H7306" t="s">
        <v>321</v>
      </c>
      <c r="I7306" t="s">
        <v>18</v>
      </c>
      <c r="J7306" t="s">
        <v>52</v>
      </c>
      <c r="K7306">
        <v>128</v>
      </c>
      <c r="L7306" s="14">
        <v>129</v>
      </c>
      <c r="M7306" s="3" cm="1">
        <f t="array" ref="M7306">_xlfn.XLOOKUP(J7306,'US Territory Rates'!$C$7:$S$7,_xlfn.XLOOKUP(Rateload!L7306,'US Territory Rates'!$A$8:$A$159,'US Territory Rates'!$C$8:$S$159,0,1),0,1)</f>
        <v>399.42</v>
      </c>
      <c r="N7306" t="s">
        <v>19</v>
      </c>
      <c r="O7306" t="s">
        <v>59</v>
      </c>
      <c r="P7306" t="s">
        <v>17</v>
      </c>
      <c r="Q7306" t="str">
        <f t="shared" si="114"/>
        <v>('DHL','1/1/2025','1/1/2026','11706','Territory','PR','NULL','EXPRESS (DOMESTIC)','Non-Document','N','128','129',399.42,'Flat','Dell_DHL2025Rates',NULL),</v>
      </c>
    </row>
    <row r="7307" spans="1:17" x14ac:dyDescent="0.3">
      <c r="A7307" t="s">
        <v>14</v>
      </c>
      <c r="B7307" s="1" t="s">
        <v>57</v>
      </c>
      <c r="C7307" s="1" t="s">
        <v>58</v>
      </c>
      <c r="D7307">
        <v>11706</v>
      </c>
      <c r="E7307" t="s">
        <v>318</v>
      </c>
      <c r="F7307" t="s">
        <v>56</v>
      </c>
      <c r="G7307" t="s">
        <v>17</v>
      </c>
      <c r="H7307" t="s">
        <v>321</v>
      </c>
      <c r="I7307" t="s">
        <v>18</v>
      </c>
      <c r="J7307" t="s">
        <v>52</v>
      </c>
      <c r="K7307">
        <v>129</v>
      </c>
      <c r="L7307" s="14">
        <v>130</v>
      </c>
      <c r="M7307" s="3" cm="1">
        <f t="array" ref="M7307">_xlfn.XLOOKUP(J7307,'US Territory Rates'!$C$7:$S$7,_xlfn.XLOOKUP(Rateload!L7307,'US Territory Rates'!$A$8:$A$159,'US Territory Rates'!$C$8:$S$159,0,1),0,1)</f>
        <v>402.52</v>
      </c>
      <c r="N7307" t="s">
        <v>19</v>
      </c>
      <c r="O7307" t="s">
        <v>59</v>
      </c>
      <c r="P7307" t="s">
        <v>17</v>
      </c>
      <c r="Q7307" t="str">
        <f t="shared" si="114"/>
        <v>('DHL','1/1/2025','1/1/2026','11706','Territory','PR','NULL','EXPRESS (DOMESTIC)','Non-Document','N','129','130',402.52,'Flat','Dell_DHL2025Rates',NULL),</v>
      </c>
    </row>
    <row r="7308" spans="1:17" x14ac:dyDescent="0.3">
      <c r="A7308" t="s">
        <v>14</v>
      </c>
      <c r="B7308" s="1" t="s">
        <v>57</v>
      </c>
      <c r="C7308" s="1" t="s">
        <v>58</v>
      </c>
      <c r="D7308">
        <v>11706</v>
      </c>
      <c r="E7308" t="s">
        <v>318</v>
      </c>
      <c r="F7308" t="s">
        <v>56</v>
      </c>
      <c r="G7308" t="s">
        <v>17</v>
      </c>
      <c r="H7308" t="s">
        <v>321</v>
      </c>
      <c r="I7308" t="s">
        <v>18</v>
      </c>
      <c r="J7308" t="s">
        <v>52</v>
      </c>
      <c r="K7308">
        <v>130</v>
      </c>
      <c r="L7308" s="14">
        <v>131</v>
      </c>
      <c r="M7308" s="3" cm="1">
        <f t="array" ref="M7308">_xlfn.XLOOKUP(J7308,'US Territory Rates'!$C$7:$S$7,_xlfn.XLOOKUP(Rateload!L7308,'US Territory Rates'!$A$8:$A$159,'US Territory Rates'!$C$8:$S$159,0,1),0,1)</f>
        <v>405.62</v>
      </c>
      <c r="N7308" t="s">
        <v>19</v>
      </c>
      <c r="O7308" t="s">
        <v>59</v>
      </c>
      <c r="P7308" t="s">
        <v>17</v>
      </c>
      <c r="Q7308" t="str">
        <f t="shared" si="114"/>
        <v>('DHL','1/1/2025','1/1/2026','11706','Territory','PR','NULL','EXPRESS (DOMESTIC)','Non-Document','N','130','131',405.62,'Flat','Dell_DHL2025Rates',NULL),</v>
      </c>
    </row>
    <row r="7309" spans="1:17" x14ac:dyDescent="0.3">
      <c r="A7309" t="s">
        <v>14</v>
      </c>
      <c r="B7309" s="1" t="s">
        <v>57</v>
      </c>
      <c r="C7309" s="1" t="s">
        <v>58</v>
      </c>
      <c r="D7309">
        <v>11706</v>
      </c>
      <c r="E7309" t="s">
        <v>318</v>
      </c>
      <c r="F7309" t="s">
        <v>56</v>
      </c>
      <c r="G7309" t="s">
        <v>17</v>
      </c>
      <c r="H7309" t="s">
        <v>321</v>
      </c>
      <c r="I7309" t="s">
        <v>18</v>
      </c>
      <c r="J7309" t="s">
        <v>52</v>
      </c>
      <c r="K7309">
        <v>131</v>
      </c>
      <c r="L7309" s="14">
        <v>132</v>
      </c>
      <c r="M7309" s="3" cm="1">
        <f t="array" ref="M7309">_xlfn.XLOOKUP(J7309,'US Territory Rates'!$C$7:$S$7,_xlfn.XLOOKUP(Rateload!L7309,'US Territory Rates'!$A$8:$A$159,'US Territory Rates'!$C$8:$S$159,0,1),0,1)</f>
        <v>408.72</v>
      </c>
      <c r="N7309" t="s">
        <v>19</v>
      </c>
      <c r="O7309" t="s">
        <v>59</v>
      </c>
      <c r="P7309" t="s">
        <v>17</v>
      </c>
      <c r="Q7309" t="str">
        <f t="shared" si="114"/>
        <v>('DHL','1/1/2025','1/1/2026','11706','Territory','PR','NULL','EXPRESS (DOMESTIC)','Non-Document','N','131','132',408.72,'Flat','Dell_DHL2025Rates',NULL),</v>
      </c>
    </row>
    <row r="7310" spans="1:17" x14ac:dyDescent="0.3">
      <c r="A7310" t="s">
        <v>14</v>
      </c>
      <c r="B7310" s="1" t="s">
        <v>57</v>
      </c>
      <c r="C7310" s="1" t="s">
        <v>58</v>
      </c>
      <c r="D7310">
        <v>11706</v>
      </c>
      <c r="E7310" t="s">
        <v>318</v>
      </c>
      <c r="F7310" t="s">
        <v>56</v>
      </c>
      <c r="G7310" t="s">
        <v>17</v>
      </c>
      <c r="H7310" t="s">
        <v>321</v>
      </c>
      <c r="I7310" t="s">
        <v>18</v>
      </c>
      <c r="J7310" t="s">
        <v>52</v>
      </c>
      <c r="K7310">
        <v>132</v>
      </c>
      <c r="L7310" s="14">
        <v>133</v>
      </c>
      <c r="M7310" s="3" cm="1">
        <f t="array" ref="M7310">_xlfn.XLOOKUP(J7310,'US Territory Rates'!$C$7:$S$7,_xlfn.XLOOKUP(Rateload!L7310,'US Territory Rates'!$A$8:$A$159,'US Territory Rates'!$C$8:$S$159,0,1),0,1)</f>
        <v>411.82</v>
      </c>
      <c r="N7310" t="s">
        <v>19</v>
      </c>
      <c r="O7310" t="s">
        <v>59</v>
      </c>
      <c r="P7310" t="s">
        <v>17</v>
      </c>
      <c r="Q7310" t="str">
        <f t="shared" si="114"/>
        <v>('DHL','1/1/2025','1/1/2026','11706','Territory','PR','NULL','EXPRESS (DOMESTIC)','Non-Document','N','132','133',411.82,'Flat','Dell_DHL2025Rates',NULL),</v>
      </c>
    </row>
    <row r="7311" spans="1:17" x14ac:dyDescent="0.3">
      <c r="A7311" t="s">
        <v>14</v>
      </c>
      <c r="B7311" s="1" t="s">
        <v>57</v>
      </c>
      <c r="C7311" s="1" t="s">
        <v>58</v>
      </c>
      <c r="D7311">
        <v>11706</v>
      </c>
      <c r="E7311" t="s">
        <v>318</v>
      </c>
      <c r="F7311" t="s">
        <v>56</v>
      </c>
      <c r="G7311" t="s">
        <v>17</v>
      </c>
      <c r="H7311" t="s">
        <v>321</v>
      </c>
      <c r="I7311" t="s">
        <v>18</v>
      </c>
      <c r="J7311" t="s">
        <v>52</v>
      </c>
      <c r="K7311">
        <v>133</v>
      </c>
      <c r="L7311" s="14">
        <v>134</v>
      </c>
      <c r="M7311" s="3" cm="1">
        <f t="array" ref="M7311">_xlfn.XLOOKUP(J7311,'US Territory Rates'!$C$7:$S$7,_xlfn.XLOOKUP(Rateload!L7311,'US Territory Rates'!$A$8:$A$159,'US Territory Rates'!$C$8:$S$159,0,1),0,1)</f>
        <v>414.92</v>
      </c>
      <c r="N7311" t="s">
        <v>19</v>
      </c>
      <c r="O7311" t="s">
        <v>59</v>
      </c>
      <c r="P7311" t="s">
        <v>17</v>
      </c>
      <c r="Q7311" t="str">
        <f t="shared" si="114"/>
        <v>('DHL','1/1/2025','1/1/2026','11706','Territory','PR','NULL','EXPRESS (DOMESTIC)','Non-Document','N','133','134',414.92,'Flat','Dell_DHL2025Rates',NULL),</v>
      </c>
    </row>
    <row r="7312" spans="1:17" x14ac:dyDescent="0.3">
      <c r="A7312" t="s">
        <v>14</v>
      </c>
      <c r="B7312" s="1" t="s">
        <v>57</v>
      </c>
      <c r="C7312" s="1" t="s">
        <v>58</v>
      </c>
      <c r="D7312">
        <v>11706</v>
      </c>
      <c r="E7312" t="s">
        <v>318</v>
      </c>
      <c r="F7312" t="s">
        <v>56</v>
      </c>
      <c r="G7312" t="s">
        <v>17</v>
      </c>
      <c r="H7312" t="s">
        <v>321</v>
      </c>
      <c r="I7312" t="s">
        <v>18</v>
      </c>
      <c r="J7312" t="s">
        <v>52</v>
      </c>
      <c r="K7312">
        <v>134</v>
      </c>
      <c r="L7312" s="14">
        <v>135</v>
      </c>
      <c r="M7312" s="3" cm="1">
        <f t="array" ref="M7312">_xlfn.XLOOKUP(J7312,'US Territory Rates'!$C$7:$S$7,_xlfn.XLOOKUP(Rateload!L7312,'US Territory Rates'!$A$8:$A$159,'US Territory Rates'!$C$8:$S$159,0,1),0,1)</f>
        <v>418.02</v>
      </c>
      <c r="N7312" t="s">
        <v>19</v>
      </c>
      <c r="O7312" t="s">
        <v>59</v>
      </c>
      <c r="P7312" t="s">
        <v>17</v>
      </c>
      <c r="Q7312" t="str">
        <f t="shared" si="114"/>
        <v>('DHL','1/1/2025','1/1/2026','11706','Territory','PR','NULL','EXPRESS (DOMESTIC)','Non-Document','N','134','135',418.02,'Flat','Dell_DHL2025Rates',NULL),</v>
      </c>
    </row>
    <row r="7313" spans="1:17" x14ac:dyDescent="0.3">
      <c r="A7313" t="s">
        <v>14</v>
      </c>
      <c r="B7313" s="1" t="s">
        <v>57</v>
      </c>
      <c r="C7313" s="1" t="s">
        <v>58</v>
      </c>
      <c r="D7313">
        <v>11706</v>
      </c>
      <c r="E7313" t="s">
        <v>318</v>
      </c>
      <c r="F7313" t="s">
        <v>56</v>
      </c>
      <c r="G7313" t="s">
        <v>17</v>
      </c>
      <c r="H7313" t="s">
        <v>321</v>
      </c>
      <c r="I7313" t="s">
        <v>18</v>
      </c>
      <c r="J7313" t="s">
        <v>52</v>
      </c>
      <c r="K7313">
        <v>135</v>
      </c>
      <c r="L7313" s="14">
        <v>136</v>
      </c>
      <c r="M7313" s="3" cm="1">
        <f t="array" ref="M7313">_xlfn.XLOOKUP(J7313,'US Territory Rates'!$C$7:$S$7,_xlfn.XLOOKUP(Rateload!L7313,'US Territory Rates'!$A$8:$A$159,'US Territory Rates'!$C$8:$S$159,0,1),0,1)</f>
        <v>421.12</v>
      </c>
      <c r="N7313" t="s">
        <v>19</v>
      </c>
      <c r="O7313" t="s">
        <v>59</v>
      </c>
      <c r="P7313" t="s">
        <v>17</v>
      </c>
      <c r="Q7313" t="str">
        <f t="shared" si="114"/>
        <v>('DHL','1/1/2025','1/1/2026','11706','Territory','PR','NULL','EXPRESS (DOMESTIC)','Non-Document','N','135','136',421.12,'Flat','Dell_DHL2025Rates',NULL),</v>
      </c>
    </row>
    <row r="7314" spans="1:17" x14ac:dyDescent="0.3">
      <c r="A7314" t="s">
        <v>14</v>
      </c>
      <c r="B7314" s="1" t="s">
        <v>57</v>
      </c>
      <c r="C7314" s="1" t="s">
        <v>58</v>
      </c>
      <c r="D7314">
        <v>11706</v>
      </c>
      <c r="E7314" t="s">
        <v>318</v>
      </c>
      <c r="F7314" t="s">
        <v>56</v>
      </c>
      <c r="G7314" t="s">
        <v>17</v>
      </c>
      <c r="H7314" t="s">
        <v>321</v>
      </c>
      <c r="I7314" t="s">
        <v>18</v>
      </c>
      <c r="J7314" t="s">
        <v>52</v>
      </c>
      <c r="K7314">
        <v>136</v>
      </c>
      <c r="L7314" s="14">
        <v>137</v>
      </c>
      <c r="M7314" s="3" cm="1">
        <f t="array" ref="M7314">_xlfn.XLOOKUP(J7314,'US Territory Rates'!$C$7:$S$7,_xlfn.XLOOKUP(Rateload!L7314,'US Territory Rates'!$A$8:$A$159,'US Territory Rates'!$C$8:$S$159,0,1),0,1)</f>
        <v>424.22</v>
      </c>
      <c r="N7314" t="s">
        <v>19</v>
      </c>
      <c r="O7314" t="s">
        <v>59</v>
      </c>
      <c r="P7314" t="s">
        <v>17</v>
      </c>
      <c r="Q7314" t="str">
        <f t="shared" si="114"/>
        <v>('DHL','1/1/2025','1/1/2026','11706','Territory','PR','NULL','EXPRESS (DOMESTIC)','Non-Document','N','136','137',424.22,'Flat','Dell_DHL2025Rates',NULL),</v>
      </c>
    </row>
    <row r="7315" spans="1:17" x14ac:dyDescent="0.3">
      <c r="A7315" t="s">
        <v>14</v>
      </c>
      <c r="B7315" s="1" t="s">
        <v>57</v>
      </c>
      <c r="C7315" s="1" t="s">
        <v>58</v>
      </c>
      <c r="D7315">
        <v>11706</v>
      </c>
      <c r="E7315" t="s">
        <v>318</v>
      </c>
      <c r="F7315" t="s">
        <v>56</v>
      </c>
      <c r="G7315" t="s">
        <v>17</v>
      </c>
      <c r="H7315" t="s">
        <v>321</v>
      </c>
      <c r="I7315" t="s">
        <v>18</v>
      </c>
      <c r="J7315" t="s">
        <v>52</v>
      </c>
      <c r="K7315">
        <v>137</v>
      </c>
      <c r="L7315" s="14">
        <v>138</v>
      </c>
      <c r="M7315" s="3" cm="1">
        <f t="array" ref="M7315">_xlfn.XLOOKUP(J7315,'US Territory Rates'!$C$7:$S$7,_xlfn.XLOOKUP(Rateload!L7315,'US Territory Rates'!$A$8:$A$159,'US Territory Rates'!$C$8:$S$159,0,1),0,1)</f>
        <v>427.32</v>
      </c>
      <c r="N7315" t="s">
        <v>19</v>
      </c>
      <c r="O7315" t="s">
        <v>59</v>
      </c>
      <c r="P7315" t="s">
        <v>17</v>
      </c>
      <c r="Q7315" t="str">
        <f t="shared" si="114"/>
        <v>('DHL','1/1/2025','1/1/2026','11706','Territory','PR','NULL','EXPRESS (DOMESTIC)','Non-Document','N','137','138',427.32,'Flat','Dell_DHL2025Rates',NULL),</v>
      </c>
    </row>
    <row r="7316" spans="1:17" x14ac:dyDescent="0.3">
      <c r="A7316" t="s">
        <v>14</v>
      </c>
      <c r="B7316" s="1" t="s">
        <v>57</v>
      </c>
      <c r="C7316" s="1" t="s">
        <v>58</v>
      </c>
      <c r="D7316">
        <v>11706</v>
      </c>
      <c r="E7316" t="s">
        <v>318</v>
      </c>
      <c r="F7316" t="s">
        <v>56</v>
      </c>
      <c r="G7316" t="s">
        <v>17</v>
      </c>
      <c r="H7316" t="s">
        <v>321</v>
      </c>
      <c r="I7316" t="s">
        <v>18</v>
      </c>
      <c r="J7316" t="s">
        <v>52</v>
      </c>
      <c r="K7316">
        <v>138</v>
      </c>
      <c r="L7316" s="14">
        <v>139</v>
      </c>
      <c r="M7316" s="3" cm="1">
        <f t="array" ref="M7316">_xlfn.XLOOKUP(J7316,'US Territory Rates'!$C$7:$S$7,_xlfn.XLOOKUP(Rateload!L7316,'US Territory Rates'!$A$8:$A$159,'US Territory Rates'!$C$8:$S$159,0,1),0,1)</f>
        <v>430.42</v>
      </c>
      <c r="N7316" t="s">
        <v>19</v>
      </c>
      <c r="O7316" t="s">
        <v>59</v>
      </c>
      <c r="P7316" t="s">
        <v>17</v>
      </c>
      <c r="Q7316" t="str">
        <f t="shared" si="114"/>
        <v>('DHL','1/1/2025','1/1/2026','11706','Territory','PR','NULL','EXPRESS (DOMESTIC)','Non-Document','N','138','139',430.42,'Flat','Dell_DHL2025Rates',NULL),</v>
      </c>
    </row>
    <row r="7317" spans="1:17" x14ac:dyDescent="0.3">
      <c r="A7317" t="s">
        <v>14</v>
      </c>
      <c r="B7317" s="1" t="s">
        <v>57</v>
      </c>
      <c r="C7317" s="1" t="s">
        <v>58</v>
      </c>
      <c r="D7317">
        <v>11706</v>
      </c>
      <c r="E7317" t="s">
        <v>318</v>
      </c>
      <c r="F7317" t="s">
        <v>56</v>
      </c>
      <c r="G7317" t="s">
        <v>17</v>
      </c>
      <c r="H7317" t="s">
        <v>321</v>
      </c>
      <c r="I7317" t="s">
        <v>18</v>
      </c>
      <c r="J7317" t="s">
        <v>52</v>
      </c>
      <c r="K7317">
        <v>139</v>
      </c>
      <c r="L7317" s="14">
        <v>140</v>
      </c>
      <c r="M7317" s="3" cm="1">
        <f t="array" ref="M7317">_xlfn.XLOOKUP(J7317,'US Territory Rates'!$C$7:$S$7,_xlfn.XLOOKUP(Rateload!L7317,'US Territory Rates'!$A$8:$A$159,'US Territory Rates'!$C$8:$S$159,0,1),0,1)</f>
        <v>433.52</v>
      </c>
      <c r="N7317" t="s">
        <v>19</v>
      </c>
      <c r="O7317" t="s">
        <v>59</v>
      </c>
      <c r="P7317" t="s">
        <v>17</v>
      </c>
      <c r="Q7317" t="str">
        <f t="shared" si="114"/>
        <v>('DHL','1/1/2025','1/1/2026','11706','Territory','PR','NULL','EXPRESS (DOMESTIC)','Non-Document','N','139','140',433.52,'Flat','Dell_DHL2025Rates',NULL),</v>
      </c>
    </row>
    <row r="7318" spans="1:17" x14ac:dyDescent="0.3">
      <c r="A7318" t="s">
        <v>14</v>
      </c>
      <c r="B7318" s="1" t="s">
        <v>57</v>
      </c>
      <c r="C7318" s="1" t="s">
        <v>58</v>
      </c>
      <c r="D7318">
        <v>11706</v>
      </c>
      <c r="E7318" t="s">
        <v>318</v>
      </c>
      <c r="F7318" t="s">
        <v>56</v>
      </c>
      <c r="G7318" t="s">
        <v>17</v>
      </c>
      <c r="H7318" t="s">
        <v>321</v>
      </c>
      <c r="I7318" t="s">
        <v>18</v>
      </c>
      <c r="J7318" t="s">
        <v>52</v>
      </c>
      <c r="K7318">
        <v>140</v>
      </c>
      <c r="L7318" s="14">
        <v>141</v>
      </c>
      <c r="M7318" s="3" cm="1">
        <f t="array" ref="M7318">_xlfn.XLOOKUP(J7318,'US Territory Rates'!$C$7:$S$7,_xlfn.XLOOKUP(Rateload!L7318,'US Territory Rates'!$A$8:$A$159,'US Territory Rates'!$C$8:$S$159,0,1),0,1)</f>
        <v>436.62</v>
      </c>
      <c r="N7318" t="s">
        <v>19</v>
      </c>
      <c r="O7318" t="s">
        <v>59</v>
      </c>
      <c r="P7318" t="s">
        <v>17</v>
      </c>
      <c r="Q7318" t="str">
        <f t="shared" si="114"/>
        <v>('DHL','1/1/2025','1/1/2026','11706','Territory','PR','NULL','EXPRESS (DOMESTIC)','Non-Document','N','140','141',436.62,'Flat','Dell_DHL2025Rates',NULL),</v>
      </c>
    </row>
    <row r="7319" spans="1:17" x14ac:dyDescent="0.3">
      <c r="A7319" t="s">
        <v>14</v>
      </c>
      <c r="B7319" s="1" t="s">
        <v>57</v>
      </c>
      <c r="C7319" s="1" t="s">
        <v>58</v>
      </c>
      <c r="D7319">
        <v>11706</v>
      </c>
      <c r="E7319" t="s">
        <v>318</v>
      </c>
      <c r="F7319" t="s">
        <v>56</v>
      </c>
      <c r="G7319" t="s">
        <v>17</v>
      </c>
      <c r="H7319" t="s">
        <v>321</v>
      </c>
      <c r="I7319" t="s">
        <v>18</v>
      </c>
      <c r="J7319" t="s">
        <v>52</v>
      </c>
      <c r="K7319">
        <v>141</v>
      </c>
      <c r="L7319" s="14">
        <v>142</v>
      </c>
      <c r="M7319" s="3" cm="1">
        <f t="array" ref="M7319">_xlfn.XLOOKUP(J7319,'US Territory Rates'!$C$7:$S$7,_xlfn.XLOOKUP(Rateload!L7319,'US Territory Rates'!$A$8:$A$159,'US Territory Rates'!$C$8:$S$159,0,1),0,1)</f>
        <v>439.72</v>
      </c>
      <c r="N7319" t="s">
        <v>19</v>
      </c>
      <c r="O7319" t="s">
        <v>59</v>
      </c>
      <c r="P7319" t="s">
        <v>17</v>
      </c>
      <c r="Q7319" t="str">
        <f t="shared" si="114"/>
        <v>('DHL','1/1/2025','1/1/2026','11706','Territory','PR','NULL','EXPRESS (DOMESTIC)','Non-Document','N','141','142',439.72,'Flat','Dell_DHL2025Rates',NULL),</v>
      </c>
    </row>
    <row r="7320" spans="1:17" x14ac:dyDescent="0.3">
      <c r="A7320" t="s">
        <v>14</v>
      </c>
      <c r="B7320" s="1" t="s">
        <v>57</v>
      </c>
      <c r="C7320" s="1" t="s">
        <v>58</v>
      </c>
      <c r="D7320">
        <v>11706</v>
      </c>
      <c r="E7320" t="s">
        <v>318</v>
      </c>
      <c r="F7320" t="s">
        <v>56</v>
      </c>
      <c r="G7320" t="s">
        <v>17</v>
      </c>
      <c r="H7320" t="s">
        <v>321</v>
      </c>
      <c r="I7320" t="s">
        <v>18</v>
      </c>
      <c r="J7320" t="s">
        <v>52</v>
      </c>
      <c r="K7320">
        <v>142</v>
      </c>
      <c r="L7320" s="14">
        <v>143</v>
      </c>
      <c r="M7320" s="3" cm="1">
        <f t="array" ref="M7320">_xlfn.XLOOKUP(J7320,'US Territory Rates'!$C$7:$S$7,_xlfn.XLOOKUP(Rateload!L7320,'US Territory Rates'!$A$8:$A$159,'US Territory Rates'!$C$8:$S$159,0,1),0,1)</f>
        <v>442.82</v>
      </c>
      <c r="N7320" t="s">
        <v>19</v>
      </c>
      <c r="O7320" t="s">
        <v>59</v>
      </c>
      <c r="P7320" t="s">
        <v>17</v>
      </c>
      <c r="Q7320" t="str">
        <f t="shared" si="114"/>
        <v>('DHL','1/1/2025','1/1/2026','11706','Territory','PR','NULL','EXPRESS (DOMESTIC)','Non-Document','N','142','143',442.82,'Flat','Dell_DHL2025Rates',NULL),</v>
      </c>
    </row>
    <row r="7321" spans="1:17" x14ac:dyDescent="0.3">
      <c r="A7321" t="s">
        <v>14</v>
      </c>
      <c r="B7321" s="1" t="s">
        <v>57</v>
      </c>
      <c r="C7321" s="1" t="s">
        <v>58</v>
      </c>
      <c r="D7321">
        <v>11706</v>
      </c>
      <c r="E7321" t="s">
        <v>318</v>
      </c>
      <c r="F7321" t="s">
        <v>56</v>
      </c>
      <c r="G7321" t="s">
        <v>17</v>
      </c>
      <c r="H7321" t="s">
        <v>321</v>
      </c>
      <c r="I7321" t="s">
        <v>18</v>
      </c>
      <c r="J7321" t="s">
        <v>52</v>
      </c>
      <c r="K7321">
        <v>143</v>
      </c>
      <c r="L7321" s="14">
        <v>144</v>
      </c>
      <c r="M7321" s="3" cm="1">
        <f t="array" ref="M7321">_xlfn.XLOOKUP(J7321,'US Territory Rates'!$C$7:$S$7,_xlfn.XLOOKUP(Rateload!L7321,'US Territory Rates'!$A$8:$A$159,'US Territory Rates'!$C$8:$S$159,0,1),0,1)</f>
        <v>445.92</v>
      </c>
      <c r="N7321" t="s">
        <v>19</v>
      </c>
      <c r="O7321" t="s">
        <v>59</v>
      </c>
      <c r="P7321" t="s">
        <v>17</v>
      </c>
      <c r="Q7321" t="str">
        <f t="shared" si="114"/>
        <v>('DHL','1/1/2025','1/1/2026','11706','Territory','PR','NULL','EXPRESS (DOMESTIC)','Non-Document','N','143','144',445.92,'Flat','Dell_DHL2025Rates',NULL),</v>
      </c>
    </row>
    <row r="7322" spans="1:17" x14ac:dyDescent="0.3">
      <c r="A7322" t="s">
        <v>14</v>
      </c>
      <c r="B7322" s="1" t="s">
        <v>57</v>
      </c>
      <c r="C7322" s="1" t="s">
        <v>58</v>
      </c>
      <c r="D7322">
        <v>11706</v>
      </c>
      <c r="E7322" t="s">
        <v>318</v>
      </c>
      <c r="F7322" t="s">
        <v>56</v>
      </c>
      <c r="G7322" t="s">
        <v>17</v>
      </c>
      <c r="H7322" t="s">
        <v>321</v>
      </c>
      <c r="I7322" t="s">
        <v>18</v>
      </c>
      <c r="J7322" t="s">
        <v>52</v>
      </c>
      <c r="K7322">
        <v>144</v>
      </c>
      <c r="L7322" s="14">
        <v>145</v>
      </c>
      <c r="M7322" s="3" cm="1">
        <f t="array" ref="M7322">_xlfn.XLOOKUP(J7322,'US Territory Rates'!$C$7:$S$7,_xlfn.XLOOKUP(Rateload!L7322,'US Territory Rates'!$A$8:$A$159,'US Territory Rates'!$C$8:$S$159,0,1),0,1)</f>
        <v>449.02</v>
      </c>
      <c r="N7322" t="s">
        <v>19</v>
      </c>
      <c r="O7322" t="s">
        <v>59</v>
      </c>
      <c r="P7322" t="s">
        <v>17</v>
      </c>
      <c r="Q7322" t="str">
        <f t="shared" si="114"/>
        <v>('DHL','1/1/2025','1/1/2026','11706','Territory','PR','NULL','EXPRESS (DOMESTIC)','Non-Document','N','144','145',449.02,'Flat','Dell_DHL2025Rates',NULL),</v>
      </c>
    </row>
    <row r="7323" spans="1:17" x14ac:dyDescent="0.3">
      <c r="A7323" t="s">
        <v>14</v>
      </c>
      <c r="B7323" s="1" t="s">
        <v>57</v>
      </c>
      <c r="C7323" s="1" t="s">
        <v>58</v>
      </c>
      <c r="D7323">
        <v>11706</v>
      </c>
      <c r="E7323" t="s">
        <v>318</v>
      </c>
      <c r="F7323" t="s">
        <v>56</v>
      </c>
      <c r="G7323" t="s">
        <v>17</v>
      </c>
      <c r="H7323" t="s">
        <v>321</v>
      </c>
      <c r="I7323" t="s">
        <v>18</v>
      </c>
      <c r="J7323" t="s">
        <v>52</v>
      </c>
      <c r="K7323">
        <v>145</v>
      </c>
      <c r="L7323" s="14">
        <v>146</v>
      </c>
      <c r="M7323" s="3" cm="1">
        <f t="array" ref="M7323">_xlfn.XLOOKUP(J7323,'US Territory Rates'!$C$7:$S$7,_xlfn.XLOOKUP(Rateload!L7323,'US Territory Rates'!$A$8:$A$159,'US Territory Rates'!$C$8:$S$159,0,1),0,1)</f>
        <v>452.12</v>
      </c>
      <c r="N7323" t="s">
        <v>19</v>
      </c>
      <c r="O7323" t="s">
        <v>59</v>
      </c>
      <c r="P7323" t="s">
        <v>17</v>
      </c>
      <c r="Q7323" t="str">
        <f t="shared" si="114"/>
        <v>('DHL','1/1/2025','1/1/2026','11706','Territory','PR','NULL','EXPRESS (DOMESTIC)','Non-Document','N','145','146',452.12,'Flat','Dell_DHL2025Rates',NULL),</v>
      </c>
    </row>
    <row r="7324" spans="1:17" x14ac:dyDescent="0.3">
      <c r="A7324" t="s">
        <v>14</v>
      </c>
      <c r="B7324" s="1" t="s">
        <v>57</v>
      </c>
      <c r="C7324" s="1" t="s">
        <v>58</v>
      </c>
      <c r="D7324">
        <v>11706</v>
      </c>
      <c r="E7324" t="s">
        <v>318</v>
      </c>
      <c r="F7324" t="s">
        <v>56</v>
      </c>
      <c r="G7324" t="s">
        <v>17</v>
      </c>
      <c r="H7324" t="s">
        <v>321</v>
      </c>
      <c r="I7324" t="s">
        <v>18</v>
      </c>
      <c r="J7324" t="s">
        <v>52</v>
      </c>
      <c r="K7324">
        <v>146</v>
      </c>
      <c r="L7324" s="14">
        <v>147</v>
      </c>
      <c r="M7324" s="3" cm="1">
        <f t="array" ref="M7324">_xlfn.XLOOKUP(J7324,'US Territory Rates'!$C$7:$S$7,_xlfn.XLOOKUP(Rateload!L7324,'US Territory Rates'!$A$8:$A$159,'US Territory Rates'!$C$8:$S$159,0,1),0,1)</f>
        <v>455.22</v>
      </c>
      <c r="N7324" t="s">
        <v>19</v>
      </c>
      <c r="O7324" t="s">
        <v>59</v>
      </c>
      <c r="P7324" t="s">
        <v>17</v>
      </c>
      <c r="Q7324" t="str">
        <f t="shared" si="114"/>
        <v>('DHL','1/1/2025','1/1/2026','11706','Territory','PR','NULL','EXPRESS (DOMESTIC)','Non-Document','N','146','147',455.22,'Flat','Dell_DHL2025Rates',NULL),</v>
      </c>
    </row>
    <row r="7325" spans="1:17" x14ac:dyDescent="0.3">
      <c r="A7325" t="s">
        <v>14</v>
      </c>
      <c r="B7325" s="1" t="s">
        <v>57</v>
      </c>
      <c r="C7325" s="1" t="s">
        <v>58</v>
      </c>
      <c r="D7325">
        <v>11706</v>
      </c>
      <c r="E7325" t="s">
        <v>318</v>
      </c>
      <c r="F7325" t="s">
        <v>56</v>
      </c>
      <c r="G7325" t="s">
        <v>17</v>
      </c>
      <c r="H7325" t="s">
        <v>321</v>
      </c>
      <c r="I7325" t="s">
        <v>18</v>
      </c>
      <c r="J7325" t="s">
        <v>52</v>
      </c>
      <c r="K7325">
        <v>147</v>
      </c>
      <c r="L7325" s="14">
        <v>148</v>
      </c>
      <c r="M7325" s="3" cm="1">
        <f t="array" ref="M7325">_xlfn.XLOOKUP(J7325,'US Territory Rates'!$C$7:$S$7,_xlfn.XLOOKUP(Rateload!L7325,'US Territory Rates'!$A$8:$A$159,'US Territory Rates'!$C$8:$S$159,0,1),0,1)</f>
        <v>458.32</v>
      </c>
      <c r="N7325" t="s">
        <v>19</v>
      </c>
      <c r="O7325" t="s">
        <v>59</v>
      </c>
      <c r="P7325" t="s">
        <v>17</v>
      </c>
      <c r="Q7325" t="str">
        <f t="shared" si="114"/>
        <v>('DHL','1/1/2025','1/1/2026','11706','Territory','PR','NULL','EXPRESS (DOMESTIC)','Non-Document','N','147','148',458.32,'Flat','Dell_DHL2025Rates',NULL),</v>
      </c>
    </row>
    <row r="7326" spans="1:17" x14ac:dyDescent="0.3">
      <c r="A7326" t="s">
        <v>14</v>
      </c>
      <c r="B7326" s="1" t="s">
        <v>57</v>
      </c>
      <c r="C7326" s="1" t="s">
        <v>58</v>
      </c>
      <c r="D7326">
        <v>11706</v>
      </c>
      <c r="E7326" t="s">
        <v>318</v>
      </c>
      <c r="F7326" t="s">
        <v>56</v>
      </c>
      <c r="G7326" t="s">
        <v>17</v>
      </c>
      <c r="H7326" t="s">
        <v>321</v>
      </c>
      <c r="I7326" t="s">
        <v>18</v>
      </c>
      <c r="J7326" t="s">
        <v>52</v>
      </c>
      <c r="K7326">
        <v>148</v>
      </c>
      <c r="L7326" s="14">
        <v>149</v>
      </c>
      <c r="M7326" s="3" cm="1">
        <f t="array" ref="M7326">_xlfn.XLOOKUP(J7326,'US Territory Rates'!$C$7:$S$7,_xlfn.XLOOKUP(Rateload!L7326,'US Territory Rates'!$A$8:$A$159,'US Territory Rates'!$C$8:$S$159,0,1),0,1)</f>
        <v>461.42</v>
      </c>
      <c r="N7326" t="s">
        <v>19</v>
      </c>
      <c r="O7326" t="s">
        <v>59</v>
      </c>
      <c r="P7326" t="s">
        <v>17</v>
      </c>
      <c r="Q7326" t="str">
        <f t="shared" si="114"/>
        <v>('DHL','1/1/2025','1/1/2026','11706','Territory','PR','NULL','EXPRESS (DOMESTIC)','Non-Document','N','148','149',461.42,'Flat','Dell_DHL2025Rates',NULL),</v>
      </c>
    </row>
    <row r="7327" spans="1:17" x14ac:dyDescent="0.3">
      <c r="A7327" t="s">
        <v>14</v>
      </c>
      <c r="B7327" s="1" t="s">
        <v>57</v>
      </c>
      <c r="C7327" s="1" t="s">
        <v>58</v>
      </c>
      <c r="D7327">
        <v>11706</v>
      </c>
      <c r="E7327" t="s">
        <v>318</v>
      </c>
      <c r="F7327" t="s">
        <v>56</v>
      </c>
      <c r="G7327" t="s">
        <v>17</v>
      </c>
      <c r="H7327" t="s">
        <v>321</v>
      </c>
      <c r="I7327" t="s">
        <v>18</v>
      </c>
      <c r="J7327" t="s">
        <v>52</v>
      </c>
      <c r="K7327">
        <v>149</v>
      </c>
      <c r="L7327" s="14">
        <v>150</v>
      </c>
      <c r="M7327" s="3" cm="1">
        <f t="array" ref="M7327">_xlfn.XLOOKUP(J7327,'US Territory Rates'!$C$7:$S$7,_xlfn.XLOOKUP(Rateload!L7327,'US Territory Rates'!$A$8:$A$159,'US Territory Rates'!$C$8:$S$159,0,1),0,1)</f>
        <v>464.52</v>
      </c>
      <c r="N7327" t="s">
        <v>19</v>
      </c>
      <c r="O7327" t="s">
        <v>59</v>
      </c>
      <c r="P7327" t="s">
        <v>17</v>
      </c>
      <c r="Q7327" t="str">
        <f t="shared" si="114"/>
        <v>('DHL','1/1/2025','1/1/2026','11706','Territory','PR','NULL','EXPRESS (DOMESTIC)','Non-Document','N','149','150',464.52,'Flat','Dell_DHL2025Rates',NULL),</v>
      </c>
    </row>
    <row r="7328" spans="1:17" x14ac:dyDescent="0.3">
      <c r="A7328" t="s">
        <v>14</v>
      </c>
      <c r="B7328" s="1" t="s">
        <v>57</v>
      </c>
      <c r="C7328" s="1" t="s">
        <v>58</v>
      </c>
      <c r="D7328">
        <v>11706</v>
      </c>
      <c r="E7328" t="s">
        <v>318</v>
      </c>
      <c r="F7328" t="s">
        <v>56</v>
      </c>
      <c r="G7328" t="s">
        <v>17</v>
      </c>
      <c r="H7328" t="s">
        <v>321</v>
      </c>
      <c r="I7328" t="s">
        <v>18</v>
      </c>
      <c r="J7328" t="s">
        <v>51</v>
      </c>
      <c r="K7328">
        <v>150</v>
      </c>
      <c r="L7328" s="14">
        <v>99999</v>
      </c>
      <c r="M7328" s="3" cm="1">
        <f t="array" ref="M7328">_xlfn.XLOOKUP(J7328,'US Territory Rates'!$C$7:$S$7,_xlfn.XLOOKUP(Rateload!L7177,'US Territory Rates'!$A$8:$A$159,'US Territory Rates'!$C$8:$S$159,0,1),0,1)</f>
        <v>1.77</v>
      </c>
      <c r="N7328" t="s">
        <v>340</v>
      </c>
      <c r="O7328" t="s">
        <v>59</v>
      </c>
      <c r="P7328" t="s">
        <v>17</v>
      </c>
      <c r="Q7328" t="str">
        <f t="shared" si="114"/>
        <v>('DHL','1/1/2025','1/1/2026','11706','Territory','PR','NULL','EXPRESS (DOMESTIC)','Non-Document','M','150','99999',1.77,'Per LB (M)','Dell_DHL2025Rates',NULL),</v>
      </c>
    </row>
    <row r="7329" spans="1:17" x14ac:dyDescent="0.3">
      <c r="A7329" t="s">
        <v>14</v>
      </c>
      <c r="B7329" s="1" t="s">
        <v>57</v>
      </c>
      <c r="C7329" s="1" t="s">
        <v>58</v>
      </c>
      <c r="D7329">
        <v>11706</v>
      </c>
      <c r="E7329" t="s">
        <v>318</v>
      </c>
      <c r="F7329" t="s">
        <v>56</v>
      </c>
      <c r="G7329" t="s">
        <v>17</v>
      </c>
      <c r="H7329" t="s">
        <v>321</v>
      </c>
      <c r="I7329" t="s">
        <v>18</v>
      </c>
      <c r="J7329" t="s">
        <v>53</v>
      </c>
      <c r="K7329">
        <v>0</v>
      </c>
      <c r="L7329" s="14">
        <v>1</v>
      </c>
      <c r="M7329" s="3" cm="1">
        <f t="array" ref="M7329">_xlfn.XLOOKUP(J7329,'US Territory Rates'!$C$7:$S$7,_xlfn.XLOOKUP(Rateload!L7329,'US Territory Rates'!$A$8:$A$159,'US Territory Rates'!$C$8:$S$159,0,1),0,1)</f>
        <v>72.67</v>
      </c>
      <c r="N7329" t="s">
        <v>19</v>
      </c>
      <c r="O7329" t="s">
        <v>59</v>
      </c>
      <c r="P7329" t="s">
        <v>17</v>
      </c>
      <c r="Q7329" t="str">
        <f t="shared" si="114"/>
        <v>('DHL','1/1/2025','1/1/2026','11706','Territory','PR','NULL','EXPRESS (DOMESTIC)','Non-Document','O','0','1',72.67,'Flat','Dell_DHL2025Rates',NULL),</v>
      </c>
    </row>
    <row r="7330" spans="1:17" x14ac:dyDescent="0.3">
      <c r="A7330" t="s">
        <v>14</v>
      </c>
      <c r="B7330" s="1" t="s">
        <v>57</v>
      </c>
      <c r="C7330" s="1" t="s">
        <v>58</v>
      </c>
      <c r="D7330">
        <v>11706</v>
      </c>
      <c r="E7330" t="s">
        <v>318</v>
      </c>
      <c r="F7330" t="s">
        <v>56</v>
      </c>
      <c r="G7330" t="s">
        <v>17</v>
      </c>
      <c r="H7330" t="s">
        <v>321</v>
      </c>
      <c r="I7330" t="s">
        <v>18</v>
      </c>
      <c r="J7330" t="s">
        <v>53</v>
      </c>
      <c r="K7330">
        <v>1</v>
      </c>
      <c r="L7330" s="14">
        <v>2</v>
      </c>
      <c r="M7330" s="3" cm="1">
        <f t="array" ref="M7330">_xlfn.XLOOKUP(J7330,'US Territory Rates'!$C$7:$S$7,_xlfn.XLOOKUP(Rateload!L7330,'US Territory Rates'!$A$8:$A$159,'US Territory Rates'!$C$8:$S$159,0,1),0,1)</f>
        <v>79.19</v>
      </c>
      <c r="N7330" t="s">
        <v>19</v>
      </c>
      <c r="O7330" t="s">
        <v>59</v>
      </c>
      <c r="P7330" t="s">
        <v>17</v>
      </c>
      <c r="Q7330" t="str">
        <f t="shared" si="114"/>
        <v>('DHL','1/1/2025','1/1/2026','11706','Territory','PR','NULL','EXPRESS (DOMESTIC)','Non-Document','O','1','2',79.19,'Flat','Dell_DHL2025Rates',NULL),</v>
      </c>
    </row>
    <row r="7331" spans="1:17" x14ac:dyDescent="0.3">
      <c r="A7331" t="s">
        <v>14</v>
      </c>
      <c r="B7331" s="1" t="s">
        <v>57</v>
      </c>
      <c r="C7331" s="1" t="s">
        <v>58</v>
      </c>
      <c r="D7331">
        <v>11706</v>
      </c>
      <c r="E7331" t="s">
        <v>318</v>
      </c>
      <c r="F7331" t="s">
        <v>56</v>
      </c>
      <c r="G7331" t="s">
        <v>17</v>
      </c>
      <c r="H7331" t="s">
        <v>321</v>
      </c>
      <c r="I7331" t="s">
        <v>18</v>
      </c>
      <c r="J7331" t="s">
        <v>53</v>
      </c>
      <c r="K7331">
        <v>2</v>
      </c>
      <c r="L7331" s="14">
        <v>3</v>
      </c>
      <c r="M7331" s="3" cm="1">
        <f t="array" ref="M7331">_xlfn.XLOOKUP(J7331,'US Territory Rates'!$C$7:$S$7,_xlfn.XLOOKUP(Rateload!L7331,'US Territory Rates'!$A$8:$A$159,'US Territory Rates'!$C$8:$S$159,0,1),0,1)</f>
        <v>85.73</v>
      </c>
      <c r="N7331" t="s">
        <v>19</v>
      </c>
      <c r="O7331" t="s">
        <v>59</v>
      </c>
      <c r="P7331" t="s">
        <v>17</v>
      </c>
      <c r="Q7331" t="str">
        <f t="shared" si="114"/>
        <v>('DHL','1/1/2025','1/1/2026','11706','Territory','PR','NULL','EXPRESS (DOMESTIC)','Non-Document','O','2','3',85.73,'Flat','Dell_DHL2025Rates',NULL),</v>
      </c>
    </row>
    <row r="7332" spans="1:17" x14ac:dyDescent="0.3">
      <c r="A7332" t="s">
        <v>14</v>
      </c>
      <c r="B7332" s="1" t="s">
        <v>57</v>
      </c>
      <c r="C7332" s="1" t="s">
        <v>58</v>
      </c>
      <c r="D7332">
        <v>11706</v>
      </c>
      <c r="E7332" t="s">
        <v>318</v>
      </c>
      <c r="F7332" t="s">
        <v>56</v>
      </c>
      <c r="G7332" t="s">
        <v>17</v>
      </c>
      <c r="H7332" t="s">
        <v>321</v>
      </c>
      <c r="I7332" t="s">
        <v>18</v>
      </c>
      <c r="J7332" t="s">
        <v>53</v>
      </c>
      <c r="K7332">
        <v>3</v>
      </c>
      <c r="L7332" s="14">
        <v>4</v>
      </c>
      <c r="M7332" s="3" cm="1">
        <f t="array" ref="M7332">_xlfn.XLOOKUP(J7332,'US Territory Rates'!$C$7:$S$7,_xlfn.XLOOKUP(Rateload!L7332,'US Territory Rates'!$A$8:$A$159,'US Territory Rates'!$C$8:$S$159,0,1),0,1)</f>
        <v>92.48</v>
      </c>
      <c r="N7332" t="s">
        <v>19</v>
      </c>
      <c r="O7332" t="s">
        <v>59</v>
      </c>
      <c r="P7332" t="s">
        <v>17</v>
      </c>
      <c r="Q7332" t="str">
        <f t="shared" si="114"/>
        <v>('DHL','1/1/2025','1/1/2026','11706','Territory','PR','NULL','EXPRESS (DOMESTIC)','Non-Document','O','3','4',92.48,'Flat','Dell_DHL2025Rates',NULL),</v>
      </c>
    </row>
    <row r="7333" spans="1:17" x14ac:dyDescent="0.3">
      <c r="A7333" t="s">
        <v>14</v>
      </c>
      <c r="B7333" s="1" t="s">
        <v>57</v>
      </c>
      <c r="C7333" s="1" t="s">
        <v>58</v>
      </c>
      <c r="D7333">
        <v>11706</v>
      </c>
      <c r="E7333" t="s">
        <v>318</v>
      </c>
      <c r="F7333" t="s">
        <v>56</v>
      </c>
      <c r="G7333" t="s">
        <v>17</v>
      </c>
      <c r="H7333" t="s">
        <v>321</v>
      </c>
      <c r="I7333" t="s">
        <v>18</v>
      </c>
      <c r="J7333" t="s">
        <v>53</v>
      </c>
      <c r="K7333">
        <v>4</v>
      </c>
      <c r="L7333" s="14">
        <v>5</v>
      </c>
      <c r="M7333" s="3" cm="1">
        <f t="array" ref="M7333">_xlfn.XLOOKUP(J7333,'US Territory Rates'!$C$7:$S$7,_xlfn.XLOOKUP(Rateload!L7333,'US Territory Rates'!$A$8:$A$159,'US Territory Rates'!$C$8:$S$159,0,1),0,1)</f>
        <v>99.21</v>
      </c>
      <c r="N7333" t="s">
        <v>19</v>
      </c>
      <c r="O7333" t="s">
        <v>59</v>
      </c>
      <c r="P7333" t="s">
        <v>17</v>
      </c>
      <c r="Q7333" t="str">
        <f t="shared" si="114"/>
        <v>('DHL','1/1/2025','1/1/2026','11706','Territory','PR','NULL','EXPRESS (DOMESTIC)','Non-Document','O','4','5',99.21,'Flat','Dell_DHL2025Rates',NULL),</v>
      </c>
    </row>
    <row r="7334" spans="1:17" x14ac:dyDescent="0.3">
      <c r="A7334" t="s">
        <v>14</v>
      </c>
      <c r="B7334" s="1" t="s">
        <v>57</v>
      </c>
      <c r="C7334" s="1" t="s">
        <v>58</v>
      </c>
      <c r="D7334">
        <v>11706</v>
      </c>
      <c r="E7334" t="s">
        <v>318</v>
      </c>
      <c r="F7334" t="s">
        <v>56</v>
      </c>
      <c r="G7334" t="s">
        <v>17</v>
      </c>
      <c r="H7334" t="s">
        <v>321</v>
      </c>
      <c r="I7334" t="s">
        <v>18</v>
      </c>
      <c r="J7334" t="s">
        <v>53</v>
      </c>
      <c r="K7334">
        <v>5</v>
      </c>
      <c r="L7334" s="14">
        <v>6</v>
      </c>
      <c r="M7334" s="3" cm="1">
        <f t="array" ref="M7334">_xlfn.XLOOKUP(J7334,'US Territory Rates'!$C$7:$S$7,_xlfn.XLOOKUP(Rateload!L7334,'US Territory Rates'!$A$8:$A$159,'US Territory Rates'!$C$8:$S$159,0,1),0,1)</f>
        <v>105.74</v>
      </c>
      <c r="N7334" t="s">
        <v>19</v>
      </c>
      <c r="O7334" t="s">
        <v>59</v>
      </c>
      <c r="P7334" t="s">
        <v>17</v>
      </c>
      <c r="Q7334" t="str">
        <f t="shared" si="114"/>
        <v>('DHL','1/1/2025','1/1/2026','11706','Territory','PR','NULL','EXPRESS (DOMESTIC)','Non-Document','O','5','6',105.74,'Flat','Dell_DHL2025Rates',NULL),</v>
      </c>
    </row>
    <row r="7335" spans="1:17" x14ac:dyDescent="0.3">
      <c r="A7335" t="s">
        <v>14</v>
      </c>
      <c r="B7335" s="1" t="s">
        <v>57</v>
      </c>
      <c r="C7335" s="1" t="s">
        <v>58</v>
      </c>
      <c r="D7335">
        <v>11706</v>
      </c>
      <c r="E7335" t="s">
        <v>318</v>
      </c>
      <c r="F7335" t="s">
        <v>56</v>
      </c>
      <c r="G7335" t="s">
        <v>17</v>
      </c>
      <c r="H7335" t="s">
        <v>321</v>
      </c>
      <c r="I7335" t="s">
        <v>18</v>
      </c>
      <c r="J7335" t="s">
        <v>53</v>
      </c>
      <c r="K7335">
        <v>6</v>
      </c>
      <c r="L7335" s="14">
        <v>7</v>
      </c>
      <c r="M7335" s="3" cm="1">
        <f t="array" ref="M7335">_xlfn.XLOOKUP(J7335,'US Territory Rates'!$C$7:$S$7,_xlfn.XLOOKUP(Rateload!L7335,'US Territory Rates'!$A$8:$A$159,'US Territory Rates'!$C$8:$S$159,0,1),0,1)</f>
        <v>112.27</v>
      </c>
      <c r="N7335" t="s">
        <v>19</v>
      </c>
      <c r="O7335" t="s">
        <v>59</v>
      </c>
      <c r="P7335" t="s">
        <v>17</v>
      </c>
      <c r="Q7335" t="str">
        <f t="shared" si="114"/>
        <v>('DHL','1/1/2025','1/1/2026','11706','Territory','PR','NULL','EXPRESS (DOMESTIC)','Non-Document','O','6','7',112.27,'Flat','Dell_DHL2025Rates',NULL),</v>
      </c>
    </row>
    <row r="7336" spans="1:17" x14ac:dyDescent="0.3">
      <c r="A7336" t="s">
        <v>14</v>
      </c>
      <c r="B7336" s="1" t="s">
        <v>57</v>
      </c>
      <c r="C7336" s="1" t="s">
        <v>58</v>
      </c>
      <c r="D7336">
        <v>11706</v>
      </c>
      <c r="E7336" t="s">
        <v>318</v>
      </c>
      <c r="F7336" t="s">
        <v>56</v>
      </c>
      <c r="G7336" t="s">
        <v>17</v>
      </c>
      <c r="H7336" t="s">
        <v>321</v>
      </c>
      <c r="I7336" t="s">
        <v>18</v>
      </c>
      <c r="J7336" t="s">
        <v>53</v>
      </c>
      <c r="K7336">
        <v>7</v>
      </c>
      <c r="L7336" s="14">
        <v>8</v>
      </c>
      <c r="M7336" s="3" cm="1">
        <f t="array" ref="M7336">_xlfn.XLOOKUP(J7336,'US Territory Rates'!$C$7:$S$7,_xlfn.XLOOKUP(Rateload!L7336,'US Territory Rates'!$A$8:$A$159,'US Territory Rates'!$C$8:$S$159,0,1),0,1)</f>
        <v>119.01</v>
      </c>
      <c r="N7336" t="s">
        <v>19</v>
      </c>
      <c r="O7336" t="s">
        <v>59</v>
      </c>
      <c r="P7336" t="s">
        <v>17</v>
      </c>
      <c r="Q7336" t="str">
        <f t="shared" si="114"/>
        <v>('DHL','1/1/2025','1/1/2026','11706','Territory','PR','NULL','EXPRESS (DOMESTIC)','Non-Document','O','7','8',119.01,'Flat','Dell_DHL2025Rates',NULL),</v>
      </c>
    </row>
    <row r="7337" spans="1:17" x14ac:dyDescent="0.3">
      <c r="A7337" t="s">
        <v>14</v>
      </c>
      <c r="B7337" s="1" t="s">
        <v>57</v>
      </c>
      <c r="C7337" s="1" t="s">
        <v>58</v>
      </c>
      <c r="D7337">
        <v>11706</v>
      </c>
      <c r="E7337" t="s">
        <v>318</v>
      </c>
      <c r="F7337" t="s">
        <v>56</v>
      </c>
      <c r="G7337" t="s">
        <v>17</v>
      </c>
      <c r="H7337" t="s">
        <v>321</v>
      </c>
      <c r="I7337" t="s">
        <v>18</v>
      </c>
      <c r="J7337" t="s">
        <v>53</v>
      </c>
      <c r="K7337">
        <v>8</v>
      </c>
      <c r="L7337" s="14">
        <v>9</v>
      </c>
      <c r="M7337" s="3" cm="1">
        <f t="array" ref="M7337">_xlfn.XLOOKUP(J7337,'US Territory Rates'!$C$7:$S$7,_xlfn.XLOOKUP(Rateload!L7337,'US Territory Rates'!$A$8:$A$159,'US Territory Rates'!$C$8:$S$159,0,1),0,1)</f>
        <v>125.33</v>
      </c>
      <c r="N7337" t="s">
        <v>19</v>
      </c>
      <c r="O7337" t="s">
        <v>59</v>
      </c>
      <c r="P7337" t="s">
        <v>17</v>
      </c>
      <c r="Q7337" t="str">
        <f t="shared" si="114"/>
        <v>('DHL','1/1/2025','1/1/2026','11706','Territory','PR','NULL','EXPRESS (DOMESTIC)','Non-Document','O','8','9',125.33,'Flat','Dell_DHL2025Rates',NULL),</v>
      </c>
    </row>
    <row r="7338" spans="1:17" x14ac:dyDescent="0.3">
      <c r="A7338" t="s">
        <v>14</v>
      </c>
      <c r="B7338" s="1" t="s">
        <v>57</v>
      </c>
      <c r="C7338" s="1" t="s">
        <v>58</v>
      </c>
      <c r="D7338">
        <v>11706</v>
      </c>
      <c r="E7338" t="s">
        <v>318</v>
      </c>
      <c r="F7338" t="s">
        <v>56</v>
      </c>
      <c r="G7338" t="s">
        <v>17</v>
      </c>
      <c r="H7338" t="s">
        <v>321</v>
      </c>
      <c r="I7338" t="s">
        <v>18</v>
      </c>
      <c r="J7338" t="s">
        <v>53</v>
      </c>
      <c r="K7338">
        <v>9</v>
      </c>
      <c r="L7338" s="14">
        <v>10</v>
      </c>
      <c r="M7338" s="3" cm="1">
        <f t="array" ref="M7338">_xlfn.XLOOKUP(J7338,'US Territory Rates'!$C$7:$S$7,_xlfn.XLOOKUP(Rateload!L7338,'US Territory Rates'!$A$8:$A$159,'US Territory Rates'!$C$8:$S$159,0,1),0,1)</f>
        <v>131.86000000000001</v>
      </c>
      <c r="N7338" t="s">
        <v>19</v>
      </c>
      <c r="O7338" t="s">
        <v>59</v>
      </c>
      <c r="P7338" t="s">
        <v>17</v>
      </c>
      <c r="Q7338" t="str">
        <f t="shared" si="114"/>
        <v>('DHL','1/1/2025','1/1/2026','11706','Territory','PR','NULL','EXPRESS (DOMESTIC)','Non-Document','O','9','10',131.86,'Flat','Dell_DHL2025Rates',NULL),</v>
      </c>
    </row>
    <row r="7339" spans="1:17" x14ac:dyDescent="0.3">
      <c r="A7339" t="s">
        <v>14</v>
      </c>
      <c r="B7339" s="1" t="s">
        <v>57</v>
      </c>
      <c r="C7339" s="1" t="s">
        <v>58</v>
      </c>
      <c r="D7339">
        <v>11706</v>
      </c>
      <c r="E7339" t="s">
        <v>318</v>
      </c>
      <c r="F7339" t="s">
        <v>56</v>
      </c>
      <c r="G7339" t="s">
        <v>17</v>
      </c>
      <c r="H7339" t="s">
        <v>321</v>
      </c>
      <c r="I7339" t="s">
        <v>18</v>
      </c>
      <c r="J7339" t="s">
        <v>53</v>
      </c>
      <c r="K7339">
        <v>10</v>
      </c>
      <c r="L7339" s="14">
        <v>11</v>
      </c>
      <c r="M7339" s="3" cm="1">
        <f t="array" ref="M7339">_xlfn.XLOOKUP(J7339,'US Territory Rates'!$C$7:$S$7,_xlfn.XLOOKUP(Rateload!L7339,'US Territory Rates'!$A$8:$A$159,'US Territory Rates'!$C$8:$S$159,0,1),0,1)</f>
        <v>138.61000000000001</v>
      </c>
      <c r="N7339" t="s">
        <v>19</v>
      </c>
      <c r="O7339" t="s">
        <v>59</v>
      </c>
      <c r="P7339" t="s">
        <v>17</v>
      </c>
      <c r="Q7339" t="str">
        <f t="shared" si="114"/>
        <v>('DHL','1/1/2025','1/1/2026','11706','Territory','PR','NULL','EXPRESS (DOMESTIC)','Non-Document','O','10','11',138.61,'Flat','Dell_DHL2025Rates',NULL),</v>
      </c>
    </row>
    <row r="7340" spans="1:17" x14ac:dyDescent="0.3">
      <c r="A7340" t="s">
        <v>14</v>
      </c>
      <c r="B7340" s="1" t="s">
        <v>57</v>
      </c>
      <c r="C7340" s="1" t="s">
        <v>58</v>
      </c>
      <c r="D7340">
        <v>11706</v>
      </c>
      <c r="E7340" t="s">
        <v>318</v>
      </c>
      <c r="F7340" t="s">
        <v>56</v>
      </c>
      <c r="G7340" t="s">
        <v>17</v>
      </c>
      <c r="H7340" t="s">
        <v>321</v>
      </c>
      <c r="I7340" t="s">
        <v>18</v>
      </c>
      <c r="J7340" t="s">
        <v>53</v>
      </c>
      <c r="K7340">
        <v>11</v>
      </c>
      <c r="L7340" s="14">
        <v>12</v>
      </c>
      <c r="M7340" s="3" cm="1">
        <f t="array" ref="M7340">_xlfn.XLOOKUP(J7340,'US Territory Rates'!$C$7:$S$7,_xlfn.XLOOKUP(Rateload!L7340,'US Territory Rates'!$A$8:$A$159,'US Territory Rates'!$C$8:$S$159,0,1),0,1)</f>
        <v>145.36000000000001</v>
      </c>
      <c r="N7340" t="s">
        <v>19</v>
      </c>
      <c r="O7340" t="s">
        <v>59</v>
      </c>
      <c r="P7340" t="s">
        <v>17</v>
      </c>
      <c r="Q7340" t="str">
        <f t="shared" si="114"/>
        <v>('DHL','1/1/2025','1/1/2026','11706','Territory','PR','NULL','EXPRESS (DOMESTIC)','Non-Document','O','11','12',145.36,'Flat','Dell_DHL2025Rates',NULL),</v>
      </c>
    </row>
    <row r="7341" spans="1:17" x14ac:dyDescent="0.3">
      <c r="A7341" t="s">
        <v>14</v>
      </c>
      <c r="B7341" s="1" t="s">
        <v>57</v>
      </c>
      <c r="C7341" s="1" t="s">
        <v>58</v>
      </c>
      <c r="D7341">
        <v>11706</v>
      </c>
      <c r="E7341" t="s">
        <v>318</v>
      </c>
      <c r="F7341" t="s">
        <v>56</v>
      </c>
      <c r="G7341" t="s">
        <v>17</v>
      </c>
      <c r="H7341" t="s">
        <v>321</v>
      </c>
      <c r="I7341" t="s">
        <v>18</v>
      </c>
      <c r="J7341" t="s">
        <v>53</v>
      </c>
      <c r="K7341">
        <v>12</v>
      </c>
      <c r="L7341" s="14">
        <v>13</v>
      </c>
      <c r="M7341" s="3" cm="1">
        <f t="array" ref="M7341">_xlfn.XLOOKUP(J7341,'US Territory Rates'!$C$7:$S$7,_xlfn.XLOOKUP(Rateload!L7341,'US Territory Rates'!$A$8:$A$159,'US Territory Rates'!$C$8:$S$159,0,1),0,1)</f>
        <v>152.11000000000001</v>
      </c>
      <c r="N7341" t="s">
        <v>19</v>
      </c>
      <c r="O7341" t="s">
        <v>59</v>
      </c>
      <c r="P7341" t="s">
        <v>17</v>
      </c>
      <c r="Q7341" t="str">
        <f t="shared" si="114"/>
        <v>('DHL','1/1/2025','1/1/2026','11706','Territory','PR','NULL','EXPRESS (DOMESTIC)','Non-Document','O','12','13',152.11,'Flat','Dell_DHL2025Rates',NULL),</v>
      </c>
    </row>
    <row r="7342" spans="1:17" x14ac:dyDescent="0.3">
      <c r="A7342" t="s">
        <v>14</v>
      </c>
      <c r="B7342" s="1" t="s">
        <v>57</v>
      </c>
      <c r="C7342" s="1" t="s">
        <v>58</v>
      </c>
      <c r="D7342">
        <v>11706</v>
      </c>
      <c r="E7342" t="s">
        <v>318</v>
      </c>
      <c r="F7342" t="s">
        <v>56</v>
      </c>
      <c r="G7342" t="s">
        <v>17</v>
      </c>
      <c r="H7342" t="s">
        <v>321</v>
      </c>
      <c r="I7342" t="s">
        <v>18</v>
      </c>
      <c r="J7342" t="s">
        <v>53</v>
      </c>
      <c r="K7342">
        <v>13</v>
      </c>
      <c r="L7342" s="14">
        <v>14</v>
      </c>
      <c r="M7342" s="3" cm="1">
        <f t="array" ref="M7342">_xlfn.XLOOKUP(J7342,'US Territory Rates'!$C$7:$S$7,_xlfn.XLOOKUP(Rateload!L7342,'US Territory Rates'!$A$8:$A$159,'US Territory Rates'!$C$8:$S$159,0,1),0,1)</f>
        <v>158.86000000000001</v>
      </c>
      <c r="N7342" t="s">
        <v>19</v>
      </c>
      <c r="O7342" t="s">
        <v>59</v>
      </c>
      <c r="P7342" t="s">
        <v>17</v>
      </c>
      <c r="Q7342" t="str">
        <f t="shared" si="114"/>
        <v>('DHL','1/1/2025','1/1/2026','11706','Territory','PR','NULL','EXPRESS (DOMESTIC)','Non-Document','O','13','14',158.86,'Flat','Dell_DHL2025Rates',NULL),</v>
      </c>
    </row>
    <row r="7343" spans="1:17" x14ac:dyDescent="0.3">
      <c r="A7343" t="s">
        <v>14</v>
      </c>
      <c r="B7343" s="1" t="s">
        <v>57</v>
      </c>
      <c r="C7343" s="1" t="s">
        <v>58</v>
      </c>
      <c r="D7343">
        <v>11706</v>
      </c>
      <c r="E7343" t="s">
        <v>318</v>
      </c>
      <c r="F7343" t="s">
        <v>56</v>
      </c>
      <c r="G7343" t="s">
        <v>17</v>
      </c>
      <c r="H7343" t="s">
        <v>321</v>
      </c>
      <c r="I7343" t="s">
        <v>18</v>
      </c>
      <c r="J7343" t="s">
        <v>53</v>
      </c>
      <c r="K7343">
        <v>14</v>
      </c>
      <c r="L7343" s="14">
        <v>15</v>
      </c>
      <c r="M7343" s="3" cm="1">
        <f t="array" ref="M7343">_xlfn.XLOOKUP(J7343,'US Territory Rates'!$C$7:$S$7,_xlfn.XLOOKUP(Rateload!L7343,'US Territory Rates'!$A$8:$A$159,'US Territory Rates'!$C$8:$S$159,0,1),0,1)</f>
        <v>165.61</v>
      </c>
      <c r="N7343" t="s">
        <v>19</v>
      </c>
      <c r="O7343" t="s">
        <v>59</v>
      </c>
      <c r="P7343" t="s">
        <v>17</v>
      </c>
      <c r="Q7343" t="str">
        <f t="shared" si="114"/>
        <v>('DHL','1/1/2025','1/1/2026','11706','Territory','PR','NULL','EXPRESS (DOMESTIC)','Non-Document','O','14','15',165.61,'Flat','Dell_DHL2025Rates',NULL),</v>
      </c>
    </row>
    <row r="7344" spans="1:17" x14ac:dyDescent="0.3">
      <c r="A7344" t="s">
        <v>14</v>
      </c>
      <c r="B7344" s="1" t="s">
        <v>57</v>
      </c>
      <c r="C7344" s="1" t="s">
        <v>58</v>
      </c>
      <c r="D7344">
        <v>11706</v>
      </c>
      <c r="E7344" t="s">
        <v>318</v>
      </c>
      <c r="F7344" t="s">
        <v>56</v>
      </c>
      <c r="G7344" t="s">
        <v>17</v>
      </c>
      <c r="H7344" t="s">
        <v>321</v>
      </c>
      <c r="I7344" t="s">
        <v>18</v>
      </c>
      <c r="J7344" t="s">
        <v>53</v>
      </c>
      <c r="K7344">
        <v>15</v>
      </c>
      <c r="L7344" s="14">
        <v>16</v>
      </c>
      <c r="M7344" s="3" cm="1">
        <f t="array" ref="M7344">_xlfn.XLOOKUP(J7344,'US Territory Rates'!$C$7:$S$7,_xlfn.XLOOKUP(Rateload!L7344,'US Territory Rates'!$A$8:$A$159,'US Territory Rates'!$C$8:$S$159,0,1),0,1)</f>
        <v>172.36</v>
      </c>
      <c r="N7344" t="s">
        <v>19</v>
      </c>
      <c r="O7344" t="s">
        <v>59</v>
      </c>
      <c r="P7344" t="s">
        <v>17</v>
      </c>
      <c r="Q7344" t="str">
        <f t="shared" si="114"/>
        <v>('DHL','1/1/2025','1/1/2026','11706','Territory','PR','NULL','EXPRESS (DOMESTIC)','Non-Document','O','15','16',172.36,'Flat','Dell_DHL2025Rates',NULL),</v>
      </c>
    </row>
    <row r="7345" spans="1:17" x14ac:dyDescent="0.3">
      <c r="A7345" t="s">
        <v>14</v>
      </c>
      <c r="B7345" s="1" t="s">
        <v>57</v>
      </c>
      <c r="C7345" s="1" t="s">
        <v>58</v>
      </c>
      <c r="D7345">
        <v>11706</v>
      </c>
      <c r="E7345" t="s">
        <v>318</v>
      </c>
      <c r="F7345" t="s">
        <v>56</v>
      </c>
      <c r="G7345" t="s">
        <v>17</v>
      </c>
      <c r="H7345" t="s">
        <v>321</v>
      </c>
      <c r="I7345" t="s">
        <v>18</v>
      </c>
      <c r="J7345" t="s">
        <v>53</v>
      </c>
      <c r="K7345">
        <v>16</v>
      </c>
      <c r="L7345" s="14">
        <v>17</v>
      </c>
      <c r="M7345" s="3" cm="1">
        <f t="array" ref="M7345">_xlfn.XLOOKUP(J7345,'US Territory Rates'!$C$7:$S$7,_xlfn.XLOOKUP(Rateload!L7345,'US Territory Rates'!$A$8:$A$159,'US Territory Rates'!$C$8:$S$159,0,1),0,1)</f>
        <v>179.11</v>
      </c>
      <c r="N7345" t="s">
        <v>19</v>
      </c>
      <c r="O7345" t="s">
        <v>59</v>
      </c>
      <c r="P7345" t="s">
        <v>17</v>
      </c>
      <c r="Q7345" t="str">
        <f t="shared" si="114"/>
        <v>('DHL','1/1/2025','1/1/2026','11706','Territory','PR','NULL','EXPRESS (DOMESTIC)','Non-Document','O','16','17',179.11,'Flat','Dell_DHL2025Rates',NULL),</v>
      </c>
    </row>
    <row r="7346" spans="1:17" x14ac:dyDescent="0.3">
      <c r="A7346" t="s">
        <v>14</v>
      </c>
      <c r="B7346" s="1" t="s">
        <v>57</v>
      </c>
      <c r="C7346" s="1" t="s">
        <v>58</v>
      </c>
      <c r="D7346">
        <v>11706</v>
      </c>
      <c r="E7346" t="s">
        <v>318</v>
      </c>
      <c r="F7346" t="s">
        <v>56</v>
      </c>
      <c r="G7346" t="s">
        <v>17</v>
      </c>
      <c r="H7346" t="s">
        <v>321</v>
      </c>
      <c r="I7346" t="s">
        <v>18</v>
      </c>
      <c r="J7346" t="s">
        <v>53</v>
      </c>
      <c r="K7346">
        <v>17</v>
      </c>
      <c r="L7346" s="14">
        <v>18</v>
      </c>
      <c r="M7346" s="3" cm="1">
        <f t="array" ref="M7346">_xlfn.XLOOKUP(J7346,'US Territory Rates'!$C$7:$S$7,_xlfn.XLOOKUP(Rateload!L7346,'US Territory Rates'!$A$8:$A$159,'US Territory Rates'!$C$8:$S$159,0,1),0,1)</f>
        <v>185.86</v>
      </c>
      <c r="N7346" t="s">
        <v>19</v>
      </c>
      <c r="O7346" t="s">
        <v>59</v>
      </c>
      <c r="P7346" t="s">
        <v>17</v>
      </c>
      <c r="Q7346" t="str">
        <f t="shared" si="114"/>
        <v>('DHL','1/1/2025','1/1/2026','11706','Territory','PR','NULL','EXPRESS (DOMESTIC)','Non-Document','O','17','18',185.86,'Flat','Dell_DHL2025Rates',NULL),</v>
      </c>
    </row>
    <row r="7347" spans="1:17" x14ac:dyDescent="0.3">
      <c r="A7347" t="s">
        <v>14</v>
      </c>
      <c r="B7347" s="1" t="s">
        <v>57</v>
      </c>
      <c r="C7347" s="1" t="s">
        <v>58</v>
      </c>
      <c r="D7347">
        <v>11706</v>
      </c>
      <c r="E7347" t="s">
        <v>318</v>
      </c>
      <c r="F7347" t="s">
        <v>56</v>
      </c>
      <c r="G7347" t="s">
        <v>17</v>
      </c>
      <c r="H7347" t="s">
        <v>321</v>
      </c>
      <c r="I7347" t="s">
        <v>18</v>
      </c>
      <c r="J7347" t="s">
        <v>53</v>
      </c>
      <c r="K7347">
        <v>18</v>
      </c>
      <c r="L7347" s="14">
        <v>19</v>
      </c>
      <c r="M7347" s="3" cm="1">
        <f t="array" ref="M7347">_xlfn.XLOOKUP(J7347,'US Territory Rates'!$C$7:$S$7,_xlfn.XLOOKUP(Rateload!L7347,'US Territory Rates'!$A$8:$A$159,'US Territory Rates'!$C$8:$S$159,0,1),0,1)</f>
        <v>192.61</v>
      </c>
      <c r="N7347" t="s">
        <v>19</v>
      </c>
      <c r="O7347" t="s">
        <v>59</v>
      </c>
      <c r="P7347" t="s">
        <v>17</v>
      </c>
      <c r="Q7347" t="str">
        <f t="shared" si="114"/>
        <v>('DHL','1/1/2025','1/1/2026','11706','Territory','PR','NULL','EXPRESS (DOMESTIC)','Non-Document','O','18','19',192.61,'Flat','Dell_DHL2025Rates',NULL),</v>
      </c>
    </row>
    <row r="7348" spans="1:17" x14ac:dyDescent="0.3">
      <c r="A7348" t="s">
        <v>14</v>
      </c>
      <c r="B7348" s="1" t="s">
        <v>57</v>
      </c>
      <c r="C7348" s="1" t="s">
        <v>58</v>
      </c>
      <c r="D7348">
        <v>11706</v>
      </c>
      <c r="E7348" t="s">
        <v>318</v>
      </c>
      <c r="F7348" t="s">
        <v>56</v>
      </c>
      <c r="G7348" t="s">
        <v>17</v>
      </c>
      <c r="H7348" t="s">
        <v>321</v>
      </c>
      <c r="I7348" t="s">
        <v>18</v>
      </c>
      <c r="J7348" t="s">
        <v>53</v>
      </c>
      <c r="K7348">
        <v>19</v>
      </c>
      <c r="L7348" s="14">
        <v>20</v>
      </c>
      <c r="M7348" s="3" cm="1">
        <f t="array" ref="M7348">_xlfn.XLOOKUP(J7348,'US Territory Rates'!$C$7:$S$7,_xlfn.XLOOKUP(Rateload!L7348,'US Territory Rates'!$A$8:$A$159,'US Territory Rates'!$C$8:$S$159,0,1),0,1)</f>
        <v>199.36</v>
      </c>
      <c r="N7348" t="s">
        <v>19</v>
      </c>
      <c r="O7348" t="s">
        <v>59</v>
      </c>
      <c r="P7348" t="s">
        <v>17</v>
      </c>
      <c r="Q7348" t="str">
        <f t="shared" si="114"/>
        <v>('DHL','1/1/2025','1/1/2026','11706','Territory','PR','NULL','EXPRESS (DOMESTIC)','Non-Document','O','19','20',199.36,'Flat','Dell_DHL2025Rates',NULL),</v>
      </c>
    </row>
    <row r="7349" spans="1:17" x14ac:dyDescent="0.3">
      <c r="A7349" t="s">
        <v>14</v>
      </c>
      <c r="B7349" s="1" t="s">
        <v>57</v>
      </c>
      <c r="C7349" s="1" t="s">
        <v>58</v>
      </c>
      <c r="D7349">
        <v>11706</v>
      </c>
      <c r="E7349" t="s">
        <v>318</v>
      </c>
      <c r="F7349" t="s">
        <v>56</v>
      </c>
      <c r="G7349" t="s">
        <v>17</v>
      </c>
      <c r="H7349" t="s">
        <v>321</v>
      </c>
      <c r="I7349" t="s">
        <v>18</v>
      </c>
      <c r="J7349" t="s">
        <v>53</v>
      </c>
      <c r="K7349">
        <v>20</v>
      </c>
      <c r="L7349" s="14">
        <v>21</v>
      </c>
      <c r="M7349" s="3" cm="1">
        <f t="array" ref="M7349">_xlfn.XLOOKUP(J7349,'US Territory Rates'!$C$7:$S$7,_xlfn.XLOOKUP(Rateload!L7349,'US Territory Rates'!$A$8:$A$159,'US Territory Rates'!$C$8:$S$159,0,1),0,1)</f>
        <v>206.11</v>
      </c>
      <c r="N7349" t="s">
        <v>19</v>
      </c>
      <c r="O7349" t="s">
        <v>59</v>
      </c>
      <c r="P7349" t="s">
        <v>17</v>
      </c>
      <c r="Q7349" t="str">
        <f t="shared" si="114"/>
        <v>('DHL','1/1/2025','1/1/2026','11706','Territory','PR','NULL','EXPRESS (DOMESTIC)','Non-Document','O','20','21',206.11,'Flat','Dell_DHL2025Rates',NULL),</v>
      </c>
    </row>
    <row r="7350" spans="1:17" x14ac:dyDescent="0.3">
      <c r="A7350" t="s">
        <v>14</v>
      </c>
      <c r="B7350" s="1" t="s">
        <v>57</v>
      </c>
      <c r="C7350" s="1" t="s">
        <v>58</v>
      </c>
      <c r="D7350">
        <v>11706</v>
      </c>
      <c r="E7350" t="s">
        <v>318</v>
      </c>
      <c r="F7350" t="s">
        <v>56</v>
      </c>
      <c r="G7350" t="s">
        <v>17</v>
      </c>
      <c r="H7350" t="s">
        <v>321</v>
      </c>
      <c r="I7350" t="s">
        <v>18</v>
      </c>
      <c r="J7350" t="s">
        <v>53</v>
      </c>
      <c r="K7350">
        <v>21</v>
      </c>
      <c r="L7350" s="14">
        <v>22</v>
      </c>
      <c r="M7350" s="3" cm="1">
        <f t="array" ref="M7350">_xlfn.XLOOKUP(J7350,'US Territory Rates'!$C$7:$S$7,_xlfn.XLOOKUP(Rateload!L7350,'US Territory Rates'!$A$8:$A$159,'US Territory Rates'!$C$8:$S$159,0,1),0,1)</f>
        <v>212.86</v>
      </c>
      <c r="N7350" t="s">
        <v>19</v>
      </c>
      <c r="O7350" t="s">
        <v>59</v>
      </c>
      <c r="P7350" t="s">
        <v>17</v>
      </c>
      <c r="Q7350" t="str">
        <f t="shared" si="114"/>
        <v>('DHL','1/1/2025','1/1/2026','11706','Territory','PR','NULL','EXPRESS (DOMESTIC)','Non-Document','O','21','22',212.86,'Flat','Dell_DHL2025Rates',NULL),</v>
      </c>
    </row>
    <row r="7351" spans="1:17" x14ac:dyDescent="0.3">
      <c r="A7351" t="s">
        <v>14</v>
      </c>
      <c r="B7351" s="1" t="s">
        <v>57</v>
      </c>
      <c r="C7351" s="1" t="s">
        <v>58</v>
      </c>
      <c r="D7351">
        <v>11706</v>
      </c>
      <c r="E7351" t="s">
        <v>318</v>
      </c>
      <c r="F7351" t="s">
        <v>56</v>
      </c>
      <c r="G7351" t="s">
        <v>17</v>
      </c>
      <c r="H7351" t="s">
        <v>321</v>
      </c>
      <c r="I7351" t="s">
        <v>18</v>
      </c>
      <c r="J7351" t="s">
        <v>53</v>
      </c>
      <c r="K7351">
        <v>22</v>
      </c>
      <c r="L7351" s="14">
        <v>23</v>
      </c>
      <c r="M7351" s="3" cm="1">
        <f t="array" ref="M7351">_xlfn.XLOOKUP(J7351,'US Territory Rates'!$C$7:$S$7,_xlfn.XLOOKUP(Rateload!L7351,'US Territory Rates'!$A$8:$A$159,'US Territory Rates'!$C$8:$S$159,0,1),0,1)</f>
        <v>219.61</v>
      </c>
      <c r="N7351" t="s">
        <v>19</v>
      </c>
      <c r="O7351" t="s">
        <v>59</v>
      </c>
      <c r="P7351" t="s">
        <v>17</v>
      </c>
      <c r="Q7351" t="str">
        <f t="shared" si="114"/>
        <v>('DHL','1/1/2025','1/1/2026','11706','Territory','PR','NULL','EXPRESS (DOMESTIC)','Non-Document','O','22','23',219.61,'Flat','Dell_DHL2025Rates',NULL),</v>
      </c>
    </row>
    <row r="7352" spans="1:17" x14ac:dyDescent="0.3">
      <c r="A7352" t="s">
        <v>14</v>
      </c>
      <c r="B7352" s="1" t="s">
        <v>57</v>
      </c>
      <c r="C7352" s="1" t="s">
        <v>58</v>
      </c>
      <c r="D7352">
        <v>11706</v>
      </c>
      <c r="E7352" t="s">
        <v>318</v>
      </c>
      <c r="F7352" t="s">
        <v>56</v>
      </c>
      <c r="G7352" t="s">
        <v>17</v>
      </c>
      <c r="H7352" t="s">
        <v>321</v>
      </c>
      <c r="I7352" t="s">
        <v>18</v>
      </c>
      <c r="J7352" t="s">
        <v>53</v>
      </c>
      <c r="K7352">
        <v>23</v>
      </c>
      <c r="L7352" s="14">
        <v>24</v>
      </c>
      <c r="M7352" s="3" cm="1">
        <f t="array" ref="M7352">_xlfn.XLOOKUP(J7352,'US Territory Rates'!$C$7:$S$7,_xlfn.XLOOKUP(Rateload!L7352,'US Territory Rates'!$A$8:$A$159,'US Territory Rates'!$C$8:$S$159,0,1),0,1)</f>
        <v>226.36</v>
      </c>
      <c r="N7352" t="s">
        <v>19</v>
      </c>
      <c r="O7352" t="s">
        <v>59</v>
      </c>
      <c r="P7352" t="s">
        <v>17</v>
      </c>
      <c r="Q7352" t="str">
        <f t="shared" si="114"/>
        <v>('DHL','1/1/2025','1/1/2026','11706','Territory','PR','NULL','EXPRESS (DOMESTIC)','Non-Document','O','23','24',226.36,'Flat','Dell_DHL2025Rates',NULL),</v>
      </c>
    </row>
    <row r="7353" spans="1:17" x14ac:dyDescent="0.3">
      <c r="A7353" t="s">
        <v>14</v>
      </c>
      <c r="B7353" s="1" t="s">
        <v>57</v>
      </c>
      <c r="C7353" s="1" t="s">
        <v>58</v>
      </c>
      <c r="D7353">
        <v>11706</v>
      </c>
      <c r="E7353" t="s">
        <v>318</v>
      </c>
      <c r="F7353" t="s">
        <v>56</v>
      </c>
      <c r="G7353" t="s">
        <v>17</v>
      </c>
      <c r="H7353" t="s">
        <v>321</v>
      </c>
      <c r="I7353" t="s">
        <v>18</v>
      </c>
      <c r="J7353" t="s">
        <v>53</v>
      </c>
      <c r="K7353">
        <v>24</v>
      </c>
      <c r="L7353" s="14">
        <v>25</v>
      </c>
      <c r="M7353" s="3" cm="1">
        <f t="array" ref="M7353">_xlfn.XLOOKUP(J7353,'US Territory Rates'!$C$7:$S$7,_xlfn.XLOOKUP(Rateload!L7353,'US Territory Rates'!$A$8:$A$159,'US Territory Rates'!$C$8:$S$159,0,1),0,1)</f>
        <v>233.11</v>
      </c>
      <c r="N7353" t="s">
        <v>19</v>
      </c>
      <c r="O7353" t="s">
        <v>59</v>
      </c>
      <c r="P7353" t="s">
        <v>17</v>
      </c>
      <c r="Q7353" t="str">
        <f t="shared" si="114"/>
        <v>('DHL','1/1/2025','1/1/2026','11706','Territory','PR','NULL','EXPRESS (DOMESTIC)','Non-Document','O','24','25',233.11,'Flat','Dell_DHL2025Rates',NULL),</v>
      </c>
    </row>
    <row r="7354" spans="1:17" x14ac:dyDescent="0.3">
      <c r="A7354" t="s">
        <v>14</v>
      </c>
      <c r="B7354" s="1" t="s">
        <v>57</v>
      </c>
      <c r="C7354" s="1" t="s">
        <v>58</v>
      </c>
      <c r="D7354">
        <v>11706</v>
      </c>
      <c r="E7354" t="s">
        <v>318</v>
      </c>
      <c r="F7354" t="s">
        <v>56</v>
      </c>
      <c r="G7354" t="s">
        <v>17</v>
      </c>
      <c r="H7354" t="s">
        <v>321</v>
      </c>
      <c r="I7354" t="s">
        <v>18</v>
      </c>
      <c r="J7354" t="s">
        <v>53</v>
      </c>
      <c r="K7354">
        <v>25</v>
      </c>
      <c r="L7354" s="14">
        <v>26</v>
      </c>
      <c r="M7354" s="3" cm="1">
        <f t="array" ref="M7354">_xlfn.XLOOKUP(J7354,'US Territory Rates'!$C$7:$S$7,_xlfn.XLOOKUP(Rateload!L7354,'US Territory Rates'!$A$8:$A$159,'US Territory Rates'!$C$8:$S$159,0,1),0,1)</f>
        <v>239.86</v>
      </c>
      <c r="N7354" t="s">
        <v>19</v>
      </c>
      <c r="O7354" t="s">
        <v>59</v>
      </c>
      <c r="P7354" t="s">
        <v>17</v>
      </c>
      <c r="Q7354" t="str">
        <f t="shared" si="114"/>
        <v>('DHL','1/1/2025','1/1/2026','11706','Territory','PR','NULL','EXPRESS (DOMESTIC)','Non-Document','O','25','26',239.86,'Flat','Dell_DHL2025Rates',NULL),</v>
      </c>
    </row>
    <row r="7355" spans="1:17" x14ac:dyDescent="0.3">
      <c r="A7355" t="s">
        <v>14</v>
      </c>
      <c r="B7355" s="1" t="s">
        <v>57</v>
      </c>
      <c r="C7355" s="1" t="s">
        <v>58</v>
      </c>
      <c r="D7355">
        <v>11706</v>
      </c>
      <c r="E7355" t="s">
        <v>318</v>
      </c>
      <c r="F7355" t="s">
        <v>56</v>
      </c>
      <c r="G7355" t="s">
        <v>17</v>
      </c>
      <c r="H7355" t="s">
        <v>321</v>
      </c>
      <c r="I7355" t="s">
        <v>18</v>
      </c>
      <c r="J7355" t="s">
        <v>53</v>
      </c>
      <c r="K7355">
        <v>26</v>
      </c>
      <c r="L7355" s="14">
        <v>27</v>
      </c>
      <c r="M7355" s="3" cm="1">
        <f t="array" ref="M7355">_xlfn.XLOOKUP(J7355,'US Territory Rates'!$C$7:$S$7,_xlfn.XLOOKUP(Rateload!L7355,'US Territory Rates'!$A$8:$A$159,'US Territory Rates'!$C$8:$S$159,0,1),0,1)</f>
        <v>246.61</v>
      </c>
      <c r="N7355" t="s">
        <v>19</v>
      </c>
      <c r="O7355" t="s">
        <v>59</v>
      </c>
      <c r="P7355" t="s">
        <v>17</v>
      </c>
      <c r="Q7355" t="str">
        <f t="shared" si="114"/>
        <v>('DHL','1/1/2025','1/1/2026','11706','Territory','PR','NULL','EXPRESS (DOMESTIC)','Non-Document','O','26','27',246.61,'Flat','Dell_DHL2025Rates',NULL),</v>
      </c>
    </row>
    <row r="7356" spans="1:17" x14ac:dyDescent="0.3">
      <c r="A7356" t="s">
        <v>14</v>
      </c>
      <c r="B7356" s="1" t="s">
        <v>57</v>
      </c>
      <c r="C7356" s="1" t="s">
        <v>58</v>
      </c>
      <c r="D7356">
        <v>11706</v>
      </c>
      <c r="E7356" t="s">
        <v>318</v>
      </c>
      <c r="F7356" t="s">
        <v>56</v>
      </c>
      <c r="G7356" t="s">
        <v>17</v>
      </c>
      <c r="H7356" t="s">
        <v>321</v>
      </c>
      <c r="I7356" t="s">
        <v>18</v>
      </c>
      <c r="J7356" t="s">
        <v>53</v>
      </c>
      <c r="K7356">
        <v>27</v>
      </c>
      <c r="L7356" s="14">
        <v>28</v>
      </c>
      <c r="M7356" s="3" cm="1">
        <f t="array" ref="M7356">_xlfn.XLOOKUP(J7356,'US Territory Rates'!$C$7:$S$7,_xlfn.XLOOKUP(Rateload!L7356,'US Territory Rates'!$A$8:$A$159,'US Territory Rates'!$C$8:$S$159,0,1),0,1)</f>
        <v>253.36</v>
      </c>
      <c r="N7356" t="s">
        <v>19</v>
      </c>
      <c r="O7356" t="s">
        <v>59</v>
      </c>
      <c r="P7356" t="s">
        <v>17</v>
      </c>
      <c r="Q7356" t="str">
        <f t="shared" si="114"/>
        <v>('DHL','1/1/2025','1/1/2026','11706','Territory','PR','NULL','EXPRESS (DOMESTIC)','Non-Document','O','27','28',253.36,'Flat','Dell_DHL2025Rates',NULL),</v>
      </c>
    </row>
    <row r="7357" spans="1:17" x14ac:dyDescent="0.3">
      <c r="A7357" t="s">
        <v>14</v>
      </c>
      <c r="B7357" s="1" t="s">
        <v>57</v>
      </c>
      <c r="C7357" s="1" t="s">
        <v>58</v>
      </c>
      <c r="D7357">
        <v>11706</v>
      </c>
      <c r="E7357" t="s">
        <v>318</v>
      </c>
      <c r="F7357" t="s">
        <v>56</v>
      </c>
      <c r="G7357" t="s">
        <v>17</v>
      </c>
      <c r="H7357" t="s">
        <v>321</v>
      </c>
      <c r="I7357" t="s">
        <v>18</v>
      </c>
      <c r="J7357" t="s">
        <v>53</v>
      </c>
      <c r="K7357">
        <v>28</v>
      </c>
      <c r="L7357" s="14">
        <v>29</v>
      </c>
      <c r="M7357" s="3" cm="1">
        <f t="array" ref="M7357">_xlfn.XLOOKUP(J7357,'US Territory Rates'!$C$7:$S$7,_xlfn.XLOOKUP(Rateload!L7357,'US Territory Rates'!$A$8:$A$159,'US Territory Rates'!$C$8:$S$159,0,1),0,1)</f>
        <v>260.11</v>
      </c>
      <c r="N7357" t="s">
        <v>19</v>
      </c>
      <c r="O7357" t="s">
        <v>59</v>
      </c>
      <c r="P7357" t="s">
        <v>17</v>
      </c>
      <c r="Q7357" t="str">
        <f t="shared" si="114"/>
        <v>('DHL','1/1/2025','1/1/2026','11706','Territory','PR','NULL','EXPRESS (DOMESTIC)','Non-Document','O','28','29',260.11,'Flat','Dell_DHL2025Rates',NULL),</v>
      </c>
    </row>
    <row r="7358" spans="1:17" x14ac:dyDescent="0.3">
      <c r="A7358" t="s">
        <v>14</v>
      </c>
      <c r="B7358" s="1" t="s">
        <v>57</v>
      </c>
      <c r="C7358" s="1" t="s">
        <v>58</v>
      </c>
      <c r="D7358">
        <v>11706</v>
      </c>
      <c r="E7358" t="s">
        <v>318</v>
      </c>
      <c r="F7358" t="s">
        <v>56</v>
      </c>
      <c r="G7358" t="s">
        <v>17</v>
      </c>
      <c r="H7358" t="s">
        <v>321</v>
      </c>
      <c r="I7358" t="s">
        <v>18</v>
      </c>
      <c r="J7358" t="s">
        <v>53</v>
      </c>
      <c r="K7358">
        <v>29</v>
      </c>
      <c r="L7358" s="14">
        <v>30</v>
      </c>
      <c r="M7358" s="3" cm="1">
        <f t="array" ref="M7358">_xlfn.XLOOKUP(J7358,'US Territory Rates'!$C$7:$S$7,_xlfn.XLOOKUP(Rateload!L7358,'US Territory Rates'!$A$8:$A$159,'US Territory Rates'!$C$8:$S$159,0,1),0,1)</f>
        <v>266.86</v>
      </c>
      <c r="N7358" t="s">
        <v>19</v>
      </c>
      <c r="O7358" t="s">
        <v>59</v>
      </c>
      <c r="P7358" t="s">
        <v>17</v>
      </c>
      <c r="Q7358" t="str">
        <f t="shared" si="114"/>
        <v>('DHL','1/1/2025','1/1/2026','11706','Territory','PR','NULL','EXPRESS (DOMESTIC)','Non-Document','O','29','30',266.86,'Flat','Dell_DHL2025Rates',NULL),</v>
      </c>
    </row>
    <row r="7359" spans="1:17" x14ac:dyDescent="0.3">
      <c r="A7359" t="s">
        <v>14</v>
      </c>
      <c r="B7359" s="1" t="s">
        <v>57</v>
      </c>
      <c r="C7359" s="1" t="s">
        <v>58</v>
      </c>
      <c r="D7359">
        <v>11706</v>
      </c>
      <c r="E7359" t="s">
        <v>318</v>
      </c>
      <c r="F7359" t="s">
        <v>56</v>
      </c>
      <c r="G7359" t="s">
        <v>17</v>
      </c>
      <c r="H7359" t="s">
        <v>321</v>
      </c>
      <c r="I7359" t="s">
        <v>18</v>
      </c>
      <c r="J7359" t="s">
        <v>53</v>
      </c>
      <c r="K7359">
        <v>30</v>
      </c>
      <c r="L7359" s="14">
        <v>31</v>
      </c>
      <c r="M7359" s="3" cm="1">
        <f t="array" ref="M7359">_xlfn.XLOOKUP(J7359,'US Territory Rates'!$C$7:$S$7,_xlfn.XLOOKUP(Rateload!L7359,'US Territory Rates'!$A$8:$A$159,'US Territory Rates'!$C$8:$S$159,0,1),0,1)</f>
        <v>273.61</v>
      </c>
      <c r="N7359" t="s">
        <v>19</v>
      </c>
      <c r="O7359" t="s">
        <v>59</v>
      </c>
      <c r="P7359" t="s">
        <v>17</v>
      </c>
      <c r="Q7359" t="str">
        <f t="shared" si="114"/>
        <v>('DHL','1/1/2025','1/1/2026','11706','Territory','PR','NULL','EXPRESS (DOMESTIC)','Non-Document','O','30','31',273.61,'Flat','Dell_DHL2025Rates',NULL),</v>
      </c>
    </row>
    <row r="7360" spans="1:17" x14ac:dyDescent="0.3">
      <c r="A7360" t="s">
        <v>14</v>
      </c>
      <c r="B7360" s="1" t="s">
        <v>57</v>
      </c>
      <c r="C7360" s="1" t="s">
        <v>58</v>
      </c>
      <c r="D7360">
        <v>11706</v>
      </c>
      <c r="E7360" t="s">
        <v>318</v>
      </c>
      <c r="F7360" t="s">
        <v>56</v>
      </c>
      <c r="G7360" t="s">
        <v>17</v>
      </c>
      <c r="H7360" t="s">
        <v>321</v>
      </c>
      <c r="I7360" t="s">
        <v>18</v>
      </c>
      <c r="J7360" t="s">
        <v>53</v>
      </c>
      <c r="K7360">
        <v>31</v>
      </c>
      <c r="L7360" s="14">
        <v>32</v>
      </c>
      <c r="M7360" s="3" cm="1">
        <f t="array" ref="M7360">_xlfn.XLOOKUP(J7360,'US Territory Rates'!$C$7:$S$7,_xlfn.XLOOKUP(Rateload!L7360,'US Territory Rates'!$A$8:$A$159,'US Territory Rates'!$C$8:$S$159,0,1),0,1)</f>
        <v>280.36</v>
      </c>
      <c r="N7360" t="s">
        <v>19</v>
      </c>
      <c r="O7360" t="s">
        <v>59</v>
      </c>
      <c r="P7360" t="s">
        <v>17</v>
      </c>
      <c r="Q7360" t="str">
        <f t="shared" si="114"/>
        <v>('DHL','1/1/2025','1/1/2026','11706','Territory','PR','NULL','EXPRESS (DOMESTIC)','Non-Document','O','31','32',280.36,'Flat','Dell_DHL2025Rates',NULL),</v>
      </c>
    </row>
    <row r="7361" spans="1:17" x14ac:dyDescent="0.3">
      <c r="A7361" t="s">
        <v>14</v>
      </c>
      <c r="B7361" s="1" t="s">
        <v>57</v>
      </c>
      <c r="C7361" s="1" t="s">
        <v>58</v>
      </c>
      <c r="D7361">
        <v>11706</v>
      </c>
      <c r="E7361" t="s">
        <v>318</v>
      </c>
      <c r="F7361" t="s">
        <v>56</v>
      </c>
      <c r="G7361" t="s">
        <v>17</v>
      </c>
      <c r="H7361" t="s">
        <v>321</v>
      </c>
      <c r="I7361" t="s">
        <v>18</v>
      </c>
      <c r="J7361" t="s">
        <v>53</v>
      </c>
      <c r="K7361">
        <v>32</v>
      </c>
      <c r="L7361" s="14">
        <v>33</v>
      </c>
      <c r="M7361" s="3" cm="1">
        <f t="array" ref="M7361">_xlfn.XLOOKUP(J7361,'US Territory Rates'!$C$7:$S$7,_xlfn.XLOOKUP(Rateload!L7361,'US Territory Rates'!$A$8:$A$159,'US Territory Rates'!$C$8:$S$159,0,1),0,1)</f>
        <v>287.11</v>
      </c>
      <c r="N7361" t="s">
        <v>19</v>
      </c>
      <c r="O7361" t="s">
        <v>59</v>
      </c>
      <c r="P7361" t="s">
        <v>17</v>
      </c>
      <c r="Q7361" t="str">
        <f t="shared" si="114"/>
        <v>('DHL','1/1/2025','1/1/2026','11706','Territory','PR','NULL','EXPRESS (DOMESTIC)','Non-Document','O','32','33',287.11,'Flat','Dell_DHL2025Rates',NULL),</v>
      </c>
    </row>
    <row r="7362" spans="1:17" x14ac:dyDescent="0.3">
      <c r="A7362" t="s">
        <v>14</v>
      </c>
      <c r="B7362" s="1" t="s">
        <v>57</v>
      </c>
      <c r="C7362" s="1" t="s">
        <v>58</v>
      </c>
      <c r="D7362">
        <v>11706</v>
      </c>
      <c r="E7362" t="s">
        <v>318</v>
      </c>
      <c r="F7362" t="s">
        <v>56</v>
      </c>
      <c r="G7362" t="s">
        <v>17</v>
      </c>
      <c r="H7362" t="s">
        <v>321</v>
      </c>
      <c r="I7362" t="s">
        <v>18</v>
      </c>
      <c r="J7362" t="s">
        <v>53</v>
      </c>
      <c r="K7362">
        <v>33</v>
      </c>
      <c r="L7362" s="14">
        <v>34</v>
      </c>
      <c r="M7362" s="3" cm="1">
        <f t="array" ref="M7362">_xlfn.XLOOKUP(J7362,'US Territory Rates'!$C$7:$S$7,_xlfn.XLOOKUP(Rateload!L7362,'US Territory Rates'!$A$8:$A$159,'US Territory Rates'!$C$8:$S$159,0,1),0,1)</f>
        <v>293.86</v>
      </c>
      <c r="N7362" t="s">
        <v>19</v>
      </c>
      <c r="O7362" t="s">
        <v>59</v>
      </c>
      <c r="P7362" t="s">
        <v>17</v>
      </c>
      <c r="Q7362" t="str">
        <f t="shared" si="114"/>
        <v>('DHL','1/1/2025','1/1/2026','11706','Territory','PR','NULL','EXPRESS (DOMESTIC)','Non-Document','O','33','34',293.86,'Flat','Dell_DHL2025Rates',NULL),</v>
      </c>
    </row>
    <row r="7363" spans="1:17" x14ac:dyDescent="0.3">
      <c r="A7363" t="s">
        <v>14</v>
      </c>
      <c r="B7363" s="1" t="s">
        <v>57</v>
      </c>
      <c r="C7363" s="1" t="s">
        <v>58</v>
      </c>
      <c r="D7363">
        <v>11706</v>
      </c>
      <c r="E7363" t="s">
        <v>318</v>
      </c>
      <c r="F7363" t="s">
        <v>56</v>
      </c>
      <c r="G7363" t="s">
        <v>17</v>
      </c>
      <c r="H7363" t="s">
        <v>321</v>
      </c>
      <c r="I7363" t="s">
        <v>18</v>
      </c>
      <c r="J7363" t="s">
        <v>53</v>
      </c>
      <c r="K7363">
        <v>34</v>
      </c>
      <c r="L7363" s="14">
        <v>35</v>
      </c>
      <c r="M7363" s="3" cm="1">
        <f t="array" ref="M7363">_xlfn.XLOOKUP(J7363,'US Territory Rates'!$C$7:$S$7,_xlfn.XLOOKUP(Rateload!L7363,'US Territory Rates'!$A$8:$A$159,'US Territory Rates'!$C$8:$S$159,0,1),0,1)</f>
        <v>300.61</v>
      </c>
      <c r="N7363" t="s">
        <v>19</v>
      </c>
      <c r="O7363" t="s">
        <v>59</v>
      </c>
      <c r="P7363" t="s">
        <v>17</v>
      </c>
      <c r="Q7363" t="str">
        <f t="shared" ref="Q7363:Q7426" si="115">IF(
    OR(ROW(A7363)=2, MOD(ROW(A7363),1000)=0),
    "insert into [TNL_RATING].[dbo].[dhl_express_rate_master] values ('" &amp; A7363 &amp; "','" &amp; B7363 &amp; "','" &amp; C7363 &amp; "','" &amp; D7363 &amp; "','" &amp; E7363 &amp; "','" &amp; F7363 &amp; "','" &amp; G7363 &amp; "','" &amp; H7363 &amp; "','" &amp; I7363 &amp; "','" &amp; J7363 &amp; "','" &amp; K7363 &amp; "','" &amp; L7363 &amp; "'," &amp; M7363 &amp; ",'" &amp; N7363 &amp; "','" &amp; O7363 &amp; "'," &amp; P7363 &amp; "),",
    IF(
        OR(A7364="", MOD(ROW(A7364),1000)=0),
        "('" &amp; A7363 &amp; "','" &amp; B7363 &amp; "','" &amp; C7363 &amp; "','" &amp; D7363 &amp; "','" &amp; E7363 &amp; "','" &amp; F7363 &amp; "','" &amp; G7363 &amp; "','" &amp; H7363 &amp; "','" &amp; I7363 &amp; "','" &amp; J7363 &amp; "','" &amp; K7363 &amp; "','" &amp; L7363 &amp; "'," &amp; M7363 &amp; ",'" &amp; N7363 &amp; "','" &amp; O7363 &amp; "'," &amp; P7363 &amp; ")",
        "('" &amp; A7363 &amp; "','" &amp; B7363 &amp; "','" &amp; C7363 &amp; "','" &amp; D7363 &amp; "','" &amp; E7363 &amp; "','" &amp; F7363 &amp; "','" &amp; G7363 &amp; "','" &amp; H7363 &amp; "','" &amp; I7363 &amp; "','" &amp; J7363 &amp; "','" &amp; K7363 &amp; "','" &amp; L7363 &amp; "'," &amp; M7363 &amp; ",'" &amp; N7363 &amp; "','" &amp; O7363 &amp; "'," &amp; P7363 &amp; "),"
    )
)</f>
        <v>('DHL','1/1/2025','1/1/2026','11706','Territory','PR','NULL','EXPRESS (DOMESTIC)','Non-Document','O','34','35',300.61,'Flat','Dell_DHL2025Rates',NULL),</v>
      </c>
    </row>
    <row r="7364" spans="1:17" x14ac:dyDescent="0.3">
      <c r="A7364" t="s">
        <v>14</v>
      </c>
      <c r="B7364" s="1" t="s">
        <v>57</v>
      </c>
      <c r="C7364" s="1" t="s">
        <v>58</v>
      </c>
      <c r="D7364">
        <v>11706</v>
      </c>
      <c r="E7364" t="s">
        <v>318</v>
      </c>
      <c r="F7364" t="s">
        <v>56</v>
      </c>
      <c r="G7364" t="s">
        <v>17</v>
      </c>
      <c r="H7364" t="s">
        <v>321</v>
      </c>
      <c r="I7364" t="s">
        <v>18</v>
      </c>
      <c r="J7364" t="s">
        <v>53</v>
      </c>
      <c r="K7364">
        <v>35</v>
      </c>
      <c r="L7364" s="14">
        <v>36</v>
      </c>
      <c r="M7364" s="3" cm="1">
        <f t="array" ref="M7364">_xlfn.XLOOKUP(J7364,'US Territory Rates'!$C$7:$S$7,_xlfn.XLOOKUP(Rateload!L7364,'US Territory Rates'!$A$8:$A$159,'US Territory Rates'!$C$8:$S$159,0,1),0,1)</f>
        <v>307.36</v>
      </c>
      <c r="N7364" t="s">
        <v>19</v>
      </c>
      <c r="O7364" t="s">
        <v>59</v>
      </c>
      <c r="P7364" t="s">
        <v>17</v>
      </c>
      <c r="Q7364" t="str">
        <f t="shared" si="115"/>
        <v>('DHL','1/1/2025','1/1/2026','11706','Territory','PR','NULL','EXPRESS (DOMESTIC)','Non-Document','O','35','36',307.36,'Flat','Dell_DHL2025Rates',NULL),</v>
      </c>
    </row>
    <row r="7365" spans="1:17" x14ac:dyDescent="0.3">
      <c r="A7365" t="s">
        <v>14</v>
      </c>
      <c r="B7365" s="1" t="s">
        <v>57</v>
      </c>
      <c r="C7365" s="1" t="s">
        <v>58</v>
      </c>
      <c r="D7365">
        <v>11706</v>
      </c>
      <c r="E7365" t="s">
        <v>318</v>
      </c>
      <c r="F7365" t="s">
        <v>56</v>
      </c>
      <c r="G7365" t="s">
        <v>17</v>
      </c>
      <c r="H7365" t="s">
        <v>321</v>
      </c>
      <c r="I7365" t="s">
        <v>18</v>
      </c>
      <c r="J7365" t="s">
        <v>53</v>
      </c>
      <c r="K7365">
        <v>36</v>
      </c>
      <c r="L7365" s="14">
        <v>37</v>
      </c>
      <c r="M7365" s="3" cm="1">
        <f t="array" ref="M7365">_xlfn.XLOOKUP(J7365,'US Territory Rates'!$C$7:$S$7,_xlfn.XLOOKUP(Rateload!L7365,'US Territory Rates'!$A$8:$A$159,'US Territory Rates'!$C$8:$S$159,0,1),0,1)</f>
        <v>314.11</v>
      </c>
      <c r="N7365" t="s">
        <v>19</v>
      </c>
      <c r="O7365" t="s">
        <v>59</v>
      </c>
      <c r="P7365" t="s">
        <v>17</v>
      </c>
      <c r="Q7365" t="str">
        <f t="shared" si="115"/>
        <v>('DHL','1/1/2025','1/1/2026','11706','Territory','PR','NULL','EXPRESS (DOMESTIC)','Non-Document','O','36','37',314.11,'Flat','Dell_DHL2025Rates',NULL),</v>
      </c>
    </row>
    <row r="7366" spans="1:17" x14ac:dyDescent="0.3">
      <c r="A7366" t="s">
        <v>14</v>
      </c>
      <c r="B7366" s="1" t="s">
        <v>57</v>
      </c>
      <c r="C7366" s="1" t="s">
        <v>58</v>
      </c>
      <c r="D7366">
        <v>11706</v>
      </c>
      <c r="E7366" t="s">
        <v>318</v>
      </c>
      <c r="F7366" t="s">
        <v>56</v>
      </c>
      <c r="G7366" t="s">
        <v>17</v>
      </c>
      <c r="H7366" t="s">
        <v>321</v>
      </c>
      <c r="I7366" t="s">
        <v>18</v>
      </c>
      <c r="J7366" t="s">
        <v>53</v>
      </c>
      <c r="K7366">
        <v>37</v>
      </c>
      <c r="L7366" s="14">
        <v>38</v>
      </c>
      <c r="M7366" s="3" cm="1">
        <f t="array" ref="M7366">_xlfn.XLOOKUP(J7366,'US Territory Rates'!$C$7:$S$7,_xlfn.XLOOKUP(Rateload!L7366,'US Territory Rates'!$A$8:$A$159,'US Territory Rates'!$C$8:$S$159,0,1),0,1)</f>
        <v>320.86</v>
      </c>
      <c r="N7366" t="s">
        <v>19</v>
      </c>
      <c r="O7366" t="s">
        <v>59</v>
      </c>
      <c r="P7366" t="s">
        <v>17</v>
      </c>
      <c r="Q7366" t="str">
        <f t="shared" si="115"/>
        <v>('DHL','1/1/2025','1/1/2026','11706','Territory','PR','NULL','EXPRESS (DOMESTIC)','Non-Document','O','37','38',320.86,'Flat','Dell_DHL2025Rates',NULL),</v>
      </c>
    </row>
    <row r="7367" spans="1:17" x14ac:dyDescent="0.3">
      <c r="A7367" t="s">
        <v>14</v>
      </c>
      <c r="B7367" s="1" t="s">
        <v>57</v>
      </c>
      <c r="C7367" s="1" t="s">
        <v>58</v>
      </c>
      <c r="D7367">
        <v>11706</v>
      </c>
      <c r="E7367" t="s">
        <v>318</v>
      </c>
      <c r="F7367" t="s">
        <v>56</v>
      </c>
      <c r="G7367" t="s">
        <v>17</v>
      </c>
      <c r="H7367" t="s">
        <v>321</v>
      </c>
      <c r="I7367" t="s">
        <v>18</v>
      </c>
      <c r="J7367" t="s">
        <v>53</v>
      </c>
      <c r="K7367">
        <v>38</v>
      </c>
      <c r="L7367" s="14">
        <v>39</v>
      </c>
      <c r="M7367" s="3" cm="1">
        <f t="array" ref="M7367">_xlfn.XLOOKUP(J7367,'US Territory Rates'!$C$7:$S$7,_xlfn.XLOOKUP(Rateload!L7367,'US Territory Rates'!$A$8:$A$159,'US Territory Rates'!$C$8:$S$159,0,1),0,1)</f>
        <v>327.61</v>
      </c>
      <c r="N7367" t="s">
        <v>19</v>
      </c>
      <c r="O7367" t="s">
        <v>59</v>
      </c>
      <c r="P7367" t="s">
        <v>17</v>
      </c>
      <c r="Q7367" t="str">
        <f t="shared" si="115"/>
        <v>('DHL','1/1/2025','1/1/2026','11706','Territory','PR','NULL','EXPRESS (DOMESTIC)','Non-Document','O','38','39',327.61,'Flat','Dell_DHL2025Rates',NULL),</v>
      </c>
    </row>
    <row r="7368" spans="1:17" x14ac:dyDescent="0.3">
      <c r="A7368" t="s">
        <v>14</v>
      </c>
      <c r="B7368" s="1" t="s">
        <v>57</v>
      </c>
      <c r="C7368" s="1" t="s">
        <v>58</v>
      </c>
      <c r="D7368">
        <v>11706</v>
      </c>
      <c r="E7368" t="s">
        <v>318</v>
      </c>
      <c r="F7368" t="s">
        <v>56</v>
      </c>
      <c r="G7368" t="s">
        <v>17</v>
      </c>
      <c r="H7368" t="s">
        <v>321</v>
      </c>
      <c r="I7368" t="s">
        <v>18</v>
      </c>
      <c r="J7368" t="s">
        <v>53</v>
      </c>
      <c r="K7368">
        <v>39</v>
      </c>
      <c r="L7368" s="14">
        <v>40</v>
      </c>
      <c r="M7368" s="3" cm="1">
        <f t="array" ref="M7368">_xlfn.XLOOKUP(J7368,'US Territory Rates'!$C$7:$S$7,_xlfn.XLOOKUP(Rateload!L7368,'US Territory Rates'!$A$8:$A$159,'US Territory Rates'!$C$8:$S$159,0,1),0,1)</f>
        <v>334.36</v>
      </c>
      <c r="N7368" t="s">
        <v>19</v>
      </c>
      <c r="O7368" t="s">
        <v>59</v>
      </c>
      <c r="P7368" t="s">
        <v>17</v>
      </c>
      <c r="Q7368" t="str">
        <f t="shared" si="115"/>
        <v>('DHL','1/1/2025','1/1/2026','11706','Territory','PR','NULL','EXPRESS (DOMESTIC)','Non-Document','O','39','40',334.36,'Flat','Dell_DHL2025Rates',NULL),</v>
      </c>
    </row>
    <row r="7369" spans="1:17" x14ac:dyDescent="0.3">
      <c r="A7369" t="s">
        <v>14</v>
      </c>
      <c r="B7369" s="1" t="s">
        <v>57</v>
      </c>
      <c r="C7369" s="1" t="s">
        <v>58</v>
      </c>
      <c r="D7369">
        <v>11706</v>
      </c>
      <c r="E7369" t="s">
        <v>318</v>
      </c>
      <c r="F7369" t="s">
        <v>56</v>
      </c>
      <c r="G7369" t="s">
        <v>17</v>
      </c>
      <c r="H7369" t="s">
        <v>321</v>
      </c>
      <c r="I7369" t="s">
        <v>18</v>
      </c>
      <c r="J7369" t="s">
        <v>53</v>
      </c>
      <c r="K7369">
        <v>40</v>
      </c>
      <c r="L7369" s="14">
        <v>41</v>
      </c>
      <c r="M7369" s="3" cm="1">
        <f t="array" ref="M7369">_xlfn.XLOOKUP(J7369,'US Territory Rates'!$C$7:$S$7,_xlfn.XLOOKUP(Rateload!L7369,'US Territory Rates'!$A$8:$A$159,'US Territory Rates'!$C$8:$S$159,0,1),0,1)</f>
        <v>341.11</v>
      </c>
      <c r="N7369" t="s">
        <v>19</v>
      </c>
      <c r="O7369" t="s">
        <v>59</v>
      </c>
      <c r="P7369" t="s">
        <v>17</v>
      </c>
      <c r="Q7369" t="str">
        <f t="shared" si="115"/>
        <v>('DHL','1/1/2025','1/1/2026','11706','Territory','PR','NULL','EXPRESS (DOMESTIC)','Non-Document','O','40','41',341.11,'Flat','Dell_DHL2025Rates',NULL),</v>
      </c>
    </row>
    <row r="7370" spans="1:17" x14ac:dyDescent="0.3">
      <c r="A7370" t="s">
        <v>14</v>
      </c>
      <c r="B7370" s="1" t="s">
        <v>57</v>
      </c>
      <c r="C7370" s="1" t="s">
        <v>58</v>
      </c>
      <c r="D7370">
        <v>11706</v>
      </c>
      <c r="E7370" t="s">
        <v>318</v>
      </c>
      <c r="F7370" t="s">
        <v>56</v>
      </c>
      <c r="G7370" t="s">
        <v>17</v>
      </c>
      <c r="H7370" t="s">
        <v>321</v>
      </c>
      <c r="I7370" t="s">
        <v>18</v>
      </c>
      <c r="J7370" t="s">
        <v>53</v>
      </c>
      <c r="K7370">
        <v>41</v>
      </c>
      <c r="L7370" s="14">
        <v>42</v>
      </c>
      <c r="M7370" s="3" cm="1">
        <f t="array" ref="M7370">_xlfn.XLOOKUP(J7370,'US Territory Rates'!$C$7:$S$7,_xlfn.XLOOKUP(Rateload!L7370,'US Territory Rates'!$A$8:$A$159,'US Territory Rates'!$C$8:$S$159,0,1),0,1)</f>
        <v>347.86</v>
      </c>
      <c r="N7370" t="s">
        <v>19</v>
      </c>
      <c r="O7370" t="s">
        <v>59</v>
      </c>
      <c r="P7370" t="s">
        <v>17</v>
      </c>
      <c r="Q7370" t="str">
        <f t="shared" si="115"/>
        <v>('DHL','1/1/2025','1/1/2026','11706','Territory','PR','NULL','EXPRESS (DOMESTIC)','Non-Document','O','41','42',347.86,'Flat','Dell_DHL2025Rates',NULL),</v>
      </c>
    </row>
    <row r="7371" spans="1:17" x14ac:dyDescent="0.3">
      <c r="A7371" t="s">
        <v>14</v>
      </c>
      <c r="B7371" s="1" t="s">
        <v>57</v>
      </c>
      <c r="C7371" s="1" t="s">
        <v>58</v>
      </c>
      <c r="D7371">
        <v>11706</v>
      </c>
      <c r="E7371" t="s">
        <v>318</v>
      </c>
      <c r="F7371" t="s">
        <v>56</v>
      </c>
      <c r="G7371" t="s">
        <v>17</v>
      </c>
      <c r="H7371" t="s">
        <v>321</v>
      </c>
      <c r="I7371" t="s">
        <v>18</v>
      </c>
      <c r="J7371" t="s">
        <v>53</v>
      </c>
      <c r="K7371">
        <v>42</v>
      </c>
      <c r="L7371" s="14">
        <v>43</v>
      </c>
      <c r="M7371" s="3" cm="1">
        <f t="array" ref="M7371">_xlfn.XLOOKUP(J7371,'US Territory Rates'!$C$7:$S$7,_xlfn.XLOOKUP(Rateload!L7371,'US Territory Rates'!$A$8:$A$159,'US Territory Rates'!$C$8:$S$159,0,1),0,1)</f>
        <v>354.61</v>
      </c>
      <c r="N7371" t="s">
        <v>19</v>
      </c>
      <c r="O7371" t="s">
        <v>59</v>
      </c>
      <c r="P7371" t="s">
        <v>17</v>
      </c>
      <c r="Q7371" t="str">
        <f t="shared" si="115"/>
        <v>('DHL','1/1/2025','1/1/2026','11706','Territory','PR','NULL','EXPRESS (DOMESTIC)','Non-Document','O','42','43',354.61,'Flat','Dell_DHL2025Rates',NULL),</v>
      </c>
    </row>
    <row r="7372" spans="1:17" x14ac:dyDescent="0.3">
      <c r="A7372" t="s">
        <v>14</v>
      </c>
      <c r="B7372" s="1" t="s">
        <v>57</v>
      </c>
      <c r="C7372" s="1" t="s">
        <v>58</v>
      </c>
      <c r="D7372">
        <v>11706</v>
      </c>
      <c r="E7372" t="s">
        <v>318</v>
      </c>
      <c r="F7372" t="s">
        <v>56</v>
      </c>
      <c r="G7372" t="s">
        <v>17</v>
      </c>
      <c r="H7372" t="s">
        <v>321</v>
      </c>
      <c r="I7372" t="s">
        <v>18</v>
      </c>
      <c r="J7372" t="s">
        <v>53</v>
      </c>
      <c r="K7372">
        <v>43</v>
      </c>
      <c r="L7372" s="14">
        <v>44</v>
      </c>
      <c r="M7372" s="3" cm="1">
        <f t="array" ref="M7372">_xlfn.XLOOKUP(J7372,'US Territory Rates'!$C$7:$S$7,_xlfn.XLOOKUP(Rateload!L7372,'US Territory Rates'!$A$8:$A$159,'US Territory Rates'!$C$8:$S$159,0,1),0,1)</f>
        <v>361.36</v>
      </c>
      <c r="N7372" t="s">
        <v>19</v>
      </c>
      <c r="O7372" t="s">
        <v>59</v>
      </c>
      <c r="P7372" t="s">
        <v>17</v>
      </c>
      <c r="Q7372" t="str">
        <f t="shared" si="115"/>
        <v>('DHL','1/1/2025','1/1/2026','11706','Territory','PR','NULL','EXPRESS (DOMESTIC)','Non-Document','O','43','44',361.36,'Flat','Dell_DHL2025Rates',NULL),</v>
      </c>
    </row>
    <row r="7373" spans="1:17" x14ac:dyDescent="0.3">
      <c r="A7373" t="s">
        <v>14</v>
      </c>
      <c r="B7373" s="1" t="s">
        <v>57</v>
      </c>
      <c r="C7373" s="1" t="s">
        <v>58</v>
      </c>
      <c r="D7373">
        <v>11706</v>
      </c>
      <c r="E7373" t="s">
        <v>318</v>
      </c>
      <c r="F7373" t="s">
        <v>56</v>
      </c>
      <c r="G7373" t="s">
        <v>17</v>
      </c>
      <c r="H7373" t="s">
        <v>321</v>
      </c>
      <c r="I7373" t="s">
        <v>18</v>
      </c>
      <c r="J7373" t="s">
        <v>53</v>
      </c>
      <c r="K7373">
        <v>44</v>
      </c>
      <c r="L7373" s="14">
        <v>45</v>
      </c>
      <c r="M7373" s="3" cm="1">
        <f t="array" ref="M7373">_xlfn.XLOOKUP(J7373,'US Territory Rates'!$C$7:$S$7,_xlfn.XLOOKUP(Rateload!L7373,'US Territory Rates'!$A$8:$A$159,'US Territory Rates'!$C$8:$S$159,0,1),0,1)</f>
        <v>368.11</v>
      </c>
      <c r="N7373" t="s">
        <v>19</v>
      </c>
      <c r="O7373" t="s">
        <v>59</v>
      </c>
      <c r="P7373" t="s">
        <v>17</v>
      </c>
      <c r="Q7373" t="str">
        <f t="shared" si="115"/>
        <v>('DHL','1/1/2025','1/1/2026','11706','Territory','PR','NULL','EXPRESS (DOMESTIC)','Non-Document','O','44','45',368.11,'Flat','Dell_DHL2025Rates',NULL),</v>
      </c>
    </row>
    <row r="7374" spans="1:17" x14ac:dyDescent="0.3">
      <c r="A7374" t="s">
        <v>14</v>
      </c>
      <c r="B7374" s="1" t="s">
        <v>57</v>
      </c>
      <c r="C7374" s="1" t="s">
        <v>58</v>
      </c>
      <c r="D7374">
        <v>11706</v>
      </c>
      <c r="E7374" t="s">
        <v>318</v>
      </c>
      <c r="F7374" t="s">
        <v>56</v>
      </c>
      <c r="G7374" t="s">
        <v>17</v>
      </c>
      <c r="H7374" t="s">
        <v>321</v>
      </c>
      <c r="I7374" t="s">
        <v>18</v>
      </c>
      <c r="J7374" t="s">
        <v>53</v>
      </c>
      <c r="K7374">
        <v>45</v>
      </c>
      <c r="L7374" s="14">
        <v>46</v>
      </c>
      <c r="M7374" s="3" cm="1">
        <f t="array" ref="M7374">_xlfn.XLOOKUP(J7374,'US Territory Rates'!$C$7:$S$7,_xlfn.XLOOKUP(Rateload!L7374,'US Territory Rates'!$A$8:$A$159,'US Territory Rates'!$C$8:$S$159,0,1),0,1)</f>
        <v>374.86</v>
      </c>
      <c r="N7374" t="s">
        <v>19</v>
      </c>
      <c r="O7374" t="s">
        <v>59</v>
      </c>
      <c r="P7374" t="s">
        <v>17</v>
      </c>
      <c r="Q7374" t="str">
        <f t="shared" si="115"/>
        <v>('DHL','1/1/2025','1/1/2026','11706','Territory','PR','NULL','EXPRESS (DOMESTIC)','Non-Document','O','45','46',374.86,'Flat','Dell_DHL2025Rates',NULL),</v>
      </c>
    </row>
    <row r="7375" spans="1:17" x14ac:dyDescent="0.3">
      <c r="A7375" t="s">
        <v>14</v>
      </c>
      <c r="B7375" s="1" t="s">
        <v>57</v>
      </c>
      <c r="C7375" s="1" t="s">
        <v>58</v>
      </c>
      <c r="D7375">
        <v>11706</v>
      </c>
      <c r="E7375" t="s">
        <v>318</v>
      </c>
      <c r="F7375" t="s">
        <v>56</v>
      </c>
      <c r="G7375" t="s">
        <v>17</v>
      </c>
      <c r="H7375" t="s">
        <v>321</v>
      </c>
      <c r="I7375" t="s">
        <v>18</v>
      </c>
      <c r="J7375" t="s">
        <v>53</v>
      </c>
      <c r="K7375">
        <v>46</v>
      </c>
      <c r="L7375" s="14">
        <v>47</v>
      </c>
      <c r="M7375" s="3" cm="1">
        <f t="array" ref="M7375">_xlfn.XLOOKUP(J7375,'US Territory Rates'!$C$7:$S$7,_xlfn.XLOOKUP(Rateload!L7375,'US Territory Rates'!$A$8:$A$159,'US Territory Rates'!$C$8:$S$159,0,1),0,1)</f>
        <v>381.61</v>
      </c>
      <c r="N7375" t="s">
        <v>19</v>
      </c>
      <c r="O7375" t="s">
        <v>59</v>
      </c>
      <c r="P7375" t="s">
        <v>17</v>
      </c>
      <c r="Q7375" t="str">
        <f t="shared" si="115"/>
        <v>('DHL','1/1/2025','1/1/2026','11706','Territory','PR','NULL','EXPRESS (DOMESTIC)','Non-Document','O','46','47',381.61,'Flat','Dell_DHL2025Rates',NULL),</v>
      </c>
    </row>
    <row r="7376" spans="1:17" x14ac:dyDescent="0.3">
      <c r="A7376" t="s">
        <v>14</v>
      </c>
      <c r="B7376" s="1" t="s">
        <v>57</v>
      </c>
      <c r="C7376" s="1" t="s">
        <v>58</v>
      </c>
      <c r="D7376">
        <v>11706</v>
      </c>
      <c r="E7376" t="s">
        <v>318</v>
      </c>
      <c r="F7376" t="s">
        <v>56</v>
      </c>
      <c r="G7376" t="s">
        <v>17</v>
      </c>
      <c r="H7376" t="s">
        <v>321</v>
      </c>
      <c r="I7376" t="s">
        <v>18</v>
      </c>
      <c r="J7376" t="s">
        <v>53</v>
      </c>
      <c r="K7376">
        <v>47</v>
      </c>
      <c r="L7376" s="14">
        <v>48</v>
      </c>
      <c r="M7376" s="3" cm="1">
        <f t="array" ref="M7376">_xlfn.XLOOKUP(J7376,'US Territory Rates'!$C$7:$S$7,_xlfn.XLOOKUP(Rateload!L7376,'US Territory Rates'!$A$8:$A$159,'US Territory Rates'!$C$8:$S$159,0,1),0,1)</f>
        <v>388.36</v>
      </c>
      <c r="N7376" t="s">
        <v>19</v>
      </c>
      <c r="O7376" t="s">
        <v>59</v>
      </c>
      <c r="P7376" t="s">
        <v>17</v>
      </c>
      <c r="Q7376" t="str">
        <f t="shared" si="115"/>
        <v>('DHL','1/1/2025','1/1/2026','11706','Territory','PR','NULL','EXPRESS (DOMESTIC)','Non-Document','O','47','48',388.36,'Flat','Dell_DHL2025Rates',NULL),</v>
      </c>
    </row>
    <row r="7377" spans="1:17" x14ac:dyDescent="0.3">
      <c r="A7377" t="s">
        <v>14</v>
      </c>
      <c r="B7377" s="1" t="s">
        <v>57</v>
      </c>
      <c r="C7377" s="1" t="s">
        <v>58</v>
      </c>
      <c r="D7377">
        <v>11706</v>
      </c>
      <c r="E7377" t="s">
        <v>318</v>
      </c>
      <c r="F7377" t="s">
        <v>56</v>
      </c>
      <c r="G7377" t="s">
        <v>17</v>
      </c>
      <c r="H7377" t="s">
        <v>321</v>
      </c>
      <c r="I7377" t="s">
        <v>18</v>
      </c>
      <c r="J7377" t="s">
        <v>53</v>
      </c>
      <c r="K7377">
        <v>48</v>
      </c>
      <c r="L7377" s="14">
        <v>49</v>
      </c>
      <c r="M7377" s="3" cm="1">
        <f t="array" ref="M7377">_xlfn.XLOOKUP(J7377,'US Territory Rates'!$C$7:$S$7,_xlfn.XLOOKUP(Rateload!L7377,'US Territory Rates'!$A$8:$A$159,'US Territory Rates'!$C$8:$S$159,0,1),0,1)</f>
        <v>395.11</v>
      </c>
      <c r="N7377" t="s">
        <v>19</v>
      </c>
      <c r="O7377" t="s">
        <v>59</v>
      </c>
      <c r="P7377" t="s">
        <v>17</v>
      </c>
      <c r="Q7377" t="str">
        <f t="shared" si="115"/>
        <v>('DHL','1/1/2025','1/1/2026','11706','Territory','PR','NULL','EXPRESS (DOMESTIC)','Non-Document','O','48','49',395.11,'Flat','Dell_DHL2025Rates',NULL),</v>
      </c>
    </row>
    <row r="7378" spans="1:17" x14ac:dyDescent="0.3">
      <c r="A7378" t="s">
        <v>14</v>
      </c>
      <c r="B7378" s="1" t="s">
        <v>57</v>
      </c>
      <c r="C7378" s="1" t="s">
        <v>58</v>
      </c>
      <c r="D7378">
        <v>11706</v>
      </c>
      <c r="E7378" t="s">
        <v>318</v>
      </c>
      <c r="F7378" t="s">
        <v>56</v>
      </c>
      <c r="G7378" t="s">
        <v>17</v>
      </c>
      <c r="H7378" t="s">
        <v>321</v>
      </c>
      <c r="I7378" t="s">
        <v>18</v>
      </c>
      <c r="J7378" t="s">
        <v>53</v>
      </c>
      <c r="K7378">
        <v>49</v>
      </c>
      <c r="L7378" s="14">
        <v>50</v>
      </c>
      <c r="M7378" s="3" cm="1">
        <f t="array" ref="M7378">_xlfn.XLOOKUP(J7378,'US Territory Rates'!$C$7:$S$7,_xlfn.XLOOKUP(Rateload!L7378,'US Territory Rates'!$A$8:$A$159,'US Territory Rates'!$C$8:$S$159,0,1),0,1)</f>
        <v>401.86</v>
      </c>
      <c r="N7378" t="s">
        <v>19</v>
      </c>
      <c r="O7378" t="s">
        <v>59</v>
      </c>
      <c r="P7378" t="s">
        <v>17</v>
      </c>
      <c r="Q7378" t="str">
        <f t="shared" si="115"/>
        <v>('DHL','1/1/2025','1/1/2026','11706','Territory','PR','NULL','EXPRESS (DOMESTIC)','Non-Document','O','49','50',401.86,'Flat','Dell_DHL2025Rates',NULL),</v>
      </c>
    </row>
    <row r="7379" spans="1:17" x14ac:dyDescent="0.3">
      <c r="A7379" t="s">
        <v>14</v>
      </c>
      <c r="B7379" s="1" t="s">
        <v>57</v>
      </c>
      <c r="C7379" s="1" t="s">
        <v>58</v>
      </c>
      <c r="D7379">
        <v>11706</v>
      </c>
      <c r="E7379" t="s">
        <v>318</v>
      </c>
      <c r="F7379" t="s">
        <v>56</v>
      </c>
      <c r="G7379" t="s">
        <v>17</v>
      </c>
      <c r="H7379" t="s">
        <v>321</v>
      </c>
      <c r="I7379" t="s">
        <v>18</v>
      </c>
      <c r="J7379" t="s">
        <v>53</v>
      </c>
      <c r="K7379">
        <v>50</v>
      </c>
      <c r="L7379" s="14">
        <v>51</v>
      </c>
      <c r="M7379" s="3" cm="1">
        <f t="array" ref="M7379">_xlfn.XLOOKUP(J7379,'US Territory Rates'!$C$7:$S$7,_xlfn.XLOOKUP(Rateload!L7379,'US Territory Rates'!$A$8:$A$159,'US Territory Rates'!$C$8:$S$159,0,1),0,1)</f>
        <v>408.46</v>
      </c>
      <c r="N7379" t="s">
        <v>19</v>
      </c>
      <c r="O7379" t="s">
        <v>59</v>
      </c>
      <c r="P7379" t="s">
        <v>17</v>
      </c>
      <c r="Q7379" t="str">
        <f t="shared" si="115"/>
        <v>('DHL','1/1/2025','1/1/2026','11706','Territory','PR','NULL','EXPRESS (DOMESTIC)','Non-Document','O','50','51',408.46,'Flat','Dell_DHL2025Rates',NULL),</v>
      </c>
    </row>
    <row r="7380" spans="1:17" x14ac:dyDescent="0.3">
      <c r="A7380" t="s">
        <v>14</v>
      </c>
      <c r="B7380" s="1" t="s">
        <v>57</v>
      </c>
      <c r="C7380" s="1" t="s">
        <v>58</v>
      </c>
      <c r="D7380">
        <v>11706</v>
      </c>
      <c r="E7380" t="s">
        <v>318</v>
      </c>
      <c r="F7380" t="s">
        <v>56</v>
      </c>
      <c r="G7380" t="s">
        <v>17</v>
      </c>
      <c r="H7380" t="s">
        <v>321</v>
      </c>
      <c r="I7380" t="s">
        <v>18</v>
      </c>
      <c r="J7380" t="s">
        <v>53</v>
      </c>
      <c r="K7380">
        <v>51</v>
      </c>
      <c r="L7380" s="14">
        <v>52</v>
      </c>
      <c r="M7380" s="3" cm="1">
        <f t="array" ref="M7380">_xlfn.XLOOKUP(J7380,'US Territory Rates'!$C$7:$S$7,_xlfn.XLOOKUP(Rateload!L7380,'US Territory Rates'!$A$8:$A$159,'US Territory Rates'!$C$8:$S$159,0,1),0,1)</f>
        <v>415.06</v>
      </c>
      <c r="N7380" t="s">
        <v>19</v>
      </c>
      <c r="O7380" t="s">
        <v>59</v>
      </c>
      <c r="P7380" t="s">
        <v>17</v>
      </c>
      <c r="Q7380" t="str">
        <f t="shared" si="115"/>
        <v>('DHL','1/1/2025','1/1/2026','11706','Territory','PR','NULL','EXPRESS (DOMESTIC)','Non-Document','O','51','52',415.06,'Flat','Dell_DHL2025Rates',NULL),</v>
      </c>
    </row>
    <row r="7381" spans="1:17" x14ac:dyDescent="0.3">
      <c r="A7381" t="s">
        <v>14</v>
      </c>
      <c r="B7381" s="1" t="s">
        <v>57</v>
      </c>
      <c r="C7381" s="1" t="s">
        <v>58</v>
      </c>
      <c r="D7381">
        <v>11706</v>
      </c>
      <c r="E7381" t="s">
        <v>318</v>
      </c>
      <c r="F7381" t="s">
        <v>56</v>
      </c>
      <c r="G7381" t="s">
        <v>17</v>
      </c>
      <c r="H7381" t="s">
        <v>321</v>
      </c>
      <c r="I7381" t="s">
        <v>18</v>
      </c>
      <c r="J7381" t="s">
        <v>53</v>
      </c>
      <c r="K7381">
        <v>52</v>
      </c>
      <c r="L7381" s="14">
        <v>53</v>
      </c>
      <c r="M7381" s="3" cm="1">
        <f t="array" ref="M7381">_xlfn.XLOOKUP(J7381,'US Territory Rates'!$C$7:$S$7,_xlfn.XLOOKUP(Rateload!L7381,'US Territory Rates'!$A$8:$A$159,'US Territory Rates'!$C$8:$S$159,0,1),0,1)</f>
        <v>421.66</v>
      </c>
      <c r="N7381" t="s">
        <v>19</v>
      </c>
      <c r="O7381" t="s">
        <v>59</v>
      </c>
      <c r="P7381" t="s">
        <v>17</v>
      </c>
      <c r="Q7381" t="str">
        <f t="shared" si="115"/>
        <v>('DHL','1/1/2025','1/1/2026','11706','Territory','PR','NULL','EXPRESS (DOMESTIC)','Non-Document','O','52','53',421.66,'Flat','Dell_DHL2025Rates',NULL),</v>
      </c>
    </row>
    <row r="7382" spans="1:17" x14ac:dyDescent="0.3">
      <c r="A7382" t="s">
        <v>14</v>
      </c>
      <c r="B7382" s="1" t="s">
        <v>57</v>
      </c>
      <c r="C7382" s="1" t="s">
        <v>58</v>
      </c>
      <c r="D7382">
        <v>11706</v>
      </c>
      <c r="E7382" t="s">
        <v>318</v>
      </c>
      <c r="F7382" t="s">
        <v>56</v>
      </c>
      <c r="G7382" t="s">
        <v>17</v>
      </c>
      <c r="H7382" t="s">
        <v>321</v>
      </c>
      <c r="I7382" t="s">
        <v>18</v>
      </c>
      <c r="J7382" t="s">
        <v>53</v>
      </c>
      <c r="K7382">
        <v>53</v>
      </c>
      <c r="L7382" s="14">
        <v>54</v>
      </c>
      <c r="M7382" s="3" cm="1">
        <f t="array" ref="M7382">_xlfn.XLOOKUP(J7382,'US Territory Rates'!$C$7:$S$7,_xlfn.XLOOKUP(Rateload!L7382,'US Territory Rates'!$A$8:$A$159,'US Territory Rates'!$C$8:$S$159,0,1),0,1)</f>
        <v>428.26</v>
      </c>
      <c r="N7382" t="s">
        <v>19</v>
      </c>
      <c r="O7382" t="s">
        <v>59</v>
      </c>
      <c r="P7382" t="s">
        <v>17</v>
      </c>
      <c r="Q7382" t="str">
        <f t="shared" si="115"/>
        <v>('DHL','1/1/2025','1/1/2026','11706','Territory','PR','NULL','EXPRESS (DOMESTIC)','Non-Document','O','53','54',428.26,'Flat','Dell_DHL2025Rates',NULL),</v>
      </c>
    </row>
    <row r="7383" spans="1:17" x14ac:dyDescent="0.3">
      <c r="A7383" t="s">
        <v>14</v>
      </c>
      <c r="B7383" s="1" t="s">
        <v>57</v>
      </c>
      <c r="C7383" s="1" t="s">
        <v>58</v>
      </c>
      <c r="D7383">
        <v>11706</v>
      </c>
      <c r="E7383" t="s">
        <v>318</v>
      </c>
      <c r="F7383" t="s">
        <v>56</v>
      </c>
      <c r="G7383" t="s">
        <v>17</v>
      </c>
      <c r="H7383" t="s">
        <v>321</v>
      </c>
      <c r="I7383" t="s">
        <v>18</v>
      </c>
      <c r="J7383" t="s">
        <v>53</v>
      </c>
      <c r="K7383">
        <v>54</v>
      </c>
      <c r="L7383" s="14">
        <v>55</v>
      </c>
      <c r="M7383" s="3" cm="1">
        <f t="array" ref="M7383">_xlfn.XLOOKUP(J7383,'US Territory Rates'!$C$7:$S$7,_xlfn.XLOOKUP(Rateload!L7383,'US Territory Rates'!$A$8:$A$159,'US Territory Rates'!$C$8:$S$159,0,1),0,1)</f>
        <v>434.86</v>
      </c>
      <c r="N7383" t="s">
        <v>19</v>
      </c>
      <c r="O7383" t="s">
        <v>59</v>
      </c>
      <c r="P7383" t="s">
        <v>17</v>
      </c>
      <c r="Q7383" t="str">
        <f t="shared" si="115"/>
        <v>('DHL','1/1/2025','1/1/2026','11706','Territory','PR','NULL','EXPRESS (DOMESTIC)','Non-Document','O','54','55',434.86,'Flat','Dell_DHL2025Rates',NULL),</v>
      </c>
    </row>
    <row r="7384" spans="1:17" x14ac:dyDescent="0.3">
      <c r="A7384" t="s">
        <v>14</v>
      </c>
      <c r="B7384" s="1" t="s">
        <v>57</v>
      </c>
      <c r="C7384" s="1" t="s">
        <v>58</v>
      </c>
      <c r="D7384">
        <v>11706</v>
      </c>
      <c r="E7384" t="s">
        <v>318</v>
      </c>
      <c r="F7384" t="s">
        <v>56</v>
      </c>
      <c r="G7384" t="s">
        <v>17</v>
      </c>
      <c r="H7384" t="s">
        <v>321</v>
      </c>
      <c r="I7384" t="s">
        <v>18</v>
      </c>
      <c r="J7384" t="s">
        <v>53</v>
      </c>
      <c r="K7384">
        <v>55</v>
      </c>
      <c r="L7384" s="14">
        <v>56</v>
      </c>
      <c r="M7384" s="3" cm="1">
        <f t="array" ref="M7384">_xlfn.XLOOKUP(J7384,'US Territory Rates'!$C$7:$S$7,_xlfn.XLOOKUP(Rateload!L7384,'US Territory Rates'!$A$8:$A$159,'US Territory Rates'!$C$8:$S$159,0,1),0,1)</f>
        <v>441.46</v>
      </c>
      <c r="N7384" t="s">
        <v>19</v>
      </c>
      <c r="O7384" t="s">
        <v>59</v>
      </c>
      <c r="P7384" t="s">
        <v>17</v>
      </c>
      <c r="Q7384" t="str">
        <f t="shared" si="115"/>
        <v>('DHL','1/1/2025','1/1/2026','11706','Territory','PR','NULL','EXPRESS (DOMESTIC)','Non-Document','O','55','56',441.46,'Flat','Dell_DHL2025Rates',NULL),</v>
      </c>
    </row>
    <row r="7385" spans="1:17" x14ac:dyDescent="0.3">
      <c r="A7385" t="s">
        <v>14</v>
      </c>
      <c r="B7385" s="1" t="s">
        <v>57</v>
      </c>
      <c r="C7385" s="1" t="s">
        <v>58</v>
      </c>
      <c r="D7385">
        <v>11706</v>
      </c>
      <c r="E7385" t="s">
        <v>318</v>
      </c>
      <c r="F7385" t="s">
        <v>56</v>
      </c>
      <c r="G7385" t="s">
        <v>17</v>
      </c>
      <c r="H7385" t="s">
        <v>321</v>
      </c>
      <c r="I7385" t="s">
        <v>18</v>
      </c>
      <c r="J7385" t="s">
        <v>53</v>
      </c>
      <c r="K7385">
        <v>56</v>
      </c>
      <c r="L7385" s="14">
        <v>57</v>
      </c>
      <c r="M7385" s="3" cm="1">
        <f t="array" ref="M7385">_xlfn.XLOOKUP(J7385,'US Territory Rates'!$C$7:$S$7,_xlfn.XLOOKUP(Rateload!L7385,'US Territory Rates'!$A$8:$A$159,'US Territory Rates'!$C$8:$S$159,0,1),0,1)</f>
        <v>448.06</v>
      </c>
      <c r="N7385" t="s">
        <v>19</v>
      </c>
      <c r="O7385" t="s">
        <v>59</v>
      </c>
      <c r="P7385" t="s">
        <v>17</v>
      </c>
      <c r="Q7385" t="str">
        <f t="shared" si="115"/>
        <v>('DHL','1/1/2025','1/1/2026','11706','Territory','PR','NULL','EXPRESS (DOMESTIC)','Non-Document','O','56','57',448.06,'Flat','Dell_DHL2025Rates',NULL),</v>
      </c>
    </row>
    <row r="7386" spans="1:17" x14ac:dyDescent="0.3">
      <c r="A7386" t="s">
        <v>14</v>
      </c>
      <c r="B7386" s="1" t="s">
        <v>57</v>
      </c>
      <c r="C7386" s="1" t="s">
        <v>58</v>
      </c>
      <c r="D7386">
        <v>11706</v>
      </c>
      <c r="E7386" t="s">
        <v>318</v>
      </c>
      <c r="F7386" t="s">
        <v>56</v>
      </c>
      <c r="G7386" t="s">
        <v>17</v>
      </c>
      <c r="H7386" t="s">
        <v>321</v>
      </c>
      <c r="I7386" t="s">
        <v>18</v>
      </c>
      <c r="J7386" t="s">
        <v>53</v>
      </c>
      <c r="K7386">
        <v>57</v>
      </c>
      <c r="L7386" s="14">
        <v>58</v>
      </c>
      <c r="M7386" s="3" cm="1">
        <f t="array" ref="M7386">_xlfn.XLOOKUP(J7386,'US Territory Rates'!$C$7:$S$7,_xlfn.XLOOKUP(Rateload!L7386,'US Territory Rates'!$A$8:$A$159,'US Territory Rates'!$C$8:$S$159,0,1),0,1)</f>
        <v>454.66</v>
      </c>
      <c r="N7386" t="s">
        <v>19</v>
      </c>
      <c r="O7386" t="s">
        <v>59</v>
      </c>
      <c r="P7386" t="s">
        <v>17</v>
      </c>
      <c r="Q7386" t="str">
        <f t="shared" si="115"/>
        <v>('DHL','1/1/2025','1/1/2026','11706','Territory','PR','NULL','EXPRESS (DOMESTIC)','Non-Document','O','57','58',454.66,'Flat','Dell_DHL2025Rates',NULL),</v>
      </c>
    </row>
    <row r="7387" spans="1:17" x14ac:dyDescent="0.3">
      <c r="A7387" t="s">
        <v>14</v>
      </c>
      <c r="B7387" s="1" t="s">
        <v>57</v>
      </c>
      <c r="C7387" s="1" t="s">
        <v>58</v>
      </c>
      <c r="D7387">
        <v>11706</v>
      </c>
      <c r="E7387" t="s">
        <v>318</v>
      </c>
      <c r="F7387" t="s">
        <v>56</v>
      </c>
      <c r="G7387" t="s">
        <v>17</v>
      </c>
      <c r="H7387" t="s">
        <v>321</v>
      </c>
      <c r="I7387" t="s">
        <v>18</v>
      </c>
      <c r="J7387" t="s">
        <v>53</v>
      </c>
      <c r="K7387">
        <v>58</v>
      </c>
      <c r="L7387" s="14">
        <v>59</v>
      </c>
      <c r="M7387" s="3" cm="1">
        <f t="array" ref="M7387">_xlfn.XLOOKUP(J7387,'US Territory Rates'!$C$7:$S$7,_xlfn.XLOOKUP(Rateload!L7387,'US Territory Rates'!$A$8:$A$159,'US Territory Rates'!$C$8:$S$159,0,1),0,1)</f>
        <v>461.26</v>
      </c>
      <c r="N7387" t="s">
        <v>19</v>
      </c>
      <c r="O7387" t="s">
        <v>59</v>
      </c>
      <c r="P7387" t="s">
        <v>17</v>
      </c>
      <c r="Q7387" t="str">
        <f t="shared" si="115"/>
        <v>('DHL','1/1/2025','1/1/2026','11706','Territory','PR','NULL','EXPRESS (DOMESTIC)','Non-Document','O','58','59',461.26,'Flat','Dell_DHL2025Rates',NULL),</v>
      </c>
    </row>
    <row r="7388" spans="1:17" x14ac:dyDescent="0.3">
      <c r="A7388" t="s">
        <v>14</v>
      </c>
      <c r="B7388" s="1" t="s">
        <v>57</v>
      </c>
      <c r="C7388" s="1" t="s">
        <v>58</v>
      </c>
      <c r="D7388">
        <v>11706</v>
      </c>
      <c r="E7388" t="s">
        <v>318</v>
      </c>
      <c r="F7388" t="s">
        <v>56</v>
      </c>
      <c r="G7388" t="s">
        <v>17</v>
      </c>
      <c r="H7388" t="s">
        <v>321</v>
      </c>
      <c r="I7388" t="s">
        <v>18</v>
      </c>
      <c r="J7388" t="s">
        <v>53</v>
      </c>
      <c r="K7388">
        <v>59</v>
      </c>
      <c r="L7388" s="14">
        <v>60</v>
      </c>
      <c r="M7388" s="3" cm="1">
        <f t="array" ref="M7388">_xlfn.XLOOKUP(J7388,'US Territory Rates'!$C$7:$S$7,_xlfn.XLOOKUP(Rateload!L7388,'US Territory Rates'!$A$8:$A$159,'US Territory Rates'!$C$8:$S$159,0,1),0,1)</f>
        <v>467.86</v>
      </c>
      <c r="N7388" t="s">
        <v>19</v>
      </c>
      <c r="O7388" t="s">
        <v>59</v>
      </c>
      <c r="P7388" t="s">
        <v>17</v>
      </c>
      <c r="Q7388" t="str">
        <f t="shared" si="115"/>
        <v>('DHL','1/1/2025','1/1/2026','11706','Territory','PR','NULL','EXPRESS (DOMESTIC)','Non-Document','O','59','60',467.86,'Flat','Dell_DHL2025Rates',NULL),</v>
      </c>
    </row>
    <row r="7389" spans="1:17" x14ac:dyDescent="0.3">
      <c r="A7389" t="s">
        <v>14</v>
      </c>
      <c r="B7389" s="1" t="s">
        <v>57</v>
      </c>
      <c r="C7389" s="1" t="s">
        <v>58</v>
      </c>
      <c r="D7389">
        <v>11706</v>
      </c>
      <c r="E7389" t="s">
        <v>318</v>
      </c>
      <c r="F7389" t="s">
        <v>56</v>
      </c>
      <c r="G7389" t="s">
        <v>17</v>
      </c>
      <c r="H7389" t="s">
        <v>321</v>
      </c>
      <c r="I7389" t="s">
        <v>18</v>
      </c>
      <c r="J7389" t="s">
        <v>53</v>
      </c>
      <c r="K7389">
        <v>60</v>
      </c>
      <c r="L7389" s="14">
        <v>61</v>
      </c>
      <c r="M7389" s="3" cm="1">
        <f t="array" ref="M7389">_xlfn.XLOOKUP(J7389,'US Territory Rates'!$C$7:$S$7,_xlfn.XLOOKUP(Rateload!L7389,'US Territory Rates'!$A$8:$A$159,'US Territory Rates'!$C$8:$S$159,0,1),0,1)</f>
        <v>474.46</v>
      </c>
      <c r="N7389" t="s">
        <v>19</v>
      </c>
      <c r="O7389" t="s">
        <v>59</v>
      </c>
      <c r="P7389" t="s">
        <v>17</v>
      </c>
      <c r="Q7389" t="str">
        <f t="shared" si="115"/>
        <v>('DHL','1/1/2025','1/1/2026','11706','Territory','PR','NULL','EXPRESS (DOMESTIC)','Non-Document','O','60','61',474.46,'Flat','Dell_DHL2025Rates',NULL),</v>
      </c>
    </row>
    <row r="7390" spans="1:17" x14ac:dyDescent="0.3">
      <c r="A7390" t="s">
        <v>14</v>
      </c>
      <c r="B7390" s="1" t="s">
        <v>57</v>
      </c>
      <c r="C7390" s="1" t="s">
        <v>58</v>
      </c>
      <c r="D7390">
        <v>11706</v>
      </c>
      <c r="E7390" t="s">
        <v>318</v>
      </c>
      <c r="F7390" t="s">
        <v>56</v>
      </c>
      <c r="G7390" t="s">
        <v>17</v>
      </c>
      <c r="H7390" t="s">
        <v>321</v>
      </c>
      <c r="I7390" t="s">
        <v>18</v>
      </c>
      <c r="J7390" t="s">
        <v>53</v>
      </c>
      <c r="K7390">
        <v>61</v>
      </c>
      <c r="L7390" s="14">
        <v>62</v>
      </c>
      <c r="M7390" s="3" cm="1">
        <f t="array" ref="M7390">_xlfn.XLOOKUP(J7390,'US Territory Rates'!$C$7:$S$7,_xlfn.XLOOKUP(Rateload!L7390,'US Territory Rates'!$A$8:$A$159,'US Territory Rates'!$C$8:$S$159,0,1),0,1)</f>
        <v>481.06</v>
      </c>
      <c r="N7390" t="s">
        <v>19</v>
      </c>
      <c r="O7390" t="s">
        <v>59</v>
      </c>
      <c r="P7390" t="s">
        <v>17</v>
      </c>
      <c r="Q7390" t="str">
        <f t="shared" si="115"/>
        <v>('DHL','1/1/2025','1/1/2026','11706','Territory','PR','NULL','EXPRESS (DOMESTIC)','Non-Document','O','61','62',481.06,'Flat','Dell_DHL2025Rates',NULL),</v>
      </c>
    </row>
    <row r="7391" spans="1:17" x14ac:dyDescent="0.3">
      <c r="A7391" t="s">
        <v>14</v>
      </c>
      <c r="B7391" s="1" t="s">
        <v>57</v>
      </c>
      <c r="C7391" s="1" t="s">
        <v>58</v>
      </c>
      <c r="D7391">
        <v>11706</v>
      </c>
      <c r="E7391" t="s">
        <v>318</v>
      </c>
      <c r="F7391" t="s">
        <v>56</v>
      </c>
      <c r="G7391" t="s">
        <v>17</v>
      </c>
      <c r="H7391" t="s">
        <v>321</v>
      </c>
      <c r="I7391" t="s">
        <v>18</v>
      </c>
      <c r="J7391" t="s">
        <v>53</v>
      </c>
      <c r="K7391">
        <v>62</v>
      </c>
      <c r="L7391" s="14">
        <v>63</v>
      </c>
      <c r="M7391" s="3" cm="1">
        <f t="array" ref="M7391">_xlfn.XLOOKUP(J7391,'US Territory Rates'!$C$7:$S$7,_xlfn.XLOOKUP(Rateload!L7391,'US Territory Rates'!$A$8:$A$159,'US Territory Rates'!$C$8:$S$159,0,1),0,1)</f>
        <v>487.66</v>
      </c>
      <c r="N7391" t="s">
        <v>19</v>
      </c>
      <c r="O7391" t="s">
        <v>59</v>
      </c>
      <c r="P7391" t="s">
        <v>17</v>
      </c>
      <c r="Q7391" t="str">
        <f t="shared" si="115"/>
        <v>('DHL','1/1/2025','1/1/2026','11706','Territory','PR','NULL','EXPRESS (DOMESTIC)','Non-Document','O','62','63',487.66,'Flat','Dell_DHL2025Rates',NULL),</v>
      </c>
    </row>
    <row r="7392" spans="1:17" x14ac:dyDescent="0.3">
      <c r="A7392" t="s">
        <v>14</v>
      </c>
      <c r="B7392" s="1" t="s">
        <v>57</v>
      </c>
      <c r="C7392" s="1" t="s">
        <v>58</v>
      </c>
      <c r="D7392">
        <v>11706</v>
      </c>
      <c r="E7392" t="s">
        <v>318</v>
      </c>
      <c r="F7392" t="s">
        <v>56</v>
      </c>
      <c r="G7392" t="s">
        <v>17</v>
      </c>
      <c r="H7392" t="s">
        <v>321</v>
      </c>
      <c r="I7392" t="s">
        <v>18</v>
      </c>
      <c r="J7392" t="s">
        <v>53</v>
      </c>
      <c r="K7392">
        <v>63</v>
      </c>
      <c r="L7392" s="14">
        <v>64</v>
      </c>
      <c r="M7392" s="3" cm="1">
        <f t="array" ref="M7392">_xlfn.XLOOKUP(J7392,'US Territory Rates'!$C$7:$S$7,_xlfn.XLOOKUP(Rateload!L7392,'US Territory Rates'!$A$8:$A$159,'US Territory Rates'!$C$8:$S$159,0,1),0,1)</f>
        <v>494.26</v>
      </c>
      <c r="N7392" t="s">
        <v>19</v>
      </c>
      <c r="O7392" t="s">
        <v>59</v>
      </c>
      <c r="P7392" t="s">
        <v>17</v>
      </c>
      <c r="Q7392" t="str">
        <f t="shared" si="115"/>
        <v>('DHL','1/1/2025','1/1/2026','11706','Territory','PR','NULL','EXPRESS (DOMESTIC)','Non-Document','O','63','64',494.26,'Flat','Dell_DHL2025Rates',NULL),</v>
      </c>
    </row>
    <row r="7393" spans="1:17" x14ac:dyDescent="0.3">
      <c r="A7393" t="s">
        <v>14</v>
      </c>
      <c r="B7393" s="1" t="s">
        <v>57</v>
      </c>
      <c r="C7393" s="1" t="s">
        <v>58</v>
      </c>
      <c r="D7393">
        <v>11706</v>
      </c>
      <c r="E7393" t="s">
        <v>318</v>
      </c>
      <c r="F7393" t="s">
        <v>56</v>
      </c>
      <c r="G7393" t="s">
        <v>17</v>
      </c>
      <c r="H7393" t="s">
        <v>321</v>
      </c>
      <c r="I7393" t="s">
        <v>18</v>
      </c>
      <c r="J7393" t="s">
        <v>53</v>
      </c>
      <c r="K7393">
        <v>64</v>
      </c>
      <c r="L7393" s="14">
        <v>65</v>
      </c>
      <c r="M7393" s="3" cm="1">
        <f t="array" ref="M7393">_xlfn.XLOOKUP(J7393,'US Territory Rates'!$C$7:$S$7,_xlfn.XLOOKUP(Rateload!L7393,'US Territory Rates'!$A$8:$A$159,'US Territory Rates'!$C$8:$S$159,0,1),0,1)</f>
        <v>500.86</v>
      </c>
      <c r="N7393" t="s">
        <v>19</v>
      </c>
      <c r="O7393" t="s">
        <v>59</v>
      </c>
      <c r="P7393" t="s">
        <v>17</v>
      </c>
      <c r="Q7393" t="str">
        <f t="shared" si="115"/>
        <v>('DHL','1/1/2025','1/1/2026','11706','Territory','PR','NULL','EXPRESS (DOMESTIC)','Non-Document','O','64','65',500.86,'Flat','Dell_DHL2025Rates',NULL),</v>
      </c>
    </row>
    <row r="7394" spans="1:17" x14ac:dyDescent="0.3">
      <c r="A7394" t="s">
        <v>14</v>
      </c>
      <c r="B7394" s="1" t="s">
        <v>57</v>
      </c>
      <c r="C7394" s="1" t="s">
        <v>58</v>
      </c>
      <c r="D7394">
        <v>11706</v>
      </c>
      <c r="E7394" t="s">
        <v>318</v>
      </c>
      <c r="F7394" t="s">
        <v>56</v>
      </c>
      <c r="G7394" t="s">
        <v>17</v>
      </c>
      <c r="H7394" t="s">
        <v>321</v>
      </c>
      <c r="I7394" t="s">
        <v>18</v>
      </c>
      <c r="J7394" t="s">
        <v>53</v>
      </c>
      <c r="K7394">
        <v>65</v>
      </c>
      <c r="L7394" s="14">
        <v>66</v>
      </c>
      <c r="M7394" s="3" cm="1">
        <f t="array" ref="M7394">_xlfn.XLOOKUP(J7394,'US Territory Rates'!$C$7:$S$7,_xlfn.XLOOKUP(Rateload!L7394,'US Territory Rates'!$A$8:$A$159,'US Territory Rates'!$C$8:$S$159,0,1),0,1)</f>
        <v>507.46</v>
      </c>
      <c r="N7394" t="s">
        <v>19</v>
      </c>
      <c r="O7394" t="s">
        <v>59</v>
      </c>
      <c r="P7394" t="s">
        <v>17</v>
      </c>
      <c r="Q7394" t="str">
        <f t="shared" si="115"/>
        <v>('DHL','1/1/2025','1/1/2026','11706','Territory','PR','NULL','EXPRESS (DOMESTIC)','Non-Document','O','65','66',507.46,'Flat','Dell_DHL2025Rates',NULL),</v>
      </c>
    </row>
    <row r="7395" spans="1:17" x14ac:dyDescent="0.3">
      <c r="A7395" t="s">
        <v>14</v>
      </c>
      <c r="B7395" s="1" t="s">
        <v>57</v>
      </c>
      <c r="C7395" s="1" t="s">
        <v>58</v>
      </c>
      <c r="D7395">
        <v>11706</v>
      </c>
      <c r="E7395" t="s">
        <v>318</v>
      </c>
      <c r="F7395" t="s">
        <v>56</v>
      </c>
      <c r="G7395" t="s">
        <v>17</v>
      </c>
      <c r="H7395" t="s">
        <v>321</v>
      </c>
      <c r="I7395" t="s">
        <v>18</v>
      </c>
      <c r="J7395" t="s">
        <v>53</v>
      </c>
      <c r="K7395">
        <v>66</v>
      </c>
      <c r="L7395" s="14">
        <v>67</v>
      </c>
      <c r="M7395" s="3" cm="1">
        <f t="array" ref="M7395">_xlfn.XLOOKUP(J7395,'US Territory Rates'!$C$7:$S$7,_xlfn.XLOOKUP(Rateload!L7395,'US Territory Rates'!$A$8:$A$159,'US Territory Rates'!$C$8:$S$159,0,1),0,1)</f>
        <v>514.05999999999995</v>
      </c>
      <c r="N7395" t="s">
        <v>19</v>
      </c>
      <c r="O7395" t="s">
        <v>59</v>
      </c>
      <c r="P7395" t="s">
        <v>17</v>
      </c>
      <c r="Q7395" t="str">
        <f t="shared" si="115"/>
        <v>('DHL','1/1/2025','1/1/2026','11706','Territory','PR','NULL','EXPRESS (DOMESTIC)','Non-Document','O','66','67',514.06,'Flat','Dell_DHL2025Rates',NULL),</v>
      </c>
    </row>
    <row r="7396" spans="1:17" x14ac:dyDescent="0.3">
      <c r="A7396" t="s">
        <v>14</v>
      </c>
      <c r="B7396" s="1" t="s">
        <v>57</v>
      </c>
      <c r="C7396" s="1" t="s">
        <v>58</v>
      </c>
      <c r="D7396">
        <v>11706</v>
      </c>
      <c r="E7396" t="s">
        <v>318</v>
      </c>
      <c r="F7396" t="s">
        <v>56</v>
      </c>
      <c r="G7396" t="s">
        <v>17</v>
      </c>
      <c r="H7396" t="s">
        <v>321</v>
      </c>
      <c r="I7396" t="s">
        <v>18</v>
      </c>
      <c r="J7396" t="s">
        <v>53</v>
      </c>
      <c r="K7396">
        <v>67</v>
      </c>
      <c r="L7396" s="14">
        <v>68</v>
      </c>
      <c r="M7396" s="3" cm="1">
        <f t="array" ref="M7396">_xlfn.XLOOKUP(J7396,'US Territory Rates'!$C$7:$S$7,_xlfn.XLOOKUP(Rateload!L7396,'US Territory Rates'!$A$8:$A$159,'US Territory Rates'!$C$8:$S$159,0,1),0,1)</f>
        <v>520.66</v>
      </c>
      <c r="N7396" t="s">
        <v>19</v>
      </c>
      <c r="O7396" t="s">
        <v>59</v>
      </c>
      <c r="P7396" t="s">
        <v>17</v>
      </c>
      <c r="Q7396" t="str">
        <f t="shared" si="115"/>
        <v>('DHL','1/1/2025','1/1/2026','11706','Territory','PR','NULL','EXPRESS (DOMESTIC)','Non-Document','O','67','68',520.66,'Flat','Dell_DHL2025Rates',NULL),</v>
      </c>
    </row>
    <row r="7397" spans="1:17" x14ac:dyDescent="0.3">
      <c r="A7397" t="s">
        <v>14</v>
      </c>
      <c r="B7397" s="1" t="s">
        <v>57</v>
      </c>
      <c r="C7397" s="1" t="s">
        <v>58</v>
      </c>
      <c r="D7397">
        <v>11706</v>
      </c>
      <c r="E7397" t="s">
        <v>318</v>
      </c>
      <c r="F7397" t="s">
        <v>56</v>
      </c>
      <c r="G7397" t="s">
        <v>17</v>
      </c>
      <c r="H7397" t="s">
        <v>321</v>
      </c>
      <c r="I7397" t="s">
        <v>18</v>
      </c>
      <c r="J7397" t="s">
        <v>53</v>
      </c>
      <c r="K7397">
        <v>68</v>
      </c>
      <c r="L7397" s="14">
        <v>69</v>
      </c>
      <c r="M7397" s="3" cm="1">
        <f t="array" ref="M7397">_xlfn.XLOOKUP(J7397,'US Territory Rates'!$C$7:$S$7,_xlfn.XLOOKUP(Rateload!L7397,'US Territory Rates'!$A$8:$A$159,'US Territory Rates'!$C$8:$S$159,0,1),0,1)</f>
        <v>527.26</v>
      </c>
      <c r="N7397" t="s">
        <v>19</v>
      </c>
      <c r="O7397" t="s">
        <v>59</v>
      </c>
      <c r="P7397" t="s">
        <v>17</v>
      </c>
      <c r="Q7397" t="str">
        <f t="shared" si="115"/>
        <v>('DHL','1/1/2025','1/1/2026','11706','Territory','PR','NULL','EXPRESS (DOMESTIC)','Non-Document','O','68','69',527.26,'Flat','Dell_DHL2025Rates',NULL),</v>
      </c>
    </row>
    <row r="7398" spans="1:17" x14ac:dyDescent="0.3">
      <c r="A7398" t="s">
        <v>14</v>
      </c>
      <c r="B7398" s="1" t="s">
        <v>57</v>
      </c>
      <c r="C7398" s="1" t="s">
        <v>58</v>
      </c>
      <c r="D7398">
        <v>11706</v>
      </c>
      <c r="E7398" t="s">
        <v>318</v>
      </c>
      <c r="F7398" t="s">
        <v>56</v>
      </c>
      <c r="G7398" t="s">
        <v>17</v>
      </c>
      <c r="H7398" t="s">
        <v>321</v>
      </c>
      <c r="I7398" t="s">
        <v>18</v>
      </c>
      <c r="J7398" t="s">
        <v>53</v>
      </c>
      <c r="K7398">
        <v>69</v>
      </c>
      <c r="L7398" s="14">
        <v>70</v>
      </c>
      <c r="M7398" s="3" cm="1">
        <f t="array" ref="M7398">_xlfn.XLOOKUP(J7398,'US Territory Rates'!$C$7:$S$7,_xlfn.XLOOKUP(Rateload!L7398,'US Territory Rates'!$A$8:$A$159,'US Territory Rates'!$C$8:$S$159,0,1),0,1)</f>
        <v>533.86</v>
      </c>
      <c r="N7398" t="s">
        <v>19</v>
      </c>
      <c r="O7398" t="s">
        <v>59</v>
      </c>
      <c r="P7398" t="s">
        <v>17</v>
      </c>
      <c r="Q7398" t="str">
        <f t="shared" si="115"/>
        <v>('DHL','1/1/2025','1/1/2026','11706','Territory','PR','NULL','EXPRESS (DOMESTIC)','Non-Document','O','69','70',533.86,'Flat','Dell_DHL2025Rates',NULL),</v>
      </c>
    </row>
    <row r="7399" spans="1:17" x14ac:dyDescent="0.3">
      <c r="A7399" t="s">
        <v>14</v>
      </c>
      <c r="B7399" s="1" t="s">
        <v>57</v>
      </c>
      <c r="C7399" s="1" t="s">
        <v>58</v>
      </c>
      <c r="D7399">
        <v>11706</v>
      </c>
      <c r="E7399" t="s">
        <v>318</v>
      </c>
      <c r="F7399" t="s">
        <v>56</v>
      </c>
      <c r="G7399" t="s">
        <v>17</v>
      </c>
      <c r="H7399" t="s">
        <v>321</v>
      </c>
      <c r="I7399" t="s">
        <v>18</v>
      </c>
      <c r="J7399" t="s">
        <v>53</v>
      </c>
      <c r="K7399">
        <v>70</v>
      </c>
      <c r="L7399" s="14">
        <v>71</v>
      </c>
      <c r="M7399" s="3" cm="1">
        <f t="array" ref="M7399">_xlfn.XLOOKUP(J7399,'US Territory Rates'!$C$7:$S$7,_xlfn.XLOOKUP(Rateload!L7399,'US Territory Rates'!$A$8:$A$159,'US Territory Rates'!$C$8:$S$159,0,1),0,1)</f>
        <v>540.46</v>
      </c>
      <c r="N7399" t="s">
        <v>19</v>
      </c>
      <c r="O7399" t="s">
        <v>59</v>
      </c>
      <c r="P7399" t="s">
        <v>17</v>
      </c>
      <c r="Q7399" t="str">
        <f t="shared" si="115"/>
        <v>('DHL','1/1/2025','1/1/2026','11706','Territory','PR','NULL','EXPRESS (DOMESTIC)','Non-Document','O','70','71',540.46,'Flat','Dell_DHL2025Rates',NULL),</v>
      </c>
    </row>
    <row r="7400" spans="1:17" x14ac:dyDescent="0.3">
      <c r="A7400" t="s">
        <v>14</v>
      </c>
      <c r="B7400" s="1" t="s">
        <v>57</v>
      </c>
      <c r="C7400" s="1" t="s">
        <v>58</v>
      </c>
      <c r="D7400">
        <v>11706</v>
      </c>
      <c r="E7400" t="s">
        <v>318</v>
      </c>
      <c r="F7400" t="s">
        <v>56</v>
      </c>
      <c r="G7400" t="s">
        <v>17</v>
      </c>
      <c r="H7400" t="s">
        <v>321</v>
      </c>
      <c r="I7400" t="s">
        <v>18</v>
      </c>
      <c r="J7400" t="s">
        <v>53</v>
      </c>
      <c r="K7400">
        <v>71</v>
      </c>
      <c r="L7400" s="14">
        <v>72</v>
      </c>
      <c r="M7400" s="3" cm="1">
        <f t="array" ref="M7400">_xlfn.XLOOKUP(J7400,'US Territory Rates'!$C$7:$S$7,_xlfn.XLOOKUP(Rateload!L7400,'US Territory Rates'!$A$8:$A$159,'US Territory Rates'!$C$8:$S$159,0,1),0,1)</f>
        <v>547.05999999999995</v>
      </c>
      <c r="N7400" t="s">
        <v>19</v>
      </c>
      <c r="O7400" t="s">
        <v>59</v>
      </c>
      <c r="P7400" t="s">
        <v>17</v>
      </c>
      <c r="Q7400" t="str">
        <f t="shared" si="115"/>
        <v>('DHL','1/1/2025','1/1/2026','11706','Territory','PR','NULL','EXPRESS (DOMESTIC)','Non-Document','O','71','72',547.06,'Flat','Dell_DHL2025Rates',NULL),</v>
      </c>
    </row>
    <row r="7401" spans="1:17" x14ac:dyDescent="0.3">
      <c r="A7401" t="s">
        <v>14</v>
      </c>
      <c r="B7401" s="1" t="s">
        <v>57</v>
      </c>
      <c r="C7401" s="1" t="s">
        <v>58</v>
      </c>
      <c r="D7401">
        <v>11706</v>
      </c>
      <c r="E7401" t="s">
        <v>318</v>
      </c>
      <c r="F7401" t="s">
        <v>56</v>
      </c>
      <c r="G7401" t="s">
        <v>17</v>
      </c>
      <c r="H7401" t="s">
        <v>321</v>
      </c>
      <c r="I7401" t="s">
        <v>18</v>
      </c>
      <c r="J7401" t="s">
        <v>53</v>
      </c>
      <c r="K7401">
        <v>72</v>
      </c>
      <c r="L7401" s="14">
        <v>73</v>
      </c>
      <c r="M7401" s="3" cm="1">
        <f t="array" ref="M7401">_xlfn.XLOOKUP(J7401,'US Territory Rates'!$C$7:$S$7,_xlfn.XLOOKUP(Rateload!L7401,'US Territory Rates'!$A$8:$A$159,'US Territory Rates'!$C$8:$S$159,0,1),0,1)</f>
        <v>553.66</v>
      </c>
      <c r="N7401" t="s">
        <v>19</v>
      </c>
      <c r="O7401" t="s">
        <v>59</v>
      </c>
      <c r="P7401" t="s">
        <v>17</v>
      </c>
      <c r="Q7401" t="str">
        <f t="shared" si="115"/>
        <v>('DHL','1/1/2025','1/1/2026','11706','Territory','PR','NULL','EXPRESS (DOMESTIC)','Non-Document','O','72','73',553.66,'Flat','Dell_DHL2025Rates',NULL),</v>
      </c>
    </row>
    <row r="7402" spans="1:17" x14ac:dyDescent="0.3">
      <c r="A7402" t="s">
        <v>14</v>
      </c>
      <c r="B7402" s="1" t="s">
        <v>57</v>
      </c>
      <c r="C7402" s="1" t="s">
        <v>58</v>
      </c>
      <c r="D7402">
        <v>11706</v>
      </c>
      <c r="E7402" t="s">
        <v>318</v>
      </c>
      <c r="F7402" t="s">
        <v>56</v>
      </c>
      <c r="G7402" t="s">
        <v>17</v>
      </c>
      <c r="H7402" t="s">
        <v>321</v>
      </c>
      <c r="I7402" t="s">
        <v>18</v>
      </c>
      <c r="J7402" t="s">
        <v>53</v>
      </c>
      <c r="K7402">
        <v>73</v>
      </c>
      <c r="L7402" s="14">
        <v>74</v>
      </c>
      <c r="M7402" s="3" cm="1">
        <f t="array" ref="M7402">_xlfn.XLOOKUP(J7402,'US Territory Rates'!$C$7:$S$7,_xlfn.XLOOKUP(Rateload!L7402,'US Territory Rates'!$A$8:$A$159,'US Territory Rates'!$C$8:$S$159,0,1),0,1)</f>
        <v>560.26</v>
      </c>
      <c r="N7402" t="s">
        <v>19</v>
      </c>
      <c r="O7402" t="s">
        <v>59</v>
      </c>
      <c r="P7402" t="s">
        <v>17</v>
      </c>
      <c r="Q7402" t="str">
        <f t="shared" si="115"/>
        <v>('DHL','1/1/2025','1/1/2026','11706','Territory','PR','NULL','EXPRESS (DOMESTIC)','Non-Document','O','73','74',560.26,'Flat','Dell_DHL2025Rates',NULL),</v>
      </c>
    </row>
    <row r="7403" spans="1:17" x14ac:dyDescent="0.3">
      <c r="A7403" t="s">
        <v>14</v>
      </c>
      <c r="B7403" s="1" t="s">
        <v>57</v>
      </c>
      <c r="C7403" s="1" t="s">
        <v>58</v>
      </c>
      <c r="D7403">
        <v>11706</v>
      </c>
      <c r="E7403" t="s">
        <v>318</v>
      </c>
      <c r="F7403" t="s">
        <v>56</v>
      </c>
      <c r="G7403" t="s">
        <v>17</v>
      </c>
      <c r="H7403" t="s">
        <v>321</v>
      </c>
      <c r="I7403" t="s">
        <v>18</v>
      </c>
      <c r="J7403" t="s">
        <v>53</v>
      </c>
      <c r="K7403">
        <v>74</v>
      </c>
      <c r="L7403" s="14">
        <v>75</v>
      </c>
      <c r="M7403" s="3" cm="1">
        <f t="array" ref="M7403">_xlfn.XLOOKUP(J7403,'US Territory Rates'!$C$7:$S$7,_xlfn.XLOOKUP(Rateload!L7403,'US Territory Rates'!$A$8:$A$159,'US Territory Rates'!$C$8:$S$159,0,1),0,1)</f>
        <v>566.86</v>
      </c>
      <c r="N7403" t="s">
        <v>19</v>
      </c>
      <c r="O7403" t="s">
        <v>59</v>
      </c>
      <c r="P7403" t="s">
        <v>17</v>
      </c>
      <c r="Q7403" t="str">
        <f t="shared" si="115"/>
        <v>('DHL','1/1/2025','1/1/2026','11706','Territory','PR','NULL','EXPRESS (DOMESTIC)','Non-Document','O','74','75',566.86,'Flat','Dell_DHL2025Rates',NULL),</v>
      </c>
    </row>
    <row r="7404" spans="1:17" x14ac:dyDescent="0.3">
      <c r="A7404" t="s">
        <v>14</v>
      </c>
      <c r="B7404" s="1" t="s">
        <v>57</v>
      </c>
      <c r="C7404" s="1" t="s">
        <v>58</v>
      </c>
      <c r="D7404">
        <v>11706</v>
      </c>
      <c r="E7404" t="s">
        <v>318</v>
      </c>
      <c r="F7404" t="s">
        <v>56</v>
      </c>
      <c r="G7404" t="s">
        <v>17</v>
      </c>
      <c r="H7404" t="s">
        <v>321</v>
      </c>
      <c r="I7404" t="s">
        <v>18</v>
      </c>
      <c r="J7404" t="s">
        <v>53</v>
      </c>
      <c r="K7404">
        <v>75</v>
      </c>
      <c r="L7404" s="14">
        <v>76</v>
      </c>
      <c r="M7404" s="3" cm="1">
        <f t="array" ref="M7404">_xlfn.XLOOKUP(J7404,'US Territory Rates'!$C$7:$S$7,_xlfn.XLOOKUP(Rateload!L7404,'US Territory Rates'!$A$8:$A$159,'US Territory Rates'!$C$8:$S$159,0,1),0,1)</f>
        <v>573.46</v>
      </c>
      <c r="N7404" t="s">
        <v>19</v>
      </c>
      <c r="O7404" t="s">
        <v>59</v>
      </c>
      <c r="P7404" t="s">
        <v>17</v>
      </c>
      <c r="Q7404" t="str">
        <f t="shared" si="115"/>
        <v>('DHL','1/1/2025','1/1/2026','11706','Territory','PR','NULL','EXPRESS (DOMESTIC)','Non-Document','O','75','76',573.46,'Flat','Dell_DHL2025Rates',NULL),</v>
      </c>
    </row>
    <row r="7405" spans="1:17" x14ac:dyDescent="0.3">
      <c r="A7405" t="s">
        <v>14</v>
      </c>
      <c r="B7405" s="1" t="s">
        <v>57</v>
      </c>
      <c r="C7405" s="1" t="s">
        <v>58</v>
      </c>
      <c r="D7405">
        <v>11706</v>
      </c>
      <c r="E7405" t="s">
        <v>318</v>
      </c>
      <c r="F7405" t="s">
        <v>56</v>
      </c>
      <c r="G7405" t="s">
        <v>17</v>
      </c>
      <c r="H7405" t="s">
        <v>321</v>
      </c>
      <c r="I7405" t="s">
        <v>18</v>
      </c>
      <c r="J7405" t="s">
        <v>53</v>
      </c>
      <c r="K7405">
        <v>76</v>
      </c>
      <c r="L7405" s="14">
        <v>77</v>
      </c>
      <c r="M7405" s="3" cm="1">
        <f t="array" ref="M7405">_xlfn.XLOOKUP(J7405,'US Territory Rates'!$C$7:$S$7,_xlfn.XLOOKUP(Rateload!L7405,'US Territory Rates'!$A$8:$A$159,'US Territory Rates'!$C$8:$S$159,0,1),0,1)</f>
        <v>580.05999999999995</v>
      </c>
      <c r="N7405" t="s">
        <v>19</v>
      </c>
      <c r="O7405" t="s">
        <v>59</v>
      </c>
      <c r="P7405" t="s">
        <v>17</v>
      </c>
      <c r="Q7405" t="str">
        <f t="shared" si="115"/>
        <v>('DHL','1/1/2025','1/1/2026','11706','Territory','PR','NULL','EXPRESS (DOMESTIC)','Non-Document','O','76','77',580.06,'Flat','Dell_DHL2025Rates',NULL),</v>
      </c>
    </row>
    <row r="7406" spans="1:17" x14ac:dyDescent="0.3">
      <c r="A7406" t="s">
        <v>14</v>
      </c>
      <c r="B7406" s="1" t="s">
        <v>57</v>
      </c>
      <c r="C7406" s="1" t="s">
        <v>58</v>
      </c>
      <c r="D7406">
        <v>11706</v>
      </c>
      <c r="E7406" t="s">
        <v>318</v>
      </c>
      <c r="F7406" t="s">
        <v>56</v>
      </c>
      <c r="G7406" t="s">
        <v>17</v>
      </c>
      <c r="H7406" t="s">
        <v>321</v>
      </c>
      <c r="I7406" t="s">
        <v>18</v>
      </c>
      <c r="J7406" t="s">
        <v>53</v>
      </c>
      <c r="K7406">
        <v>77</v>
      </c>
      <c r="L7406" s="14">
        <v>78</v>
      </c>
      <c r="M7406" s="3" cm="1">
        <f t="array" ref="M7406">_xlfn.XLOOKUP(J7406,'US Territory Rates'!$C$7:$S$7,_xlfn.XLOOKUP(Rateload!L7406,'US Territory Rates'!$A$8:$A$159,'US Territory Rates'!$C$8:$S$159,0,1),0,1)</f>
        <v>586.66</v>
      </c>
      <c r="N7406" t="s">
        <v>19</v>
      </c>
      <c r="O7406" t="s">
        <v>59</v>
      </c>
      <c r="P7406" t="s">
        <v>17</v>
      </c>
      <c r="Q7406" t="str">
        <f t="shared" si="115"/>
        <v>('DHL','1/1/2025','1/1/2026','11706','Territory','PR','NULL','EXPRESS (DOMESTIC)','Non-Document','O','77','78',586.66,'Flat','Dell_DHL2025Rates',NULL),</v>
      </c>
    </row>
    <row r="7407" spans="1:17" x14ac:dyDescent="0.3">
      <c r="A7407" t="s">
        <v>14</v>
      </c>
      <c r="B7407" s="1" t="s">
        <v>57</v>
      </c>
      <c r="C7407" s="1" t="s">
        <v>58</v>
      </c>
      <c r="D7407">
        <v>11706</v>
      </c>
      <c r="E7407" t="s">
        <v>318</v>
      </c>
      <c r="F7407" t="s">
        <v>56</v>
      </c>
      <c r="G7407" t="s">
        <v>17</v>
      </c>
      <c r="H7407" t="s">
        <v>321</v>
      </c>
      <c r="I7407" t="s">
        <v>18</v>
      </c>
      <c r="J7407" t="s">
        <v>53</v>
      </c>
      <c r="K7407">
        <v>78</v>
      </c>
      <c r="L7407" s="14">
        <v>79</v>
      </c>
      <c r="M7407" s="3" cm="1">
        <f t="array" ref="M7407">_xlfn.XLOOKUP(J7407,'US Territory Rates'!$C$7:$S$7,_xlfn.XLOOKUP(Rateload!L7407,'US Territory Rates'!$A$8:$A$159,'US Territory Rates'!$C$8:$S$159,0,1),0,1)</f>
        <v>593.26</v>
      </c>
      <c r="N7407" t="s">
        <v>19</v>
      </c>
      <c r="O7407" t="s">
        <v>59</v>
      </c>
      <c r="P7407" t="s">
        <v>17</v>
      </c>
      <c r="Q7407" t="str">
        <f t="shared" si="115"/>
        <v>('DHL','1/1/2025','1/1/2026','11706','Territory','PR','NULL','EXPRESS (DOMESTIC)','Non-Document','O','78','79',593.26,'Flat','Dell_DHL2025Rates',NULL),</v>
      </c>
    </row>
    <row r="7408" spans="1:17" x14ac:dyDescent="0.3">
      <c r="A7408" t="s">
        <v>14</v>
      </c>
      <c r="B7408" s="1" t="s">
        <v>57</v>
      </c>
      <c r="C7408" s="1" t="s">
        <v>58</v>
      </c>
      <c r="D7408">
        <v>11706</v>
      </c>
      <c r="E7408" t="s">
        <v>318</v>
      </c>
      <c r="F7408" t="s">
        <v>56</v>
      </c>
      <c r="G7408" t="s">
        <v>17</v>
      </c>
      <c r="H7408" t="s">
        <v>321</v>
      </c>
      <c r="I7408" t="s">
        <v>18</v>
      </c>
      <c r="J7408" t="s">
        <v>53</v>
      </c>
      <c r="K7408">
        <v>79</v>
      </c>
      <c r="L7408" s="14">
        <v>80</v>
      </c>
      <c r="M7408" s="3" cm="1">
        <f t="array" ref="M7408">_xlfn.XLOOKUP(J7408,'US Territory Rates'!$C$7:$S$7,_xlfn.XLOOKUP(Rateload!L7408,'US Territory Rates'!$A$8:$A$159,'US Territory Rates'!$C$8:$S$159,0,1),0,1)</f>
        <v>599.86</v>
      </c>
      <c r="N7408" t="s">
        <v>19</v>
      </c>
      <c r="O7408" t="s">
        <v>59</v>
      </c>
      <c r="P7408" t="s">
        <v>17</v>
      </c>
      <c r="Q7408" t="str">
        <f t="shared" si="115"/>
        <v>('DHL','1/1/2025','1/1/2026','11706','Territory','PR','NULL','EXPRESS (DOMESTIC)','Non-Document','O','79','80',599.86,'Flat','Dell_DHL2025Rates',NULL),</v>
      </c>
    </row>
    <row r="7409" spans="1:17" x14ac:dyDescent="0.3">
      <c r="A7409" t="s">
        <v>14</v>
      </c>
      <c r="B7409" s="1" t="s">
        <v>57</v>
      </c>
      <c r="C7409" s="1" t="s">
        <v>58</v>
      </c>
      <c r="D7409">
        <v>11706</v>
      </c>
      <c r="E7409" t="s">
        <v>318</v>
      </c>
      <c r="F7409" t="s">
        <v>56</v>
      </c>
      <c r="G7409" t="s">
        <v>17</v>
      </c>
      <c r="H7409" t="s">
        <v>321</v>
      </c>
      <c r="I7409" t="s">
        <v>18</v>
      </c>
      <c r="J7409" t="s">
        <v>53</v>
      </c>
      <c r="K7409">
        <v>80</v>
      </c>
      <c r="L7409" s="14">
        <v>81</v>
      </c>
      <c r="M7409" s="3" cm="1">
        <f t="array" ref="M7409">_xlfn.XLOOKUP(J7409,'US Territory Rates'!$C$7:$S$7,_xlfn.XLOOKUP(Rateload!L7409,'US Territory Rates'!$A$8:$A$159,'US Territory Rates'!$C$8:$S$159,0,1),0,1)</f>
        <v>606.46</v>
      </c>
      <c r="N7409" t="s">
        <v>19</v>
      </c>
      <c r="O7409" t="s">
        <v>59</v>
      </c>
      <c r="P7409" t="s">
        <v>17</v>
      </c>
      <c r="Q7409" t="str">
        <f t="shared" si="115"/>
        <v>('DHL','1/1/2025','1/1/2026','11706','Territory','PR','NULL','EXPRESS (DOMESTIC)','Non-Document','O','80','81',606.46,'Flat','Dell_DHL2025Rates',NULL),</v>
      </c>
    </row>
    <row r="7410" spans="1:17" x14ac:dyDescent="0.3">
      <c r="A7410" t="s">
        <v>14</v>
      </c>
      <c r="B7410" s="1" t="s">
        <v>57</v>
      </c>
      <c r="C7410" s="1" t="s">
        <v>58</v>
      </c>
      <c r="D7410">
        <v>11706</v>
      </c>
      <c r="E7410" t="s">
        <v>318</v>
      </c>
      <c r="F7410" t="s">
        <v>56</v>
      </c>
      <c r="G7410" t="s">
        <v>17</v>
      </c>
      <c r="H7410" t="s">
        <v>321</v>
      </c>
      <c r="I7410" t="s">
        <v>18</v>
      </c>
      <c r="J7410" t="s">
        <v>53</v>
      </c>
      <c r="K7410">
        <v>81</v>
      </c>
      <c r="L7410" s="14">
        <v>82</v>
      </c>
      <c r="M7410" s="3" cm="1">
        <f t="array" ref="M7410">_xlfn.XLOOKUP(J7410,'US Territory Rates'!$C$7:$S$7,_xlfn.XLOOKUP(Rateload!L7410,'US Territory Rates'!$A$8:$A$159,'US Territory Rates'!$C$8:$S$159,0,1),0,1)</f>
        <v>613.05999999999995</v>
      </c>
      <c r="N7410" t="s">
        <v>19</v>
      </c>
      <c r="O7410" t="s">
        <v>59</v>
      </c>
      <c r="P7410" t="s">
        <v>17</v>
      </c>
      <c r="Q7410" t="str">
        <f t="shared" si="115"/>
        <v>('DHL','1/1/2025','1/1/2026','11706','Territory','PR','NULL','EXPRESS (DOMESTIC)','Non-Document','O','81','82',613.06,'Flat','Dell_DHL2025Rates',NULL),</v>
      </c>
    </row>
    <row r="7411" spans="1:17" x14ac:dyDescent="0.3">
      <c r="A7411" t="s">
        <v>14</v>
      </c>
      <c r="B7411" s="1" t="s">
        <v>57</v>
      </c>
      <c r="C7411" s="1" t="s">
        <v>58</v>
      </c>
      <c r="D7411">
        <v>11706</v>
      </c>
      <c r="E7411" t="s">
        <v>318</v>
      </c>
      <c r="F7411" t="s">
        <v>56</v>
      </c>
      <c r="G7411" t="s">
        <v>17</v>
      </c>
      <c r="H7411" t="s">
        <v>321</v>
      </c>
      <c r="I7411" t="s">
        <v>18</v>
      </c>
      <c r="J7411" t="s">
        <v>53</v>
      </c>
      <c r="K7411">
        <v>82</v>
      </c>
      <c r="L7411" s="14">
        <v>83</v>
      </c>
      <c r="M7411" s="3" cm="1">
        <f t="array" ref="M7411">_xlfn.XLOOKUP(J7411,'US Territory Rates'!$C$7:$S$7,_xlfn.XLOOKUP(Rateload!L7411,'US Territory Rates'!$A$8:$A$159,'US Territory Rates'!$C$8:$S$159,0,1),0,1)</f>
        <v>619.66</v>
      </c>
      <c r="N7411" t="s">
        <v>19</v>
      </c>
      <c r="O7411" t="s">
        <v>59</v>
      </c>
      <c r="P7411" t="s">
        <v>17</v>
      </c>
      <c r="Q7411" t="str">
        <f t="shared" si="115"/>
        <v>('DHL','1/1/2025','1/1/2026','11706','Territory','PR','NULL','EXPRESS (DOMESTIC)','Non-Document','O','82','83',619.66,'Flat','Dell_DHL2025Rates',NULL),</v>
      </c>
    </row>
    <row r="7412" spans="1:17" x14ac:dyDescent="0.3">
      <c r="A7412" t="s">
        <v>14</v>
      </c>
      <c r="B7412" s="1" t="s">
        <v>57</v>
      </c>
      <c r="C7412" s="1" t="s">
        <v>58</v>
      </c>
      <c r="D7412">
        <v>11706</v>
      </c>
      <c r="E7412" t="s">
        <v>318</v>
      </c>
      <c r="F7412" t="s">
        <v>56</v>
      </c>
      <c r="G7412" t="s">
        <v>17</v>
      </c>
      <c r="H7412" t="s">
        <v>321</v>
      </c>
      <c r="I7412" t="s">
        <v>18</v>
      </c>
      <c r="J7412" t="s">
        <v>53</v>
      </c>
      <c r="K7412">
        <v>83</v>
      </c>
      <c r="L7412" s="14">
        <v>84</v>
      </c>
      <c r="M7412" s="3" cm="1">
        <f t="array" ref="M7412">_xlfn.XLOOKUP(J7412,'US Territory Rates'!$C$7:$S$7,_xlfn.XLOOKUP(Rateload!L7412,'US Territory Rates'!$A$8:$A$159,'US Territory Rates'!$C$8:$S$159,0,1),0,1)</f>
        <v>626.26</v>
      </c>
      <c r="N7412" t="s">
        <v>19</v>
      </c>
      <c r="O7412" t="s">
        <v>59</v>
      </c>
      <c r="P7412" t="s">
        <v>17</v>
      </c>
      <c r="Q7412" t="str">
        <f t="shared" si="115"/>
        <v>('DHL','1/1/2025','1/1/2026','11706','Territory','PR','NULL','EXPRESS (DOMESTIC)','Non-Document','O','83','84',626.26,'Flat','Dell_DHL2025Rates',NULL),</v>
      </c>
    </row>
    <row r="7413" spans="1:17" x14ac:dyDescent="0.3">
      <c r="A7413" t="s">
        <v>14</v>
      </c>
      <c r="B7413" s="1" t="s">
        <v>57</v>
      </c>
      <c r="C7413" s="1" t="s">
        <v>58</v>
      </c>
      <c r="D7413">
        <v>11706</v>
      </c>
      <c r="E7413" t="s">
        <v>318</v>
      </c>
      <c r="F7413" t="s">
        <v>56</v>
      </c>
      <c r="G7413" t="s">
        <v>17</v>
      </c>
      <c r="H7413" t="s">
        <v>321</v>
      </c>
      <c r="I7413" t="s">
        <v>18</v>
      </c>
      <c r="J7413" t="s">
        <v>53</v>
      </c>
      <c r="K7413">
        <v>84</v>
      </c>
      <c r="L7413" s="14">
        <v>85</v>
      </c>
      <c r="M7413" s="3" cm="1">
        <f t="array" ref="M7413">_xlfn.XLOOKUP(J7413,'US Territory Rates'!$C$7:$S$7,_xlfn.XLOOKUP(Rateload!L7413,'US Territory Rates'!$A$8:$A$159,'US Territory Rates'!$C$8:$S$159,0,1),0,1)</f>
        <v>632.86</v>
      </c>
      <c r="N7413" t="s">
        <v>19</v>
      </c>
      <c r="O7413" t="s">
        <v>59</v>
      </c>
      <c r="P7413" t="s">
        <v>17</v>
      </c>
      <c r="Q7413" t="str">
        <f t="shared" si="115"/>
        <v>('DHL','1/1/2025','1/1/2026','11706','Territory','PR','NULL','EXPRESS (DOMESTIC)','Non-Document','O','84','85',632.86,'Flat','Dell_DHL2025Rates',NULL),</v>
      </c>
    </row>
    <row r="7414" spans="1:17" x14ac:dyDescent="0.3">
      <c r="A7414" t="s">
        <v>14</v>
      </c>
      <c r="B7414" s="1" t="s">
        <v>57</v>
      </c>
      <c r="C7414" s="1" t="s">
        <v>58</v>
      </c>
      <c r="D7414">
        <v>11706</v>
      </c>
      <c r="E7414" t="s">
        <v>318</v>
      </c>
      <c r="F7414" t="s">
        <v>56</v>
      </c>
      <c r="G7414" t="s">
        <v>17</v>
      </c>
      <c r="H7414" t="s">
        <v>321</v>
      </c>
      <c r="I7414" t="s">
        <v>18</v>
      </c>
      <c r="J7414" t="s">
        <v>53</v>
      </c>
      <c r="K7414">
        <v>85</v>
      </c>
      <c r="L7414" s="14">
        <v>86</v>
      </c>
      <c r="M7414" s="3" cm="1">
        <f t="array" ref="M7414">_xlfn.XLOOKUP(J7414,'US Territory Rates'!$C$7:$S$7,_xlfn.XLOOKUP(Rateload!L7414,'US Territory Rates'!$A$8:$A$159,'US Territory Rates'!$C$8:$S$159,0,1),0,1)</f>
        <v>639.46</v>
      </c>
      <c r="N7414" t="s">
        <v>19</v>
      </c>
      <c r="O7414" t="s">
        <v>59</v>
      </c>
      <c r="P7414" t="s">
        <v>17</v>
      </c>
      <c r="Q7414" t="str">
        <f t="shared" si="115"/>
        <v>('DHL','1/1/2025','1/1/2026','11706','Territory','PR','NULL','EXPRESS (DOMESTIC)','Non-Document','O','85','86',639.46,'Flat','Dell_DHL2025Rates',NULL),</v>
      </c>
    </row>
    <row r="7415" spans="1:17" x14ac:dyDescent="0.3">
      <c r="A7415" t="s">
        <v>14</v>
      </c>
      <c r="B7415" s="1" t="s">
        <v>57</v>
      </c>
      <c r="C7415" s="1" t="s">
        <v>58</v>
      </c>
      <c r="D7415">
        <v>11706</v>
      </c>
      <c r="E7415" t="s">
        <v>318</v>
      </c>
      <c r="F7415" t="s">
        <v>56</v>
      </c>
      <c r="G7415" t="s">
        <v>17</v>
      </c>
      <c r="H7415" t="s">
        <v>321</v>
      </c>
      <c r="I7415" t="s">
        <v>18</v>
      </c>
      <c r="J7415" t="s">
        <v>53</v>
      </c>
      <c r="K7415">
        <v>86</v>
      </c>
      <c r="L7415" s="14">
        <v>87</v>
      </c>
      <c r="M7415" s="3" cm="1">
        <f t="array" ref="M7415">_xlfn.XLOOKUP(J7415,'US Territory Rates'!$C$7:$S$7,_xlfn.XLOOKUP(Rateload!L7415,'US Territory Rates'!$A$8:$A$159,'US Territory Rates'!$C$8:$S$159,0,1),0,1)</f>
        <v>646.05999999999995</v>
      </c>
      <c r="N7415" t="s">
        <v>19</v>
      </c>
      <c r="O7415" t="s">
        <v>59</v>
      </c>
      <c r="P7415" t="s">
        <v>17</v>
      </c>
      <c r="Q7415" t="str">
        <f t="shared" si="115"/>
        <v>('DHL','1/1/2025','1/1/2026','11706','Territory','PR','NULL','EXPRESS (DOMESTIC)','Non-Document','O','86','87',646.06,'Flat','Dell_DHL2025Rates',NULL),</v>
      </c>
    </row>
    <row r="7416" spans="1:17" x14ac:dyDescent="0.3">
      <c r="A7416" t="s">
        <v>14</v>
      </c>
      <c r="B7416" s="1" t="s">
        <v>57</v>
      </c>
      <c r="C7416" s="1" t="s">
        <v>58</v>
      </c>
      <c r="D7416">
        <v>11706</v>
      </c>
      <c r="E7416" t="s">
        <v>318</v>
      </c>
      <c r="F7416" t="s">
        <v>56</v>
      </c>
      <c r="G7416" t="s">
        <v>17</v>
      </c>
      <c r="H7416" t="s">
        <v>321</v>
      </c>
      <c r="I7416" t="s">
        <v>18</v>
      </c>
      <c r="J7416" t="s">
        <v>53</v>
      </c>
      <c r="K7416">
        <v>87</v>
      </c>
      <c r="L7416" s="14">
        <v>88</v>
      </c>
      <c r="M7416" s="3" cm="1">
        <f t="array" ref="M7416">_xlfn.XLOOKUP(J7416,'US Territory Rates'!$C$7:$S$7,_xlfn.XLOOKUP(Rateload!L7416,'US Territory Rates'!$A$8:$A$159,'US Territory Rates'!$C$8:$S$159,0,1),0,1)</f>
        <v>652.66</v>
      </c>
      <c r="N7416" t="s">
        <v>19</v>
      </c>
      <c r="O7416" t="s">
        <v>59</v>
      </c>
      <c r="P7416" t="s">
        <v>17</v>
      </c>
      <c r="Q7416" t="str">
        <f t="shared" si="115"/>
        <v>('DHL','1/1/2025','1/1/2026','11706','Territory','PR','NULL','EXPRESS (DOMESTIC)','Non-Document','O','87','88',652.66,'Flat','Dell_DHL2025Rates',NULL),</v>
      </c>
    </row>
    <row r="7417" spans="1:17" x14ac:dyDescent="0.3">
      <c r="A7417" t="s">
        <v>14</v>
      </c>
      <c r="B7417" s="1" t="s">
        <v>57</v>
      </c>
      <c r="C7417" s="1" t="s">
        <v>58</v>
      </c>
      <c r="D7417">
        <v>11706</v>
      </c>
      <c r="E7417" t="s">
        <v>318</v>
      </c>
      <c r="F7417" t="s">
        <v>56</v>
      </c>
      <c r="G7417" t="s">
        <v>17</v>
      </c>
      <c r="H7417" t="s">
        <v>321</v>
      </c>
      <c r="I7417" t="s">
        <v>18</v>
      </c>
      <c r="J7417" t="s">
        <v>53</v>
      </c>
      <c r="K7417">
        <v>88</v>
      </c>
      <c r="L7417" s="14">
        <v>89</v>
      </c>
      <c r="M7417" s="3" cm="1">
        <f t="array" ref="M7417">_xlfn.XLOOKUP(J7417,'US Territory Rates'!$C$7:$S$7,_xlfn.XLOOKUP(Rateload!L7417,'US Territory Rates'!$A$8:$A$159,'US Territory Rates'!$C$8:$S$159,0,1),0,1)</f>
        <v>659.26</v>
      </c>
      <c r="N7417" t="s">
        <v>19</v>
      </c>
      <c r="O7417" t="s">
        <v>59</v>
      </c>
      <c r="P7417" t="s">
        <v>17</v>
      </c>
      <c r="Q7417" t="str">
        <f t="shared" si="115"/>
        <v>('DHL','1/1/2025','1/1/2026','11706','Territory','PR','NULL','EXPRESS (DOMESTIC)','Non-Document','O','88','89',659.26,'Flat','Dell_DHL2025Rates',NULL),</v>
      </c>
    </row>
    <row r="7418" spans="1:17" x14ac:dyDescent="0.3">
      <c r="A7418" t="s">
        <v>14</v>
      </c>
      <c r="B7418" s="1" t="s">
        <v>57</v>
      </c>
      <c r="C7418" s="1" t="s">
        <v>58</v>
      </c>
      <c r="D7418">
        <v>11706</v>
      </c>
      <c r="E7418" t="s">
        <v>318</v>
      </c>
      <c r="F7418" t="s">
        <v>56</v>
      </c>
      <c r="G7418" t="s">
        <v>17</v>
      </c>
      <c r="H7418" t="s">
        <v>321</v>
      </c>
      <c r="I7418" t="s">
        <v>18</v>
      </c>
      <c r="J7418" t="s">
        <v>53</v>
      </c>
      <c r="K7418">
        <v>89</v>
      </c>
      <c r="L7418" s="14">
        <v>90</v>
      </c>
      <c r="M7418" s="3" cm="1">
        <f t="array" ref="M7418">_xlfn.XLOOKUP(J7418,'US Territory Rates'!$C$7:$S$7,_xlfn.XLOOKUP(Rateload!L7418,'US Territory Rates'!$A$8:$A$159,'US Territory Rates'!$C$8:$S$159,0,1),0,1)</f>
        <v>665.86</v>
      </c>
      <c r="N7418" t="s">
        <v>19</v>
      </c>
      <c r="O7418" t="s">
        <v>59</v>
      </c>
      <c r="P7418" t="s">
        <v>17</v>
      </c>
      <c r="Q7418" t="str">
        <f t="shared" si="115"/>
        <v>('DHL','1/1/2025','1/1/2026','11706','Territory','PR','NULL','EXPRESS (DOMESTIC)','Non-Document','O','89','90',665.86,'Flat','Dell_DHL2025Rates',NULL),</v>
      </c>
    </row>
    <row r="7419" spans="1:17" x14ac:dyDescent="0.3">
      <c r="A7419" t="s">
        <v>14</v>
      </c>
      <c r="B7419" s="1" t="s">
        <v>57</v>
      </c>
      <c r="C7419" s="1" t="s">
        <v>58</v>
      </c>
      <c r="D7419">
        <v>11706</v>
      </c>
      <c r="E7419" t="s">
        <v>318</v>
      </c>
      <c r="F7419" t="s">
        <v>56</v>
      </c>
      <c r="G7419" t="s">
        <v>17</v>
      </c>
      <c r="H7419" t="s">
        <v>321</v>
      </c>
      <c r="I7419" t="s">
        <v>18</v>
      </c>
      <c r="J7419" t="s">
        <v>53</v>
      </c>
      <c r="K7419">
        <v>90</v>
      </c>
      <c r="L7419" s="14">
        <v>91</v>
      </c>
      <c r="M7419" s="3" cm="1">
        <f t="array" ref="M7419">_xlfn.XLOOKUP(J7419,'US Territory Rates'!$C$7:$S$7,_xlfn.XLOOKUP(Rateload!L7419,'US Territory Rates'!$A$8:$A$159,'US Territory Rates'!$C$8:$S$159,0,1),0,1)</f>
        <v>672.46</v>
      </c>
      <c r="N7419" t="s">
        <v>19</v>
      </c>
      <c r="O7419" t="s">
        <v>59</v>
      </c>
      <c r="P7419" t="s">
        <v>17</v>
      </c>
      <c r="Q7419" t="str">
        <f t="shared" si="115"/>
        <v>('DHL','1/1/2025','1/1/2026','11706','Territory','PR','NULL','EXPRESS (DOMESTIC)','Non-Document','O','90','91',672.46,'Flat','Dell_DHL2025Rates',NULL),</v>
      </c>
    </row>
    <row r="7420" spans="1:17" x14ac:dyDescent="0.3">
      <c r="A7420" t="s">
        <v>14</v>
      </c>
      <c r="B7420" s="1" t="s">
        <v>57</v>
      </c>
      <c r="C7420" s="1" t="s">
        <v>58</v>
      </c>
      <c r="D7420">
        <v>11706</v>
      </c>
      <c r="E7420" t="s">
        <v>318</v>
      </c>
      <c r="F7420" t="s">
        <v>56</v>
      </c>
      <c r="G7420" t="s">
        <v>17</v>
      </c>
      <c r="H7420" t="s">
        <v>321</v>
      </c>
      <c r="I7420" t="s">
        <v>18</v>
      </c>
      <c r="J7420" t="s">
        <v>53</v>
      </c>
      <c r="K7420">
        <v>91</v>
      </c>
      <c r="L7420" s="14">
        <v>92</v>
      </c>
      <c r="M7420" s="3" cm="1">
        <f t="array" ref="M7420">_xlfn.XLOOKUP(J7420,'US Territory Rates'!$C$7:$S$7,_xlfn.XLOOKUP(Rateload!L7420,'US Territory Rates'!$A$8:$A$159,'US Territory Rates'!$C$8:$S$159,0,1),0,1)</f>
        <v>679.06</v>
      </c>
      <c r="N7420" t="s">
        <v>19</v>
      </c>
      <c r="O7420" t="s">
        <v>59</v>
      </c>
      <c r="P7420" t="s">
        <v>17</v>
      </c>
      <c r="Q7420" t="str">
        <f t="shared" si="115"/>
        <v>('DHL','1/1/2025','1/1/2026','11706','Territory','PR','NULL','EXPRESS (DOMESTIC)','Non-Document','O','91','92',679.06,'Flat','Dell_DHL2025Rates',NULL),</v>
      </c>
    </row>
    <row r="7421" spans="1:17" x14ac:dyDescent="0.3">
      <c r="A7421" t="s">
        <v>14</v>
      </c>
      <c r="B7421" s="1" t="s">
        <v>57</v>
      </c>
      <c r="C7421" s="1" t="s">
        <v>58</v>
      </c>
      <c r="D7421">
        <v>11706</v>
      </c>
      <c r="E7421" t="s">
        <v>318</v>
      </c>
      <c r="F7421" t="s">
        <v>56</v>
      </c>
      <c r="G7421" t="s">
        <v>17</v>
      </c>
      <c r="H7421" t="s">
        <v>321</v>
      </c>
      <c r="I7421" t="s">
        <v>18</v>
      </c>
      <c r="J7421" t="s">
        <v>53</v>
      </c>
      <c r="K7421">
        <v>92</v>
      </c>
      <c r="L7421" s="14">
        <v>93</v>
      </c>
      <c r="M7421" s="3" cm="1">
        <f t="array" ref="M7421">_xlfn.XLOOKUP(J7421,'US Territory Rates'!$C$7:$S$7,_xlfn.XLOOKUP(Rateload!L7421,'US Territory Rates'!$A$8:$A$159,'US Territory Rates'!$C$8:$S$159,0,1),0,1)</f>
        <v>685.66</v>
      </c>
      <c r="N7421" t="s">
        <v>19</v>
      </c>
      <c r="O7421" t="s">
        <v>59</v>
      </c>
      <c r="P7421" t="s">
        <v>17</v>
      </c>
      <c r="Q7421" t="str">
        <f t="shared" si="115"/>
        <v>('DHL','1/1/2025','1/1/2026','11706','Territory','PR','NULL','EXPRESS (DOMESTIC)','Non-Document','O','92','93',685.66,'Flat','Dell_DHL2025Rates',NULL),</v>
      </c>
    </row>
    <row r="7422" spans="1:17" x14ac:dyDescent="0.3">
      <c r="A7422" t="s">
        <v>14</v>
      </c>
      <c r="B7422" s="1" t="s">
        <v>57</v>
      </c>
      <c r="C7422" s="1" t="s">
        <v>58</v>
      </c>
      <c r="D7422">
        <v>11706</v>
      </c>
      <c r="E7422" t="s">
        <v>318</v>
      </c>
      <c r="F7422" t="s">
        <v>56</v>
      </c>
      <c r="G7422" t="s">
        <v>17</v>
      </c>
      <c r="H7422" t="s">
        <v>321</v>
      </c>
      <c r="I7422" t="s">
        <v>18</v>
      </c>
      <c r="J7422" t="s">
        <v>53</v>
      </c>
      <c r="K7422">
        <v>93</v>
      </c>
      <c r="L7422" s="14">
        <v>94</v>
      </c>
      <c r="M7422" s="3" cm="1">
        <f t="array" ref="M7422">_xlfn.XLOOKUP(J7422,'US Territory Rates'!$C$7:$S$7,_xlfn.XLOOKUP(Rateload!L7422,'US Territory Rates'!$A$8:$A$159,'US Territory Rates'!$C$8:$S$159,0,1),0,1)</f>
        <v>692.26</v>
      </c>
      <c r="N7422" t="s">
        <v>19</v>
      </c>
      <c r="O7422" t="s">
        <v>59</v>
      </c>
      <c r="P7422" t="s">
        <v>17</v>
      </c>
      <c r="Q7422" t="str">
        <f t="shared" si="115"/>
        <v>('DHL','1/1/2025','1/1/2026','11706','Territory','PR','NULL','EXPRESS (DOMESTIC)','Non-Document','O','93','94',692.26,'Flat','Dell_DHL2025Rates',NULL),</v>
      </c>
    </row>
    <row r="7423" spans="1:17" x14ac:dyDescent="0.3">
      <c r="A7423" t="s">
        <v>14</v>
      </c>
      <c r="B7423" s="1" t="s">
        <v>57</v>
      </c>
      <c r="C7423" s="1" t="s">
        <v>58</v>
      </c>
      <c r="D7423">
        <v>11706</v>
      </c>
      <c r="E7423" t="s">
        <v>318</v>
      </c>
      <c r="F7423" t="s">
        <v>56</v>
      </c>
      <c r="G7423" t="s">
        <v>17</v>
      </c>
      <c r="H7423" t="s">
        <v>321</v>
      </c>
      <c r="I7423" t="s">
        <v>18</v>
      </c>
      <c r="J7423" t="s">
        <v>53</v>
      </c>
      <c r="K7423">
        <v>94</v>
      </c>
      <c r="L7423" s="14">
        <v>95</v>
      </c>
      <c r="M7423" s="3" cm="1">
        <f t="array" ref="M7423">_xlfn.XLOOKUP(J7423,'US Territory Rates'!$C$7:$S$7,_xlfn.XLOOKUP(Rateload!L7423,'US Territory Rates'!$A$8:$A$159,'US Territory Rates'!$C$8:$S$159,0,1),0,1)</f>
        <v>698.86</v>
      </c>
      <c r="N7423" t="s">
        <v>19</v>
      </c>
      <c r="O7423" t="s">
        <v>59</v>
      </c>
      <c r="P7423" t="s">
        <v>17</v>
      </c>
      <c r="Q7423" t="str">
        <f t="shared" si="115"/>
        <v>('DHL','1/1/2025','1/1/2026','11706','Territory','PR','NULL','EXPRESS (DOMESTIC)','Non-Document','O','94','95',698.86,'Flat','Dell_DHL2025Rates',NULL),</v>
      </c>
    </row>
    <row r="7424" spans="1:17" x14ac:dyDescent="0.3">
      <c r="A7424" t="s">
        <v>14</v>
      </c>
      <c r="B7424" s="1" t="s">
        <v>57</v>
      </c>
      <c r="C7424" s="1" t="s">
        <v>58</v>
      </c>
      <c r="D7424">
        <v>11706</v>
      </c>
      <c r="E7424" t="s">
        <v>318</v>
      </c>
      <c r="F7424" t="s">
        <v>56</v>
      </c>
      <c r="G7424" t="s">
        <v>17</v>
      </c>
      <c r="H7424" t="s">
        <v>321</v>
      </c>
      <c r="I7424" t="s">
        <v>18</v>
      </c>
      <c r="J7424" t="s">
        <v>53</v>
      </c>
      <c r="K7424">
        <v>95</v>
      </c>
      <c r="L7424" s="14">
        <v>96</v>
      </c>
      <c r="M7424" s="3" cm="1">
        <f t="array" ref="M7424">_xlfn.XLOOKUP(J7424,'US Territory Rates'!$C$7:$S$7,_xlfn.XLOOKUP(Rateload!L7424,'US Territory Rates'!$A$8:$A$159,'US Territory Rates'!$C$8:$S$159,0,1),0,1)</f>
        <v>705.46</v>
      </c>
      <c r="N7424" t="s">
        <v>19</v>
      </c>
      <c r="O7424" t="s">
        <v>59</v>
      </c>
      <c r="P7424" t="s">
        <v>17</v>
      </c>
      <c r="Q7424" t="str">
        <f t="shared" si="115"/>
        <v>('DHL','1/1/2025','1/1/2026','11706','Territory','PR','NULL','EXPRESS (DOMESTIC)','Non-Document','O','95','96',705.46,'Flat','Dell_DHL2025Rates',NULL),</v>
      </c>
    </row>
    <row r="7425" spans="1:17" x14ac:dyDescent="0.3">
      <c r="A7425" t="s">
        <v>14</v>
      </c>
      <c r="B7425" s="1" t="s">
        <v>57</v>
      </c>
      <c r="C7425" s="1" t="s">
        <v>58</v>
      </c>
      <c r="D7425">
        <v>11706</v>
      </c>
      <c r="E7425" t="s">
        <v>318</v>
      </c>
      <c r="F7425" t="s">
        <v>56</v>
      </c>
      <c r="G7425" t="s">
        <v>17</v>
      </c>
      <c r="H7425" t="s">
        <v>321</v>
      </c>
      <c r="I7425" t="s">
        <v>18</v>
      </c>
      <c r="J7425" t="s">
        <v>53</v>
      </c>
      <c r="K7425">
        <v>96</v>
      </c>
      <c r="L7425" s="14">
        <v>97</v>
      </c>
      <c r="M7425" s="3" cm="1">
        <f t="array" ref="M7425">_xlfn.XLOOKUP(J7425,'US Territory Rates'!$C$7:$S$7,_xlfn.XLOOKUP(Rateload!L7425,'US Territory Rates'!$A$8:$A$159,'US Territory Rates'!$C$8:$S$159,0,1),0,1)</f>
        <v>712.06</v>
      </c>
      <c r="N7425" t="s">
        <v>19</v>
      </c>
      <c r="O7425" t="s">
        <v>59</v>
      </c>
      <c r="P7425" t="s">
        <v>17</v>
      </c>
      <c r="Q7425" t="str">
        <f t="shared" si="115"/>
        <v>('DHL','1/1/2025','1/1/2026','11706','Territory','PR','NULL','EXPRESS (DOMESTIC)','Non-Document','O','96','97',712.06,'Flat','Dell_DHL2025Rates',NULL),</v>
      </c>
    </row>
    <row r="7426" spans="1:17" x14ac:dyDescent="0.3">
      <c r="A7426" t="s">
        <v>14</v>
      </c>
      <c r="B7426" s="1" t="s">
        <v>57</v>
      </c>
      <c r="C7426" s="1" t="s">
        <v>58</v>
      </c>
      <c r="D7426">
        <v>11706</v>
      </c>
      <c r="E7426" t="s">
        <v>318</v>
      </c>
      <c r="F7426" t="s">
        <v>56</v>
      </c>
      <c r="G7426" t="s">
        <v>17</v>
      </c>
      <c r="H7426" t="s">
        <v>321</v>
      </c>
      <c r="I7426" t="s">
        <v>18</v>
      </c>
      <c r="J7426" t="s">
        <v>53</v>
      </c>
      <c r="K7426">
        <v>97</v>
      </c>
      <c r="L7426" s="14">
        <v>98</v>
      </c>
      <c r="M7426" s="3" cm="1">
        <f t="array" ref="M7426">_xlfn.XLOOKUP(J7426,'US Territory Rates'!$C$7:$S$7,_xlfn.XLOOKUP(Rateload!L7426,'US Territory Rates'!$A$8:$A$159,'US Territory Rates'!$C$8:$S$159,0,1),0,1)</f>
        <v>718.66</v>
      </c>
      <c r="N7426" t="s">
        <v>19</v>
      </c>
      <c r="O7426" t="s">
        <v>59</v>
      </c>
      <c r="P7426" t="s">
        <v>17</v>
      </c>
      <c r="Q7426" t="str">
        <f t="shared" si="115"/>
        <v>('DHL','1/1/2025','1/1/2026','11706','Territory','PR','NULL','EXPRESS (DOMESTIC)','Non-Document','O','97','98',718.66,'Flat','Dell_DHL2025Rates',NULL),</v>
      </c>
    </row>
    <row r="7427" spans="1:17" x14ac:dyDescent="0.3">
      <c r="A7427" t="s">
        <v>14</v>
      </c>
      <c r="B7427" s="1" t="s">
        <v>57</v>
      </c>
      <c r="C7427" s="1" t="s">
        <v>58</v>
      </c>
      <c r="D7427">
        <v>11706</v>
      </c>
      <c r="E7427" t="s">
        <v>318</v>
      </c>
      <c r="F7427" t="s">
        <v>56</v>
      </c>
      <c r="G7427" t="s">
        <v>17</v>
      </c>
      <c r="H7427" t="s">
        <v>321</v>
      </c>
      <c r="I7427" t="s">
        <v>18</v>
      </c>
      <c r="J7427" t="s">
        <v>53</v>
      </c>
      <c r="K7427">
        <v>98</v>
      </c>
      <c r="L7427" s="14">
        <v>99</v>
      </c>
      <c r="M7427" s="3" cm="1">
        <f t="array" ref="M7427">_xlfn.XLOOKUP(J7427,'US Territory Rates'!$C$7:$S$7,_xlfn.XLOOKUP(Rateload!L7427,'US Territory Rates'!$A$8:$A$159,'US Territory Rates'!$C$8:$S$159,0,1),0,1)</f>
        <v>725.26</v>
      </c>
      <c r="N7427" t="s">
        <v>19</v>
      </c>
      <c r="O7427" t="s">
        <v>59</v>
      </c>
      <c r="P7427" t="s">
        <v>17</v>
      </c>
      <c r="Q7427" t="str">
        <f t="shared" ref="Q7427:Q7490" si="116">IF(
    OR(ROW(A7427)=2, MOD(ROW(A7427),1000)=0),
    "insert into [TNL_RATING].[dbo].[dhl_express_rate_master] values ('" &amp; A7427 &amp; "','" &amp; B7427 &amp; "','" &amp; C7427 &amp; "','" &amp; D7427 &amp; "','" &amp; E7427 &amp; "','" &amp; F7427 &amp; "','" &amp; G7427 &amp; "','" &amp; H7427 &amp; "','" &amp; I7427 &amp; "','" &amp; J7427 &amp; "','" &amp; K7427 &amp; "','" &amp; L7427 &amp; "'," &amp; M7427 &amp; ",'" &amp; N7427 &amp; "','" &amp; O7427 &amp; "'," &amp; P7427 &amp; "),",
    IF(
        OR(A7428="", MOD(ROW(A7428),1000)=0),
        "('" &amp; A7427 &amp; "','" &amp; B7427 &amp; "','" &amp; C7427 &amp; "','" &amp; D7427 &amp; "','" &amp; E7427 &amp; "','" &amp; F7427 &amp; "','" &amp; G7427 &amp; "','" &amp; H7427 &amp; "','" &amp; I7427 &amp; "','" &amp; J7427 &amp; "','" &amp; K7427 &amp; "','" &amp; L7427 &amp; "'," &amp; M7427 &amp; ",'" &amp; N7427 &amp; "','" &amp; O7427 &amp; "'," &amp; P7427 &amp; ")",
        "('" &amp; A7427 &amp; "','" &amp; B7427 &amp; "','" &amp; C7427 &amp; "','" &amp; D7427 &amp; "','" &amp; E7427 &amp; "','" &amp; F7427 &amp; "','" &amp; G7427 &amp; "','" &amp; H7427 &amp; "','" &amp; I7427 &amp; "','" &amp; J7427 &amp; "','" &amp; K7427 &amp; "','" &amp; L7427 &amp; "'," &amp; M7427 &amp; ",'" &amp; N7427 &amp; "','" &amp; O7427 &amp; "'," &amp; P7427 &amp; "),"
    )
)</f>
        <v>('DHL','1/1/2025','1/1/2026','11706','Territory','PR','NULL','EXPRESS (DOMESTIC)','Non-Document','O','98','99',725.26,'Flat','Dell_DHL2025Rates',NULL),</v>
      </c>
    </row>
    <row r="7428" spans="1:17" x14ac:dyDescent="0.3">
      <c r="A7428" t="s">
        <v>14</v>
      </c>
      <c r="B7428" s="1" t="s">
        <v>57</v>
      </c>
      <c r="C7428" s="1" t="s">
        <v>58</v>
      </c>
      <c r="D7428">
        <v>11706</v>
      </c>
      <c r="E7428" t="s">
        <v>318</v>
      </c>
      <c r="F7428" t="s">
        <v>56</v>
      </c>
      <c r="G7428" t="s">
        <v>17</v>
      </c>
      <c r="H7428" t="s">
        <v>321</v>
      </c>
      <c r="I7428" t="s">
        <v>18</v>
      </c>
      <c r="J7428" t="s">
        <v>53</v>
      </c>
      <c r="K7428">
        <v>99</v>
      </c>
      <c r="L7428" s="14">
        <v>100</v>
      </c>
      <c r="M7428" s="3" cm="1">
        <f t="array" ref="M7428">_xlfn.XLOOKUP(J7428,'US Territory Rates'!$C$7:$S$7,_xlfn.XLOOKUP(Rateload!L7428,'US Territory Rates'!$A$8:$A$159,'US Territory Rates'!$C$8:$S$159,0,1),0,1)</f>
        <v>731.86</v>
      </c>
      <c r="N7428" t="s">
        <v>19</v>
      </c>
      <c r="O7428" t="s">
        <v>59</v>
      </c>
      <c r="P7428" t="s">
        <v>17</v>
      </c>
      <c r="Q7428" t="str">
        <f t="shared" si="116"/>
        <v>('DHL','1/1/2025','1/1/2026','11706','Territory','PR','NULL','EXPRESS (DOMESTIC)','Non-Document','O','99','100',731.86,'Flat','Dell_DHL2025Rates',NULL),</v>
      </c>
    </row>
    <row r="7429" spans="1:17" x14ac:dyDescent="0.3">
      <c r="A7429" t="s">
        <v>14</v>
      </c>
      <c r="B7429" s="1" t="s">
        <v>57</v>
      </c>
      <c r="C7429" s="1" t="s">
        <v>58</v>
      </c>
      <c r="D7429">
        <v>11706</v>
      </c>
      <c r="E7429" t="s">
        <v>318</v>
      </c>
      <c r="F7429" t="s">
        <v>56</v>
      </c>
      <c r="G7429" t="s">
        <v>17</v>
      </c>
      <c r="H7429" t="s">
        <v>321</v>
      </c>
      <c r="I7429" t="s">
        <v>18</v>
      </c>
      <c r="J7429" t="s">
        <v>53</v>
      </c>
      <c r="K7429">
        <v>100</v>
      </c>
      <c r="L7429" s="14">
        <v>101</v>
      </c>
      <c r="M7429" s="3" cm="1">
        <f t="array" ref="M7429">_xlfn.XLOOKUP(J7429,'US Territory Rates'!$C$7:$S$7,_xlfn.XLOOKUP(Rateload!L7429,'US Territory Rates'!$A$8:$A$159,'US Territory Rates'!$C$8:$S$159,0,1),0,1)</f>
        <v>738.46</v>
      </c>
      <c r="N7429" t="s">
        <v>19</v>
      </c>
      <c r="O7429" t="s">
        <v>59</v>
      </c>
      <c r="P7429" t="s">
        <v>17</v>
      </c>
      <c r="Q7429" t="str">
        <f t="shared" si="116"/>
        <v>('DHL','1/1/2025','1/1/2026','11706','Territory','PR','NULL','EXPRESS (DOMESTIC)','Non-Document','O','100','101',738.46,'Flat','Dell_DHL2025Rates',NULL),</v>
      </c>
    </row>
    <row r="7430" spans="1:17" x14ac:dyDescent="0.3">
      <c r="A7430" t="s">
        <v>14</v>
      </c>
      <c r="B7430" s="1" t="s">
        <v>57</v>
      </c>
      <c r="C7430" s="1" t="s">
        <v>58</v>
      </c>
      <c r="D7430">
        <v>11706</v>
      </c>
      <c r="E7430" t="s">
        <v>318</v>
      </c>
      <c r="F7430" t="s">
        <v>56</v>
      </c>
      <c r="G7430" t="s">
        <v>17</v>
      </c>
      <c r="H7430" t="s">
        <v>321</v>
      </c>
      <c r="I7430" t="s">
        <v>18</v>
      </c>
      <c r="J7430" t="s">
        <v>53</v>
      </c>
      <c r="K7430">
        <v>101</v>
      </c>
      <c r="L7430" s="14">
        <v>102</v>
      </c>
      <c r="M7430" s="3" cm="1">
        <f t="array" ref="M7430">_xlfn.XLOOKUP(J7430,'US Territory Rates'!$C$7:$S$7,_xlfn.XLOOKUP(Rateload!L7430,'US Territory Rates'!$A$8:$A$159,'US Territory Rates'!$C$8:$S$159,0,1),0,1)</f>
        <v>745.06</v>
      </c>
      <c r="N7430" t="s">
        <v>19</v>
      </c>
      <c r="O7430" t="s">
        <v>59</v>
      </c>
      <c r="P7430" t="s">
        <v>17</v>
      </c>
      <c r="Q7430" t="str">
        <f t="shared" si="116"/>
        <v>('DHL','1/1/2025','1/1/2026','11706','Territory','PR','NULL','EXPRESS (DOMESTIC)','Non-Document','O','101','102',745.06,'Flat','Dell_DHL2025Rates',NULL),</v>
      </c>
    </row>
    <row r="7431" spans="1:17" x14ac:dyDescent="0.3">
      <c r="A7431" t="s">
        <v>14</v>
      </c>
      <c r="B7431" s="1" t="s">
        <v>57</v>
      </c>
      <c r="C7431" s="1" t="s">
        <v>58</v>
      </c>
      <c r="D7431">
        <v>11706</v>
      </c>
      <c r="E7431" t="s">
        <v>318</v>
      </c>
      <c r="F7431" t="s">
        <v>56</v>
      </c>
      <c r="G7431" t="s">
        <v>17</v>
      </c>
      <c r="H7431" t="s">
        <v>321</v>
      </c>
      <c r="I7431" t="s">
        <v>18</v>
      </c>
      <c r="J7431" t="s">
        <v>53</v>
      </c>
      <c r="K7431">
        <v>102</v>
      </c>
      <c r="L7431" s="14">
        <v>103</v>
      </c>
      <c r="M7431" s="3" cm="1">
        <f t="array" ref="M7431">_xlfn.XLOOKUP(J7431,'US Territory Rates'!$C$7:$S$7,_xlfn.XLOOKUP(Rateload!L7431,'US Territory Rates'!$A$8:$A$159,'US Territory Rates'!$C$8:$S$159,0,1),0,1)</f>
        <v>751.66</v>
      </c>
      <c r="N7431" t="s">
        <v>19</v>
      </c>
      <c r="O7431" t="s">
        <v>59</v>
      </c>
      <c r="P7431" t="s">
        <v>17</v>
      </c>
      <c r="Q7431" t="str">
        <f t="shared" si="116"/>
        <v>('DHL','1/1/2025','1/1/2026','11706','Territory','PR','NULL','EXPRESS (DOMESTIC)','Non-Document','O','102','103',751.66,'Flat','Dell_DHL2025Rates',NULL),</v>
      </c>
    </row>
    <row r="7432" spans="1:17" x14ac:dyDescent="0.3">
      <c r="A7432" t="s">
        <v>14</v>
      </c>
      <c r="B7432" s="1" t="s">
        <v>57</v>
      </c>
      <c r="C7432" s="1" t="s">
        <v>58</v>
      </c>
      <c r="D7432">
        <v>11706</v>
      </c>
      <c r="E7432" t="s">
        <v>318</v>
      </c>
      <c r="F7432" t="s">
        <v>56</v>
      </c>
      <c r="G7432" t="s">
        <v>17</v>
      </c>
      <c r="H7432" t="s">
        <v>321</v>
      </c>
      <c r="I7432" t="s">
        <v>18</v>
      </c>
      <c r="J7432" t="s">
        <v>53</v>
      </c>
      <c r="K7432">
        <v>103</v>
      </c>
      <c r="L7432" s="14">
        <v>104</v>
      </c>
      <c r="M7432" s="3" cm="1">
        <f t="array" ref="M7432">_xlfn.XLOOKUP(J7432,'US Territory Rates'!$C$7:$S$7,_xlfn.XLOOKUP(Rateload!L7432,'US Territory Rates'!$A$8:$A$159,'US Territory Rates'!$C$8:$S$159,0,1),0,1)</f>
        <v>758.26</v>
      </c>
      <c r="N7432" t="s">
        <v>19</v>
      </c>
      <c r="O7432" t="s">
        <v>59</v>
      </c>
      <c r="P7432" t="s">
        <v>17</v>
      </c>
      <c r="Q7432" t="str">
        <f t="shared" si="116"/>
        <v>('DHL','1/1/2025','1/1/2026','11706','Territory','PR','NULL','EXPRESS (DOMESTIC)','Non-Document','O','103','104',758.26,'Flat','Dell_DHL2025Rates',NULL),</v>
      </c>
    </row>
    <row r="7433" spans="1:17" x14ac:dyDescent="0.3">
      <c r="A7433" t="s">
        <v>14</v>
      </c>
      <c r="B7433" s="1" t="s">
        <v>57</v>
      </c>
      <c r="C7433" s="1" t="s">
        <v>58</v>
      </c>
      <c r="D7433">
        <v>11706</v>
      </c>
      <c r="E7433" t="s">
        <v>318</v>
      </c>
      <c r="F7433" t="s">
        <v>56</v>
      </c>
      <c r="G7433" t="s">
        <v>17</v>
      </c>
      <c r="H7433" t="s">
        <v>321</v>
      </c>
      <c r="I7433" t="s">
        <v>18</v>
      </c>
      <c r="J7433" t="s">
        <v>53</v>
      </c>
      <c r="K7433">
        <v>104</v>
      </c>
      <c r="L7433" s="14">
        <v>105</v>
      </c>
      <c r="M7433" s="3" cm="1">
        <f t="array" ref="M7433">_xlfn.XLOOKUP(J7433,'US Territory Rates'!$C$7:$S$7,_xlfn.XLOOKUP(Rateload!L7433,'US Territory Rates'!$A$8:$A$159,'US Territory Rates'!$C$8:$S$159,0,1),0,1)</f>
        <v>764.86</v>
      </c>
      <c r="N7433" t="s">
        <v>19</v>
      </c>
      <c r="O7433" t="s">
        <v>59</v>
      </c>
      <c r="P7433" t="s">
        <v>17</v>
      </c>
      <c r="Q7433" t="str">
        <f t="shared" si="116"/>
        <v>('DHL','1/1/2025','1/1/2026','11706','Territory','PR','NULL','EXPRESS (DOMESTIC)','Non-Document','O','104','105',764.86,'Flat','Dell_DHL2025Rates',NULL),</v>
      </c>
    </row>
    <row r="7434" spans="1:17" x14ac:dyDescent="0.3">
      <c r="A7434" t="s">
        <v>14</v>
      </c>
      <c r="B7434" s="1" t="s">
        <v>57</v>
      </c>
      <c r="C7434" s="1" t="s">
        <v>58</v>
      </c>
      <c r="D7434">
        <v>11706</v>
      </c>
      <c r="E7434" t="s">
        <v>318</v>
      </c>
      <c r="F7434" t="s">
        <v>56</v>
      </c>
      <c r="G7434" t="s">
        <v>17</v>
      </c>
      <c r="H7434" t="s">
        <v>321</v>
      </c>
      <c r="I7434" t="s">
        <v>18</v>
      </c>
      <c r="J7434" t="s">
        <v>53</v>
      </c>
      <c r="K7434">
        <v>105</v>
      </c>
      <c r="L7434" s="14">
        <v>106</v>
      </c>
      <c r="M7434" s="3" cm="1">
        <f t="array" ref="M7434">_xlfn.XLOOKUP(J7434,'US Territory Rates'!$C$7:$S$7,_xlfn.XLOOKUP(Rateload!L7434,'US Territory Rates'!$A$8:$A$159,'US Territory Rates'!$C$8:$S$159,0,1),0,1)</f>
        <v>771.46</v>
      </c>
      <c r="N7434" t="s">
        <v>19</v>
      </c>
      <c r="O7434" t="s">
        <v>59</v>
      </c>
      <c r="P7434" t="s">
        <v>17</v>
      </c>
      <c r="Q7434" t="str">
        <f t="shared" si="116"/>
        <v>('DHL','1/1/2025','1/1/2026','11706','Territory','PR','NULL','EXPRESS (DOMESTIC)','Non-Document','O','105','106',771.46,'Flat','Dell_DHL2025Rates',NULL),</v>
      </c>
    </row>
    <row r="7435" spans="1:17" x14ac:dyDescent="0.3">
      <c r="A7435" t="s">
        <v>14</v>
      </c>
      <c r="B7435" s="1" t="s">
        <v>57</v>
      </c>
      <c r="C7435" s="1" t="s">
        <v>58</v>
      </c>
      <c r="D7435">
        <v>11706</v>
      </c>
      <c r="E7435" t="s">
        <v>318</v>
      </c>
      <c r="F7435" t="s">
        <v>56</v>
      </c>
      <c r="G7435" t="s">
        <v>17</v>
      </c>
      <c r="H7435" t="s">
        <v>321</v>
      </c>
      <c r="I7435" t="s">
        <v>18</v>
      </c>
      <c r="J7435" t="s">
        <v>53</v>
      </c>
      <c r="K7435">
        <v>106</v>
      </c>
      <c r="L7435" s="14">
        <v>107</v>
      </c>
      <c r="M7435" s="3" cm="1">
        <f t="array" ref="M7435">_xlfn.XLOOKUP(J7435,'US Territory Rates'!$C$7:$S$7,_xlfn.XLOOKUP(Rateload!L7435,'US Territory Rates'!$A$8:$A$159,'US Territory Rates'!$C$8:$S$159,0,1),0,1)</f>
        <v>778.06</v>
      </c>
      <c r="N7435" t="s">
        <v>19</v>
      </c>
      <c r="O7435" t="s">
        <v>59</v>
      </c>
      <c r="P7435" t="s">
        <v>17</v>
      </c>
      <c r="Q7435" t="str">
        <f t="shared" si="116"/>
        <v>('DHL','1/1/2025','1/1/2026','11706','Territory','PR','NULL','EXPRESS (DOMESTIC)','Non-Document','O','106','107',778.06,'Flat','Dell_DHL2025Rates',NULL),</v>
      </c>
    </row>
    <row r="7436" spans="1:17" x14ac:dyDescent="0.3">
      <c r="A7436" t="s">
        <v>14</v>
      </c>
      <c r="B7436" s="1" t="s">
        <v>57</v>
      </c>
      <c r="C7436" s="1" t="s">
        <v>58</v>
      </c>
      <c r="D7436">
        <v>11706</v>
      </c>
      <c r="E7436" t="s">
        <v>318</v>
      </c>
      <c r="F7436" t="s">
        <v>56</v>
      </c>
      <c r="G7436" t="s">
        <v>17</v>
      </c>
      <c r="H7436" t="s">
        <v>321</v>
      </c>
      <c r="I7436" t="s">
        <v>18</v>
      </c>
      <c r="J7436" t="s">
        <v>53</v>
      </c>
      <c r="K7436">
        <v>107</v>
      </c>
      <c r="L7436" s="14">
        <v>108</v>
      </c>
      <c r="M7436" s="3" cm="1">
        <f t="array" ref="M7436">_xlfn.XLOOKUP(J7436,'US Territory Rates'!$C$7:$S$7,_xlfn.XLOOKUP(Rateload!L7436,'US Territory Rates'!$A$8:$A$159,'US Territory Rates'!$C$8:$S$159,0,1),0,1)</f>
        <v>784.66</v>
      </c>
      <c r="N7436" t="s">
        <v>19</v>
      </c>
      <c r="O7436" t="s">
        <v>59</v>
      </c>
      <c r="P7436" t="s">
        <v>17</v>
      </c>
      <c r="Q7436" t="str">
        <f t="shared" si="116"/>
        <v>('DHL','1/1/2025','1/1/2026','11706','Territory','PR','NULL','EXPRESS (DOMESTIC)','Non-Document','O','107','108',784.66,'Flat','Dell_DHL2025Rates',NULL),</v>
      </c>
    </row>
    <row r="7437" spans="1:17" x14ac:dyDescent="0.3">
      <c r="A7437" t="s">
        <v>14</v>
      </c>
      <c r="B7437" s="1" t="s">
        <v>57</v>
      </c>
      <c r="C7437" s="1" t="s">
        <v>58</v>
      </c>
      <c r="D7437">
        <v>11706</v>
      </c>
      <c r="E7437" t="s">
        <v>318</v>
      </c>
      <c r="F7437" t="s">
        <v>56</v>
      </c>
      <c r="G7437" t="s">
        <v>17</v>
      </c>
      <c r="H7437" t="s">
        <v>321</v>
      </c>
      <c r="I7437" t="s">
        <v>18</v>
      </c>
      <c r="J7437" t="s">
        <v>53</v>
      </c>
      <c r="K7437">
        <v>108</v>
      </c>
      <c r="L7437" s="14">
        <v>109</v>
      </c>
      <c r="M7437" s="3" cm="1">
        <f t="array" ref="M7437">_xlfn.XLOOKUP(J7437,'US Territory Rates'!$C$7:$S$7,_xlfn.XLOOKUP(Rateload!L7437,'US Territory Rates'!$A$8:$A$159,'US Territory Rates'!$C$8:$S$159,0,1),0,1)</f>
        <v>791.26</v>
      </c>
      <c r="N7437" t="s">
        <v>19</v>
      </c>
      <c r="O7437" t="s">
        <v>59</v>
      </c>
      <c r="P7437" t="s">
        <v>17</v>
      </c>
      <c r="Q7437" t="str">
        <f t="shared" si="116"/>
        <v>('DHL','1/1/2025','1/1/2026','11706','Territory','PR','NULL','EXPRESS (DOMESTIC)','Non-Document','O','108','109',791.26,'Flat','Dell_DHL2025Rates',NULL),</v>
      </c>
    </row>
    <row r="7438" spans="1:17" x14ac:dyDescent="0.3">
      <c r="A7438" t="s">
        <v>14</v>
      </c>
      <c r="B7438" s="1" t="s">
        <v>57</v>
      </c>
      <c r="C7438" s="1" t="s">
        <v>58</v>
      </c>
      <c r="D7438">
        <v>11706</v>
      </c>
      <c r="E7438" t="s">
        <v>318</v>
      </c>
      <c r="F7438" t="s">
        <v>56</v>
      </c>
      <c r="G7438" t="s">
        <v>17</v>
      </c>
      <c r="H7438" t="s">
        <v>321</v>
      </c>
      <c r="I7438" t="s">
        <v>18</v>
      </c>
      <c r="J7438" t="s">
        <v>53</v>
      </c>
      <c r="K7438">
        <v>109</v>
      </c>
      <c r="L7438" s="14">
        <v>110</v>
      </c>
      <c r="M7438" s="3" cm="1">
        <f t="array" ref="M7438">_xlfn.XLOOKUP(J7438,'US Territory Rates'!$C$7:$S$7,_xlfn.XLOOKUP(Rateload!L7438,'US Territory Rates'!$A$8:$A$159,'US Territory Rates'!$C$8:$S$159,0,1),0,1)</f>
        <v>797.86</v>
      </c>
      <c r="N7438" t="s">
        <v>19</v>
      </c>
      <c r="O7438" t="s">
        <v>59</v>
      </c>
      <c r="P7438" t="s">
        <v>17</v>
      </c>
      <c r="Q7438" t="str">
        <f t="shared" si="116"/>
        <v>('DHL','1/1/2025','1/1/2026','11706','Territory','PR','NULL','EXPRESS (DOMESTIC)','Non-Document','O','109','110',797.86,'Flat','Dell_DHL2025Rates',NULL),</v>
      </c>
    </row>
    <row r="7439" spans="1:17" x14ac:dyDescent="0.3">
      <c r="A7439" t="s">
        <v>14</v>
      </c>
      <c r="B7439" s="1" t="s">
        <v>57</v>
      </c>
      <c r="C7439" s="1" t="s">
        <v>58</v>
      </c>
      <c r="D7439">
        <v>11706</v>
      </c>
      <c r="E7439" t="s">
        <v>318</v>
      </c>
      <c r="F7439" t="s">
        <v>56</v>
      </c>
      <c r="G7439" t="s">
        <v>17</v>
      </c>
      <c r="H7439" t="s">
        <v>321</v>
      </c>
      <c r="I7439" t="s">
        <v>18</v>
      </c>
      <c r="J7439" t="s">
        <v>53</v>
      </c>
      <c r="K7439">
        <v>110</v>
      </c>
      <c r="L7439" s="14">
        <v>111</v>
      </c>
      <c r="M7439" s="3" cm="1">
        <f t="array" ref="M7439">_xlfn.XLOOKUP(J7439,'US Territory Rates'!$C$7:$S$7,_xlfn.XLOOKUP(Rateload!L7439,'US Territory Rates'!$A$8:$A$159,'US Territory Rates'!$C$8:$S$159,0,1),0,1)</f>
        <v>804.46</v>
      </c>
      <c r="N7439" t="s">
        <v>19</v>
      </c>
      <c r="O7439" t="s">
        <v>59</v>
      </c>
      <c r="P7439" t="s">
        <v>17</v>
      </c>
      <c r="Q7439" t="str">
        <f t="shared" si="116"/>
        <v>('DHL','1/1/2025','1/1/2026','11706','Territory','PR','NULL','EXPRESS (DOMESTIC)','Non-Document','O','110','111',804.46,'Flat','Dell_DHL2025Rates',NULL),</v>
      </c>
    </row>
    <row r="7440" spans="1:17" x14ac:dyDescent="0.3">
      <c r="A7440" t="s">
        <v>14</v>
      </c>
      <c r="B7440" s="1" t="s">
        <v>57</v>
      </c>
      <c r="C7440" s="1" t="s">
        <v>58</v>
      </c>
      <c r="D7440">
        <v>11706</v>
      </c>
      <c r="E7440" t="s">
        <v>318</v>
      </c>
      <c r="F7440" t="s">
        <v>56</v>
      </c>
      <c r="G7440" t="s">
        <v>17</v>
      </c>
      <c r="H7440" t="s">
        <v>321</v>
      </c>
      <c r="I7440" t="s">
        <v>18</v>
      </c>
      <c r="J7440" t="s">
        <v>53</v>
      </c>
      <c r="K7440">
        <v>111</v>
      </c>
      <c r="L7440" s="14">
        <v>112</v>
      </c>
      <c r="M7440" s="3" cm="1">
        <f t="array" ref="M7440">_xlfn.XLOOKUP(J7440,'US Territory Rates'!$C$7:$S$7,_xlfn.XLOOKUP(Rateload!L7440,'US Territory Rates'!$A$8:$A$159,'US Territory Rates'!$C$8:$S$159,0,1),0,1)</f>
        <v>811.06</v>
      </c>
      <c r="N7440" t="s">
        <v>19</v>
      </c>
      <c r="O7440" t="s">
        <v>59</v>
      </c>
      <c r="P7440" t="s">
        <v>17</v>
      </c>
      <c r="Q7440" t="str">
        <f t="shared" si="116"/>
        <v>('DHL','1/1/2025','1/1/2026','11706','Territory','PR','NULL','EXPRESS (DOMESTIC)','Non-Document','O','111','112',811.06,'Flat','Dell_DHL2025Rates',NULL),</v>
      </c>
    </row>
    <row r="7441" spans="1:17" x14ac:dyDescent="0.3">
      <c r="A7441" t="s">
        <v>14</v>
      </c>
      <c r="B7441" s="1" t="s">
        <v>57</v>
      </c>
      <c r="C7441" s="1" t="s">
        <v>58</v>
      </c>
      <c r="D7441">
        <v>11706</v>
      </c>
      <c r="E7441" t="s">
        <v>318</v>
      </c>
      <c r="F7441" t="s">
        <v>56</v>
      </c>
      <c r="G7441" t="s">
        <v>17</v>
      </c>
      <c r="H7441" t="s">
        <v>321</v>
      </c>
      <c r="I7441" t="s">
        <v>18</v>
      </c>
      <c r="J7441" t="s">
        <v>53</v>
      </c>
      <c r="K7441">
        <v>112</v>
      </c>
      <c r="L7441" s="14">
        <v>113</v>
      </c>
      <c r="M7441" s="3" cm="1">
        <f t="array" ref="M7441">_xlfn.XLOOKUP(J7441,'US Territory Rates'!$C$7:$S$7,_xlfn.XLOOKUP(Rateload!L7441,'US Territory Rates'!$A$8:$A$159,'US Territory Rates'!$C$8:$S$159,0,1),0,1)</f>
        <v>817.66</v>
      </c>
      <c r="N7441" t="s">
        <v>19</v>
      </c>
      <c r="O7441" t="s">
        <v>59</v>
      </c>
      <c r="P7441" t="s">
        <v>17</v>
      </c>
      <c r="Q7441" t="str">
        <f t="shared" si="116"/>
        <v>('DHL','1/1/2025','1/1/2026','11706','Territory','PR','NULL','EXPRESS (DOMESTIC)','Non-Document','O','112','113',817.66,'Flat','Dell_DHL2025Rates',NULL),</v>
      </c>
    </row>
    <row r="7442" spans="1:17" x14ac:dyDescent="0.3">
      <c r="A7442" t="s">
        <v>14</v>
      </c>
      <c r="B7442" s="1" t="s">
        <v>57</v>
      </c>
      <c r="C7442" s="1" t="s">
        <v>58</v>
      </c>
      <c r="D7442">
        <v>11706</v>
      </c>
      <c r="E7442" t="s">
        <v>318</v>
      </c>
      <c r="F7442" t="s">
        <v>56</v>
      </c>
      <c r="G7442" t="s">
        <v>17</v>
      </c>
      <c r="H7442" t="s">
        <v>321</v>
      </c>
      <c r="I7442" t="s">
        <v>18</v>
      </c>
      <c r="J7442" t="s">
        <v>53</v>
      </c>
      <c r="K7442">
        <v>113</v>
      </c>
      <c r="L7442" s="14">
        <v>114</v>
      </c>
      <c r="M7442" s="3" cm="1">
        <f t="array" ref="M7442">_xlfn.XLOOKUP(J7442,'US Territory Rates'!$C$7:$S$7,_xlfn.XLOOKUP(Rateload!L7442,'US Territory Rates'!$A$8:$A$159,'US Territory Rates'!$C$8:$S$159,0,1),0,1)</f>
        <v>824.26</v>
      </c>
      <c r="N7442" t="s">
        <v>19</v>
      </c>
      <c r="O7442" t="s">
        <v>59</v>
      </c>
      <c r="P7442" t="s">
        <v>17</v>
      </c>
      <c r="Q7442" t="str">
        <f t="shared" si="116"/>
        <v>('DHL','1/1/2025','1/1/2026','11706','Territory','PR','NULL','EXPRESS (DOMESTIC)','Non-Document','O','113','114',824.26,'Flat','Dell_DHL2025Rates',NULL),</v>
      </c>
    </row>
    <row r="7443" spans="1:17" x14ac:dyDescent="0.3">
      <c r="A7443" t="s">
        <v>14</v>
      </c>
      <c r="B7443" s="1" t="s">
        <v>57</v>
      </c>
      <c r="C7443" s="1" t="s">
        <v>58</v>
      </c>
      <c r="D7443">
        <v>11706</v>
      </c>
      <c r="E7443" t="s">
        <v>318</v>
      </c>
      <c r="F7443" t="s">
        <v>56</v>
      </c>
      <c r="G7443" t="s">
        <v>17</v>
      </c>
      <c r="H7443" t="s">
        <v>321</v>
      </c>
      <c r="I7443" t="s">
        <v>18</v>
      </c>
      <c r="J7443" t="s">
        <v>53</v>
      </c>
      <c r="K7443">
        <v>114</v>
      </c>
      <c r="L7443" s="14">
        <v>115</v>
      </c>
      <c r="M7443" s="3" cm="1">
        <f t="array" ref="M7443">_xlfn.XLOOKUP(J7443,'US Territory Rates'!$C$7:$S$7,_xlfn.XLOOKUP(Rateload!L7443,'US Territory Rates'!$A$8:$A$159,'US Territory Rates'!$C$8:$S$159,0,1),0,1)</f>
        <v>830.86</v>
      </c>
      <c r="N7443" t="s">
        <v>19</v>
      </c>
      <c r="O7443" t="s">
        <v>59</v>
      </c>
      <c r="P7443" t="s">
        <v>17</v>
      </c>
      <c r="Q7443" t="str">
        <f t="shared" si="116"/>
        <v>('DHL','1/1/2025','1/1/2026','11706','Territory','PR','NULL','EXPRESS (DOMESTIC)','Non-Document','O','114','115',830.86,'Flat','Dell_DHL2025Rates',NULL),</v>
      </c>
    </row>
    <row r="7444" spans="1:17" x14ac:dyDescent="0.3">
      <c r="A7444" t="s">
        <v>14</v>
      </c>
      <c r="B7444" s="1" t="s">
        <v>57</v>
      </c>
      <c r="C7444" s="1" t="s">
        <v>58</v>
      </c>
      <c r="D7444">
        <v>11706</v>
      </c>
      <c r="E7444" t="s">
        <v>318</v>
      </c>
      <c r="F7444" t="s">
        <v>56</v>
      </c>
      <c r="G7444" t="s">
        <v>17</v>
      </c>
      <c r="H7444" t="s">
        <v>321</v>
      </c>
      <c r="I7444" t="s">
        <v>18</v>
      </c>
      <c r="J7444" t="s">
        <v>53</v>
      </c>
      <c r="K7444">
        <v>115</v>
      </c>
      <c r="L7444" s="14">
        <v>116</v>
      </c>
      <c r="M7444" s="3" cm="1">
        <f t="array" ref="M7444">_xlfn.XLOOKUP(J7444,'US Territory Rates'!$C$7:$S$7,_xlfn.XLOOKUP(Rateload!L7444,'US Territory Rates'!$A$8:$A$159,'US Territory Rates'!$C$8:$S$159,0,1),0,1)</f>
        <v>837.46</v>
      </c>
      <c r="N7444" t="s">
        <v>19</v>
      </c>
      <c r="O7444" t="s">
        <v>59</v>
      </c>
      <c r="P7444" t="s">
        <v>17</v>
      </c>
      <c r="Q7444" t="str">
        <f t="shared" si="116"/>
        <v>('DHL','1/1/2025','1/1/2026','11706','Territory','PR','NULL','EXPRESS (DOMESTIC)','Non-Document','O','115','116',837.46,'Flat','Dell_DHL2025Rates',NULL),</v>
      </c>
    </row>
    <row r="7445" spans="1:17" x14ac:dyDescent="0.3">
      <c r="A7445" t="s">
        <v>14</v>
      </c>
      <c r="B7445" s="1" t="s">
        <v>57</v>
      </c>
      <c r="C7445" s="1" t="s">
        <v>58</v>
      </c>
      <c r="D7445">
        <v>11706</v>
      </c>
      <c r="E7445" t="s">
        <v>318</v>
      </c>
      <c r="F7445" t="s">
        <v>56</v>
      </c>
      <c r="G7445" t="s">
        <v>17</v>
      </c>
      <c r="H7445" t="s">
        <v>321</v>
      </c>
      <c r="I7445" t="s">
        <v>18</v>
      </c>
      <c r="J7445" t="s">
        <v>53</v>
      </c>
      <c r="K7445">
        <v>116</v>
      </c>
      <c r="L7445" s="14">
        <v>117</v>
      </c>
      <c r="M7445" s="3" cm="1">
        <f t="array" ref="M7445">_xlfn.XLOOKUP(J7445,'US Territory Rates'!$C$7:$S$7,_xlfn.XLOOKUP(Rateload!L7445,'US Territory Rates'!$A$8:$A$159,'US Territory Rates'!$C$8:$S$159,0,1),0,1)</f>
        <v>844.06</v>
      </c>
      <c r="N7445" t="s">
        <v>19</v>
      </c>
      <c r="O7445" t="s">
        <v>59</v>
      </c>
      <c r="P7445" t="s">
        <v>17</v>
      </c>
      <c r="Q7445" t="str">
        <f t="shared" si="116"/>
        <v>('DHL','1/1/2025','1/1/2026','11706','Territory','PR','NULL','EXPRESS (DOMESTIC)','Non-Document','O','116','117',844.06,'Flat','Dell_DHL2025Rates',NULL),</v>
      </c>
    </row>
    <row r="7446" spans="1:17" x14ac:dyDescent="0.3">
      <c r="A7446" t="s">
        <v>14</v>
      </c>
      <c r="B7446" s="1" t="s">
        <v>57</v>
      </c>
      <c r="C7446" s="1" t="s">
        <v>58</v>
      </c>
      <c r="D7446">
        <v>11706</v>
      </c>
      <c r="E7446" t="s">
        <v>318</v>
      </c>
      <c r="F7446" t="s">
        <v>56</v>
      </c>
      <c r="G7446" t="s">
        <v>17</v>
      </c>
      <c r="H7446" t="s">
        <v>321</v>
      </c>
      <c r="I7446" t="s">
        <v>18</v>
      </c>
      <c r="J7446" t="s">
        <v>53</v>
      </c>
      <c r="K7446">
        <v>117</v>
      </c>
      <c r="L7446" s="14">
        <v>118</v>
      </c>
      <c r="M7446" s="3" cm="1">
        <f t="array" ref="M7446">_xlfn.XLOOKUP(J7446,'US Territory Rates'!$C$7:$S$7,_xlfn.XLOOKUP(Rateload!L7446,'US Territory Rates'!$A$8:$A$159,'US Territory Rates'!$C$8:$S$159,0,1),0,1)</f>
        <v>850.66</v>
      </c>
      <c r="N7446" t="s">
        <v>19</v>
      </c>
      <c r="O7446" t="s">
        <v>59</v>
      </c>
      <c r="P7446" t="s">
        <v>17</v>
      </c>
      <c r="Q7446" t="str">
        <f t="shared" si="116"/>
        <v>('DHL','1/1/2025','1/1/2026','11706','Territory','PR','NULL','EXPRESS (DOMESTIC)','Non-Document','O','117','118',850.66,'Flat','Dell_DHL2025Rates',NULL),</v>
      </c>
    </row>
    <row r="7447" spans="1:17" x14ac:dyDescent="0.3">
      <c r="A7447" t="s">
        <v>14</v>
      </c>
      <c r="B7447" s="1" t="s">
        <v>57</v>
      </c>
      <c r="C7447" s="1" t="s">
        <v>58</v>
      </c>
      <c r="D7447">
        <v>11706</v>
      </c>
      <c r="E7447" t="s">
        <v>318</v>
      </c>
      <c r="F7447" t="s">
        <v>56</v>
      </c>
      <c r="G7447" t="s">
        <v>17</v>
      </c>
      <c r="H7447" t="s">
        <v>321</v>
      </c>
      <c r="I7447" t="s">
        <v>18</v>
      </c>
      <c r="J7447" t="s">
        <v>53</v>
      </c>
      <c r="K7447">
        <v>118</v>
      </c>
      <c r="L7447" s="14">
        <v>119</v>
      </c>
      <c r="M7447" s="3" cm="1">
        <f t="array" ref="M7447">_xlfn.XLOOKUP(J7447,'US Territory Rates'!$C$7:$S$7,_xlfn.XLOOKUP(Rateload!L7447,'US Territory Rates'!$A$8:$A$159,'US Territory Rates'!$C$8:$S$159,0,1),0,1)</f>
        <v>857.26</v>
      </c>
      <c r="N7447" t="s">
        <v>19</v>
      </c>
      <c r="O7447" t="s">
        <v>59</v>
      </c>
      <c r="P7447" t="s">
        <v>17</v>
      </c>
      <c r="Q7447" t="str">
        <f t="shared" si="116"/>
        <v>('DHL','1/1/2025','1/1/2026','11706','Territory','PR','NULL','EXPRESS (DOMESTIC)','Non-Document','O','118','119',857.26,'Flat','Dell_DHL2025Rates',NULL),</v>
      </c>
    </row>
    <row r="7448" spans="1:17" x14ac:dyDescent="0.3">
      <c r="A7448" t="s">
        <v>14</v>
      </c>
      <c r="B7448" s="1" t="s">
        <v>57</v>
      </c>
      <c r="C7448" s="1" t="s">
        <v>58</v>
      </c>
      <c r="D7448">
        <v>11706</v>
      </c>
      <c r="E7448" t="s">
        <v>318</v>
      </c>
      <c r="F7448" t="s">
        <v>56</v>
      </c>
      <c r="G7448" t="s">
        <v>17</v>
      </c>
      <c r="H7448" t="s">
        <v>321</v>
      </c>
      <c r="I7448" t="s">
        <v>18</v>
      </c>
      <c r="J7448" t="s">
        <v>53</v>
      </c>
      <c r="K7448">
        <v>119</v>
      </c>
      <c r="L7448" s="14">
        <v>120</v>
      </c>
      <c r="M7448" s="3" cm="1">
        <f t="array" ref="M7448">_xlfn.XLOOKUP(J7448,'US Territory Rates'!$C$7:$S$7,_xlfn.XLOOKUP(Rateload!L7448,'US Territory Rates'!$A$8:$A$159,'US Territory Rates'!$C$8:$S$159,0,1),0,1)</f>
        <v>863.86</v>
      </c>
      <c r="N7448" t="s">
        <v>19</v>
      </c>
      <c r="O7448" t="s">
        <v>59</v>
      </c>
      <c r="P7448" t="s">
        <v>17</v>
      </c>
      <c r="Q7448" t="str">
        <f t="shared" si="116"/>
        <v>('DHL','1/1/2025','1/1/2026','11706','Territory','PR','NULL','EXPRESS (DOMESTIC)','Non-Document','O','119','120',863.86,'Flat','Dell_DHL2025Rates',NULL),</v>
      </c>
    </row>
    <row r="7449" spans="1:17" x14ac:dyDescent="0.3">
      <c r="A7449" t="s">
        <v>14</v>
      </c>
      <c r="B7449" s="1" t="s">
        <v>57</v>
      </c>
      <c r="C7449" s="1" t="s">
        <v>58</v>
      </c>
      <c r="D7449">
        <v>11706</v>
      </c>
      <c r="E7449" t="s">
        <v>318</v>
      </c>
      <c r="F7449" t="s">
        <v>56</v>
      </c>
      <c r="G7449" t="s">
        <v>17</v>
      </c>
      <c r="H7449" t="s">
        <v>321</v>
      </c>
      <c r="I7449" t="s">
        <v>18</v>
      </c>
      <c r="J7449" t="s">
        <v>53</v>
      </c>
      <c r="K7449">
        <v>120</v>
      </c>
      <c r="L7449" s="14">
        <v>121</v>
      </c>
      <c r="M7449" s="3" cm="1">
        <f t="array" ref="M7449">_xlfn.XLOOKUP(J7449,'US Territory Rates'!$C$7:$S$7,_xlfn.XLOOKUP(Rateload!L7449,'US Territory Rates'!$A$8:$A$159,'US Territory Rates'!$C$8:$S$159,0,1),0,1)</f>
        <v>870.46</v>
      </c>
      <c r="N7449" t="s">
        <v>19</v>
      </c>
      <c r="O7449" t="s">
        <v>59</v>
      </c>
      <c r="P7449" t="s">
        <v>17</v>
      </c>
      <c r="Q7449" t="str">
        <f t="shared" si="116"/>
        <v>('DHL','1/1/2025','1/1/2026','11706','Territory','PR','NULL','EXPRESS (DOMESTIC)','Non-Document','O','120','121',870.46,'Flat','Dell_DHL2025Rates',NULL),</v>
      </c>
    </row>
    <row r="7450" spans="1:17" x14ac:dyDescent="0.3">
      <c r="A7450" t="s">
        <v>14</v>
      </c>
      <c r="B7450" s="1" t="s">
        <v>57</v>
      </c>
      <c r="C7450" s="1" t="s">
        <v>58</v>
      </c>
      <c r="D7450">
        <v>11706</v>
      </c>
      <c r="E7450" t="s">
        <v>318</v>
      </c>
      <c r="F7450" t="s">
        <v>56</v>
      </c>
      <c r="G7450" t="s">
        <v>17</v>
      </c>
      <c r="H7450" t="s">
        <v>321</v>
      </c>
      <c r="I7450" t="s">
        <v>18</v>
      </c>
      <c r="J7450" t="s">
        <v>53</v>
      </c>
      <c r="K7450">
        <v>121</v>
      </c>
      <c r="L7450" s="14">
        <v>122</v>
      </c>
      <c r="M7450" s="3" cm="1">
        <f t="array" ref="M7450">_xlfn.XLOOKUP(J7450,'US Territory Rates'!$C$7:$S$7,_xlfn.XLOOKUP(Rateload!L7450,'US Territory Rates'!$A$8:$A$159,'US Territory Rates'!$C$8:$S$159,0,1),0,1)</f>
        <v>877.06</v>
      </c>
      <c r="N7450" t="s">
        <v>19</v>
      </c>
      <c r="O7450" t="s">
        <v>59</v>
      </c>
      <c r="P7450" t="s">
        <v>17</v>
      </c>
      <c r="Q7450" t="str">
        <f t="shared" si="116"/>
        <v>('DHL','1/1/2025','1/1/2026','11706','Territory','PR','NULL','EXPRESS (DOMESTIC)','Non-Document','O','121','122',877.06,'Flat','Dell_DHL2025Rates',NULL),</v>
      </c>
    </row>
    <row r="7451" spans="1:17" x14ac:dyDescent="0.3">
      <c r="A7451" t="s">
        <v>14</v>
      </c>
      <c r="B7451" s="1" t="s">
        <v>57</v>
      </c>
      <c r="C7451" s="1" t="s">
        <v>58</v>
      </c>
      <c r="D7451">
        <v>11706</v>
      </c>
      <c r="E7451" t="s">
        <v>318</v>
      </c>
      <c r="F7451" t="s">
        <v>56</v>
      </c>
      <c r="G7451" t="s">
        <v>17</v>
      </c>
      <c r="H7451" t="s">
        <v>321</v>
      </c>
      <c r="I7451" t="s">
        <v>18</v>
      </c>
      <c r="J7451" t="s">
        <v>53</v>
      </c>
      <c r="K7451">
        <v>122</v>
      </c>
      <c r="L7451" s="14">
        <v>123</v>
      </c>
      <c r="M7451" s="3" cm="1">
        <f t="array" ref="M7451">_xlfn.XLOOKUP(J7451,'US Territory Rates'!$C$7:$S$7,_xlfn.XLOOKUP(Rateload!L7451,'US Territory Rates'!$A$8:$A$159,'US Territory Rates'!$C$8:$S$159,0,1),0,1)</f>
        <v>883.66</v>
      </c>
      <c r="N7451" t="s">
        <v>19</v>
      </c>
      <c r="O7451" t="s">
        <v>59</v>
      </c>
      <c r="P7451" t="s">
        <v>17</v>
      </c>
      <c r="Q7451" t="str">
        <f t="shared" si="116"/>
        <v>('DHL','1/1/2025','1/1/2026','11706','Territory','PR','NULL','EXPRESS (DOMESTIC)','Non-Document','O','122','123',883.66,'Flat','Dell_DHL2025Rates',NULL),</v>
      </c>
    </row>
    <row r="7452" spans="1:17" x14ac:dyDescent="0.3">
      <c r="A7452" t="s">
        <v>14</v>
      </c>
      <c r="B7452" s="1" t="s">
        <v>57</v>
      </c>
      <c r="C7452" s="1" t="s">
        <v>58</v>
      </c>
      <c r="D7452">
        <v>11706</v>
      </c>
      <c r="E7452" t="s">
        <v>318</v>
      </c>
      <c r="F7452" t="s">
        <v>56</v>
      </c>
      <c r="G7452" t="s">
        <v>17</v>
      </c>
      <c r="H7452" t="s">
        <v>321</v>
      </c>
      <c r="I7452" t="s">
        <v>18</v>
      </c>
      <c r="J7452" t="s">
        <v>53</v>
      </c>
      <c r="K7452">
        <v>123</v>
      </c>
      <c r="L7452" s="14">
        <v>124</v>
      </c>
      <c r="M7452" s="3" cm="1">
        <f t="array" ref="M7452">_xlfn.XLOOKUP(J7452,'US Territory Rates'!$C$7:$S$7,_xlfn.XLOOKUP(Rateload!L7452,'US Territory Rates'!$A$8:$A$159,'US Territory Rates'!$C$8:$S$159,0,1),0,1)</f>
        <v>890.26</v>
      </c>
      <c r="N7452" t="s">
        <v>19</v>
      </c>
      <c r="O7452" t="s">
        <v>59</v>
      </c>
      <c r="P7452" t="s">
        <v>17</v>
      </c>
      <c r="Q7452" t="str">
        <f t="shared" si="116"/>
        <v>('DHL','1/1/2025','1/1/2026','11706','Territory','PR','NULL','EXPRESS (DOMESTIC)','Non-Document','O','123','124',890.26,'Flat','Dell_DHL2025Rates',NULL),</v>
      </c>
    </row>
    <row r="7453" spans="1:17" x14ac:dyDescent="0.3">
      <c r="A7453" t="s">
        <v>14</v>
      </c>
      <c r="B7453" s="1" t="s">
        <v>57</v>
      </c>
      <c r="C7453" s="1" t="s">
        <v>58</v>
      </c>
      <c r="D7453">
        <v>11706</v>
      </c>
      <c r="E7453" t="s">
        <v>318</v>
      </c>
      <c r="F7453" t="s">
        <v>56</v>
      </c>
      <c r="G7453" t="s">
        <v>17</v>
      </c>
      <c r="H7453" t="s">
        <v>321</v>
      </c>
      <c r="I7453" t="s">
        <v>18</v>
      </c>
      <c r="J7453" t="s">
        <v>53</v>
      </c>
      <c r="K7453">
        <v>124</v>
      </c>
      <c r="L7453" s="14">
        <v>125</v>
      </c>
      <c r="M7453" s="3" cm="1">
        <f t="array" ref="M7453">_xlfn.XLOOKUP(J7453,'US Territory Rates'!$C$7:$S$7,_xlfn.XLOOKUP(Rateload!L7453,'US Territory Rates'!$A$8:$A$159,'US Territory Rates'!$C$8:$S$159,0,1),0,1)</f>
        <v>896.86</v>
      </c>
      <c r="N7453" t="s">
        <v>19</v>
      </c>
      <c r="O7453" t="s">
        <v>59</v>
      </c>
      <c r="P7453" t="s">
        <v>17</v>
      </c>
      <c r="Q7453" t="str">
        <f t="shared" si="116"/>
        <v>('DHL','1/1/2025','1/1/2026','11706','Territory','PR','NULL','EXPRESS (DOMESTIC)','Non-Document','O','124','125',896.86,'Flat','Dell_DHL2025Rates',NULL),</v>
      </c>
    </row>
    <row r="7454" spans="1:17" x14ac:dyDescent="0.3">
      <c r="A7454" t="s">
        <v>14</v>
      </c>
      <c r="B7454" s="1" t="s">
        <v>57</v>
      </c>
      <c r="C7454" s="1" t="s">
        <v>58</v>
      </c>
      <c r="D7454">
        <v>11706</v>
      </c>
      <c r="E7454" t="s">
        <v>318</v>
      </c>
      <c r="F7454" t="s">
        <v>56</v>
      </c>
      <c r="G7454" t="s">
        <v>17</v>
      </c>
      <c r="H7454" t="s">
        <v>321</v>
      </c>
      <c r="I7454" t="s">
        <v>18</v>
      </c>
      <c r="J7454" t="s">
        <v>53</v>
      </c>
      <c r="K7454">
        <v>125</v>
      </c>
      <c r="L7454" s="14">
        <v>126</v>
      </c>
      <c r="M7454" s="3" cm="1">
        <f t="array" ref="M7454">_xlfn.XLOOKUP(J7454,'US Territory Rates'!$C$7:$S$7,_xlfn.XLOOKUP(Rateload!L7454,'US Territory Rates'!$A$8:$A$159,'US Territory Rates'!$C$8:$S$159,0,1),0,1)</f>
        <v>903.46</v>
      </c>
      <c r="N7454" t="s">
        <v>19</v>
      </c>
      <c r="O7454" t="s">
        <v>59</v>
      </c>
      <c r="P7454" t="s">
        <v>17</v>
      </c>
      <c r="Q7454" t="str">
        <f t="shared" si="116"/>
        <v>('DHL','1/1/2025','1/1/2026','11706','Territory','PR','NULL','EXPRESS (DOMESTIC)','Non-Document','O','125','126',903.46,'Flat','Dell_DHL2025Rates',NULL),</v>
      </c>
    </row>
    <row r="7455" spans="1:17" x14ac:dyDescent="0.3">
      <c r="A7455" t="s">
        <v>14</v>
      </c>
      <c r="B7455" s="1" t="s">
        <v>57</v>
      </c>
      <c r="C7455" s="1" t="s">
        <v>58</v>
      </c>
      <c r="D7455">
        <v>11706</v>
      </c>
      <c r="E7455" t="s">
        <v>318</v>
      </c>
      <c r="F7455" t="s">
        <v>56</v>
      </c>
      <c r="G7455" t="s">
        <v>17</v>
      </c>
      <c r="H7455" t="s">
        <v>321</v>
      </c>
      <c r="I7455" t="s">
        <v>18</v>
      </c>
      <c r="J7455" t="s">
        <v>53</v>
      </c>
      <c r="K7455">
        <v>126</v>
      </c>
      <c r="L7455" s="14">
        <v>127</v>
      </c>
      <c r="M7455" s="3" cm="1">
        <f t="array" ref="M7455">_xlfn.XLOOKUP(J7455,'US Territory Rates'!$C$7:$S$7,_xlfn.XLOOKUP(Rateload!L7455,'US Territory Rates'!$A$8:$A$159,'US Territory Rates'!$C$8:$S$159,0,1),0,1)</f>
        <v>910.06</v>
      </c>
      <c r="N7455" t="s">
        <v>19</v>
      </c>
      <c r="O7455" t="s">
        <v>59</v>
      </c>
      <c r="P7455" t="s">
        <v>17</v>
      </c>
      <c r="Q7455" t="str">
        <f t="shared" si="116"/>
        <v>('DHL','1/1/2025','1/1/2026','11706','Territory','PR','NULL','EXPRESS (DOMESTIC)','Non-Document','O','126','127',910.06,'Flat','Dell_DHL2025Rates',NULL),</v>
      </c>
    </row>
    <row r="7456" spans="1:17" x14ac:dyDescent="0.3">
      <c r="A7456" t="s">
        <v>14</v>
      </c>
      <c r="B7456" s="1" t="s">
        <v>57</v>
      </c>
      <c r="C7456" s="1" t="s">
        <v>58</v>
      </c>
      <c r="D7456">
        <v>11706</v>
      </c>
      <c r="E7456" t="s">
        <v>318</v>
      </c>
      <c r="F7456" t="s">
        <v>56</v>
      </c>
      <c r="G7456" t="s">
        <v>17</v>
      </c>
      <c r="H7456" t="s">
        <v>321</v>
      </c>
      <c r="I7456" t="s">
        <v>18</v>
      </c>
      <c r="J7456" t="s">
        <v>53</v>
      </c>
      <c r="K7456">
        <v>127</v>
      </c>
      <c r="L7456" s="14">
        <v>128</v>
      </c>
      <c r="M7456" s="3" cm="1">
        <f t="array" ref="M7456">_xlfn.XLOOKUP(J7456,'US Territory Rates'!$C$7:$S$7,_xlfn.XLOOKUP(Rateload!L7456,'US Territory Rates'!$A$8:$A$159,'US Territory Rates'!$C$8:$S$159,0,1),0,1)</f>
        <v>916.66</v>
      </c>
      <c r="N7456" t="s">
        <v>19</v>
      </c>
      <c r="O7456" t="s">
        <v>59</v>
      </c>
      <c r="P7456" t="s">
        <v>17</v>
      </c>
      <c r="Q7456" t="str">
        <f t="shared" si="116"/>
        <v>('DHL','1/1/2025','1/1/2026','11706','Territory','PR','NULL','EXPRESS (DOMESTIC)','Non-Document','O','127','128',916.66,'Flat','Dell_DHL2025Rates',NULL),</v>
      </c>
    </row>
    <row r="7457" spans="1:17" x14ac:dyDescent="0.3">
      <c r="A7457" t="s">
        <v>14</v>
      </c>
      <c r="B7457" s="1" t="s">
        <v>57</v>
      </c>
      <c r="C7457" s="1" t="s">
        <v>58</v>
      </c>
      <c r="D7457">
        <v>11706</v>
      </c>
      <c r="E7457" t="s">
        <v>318</v>
      </c>
      <c r="F7457" t="s">
        <v>56</v>
      </c>
      <c r="G7457" t="s">
        <v>17</v>
      </c>
      <c r="H7457" t="s">
        <v>321</v>
      </c>
      <c r="I7457" t="s">
        <v>18</v>
      </c>
      <c r="J7457" t="s">
        <v>53</v>
      </c>
      <c r="K7457">
        <v>128</v>
      </c>
      <c r="L7457" s="14">
        <v>129</v>
      </c>
      <c r="M7457" s="3" cm="1">
        <f t="array" ref="M7457">_xlfn.XLOOKUP(J7457,'US Territory Rates'!$C$7:$S$7,_xlfn.XLOOKUP(Rateload!L7457,'US Territory Rates'!$A$8:$A$159,'US Territory Rates'!$C$8:$S$159,0,1),0,1)</f>
        <v>923.26</v>
      </c>
      <c r="N7457" t="s">
        <v>19</v>
      </c>
      <c r="O7457" t="s">
        <v>59</v>
      </c>
      <c r="P7457" t="s">
        <v>17</v>
      </c>
      <c r="Q7457" t="str">
        <f t="shared" si="116"/>
        <v>('DHL','1/1/2025','1/1/2026','11706','Territory','PR','NULL','EXPRESS (DOMESTIC)','Non-Document','O','128','129',923.26,'Flat','Dell_DHL2025Rates',NULL),</v>
      </c>
    </row>
    <row r="7458" spans="1:17" x14ac:dyDescent="0.3">
      <c r="A7458" t="s">
        <v>14</v>
      </c>
      <c r="B7458" s="1" t="s">
        <v>57</v>
      </c>
      <c r="C7458" s="1" t="s">
        <v>58</v>
      </c>
      <c r="D7458">
        <v>11706</v>
      </c>
      <c r="E7458" t="s">
        <v>318</v>
      </c>
      <c r="F7458" t="s">
        <v>56</v>
      </c>
      <c r="G7458" t="s">
        <v>17</v>
      </c>
      <c r="H7458" t="s">
        <v>321</v>
      </c>
      <c r="I7458" t="s">
        <v>18</v>
      </c>
      <c r="J7458" t="s">
        <v>53</v>
      </c>
      <c r="K7458">
        <v>129</v>
      </c>
      <c r="L7458" s="14">
        <v>130</v>
      </c>
      <c r="M7458" s="3" cm="1">
        <f t="array" ref="M7458">_xlfn.XLOOKUP(J7458,'US Territory Rates'!$C$7:$S$7,_xlfn.XLOOKUP(Rateload!L7458,'US Territory Rates'!$A$8:$A$159,'US Territory Rates'!$C$8:$S$159,0,1),0,1)</f>
        <v>929.86</v>
      </c>
      <c r="N7458" t="s">
        <v>19</v>
      </c>
      <c r="O7458" t="s">
        <v>59</v>
      </c>
      <c r="P7458" t="s">
        <v>17</v>
      </c>
      <c r="Q7458" t="str">
        <f t="shared" si="116"/>
        <v>('DHL','1/1/2025','1/1/2026','11706','Territory','PR','NULL','EXPRESS (DOMESTIC)','Non-Document','O','129','130',929.86,'Flat','Dell_DHL2025Rates',NULL),</v>
      </c>
    </row>
    <row r="7459" spans="1:17" x14ac:dyDescent="0.3">
      <c r="A7459" t="s">
        <v>14</v>
      </c>
      <c r="B7459" s="1" t="s">
        <v>57</v>
      </c>
      <c r="C7459" s="1" t="s">
        <v>58</v>
      </c>
      <c r="D7459">
        <v>11706</v>
      </c>
      <c r="E7459" t="s">
        <v>318</v>
      </c>
      <c r="F7459" t="s">
        <v>56</v>
      </c>
      <c r="G7459" t="s">
        <v>17</v>
      </c>
      <c r="H7459" t="s">
        <v>321</v>
      </c>
      <c r="I7459" t="s">
        <v>18</v>
      </c>
      <c r="J7459" t="s">
        <v>53</v>
      </c>
      <c r="K7459">
        <v>130</v>
      </c>
      <c r="L7459" s="14">
        <v>131</v>
      </c>
      <c r="M7459" s="3" cm="1">
        <f t="array" ref="M7459">_xlfn.XLOOKUP(J7459,'US Territory Rates'!$C$7:$S$7,_xlfn.XLOOKUP(Rateload!L7459,'US Territory Rates'!$A$8:$A$159,'US Territory Rates'!$C$8:$S$159,0,1),0,1)</f>
        <v>936.46</v>
      </c>
      <c r="N7459" t="s">
        <v>19</v>
      </c>
      <c r="O7459" t="s">
        <v>59</v>
      </c>
      <c r="P7459" t="s">
        <v>17</v>
      </c>
      <c r="Q7459" t="str">
        <f t="shared" si="116"/>
        <v>('DHL','1/1/2025','1/1/2026','11706','Territory','PR','NULL','EXPRESS (DOMESTIC)','Non-Document','O','130','131',936.46,'Flat','Dell_DHL2025Rates',NULL),</v>
      </c>
    </row>
    <row r="7460" spans="1:17" x14ac:dyDescent="0.3">
      <c r="A7460" t="s">
        <v>14</v>
      </c>
      <c r="B7460" s="1" t="s">
        <v>57</v>
      </c>
      <c r="C7460" s="1" t="s">
        <v>58</v>
      </c>
      <c r="D7460">
        <v>11706</v>
      </c>
      <c r="E7460" t="s">
        <v>318</v>
      </c>
      <c r="F7460" t="s">
        <v>56</v>
      </c>
      <c r="G7460" t="s">
        <v>17</v>
      </c>
      <c r="H7460" t="s">
        <v>321</v>
      </c>
      <c r="I7460" t="s">
        <v>18</v>
      </c>
      <c r="J7460" t="s">
        <v>53</v>
      </c>
      <c r="K7460">
        <v>131</v>
      </c>
      <c r="L7460" s="14">
        <v>132</v>
      </c>
      <c r="M7460" s="3" cm="1">
        <f t="array" ref="M7460">_xlfn.XLOOKUP(J7460,'US Territory Rates'!$C$7:$S$7,_xlfn.XLOOKUP(Rateload!L7460,'US Territory Rates'!$A$8:$A$159,'US Territory Rates'!$C$8:$S$159,0,1),0,1)</f>
        <v>943.06</v>
      </c>
      <c r="N7460" t="s">
        <v>19</v>
      </c>
      <c r="O7460" t="s">
        <v>59</v>
      </c>
      <c r="P7460" t="s">
        <v>17</v>
      </c>
      <c r="Q7460" t="str">
        <f t="shared" si="116"/>
        <v>('DHL','1/1/2025','1/1/2026','11706','Territory','PR','NULL','EXPRESS (DOMESTIC)','Non-Document','O','131','132',943.06,'Flat','Dell_DHL2025Rates',NULL),</v>
      </c>
    </row>
    <row r="7461" spans="1:17" x14ac:dyDescent="0.3">
      <c r="A7461" t="s">
        <v>14</v>
      </c>
      <c r="B7461" s="1" t="s">
        <v>57</v>
      </c>
      <c r="C7461" s="1" t="s">
        <v>58</v>
      </c>
      <c r="D7461">
        <v>11706</v>
      </c>
      <c r="E7461" t="s">
        <v>318</v>
      </c>
      <c r="F7461" t="s">
        <v>56</v>
      </c>
      <c r="G7461" t="s">
        <v>17</v>
      </c>
      <c r="H7461" t="s">
        <v>321</v>
      </c>
      <c r="I7461" t="s">
        <v>18</v>
      </c>
      <c r="J7461" t="s">
        <v>53</v>
      </c>
      <c r="K7461">
        <v>132</v>
      </c>
      <c r="L7461" s="14">
        <v>133</v>
      </c>
      <c r="M7461" s="3" cm="1">
        <f t="array" ref="M7461">_xlfn.XLOOKUP(J7461,'US Territory Rates'!$C$7:$S$7,_xlfn.XLOOKUP(Rateload!L7461,'US Territory Rates'!$A$8:$A$159,'US Territory Rates'!$C$8:$S$159,0,1),0,1)</f>
        <v>949.66</v>
      </c>
      <c r="N7461" t="s">
        <v>19</v>
      </c>
      <c r="O7461" t="s">
        <v>59</v>
      </c>
      <c r="P7461" t="s">
        <v>17</v>
      </c>
      <c r="Q7461" t="str">
        <f t="shared" si="116"/>
        <v>('DHL','1/1/2025','1/1/2026','11706','Territory','PR','NULL','EXPRESS (DOMESTIC)','Non-Document','O','132','133',949.66,'Flat','Dell_DHL2025Rates',NULL),</v>
      </c>
    </row>
    <row r="7462" spans="1:17" x14ac:dyDescent="0.3">
      <c r="A7462" t="s">
        <v>14</v>
      </c>
      <c r="B7462" s="1" t="s">
        <v>57</v>
      </c>
      <c r="C7462" s="1" t="s">
        <v>58</v>
      </c>
      <c r="D7462">
        <v>11706</v>
      </c>
      <c r="E7462" t="s">
        <v>318</v>
      </c>
      <c r="F7462" t="s">
        <v>56</v>
      </c>
      <c r="G7462" t="s">
        <v>17</v>
      </c>
      <c r="H7462" t="s">
        <v>321</v>
      </c>
      <c r="I7462" t="s">
        <v>18</v>
      </c>
      <c r="J7462" t="s">
        <v>53</v>
      </c>
      <c r="K7462">
        <v>133</v>
      </c>
      <c r="L7462" s="14">
        <v>134</v>
      </c>
      <c r="M7462" s="3" cm="1">
        <f t="array" ref="M7462">_xlfn.XLOOKUP(J7462,'US Territory Rates'!$C$7:$S$7,_xlfn.XLOOKUP(Rateload!L7462,'US Territory Rates'!$A$8:$A$159,'US Territory Rates'!$C$8:$S$159,0,1),0,1)</f>
        <v>956.26</v>
      </c>
      <c r="N7462" t="s">
        <v>19</v>
      </c>
      <c r="O7462" t="s">
        <v>59</v>
      </c>
      <c r="P7462" t="s">
        <v>17</v>
      </c>
      <c r="Q7462" t="str">
        <f t="shared" si="116"/>
        <v>('DHL','1/1/2025','1/1/2026','11706','Territory','PR','NULL','EXPRESS (DOMESTIC)','Non-Document','O','133','134',956.26,'Flat','Dell_DHL2025Rates',NULL),</v>
      </c>
    </row>
    <row r="7463" spans="1:17" x14ac:dyDescent="0.3">
      <c r="A7463" t="s">
        <v>14</v>
      </c>
      <c r="B7463" s="1" t="s">
        <v>57</v>
      </c>
      <c r="C7463" s="1" t="s">
        <v>58</v>
      </c>
      <c r="D7463">
        <v>11706</v>
      </c>
      <c r="E7463" t="s">
        <v>318</v>
      </c>
      <c r="F7463" t="s">
        <v>56</v>
      </c>
      <c r="G7463" t="s">
        <v>17</v>
      </c>
      <c r="H7463" t="s">
        <v>321</v>
      </c>
      <c r="I7463" t="s">
        <v>18</v>
      </c>
      <c r="J7463" t="s">
        <v>53</v>
      </c>
      <c r="K7463">
        <v>134</v>
      </c>
      <c r="L7463" s="14">
        <v>135</v>
      </c>
      <c r="M7463" s="3" cm="1">
        <f t="array" ref="M7463">_xlfn.XLOOKUP(J7463,'US Territory Rates'!$C$7:$S$7,_xlfn.XLOOKUP(Rateload!L7463,'US Territory Rates'!$A$8:$A$159,'US Territory Rates'!$C$8:$S$159,0,1),0,1)</f>
        <v>962.86</v>
      </c>
      <c r="N7463" t="s">
        <v>19</v>
      </c>
      <c r="O7463" t="s">
        <v>59</v>
      </c>
      <c r="P7463" t="s">
        <v>17</v>
      </c>
      <c r="Q7463" t="str">
        <f t="shared" si="116"/>
        <v>('DHL','1/1/2025','1/1/2026','11706','Territory','PR','NULL','EXPRESS (DOMESTIC)','Non-Document','O','134','135',962.86,'Flat','Dell_DHL2025Rates',NULL),</v>
      </c>
    </row>
    <row r="7464" spans="1:17" x14ac:dyDescent="0.3">
      <c r="A7464" t="s">
        <v>14</v>
      </c>
      <c r="B7464" s="1" t="s">
        <v>57</v>
      </c>
      <c r="C7464" s="1" t="s">
        <v>58</v>
      </c>
      <c r="D7464">
        <v>11706</v>
      </c>
      <c r="E7464" t="s">
        <v>318</v>
      </c>
      <c r="F7464" t="s">
        <v>56</v>
      </c>
      <c r="G7464" t="s">
        <v>17</v>
      </c>
      <c r="H7464" t="s">
        <v>321</v>
      </c>
      <c r="I7464" t="s">
        <v>18</v>
      </c>
      <c r="J7464" t="s">
        <v>53</v>
      </c>
      <c r="K7464">
        <v>135</v>
      </c>
      <c r="L7464" s="14">
        <v>136</v>
      </c>
      <c r="M7464" s="3" cm="1">
        <f t="array" ref="M7464">_xlfn.XLOOKUP(J7464,'US Territory Rates'!$C$7:$S$7,_xlfn.XLOOKUP(Rateload!L7464,'US Territory Rates'!$A$8:$A$159,'US Territory Rates'!$C$8:$S$159,0,1),0,1)</f>
        <v>969.46</v>
      </c>
      <c r="N7464" t="s">
        <v>19</v>
      </c>
      <c r="O7464" t="s">
        <v>59</v>
      </c>
      <c r="P7464" t="s">
        <v>17</v>
      </c>
      <c r="Q7464" t="str">
        <f t="shared" si="116"/>
        <v>('DHL','1/1/2025','1/1/2026','11706','Territory','PR','NULL','EXPRESS (DOMESTIC)','Non-Document','O','135','136',969.46,'Flat','Dell_DHL2025Rates',NULL),</v>
      </c>
    </row>
    <row r="7465" spans="1:17" x14ac:dyDescent="0.3">
      <c r="A7465" t="s">
        <v>14</v>
      </c>
      <c r="B7465" s="1" t="s">
        <v>57</v>
      </c>
      <c r="C7465" s="1" t="s">
        <v>58</v>
      </c>
      <c r="D7465">
        <v>11706</v>
      </c>
      <c r="E7465" t="s">
        <v>318</v>
      </c>
      <c r="F7465" t="s">
        <v>56</v>
      </c>
      <c r="G7465" t="s">
        <v>17</v>
      </c>
      <c r="H7465" t="s">
        <v>321</v>
      </c>
      <c r="I7465" t="s">
        <v>18</v>
      </c>
      <c r="J7465" t="s">
        <v>53</v>
      </c>
      <c r="K7465">
        <v>136</v>
      </c>
      <c r="L7465" s="14">
        <v>137</v>
      </c>
      <c r="M7465" s="3" cm="1">
        <f t="array" ref="M7465">_xlfn.XLOOKUP(J7465,'US Territory Rates'!$C$7:$S$7,_xlfn.XLOOKUP(Rateload!L7465,'US Territory Rates'!$A$8:$A$159,'US Territory Rates'!$C$8:$S$159,0,1),0,1)</f>
        <v>976.06</v>
      </c>
      <c r="N7465" t="s">
        <v>19</v>
      </c>
      <c r="O7465" t="s">
        <v>59</v>
      </c>
      <c r="P7465" t="s">
        <v>17</v>
      </c>
      <c r="Q7465" t="str">
        <f t="shared" si="116"/>
        <v>('DHL','1/1/2025','1/1/2026','11706','Territory','PR','NULL','EXPRESS (DOMESTIC)','Non-Document','O','136','137',976.06,'Flat','Dell_DHL2025Rates',NULL),</v>
      </c>
    </row>
    <row r="7466" spans="1:17" x14ac:dyDescent="0.3">
      <c r="A7466" t="s">
        <v>14</v>
      </c>
      <c r="B7466" s="1" t="s">
        <v>57</v>
      </c>
      <c r="C7466" s="1" t="s">
        <v>58</v>
      </c>
      <c r="D7466">
        <v>11706</v>
      </c>
      <c r="E7466" t="s">
        <v>318</v>
      </c>
      <c r="F7466" t="s">
        <v>56</v>
      </c>
      <c r="G7466" t="s">
        <v>17</v>
      </c>
      <c r="H7466" t="s">
        <v>321</v>
      </c>
      <c r="I7466" t="s">
        <v>18</v>
      </c>
      <c r="J7466" t="s">
        <v>53</v>
      </c>
      <c r="K7466">
        <v>137</v>
      </c>
      <c r="L7466" s="14">
        <v>138</v>
      </c>
      <c r="M7466" s="3" cm="1">
        <f t="array" ref="M7466">_xlfn.XLOOKUP(J7466,'US Territory Rates'!$C$7:$S$7,_xlfn.XLOOKUP(Rateload!L7466,'US Territory Rates'!$A$8:$A$159,'US Territory Rates'!$C$8:$S$159,0,1),0,1)</f>
        <v>982.66</v>
      </c>
      <c r="N7466" t="s">
        <v>19</v>
      </c>
      <c r="O7466" t="s">
        <v>59</v>
      </c>
      <c r="P7466" t="s">
        <v>17</v>
      </c>
      <c r="Q7466" t="str">
        <f t="shared" si="116"/>
        <v>('DHL','1/1/2025','1/1/2026','11706','Territory','PR','NULL','EXPRESS (DOMESTIC)','Non-Document','O','137','138',982.66,'Flat','Dell_DHL2025Rates',NULL),</v>
      </c>
    </row>
    <row r="7467" spans="1:17" x14ac:dyDescent="0.3">
      <c r="A7467" t="s">
        <v>14</v>
      </c>
      <c r="B7467" s="1" t="s">
        <v>57</v>
      </c>
      <c r="C7467" s="1" t="s">
        <v>58</v>
      </c>
      <c r="D7467">
        <v>11706</v>
      </c>
      <c r="E7467" t="s">
        <v>318</v>
      </c>
      <c r="F7467" t="s">
        <v>56</v>
      </c>
      <c r="G7467" t="s">
        <v>17</v>
      </c>
      <c r="H7467" t="s">
        <v>321</v>
      </c>
      <c r="I7467" t="s">
        <v>18</v>
      </c>
      <c r="J7467" t="s">
        <v>53</v>
      </c>
      <c r="K7467">
        <v>138</v>
      </c>
      <c r="L7467" s="14">
        <v>139</v>
      </c>
      <c r="M7467" s="3" cm="1">
        <f t="array" ref="M7467">_xlfn.XLOOKUP(J7467,'US Territory Rates'!$C$7:$S$7,_xlfn.XLOOKUP(Rateload!L7467,'US Territory Rates'!$A$8:$A$159,'US Territory Rates'!$C$8:$S$159,0,1),0,1)</f>
        <v>989.26</v>
      </c>
      <c r="N7467" t="s">
        <v>19</v>
      </c>
      <c r="O7467" t="s">
        <v>59</v>
      </c>
      <c r="P7467" t="s">
        <v>17</v>
      </c>
      <c r="Q7467" t="str">
        <f t="shared" si="116"/>
        <v>('DHL','1/1/2025','1/1/2026','11706','Territory','PR','NULL','EXPRESS (DOMESTIC)','Non-Document','O','138','139',989.26,'Flat','Dell_DHL2025Rates',NULL),</v>
      </c>
    </row>
    <row r="7468" spans="1:17" x14ac:dyDescent="0.3">
      <c r="A7468" t="s">
        <v>14</v>
      </c>
      <c r="B7468" s="1" t="s">
        <v>57</v>
      </c>
      <c r="C7468" s="1" t="s">
        <v>58</v>
      </c>
      <c r="D7468">
        <v>11706</v>
      </c>
      <c r="E7468" t="s">
        <v>318</v>
      </c>
      <c r="F7468" t="s">
        <v>56</v>
      </c>
      <c r="G7468" t="s">
        <v>17</v>
      </c>
      <c r="H7468" t="s">
        <v>321</v>
      </c>
      <c r="I7468" t="s">
        <v>18</v>
      </c>
      <c r="J7468" t="s">
        <v>53</v>
      </c>
      <c r="K7468">
        <v>139</v>
      </c>
      <c r="L7468" s="14">
        <v>140</v>
      </c>
      <c r="M7468" s="3" cm="1">
        <f t="array" ref="M7468">_xlfn.XLOOKUP(J7468,'US Territory Rates'!$C$7:$S$7,_xlfn.XLOOKUP(Rateload!L7468,'US Territory Rates'!$A$8:$A$159,'US Territory Rates'!$C$8:$S$159,0,1),0,1)</f>
        <v>995.86</v>
      </c>
      <c r="N7468" t="s">
        <v>19</v>
      </c>
      <c r="O7468" t="s">
        <v>59</v>
      </c>
      <c r="P7468" t="s">
        <v>17</v>
      </c>
      <c r="Q7468" t="str">
        <f t="shared" si="116"/>
        <v>('DHL','1/1/2025','1/1/2026','11706','Territory','PR','NULL','EXPRESS (DOMESTIC)','Non-Document','O','139','140',995.86,'Flat','Dell_DHL2025Rates',NULL),</v>
      </c>
    </row>
    <row r="7469" spans="1:17" x14ac:dyDescent="0.3">
      <c r="A7469" t="s">
        <v>14</v>
      </c>
      <c r="B7469" s="1" t="s">
        <v>57</v>
      </c>
      <c r="C7469" s="1" t="s">
        <v>58</v>
      </c>
      <c r="D7469">
        <v>11706</v>
      </c>
      <c r="E7469" t="s">
        <v>318</v>
      </c>
      <c r="F7469" t="s">
        <v>56</v>
      </c>
      <c r="G7469" t="s">
        <v>17</v>
      </c>
      <c r="H7469" t="s">
        <v>321</v>
      </c>
      <c r="I7469" t="s">
        <v>18</v>
      </c>
      <c r="J7469" t="s">
        <v>53</v>
      </c>
      <c r="K7469">
        <v>140</v>
      </c>
      <c r="L7469" s="14">
        <v>141</v>
      </c>
      <c r="M7469" s="3" cm="1">
        <f t="array" ref="M7469">_xlfn.XLOOKUP(J7469,'US Territory Rates'!$C$7:$S$7,_xlfn.XLOOKUP(Rateload!L7469,'US Territory Rates'!$A$8:$A$159,'US Territory Rates'!$C$8:$S$159,0,1),0,1)</f>
        <v>1002.46</v>
      </c>
      <c r="N7469" t="s">
        <v>19</v>
      </c>
      <c r="O7469" t="s">
        <v>59</v>
      </c>
      <c r="P7469" t="s">
        <v>17</v>
      </c>
      <c r="Q7469" t="str">
        <f t="shared" si="116"/>
        <v>('DHL','1/1/2025','1/1/2026','11706','Territory','PR','NULL','EXPRESS (DOMESTIC)','Non-Document','O','140','141',1002.46,'Flat','Dell_DHL2025Rates',NULL),</v>
      </c>
    </row>
    <row r="7470" spans="1:17" x14ac:dyDescent="0.3">
      <c r="A7470" t="s">
        <v>14</v>
      </c>
      <c r="B7470" s="1" t="s">
        <v>57</v>
      </c>
      <c r="C7470" s="1" t="s">
        <v>58</v>
      </c>
      <c r="D7470">
        <v>11706</v>
      </c>
      <c r="E7470" t="s">
        <v>318</v>
      </c>
      <c r="F7470" t="s">
        <v>56</v>
      </c>
      <c r="G7470" t="s">
        <v>17</v>
      </c>
      <c r="H7470" t="s">
        <v>321</v>
      </c>
      <c r="I7470" t="s">
        <v>18</v>
      </c>
      <c r="J7470" t="s">
        <v>53</v>
      </c>
      <c r="K7470">
        <v>141</v>
      </c>
      <c r="L7470" s="14">
        <v>142</v>
      </c>
      <c r="M7470" s="3" cm="1">
        <f t="array" ref="M7470">_xlfn.XLOOKUP(J7470,'US Territory Rates'!$C$7:$S$7,_xlfn.XLOOKUP(Rateload!L7470,'US Territory Rates'!$A$8:$A$159,'US Territory Rates'!$C$8:$S$159,0,1),0,1)</f>
        <v>1009.06</v>
      </c>
      <c r="N7470" t="s">
        <v>19</v>
      </c>
      <c r="O7470" t="s">
        <v>59</v>
      </c>
      <c r="P7470" t="s">
        <v>17</v>
      </c>
      <c r="Q7470" t="str">
        <f t="shared" si="116"/>
        <v>('DHL','1/1/2025','1/1/2026','11706','Territory','PR','NULL','EXPRESS (DOMESTIC)','Non-Document','O','141','142',1009.06,'Flat','Dell_DHL2025Rates',NULL),</v>
      </c>
    </row>
    <row r="7471" spans="1:17" x14ac:dyDescent="0.3">
      <c r="A7471" t="s">
        <v>14</v>
      </c>
      <c r="B7471" s="1" t="s">
        <v>57</v>
      </c>
      <c r="C7471" s="1" t="s">
        <v>58</v>
      </c>
      <c r="D7471">
        <v>11706</v>
      </c>
      <c r="E7471" t="s">
        <v>318</v>
      </c>
      <c r="F7471" t="s">
        <v>56</v>
      </c>
      <c r="G7471" t="s">
        <v>17</v>
      </c>
      <c r="H7471" t="s">
        <v>321</v>
      </c>
      <c r="I7471" t="s">
        <v>18</v>
      </c>
      <c r="J7471" t="s">
        <v>53</v>
      </c>
      <c r="K7471">
        <v>142</v>
      </c>
      <c r="L7471" s="14">
        <v>143</v>
      </c>
      <c r="M7471" s="3" cm="1">
        <f t="array" ref="M7471">_xlfn.XLOOKUP(J7471,'US Territory Rates'!$C$7:$S$7,_xlfn.XLOOKUP(Rateload!L7471,'US Territory Rates'!$A$8:$A$159,'US Territory Rates'!$C$8:$S$159,0,1),0,1)</f>
        <v>1015.66</v>
      </c>
      <c r="N7471" t="s">
        <v>19</v>
      </c>
      <c r="O7471" t="s">
        <v>59</v>
      </c>
      <c r="P7471" t="s">
        <v>17</v>
      </c>
      <c r="Q7471" t="str">
        <f t="shared" si="116"/>
        <v>('DHL','1/1/2025','1/1/2026','11706','Territory','PR','NULL','EXPRESS (DOMESTIC)','Non-Document','O','142','143',1015.66,'Flat','Dell_DHL2025Rates',NULL),</v>
      </c>
    </row>
    <row r="7472" spans="1:17" x14ac:dyDescent="0.3">
      <c r="A7472" t="s">
        <v>14</v>
      </c>
      <c r="B7472" s="1" t="s">
        <v>57</v>
      </c>
      <c r="C7472" s="1" t="s">
        <v>58</v>
      </c>
      <c r="D7472">
        <v>11706</v>
      </c>
      <c r="E7472" t="s">
        <v>318</v>
      </c>
      <c r="F7472" t="s">
        <v>56</v>
      </c>
      <c r="G7472" t="s">
        <v>17</v>
      </c>
      <c r="H7472" t="s">
        <v>321</v>
      </c>
      <c r="I7472" t="s">
        <v>18</v>
      </c>
      <c r="J7472" t="s">
        <v>53</v>
      </c>
      <c r="K7472">
        <v>143</v>
      </c>
      <c r="L7472" s="14">
        <v>144</v>
      </c>
      <c r="M7472" s="3" cm="1">
        <f t="array" ref="M7472">_xlfn.XLOOKUP(J7472,'US Territory Rates'!$C$7:$S$7,_xlfn.XLOOKUP(Rateload!L7472,'US Territory Rates'!$A$8:$A$159,'US Territory Rates'!$C$8:$S$159,0,1),0,1)</f>
        <v>1022.26</v>
      </c>
      <c r="N7472" t="s">
        <v>19</v>
      </c>
      <c r="O7472" t="s">
        <v>59</v>
      </c>
      <c r="P7472" t="s">
        <v>17</v>
      </c>
      <c r="Q7472" t="str">
        <f t="shared" si="116"/>
        <v>('DHL','1/1/2025','1/1/2026','11706','Territory','PR','NULL','EXPRESS (DOMESTIC)','Non-Document','O','143','144',1022.26,'Flat','Dell_DHL2025Rates',NULL),</v>
      </c>
    </row>
    <row r="7473" spans="1:17" x14ac:dyDescent="0.3">
      <c r="A7473" t="s">
        <v>14</v>
      </c>
      <c r="B7473" s="1" t="s">
        <v>57</v>
      </c>
      <c r="C7473" s="1" t="s">
        <v>58</v>
      </c>
      <c r="D7473">
        <v>11706</v>
      </c>
      <c r="E7473" t="s">
        <v>318</v>
      </c>
      <c r="F7473" t="s">
        <v>56</v>
      </c>
      <c r="G7473" t="s">
        <v>17</v>
      </c>
      <c r="H7473" t="s">
        <v>321</v>
      </c>
      <c r="I7473" t="s">
        <v>18</v>
      </c>
      <c r="J7473" t="s">
        <v>53</v>
      </c>
      <c r="K7473">
        <v>144</v>
      </c>
      <c r="L7473" s="14">
        <v>145</v>
      </c>
      <c r="M7473" s="3" cm="1">
        <f t="array" ref="M7473">_xlfn.XLOOKUP(J7473,'US Territory Rates'!$C$7:$S$7,_xlfn.XLOOKUP(Rateload!L7473,'US Territory Rates'!$A$8:$A$159,'US Territory Rates'!$C$8:$S$159,0,1),0,1)</f>
        <v>1028.8599999999999</v>
      </c>
      <c r="N7473" t="s">
        <v>19</v>
      </c>
      <c r="O7473" t="s">
        <v>59</v>
      </c>
      <c r="P7473" t="s">
        <v>17</v>
      </c>
      <c r="Q7473" t="str">
        <f t="shared" si="116"/>
        <v>('DHL','1/1/2025','1/1/2026','11706','Territory','PR','NULL','EXPRESS (DOMESTIC)','Non-Document','O','144','145',1028.86,'Flat','Dell_DHL2025Rates',NULL),</v>
      </c>
    </row>
    <row r="7474" spans="1:17" x14ac:dyDescent="0.3">
      <c r="A7474" t="s">
        <v>14</v>
      </c>
      <c r="B7474" s="1" t="s">
        <v>57</v>
      </c>
      <c r="C7474" s="1" t="s">
        <v>58</v>
      </c>
      <c r="D7474">
        <v>11706</v>
      </c>
      <c r="E7474" t="s">
        <v>318</v>
      </c>
      <c r="F7474" t="s">
        <v>56</v>
      </c>
      <c r="G7474" t="s">
        <v>17</v>
      </c>
      <c r="H7474" t="s">
        <v>321</v>
      </c>
      <c r="I7474" t="s">
        <v>18</v>
      </c>
      <c r="J7474" t="s">
        <v>53</v>
      </c>
      <c r="K7474">
        <v>145</v>
      </c>
      <c r="L7474" s="14">
        <v>146</v>
      </c>
      <c r="M7474" s="3" cm="1">
        <f t="array" ref="M7474">_xlfn.XLOOKUP(J7474,'US Territory Rates'!$C$7:$S$7,_xlfn.XLOOKUP(Rateload!L7474,'US Territory Rates'!$A$8:$A$159,'US Territory Rates'!$C$8:$S$159,0,1),0,1)</f>
        <v>1035.46</v>
      </c>
      <c r="N7474" t="s">
        <v>19</v>
      </c>
      <c r="O7474" t="s">
        <v>59</v>
      </c>
      <c r="P7474" t="s">
        <v>17</v>
      </c>
      <c r="Q7474" t="str">
        <f t="shared" si="116"/>
        <v>('DHL','1/1/2025','1/1/2026','11706','Territory','PR','NULL','EXPRESS (DOMESTIC)','Non-Document','O','145','146',1035.46,'Flat','Dell_DHL2025Rates',NULL),</v>
      </c>
    </row>
    <row r="7475" spans="1:17" x14ac:dyDescent="0.3">
      <c r="A7475" t="s">
        <v>14</v>
      </c>
      <c r="B7475" s="1" t="s">
        <v>57</v>
      </c>
      <c r="C7475" s="1" t="s">
        <v>58</v>
      </c>
      <c r="D7475">
        <v>11706</v>
      </c>
      <c r="E7475" t="s">
        <v>318</v>
      </c>
      <c r="F7475" t="s">
        <v>56</v>
      </c>
      <c r="G7475" t="s">
        <v>17</v>
      </c>
      <c r="H7475" t="s">
        <v>321</v>
      </c>
      <c r="I7475" t="s">
        <v>18</v>
      </c>
      <c r="J7475" t="s">
        <v>53</v>
      </c>
      <c r="K7475">
        <v>146</v>
      </c>
      <c r="L7475" s="14">
        <v>147</v>
      </c>
      <c r="M7475" s="3" cm="1">
        <f t="array" ref="M7475">_xlfn.XLOOKUP(J7475,'US Territory Rates'!$C$7:$S$7,_xlfn.XLOOKUP(Rateload!L7475,'US Territory Rates'!$A$8:$A$159,'US Territory Rates'!$C$8:$S$159,0,1),0,1)</f>
        <v>1042.06</v>
      </c>
      <c r="N7475" t="s">
        <v>19</v>
      </c>
      <c r="O7475" t="s">
        <v>59</v>
      </c>
      <c r="P7475" t="s">
        <v>17</v>
      </c>
      <c r="Q7475" t="str">
        <f t="shared" si="116"/>
        <v>('DHL','1/1/2025','1/1/2026','11706','Territory','PR','NULL','EXPRESS (DOMESTIC)','Non-Document','O','146','147',1042.06,'Flat','Dell_DHL2025Rates',NULL),</v>
      </c>
    </row>
    <row r="7476" spans="1:17" x14ac:dyDescent="0.3">
      <c r="A7476" t="s">
        <v>14</v>
      </c>
      <c r="B7476" s="1" t="s">
        <v>57</v>
      </c>
      <c r="C7476" s="1" t="s">
        <v>58</v>
      </c>
      <c r="D7476">
        <v>11706</v>
      </c>
      <c r="E7476" t="s">
        <v>318</v>
      </c>
      <c r="F7476" t="s">
        <v>56</v>
      </c>
      <c r="G7476" t="s">
        <v>17</v>
      </c>
      <c r="H7476" t="s">
        <v>321</v>
      </c>
      <c r="I7476" t="s">
        <v>18</v>
      </c>
      <c r="J7476" t="s">
        <v>53</v>
      </c>
      <c r="K7476">
        <v>147</v>
      </c>
      <c r="L7476" s="14">
        <v>148</v>
      </c>
      <c r="M7476" s="3" cm="1">
        <f t="array" ref="M7476">_xlfn.XLOOKUP(J7476,'US Territory Rates'!$C$7:$S$7,_xlfn.XLOOKUP(Rateload!L7476,'US Territory Rates'!$A$8:$A$159,'US Territory Rates'!$C$8:$S$159,0,1),0,1)</f>
        <v>1048.6600000000001</v>
      </c>
      <c r="N7476" t="s">
        <v>19</v>
      </c>
      <c r="O7476" t="s">
        <v>59</v>
      </c>
      <c r="P7476" t="s">
        <v>17</v>
      </c>
      <c r="Q7476" t="str">
        <f t="shared" si="116"/>
        <v>('DHL','1/1/2025','1/1/2026','11706','Territory','PR','NULL','EXPRESS (DOMESTIC)','Non-Document','O','147','148',1048.66,'Flat','Dell_DHL2025Rates',NULL),</v>
      </c>
    </row>
    <row r="7477" spans="1:17" x14ac:dyDescent="0.3">
      <c r="A7477" t="s">
        <v>14</v>
      </c>
      <c r="B7477" s="1" t="s">
        <v>57</v>
      </c>
      <c r="C7477" s="1" t="s">
        <v>58</v>
      </c>
      <c r="D7477">
        <v>11706</v>
      </c>
      <c r="E7477" t="s">
        <v>318</v>
      </c>
      <c r="F7477" t="s">
        <v>56</v>
      </c>
      <c r="G7477" t="s">
        <v>17</v>
      </c>
      <c r="H7477" t="s">
        <v>321</v>
      </c>
      <c r="I7477" t="s">
        <v>18</v>
      </c>
      <c r="J7477" t="s">
        <v>53</v>
      </c>
      <c r="K7477">
        <v>148</v>
      </c>
      <c r="L7477" s="14">
        <v>149</v>
      </c>
      <c r="M7477" s="3" cm="1">
        <f t="array" ref="M7477">_xlfn.XLOOKUP(J7477,'US Territory Rates'!$C$7:$S$7,_xlfn.XLOOKUP(Rateload!L7477,'US Territory Rates'!$A$8:$A$159,'US Territory Rates'!$C$8:$S$159,0,1),0,1)</f>
        <v>1055.26</v>
      </c>
      <c r="N7477" t="s">
        <v>19</v>
      </c>
      <c r="O7477" t="s">
        <v>59</v>
      </c>
      <c r="P7477" t="s">
        <v>17</v>
      </c>
      <c r="Q7477" t="str">
        <f t="shared" si="116"/>
        <v>('DHL','1/1/2025','1/1/2026','11706','Territory','PR','NULL','EXPRESS (DOMESTIC)','Non-Document','O','148','149',1055.26,'Flat','Dell_DHL2025Rates',NULL),</v>
      </c>
    </row>
    <row r="7478" spans="1:17" x14ac:dyDescent="0.3">
      <c r="A7478" t="s">
        <v>14</v>
      </c>
      <c r="B7478" s="1" t="s">
        <v>57</v>
      </c>
      <c r="C7478" s="1" t="s">
        <v>58</v>
      </c>
      <c r="D7478">
        <v>11706</v>
      </c>
      <c r="E7478" t="s">
        <v>318</v>
      </c>
      <c r="F7478" t="s">
        <v>56</v>
      </c>
      <c r="G7478" t="s">
        <v>17</v>
      </c>
      <c r="H7478" t="s">
        <v>321</v>
      </c>
      <c r="I7478" t="s">
        <v>18</v>
      </c>
      <c r="J7478" t="s">
        <v>53</v>
      </c>
      <c r="K7478">
        <v>149</v>
      </c>
      <c r="L7478" s="14">
        <v>150</v>
      </c>
      <c r="M7478" s="3" cm="1">
        <f t="array" ref="M7478">_xlfn.XLOOKUP(J7478,'US Territory Rates'!$C$7:$S$7,_xlfn.XLOOKUP(Rateload!L7478,'US Territory Rates'!$A$8:$A$159,'US Territory Rates'!$C$8:$S$159,0,1),0,1)</f>
        <v>1061.8599999999999</v>
      </c>
      <c r="N7478" t="s">
        <v>19</v>
      </c>
      <c r="O7478" t="s">
        <v>59</v>
      </c>
      <c r="P7478" t="s">
        <v>17</v>
      </c>
      <c r="Q7478" t="str">
        <f t="shared" si="116"/>
        <v>('DHL','1/1/2025','1/1/2026','11706','Territory','PR','NULL','EXPRESS (DOMESTIC)','Non-Document','O','149','150',1061.86,'Flat','Dell_DHL2025Rates',NULL),</v>
      </c>
    </row>
    <row r="7479" spans="1:17" x14ac:dyDescent="0.3">
      <c r="A7479" t="s">
        <v>14</v>
      </c>
      <c r="B7479" s="1" t="s">
        <v>57</v>
      </c>
      <c r="C7479" s="1" t="s">
        <v>58</v>
      </c>
      <c r="D7479">
        <v>11706</v>
      </c>
      <c r="E7479" t="s">
        <v>318</v>
      </c>
      <c r="F7479" t="s">
        <v>56</v>
      </c>
      <c r="G7479" t="s">
        <v>17</v>
      </c>
      <c r="H7479" t="s">
        <v>321</v>
      </c>
      <c r="I7479" t="s">
        <v>18</v>
      </c>
      <c r="J7479" t="s">
        <v>52</v>
      </c>
      <c r="K7479">
        <v>150</v>
      </c>
      <c r="L7479" s="14">
        <v>99999</v>
      </c>
      <c r="M7479" s="3" cm="1">
        <f t="array" ref="M7479">_xlfn.XLOOKUP(J7479,'US Territory Rates'!$C$7:$S$7,_xlfn.XLOOKUP(Rateload!L7328,'US Territory Rates'!$A$8:$A$159,'US Territory Rates'!$C$8:$S$159,0,1),0,1)</f>
        <v>3.1</v>
      </c>
      <c r="N7479" t="s">
        <v>340</v>
      </c>
      <c r="O7479" t="s">
        <v>59</v>
      </c>
      <c r="P7479" t="s">
        <v>17</v>
      </c>
      <c r="Q7479" t="str">
        <f t="shared" si="116"/>
        <v>('DHL','1/1/2025','1/1/2026','11706','Territory','PR','NULL','EXPRESS (DOMESTIC)','Non-Document','N','150','99999',3.1,'Per LB (M)','Dell_DHL2025Rates',NULL),</v>
      </c>
    </row>
    <row r="7480" spans="1:17" x14ac:dyDescent="0.3">
      <c r="A7480" t="s">
        <v>14</v>
      </c>
      <c r="B7480" s="1" t="s">
        <v>57</v>
      </c>
      <c r="C7480" s="1" t="s">
        <v>58</v>
      </c>
      <c r="D7480">
        <v>11706</v>
      </c>
      <c r="E7480" t="s">
        <v>318</v>
      </c>
      <c r="F7480" t="s">
        <v>56</v>
      </c>
      <c r="G7480" t="s">
        <v>17</v>
      </c>
      <c r="H7480" t="s">
        <v>321</v>
      </c>
      <c r="I7480" t="s">
        <v>18</v>
      </c>
      <c r="J7480" t="s">
        <v>54</v>
      </c>
      <c r="K7480">
        <v>0</v>
      </c>
      <c r="L7480" s="14">
        <v>1</v>
      </c>
      <c r="M7480" s="3" cm="1">
        <f t="array" ref="M7480">_xlfn.XLOOKUP(J7480,'US Territory Rates'!$C$7:$S$7,_xlfn.XLOOKUP(Rateload!L7480,'US Territory Rates'!$A$8:$A$159,'US Territory Rates'!$C$8:$S$159,0,1),0,1)</f>
        <v>150.31</v>
      </c>
      <c r="N7480" t="s">
        <v>19</v>
      </c>
      <c r="O7480" t="s">
        <v>59</v>
      </c>
      <c r="P7480" t="s">
        <v>17</v>
      </c>
      <c r="Q7480" t="str">
        <f t="shared" si="116"/>
        <v>('DHL','1/1/2025','1/1/2026','11706','Territory','PR','NULL','EXPRESS (DOMESTIC)','Non-Document','P','0','1',150.31,'Flat','Dell_DHL2025Rates',NULL),</v>
      </c>
    </row>
    <row r="7481" spans="1:17" x14ac:dyDescent="0.3">
      <c r="A7481" t="s">
        <v>14</v>
      </c>
      <c r="B7481" s="1" t="s">
        <v>57</v>
      </c>
      <c r="C7481" s="1" t="s">
        <v>58</v>
      </c>
      <c r="D7481">
        <v>11706</v>
      </c>
      <c r="E7481" t="s">
        <v>318</v>
      </c>
      <c r="F7481" t="s">
        <v>56</v>
      </c>
      <c r="G7481" t="s">
        <v>17</v>
      </c>
      <c r="H7481" t="s">
        <v>321</v>
      </c>
      <c r="I7481" t="s">
        <v>18</v>
      </c>
      <c r="J7481" t="s">
        <v>54</v>
      </c>
      <c r="K7481">
        <v>1</v>
      </c>
      <c r="L7481" s="14">
        <v>2</v>
      </c>
      <c r="M7481" s="3" cm="1">
        <f t="array" ref="M7481">_xlfn.XLOOKUP(J7481,'US Territory Rates'!$C$7:$S$7,_xlfn.XLOOKUP(Rateload!L7481,'US Territory Rates'!$A$8:$A$159,'US Territory Rates'!$C$8:$S$159,0,1),0,1)</f>
        <v>164.74</v>
      </c>
      <c r="N7481" t="s">
        <v>19</v>
      </c>
      <c r="O7481" t="s">
        <v>59</v>
      </c>
      <c r="P7481" t="s">
        <v>17</v>
      </c>
      <c r="Q7481" t="str">
        <f t="shared" si="116"/>
        <v>('DHL','1/1/2025','1/1/2026','11706','Territory','PR','NULL','EXPRESS (DOMESTIC)','Non-Document','P','1','2',164.74,'Flat','Dell_DHL2025Rates',NULL),</v>
      </c>
    </row>
    <row r="7482" spans="1:17" x14ac:dyDescent="0.3">
      <c r="A7482" t="s">
        <v>14</v>
      </c>
      <c r="B7482" s="1" t="s">
        <v>57</v>
      </c>
      <c r="C7482" s="1" t="s">
        <v>58</v>
      </c>
      <c r="D7482">
        <v>11706</v>
      </c>
      <c r="E7482" t="s">
        <v>318</v>
      </c>
      <c r="F7482" t="s">
        <v>56</v>
      </c>
      <c r="G7482" t="s">
        <v>17</v>
      </c>
      <c r="H7482" t="s">
        <v>321</v>
      </c>
      <c r="I7482" t="s">
        <v>18</v>
      </c>
      <c r="J7482" t="s">
        <v>54</v>
      </c>
      <c r="K7482">
        <v>2</v>
      </c>
      <c r="L7482" s="14">
        <v>3</v>
      </c>
      <c r="M7482" s="3" cm="1">
        <f t="array" ref="M7482">_xlfn.XLOOKUP(J7482,'US Territory Rates'!$C$7:$S$7,_xlfn.XLOOKUP(Rateload!L7482,'US Territory Rates'!$A$8:$A$159,'US Territory Rates'!$C$8:$S$159,0,1),0,1)</f>
        <v>196.39</v>
      </c>
      <c r="N7482" t="s">
        <v>19</v>
      </c>
      <c r="O7482" t="s">
        <v>59</v>
      </c>
      <c r="P7482" t="s">
        <v>17</v>
      </c>
      <c r="Q7482" t="str">
        <f t="shared" si="116"/>
        <v>('DHL','1/1/2025','1/1/2026','11706','Territory','PR','NULL','EXPRESS (DOMESTIC)','Non-Document','P','2','3',196.39,'Flat','Dell_DHL2025Rates',NULL),</v>
      </c>
    </row>
    <row r="7483" spans="1:17" x14ac:dyDescent="0.3">
      <c r="A7483" t="s">
        <v>14</v>
      </c>
      <c r="B7483" s="1" t="s">
        <v>57</v>
      </c>
      <c r="C7483" s="1" t="s">
        <v>58</v>
      </c>
      <c r="D7483">
        <v>11706</v>
      </c>
      <c r="E7483" t="s">
        <v>318</v>
      </c>
      <c r="F7483" t="s">
        <v>56</v>
      </c>
      <c r="G7483" t="s">
        <v>17</v>
      </c>
      <c r="H7483" t="s">
        <v>321</v>
      </c>
      <c r="I7483" t="s">
        <v>18</v>
      </c>
      <c r="J7483" t="s">
        <v>54</v>
      </c>
      <c r="K7483">
        <v>3</v>
      </c>
      <c r="L7483" s="14">
        <v>4</v>
      </c>
      <c r="M7483" s="3" cm="1">
        <f t="array" ref="M7483">_xlfn.XLOOKUP(J7483,'US Territory Rates'!$C$7:$S$7,_xlfn.XLOOKUP(Rateload!L7483,'US Territory Rates'!$A$8:$A$159,'US Territory Rates'!$C$8:$S$159,0,1),0,1)</f>
        <v>228.13</v>
      </c>
      <c r="N7483" t="s">
        <v>19</v>
      </c>
      <c r="O7483" t="s">
        <v>59</v>
      </c>
      <c r="P7483" t="s">
        <v>17</v>
      </c>
      <c r="Q7483" t="str">
        <f t="shared" si="116"/>
        <v>('DHL','1/1/2025','1/1/2026','11706','Territory','PR','NULL','EXPRESS (DOMESTIC)','Non-Document','P','3','4',228.13,'Flat','Dell_DHL2025Rates',NULL),</v>
      </c>
    </row>
    <row r="7484" spans="1:17" x14ac:dyDescent="0.3">
      <c r="A7484" t="s">
        <v>14</v>
      </c>
      <c r="B7484" s="1" t="s">
        <v>57</v>
      </c>
      <c r="C7484" s="1" t="s">
        <v>58</v>
      </c>
      <c r="D7484">
        <v>11706</v>
      </c>
      <c r="E7484" t="s">
        <v>318</v>
      </c>
      <c r="F7484" t="s">
        <v>56</v>
      </c>
      <c r="G7484" t="s">
        <v>17</v>
      </c>
      <c r="H7484" t="s">
        <v>321</v>
      </c>
      <c r="I7484" t="s">
        <v>18</v>
      </c>
      <c r="J7484" t="s">
        <v>54</v>
      </c>
      <c r="K7484">
        <v>4</v>
      </c>
      <c r="L7484" s="14">
        <v>5</v>
      </c>
      <c r="M7484" s="3" cm="1">
        <f t="array" ref="M7484">_xlfn.XLOOKUP(J7484,'US Territory Rates'!$C$7:$S$7,_xlfn.XLOOKUP(Rateload!L7484,'US Territory Rates'!$A$8:$A$159,'US Territory Rates'!$C$8:$S$159,0,1),0,1)</f>
        <v>259.87</v>
      </c>
      <c r="N7484" t="s">
        <v>19</v>
      </c>
      <c r="O7484" t="s">
        <v>59</v>
      </c>
      <c r="P7484" t="s">
        <v>17</v>
      </c>
      <c r="Q7484" t="str">
        <f t="shared" si="116"/>
        <v>('DHL','1/1/2025','1/1/2026','11706','Territory','PR','NULL','EXPRESS (DOMESTIC)','Non-Document','P','4','5',259.87,'Flat','Dell_DHL2025Rates',NULL),</v>
      </c>
    </row>
    <row r="7485" spans="1:17" x14ac:dyDescent="0.3">
      <c r="A7485" t="s">
        <v>14</v>
      </c>
      <c r="B7485" s="1" t="s">
        <v>57</v>
      </c>
      <c r="C7485" s="1" t="s">
        <v>58</v>
      </c>
      <c r="D7485">
        <v>11706</v>
      </c>
      <c r="E7485" t="s">
        <v>318</v>
      </c>
      <c r="F7485" t="s">
        <v>56</v>
      </c>
      <c r="G7485" t="s">
        <v>17</v>
      </c>
      <c r="H7485" t="s">
        <v>321</v>
      </c>
      <c r="I7485" t="s">
        <v>18</v>
      </c>
      <c r="J7485" t="s">
        <v>54</v>
      </c>
      <c r="K7485">
        <v>5</v>
      </c>
      <c r="L7485" s="14">
        <v>6</v>
      </c>
      <c r="M7485" s="3" cm="1">
        <f t="array" ref="M7485">_xlfn.XLOOKUP(J7485,'US Territory Rates'!$C$7:$S$7,_xlfn.XLOOKUP(Rateload!L7485,'US Territory Rates'!$A$8:$A$159,'US Territory Rates'!$C$8:$S$159,0,1),0,1)</f>
        <v>290.14</v>
      </c>
      <c r="N7485" t="s">
        <v>19</v>
      </c>
      <c r="O7485" t="s">
        <v>59</v>
      </c>
      <c r="P7485" t="s">
        <v>17</v>
      </c>
      <c r="Q7485" t="str">
        <f t="shared" si="116"/>
        <v>('DHL','1/1/2025','1/1/2026','11706','Territory','PR','NULL','EXPRESS (DOMESTIC)','Non-Document','P','5','6',290.14,'Flat','Dell_DHL2025Rates',NULL),</v>
      </c>
    </row>
    <row r="7486" spans="1:17" x14ac:dyDescent="0.3">
      <c r="A7486" t="s">
        <v>14</v>
      </c>
      <c r="B7486" s="1" t="s">
        <v>57</v>
      </c>
      <c r="C7486" s="1" t="s">
        <v>58</v>
      </c>
      <c r="D7486">
        <v>11706</v>
      </c>
      <c r="E7486" t="s">
        <v>318</v>
      </c>
      <c r="F7486" t="s">
        <v>56</v>
      </c>
      <c r="G7486" t="s">
        <v>17</v>
      </c>
      <c r="H7486" t="s">
        <v>321</v>
      </c>
      <c r="I7486" t="s">
        <v>18</v>
      </c>
      <c r="J7486" t="s">
        <v>54</v>
      </c>
      <c r="K7486">
        <v>6</v>
      </c>
      <c r="L7486" s="14">
        <v>7</v>
      </c>
      <c r="M7486" s="3" cm="1">
        <f t="array" ref="M7486">_xlfn.XLOOKUP(J7486,'US Territory Rates'!$C$7:$S$7,_xlfn.XLOOKUP(Rateload!L7486,'US Territory Rates'!$A$8:$A$159,'US Territory Rates'!$C$8:$S$159,0,1),0,1)</f>
        <v>320.32</v>
      </c>
      <c r="N7486" t="s">
        <v>19</v>
      </c>
      <c r="O7486" t="s">
        <v>59</v>
      </c>
      <c r="P7486" t="s">
        <v>17</v>
      </c>
      <c r="Q7486" t="str">
        <f t="shared" si="116"/>
        <v>('DHL','1/1/2025','1/1/2026','11706','Territory','PR','NULL','EXPRESS (DOMESTIC)','Non-Document','P','6','7',320.32,'Flat','Dell_DHL2025Rates',NULL),</v>
      </c>
    </row>
    <row r="7487" spans="1:17" x14ac:dyDescent="0.3">
      <c r="A7487" t="s">
        <v>14</v>
      </c>
      <c r="B7487" s="1" t="s">
        <v>57</v>
      </c>
      <c r="C7487" s="1" t="s">
        <v>58</v>
      </c>
      <c r="D7487">
        <v>11706</v>
      </c>
      <c r="E7487" t="s">
        <v>318</v>
      </c>
      <c r="F7487" t="s">
        <v>56</v>
      </c>
      <c r="G7487" t="s">
        <v>17</v>
      </c>
      <c r="H7487" t="s">
        <v>321</v>
      </c>
      <c r="I7487" t="s">
        <v>18</v>
      </c>
      <c r="J7487" t="s">
        <v>54</v>
      </c>
      <c r="K7487">
        <v>7</v>
      </c>
      <c r="L7487" s="14">
        <v>8</v>
      </c>
      <c r="M7487" s="3" cm="1">
        <f t="array" ref="M7487">_xlfn.XLOOKUP(J7487,'US Territory Rates'!$C$7:$S$7,_xlfn.XLOOKUP(Rateload!L7487,'US Territory Rates'!$A$8:$A$159,'US Territory Rates'!$C$8:$S$159,0,1),0,1)</f>
        <v>350.58</v>
      </c>
      <c r="N7487" t="s">
        <v>19</v>
      </c>
      <c r="O7487" t="s">
        <v>59</v>
      </c>
      <c r="P7487" t="s">
        <v>17</v>
      </c>
      <c r="Q7487" t="str">
        <f t="shared" si="116"/>
        <v>('DHL','1/1/2025','1/1/2026','11706','Territory','PR','NULL','EXPRESS (DOMESTIC)','Non-Document','P','7','8',350.58,'Flat','Dell_DHL2025Rates',NULL),</v>
      </c>
    </row>
    <row r="7488" spans="1:17" x14ac:dyDescent="0.3">
      <c r="A7488" t="s">
        <v>14</v>
      </c>
      <c r="B7488" s="1" t="s">
        <v>57</v>
      </c>
      <c r="C7488" s="1" t="s">
        <v>58</v>
      </c>
      <c r="D7488">
        <v>11706</v>
      </c>
      <c r="E7488" t="s">
        <v>318</v>
      </c>
      <c r="F7488" t="s">
        <v>56</v>
      </c>
      <c r="G7488" t="s">
        <v>17</v>
      </c>
      <c r="H7488" t="s">
        <v>321</v>
      </c>
      <c r="I7488" t="s">
        <v>18</v>
      </c>
      <c r="J7488" t="s">
        <v>54</v>
      </c>
      <c r="K7488">
        <v>8</v>
      </c>
      <c r="L7488" s="14">
        <v>9</v>
      </c>
      <c r="M7488" s="3" cm="1">
        <f t="array" ref="M7488">_xlfn.XLOOKUP(J7488,'US Territory Rates'!$C$7:$S$7,_xlfn.XLOOKUP(Rateload!L7488,'US Territory Rates'!$A$8:$A$159,'US Territory Rates'!$C$8:$S$159,0,1),0,1)</f>
        <v>380.76</v>
      </c>
      <c r="N7488" t="s">
        <v>19</v>
      </c>
      <c r="O7488" t="s">
        <v>59</v>
      </c>
      <c r="P7488" t="s">
        <v>17</v>
      </c>
      <c r="Q7488" t="str">
        <f t="shared" si="116"/>
        <v>('DHL','1/1/2025','1/1/2026','11706','Territory','PR','NULL','EXPRESS (DOMESTIC)','Non-Document','P','8','9',380.76,'Flat','Dell_DHL2025Rates',NULL),</v>
      </c>
    </row>
    <row r="7489" spans="1:17" x14ac:dyDescent="0.3">
      <c r="A7489" t="s">
        <v>14</v>
      </c>
      <c r="B7489" s="1" t="s">
        <v>57</v>
      </c>
      <c r="C7489" s="1" t="s">
        <v>58</v>
      </c>
      <c r="D7489">
        <v>11706</v>
      </c>
      <c r="E7489" t="s">
        <v>318</v>
      </c>
      <c r="F7489" t="s">
        <v>56</v>
      </c>
      <c r="G7489" t="s">
        <v>17</v>
      </c>
      <c r="H7489" t="s">
        <v>321</v>
      </c>
      <c r="I7489" t="s">
        <v>18</v>
      </c>
      <c r="J7489" t="s">
        <v>54</v>
      </c>
      <c r="K7489">
        <v>9</v>
      </c>
      <c r="L7489" s="14">
        <v>10</v>
      </c>
      <c r="M7489" s="3" cm="1">
        <f t="array" ref="M7489">_xlfn.XLOOKUP(J7489,'US Territory Rates'!$C$7:$S$7,_xlfn.XLOOKUP(Rateload!L7489,'US Territory Rates'!$A$8:$A$159,'US Territory Rates'!$C$8:$S$159,0,1),0,1)</f>
        <v>411.02</v>
      </c>
      <c r="N7489" t="s">
        <v>19</v>
      </c>
      <c r="O7489" t="s">
        <v>59</v>
      </c>
      <c r="P7489" t="s">
        <v>17</v>
      </c>
      <c r="Q7489" t="str">
        <f t="shared" si="116"/>
        <v>('DHL','1/1/2025','1/1/2026','11706','Territory','PR','NULL','EXPRESS (DOMESTIC)','Non-Document','P','9','10',411.02,'Flat','Dell_DHL2025Rates',NULL),</v>
      </c>
    </row>
    <row r="7490" spans="1:17" x14ac:dyDescent="0.3">
      <c r="A7490" t="s">
        <v>14</v>
      </c>
      <c r="B7490" s="1" t="s">
        <v>57</v>
      </c>
      <c r="C7490" s="1" t="s">
        <v>58</v>
      </c>
      <c r="D7490">
        <v>11706</v>
      </c>
      <c r="E7490" t="s">
        <v>318</v>
      </c>
      <c r="F7490" t="s">
        <v>56</v>
      </c>
      <c r="G7490" t="s">
        <v>17</v>
      </c>
      <c r="H7490" t="s">
        <v>321</v>
      </c>
      <c r="I7490" t="s">
        <v>18</v>
      </c>
      <c r="J7490" t="s">
        <v>54</v>
      </c>
      <c r="K7490">
        <v>10</v>
      </c>
      <c r="L7490" s="14">
        <v>11</v>
      </c>
      <c r="M7490" s="3" cm="1">
        <f t="array" ref="M7490">_xlfn.XLOOKUP(J7490,'US Territory Rates'!$C$7:$S$7,_xlfn.XLOOKUP(Rateload!L7490,'US Territory Rates'!$A$8:$A$159,'US Territory Rates'!$C$8:$S$159,0,1),0,1)</f>
        <v>436.89</v>
      </c>
      <c r="N7490" t="s">
        <v>19</v>
      </c>
      <c r="O7490" t="s">
        <v>59</v>
      </c>
      <c r="P7490" t="s">
        <v>17</v>
      </c>
      <c r="Q7490" t="str">
        <f t="shared" si="116"/>
        <v>('DHL','1/1/2025','1/1/2026','11706','Territory','PR','NULL','EXPRESS (DOMESTIC)','Non-Document','P','10','11',436.89,'Flat','Dell_DHL2025Rates',NULL),</v>
      </c>
    </row>
    <row r="7491" spans="1:17" x14ac:dyDescent="0.3">
      <c r="A7491" t="s">
        <v>14</v>
      </c>
      <c r="B7491" s="1" t="s">
        <v>57</v>
      </c>
      <c r="C7491" s="1" t="s">
        <v>58</v>
      </c>
      <c r="D7491">
        <v>11706</v>
      </c>
      <c r="E7491" t="s">
        <v>318</v>
      </c>
      <c r="F7491" t="s">
        <v>56</v>
      </c>
      <c r="G7491" t="s">
        <v>17</v>
      </c>
      <c r="H7491" t="s">
        <v>321</v>
      </c>
      <c r="I7491" t="s">
        <v>18</v>
      </c>
      <c r="J7491" t="s">
        <v>54</v>
      </c>
      <c r="K7491">
        <v>11</v>
      </c>
      <c r="L7491" s="14">
        <v>12</v>
      </c>
      <c r="M7491" s="3" cm="1">
        <f t="array" ref="M7491">_xlfn.XLOOKUP(J7491,'US Territory Rates'!$C$7:$S$7,_xlfn.XLOOKUP(Rateload!L7491,'US Territory Rates'!$A$8:$A$159,'US Territory Rates'!$C$8:$S$159,0,1),0,1)</f>
        <v>462.76</v>
      </c>
      <c r="N7491" t="s">
        <v>19</v>
      </c>
      <c r="O7491" t="s">
        <v>59</v>
      </c>
      <c r="P7491" t="s">
        <v>17</v>
      </c>
      <c r="Q7491" t="str">
        <f t="shared" ref="Q7491:Q7554" si="117">IF(
    OR(ROW(A7491)=2, MOD(ROW(A7491),1000)=0),
    "insert into [TNL_RATING].[dbo].[dhl_express_rate_master] values ('" &amp; A7491 &amp; "','" &amp; B7491 &amp; "','" &amp; C7491 &amp; "','" &amp; D7491 &amp; "','" &amp; E7491 &amp; "','" &amp; F7491 &amp; "','" &amp; G7491 &amp; "','" &amp; H7491 &amp; "','" &amp; I7491 &amp; "','" &amp; J7491 &amp; "','" &amp; K7491 &amp; "','" &amp; L7491 &amp; "'," &amp; M7491 &amp; ",'" &amp; N7491 &amp; "','" &amp; O7491 &amp; "'," &amp; P7491 &amp; "),",
    IF(
        OR(A7492="", MOD(ROW(A7492),1000)=0),
        "('" &amp; A7491 &amp; "','" &amp; B7491 &amp; "','" &amp; C7491 &amp; "','" &amp; D7491 &amp; "','" &amp; E7491 &amp; "','" &amp; F7491 &amp; "','" &amp; G7491 &amp; "','" &amp; H7491 &amp; "','" &amp; I7491 &amp; "','" &amp; J7491 &amp; "','" &amp; K7491 &amp; "','" &amp; L7491 &amp; "'," &amp; M7491 &amp; ",'" &amp; N7491 &amp; "','" &amp; O7491 &amp; "'," &amp; P7491 &amp; ")",
        "('" &amp; A7491 &amp; "','" &amp; B7491 &amp; "','" &amp; C7491 &amp; "','" &amp; D7491 &amp; "','" &amp; E7491 &amp; "','" &amp; F7491 &amp; "','" &amp; G7491 &amp; "','" &amp; H7491 &amp; "','" &amp; I7491 &amp; "','" &amp; J7491 &amp; "','" &amp; K7491 &amp; "','" &amp; L7491 &amp; "'," &amp; M7491 &amp; ",'" &amp; N7491 &amp; "','" &amp; O7491 &amp; "'," &amp; P7491 &amp; "),"
    )
)</f>
        <v>('DHL','1/1/2025','1/1/2026','11706','Territory','PR','NULL','EXPRESS (DOMESTIC)','Non-Document','P','11','12',462.76,'Flat','Dell_DHL2025Rates',NULL),</v>
      </c>
    </row>
    <row r="7492" spans="1:17" x14ac:dyDescent="0.3">
      <c r="A7492" t="s">
        <v>14</v>
      </c>
      <c r="B7492" s="1" t="s">
        <v>57</v>
      </c>
      <c r="C7492" s="1" t="s">
        <v>58</v>
      </c>
      <c r="D7492">
        <v>11706</v>
      </c>
      <c r="E7492" t="s">
        <v>318</v>
      </c>
      <c r="F7492" t="s">
        <v>56</v>
      </c>
      <c r="G7492" t="s">
        <v>17</v>
      </c>
      <c r="H7492" t="s">
        <v>321</v>
      </c>
      <c r="I7492" t="s">
        <v>18</v>
      </c>
      <c r="J7492" t="s">
        <v>54</v>
      </c>
      <c r="K7492">
        <v>12</v>
      </c>
      <c r="L7492" s="14">
        <v>13</v>
      </c>
      <c r="M7492" s="3" cm="1">
        <f t="array" ref="M7492">_xlfn.XLOOKUP(J7492,'US Territory Rates'!$C$7:$S$7,_xlfn.XLOOKUP(Rateload!L7492,'US Territory Rates'!$A$8:$A$159,'US Territory Rates'!$C$8:$S$159,0,1),0,1)</f>
        <v>488.63</v>
      </c>
      <c r="N7492" t="s">
        <v>19</v>
      </c>
      <c r="O7492" t="s">
        <v>59</v>
      </c>
      <c r="P7492" t="s">
        <v>17</v>
      </c>
      <c r="Q7492" t="str">
        <f t="shared" si="117"/>
        <v>('DHL','1/1/2025','1/1/2026','11706','Territory','PR','NULL','EXPRESS (DOMESTIC)','Non-Document','P','12','13',488.63,'Flat','Dell_DHL2025Rates',NULL),</v>
      </c>
    </row>
    <row r="7493" spans="1:17" x14ac:dyDescent="0.3">
      <c r="A7493" t="s">
        <v>14</v>
      </c>
      <c r="B7493" s="1" t="s">
        <v>57</v>
      </c>
      <c r="C7493" s="1" t="s">
        <v>58</v>
      </c>
      <c r="D7493">
        <v>11706</v>
      </c>
      <c r="E7493" t="s">
        <v>318</v>
      </c>
      <c r="F7493" t="s">
        <v>56</v>
      </c>
      <c r="G7493" t="s">
        <v>17</v>
      </c>
      <c r="H7493" t="s">
        <v>321</v>
      </c>
      <c r="I7493" t="s">
        <v>18</v>
      </c>
      <c r="J7493" t="s">
        <v>54</v>
      </c>
      <c r="K7493">
        <v>13</v>
      </c>
      <c r="L7493" s="14">
        <v>14</v>
      </c>
      <c r="M7493" s="3" cm="1">
        <f t="array" ref="M7493">_xlfn.XLOOKUP(J7493,'US Territory Rates'!$C$7:$S$7,_xlfn.XLOOKUP(Rateload!L7493,'US Territory Rates'!$A$8:$A$159,'US Territory Rates'!$C$8:$S$159,0,1),0,1)</f>
        <v>514.5</v>
      </c>
      <c r="N7493" t="s">
        <v>19</v>
      </c>
      <c r="O7493" t="s">
        <v>59</v>
      </c>
      <c r="P7493" t="s">
        <v>17</v>
      </c>
      <c r="Q7493" t="str">
        <f t="shared" si="117"/>
        <v>('DHL','1/1/2025','1/1/2026','11706','Territory','PR','NULL','EXPRESS (DOMESTIC)','Non-Document','P','13','14',514.5,'Flat','Dell_DHL2025Rates',NULL),</v>
      </c>
    </row>
    <row r="7494" spans="1:17" x14ac:dyDescent="0.3">
      <c r="A7494" t="s">
        <v>14</v>
      </c>
      <c r="B7494" s="1" t="s">
        <v>57</v>
      </c>
      <c r="C7494" s="1" t="s">
        <v>58</v>
      </c>
      <c r="D7494">
        <v>11706</v>
      </c>
      <c r="E7494" t="s">
        <v>318</v>
      </c>
      <c r="F7494" t="s">
        <v>56</v>
      </c>
      <c r="G7494" t="s">
        <v>17</v>
      </c>
      <c r="H7494" t="s">
        <v>321</v>
      </c>
      <c r="I7494" t="s">
        <v>18</v>
      </c>
      <c r="J7494" t="s">
        <v>54</v>
      </c>
      <c r="K7494">
        <v>14</v>
      </c>
      <c r="L7494" s="14">
        <v>15</v>
      </c>
      <c r="M7494" s="3" cm="1">
        <f t="array" ref="M7494">_xlfn.XLOOKUP(J7494,'US Territory Rates'!$C$7:$S$7,_xlfn.XLOOKUP(Rateload!L7494,'US Territory Rates'!$A$8:$A$159,'US Territory Rates'!$C$8:$S$159,0,1),0,1)</f>
        <v>540.37</v>
      </c>
      <c r="N7494" t="s">
        <v>19</v>
      </c>
      <c r="O7494" t="s">
        <v>59</v>
      </c>
      <c r="P7494" t="s">
        <v>17</v>
      </c>
      <c r="Q7494" t="str">
        <f t="shared" si="117"/>
        <v>('DHL','1/1/2025','1/1/2026','11706','Territory','PR','NULL','EXPRESS (DOMESTIC)','Non-Document','P','14','15',540.37,'Flat','Dell_DHL2025Rates',NULL),</v>
      </c>
    </row>
    <row r="7495" spans="1:17" x14ac:dyDescent="0.3">
      <c r="A7495" t="s">
        <v>14</v>
      </c>
      <c r="B7495" s="1" t="s">
        <v>57</v>
      </c>
      <c r="C7495" s="1" t="s">
        <v>58</v>
      </c>
      <c r="D7495">
        <v>11706</v>
      </c>
      <c r="E7495" t="s">
        <v>318</v>
      </c>
      <c r="F7495" t="s">
        <v>56</v>
      </c>
      <c r="G7495" t="s">
        <v>17</v>
      </c>
      <c r="H7495" t="s">
        <v>321</v>
      </c>
      <c r="I7495" t="s">
        <v>18</v>
      </c>
      <c r="J7495" t="s">
        <v>54</v>
      </c>
      <c r="K7495">
        <v>15</v>
      </c>
      <c r="L7495" s="14">
        <v>16</v>
      </c>
      <c r="M7495" s="3" cm="1">
        <f t="array" ref="M7495">_xlfn.XLOOKUP(J7495,'US Territory Rates'!$C$7:$S$7,_xlfn.XLOOKUP(Rateload!L7495,'US Territory Rates'!$A$8:$A$159,'US Territory Rates'!$C$8:$S$159,0,1),0,1)</f>
        <v>566.24</v>
      </c>
      <c r="N7495" t="s">
        <v>19</v>
      </c>
      <c r="O7495" t="s">
        <v>59</v>
      </c>
      <c r="P7495" t="s">
        <v>17</v>
      </c>
      <c r="Q7495" t="str">
        <f t="shared" si="117"/>
        <v>('DHL','1/1/2025','1/1/2026','11706','Territory','PR','NULL','EXPRESS (DOMESTIC)','Non-Document','P','15','16',566.24,'Flat','Dell_DHL2025Rates',NULL),</v>
      </c>
    </row>
    <row r="7496" spans="1:17" x14ac:dyDescent="0.3">
      <c r="A7496" t="s">
        <v>14</v>
      </c>
      <c r="B7496" s="1" t="s">
        <v>57</v>
      </c>
      <c r="C7496" s="1" t="s">
        <v>58</v>
      </c>
      <c r="D7496">
        <v>11706</v>
      </c>
      <c r="E7496" t="s">
        <v>318</v>
      </c>
      <c r="F7496" t="s">
        <v>56</v>
      </c>
      <c r="G7496" t="s">
        <v>17</v>
      </c>
      <c r="H7496" t="s">
        <v>321</v>
      </c>
      <c r="I7496" t="s">
        <v>18</v>
      </c>
      <c r="J7496" t="s">
        <v>54</v>
      </c>
      <c r="K7496">
        <v>16</v>
      </c>
      <c r="L7496" s="14">
        <v>17</v>
      </c>
      <c r="M7496" s="3" cm="1">
        <f t="array" ref="M7496">_xlfn.XLOOKUP(J7496,'US Territory Rates'!$C$7:$S$7,_xlfn.XLOOKUP(Rateload!L7496,'US Territory Rates'!$A$8:$A$159,'US Territory Rates'!$C$8:$S$159,0,1),0,1)</f>
        <v>592.11</v>
      </c>
      <c r="N7496" t="s">
        <v>19</v>
      </c>
      <c r="O7496" t="s">
        <v>59</v>
      </c>
      <c r="P7496" t="s">
        <v>17</v>
      </c>
      <c r="Q7496" t="str">
        <f t="shared" si="117"/>
        <v>('DHL','1/1/2025','1/1/2026','11706','Territory','PR','NULL','EXPRESS (DOMESTIC)','Non-Document','P','16','17',592.11,'Flat','Dell_DHL2025Rates',NULL),</v>
      </c>
    </row>
    <row r="7497" spans="1:17" x14ac:dyDescent="0.3">
      <c r="A7497" t="s">
        <v>14</v>
      </c>
      <c r="B7497" s="1" t="s">
        <v>57</v>
      </c>
      <c r="C7497" s="1" t="s">
        <v>58</v>
      </c>
      <c r="D7497">
        <v>11706</v>
      </c>
      <c r="E7497" t="s">
        <v>318</v>
      </c>
      <c r="F7497" t="s">
        <v>56</v>
      </c>
      <c r="G7497" t="s">
        <v>17</v>
      </c>
      <c r="H7497" t="s">
        <v>321</v>
      </c>
      <c r="I7497" t="s">
        <v>18</v>
      </c>
      <c r="J7497" t="s">
        <v>54</v>
      </c>
      <c r="K7497">
        <v>17</v>
      </c>
      <c r="L7497" s="14">
        <v>18</v>
      </c>
      <c r="M7497" s="3" cm="1">
        <f t="array" ref="M7497">_xlfn.XLOOKUP(J7497,'US Territory Rates'!$C$7:$S$7,_xlfn.XLOOKUP(Rateload!L7497,'US Territory Rates'!$A$8:$A$159,'US Territory Rates'!$C$8:$S$159,0,1),0,1)</f>
        <v>617.98</v>
      </c>
      <c r="N7497" t="s">
        <v>19</v>
      </c>
      <c r="O7497" t="s">
        <v>59</v>
      </c>
      <c r="P7497" t="s">
        <v>17</v>
      </c>
      <c r="Q7497" t="str">
        <f t="shared" si="117"/>
        <v>('DHL','1/1/2025','1/1/2026','11706','Territory','PR','NULL','EXPRESS (DOMESTIC)','Non-Document','P','17','18',617.98,'Flat','Dell_DHL2025Rates',NULL),</v>
      </c>
    </row>
    <row r="7498" spans="1:17" x14ac:dyDescent="0.3">
      <c r="A7498" t="s">
        <v>14</v>
      </c>
      <c r="B7498" s="1" t="s">
        <v>57</v>
      </c>
      <c r="C7498" s="1" t="s">
        <v>58</v>
      </c>
      <c r="D7498">
        <v>11706</v>
      </c>
      <c r="E7498" t="s">
        <v>318</v>
      </c>
      <c r="F7498" t="s">
        <v>56</v>
      </c>
      <c r="G7498" t="s">
        <v>17</v>
      </c>
      <c r="H7498" t="s">
        <v>321</v>
      </c>
      <c r="I7498" t="s">
        <v>18</v>
      </c>
      <c r="J7498" t="s">
        <v>54</v>
      </c>
      <c r="K7498">
        <v>18</v>
      </c>
      <c r="L7498" s="14">
        <v>19</v>
      </c>
      <c r="M7498" s="3" cm="1">
        <f t="array" ref="M7498">_xlfn.XLOOKUP(J7498,'US Territory Rates'!$C$7:$S$7,_xlfn.XLOOKUP(Rateload!L7498,'US Territory Rates'!$A$8:$A$159,'US Territory Rates'!$C$8:$S$159,0,1),0,1)</f>
        <v>643.85</v>
      </c>
      <c r="N7498" t="s">
        <v>19</v>
      </c>
      <c r="O7498" t="s">
        <v>59</v>
      </c>
      <c r="P7498" t="s">
        <v>17</v>
      </c>
      <c r="Q7498" t="str">
        <f t="shared" si="117"/>
        <v>('DHL','1/1/2025','1/1/2026','11706','Territory','PR','NULL','EXPRESS (DOMESTIC)','Non-Document','P','18','19',643.85,'Flat','Dell_DHL2025Rates',NULL),</v>
      </c>
    </row>
    <row r="7499" spans="1:17" x14ac:dyDescent="0.3">
      <c r="A7499" t="s">
        <v>14</v>
      </c>
      <c r="B7499" s="1" t="s">
        <v>57</v>
      </c>
      <c r="C7499" s="1" t="s">
        <v>58</v>
      </c>
      <c r="D7499">
        <v>11706</v>
      </c>
      <c r="E7499" t="s">
        <v>318</v>
      </c>
      <c r="F7499" t="s">
        <v>56</v>
      </c>
      <c r="G7499" t="s">
        <v>17</v>
      </c>
      <c r="H7499" t="s">
        <v>321</v>
      </c>
      <c r="I7499" t="s">
        <v>18</v>
      </c>
      <c r="J7499" t="s">
        <v>54</v>
      </c>
      <c r="K7499">
        <v>19</v>
      </c>
      <c r="L7499" s="14">
        <v>20</v>
      </c>
      <c r="M7499" s="3" cm="1">
        <f t="array" ref="M7499">_xlfn.XLOOKUP(J7499,'US Territory Rates'!$C$7:$S$7,_xlfn.XLOOKUP(Rateload!L7499,'US Territory Rates'!$A$8:$A$159,'US Territory Rates'!$C$8:$S$159,0,1),0,1)</f>
        <v>669.72</v>
      </c>
      <c r="N7499" t="s">
        <v>19</v>
      </c>
      <c r="O7499" t="s">
        <v>59</v>
      </c>
      <c r="P7499" t="s">
        <v>17</v>
      </c>
      <c r="Q7499" t="str">
        <f t="shared" si="117"/>
        <v>('DHL','1/1/2025','1/1/2026','11706','Territory','PR','NULL','EXPRESS (DOMESTIC)','Non-Document','P','19','20',669.72,'Flat','Dell_DHL2025Rates',NULL),</v>
      </c>
    </row>
    <row r="7500" spans="1:17" x14ac:dyDescent="0.3">
      <c r="A7500" t="s">
        <v>14</v>
      </c>
      <c r="B7500" s="1" t="s">
        <v>57</v>
      </c>
      <c r="C7500" s="1" t="s">
        <v>58</v>
      </c>
      <c r="D7500">
        <v>11706</v>
      </c>
      <c r="E7500" t="s">
        <v>318</v>
      </c>
      <c r="F7500" t="s">
        <v>56</v>
      </c>
      <c r="G7500" t="s">
        <v>17</v>
      </c>
      <c r="H7500" t="s">
        <v>321</v>
      </c>
      <c r="I7500" t="s">
        <v>18</v>
      </c>
      <c r="J7500" t="s">
        <v>54</v>
      </c>
      <c r="K7500">
        <v>20</v>
      </c>
      <c r="L7500" s="14">
        <v>21</v>
      </c>
      <c r="M7500" s="3" cm="1">
        <f t="array" ref="M7500">_xlfn.XLOOKUP(J7500,'US Territory Rates'!$C$7:$S$7,_xlfn.XLOOKUP(Rateload!L7500,'US Territory Rates'!$A$8:$A$159,'US Territory Rates'!$C$8:$S$159,0,1),0,1)</f>
        <v>687.86</v>
      </c>
      <c r="N7500" t="s">
        <v>19</v>
      </c>
      <c r="O7500" t="s">
        <v>59</v>
      </c>
      <c r="P7500" t="s">
        <v>17</v>
      </c>
      <c r="Q7500" t="str">
        <f t="shared" si="117"/>
        <v>('DHL','1/1/2025','1/1/2026','11706','Territory','PR','NULL','EXPRESS (DOMESTIC)','Non-Document','P','20','21',687.86,'Flat','Dell_DHL2025Rates',NULL),</v>
      </c>
    </row>
    <row r="7501" spans="1:17" x14ac:dyDescent="0.3">
      <c r="A7501" t="s">
        <v>14</v>
      </c>
      <c r="B7501" s="1" t="s">
        <v>57</v>
      </c>
      <c r="C7501" s="1" t="s">
        <v>58</v>
      </c>
      <c r="D7501">
        <v>11706</v>
      </c>
      <c r="E7501" t="s">
        <v>318</v>
      </c>
      <c r="F7501" t="s">
        <v>56</v>
      </c>
      <c r="G7501" t="s">
        <v>17</v>
      </c>
      <c r="H7501" t="s">
        <v>321</v>
      </c>
      <c r="I7501" t="s">
        <v>18</v>
      </c>
      <c r="J7501" t="s">
        <v>54</v>
      </c>
      <c r="K7501">
        <v>21</v>
      </c>
      <c r="L7501" s="14">
        <v>22</v>
      </c>
      <c r="M7501" s="3" cm="1">
        <f t="array" ref="M7501">_xlfn.XLOOKUP(J7501,'US Territory Rates'!$C$7:$S$7,_xlfn.XLOOKUP(Rateload!L7501,'US Territory Rates'!$A$8:$A$159,'US Territory Rates'!$C$8:$S$159,0,1),0,1)</f>
        <v>706</v>
      </c>
      <c r="N7501" t="s">
        <v>19</v>
      </c>
      <c r="O7501" t="s">
        <v>59</v>
      </c>
      <c r="P7501" t="s">
        <v>17</v>
      </c>
      <c r="Q7501" t="str">
        <f t="shared" si="117"/>
        <v>('DHL','1/1/2025','1/1/2026','11706','Territory','PR','NULL','EXPRESS (DOMESTIC)','Non-Document','P','21','22',706,'Flat','Dell_DHL2025Rates',NULL),</v>
      </c>
    </row>
    <row r="7502" spans="1:17" x14ac:dyDescent="0.3">
      <c r="A7502" t="s">
        <v>14</v>
      </c>
      <c r="B7502" s="1" t="s">
        <v>57</v>
      </c>
      <c r="C7502" s="1" t="s">
        <v>58</v>
      </c>
      <c r="D7502">
        <v>11706</v>
      </c>
      <c r="E7502" t="s">
        <v>318</v>
      </c>
      <c r="F7502" t="s">
        <v>56</v>
      </c>
      <c r="G7502" t="s">
        <v>17</v>
      </c>
      <c r="H7502" t="s">
        <v>321</v>
      </c>
      <c r="I7502" t="s">
        <v>18</v>
      </c>
      <c r="J7502" t="s">
        <v>54</v>
      </c>
      <c r="K7502">
        <v>22</v>
      </c>
      <c r="L7502" s="14">
        <v>23</v>
      </c>
      <c r="M7502" s="3" cm="1">
        <f t="array" ref="M7502">_xlfn.XLOOKUP(J7502,'US Territory Rates'!$C$7:$S$7,_xlfn.XLOOKUP(Rateload!L7502,'US Territory Rates'!$A$8:$A$159,'US Territory Rates'!$C$8:$S$159,0,1),0,1)</f>
        <v>724.14</v>
      </c>
      <c r="N7502" t="s">
        <v>19</v>
      </c>
      <c r="O7502" t="s">
        <v>59</v>
      </c>
      <c r="P7502" t="s">
        <v>17</v>
      </c>
      <c r="Q7502" t="str">
        <f t="shared" si="117"/>
        <v>('DHL','1/1/2025','1/1/2026','11706','Territory','PR','NULL','EXPRESS (DOMESTIC)','Non-Document','P','22','23',724.14,'Flat','Dell_DHL2025Rates',NULL),</v>
      </c>
    </row>
    <row r="7503" spans="1:17" x14ac:dyDescent="0.3">
      <c r="A7503" t="s">
        <v>14</v>
      </c>
      <c r="B7503" s="1" t="s">
        <v>57</v>
      </c>
      <c r="C7503" s="1" t="s">
        <v>58</v>
      </c>
      <c r="D7503">
        <v>11706</v>
      </c>
      <c r="E7503" t="s">
        <v>318</v>
      </c>
      <c r="F7503" t="s">
        <v>56</v>
      </c>
      <c r="G7503" t="s">
        <v>17</v>
      </c>
      <c r="H7503" t="s">
        <v>321</v>
      </c>
      <c r="I7503" t="s">
        <v>18</v>
      </c>
      <c r="J7503" t="s">
        <v>54</v>
      </c>
      <c r="K7503">
        <v>23</v>
      </c>
      <c r="L7503" s="14">
        <v>24</v>
      </c>
      <c r="M7503" s="3" cm="1">
        <f t="array" ref="M7503">_xlfn.XLOOKUP(J7503,'US Territory Rates'!$C$7:$S$7,_xlfn.XLOOKUP(Rateload!L7503,'US Territory Rates'!$A$8:$A$159,'US Territory Rates'!$C$8:$S$159,0,1),0,1)</f>
        <v>742.28</v>
      </c>
      <c r="N7503" t="s">
        <v>19</v>
      </c>
      <c r="O7503" t="s">
        <v>59</v>
      </c>
      <c r="P7503" t="s">
        <v>17</v>
      </c>
      <c r="Q7503" t="str">
        <f t="shared" si="117"/>
        <v>('DHL','1/1/2025','1/1/2026','11706','Territory','PR','NULL','EXPRESS (DOMESTIC)','Non-Document','P','23','24',742.28,'Flat','Dell_DHL2025Rates',NULL),</v>
      </c>
    </row>
    <row r="7504" spans="1:17" x14ac:dyDescent="0.3">
      <c r="A7504" t="s">
        <v>14</v>
      </c>
      <c r="B7504" s="1" t="s">
        <v>57</v>
      </c>
      <c r="C7504" s="1" t="s">
        <v>58</v>
      </c>
      <c r="D7504">
        <v>11706</v>
      </c>
      <c r="E7504" t="s">
        <v>318</v>
      </c>
      <c r="F7504" t="s">
        <v>56</v>
      </c>
      <c r="G7504" t="s">
        <v>17</v>
      </c>
      <c r="H7504" t="s">
        <v>321</v>
      </c>
      <c r="I7504" t="s">
        <v>18</v>
      </c>
      <c r="J7504" t="s">
        <v>54</v>
      </c>
      <c r="K7504">
        <v>24</v>
      </c>
      <c r="L7504" s="14">
        <v>25</v>
      </c>
      <c r="M7504" s="3" cm="1">
        <f t="array" ref="M7504">_xlfn.XLOOKUP(J7504,'US Territory Rates'!$C$7:$S$7,_xlfn.XLOOKUP(Rateload!L7504,'US Territory Rates'!$A$8:$A$159,'US Territory Rates'!$C$8:$S$159,0,1),0,1)</f>
        <v>760.42</v>
      </c>
      <c r="N7504" t="s">
        <v>19</v>
      </c>
      <c r="O7504" t="s">
        <v>59</v>
      </c>
      <c r="P7504" t="s">
        <v>17</v>
      </c>
      <c r="Q7504" t="str">
        <f t="shared" si="117"/>
        <v>('DHL','1/1/2025','1/1/2026','11706','Territory','PR','NULL','EXPRESS (DOMESTIC)','Non-Document','P','24','25',760.42,'Flat','Dell_DHL2025Rates',NULL),</v>
      </c>
    </row>
    <row r="7505" spans="1:17" x14ac:dyDescent="0.3">
      <c r="A7505" t="s">
        <v>14</v>
      </c>
      <c r="B7505" s="1" t="s">
        <v>57</v>
      </c>
      <c r="C7505" s="1" t="s">
        <v>58</v>
      </c>
      <c r="D7505">
        <v>11706</v>
      </c>
      <c r="E7505" t="s">
        <v>318</v>
      </c>
      <c r="F7505" t="s">
        <v>56</v>
      </c>
      <c r="G7505" t="s">
        <v>17</v>
      </c>
      <c r="H7505" t="s">
        <v>321</v>
      </c>
      <c r="I7505" t="s">
        <v>18</v>
      </c>
      <c r="J7505" t="s">
        <v>54</v>
      </c>
      <c r="K7505">
        <v>25</v>
      </c>
      <c r="L7505" s="14">
        <v>26</v>
      </c>
      <c r="M7505" s="3" cm="1">
        <f t="array" ref="M7505">_xlfn.XLOOKUP(J7505,'US Territory Rates'!$C$7:$S$7,_xlfn.XLOOKUP(Rateload!L7505,'US Territory Rates'!$A$8:$A$159,'US Territory Rates'!$C$8:$S$159,0,1),0,1)</f>
        <v>778.56</v>
      </c>
      <c r="N7505" t="s">
        <v>19</v>
      </c>
      <c r="O7505" t="s">
        <v>59</v>
      </c>
      <c r="P7505" t="s">
        <v>17</v>
      </c>
      <c r="Q7505" t="str">
        <f t="shared" si="117"/>
        <v>('DHL','1/1/2025','1/1/2026','11706','Territory','PR','NULL','EXPRESS (DOMESTIC)','Non-Document','P','25','26',778.56,'Flat','Dell_DHL2025Rates',NULL),</v>
      </c>
    </row>
    <row r="7506" spans="1:17" x14ac:dyDescent="0.3">
      <c r="A7506" t="s">
        <v>14</v>
      </c>
      <c r="B7506" s="1" t="s">
        <v>57</v>
      </c>
      <c r="C7506" s="1" t="s">
        <v>58</v>
      </c>
      <c r="D7506">
        <v>11706</v>
      </c>
      <c r="E7506" t="s">
        <v>318</v>
      </c>
      <c r="F7506" t="s">
        <v>56</v>
      </c>
      <c r="G7506" t="s">
        <v>17</v>
      </c>
      <c r="H7506" t="s">
        <v>321</v>
      </c>
      <c r="I7506" t="s">
        <v>18</v>
      </c>
      <c r="J7506" t="s">
        <v>54</v>
      </c>
      <c r="K7506">
        <v>26</v>
      </c>
      <c r="L7506" s="14">
        <v>27</v>
      </c>
      <c r="M7506" s="3" cm="1">
        <f t="array" ref="M7506">_xlfn.XLOOKUP(J7506,'US Territory Rates'!$C$7:$S$7,_xlfn.XLOOKUP(Rateload!L7506,'US Territory Rates'!$A$8:$A$159,'US Territory Rates'!$C$8:$S$159,0,1),0,1)</f>
        <v>796.7</v>
      </c>
      <c r="N7506" t="s">
        <v>19</v>
      </c>
      <c r="O7506" t="s">
        <v>59</v>
      </c>
      <c r="P7506" t="s">
        <v>17</v>
      </c>
      <c r="Q7506" t="str">
        <f t="shared" si="117"/>
        <v>('DHL','1/1/2025','1/1/2026','11706','Territory','PR','NULL','EXPRESS (DOMESTIC)','Non-Document','P','26','27',796.7,'Flat','Dell_DHL2025Rates',NULL),</v>
      </c>
    </row>
    <row r="7507" spans="1:17" x14ac:dyDescent="0.3">
      <c r="A7507" t="s">
        <v>14</v>
      </c>
      <c r="B7507" s="1" t="s">
        <v>57</v>
      </c>
      <c r="C7507" s="1" t="s">
        <v>58</v>
      </c>
      <c r="D7507">
        <v>11706</v>
      </c>
      <c r="E7507" t="s">
        <v>318</v>
      </c>
      <c r="F7507" t="s">
        <v>56</v>
      </c>
      <c r="G7507" t="s">
        <v>17</v>
      </c>
      <c r="H7507" t="s">
        <v>321</v>
      </c>
      <c r="I7507" t="s">
        <v>18</v>
      </c>
      <c r="J7507" t="s">
        <v>54</v>
      </c>
      <c r="K7507">
        <v>27</v>
      </c>
      <c r="L7507" s="14">
        <v>28</v>
      </c>
      <c r="M7507" s="3" cm="1">
        <f t="array" ref="M7507">_xlfn.XLOOKUP(J7507,'US Territory Rates'!$C$7:$S$7,_xlfn.XLOOKUP(Rateload!L7507,'US Territory Rates'!$A$8:$A$159,'US Territory Rates'!$C$8:$S$159,0,1),0,1)</f>
        <v>814.84</v>
      </c>
      <c r="N7507" t="s">
        <v>19</v>
      </c>
      <c r="O7507" t="s">
        <v>59</v>
      </c>
      <c r="P7507" t="s">
        <v>17</v>
      </c>
      <c r="Q7507" t="str">
        <f t="shared" si="117"/>
        <v>('DHL','1/1/2025','1/1/2026','11706','Territory','PR','NULL','EXPRESS (DOMESTIC)','Non-Document','P','27','28',814.84,'Flat','Dell_DHL2025Rates',NULL),</v>
      </c>
    </row>
    <row r="7508" spans="1:17" x14ac:dyDescent="0.3">
      <c r="A7508" t="s">
        <v>14</v>
      </c>
      <c r="B7508" s="1" t="s">
        <v>57</v>
      </c>
      <c r="C7508" s="1" t="s">
        <v>58</v>
      </c>
      <c r="D7508">
        <v>11706</v>
      </c>
      <c r="E7508" t="s">
        <v>318</v>
      </c>
      <c r="F7508" t="s">
        <v>56</v>
      </c>
      <c r="G7508" t="s">
        <v>17</v>
      </c>
      <c r="H7508" t="s">
        <v>321</v>
      </c>
      <c r="I7508" t="s">
        <v>18</v>
      </c>
      <c r="J7508" t="s">
        <v>54</v>
      </c>
      <c r="K7508">
        <v>28</v>
      </c>
      <c r="L7508" s="14">
        <v>29</v>
      </c>
      <c r="M7508" s="3" cm="1">
        <f t="array" ref="M7508">_xlfn.XLOOKUP(J7508,'US Territory Rates'!$C$7:$S$7,_xlfn.XLOOKUP(Rateload!L7508,'US Territory Rates'!$A$8:$A$159,'US Territory Rates'!$C$8:$S$159,0,1),0,1)</f>
        <v>832.98</v>
      </c>
      <c r="N7508" t="s">
        <v>19</v>
      </c>
      <c r="O7508" t="s">
        <v>59</v>
      </c>
      <c r="P7508" t="s">
        <v>17</v>
      </c>
      <c r="Q7508" t="str">
        <f t="shared" si="117"/>
        <v>('DHL','1/1/2025','1/1/2026','11706','Territory','PR','NULL','EXPRESS (DOMESTIC)','Non-Document','P','28','29',832.98,'Flat','Dell_DHL2025Rates',NULL),</v>
      </c>
    </row>
    <row r="7509" spans="1:17" x14ac:dyDescent="0.3">
      <c r="A7509" t="s">
        <v>14</v>
      </c>
      <c r="B7509" s="1" t="s">
        <v>57</v>
      </c>
      <c r="C7509" s="1" t="s">
        <v>58</v>
      </c>
      <c r="D7509">
        <v>11706</v>
      </c>
      <c r="E7509" t="s">
        <v>318</v>
      </c>
      <c r="F7509" t="s">
        <v>56</v>
      </c>
      <c r="G7509" t="s">
        <v>17</v>
      </c>
      <c r="H7509" t="s">
        <v>321</v>
      </c>
      <c r="I7509" t="s">
        <v>18</v>
      </c>
      <c r="J7509" t="s">
        <v>54</v>
      </c>
      <c r="K7509">
        <v>29</v>
      </c>
      <c r="L7509" s="14">
        <v>30</v>
      </c>
      <c r="M7509" s="3" cm="1">
        <f t="array" ref="M7509">_xlfn.XLOOKUP(J7509,'US Territory Rates'!$C$7:$S$7,_xlfn.XLOOKUP(Rateload!L7509,'US Territory Rates'!$A$8:$A$159,'US Territory Rates'!$C$8:$S$159,0,1),0,1)</f>
        <v>851.12</v>
      </c>
      <c r="N7509" t="s">
        <v>19</v>
      </c>
      <c r="O7509" t="s">
        <v>59</v>
      </c>
      <c r="P7509" t="s">
        <v>17</v>
      </c>
      <c r="Q7509" t="str">
        <f t="shared" si="117"/>
        <v>('DHL','1/1/2025','1/1/2026','11706','Territory','PR','NULL','EXPRESS (DOMESTIC)','Non-Document','P','29','30',851.12,'Flat','Dell_DHL2025Rates',NULL),</v>
      </c>
    </row>
    <row r="7510" spans="1:17" x14ac:dyDescent="0.3">
      <c r="A7510" t="s">
        <v>14</v>
      </c>
      <c r="B7510" s="1" t="s">
        <v>57</v>
      </c>
      <c r="C7510" s="1" t="s">
        <v>58</v>
      </c>
      <c r="D7510">
        <v>11706</v>
      </c>
      <c r="E7510" t="s">
        <v>318</v>
      </c>
      <c r="F7510" t="s">
        <v>56</v>
      </c>
      <c r="G7510" t="s">
        <v>17</v>
      </c>
      <c r="H7510" t="s">
        <v>321</v>
      </c>
      <c r="I7510" t="s">
        <v>18</v>
      </c>
      <c r="J7510" t="s">
        <v>54</v>
      </c>
      <c r="K7510">
        <v>30</v>
      </c>
      <c r="L7510" s="14">
        <v>31</v>
      </c>
      <c r="M7510" s="3" cm="1">
        <f t="array" ref="M7510">_xlfn.XLOOKUP(J7510,'US Territory Rates'!$C$7:$S$7,_xlfn.XLOOKUP(Rateload!L7510,'US Territory Rates'!$A$8:$A$159,'US Territory Rates'!$C$8:$S$159,0,1),0,1)</f>
        <v>869.26</v>
      </c>
      <c r="N7510" t="s">
        <v>19</v>
      </c>
      <c r="O7510" t="s">
        <v>59</v>
      </c>
      <c r="P7510" t="s">
        <v>17</v>
      </c>
      <c r="Q7510" t="str">
        <f t="shared" si="117"/>
        <v>('DHL','1/1/2025','1/1/2026','11706','Territory','PR','NULL','EXPRESS (DOMESTIC)','Non-Document','P','30','31',869.26,'Flat','Dell_DHL2025Rates',NULL),</v>
      </c>
    </row>
    <row r="7511" spans="1:17" x14ac:dyDescent="0.3">
      <c r="A7511" t="s">
        <v>14</v>
      </c>
      <c r="B7511" s="1" t="s">
        <v>57</v>
      </c>
      <c r="C7511" s="1" t="s">
        <v>58</v>
      </c>
      <c r="D7511">
        <v>11706</v>
      </c>
      <c r="E7511" t="s">
        <v>318</v>
      </c>
      <c r="F7511" t="s">
        <v>56</v>
      </c>
      <c r="G7511" t="s">
        <v>17</v>
      </c>
      <c r="H7511" t="s">
        <v>321</v>
      </c>
      <c r="I7511" t="s">
        <v>18</v>
      </c>
      <c r="J7511" t="s">
        <v>54</v>
      </c>
      <c r="K7511">
        <v>31</v>
      </c>
      <c r="L7511" s="14">
        <v>32</v>
      </c>
      <c r="M7511" s="3" cm="1">
        <f t="array" ref="M7511">_xlfn.XLOOKUP(J7511,'US Territory Rates'!$C$7:$S$7,_xlfn.XLOOKUP(Rateload!L7511,'US Territory Rates'!$A$8:$A$159,'US Territory Rates'!$C$8:$S$159,0,1),0,1)</f>
        <v>887.4</v>
      </c>
      <c r="N7511" t="s">
        <v>19</v>
      </c>
      <c r="O7511" t="s">
        <v>59</v>
      </c>
      <c r="P7511" t="s">
        <v>17</v>
      </c>
      <c r="Q7511" t="str">
        <f t="shared" si="117"/>
        <v>('DHL','1/1/2025','1/1/2026','11706','Territory','PR','NULL','EXPRESS (DOMESTIC)','Non-Document','P','31','32',887.4,'Flat','Dell_DHL2025Rates',NULL),</v>
      </c>
    </row>
    <row r="7512" spans="1:17" x14ac:dyDescent="0.3">
      <c r="A7512" t="s">
        <v>14</v>
      </c>
      <c r="B7512" s="1" t="s">
        <v>57</v>
      </c>
      <c r="C7512" s="1" t="s">
        <v>58</v>
      </c>
      <c r="D7512">
        <v>11706</v>
      </c>
      <c r="E7512" t="s">
        <v>318</v>
      </c>
      <c r="F7512" t="s">
        <v>56</v>
      </c>
      <c r="G7512" t="s">
        <v>17</v>
      </c>
      <c r="H7512" t="s">
        <v>321</v>
      </c>
      <c r="I7512" t="s">
        <v>18</v>
      </c>
      <c r="J7512" t="s">
        <v>54</v>
      </c>
      <c r="K7512">
        <v>32</v>
      </c>
      <c r="L7512" s="14">
        <v>33</v>
      </c>
      <c r="M7512" s="3" cm="1">
        <f t="array" ref="M7512">_xlfn.XLOOKUP(J7512,'US Territory Rates'!$C$7:$S$7,_xlfn.XLOOKUP(Rateload!L7512,'US Territory Rates'!$A$8:$A$159,'US Territory Rates'!$C$8:$S$159,0,1),0,1)</f>
        <v>905.54</v>
      </c>
      <c r="N7512" t="s">
        <v>19</v>
      </c>
      <c r="O7512" t="s">
        <v>59</v>
      </c>
      <c r="P7512" t="s">
        <v>17</v>
      </c>
      <c r="Q7512" t="str">
        <f t="shared" si="117"/>
        <v>('DHL','1/1/2025','1/1/2026','11706','Territory','PR','NULL','EXPRESS (DOMESTIC)','Non-Document','P','32','33',905.54,'Flat','Dell_DHL2025Rates',NULL),</v>
      </c>
    </row>
    <row r="7513" spans="1:17" x14ac:dyDescent="0.3">
      <c r="A7513" t="s">
        <v>14</v>
      </c>
      <c r="B7513" s="1" t="s">
        <v>57</v>
      </c>
      <c r="C7513" s="1" t="s">
        <v>58</v>
      </c>
      <c r="D7513">
        <v>11706</v>
      </c>
      <c r="E7513" t="s">
        <v>318</v>
      </c>
      <c r="F7513" t="s">
        <v>56</v>
      </c>
      <c r="G7513" t="s">
        <v>17</v>
      </c>
      <c r="H7513" t="s">
        <v>321</v>
      </c>
      <c r="I7513" t="s">
        <v>18</v>
      </c>
      <c r="J7513" t="s">
        <v>54</v>
      </c>
      <c r="K7513">
        <v>33</v>
      </c>
      <c r="L7513" s="14">
        <v>34</v>
      </c>
      <c r="M7513" s="3" cm="1">
        <f t="array" ref="M7513">_xlfn.XLOOKUP(J7513,'US Territory Rates'!$C$7:$S$7,_xlfn.XLOOKUP(Rateload!L7513,'US Territory Rates'!$A$8:$A$159,'US Territory Rates'!$C$8:$S$159,0,1),0,1)</f>
        <v>923.68</v>
      </c>
      <c r="N7513" t="s">
        <v>19</v>
      </c>
      <c r="O7513" t="s">
        <v>59</v>
      </c>
      <c r="P7513" t="s">
        <v>17</v>
      </c>
      <c r="Q7513" t="str">
        <f t="shared" si="117"/>
        <v>('DHL','1/1/2025','1/1/2026','11706','Territory','PR','NULL','EXPRESS (DOMESTIC)','Non-Document','P','33','34',923.68,'Flat','Dell_DHL2025Rates',NULL),</v>
      </c>
    </row>
    <row r="7514" spans="1:17" x14ac:dyDescent="0.3">
      <c r="A7514" t="s">
        <v>14</v>
      </c>
      <c r="B7514" s="1" t="s">
        <v>57</v>
      </c>
      <c r="C7514" s="1" t="s">
        <v>58</v>
      </c>
      <c r="D7514">
        <v>11706</v>
      </c>
      <c r="E7514" t="s">
        <v>318</v>
      </c>
      <c r="F7514" t="s">
        <v>56</v>
      </c>
      <c r="G7514" t="s">
        <v>17</v>
      </c>
      <c r="H7514" t="s">
        <v>321</v>
      </c>
      <c r="I7514" t="s">
        <v>18</v>
      </c>
      <c r="J7514" t="s">
        <v>54</v>
      </c>
      <c r="K7514">
        <v>34</v>
      </c>
      <c r="L7514" s="14">
        <v>35</v>
      </c>
      <c r="M7514" s="3" cm="1">
        <f t="array" ref="M7514">_xlfn.XLOOKUP(J7514,'US Territory Rates'!$C$7:$S$7,_xlfn.XLOOKUP(Rateload!L7514,'US Territory Rates'!$A$8:$A$159,'US Territory Rates'!$C$8:$S$159,0,1),0,1)</f>
        <v>941.82</v>
      </c>
      <c r="N7514" t="s">
        <v>19</v>
      </c>
      <c r="O7514" t="s">
        <v>59</v>
      </c>
      <c r="P7514" t="s">
        <v>17</v>
      </c>
      <c r="Q7514" t="str">
        <f t="shared" si="117"/>
        <v>('DHL','1/1/2025','1/1/2026','11706','Territory','PR','NULL','EXPRESS (DOMESTIC)','Non-Document','P','34','35',941.82,'Flat','Dell_DHL2025Rates',NULL),</v>
      </c>
    </row>
    <row r="7515" spans="1:17" x14ac:dyDescent="0.3">
      <c r="A7515" t="s">
        <v>14</v>
      </c>
      <c r="B7515" s="1" t="s">
        <v>57</v>
      </c>
      <c r="C7515" s="1" t="s">
        <v>58</v>
      </c>
      <c r="D7515">
        <v>11706</v>
      </c>
      <c r="E7515" t="s">
        <v>318</v>
      </c>
      <c r="F7515" t="s">
        <v>56</v>
      </c>
      <c r="G7515" t="s">
        <v>17</v>
      </c>
      <c r="H7515" t="s">
        <v>321</v>
      </c>
      <c r="I7515" t="s">
        <v>18</v>
      </c>
      <c r="J7515" t="s">
        <v>54</v>
      </c>
      <c r="K7515">
        <v>35</v>
      </c>
      <c r="L7515" s="14">
        <v>36</v>
      </c>
      <c r="M7515" s="3" cm="1">
        <f t="array" ref="M7515">_xlfn.XLOOKUP(J7515,'US Territory Rates'!$C$7:$S$7,_xlfn.XLOOKUP(Rateload!L7515,'US Territory Rates'!$A$8:$A$159,'US Territory Rates'!$C$8:$S$159,0,1),0,1)</f>
        <v>959.96</v>
      </c>
      <c r="N7515" t="s">
        <v>19</v>
      </c>
      <c r="O7515" t="s">
        <v>59</v>
      </c>
      <c r="P7515" t="s">
        <v>17</v>
      </c>
      <c r="Q7515" t="str">
        <f t="shared" si="117"/>
        <v>('DHL','1/1/2025','1/1/2026','11706','Territory','PR','NULL','EXPRESS (DOMESTIC)','Non-Document','P','35','36',959.96,'Flat','Dell_DHL2025Rates',NULL),</v>
      </c>
    </row>
    <row r="7516" spans="1:17" x14ac:dyDescent="0.3">
      <c r="A7516" t="s">
        <v>14</v>
      </c>
      <c r="B7516" s="1" t="s">
        <v>57</v>
      </c>
      <c r="C7516" s="1" t="s">
        <v>58</v>
      </c>
      <c r="D7516">
        <v>11706</v>
      </c>
      <c r="E7516" t="s">
        <v>318</v>
      </c>
      <c r="F7516" t="s">
        <v>56</v>
      </c>
      <c r="G7516" t="s">
        <v>17</v>
      </c>
      <c r="H7516" t="s">
        <v>321</v>
      </c>
      <c r="I7516" t="s">
        <v>18</v>
      </c>
      <c r="J7516" t="s">
        <v>54</v>
      </c>
      <c r="K7516">
        <v>36</v>
      </c>
      <c r="L7516" s="14">
        <v>37</v>
      </c>
      <c r="M7516" s="3" cm="1">
        <f t="array" ref="M7516">_xlfn.XLOOKUP(J7516,'US Territory Rates'!$C$7:$S$7,_xlfn.XLOOKUP(Rateload!L7516,'US Territory Rates'!$A$8:$A$159,'US Territory Rates'!$C$8:$S$159,0,1),0,1)</f>
        <v>978.1</v>
      </c>
      <c r="N7516" t="s">
        <v>19</v>
      </c>
      <c r="O7516" t="s">
        <v>59</v>
      </c>
      <c r="P7516" t="s">
        <v>17</v>
      </c>
      <c r="Q7516" t="str">
        <f t="shared" si="117"/>
        <v>('DHL','1/1/2025','1/1/2026','11706','Territory','PR','NULL','EXPRESS (DOMESTIC)','Non-Document','P','36','37',978.1,'Flat','Dell_DHL2025Rates',NULL),</v>
      </c>
    </row>
    <row r="7517" spans="1:17" x14ac:dyDescent="0.3">
      <c r="A7517" t="s">
        <v>14</v>
      </c>
      <c r="B7517" s="1" t="s">
        <v>57</v>
      </c>
      <c r="C7517" s="1" t="s">
        <v>58</v>
      </c>
      <c r="D7517">
        <v>11706</v>
      </c>
      <c r="E7517" t="s">
        <v>318</v>
      </c>
      <c r="F7517" t="s">
        <v>56</v>
      </c>
      <c r="G7517" t="s">
        <v>17</v>
      </c>
      <c r="H7517" t="s">
        <v>321</v>
      </c>
      <c r="I7517" t="s">
        <v>18</v>
      </c>
      <c r="J7517" t="s">
        <v>54</v>
      </c>
      <c r="K7517">
        <v>37</v>
      </c>
      <c r="L7517" s="14">
        <v>38</v>
      </c>
      <c r="M7517" s="3" cm="1">
        <f t="array" ref="M7517">_xlfn.XLOOKUP(J7517,'US Territory Rates'!$C$7:$S$7,_xlfn.XLOOKUP(Rateload!L7517,'US Territory Rates'!$A$8:$A$159,'US Territory Rates'!$C$8:$S$159,0,1),0,1)</f>
        <v>996.24</v>
      </c>
      <c r="N7517" t="s">
        <v>19</v>
      </c>
      <c r="O7517" t="s">
        <v>59</v>
      </c>
      <c r="P7517" t="s">
        <v>17</v>
      </c>
      <c r="Q7517" t="str">
        <f t="shared" si="117"/>
        <v>('DHL','1/1/2025','1/1/2026','11706','Territory','PR','NULL','EXPRESS (DOMESTIC)','Non-Document','P','37','38',996.24,'Flat','Dell_DHL2025Rates',NULL),</v>
      </c>
    </row>
    <row r="7518" spans="1:17" x14ac:dyDescent="0.3">
      <c r="A7518" t="s">
        <v>14</v>
      </c>
      <c r="B7518" s="1" t="s">
        <v>57</v>
      </c>
      <c r="C7518" s="1" t="s">
        <v>58</v>
      </c>
      <c r="D7518">
        <v>11706</v>
      </c>
      <c r="E7518" t="s">
        <v>318</v>
      </c>
      <c r="F7518" t="s">
        <v>56</v>
      </c>
      <c r="G7518" t="s">
        <v>17</v>
      </c>
      <c r="H7518" t="s">
        <v>321</v>
      </c>
      <c r="I7518" t="s">
        <v>18</v>
      </c>
      <c r="J7518" t="s">
        <v>54</v>
      </c>
      <c r="K7518">
        <v>38</v>
      </c>
      <c r="L7518" s="14">
        <v>39</v>
      </c>
      <c r="M7518" s="3" cm="1">
        <f t="array" ref="M7518">_xlfn.XLOOKUP(J7518,'US Territory Rates'!$C$7:$S$7,_xlfn.XLOOKUP(Rateload!L7518,'US Territory Rates'!$A$8:$A$159,'US Territory Rates'!$C$8:$S$159,0,1),0,1)</f>
        <v>1014.38</v>
      </c>
      <c r="N7518" t="s">
        <v>19</v>
      </c>
      <c r="O7518" t="s">
        <v>59</v>
      </c>
      <c r="P7518" t="s">
        <v>17</v>
      </c>
      <c r="Q7518" t="str">
        <f t="shared" si="117"/>
        <v>('DHL','1/1/2025','1/1/2026','11706','Territory','PR','NULL','EXPRESS (DOMESTIC)','Non-Document','P','38','39',1014.38,'Flat','Dell_DHL2025Rates',NULL),</v>
      </c>
    </row>
    <row r="7519" spans="1:17" x14ac:dyDescent="0.3">
      <c r="A7519" t="s">
        <v>14</v>
      </c>
      <c r="B7519" s="1" t="s">
        <v>57</v>
      </c>
      <c r="C7519" s="1" t="s">
        <v>58</v>
      </c>
      <c r="D7519">
        <v>11706</v>
      </c>
      <c r="E7519" t="s">
        <v>318</v>
      </c>
      <c r="F7519" t="s">
        <v>56</v>
      </c>
      <c r="G7519" t="s">
        <v>17</v>
      </c>
      <c r="H7519" t="s">
        <v>321</v>
      </c>
      <c r="I7519" t="s">
        <v>18</v>
      </c>
      <c r="J7519" t="s">
        <v>54</v>
      </c>
      <c r="K7519">
        <v>39</v>
      </c>
      <c r="L7519" s="14">
        <v>40</v>
      </c>
      <c r="M7519" s="3" cm="1">
        <f t="array" ref="M7519">_xlfn.XLOOKUP(J7519,'US Territory Rates'!$C$7:$S$7,_xlfn.XLOOKUP(Rateload!L7519,'US Territory Rates'!$A$8:$A$159,'US Territory Rates'!$C$8:$S$159,0,1),0,1)</f>
        <v>1032.52</v>
      </c>
      <c r="N7519" t="s">
        <v>19</v>
      </c>
      <c r="O7519" t="s">
        <v>59</v>
      </c>
      <c r="P7519" t="s">
        <v>17</v>
      </c>
      <c r="Q7519" t="str">
        <f t="shared" si="117"/>
        <v>('DHL','1/1/2025','1/1/2026','11706','Territory','PR','NULL','EXPRESS (DOMESTIC)','Non-Document','P','39','40',1032.52,'Flat','Dell_DHL2025Rates',NULL),</v>
      </c>
    </row>
    <row r="7520" spans="1:17" x14ac:dyDescent="0.3">
      <c r="A7520" t="s">
        <v>14</v>
      </c>
      <c r="B7520" s="1" t="s">
        <v>57</v>
      </c>
      <c r="C7520" s="1" t="s">
        <v>58</v>
      </c>
      <c r="D7520">
        <v>11706</v>
      </c>
      <c r="E7520" t="s">
        <v>318</v>
      </c>
      <c r="F7520" t="s">
        <v>56</v>
      </c>
      <c r="G7520" t="s">
        <v>17</v>
      </c>
      <c r="H7520" t="s">
        <v>321</v>
      </c>
      <c r="I7520" t="s">
        <v>18</v>
      </c>
      <c r="J7520" t="s">
        <v>54</v>
      </c>
      <c r="K7520">
        <v>40</v>
      </c>
      <c r="L7520" s="14">
        <v>41</v>
      </c>
      <c r="M7520" s="3" cm="1">
        <f t="array" ref="M7520">_xlfn.XLOOKUP(J7520,'US Territory Rates'!$C$7:$S$7,_xlfn.XLOOKUP(Rateload!L7520,'US Territory Rates'!$A$8:$A$159,'US Territory Rates'!$C$8:$S$159,0,1),0,1)</f>
        <v>1050.6600000000001</v>
      </c>
      <c r="N7520" t="s">
        <v>19</v>
      </c>
      <c r="O7520" t="s">
        <v>59</v>
      </c>
      <c r="P7520" t="s">
        <v>17</v>
      </c>
      <c r="Q7520" t="str">
        <f t="shared" si="117"/>
        <v>('DHL','1/1/2025','1/1/2026','11706','Territory','PR','NULL','EXPRESS (DOMESTIC)','Non-Document','P','40','41',1050.66,'Flat','Dell_DHL2025Rates',NULL),</v>
      </c>
    </row>
    <row r="7521" spans="1:17" x14ac:dyDescent="0.3">
      <c r="A7521" t="s">
        <v>14</v>
      </c>
      <c r="B7521" s="1" t="s">
        <v>57</v>
      </c>
      <c r="C7521" s="1" t="s">
        <v>58</v>
      </c>
      <c r="D7521">
        <v>11706</v>
      </c>
      <c r="E7521" t="s">
        <v>318</v>
      </c>
      <c r="F7521" t="s">
        <v>56</v>
      </c>
      <c r="G7521" t="s">
        <v>17</v>
      </c>
      <c r="H7521" t="s">
        <v>321</v>
      </c>
      <c r="I7521" t="s">
        <v>18</v>
      </c>
      <c r="J7521" t="s">
        <v>54</v>
      </c>
      <c r="K7521">
        <v>41</v>
      </c>
      <c r="L7521" s="14">
        <v>42</v>
      </c>
      <c r="M7521" s="3" cm="1">
        <f t="array" ref="M7521">_xlfn.XLOOKUP(J7521,'US Territory Rates'!$C$7:$S$7,_xlfn.XLOOKUP(Rateload!L7521,'US Territory Rates'!$A$8:$A$159,'US Territory Rates'!$C$8:$S$159,0,1),0,1)</f>
        <v>1068.8</v>
      </c>
      <c r="N7521" t="s">
        <v>19</v>
      </c>
      <c r="O7521" t="s">
        <v>59</v>
      </c>
      <c r="P7521" t="s">
        <v>17</v>
      </c>
      <c r="Q7521" t="str">
        <f t="shared" si="117"/>
        <v>('DHL','1/1/2025','1/1/2026','11706','Territory','PR','NULL','EXPRESS (DOMESTIC)','Non-Document','P','41','42',1068.8,'Flat','Dell_DHL2025Rates',NULL),</v>
      </c>
    </row>
    <row r="7522" spans="1:17" x14ac:dyDescent="0.3">
      <c r="A7522" t="s">
        <v>14</v>
      </c>
      <c r="B7522" s="1" t="s">
        <v>57</v>
      </c>
      <c r="C7522" s="1" t="s">
        <v>58</v>
      </c>
      <c r="D7522">
        <v>11706</v>
      </c>
      <c r="E7522" t="s">
        <v>318</v>
      </c>
      <c r="F7522" t="s">
        <v>56</v>
      </c>
      <c r="G7522" t="s">
        <v>17</v>
      </c>
      <c r="H7522" t="s">
        <v>321</v>
      </c>
      <c r="I7522" t="s">
        <v>18</v>
      </c>
      <c r="J7522" t="s">
        <v>54</v>
      </c>
      <c r="K7522">
        <v>42</v>
      </c>
      <c r="L7522" s="14">
        <v>43</v>
      </c>
      <c r="M7522" s="3" cm="1">
        <f t="array" ref="M7522">_xlfn.XLOOKUP(J7522,'US Territory Rates'!$C$7:$S$7,_xlfn.XLOOKUP(Rateload!L7522,'US Territory Rates'!$A$8:$A$159,'US Territory Rates'!$C$8:$S$159,0,1),0,1)</f>
        <v>1086.94</v>
      </c>
      <c r="N7522" t="s">
        <v>19</v>
      </c>
      <c r="O7522" t="s">
        <v>59</v>
      </c>
      <c r="P7522" t="s">
        <v>17</v>
      </c>
      <c r="Q7522" t="str">
        <f t="shared" si="117"/>
        <v>('DHL','1/1/2025','1/1/2026','11706','Territory','PR','NULL','EXPRESS (DOMESTIC)','Non-Document','P','42','43',1086.94,'Flat','Dell_DHL2025Rates',NULL),</v>
      </c>
    </row>
    <row r="7523" spans="1:17" x14ac:dyDescent="0.3">
      <c r="A7523" t="s">
        <v>14</v>
      </c>
      <c r="B7523" s="1" t="s">
        <v>57</v>
      </c>
      <c r="C7523" s="1" t="s">
        <v>58</v>
      </c>
      <c r="D7523">
        <v>11706</v>
      </c>
      <c r="E7523" t="s">
        <v>318</v>
      </c>
      <c r="F7523" t="s">
        <v>56</v>
      </c>
      <c r="G7523" t="s">
        <v>17</v>
      </c>
      <c r="H7523" t="s">
        <v>321</v>
      </c>
      <c r="I7523" t="s">
        <v>18</v>
      </c>
      <c r="J7523" t="s">
        <v>54</v>
      </c>
      <c r="K7523">
        <v>43</v>
      </c>
      <c r="L7523" s="14">
        <v>44</v>
      </c>
      <c r="M7523" s="3" cm="1">
        <f t="array" ref="M7523">_xlfn.XLOOKUP(J7523,'US Territory Rates'!$C$7:$S$7,_xlfn.XLOOKUP(Rateload!L7523,'US Territory Rates'!$A$8:$A$159,'US Territory Rates'!$C$8:$S$159,0,1),0,1)</f>
        <v>1105.08</v>
      </c>
      <c r="N7523" t="s">
        <v>19</v>
      </c>
      <c r="O7523" t="s">
        <v>59</v>
      </c>
      <c r="P7523" t="s">
        <v>17</v>
      </c>
      <c r="Q7523" t="str">
        <f t="shared" si="117"/>
        <v>('DHL','1/1/2025','1/1/2026','11706','Territory','PR','NULL','EXPRESS (DOMESTIC)','Non-Document','P','43','44',1105.08,'Flat','Dell_DHL2025Rates',NULL),</v>
      </c>
    </row>
    <row r="7524" spans="1:17" x14ac:dyDescent="0.3">
      <c r="A7524" t="s">
        <v>14</v>
      </c>
      <c r="B7524" s="1" t="s">
        <v>57</v>
      </c>
      <c r="C7524" s="1" t="s">
        <v>58</v>
      </c>
      <c r="D7524">
        <v>11706</v>
      </c>
      <c r="E7524" t="s">
        <v>318</v>
      </c>
      <c r="F7524" t="s">
        <v>56</v>
      </c>
      <c r="G7524" t="s">
        <v>17</v>
      </c>
      <c r="H7524" t="s">
        <v>321</v>
      </c>
      <c r="I7524" t="s">
        <v>18</v>
      </c>
      <c r="J7524" t="s">
        <v>54</v>
      </c>
      <c r="K7524">
        <v>44</v>
      </c>
      <c r="L7524" s="14">
        <v>45</v>
      </c>
      <c r="M7524" s="3" cm="1">
        <f t="array" ref="M7524">_xlfn.XLOOKUP(J7524,'US Territory Rates'!$C$7:$S$7,_xlfn.XLOOKUP(Rateload!L7524,'US Territory Rates'!$A$8:$A$159,'US Territory Rates'!$C$8:$S$159,0,1),0,1)</f>
        <v>1123.22</v>
      </c>
      <c r="N7524" t="s">
        <v>19</v>
      </c>
      <c r="O7524" t="s">
        <v>59</v>
      </c>
      <c r="P7524" t="s">
        <v>17</v>
      </c>
      <c r="Q7524" t="str">
        <f t="shared" si="117"/>
        <v>('DHL','1/1/2025','1/1/2026','11706','Territory','PR','NULL','EXPRESS (DOMESTIC)','Non-Document','P','44','45',1123.22,'Flat','Dell_DHL2025Rates',NULL),</v>
      </c>
    </row>
    <row r="7525" spans="1:17" x14ac:dyDescent="0.3">
      <c r="A7525" t="s">
        <v>14</v>
      </c>
      <c r="B7525" s="1" t="s">
        <v>57</v>
      </c>
      <c r="C7525" s="1" t="s">
        <v>58</v>
      </c>
      <c r="D7525">
        <v>11706</v>
      </c>
      <c r="E7525" t="s">
        <v>318</v>
      </c>
      <c r="F7525" t="s">
        <v>56</v>
      </c>
      <c r="G7525" t="s">
        <v>17</v>
      </c>
      <c r="H7525" t="s">
        <v>321</v>
      </c>
      <c r="I7525" t="s">
        <v>18</v>
      </c>
      <c r="J7525" t="s">
        <v>54</v>
      </c>
      <c r="K7525">
        <v>45</v>
      </c>
      <c r="L7525" s="14">
        <v>46</v>
      </c>
      <c r="M7525" s="3" cm="1">
        <f t="array" ref="M7525">_xlfn.XLOOKUP(J7525,'US Territory Rates'!$C$7:$S$7,_xlfn.XLOOKUP(Rateload!L7525,'US Territory Rates'!$A$8:$A$159,'US Territory Rates'!$C$8:$S$159,0,1),0,1)</f>
        <v>1141.3599999999999</v>
      </c>
      <c r="N7525" t="s">
        <v>19</v>
      </c>
      <c r="O7525" t="s">
        <v>59</v>
      </c>
      <c r="P7525" t="s">
        <v>17</v>
      </c>
      <c r="Q7525" t="str">
        <f t="shared" si="117"/>
        <v>('DHL','1/1/2025','1/1/2026','11706','Territory','PR','NULL','EXPRESS (DOMESTIC)','Non-Document','P','45','46',1141.36,'Flat','Dell_DHL2025Rates',NULL),</v>
      </c>
    </row>
    <row r="7526" spans="1:17" x14ac:dyDescent="0.3">
      <c r="A7526" t="s">
        <v>14</v>
      </c>
      <c r="B7526" s="1" t="s">
        <v>57</v>
      </c>
      <c r="C7526" s="1" t="s">
        <v>58</v>
      </c>
      <c r="D7526">
        <v>11706</v>
      </c>
      <c r="E7526" t="s">
        <v>318</v>
      </c>
      <c r="F7526" t="s">
        <v>56</v>
      </c>
      <c r="G7526" t="s">
        <v>17</v>
      </c>
      <c r="H7526" t="s">
        <v>321</v>
      </c>
      <c r="I7526" t="s">
        <v>18</v>
      </c>
      <c r="J7526" t="s">
        <v>54</v>
      </c>
      <c r="K7526">
        <v>46</v>
      </c>
      <c r="L7526" s="14">
        <v>47</v>
      </c>
      <c r="M7526" s="3" cm="1">
        <f t="array" ref="M7526">_xlfn.XLOOKUP(J7526,'US Territory Rates'!$C$7:$S$7,_xlfn.XLOOKUP(Rateload!L7526,'US Territory Rates'!$A$8:$A$159,'US Territory Rates'!$C$8:$S$159,0,1),0,1)</f>
        <v>1159.5</v>
      </c>
      <c r="N7526" t="s">
        <v>19</v>
      </c>
      <c r="O7526" t="s">
        <v>59</v>
      </c>
      <c r="P7526" t="s">
        <v>17</v>
      </c>
      <c r="Q7526" t="str">
        <f t="shared" si="117"/>
        <v>('DHL','1/1/2025','1/1/2026','11706','Territory','PR','NULL','EXPRESS (DOMESTIC)','Non-Document','P','46','47',1159.5,'Flat','Dell_DHL2025Rates',NULL),</v>
      </c>
    </row>
    <row r="7527" spans="1:17" x14ac:dyDescent="0.3">
      <c r="A7527" t="s">
        <v>14</v>
      </c>
      <c r="B7527" s="1" t="s">
        <v>57</v>
      </c>
      <c r="C7527" s="1" t="s">
        <v>58</v>
      </c>
      <c r="D7527">
        <v>11706</v>
      </c>
      <c r="E7527" t="s">
        <v>318</v>
      </c>
      <c r="F7527" t="s">
        <v>56</v>
      </c>
      <c r="G7527" t="s">
        <v>17</v>
      </c>
      <c r="H7527" t="s">
        <v>321</v>
      </c>
      <c r="I7527" t="s">
        <v>18</v>
      </c>
      <c r="J7527" t="s">
        <v>54</v>
      </c>
      <c r="K7527">
        <v>47</v>
      </c>
      <c r="L7527" s="14">
        <v>48</v>
      </c>
      <c r="M7527" s="3" cm="1">
        <f t="array" ref="M7527">_xlfn.XLOOKUP(J7527,'US Territory Rates'!$C$7:$S$7,_xlfn.XLOOKUP(Rateload!L7527,'US Territory Rates'!$A$8:$A$159,'US Territory Rates'!$C$8:$S$159,0,1),0,1)</f>
        <v>1177.6400000000001</v>
      </c>
      <c r="N7527" t="s">
        <v>19</v>
      </c>
      <c r="O7527" t="s">
        <v>59</v>
      </c>
      <c r="P7527" t="s">
        <v>17</v>
      </c>
      <c r="Q7527" t="str">
        <f t="shared" si="117"/>
        <v>('DHL','1/1/2025','1/1/2026','11706','Territory','PR','NULL','EXPRESS (DOMESTIC)','Non-Document','P','47','48',1177.64,'Flat','Dell_DHL2025Rates',NULL),</v>
      </c>
    </row>
    <row r="7528" spans="1:17" x14ac:dyDescent="0.3">
      <c r="A7528" t="s">
        <v>14</v>
      </c>
      <c r="B7528" s="1" t="s">
        <v>57</v>
      </c>
      <c r="C7528" s="1" t="s">
        <v>58</v>
      </c>
      <c r="D7528">
        <v>11706</v>
      </c>
      <c r="E7528" t="s">
        <v>318</v>
      </c>
      <c r="F7528" t="s">
        <v>56</v>
      </c>
      <c r="G7528" t="s">
        <v>17</v>
      </c>
      <c r="H7528" t="s">
        <v>321</v>
      </c>
      <c r="I7528" t="s">
        <v>18</v>
      </c>
      <c r="J7528" t="s">
        <v>54</v>
      </c>
      <c r="K7528">
        <v>48</v>
      </c>
      <c r="L7528" s="14">
        <v>49</v>
      </c>
      <c r="M7528" s="3" cm="1">
        <f t="array" ref="M7528">_xlfn.XLOOKUP(J7528,'US Territory Rates'!$C$7:$S$7,_xlfn.XLOOKUP(Rateload!L7528,'US Territory Rates'!$A$8:$A$159,'US Territory Rates'!$C$8:$S$159,0,1),0,1)</f>
        <v>1195.78</v>
      </c>
      <c r="N7528" t="s">
        <v>19</v>
      </c>
      <c r="O7528" t="s">
        <v>59</v>
      </c>
      <c r="P7528" t="s">
        <v>17</v>
      </c>
      <c r="Q7528" t="str">
        <f t="shared" si="117"/>
        <v>('DHL','1/1/2025','1/1/2026','11706','Territory','PR','NULL','EXPRESS (DOMESTIC)','Non-Document','P','48','49',1195.78,'Flat','Dell_DHL2025Rates',NULL),</v>
      </c>
    </row>
    <row r="7529" spans="1:17" x14ac:dyDescent="0.3">
      <c r="A7529" t="s">
        <v>14</v>
      </c>
      <c r="B7529" s="1" t="s">
        <v>57</v>
      </c>
      <c r="C7529" s="1" t="s">
        <v>58</v>
      </c>
      <c r="D7529">
        <v>11706</v>
      </c>
      <c r="E7529" t="s">
        <v>318</v>
      </c>
      <c r="F7529" t="s">
        <v>56</v>
      </c>
      <c r="G7529" t="s">
        <v>17</v>
      </c>
      <c r="H7529" t="s">
        <v>321</v>
      </c>
      <c r="I7529" t="s">
        <v>18</v>
      </c>
      <c r="J7529" t="s">
        <v>54</v>
      </c>
      <c r="K7529">
        <v>49</v>
      </c>
      <c r="L7529" s="14">
        <v>50</v>
      </c>
      <c r="M7529" s="3" cm="1">
        <f t="array" ref="M7529">_xlfn.XLOOKUP(J7529,'US Territory Rates'!$C$7:$S$7,_xlfn.XLOOKUP(Rateload!L7529,'US Territory Rates'!$A$8:$A$159,'US Territory Rates'!$C$8:$S$159,0,1),0,1)</f>
        <v>1213.92</v>
      </c>
      <c r="N7529" t="s">
        <v>19</v>
      </c>
      <c r="O7529" t="s">
        <v>59</v>
      </c>
      <c r="P7529" t="s">
        <v>17</v>
      </c>
      <c r="Q7529" t="str">
        <f t="shared" si="117"/>
        <v>('DHL','1/1/2025','1/1/2026','11706','Territory','PR','NULL','EXPRESS (DOMESTIC)','Non-Document','P','49','50',1213.92,'Flat','Dell_DHL2025Rates',NULL),</v>
      </c>
    </row>
    <row r="7530" spans="1:17" x14ac:dyDescent="0.3">
      <c r="A7530" t="s">
        <v>14</v>
      </c>
      <c r="B7530" s="1" t="s">
        <v>57</v>
      </c>
      <c r="C7530" s="1" t="s">
        <v>58</v>
      </c>
      <c r="D7530">
        <v>11706</v>
      </c>
      <c r="E7530" t="s">
        <v>318</v>
      </c>
      <c r="F7530" t="s">
        <v>56</v>
      </c>
      <c r="G7530" t="s">
        <v>17</v>
      </c>
      <c r="H7530" t="s">
        <v>321</v>
      </c>
      <c r="I7530" t="s">
        <v>18</v>
      </c>
      <c r="J7530" t="s">
        <v>54</v>
      </c>
      <c r="K7530">
        <v>50</v>
      </c>
      <c r="L7530" s="14">
        <v>51</v>
      </c>
      <c r="M7530" s="3" cm="1">
        <f t="array" ref="M7530">_xlfn.XLOOKUP(J7530,'US Territory Rates'!$C$7:$S$7,_xlfn.XLOOKUP(Rateload!L7530,'US Territory Rates'!$A$8:$A$159,'US Territory Rates'!$C$8:$S$159,0,1),0,1)</f>
        <v>1229.08</v>
      </c>
      <c r="N7530" t="s">
        <v>19</v>
      </c>
      <c r="O7530" t="s">
        <v>59</v>
      </c>
      <c r="P7530" t="s">
        <v>17</v>
      </c>
      <c r="Q7530" t="str">
        <f t="shared" si="117"/>
        <v>('DHL','1/1/2025','1/1/2026','11706','Territory','PR','NULL','EXPRESS (DOMESTIC)','Non-Document','P','50','51',1229.08,'Flat','Dell_DHL2025Rates',NULL),</v>
      </c>
    </row>
    <row r="7531" spans="1:17" x14ac:dyDescent="0.3">
      <c r="A7531" t="s">
        <v>14</v>
      </c>
      <c r="B7531" s="1" t="s">
        <v>57</v>
      </c>
      <c r="C7531" s="1" t="s">
        <v>58</v>
      </c>
      <c r="D7531">
        <v>11706</v>
      </c>
      <c r="E7531" t="s">
        <v>318</v>
      </c>
      <c r="F7531" t="s">
        <v>56</v>
      </c>
      <c r="G7531" t="s">
        <v>17</v>
      </c>
      <c r="H7531" t="s">
        <v>321</v>
      </c>
      <c r="I7531" t="s">
        <v>18</v>
      </c>
      <c r="J7531" t="s">
        <v>54</v>
      </c>
      <c r="K7531">
        <v>51</v>
      </c>
      <c r="L7531" s="14">
        <v>52</v>
      </c>
      <c r="M7531" s="3" cm="1">
        <f t="array" ref="M7531">_xlfn.XLOOKUP(J7531,'US Territory Rates'!$C$7:$S$7,_xlfn.XLOOKUP(Rateload!L7531,'US Territory Rates'!$A$8:$A$159,'US Territory Rates'!$C$8:$S$159,0,1),0,1)</f>
        <v>1244.24</v>
      </c>
      <c r="N7531" t="s">
        <v>19</v>
      </c>
      <c r="O7531" t="s">
        <v>59</v>
      </c>
      <c r="P7531" t="s">
        <v>17</v>
      </c>
      <c r="Q7531" t="str">
        <f t="shared" si="117"/>
        <v>('DHL','1/1/2025','1/1/2026','11706','Territory','PR','NULL','EXPRESS (DOMESTIC)','Non-Document','P','51','52',1244.24,'Flat','Dell_DHL2025Rates',NULL),</v>
      </c>
    </row>
    <row r="7532" spans="1:17" x14ac:dyDescent="0.3">
      <c r="A7532" t="s">
        <v>14</v>
      </c>
      <c r="B7532" s="1" t="s">
        <v>57</v>
      </c>
      <c r="C7532" s="1" t="s">
        <v>58</v>
      </c>
      <c r="D7532">
        <v>11706</v>
      </c>
      <c r="E7532" t="s">
        <v>318</v>
      </c>
      <c r="F7532" t="s">
        <v>56</v>
      </c>
      <c r="G7532" t="s">
        <v>17</v>
      </c>
      <c r="H7532" t="s">
        <v>321</v>
      </c>
      <c r="I7532" t="s">
        <v>18</v>
      </c>
      <c r="J7532" t="s">
        <v>54</v>
      </c>
      <c r="K7532">
        <v>52</v>
      </c>
      <c r="L7532" s="14">
        <v>53</v>
      </c>
      <c r="M7532" s="3" cm="1">
        <f t="array" ref="M7532">_xlfn.XLOOKUP(J7532,'US Territory Rates'!$C$7:$S$7,_xlfn.XLOOKUP(Rateload!L7532,'US Territory Rates'!$A$8:$A$159,'US Territory Rates'!$C$8:$S$159,0,1),0,1)</f>
        <v>1259.4000000000001</v>
      </c>
      <c r="N7532" t="s">
        <v>19</v>
      </c>
      <c r="O7532" t="s">
        <v>59</v>
      </c>
      <c r="P7532" t="s">
        <v>17</v>
      </c>
      <c r="Q7532" t="str">
        <f t="shared" si="117"/>
        <v>('DHL','1/1/2025','1/1/2026','11706','Territory','PR','NULL','EXPRESS (DOMESTIC)','Non-Document','P','52','53',1259.4,'Flat','Dell_DHL2025Rates',NULL),</v>
      </c>
    </row>
    <row r="7533" spans="1:17" x14ac:dyDescent="0.3">
      <c r="A7533" t="s">
        <v>14</v>
      </c>
      <c r="B7533" s="1" t="s">
        <v>57</v>
      </c>
      <c r="C7533" s="1" t="s">
        <v>58</v>
      </c>
      <c r="D7533">
        <v>11706</v>
      </c>
      <c r="E7533" t="s">
        <v>318</v>
      </c>
      <c r="F7533" t="s">
        <v>56</v>
      </c>
      <c r="G7533" t="s">
        <v>17</v>
      </c>
      <c r="H7533" t="s">
        <v>321</v>
      </c>
      <c r="I7533" t="s">
        <v>18</v>
      </c>
      <c r="J7533" t="s">
        <v>54</v>
      </c>
      <c r="K7533">
        <v>53</v>
      </c>
      <c r="L7533" s="14">
        <v>54</v>
      </c>
      <c r="M7533" s="3" cm="1">
        <f t="array" ref="M7533">_xlfn.XLOOKUP(J7533,'US Territory Rates'!$C$7:$S$7,_xlfn.XLOOKUP(Rateload!L7533,'US Territory Rates'!$A$8:$A$159,'US Territory Rates'!$C$8:$S$159,0,1),0,1)</f>
        <v>1274.56</v>
      </c>
      <c r="N7533" t="s">
        <v>19</v>
      </c>
      <c r="O7533" t="s">
        <v>59</v>
      </c>
      <c r="P7533" t="s">
        <v>17</v>
      </c>
      <c r="Q7533" t="str">
        <f t="shared" si="117"/>
        <v>('DHL','1/1/2025','1/1/2026','11706','Territory','PR','NULL','EXPRESS (DOMESTIC)','Non-Document','P','53','54',1274.56,'Flat','Dell_DHL2025Rates',NULL),</v>
      </c>
    </row>
    <row r="7534" spans="1:17" x14ac:dyDescent="0.3">
      <c r="A7534" t="s">
        <v>14</v>
      </c>
      <c r="B7534" s="1" t="s">
        <v>57</v>
      </c>
      <c r="C7534" s="1" t="s">
        <v>58</v>
      </c>
      <c r="D7534">
        <v>11706</v>
      </c>
      <c r="E7534" t="s">
        <v>318</v>
      </c>
      <c r="F7534" t="s">
        <v>56</v>
      </c>
      <c r="G7534" t="s">
        <v>17</v>
      </c>
      <c r="H7534" t="s">
        <v>321</v>
      </c>
      <c r="I7534" t="s">
        <v>18</v>
      </c>
      <c r="J7534" t="s">
        <v>54</v>
      </c>
      <c r="K7534">
        <v>54</v>
      </c>
      <c r="L7534" s="14">
        <v>55</v>
      </c>
      <c r="M7534" s="3" cm="1">
        <f t="array" ref="M7534">_xlfn.XLOOKUP(J7534,'US Territory Rates'!$C$7:$S$7,_xlfn.XLOOKUP(Rateload!L7534,'US Territory Rates'!$A$8:$A$159,'US Territory Rates'!$C$8:$S$159,0,1),0,1)</f>
        <v>1289.72</v>
      </c>
      <c r="N7534" t="s">
        <v>19</v>
      </c>
      <c r="O7534" t="s">
        <v>59</v>
      </c>
      <c r="P7534" t="s">
        <v>17</v>
      </c>
      <c r="Q7534" t="str">
        <f t="shared" si="117"/>
        <v>('DHL','1/1/2025','1/1/2026','11706','Territory','PR','NULL','EXPRESS (DOMESTIC)','Non-Document','P','54','55',1289.72,'Flat','Dell_DHL2025Rates',NULL),</v>
      </c>
    </row>
    <row r="7535" spans="1:17" x14ac:dyDescent="0.3">
      <c r="A7535" t="s">
        <v>14</v>
      </c>
      <c r="B7535" s="1" t="s">
        <v>57</v>
      </c>
      <c r="C7535" s="1" t="s">
        <v>58</v>
      </c>
      <c r="D7535">
        <v>11706</v>
      </c>
      <c r="E7535" t="s">
        <v>318</v>
      </c>
      <c r="F7535" t="s">
        <v>56</v>
      </c>
      <c r="G7535" t="s">
        <v>17</v>
      </c>
      <c r="H7535" t="s">
        <v>321</v>
      </c>
      <c r="I7535" t="s">
        <v>18</v>
      </c>
      <c r="J7535" t="s">
        <v>54</v>
      </c>
      <c r="K7535">
        <v>55</v>
      </c>
      <c r="L7535" s="14">
        <v>56</v>
      </c>
      <c r="M7535" s="3" cm="1">
        <f t="array" ref="M7535">_xlfn.XLOOKUP(J7535,'US Territory Rates'!$C$7:$S$7,_xlfn.XLOOKUP(Rateload!L7535,'US Territory Rates'!$A$8:$A$159,'US Territory Rates'!$C$8:$S$159,0,1),0,1)</f>
        <v>1304.8800000000001</v>
      </c>
      <c r="N7535" t="s">
        <v>19</v>
      </c>
      <c r="O7535" t="s">
        <v>59</v>
      </c>
      <c r="P7535" t="s">
        <v>17</v>
      </c>
      <c r="Q7535" t="str">
        <f t="shared" si="117"/>
        <v>('DHL','1/1/2025','1/1/2026','11706','Territory','PR','NULL','EXPRESS (DOMESTIC)','Non-Document','P','55','56',1304.88,'Flat','Dell_DHL2025Rates',NULL),</v>
      </c>
    </row>
    <row r="7536" spans="1:17" x14ac:dyDescent="0.3">
      <c r="A7536" t="s">
        <v>14</v>
      </c>
      <c r="B7536" s="1" t="s">
        <v>57</v>
      </c>
      <c r="C7536" s="1" t="s">
        <v>58</v>
      </c>
      <c r="D7536">
        <v>11706</v>
      </c>
      <c r="E7536" t="s">
        <v>318</v>
      </c>
      <c r="F7536" t="s">
        <v>56</v>
      </c>
      <c r="G7536" t="s">
        <v>17</v>
      </c>
      <c r="H7536" t="s">
        <v>321</v>
      </c>
      <c r="I7536" t="s">
        <v>18</v>
      </c>
      <c r="J7536" t="s">
        <v>54</v>
      </c>
      <c r="K7536">
        <v>56</v>
      </c>
      <c r="L7536" s="14">
        <v>57</v>
      </c>
      <c r="M7536" s="3" cm="1">
        <f t="array" ref="M7536">_xlfn.XLOOKUP(J7536,'US Territory Rates'!$C$7:$S$7,_xlfn.XLOOKUP(Rateload!L7536,'US Territory Rates'!$A$8:$A$159,'US Territory Rates'!$C$8:$S$159,0,1),0,1)</f>
        <v>1320.04</v>
      </c>
      <c r="N7536" t="s">
        <v>19</v>
      </c>
      <c r="O7536" t="s">
        <v>59</v>
      </c>
      <c r="P7536" t="s">
        <v>17</v>
      </c>
      <c r="Q7536" t="str">
        <f t="shared" si="117"/>
        <v>('DHL','1/1/2025','1/1/2026','11706','Territory','PR','NULL','EXPRESS (DOMESTIC)','Non-Document','P','56','57',1320.04,'Flat','Dell_DHL2025Rates',NULL),</v>
      </c>
    </row>
    <row r="7537" spans="1:17" x14ac:dyDescent="0.3">
      <c r="A7537" t="s">
        <v>14</v>
      </c>
      <c r="B7537" s="1" t="s">
        <v>57</v>
      </c>
      <c r="C7537" s="1" t="s">
        <v>58</v>
      </c>
      <c r="D7537">
        <v>11706</v>
      </c>
      <c r="E7537" t="s">
        <v>318</v>
      </c>
      <c r="F7537" t="s">
        <v>56</v>
      </c>
      <c r="G7537" t="s">
        <v>17</v>
      </c>
      <c r="H7537" t="s">
        <v>321</v>
      </c>
      <c r="I7537" t="s">
        <v>18</v>
      </c>
      <c r="J7537" t="s">
        <v>54</v>
      </c>
      <c r="K7537">
        <v>57</v>
      </c>
      <c r="L7537" s="14">
        <v>58</v>
      </c>
      <c r="M7537" s="3" cm="1">
        <f t="array" ref="M7537">_xlfn.XLOOKUP(J7537,'US Territory Rates'!$C$7:$S$7,_xlfn.XLOOKUP(Rateload!L7537,'US Territory Rates'!$A$8:$A$159,'US Territory Rates'!$C$8:$S$159,0,1),0,1)</f>
        <v>1335.2</v>
      </c>
      <c r="N7537" t="s">
        <v>19</v>
      </c>
      <c r="O7537" t="s">
        <v>59</v>
      </c>
      <c r="P7537" t="s">
        <v>17</v>
      </c>
      <c r="Q7537" t="str">
        <f t="shared" si="117"/>
        <v>('DHL','1/1/2025','1/1/2026','11706','Territory','PR','NULL','EXPRESS (DOMESTIC)','Non-Document','P','57','58',1335.2,'Flat','Dell_DHL2025Rates',NULL),</v>
      </c>
    </row>
    <row r="7538" spans="1:17" x14ac:dyDescent="0.3">
      <c r="A7538" t="s">
        <v>14</v>
      </c>
      <c r="B7538" s="1" t="s">
        <v>57</v>
      </c>
      <c r="C7538" s="1" t="s">
        <v>58</v>
      </c>
      <c r="D7538">
        <v>11706</v>
      </c>
      <c r="E7538" t="s">
        <v>318</v>
      </c>
      <c r="F7538" t="s">
        <v>56</v>
      </c>
      <c r="G7538" t="s">
        <v>17</v>
      </c>
      <c r="H7538" t="s">
        <v>321</v>
      </c>
      <c r="I7538" t="s">
        <v>18</v>
      </c>
      <c r="J7538" t="s">
        <v>54</v>
      </c>
      <c r="K7538">
        <v>58</v>
      </c>
      <c r="L7538" s="14">
        <v>59</v>
      </c>
      <c r="M7538" s="3" cm="1">
        <f t="array" ref="M7538">_xlfn.XLOOKUP(J7538,'US Territory Rates'!$C$7:$S$7,_xlfn.XLOOKUP(Rateload!L7538,'US Territory Rates'!$A$8:$A$159,'US Territory Rates'!$C$8:$S$159,0,1),0,1)</f>
        <v>1350.36</v>
      </c>
      <c r="N7538" t="s">
        <v>19</v>
      </c>
      <c r="O7538" t="s">
        <v>59</v>
      </c>
      <c r="P7538" t="s">
        <v>17</v>
      </c>
      <c r="Q7538" t="str">
        <f t="shared" si="117"/>
        <v>('DHL','1/1/2025','1/1/2026','11706','Territory','PR','NULL','EXPRESS (DOMESTIC)','Non-Document','P','58','59',1350.36,'Flat','Dell_DHL2025Rates',NULL),</v>
      </c>
    </row>
    <row r="7539" spans="1:17" x14ac:dyDescent="0.3">
      <c r="A7539" t="s">
        <v>14</v>
      </c>
      <c r="B7539" s="1" t="s">
        <v>57</v>
      </c>
      <c r="C7539" s="1" t="s">
        <v>58</v>
      </c>
      <c r="D7539">
        <v>11706</v>
      </c>
      <c r="E7539" t="s">
        <v>318</v>
      </c>
      <c r="F7539" t="s">
        <v>56</v>
      </c>
      <c r="G7539" t="s">
        <v>17</v>
      </c>
      <c r="H7539" t="s">
        <v>321</v>
      </c>
      <c r="I7539" t="s">
        <v>18</v>
      </c>
      <c r="J7539" t="s">
        <v>54</v>
      </c>
      <c r="K7539">
        <v>59</v>
      </c>
      <c r="L7539" s="14">
        <v>60</v>
      </c>
      <c r="M7539" s="3" cm="1">
        <f t="array" ref="M7539">_xlfn.XLOOKUP(J7539,'US Territory Rates'!$C$7:$S$7,_xlfn.XLOOKUP(Rateload!L7539,'US Territory Rates'!$A$8:$A$159,'US Territory Rates'!$C$8:$S$159,0,1),0,1)</f>
        <v>1365.52</v>
      </c>
      <c r="N7539" t="s">
        <v>19</v>
      </c>
      <c r="O7539" t="s">
        <v>59</v>
      </c>
      <c r="P7539" t="s">
        <v>17</v>
      </c>
      <c r="Q7539" t="str">
        <f t="shared" si="117"/>
        <v>('DHL','1/1/2025','1/1/2026','11706','Territory','PR','NULL','EXPRESS (DOMESTIC)','Non-Document','P','59','60',1365.52,'Flat','Dell_DHL2025Rates',NULL),</v>
      </c>
    </row>
    <row r="7540" spans="1:17" x14ac:dyDescent="0.3">
      <c r="A7540" t="s">
        <v>14</v>
      </c>
      <c r="B7540" s="1" t="s">
        <v>57</v>
      </c>
      <c r="C7540" s="1" t="s">
        <v>58</v>
      </c>
      <c r="D7540">
        <v>11706</v>
      </c>
      <c r="E7540" t="s">
        <v>318</v>
      </c>
      <c r="F7540" t="s">
        <v>56</v>
      </c>
      <c r="G7540" t="s">
        <v>17</v>
      </c>
      <c r="H7540" t="s">
        <v>321</v>
      </c>
      <c r="I7540" t="s">
        <v>18</v>
      </c>
      <c r="J7540" t="s">
        <v>54</v>
      </c>
      <c r="K7540">
        <v>60</v>
      </c>
      <c r="L7540" s="14">
        <v>61</v>
      </c>
      <c r="M7540" s="3" cm="1">
        <f t="array" ref="M7540">_xlfn.XLOOKUP(J7540,'US Territory Rates'!$C$7:$S$7,_xlfn.XLOOKUP(Rateload!L7540,'US Territory Rates'!$A$8:$A$159,'US Territory Rates'!$C$8:$S$159,0,1),0,1)</f>
        <v>1380.68</v>
      </c>
      <c r="N7540" t="s">
        <v>19</v>
      </c>
      <c r="O7540" t="s">
        <v>59</v>
      </c>
      <c r="P7540" t="s">
        <v>17</v>
      </c>
      <c r="Q7540" t="str">
        <f t="shared" si="117"/>
        <v>('DHL','1/1/2025','1/1/2026','11706','Territory','PR','NULL','EXPRESS (DOMESTIC)','Non-Document','P','60','61',1380.68,'Flat','Dell_DHL2025Rates',NULL),</v>
      </c>
    </row>
    <row r="7541" spans="1:17" x14ac:dyDescent="0.3">
      <c r="A7541" t="s">
        <v>14</v>
      </c>
      <c r="B7541" s="1" t="s">
        <v>57</v>
      </c>
      <c r="C7541" s="1" t="s">
        <v>58</v>
      </c>
      <c r="D7541">
        <v>11706</v>
      </c>
      <c r="E7541" t="s">
        <v>318</v>
      </c>
      <c r="F7541" t="s">
        <v>56</v>
      </c>
      <c r="G7541" t="s">
        <v>17</v>
      </c>
      <c r="H7541" t="s">
        <v>321</v>
      </c>
      <c r="I7541" t="s">
        <v>18</v>
      </c>
      <c r="J7541" t="s">
        <v>54</v>
      </c>
      <c r="K7541">
        <v>61</v>
      </c>
      <c r="L7541" s="14">
        <v>62</v>
      </c>
      <c r="M7541" s="3" cm="1">
        <f t="array" ref="M7541">_xlfn.XLOOKUP(J7541,'US Territory Rates'!$C$7:$S$7,_xlfn.XLOOKUP(Rateload!L7541,'US Territory Rates'!$A$8:$A$159,'US Territory Rates'!$C$8:$S$159,0,1),0,1)</f>
        <v>1395.84</v>
      </c>
      <c r="N7541" t="s">
        <v>19</v>
      </c>
      <c r="O7541" t="s">
        <v>59</v>
      </c>
      <c r="P7541" t="s">
        <v>17</v>
      </c>
      <c r="Q7541" t="str">
        <f t="shared" si="117"/>
        <v>('DHL','1/1/2025','1/1/2026','11706','Territory','PR','NULL','EXPRESS (DOMESTIC)','Non-Document','P','61','62',1395.84,'Flat','Dell_DHL2025Rates',NULL),</v>
      </c>
    </row>
    <row r="7542" spans="1:17" x14ac:dyDescent="0.3">
      <c r="A7542" t="s">
        <v>14</v>
      </c>
      <c r="B7542" s="1" t="s">
        <v>57</v>
      </c>
      <c r="C7542" s="1" t="s">
        <v>58</v>
      </c>
      <c r="D7542">
        <v>11706</v>
      </c>
      <c r="E7542" t="s">
        <v>318</v>
      </c>
      <c r="F7542" t="s">
        <v>56</v>
      </c>
      <c r="G7542" t="s">
        <v>17</v>
      </c>
      <c r="H7542" t="s">
        <v>321</v>
      </c>
      <c r="I7542" t="s">
        <v>18</v>
      </c>
      <c r="J7542" t="s">
        <v>54</v>
      </c>
      <c r="K7542">
        <v>62</v>
      </c>
      <c r="L7542" s="14">
        <v>63</v>
      </c>
      <c r="M7542" s="3" cm="1">
        <f t="array" ref="M7542">_xlfn.XLOOKUP(J7542,'US Territory Rates'!$C$7:$S$7,_xlfn.XLOOKUP(Rateload!L7542,'US Territory Rates'!$A$8:$A$159,'US Territory Rates'!$C$8:$S$159,0,1),0,1)</f>
        <v>1411</v>
      </c>
      <c r="N7542" t="s">
        <v>19</v>
      </c>
      <c r="O7542" t="s">
        <v>59</v>
      </c>
      <c r="P7542" t="s">
        <v>17</v>
      </c>
      <c r="Q7542" t="str">
        <f t="shared" si="117"/>
        <v>('DHL','1/1/2025','1/1/2026','11706','Territory','PR','NULL','EXPRESS (DOMESTIC)','Non-Document','P','62','63',1411,'Flat','Dell_DHL2025Rates',NULL),</v>
      </c>
    </row>
    <row r="7543" spans="1:17" x14ac:dyDescent="0.3">
      <c r="A7543" t="s">
        <v>14</v>
      </c>
      <c r="B7543" s="1" t="s">
        <v>57</v>
      </c>
      <c r="C7543" s="1" t="s">
        <v>58</v>
      </c>
      <c r="D7543">
        <v>11706</v>
      </c>
      <c r="E7543" t="s">
        <v>318</v>
      </c>
      <c r="F7543" t="s">
        <v>56</v>
      </c>
      <c r="G7543" t="s">
        <v>17</v>
      </c>
      <c r="H7543" t="s">
        <v>321</v>
      </c>
      <c r="I7543" t="s">
        <v>18</v>
      </c>
      <c r="J7543" t="s">
        <v>54</v>
      </c>
      <c r="K7543">
        <v>63</v>
      </c>
      <c r="L7543" s="14">
        <v>64</v>
      </c>
      <c r="M7543" s="3" cm="1">
        <f t="array" ref="M7543">_xlfn.XLOOKUP(J7543,'US Territory Rates'!$C$7:$S$7,_xlfn.XLOOKUP(Rateload!L7543,'US Territory Rates'!$A$8:$A$159,'US Territory Rates'!$C$8:$S$159,0,1),0,1)</f>
        <v>1426.16</v>
      </c>
      <c r="N7543" t="s">
        <v>19</v>
      </c>
      <c r="O7543" t="s">
        <v>59</v>
      </c>
      <c r="P7543" t="s">
        <v>17</v>
      </c>
      <c r="Q7543" t="str">
        <f t="shared" si="117"/>
        <v>('DHL','1/1/2025','1/1/2026','11706','Territory','PR','NULL','EXPRESS (DOMESTIC)','Non-Document','P','63','64',1426.16,'Flat','Dell_DHL2025Rates',NULL),</v>
      </c>
    </row>
    <row r="7544" spans="1:17" x14ac:dyDescent="0.3">
      <c r="A7544" t="s">
        <v>14</v>
      </c>
      <c r="B7544" s="1" t="s">
        <v>57</v>
      </c>
      <c r="C7544" s="1" t="s">
        <v>58</v>
      </c>
      <c r="D7544">
        <v>11706</v>
      </c>
      <c r="E7544" t="s">
        <v>318</v>
      </c>
      <c r="F7544" t="s">
        <v>56</v>
      </c>
      <c r="G7544" t="s">
        <v>17</v>
      </c>
      <c r="H7544" t="s">
        <v>321</v>
      </c>
      <c r="I7544" t="s">
        <v>18</v>
      </c>
      <c r="J7544" t="s">
        <v>54</v>
      </c>
      <c r="K7544">
        <v>64</v>
      </c>
      <c r="L7544" s="14">
        <v>65</v>
      </c>
      <c r="M7544" s="3" cm="1">
        <f t="array" ref="M7544">_xlfn.XLOOKUP(J7544,'US Territory Rates'!$C$7:$S$7,_xlfn.XLOOKUP(Rateload!L7544,'US Territory Rates'!$A$8:$A$159,'US Territory Rates'!$C$8:$S$159,0,1),0,1)</f>
        <v>1441.32</v>
      </c>
      <c r="N7544" t="s">
        <v>19</v>
      </c>
      <c r="O7544" t="s">
        <v>59</v>
      </c>
      <c r="P7544" t="s">
        <v>17</v>
      </c>
      <c r="Q7544" t="str">
        <f t="shared" si="117"/>
        <v>('DHL','1/1/2025','1/1/2026','11706','Territory','PR','NULL','EXPRESS (DOMESTIC)','Non-Document','P','64','65',1441.32,'Flat','Dell_DHL2025Rates',NULL),</v>
      </c>
    </row>
    <row r="7545" spans="1:17" x14ac:dyDescent="0.3">
      <c r="A7545" t="s">
        <v>14</v>
      </c>
      <c r="B7545" s="1" t="s">
        <v>57</v>
      </c>
      <c r="C7545" s="1" t="s">
        <v>58</v>
      </c>
      <c r="D7545">
        <v>11706</v>
      </c>
      <c r="E7545" t="s">
        <v>318</v>
      </c>
      <c r="F7545" t="s">
        <v>56</v>
      </c>
      <c r="G7545" t="s">
        <v>17</v>
      </c>
      <c r="H7545" t="s">
        <v>321</v>
      </c>
      <c r="I7545" t="s">
        <v>18</v>
      </c>
      <c r="J7545" t="s">
        <v>54</v>
      </c>
      <c r="K7545">
        <v>65</v>
      </c>
      <c r="L7545" s="14">
        <v>66</v>
      </c>
      <c r="M7545" s="3" cm="1">
        <f t="array" ref="M7545">_xlfn.XLOOKUP(J7545,'US Territory Rates'!$C$7:$S$7,_xlfn.XLOOKUP(Rateload!L7545,'US Territory Rates'!$A$8:$A$159,'US Territory Rates'!$C$8:$S$159,0,1),0,1)</f>
        <v>1456.48</v>
      </c>
      <c r="N7545" t="s">
        <v>19</v>
      </c>
      <c r="O7545" t="s">
        <v>59</v>
      </c>
      <c r="P7545" t="s">
        <v>17</v>
      </c>
      <c r="Q7545" t="str">
        <f t="shared" si="117"/>
        <v>('DHL','1/1/2025','1/1/2026','11706','Territory','PR','NULL','EXPRESS (DOMESTIC)','Non-Document','P','65','66',1456.48,'Flat','Dell_DHL2025Rates',NULL),</v>
      </c>
    </row>
    <row r="7546" spans="1:17" x14ac:dyDescent="0.3">
      <c r="A7546" t="s">
        <v>14</v>
      </c>
      <c r="B7546" s="1" t="s">
        <v>57</v>
      </c>
      <c r="C7546" s="1" t="s">
        <v>58</v>
      </c>
      <c r="D7546">
        <v>11706</v>
      </c>
      <c r="E7546" t="s">
        <v>318</v>
      </c>
      <c r="F7546" t="s">
        <v>56</v>
      </c>
      <c r="G7546" t="s">
        <v>17</v>
      </c>
      <c r="H7546" t="s">
        <v>321</v>
      </c>
      <c r="I7546" t="s">
        <v>18</v>
      </c>
      <c r="J7546" t="s">
        <v>54</v>
      </c>
      <c r="K7546">
        <v>66</v>
      </c>
      <c r="L7546" s="14">
        <v>67</v>
      </c>
      <c r="M7546" s="3" cm="1">
        <f t="array" ref="M7546">_xlfn.XLOOKUP(J7546,'US Territory Rates'!$C$7:$S$7,_xlfn.XLOOKUP(Rateload!L7546,'US Territory Rates'!$A$8:$A$159,'US Territory Rates'!$C$8:$S$159,0,1),0,1)</f>
        <v>1471.64</v>
      </c>
      <c r="N7546" t="s">
        <v>19</v>
      </c>
      <c r="O7546" t="s">
        <v>59</v>
      </c>
      <c r="P7546" t="s">
        <v>17</v>
      </c>
      <c r="Q7546" t="str">
        <f t="shared" si="117"/>
        <v>('DHL','1/1/2025','1/1/2026','11706','Territory','PR','NULL','EXPRESS (DOMESTIC)','Non-Document','P','66','67',1471.64,'Flat','Dell_DHL2025Rates',NULL),</v>
      </c>
    </row>
    <row r="7547" spans="1:17" x14ac:dyDescent="0.3">
      <c r="A7547" t="s">
        <v>14</v>
      </c>
      <c r="B7547" s="1" t="s">
        <v>57</v>
      </c>
      <c r="C7547" s="1" t="s">
        <v>58</v>
      </c>
      <c r="D7547">
        <v>11706</v>
      </c>
      <c r="E7547" t="s">
        <v>318</v>
      </c>
      <c r="F7547" t="s">
        <v>56</v>
      </c>
      <c r="G7547" t="s">
        <v>17</v>
      </c>
      <c r="H7547" t="s">
        <v>321</v>
      </c>
      <c r="I7547" t="s">
        <v>18</v>
      </c>
      <c r="J7547" t="s">
        <v>54</v>
      </c>
      <c r="K7547">
        <v>67</v>
      </c>
      <c r="L7547" s="14">
        <v>68</v>
      </c>
      <c r="M7547" s="3" cm="1">
        <f t="array" ref="M7547">_xlfn.XLOOKUP(J7547,'US Territory Rates'!$C$7:$S$7,_xlfn.XLOOKUP(Rateload!L7547,'US Territory Rates'!$A$8:$A$159,'US Territory Rates'!$C$8:$S$159,0,1),0,1)</f>
        <v>1486.8</v>
      </c>
      <c r="N7547" t="s">
        <v>19</v>
      </c>
      <c r="O7547" t="s">
        <v>59</v>
      </c>
      <c r="P7547" t="s">
        <v>17</v>
      </c>
      <c r="Q7547" t="str">
        <f t="shared" si="117"/>
        <v>('DHL','1/1/2025','1/1/2026','11706','Territory','PR','NULL','EXPRESS (DOMESTIC)','Non-Document','P','67','68',1486.8,'Flat','Dell_DHL2025Rates',NULL),</v>
      </c>
    </row>
    <row r="7548" spans="1:17" x14ac:dyDescent="0.3">
      <c r="A7548" t="s">
        <v>14</v>
      </c>
      <c r="B7548" s="1" t="s">
        <v>57</v>
      </c>
      <c r="C7548" s="1" t="s">
        <v>58</v>
      </c>
      <c r="D7548">
        <v>11706</v>
      </c>
      <c r="E7548" t="s">
        <v>318</v>
      </c>
      <c r="F7548" t="s">
        <v>56</v>
      </c>
      <c r="G7548" t="s">
        <v>17</v>
      </c>
      <c r="H7548" t="s">
        <v>321</v>
      </c>
      <c r="I7548" t="s">
        <v>18</v>
      </c>
      <c r="J7548" t="s">
        <v>54</v>
      </c>
      <c r="K7548">
        <v>68</v>
      </c>
      <c r="L7548" s="14">
        <v>69</v>
      </c>
      <c r="M7548" s="3" cm="1">
        <f t="array" ref="M7548">_xlfn.XLOOKUP(J7548,'US Territory Rates'!$C$7:$S$7,_xlfn.XLOOKUP(Rateload!L7548,'US Territory Rates'!$A$8:$A$159,'US Territory Rates'!$C$8:$S$159,0,1),0,1)</f>
        <v>1501.96</v>
      </c>
      <c r="N7548" t="s">
        <v>19</v>
      </c>
      <c r="O7548" t="s">
        <v>59</v>
      </c>
      <c r="P7548" t="s">
        <v>17</v>
      </c>
      <c r="Q7548" t="str">
        <f t="shared" si="117"/>
        <v>('DHL','1/1/2025','1/1/2026','11706','Territory','PR','NULL','EXPRESS (DOMESTIC)','Non-Document','P','68','69',1501.96,'Flat','Dell_DHL2025Rates',NULL),</v>
      </c>
    </row>
    <row r="7549" spans="1:17" x14ac:dyDescent="0.3">
      <c r="A7549" t="s">
        <v>14</v>
      </c>
      <c r="B7549" s="1" t="s">
        <v>57</v>
      </c>
      <c r="C7549" s="1" t="s">
        <v>58</v>
      </c>
      <c r="D7549">
        <v>11706</v>
      </c>
      <c r="E7549" t="s">
        <v>318</v>
      </c>
      <c r="F7549" t="s">
        <v>56</v>
      </c>
      <c r="G7549" t="s">
        <v>17</v>
      </c>
      <c r="H7549" t="s">
        <v>321</v>
      </c>
      <c r="I7549" t="s">
        <v>18</v>
      </c>
      <c r="J7549" t="s">
        <v>54</v>
      </c>
      <c r="K7549">
        <v>69</v>
      </c>
      <c r="L7549" s="14">
        <v>70</v>
      </c>
      <c r="M7549" s="3" cm="1">
        <f t="array" ref="M7549">_xlfn.XLOOKUP(J7549,'US Territory Rates'!$C$7:$S$7,_xlfn.XLOOKUP(Rateload!L7549,'US Territory Rates'!$A$8:$A$159,'US Territory Rates'!$C$8:$S$159,0,1),0,1)</f>
        <v>1517.12</v>
      </c>
      <c r="N7549" t="s">
        <v>19</v>
      </c>
      <c r="O7549" t="s">
        <v>59</v>
      </c>
      <c r="P7549" t="s">
        <v>17</v>
      </c>
      <c r="Q7549" t="str">
        <f t="shared" si="117"/>
        <v>('DHL','1/1/2025','1/1/2026','11706','Territory','PR','NULL','EXPRESS (DOMESTIC)','Non-Document','P','69','70',1517.12,'Flat','Dell_DHL2025Rates',NULL),</v>
      </c>
    </row>
    <row r="7550" spans="1:17" x14ac:dyDescent="0.3">
      <c r="A7550" t="s">
        <v>14</v>
      </c>
      <c r="B7550" s="1" t="s">
        <v>57</v>
      </c>
      <c r="C7550" s="1" t="s">
        <v>58</v>
      </c>
      <c r="D7550">
        <v>11706</v>
      </c>
      <c r="E7550" t="s">
        <v>318</v>
      </c>
      <c r="F7550" t="s">
        <v>56</v>
      </c>
      <c r="G7550" t="s">
        <v>17</v>
      </c>
      <c r="H7550" t="s">
        <v>321</v>
      </c>
      <c r="I7550" t="s">
        <v>18</v>
      </c>
      <c r="J7550" t="s">
        <v>54</v>
      </c>
      <c r="K7550">
        <v>70</v>
      </c>
      <c r="L7550" s="14">
        <v>71</v>
      </c>
      <c r="M7550" s="3" cm="1">
        <f t="array" ref="M7550">_xlfn.XLOOKUP(J7550,'US Territory Rates'!$C$7:$S$7,_xlfn.XLOOKUP(Rateload!L7550,'US Territory Rates'!$A$8:$A$159,'US Territory Rates'!$C$8:$S$159,0,1),0,1)</f>
        <v>1529.98</v>
      </c>
      <c r="N7550" t="s">
        <v>19</v>
      </c>
      <c r="O7550" t="s">
        <v>59</v>
      </c>
      <c r="P7550" t="s">
        <v>17</v>
      </c>
      <c r="Q7550" t="str">
        <f t="shared" si="117"/>
        <v>('DHL','1/1/2025','1/1/2026','11706','Territory','PR','NULL','EXPRESS (DOMESTIC)','Non-Document','P','70','71',1529.98,'Flat','Dell_DHL2025Rates',NULL),</v>
      </c>
    </row>
    <row r="7551" spans="1:17" x14ac:dyDescent="0.3">
      <c r="A7551" t="s">
        <v>14</v>
      </c>
      <c r="B7551" s="1" t="s">
        <v>57</v>
      </c>
      <c r="C7551" s="1" t="s">
        <v>58</v>
      </c>
      <c r="D7551">
        <v>11706</v>
      </c>
      <c r="E7551" t="s">
        <v>318</v>
      </c>
      <c r="F7551" t="s">
        <v>56</v>
      </c>
      <c r="G7551" t="s">
        <v>17</v>
      </c>
      <c r="H7551" t="s">
        <v>321</v>
      </c>
      <c r="I7551" t="s">
        <v>18</v>
      </c>
      <c r="J7551" t="s">
        <v>54</v>
      </c>
      <c r="K7551">
        <v>71</v>
      </c>
      <c r="L7551" s="14">
        <v>72</v>
      </c>
      <c r="M7551" s="3" cm="1">
        <f t="array" ref="M7551">_xlfn.XLOOKUP(J7551,'US Territory Rates'!$C$7:$S$7,_xlfn.XLOOKUP(Rateload!L7551,'US Territory Rates'!$A$8:$A$159,'US Territory Rates'!$C$8:$S$159,0,1),0,1)</f>
        <v>1542.84</v>
      </c>
      <c r="N7551" t="s">
        <v>19</v>
      </c>
      <c r="O7551" t="s">
        <v>59</v>
      </c>
      <c r="P7551" t="s">
        <v>17</v>
      </c>
      <c r="Q7551" t="str">
        <f t="shared" si="117"/>
        <v>('DHL','1/1/2025','1/1/2026','11706','Territory','PR','NULL','EXPRESS (DOMESTIC)','Non-Document','P','71','72',1542.84,'Flat','Dell_DHL2025Rates',NULL),</v>
      </c>
    </row>
    <row r="7552" spans="1:17" x14ac:dyDescent="0.3">
      <c r="A7552" t="s">
        <v>14</v>
      </c>
      <c r="B7552" s="1" t="s">
        <v>57</v>
      </c>
      <c r="C7552" s="1" t="s">
        <v>58</v>
      </c>
      <c r="D7552">
        <v>11706</v>
      </c>
      <c r="E7552" t="s">
        <v>318</v>
      </c>
      <c r="F7552" t="s">
        <v>56</v>
      </c>
      <c r="G7552" t="s">
        <v>17</v>
      </c>
      <c r="H7552" t="s">
        <v>321</v>
      </c>
      <c r="I7552" t="s">
        <v>18</v>
      </c>
      <c r="J7552" t="s">
        <v>54</v>
      </c>
      <c r="K7552">
        <v>72</v>
      </c>
      <c r="L7552" s="14">
        <v>73</v>
      </c>
      <c r="M7552" s="3" cm="1">
        <f t="array" ref="M7552">_xlfn.XLOOKUP(J7552,'US Territory Rates'!$C$7:$S$7,_xlfn.XLOOKUP(Rateload!L7552,'US Territory Rates'!$A$8:$A$159,'US Territory Rates'!$C$8:$S$159,0,1),0,1)</f>
        <v>1555.7</v>
      </c>
      <c r="N7552" t="s">
        <v>19</v>
      </c>
      <c r="O7552" t="s">
        <v>59</v>
      </c>
      <c r="P7552" t="s">
        <v>17</v>
      </c>
      <c r="Q7552" t="str">
        <f t="shared" si="117"/>
        <v>('DHL','1/1/2025','1/1/2026','11706','Territory','PR','NULL','EXPRESS (DOMESTIC)','Non-Document','P','72','73',1555.7,'Flat','Dell_DHL2025Rates',NULL),</v>
      </c>
    </row>
    <row r="7553" spans="1:17" x14ac:dyDescent="0.3">
      <c r="A7553" t="s">
        <v>14</v>
      </c>
      <c r="B7553" s="1" t="s">
        <v>57</v>
      </c>
      <c r="C7553" s="1" t="s">
        <v>58</v>
      </c>
      <c r="D7553">
        <v>11706</v>
      </c>
      <c r="E7553" t="s">
        <v>318</v>
      </c>
      <c r="F7553" t="s">
        <v>56</v>
      </c>
      <c r="G7553" t="s">
        <v>17</v>
      </c>
      <c r="H7553" t="s">
        <v>321</v>
      </c>
      <c r="I7553" t="s">
        <v>18</v>
      </c>
      <c r="J7553" t="s">
        <v>54</v>
      </c>
      <c r="K7553">
        <v>73</v>
      </c>
      <c r="L7553" s="14">
        <v>74</v>
      </c>
      <c r="M7553" s="3" cm="1">
        <f t="array" ref="M7553">_xlfn.XLOOKUP(J7553,'US Territory Rates'!$C$7:$S$7,_xlfn.XLOOKUP(Rateload!L7553,'US Territory Rates'!$A$8:$A$159,'US Territory Rates'!$C$8:$S$159,0,1),0,1)</f>
        <v>1568.56</v>
      </c>
      <c r="N7553" t="s">
        <v>19</v>
      </c>
      <c r="O7553" t="s">
        <v>59</v>
      </c>
      <c r="P7553" t="s">
        <v>17</v>
      </c>
      <c r="Q7553" t="str">
        <f t="shared" si="117"/>
        <v>('DHL','1/1/2025','1/1/2026','11706','Territory','PR','NULL','EXPRESS (DOMESTIC)','Non-Document','P','73','74',1568.56,'Flat','Dell_DHL2025Rates',NULL),</v>
      </c>
    </row>
    <row r="7554" spans="1:17" x14ac:dyDescent="0.3">
      <c r="A7554" t="s">
        <v>14</v>
      </c>
      <c r="B7554" s="1" t="s">
        <v>57</v>
      </c>
      <c r="C7554" s="1" t="s">
        <v>58</v>
      </c>
      <c r="D7554">
        <v>11706</v>
      </c>
      <c r="E7554" t="s">
        <v>318</v>
      </c>
      <c r="F7554" t="s">
        <v>56</v>
      </c>
      <c r="G7554" t="s">
        <v>17</v>
      </c>
      <c r="H7554" t="s">
        <v>321</v>
      </c>
      <c r="I7554" t="s">
        <v>18</v>
      </c>
      <c r="J7554" t="s">
        <v>54</v>
      </c>
      <c r="K7554">
        <v>74</v>
      </c>
      <c r="L7554" s="14">
        <v>75</v>
      </c>
      <c r="M7554" s="3" cm="1">
        <f t="array" ref="M7554">_xlfn.XLOOKUP(J7554,'US Territory Rates'!$C$7:$S$7,_xlfn.XLOOKUP(Rateload!L7554,'US Territory Rates'!$A$8:$A$159,'US Territory Rates'!$C$8:$S$159,0,1),0,1)</f>
        <v>1581.42</v>
      </c>
      <c r="N7554" t="s">
        <v>19</v>
      </c>
      <c r="O7554" t="s">
        <v>59</v>
      </c>
      <c r="P7554" t="s">
        <v>17</v>
      </c>
      <c r="Q7554" t="str">
        <f t="shared" si="117"/>
        <v>('DHL','1/1/2025','1/1/2026','11706','Territory','PR','NULL','EXPRESS (DOMESTIC)','Non-Document','P','74','75',1581.42,'Flat','Dell_DHL2025Rates',NULL),</v>
      </c>
    </row>
    <row r="7555" spans="1:17" x14ac:dyDescent="0.3">
      <c r="A7555" t="s">
        <v>14</v>
      </c>
      <c r="B7555" s="1" t="s">
        <v>57</v>
      </c>
      <c r="C7555" s="1" t="s">
        <v>58</v>
      </c>
      <c r="D7555">
        <v>11706</v>
      </c>
      <c r="E7555" t="s">
        <v>318</v>
      </c>
      <c r="F7555" t="s">
        <v>56</v>
      </c>
      <c r="G7555" t="s">
        <v>17</v>
      </c>
      <c r="H7555" t="s">
        <v>321</v>
      </c>
      <c r="I7555" t="s">
        <v>18</v>
      </c>
      <c r="J7555" t="s">
        <v>54</v>
      </c>
      <c r="K7555">
        <v>75</v>
      </c>
      <c r="L7555" s="14">
        <v>76</v>
      </c>
      <c r="M7555" s="3" cm="1">
        <f t="array" ref="M7555">_xlfn.XLOOKUP(J7555,'US Territory Rates'!$C$7:$S$7,_xlfn.XLOOKUP(Rateload!L7555,'US Territory Rates'!$A$8:$A$159,'US Territory Rates'!$C$8:$S$159,0,1),0,1)</f>
        <v>1594.28</v>
      </c>
      <c r="N7555" t="s">
        <v>19</v>
      </c>
      <c r="O7555" t="s">
        <v>59</v>
      </c>
      <c r="P7555" t="s">
        <v>17</v>
      </c>
      <c r="Q7555" t="str">
        <f t="shared" ref="Q7555:Q7618" si="118">IF(
    OR(ROW(A7555)=2, MOD(ROW(A7555),1000)=0),
    "insert into [TNL_RATING].[dbo].[dhl_express_rate_master] values ('" &amp; A7555 &amp; "','" &amp; B7555 &amp; "','" &amp; C7555 &amp; "','" &amp; D7555 &amp; "','" &amp; E7555 &amp; "','" &amp; F7555 &amp; "','" &amp; G7555 &amp; "','" &amp; H7555 &amp; "','" &amp; I7555 &amp; "','" &amp; J7555 &amp; "','" &amp; K7555 &amp; "','" &amp; L7555 &amp; "'," &amp; M7555 &amp; ",'" &amp; N7555 &amp; "','" &amp; O7555 &amp; "'," &amp; P7555 &amp; "),",
    IF(
        OR(A7556="", MOD(ROW(A7556),1000)=0),
        "('" &amp; A7555 &amp; "','" &amp; B7555 &amp; "','" &amp; C7555 &amp; "','" &amp; D7555 &amp; "','" &amp; E7555 &amp; "','" &amp; F7555 &amp; "','" &amp; G7555 &amp; "','" &amp; H7555 &amp; "','" &amp; I7555 &amp; "','" &amp; J7555 &amp; "','" &amp; K7555 &amp; "','" &amp; L7555 &amp; "'," &amp; M7555 &amp; ",'" &amp; N7555 &amp; "','" &amp; O7555 &amp; "'," &amp; P7555 &amp; ")",
        "('" &amp; A7555 &amp; "','" &amp; B7555 &amp; "','" &amp; C7555 &amp; "','" &amp; D7555 &amp; "','" &amp; E7555 &amp; "','" &amp; F7555 &amp; "','" &amp; G7555 &amp; "','" &amp; H7555 &amp; "','" &amp; I7555 &amp; "','" &amp; J7555 &amp; "','" &amp; K7555 &amp; "','" &amp; L7555 &amp; "'," &amp; M7555 &amp; ",'" &amp; N7555 &amp; "','" &amp; O7555 &amp; "'," &amp; P7555 &amp; "),"
    )
)</f>
        <v>('DHL','1/1/2025','1/1/2026','11706','Territory','PR','NULL','EXPRESS (DOMESTIC)','Non-Document','P','75','76',1594.28,'Flat','Dell_DHL2025Rates',NULL),</v>
      </c>
    </row>
    <row r="7556" spans="1:17" x14ac:dyDescent="0.3">
      <c r="A7556" t="s">
        <v>14</v>
      </c>
      <c r="B7556" s="1" t="s">
        <v>57</v>
      </c>
      <c r="C7556" s="1" t="s">
        <v>58</v>
      </c>
      <c r="D7556">
        <v>11706</v>
      </c>
      <c r="E7556" t="s">
        <v>318</v>
      </c>
      <c r="F7556" t="s">
        <v>56</v>
      </c>
      <c r="G7556" t="s">
        <v>17</v>
      </c>
      <c r="H7556" t="s">
        <v>321</v>
      </c>
      <c r="I7556" t="s">
        <v>18</v>
      </c>
      <c r="J7556" t="s">
        <v>54</v>
      </c>
      <c r="K7556">
        <v>76</v>
      </c>
      <c r="L7556" s="14">
        <v>77</v>
      </c>
      <c r="M7556" s="3" cm="1">
        <f t="array" ref="M7556">_xlfn.XLOOKUP(J7556,'US Territory Rates'!$C$7:$S$7,_xlfn.XLOOKUP(Rateload!L7556,'US Territory Rates'!$A$8:$A$159,'US Territory Rates'!$C$8:$S$159,0,1),0,1)</f>
        <v>1607.14</v>
      </c>
      <c r="N7556" t="s">
        <v>19</v>
      </c>
      <c r="O7556" t="s">
        <v>59</v>
      </c>
      <c r="P7556" t="s">
        <v>17</v>
      </c>
      <c r="Q7556" t="str">
        <f t="shared" si="118"/>
        <v>('DHL','1/1/2025','1/1/2026','11706','Territory','PR','NULL','EXPRESS (DOMESTIC)','Non-Document','P','76','77',1607.14,'Flat','Dell_DHL2025Rates',NULL),</v>
      </c>
    </row>
    <row r="7557" spans="1:17" x14ac:dyDescent="0.3">
      <c r="A7557" t="s">
        <v>14</v>
      </c>
      <c r="B7557" s="1" t="s">
        <v>57</v>
      </c>
      <c r="C7557" s="1" t="s">
        <v>58</v>
      </c>
      <c r="D7557">
        <v>11706</v>
      </c>
      <c r="E7557" t="s">
        <v>318</v>
      </c>
      <c r="F7557" t="s">
        <v>56</v>
      </c>
      <c r="G7557" t="s">
        <v>17</v>
      </c>
      <c r="H7557" t="s">
        <v>321</v>
      </c>
      <c r="I7557" t="s">
        <v>18</v>
      </c>
      <c r="J7557" t="s">
        <v>54</v>
      </c>
      <c r="K7557">
        <v>77</v>
      </c>
      <c r="L7557" s="14">
        <v>78</v>
      </c>
      <c r="M7557" s="3" cm="1">
        <f t="array" ref="M7557">_xlfn.XLOOKUP(J7557,'US Territory Rates'!$C$7:$S$7,_xlfn.XLOOKUP(Rateload!L7557,'US Territory Rates'!$A$8:$A$159,'US Territory Rates'!$C$8:$S$159,0,1),0,1)</f>
        <v>1620</v>
      </c>
      <c r="N7557" t="s">
        <v>19</v>
      </c>
      <c r="O7557" t="s">
        <v>59</v>
      </c>
      <c r="P7557" t="s">
        <v>17</v>
      </c>
      <c r="Q7557" t="str">
        <f t="shared" si="118"/>
        <v>('DHL','1/1/2025','1/1/2026','11706','Territory','PR','NULL','EXPRESS (DOMESTIC)','Non-Document','P','77','78',1620,'Flat','Dell_DHL2025Rates',NULL),</v>
      </c>
    </row>
    <row r="7558" spans="1:17" x14ac:dyDescent="0.3">
      <c r="A7558" t="s">
        <v>14</v>
      </c>
      <c r="B7558" s="1" t="s">
        <v>57</v>
      </c>
      <c r="C7558" s="1" t="s">
        <v>58</v>
      </c>
      <c r="D7558">
        <v>11706</v>
      </c>
      <c r="E7558" t="s">
        <v>318</v>
      </c>
      <c r="F7558" t="s">
        <v>56</v>
      </c>
      <c r="G7558" t="s">
        <v>17</v>
      </c>
      <c r="H7558" t="s">
        <v>321</v>
      </c>
      <c r="I7558" t="s">
        <v>18</v>
      </c>
      <c r="J7558" t="s">
        <v>54</v>
      </c>
      <c r="K7558">
        <v>78</v>
      </c>
      <c r="L7558" s="14">
        <v>79</v>
      </c>
      <c r="M7558" s="3" cm="1">
        <f t="array" ref="M7558">_xlfn.XLOOKUP(J7558,'US Territory Rates'!$C$7:$S$7,_xlfn.XLOOKUP(Rateload!L7558,'US Territory Rates'!$A$8:$A$159,'US Territory Rates'!$C$8:$S$159,0,1),0,1)</f>
        <v>1632.86</v>
      </c>
      <c r="N7558" t="s">
        <v>19</v>
      </c>
      <c r="O7558" t="s">
        <v>59</v>
      </c>
      <c r="P7558" t="s">
        <v>17</v>
      </c>
      <c r="Q7558" t="str">
        <f t="shared" si="118"/>
        <v>('DHL','1/1/2025','1/1/2026','11706','Territory','PR','NULL','EXPRESS (DOMESTIC)','Non-Document','P','78','79',1632.86,'Flat','Dell_DHL2025Rates',NULL),</v>
      </c>
    </row>
    <row r="7559" spans="1:17" x14ac:dyDescent="0.3">
      <c r="A7559" t="s">
        <v>14</v>
      </c>
      <c r="B7559" s="1" t="s">
        <v>57</v>
      </c>
      <c r="C7559" s="1" t="s">
        <v>58</v>
      </c>
      <c r="D7559">
        <v>11706</v>
      </c>
      <c r="E7559" t="s">
        <v>318</v>
      </c>
      <c r="F7559" t="s">
        <v>56</v>
      </c>
      <c r="G7559" t="s">
        <v>17</v>
      </c>
      <c r="H7559" t="s">
        <v>321</v>
      </c>
      <c r="I7559" t="s">
        <v>18</v>
      </c>
      <c r="J7559" t="s">
        <v>54</v>
      </c>
      <c r="K7559">
        <v>79</v>
      </c>
      <c r="L7559" s="14">
        <v>80</v>
      </c>
      <c r="M7559" s="3" cm="1">
        <f t="array" ref="M7559">_xlfn.XLOOKUP(J7559,'US Territory Rates'!$C$7:$S$7,_xlfn.XLOOKUP(Rateload!L7559,'US Territory Rates'!$A$8:$A$159,'US Territory Rates'!$C$8:$S$159,0,1),0,1)</f>
        <v>1645.72</v>
      </c>
      <c r="N7559" t="s">
        <v>19</v>
      </c>
      <c r="O7559" t="s">
        <v>59</v>
      </c>
      <c r="P7559" t="s">
        <v>17</v>
      </c>
      <c r="Q7559" t="str">
        <f t="shared" si="118"/>
        <v>('DHL','1/1/2025','1/1/2026','11706','Territory','PR','NULL','EXPRESS (DOMESTIC)','Non-Document','P','79','80',1645.72,'Flat','Dell_DHL2025Rates',NULL),</v>
      </c>
    </row>
    <row r="7560" spans="1:17" x14ac:dyDescent="0.3">
      <c r="A7560" t="s">
        <v>14</v>
      </c>
      <c r="B7560" s="1" t="s">
        <v>57</v>
      </c>
      <c r="C7560" s="1" t="s">
        <v>58</v>
      </c>
      <c r="D7560">
        <v>11706</v>
      </c>
      <c r="E7560" t="s">
        <v>318</v>
      </c>
      <c r="F7560" t="s">
        <v>56</v>
      </c>
      <c r="G7560" t="s">
        <v>17</v>
      </c>
      <c r="H7560" t="s">
        <v>321</v>
      </c>
      <c r="I7560" t="s">
        <v>18</v>
      </c>
      <c r="J7560" t="s">
        <v>54</v>
      </c>
      <c r="K7560">
        <v>80</v>
      </c>
      <c r="L7560" s="14">
        <v>81</v>
      </c>
      <c r="M7560" s="3" cm="1">
        <f t="array" ref="M7560">_xlfn.XLOOKUP(J7560,'US Territory Rates'!$C$7:$S$7,_xlfn.XLOOKUP(Rateload!L7560,'US Territory Rates'!$A$8:$A$159,'US Territory Rates'!$C$8:$S$159,0,1),0,1)</f>
        <v>1658.58</v>
      </c>
      <c r="N7560" t="s">
        <v>19</v>
      </c>
      <c r="O7560" t="s">
        <v>59</v>
      </c>
      <c r="P7560" t="s">
        <v>17</v>
      </c>
      <c r="Q7560" t="str">
        <f t="shared" si="118"/>
        <v>('DHL','1/1/2025','1/1/2026','11706','Territory','PR','NULL','EXPRESS (DOMESTIC)','Non-Document','P','80','81',1658.58,'Flat','Dell_DHL2025Rates',NULL),</v>
      </c>
    </row>
    <row r="7561" spans="1:17" x14ac:dyDescent="0.3">
      <c r="A7561" t="s">
        <v>14</v>
      </c>
      <c r="B7561" s="1" t="s">
        <v>57</v>
      </c>
      <c r="C7561" s="1" t="s">
        <v>58</v>
      </c>
      <c r="D7561">
        <v>11706</v>
      </c>
      <c r="E7561" t="s">
        <v>318</v>
      </c>
      <c r="F7561" t="s">
        <v>56</v>
      </c>
      <c r="G7561" t="s">
        <v>17</v>
      </c>
      <c r="H7561" t="s">
        <v>321</v>
      </c>
      <c r="I7561" t="s">
        <v>18</v>
      </c>
      <c r="J7561" t="s">
        <v>54</v>
      </c>
      <c r="K7561">
        <v>81</v>
      </c>
      <c r="L7561" s="14">
        <v>82</v>
      </c>
      <c r="M7561" s="3" cm="1">
        <f t="array" ref="M7561">_xlfn.XLOOKUP(J7561,'US Territory Rates'!$C$7:$S$7,_xlfn.XLOOKUP(Rateload!L7561,'US Territory Rates'!$A$8:$A$159,'US Territory Rates'!$C$8:$S$159,0,1),0,1)</f>
        <v>1671.44</v>
      </c>
      <c r="N7561" t="s">
        <v>19</v>
      </c>
      <c r="O7561" t="s">
        <v>59</v>
      </c>
      <c r="P7561" t="s">
        <v>17</v>
      </c>
      <c r="Q7561" t="str">
        <f t="shared" si="118"/>
        <v>('DHL','1/1/2025','1/1/2026','11706','Territory','PR','NULL','EXPRESS (DOMESTIC)','Non-Document','P','81','82',1671.44,'Flat','Dell_DHL2025Rates',NULL),</v>
      </c>
    </row>
    <row r="7562" spans="1:17" x14ac:dyDescent="0.3">
      <c r="A7562" t="s">
        <v>14</v>
      </c>
      <c r="B7562" s="1" t="s">
        <v>57</v>
      </c>
      <c r="C7562" s="1" t="s">
        <v>58</v>
      </c>
      <c r="D7562">
        <v>11706</v>
      </c>
      <c r="E7562" t="s">
        <v>318</v>
      </c>
      <c r="F7562" t="s">
        <v>56</v>
      </c>
      <c r="G7562" t="s">
        <v>17</v>
      </c>
      <c r="H7562" t="s">
        <v>321</v>
      </c>
      <c r="I7562" t="s">
        <v>18</v>
      </c>
      <c r="J7562" t="s">
        <v>54</v>
      </c>
      <c r="K7562">
        <v>82</v>
      </c>
      <c r="L7562" s="14">
        <v>83</v>
      </c>
      <c r="M7562" s="3" cm="1">
        <f t="array" ref="M7562">_xlfn.XLOOKUP(J7562,'US Territory Rates'!$C$7:$S$7,_xlfn.XLOOKUP(Rateload!L7562,'US Territory Rates'!$A$8:$A$159,'US Territory Rates'!$C$8:$S$159,0,1),0,1)</f>
        <v>1684.3</v>
      </c>
      <c r="N7562" t="s">
        <v>19</v>
      </c>
      <c r="O7562" t="s">
        <v>59</v>
      </c>
      <c r="P7562" t="s">
        <v>17</v>
      </c>
      <c r="Q7562" t="str">
        <f t="shared" si="118"/>
        <v>('DHL','1/1/2025','1/1/2026','11706','Territory','PR','NULL','EXPRESS (DOMESTIC)','Non-Document','P','82','83',1684.3,'Flat','Dell_DHL2025Rates',NULL),</v>
      </c>
    </row>
    <row r="7563" spans="1:17" x14ac:dyDescent="0.3">
      <c r="A7563" t="s">
        <v>14</v>
      </c>
      <c r="B7563" s="1" t="s">
        <v>57</v>
      </c>
      <c r="C7563" s="1" t="s">
        <v>58</v>
      </c>
      <c r="D7563">
        <v>11706</v>
      </c>
      <c r="E7563" t="s">
        <v>318</v>
      </c>
      <c r="F7563" t="s">
        <v>56</v>
      </c>
      <c r="G7563" t="s">
        <v>17</v>
      </c>
      <c r="H7563" t="s">
        <v>321</v>
      </c>
      <c r="I7563" t="s">
        <v>18</v>
      </c>
      <c r="J7563" t="s">
        <v>54</v>
      </c>
      <c r="K7563">
        <v>83</v>
      </c>
      <c r="L7563" s="14">
        <v>84</v>
      </c>
      <c r="M7563" s="3" cm="1">
        <f t="array" ref="M7563">_xlfn.XLOOKUP(J7563,'US Territory Rates'!$C$7:$S$7,_xlfn.XLOOKUP(Rateload!L7563,'US Territory Rates'!$A$8:$A$159,'US Territory Rates'!$C$8:$S$159,0,1),0,1)</f>
        <v>1697.16</v>
      </c>
      <c r="N7563" t="s">
        <v>19</v>
      </c>
      <c r="O7563" t="s">
        <v>59</v>
      </c>
      <c r="P7563" t="s">
        <v>17</v>
      </c>
      <c r="Q7563" t="str">
        <f t="shared" si="118"/>
        <v>('DHL','1/1/2025','1/1/2026','11706','Territory','PR','NULL','EXPRESS (DOMESTIC)','Non-Document','P','83','84',1697.16,'Flat','Dell_DHL2025Rates',NULL),</v>
      </c>
    </row>
    <row r="7564" spans="1:17" x14ac:dyDescent="0.3">
      <c r="A7564" t="s">
        <v>14</v>
      </c>
      <c r="B7564" s="1" t="s">
        <v>57</v>
      </c>
      <c r="C7564" s="1" t="s">
        <v>58</v>
      </c>
      <c r="D7564">
        <v>11706</v>
      </c>
      <c r="E7564" t="s">
        <v>318</v>
      </c>
      <c r="F7564" t="s">
        <v>56</v>
      </c>
      <c r="G7564" t="s">
        <v>17</v>
      </c>
      <c r="H7564" t="s">
        <v>321</v>
      </c>
      <c r="I7564" t="s">
        <v>18</v>
      </c>
      <c r="J7564" t="s">
        <v>54</v>
      </c>
      <c r="K7564">
        <v>84</v>
      </c>
      <c r="L7564" s="14">
        <v>85</v>
      </c>
      <c r="M7564" s="3" cm="1">
        <f t="array" ref="M7564">_xlfn.XLOOKUP(J7564,'US Territory Rates'!$C$7:$S$7,_xlfn.XLOOKUP(Rateload!L7564,'US Territory Rates'!$A$8:$A$159,'US Territory Rates'!$C$8:$S$159,0,1),0,1)</f>
        <v>1710.02</v>
      </c>
      <c r="N7564" t="s">
        <v>19</v>
      </c>
      <c r="O7564" t="s">
        <v>59</v>
      </c>
      <c r="P7564" t="s">
        <v>17</v>
      </c>
      <c r="Q7564" t="str">
        <f t="shared" si="118"/>
        <v>('DHL','1/1/2025','1/1/2026','11706','Territory','PR','NULL','EXPRESS (DOMESTIC)','Non-Document','P','84','85',1710.02,'Flat','Dell_DHL2025Rates',NULL),</v>
      </c>
    </row>
    <row r="7565" spans="1:17" x14ac:dyDescent="0.3">
      <c r="A7565" t="s">
        <v>14</v>
      </c>
      <c r="B7565" s="1" t="s">
        <v>57</v>
      </c>
      <c r="C7565" s="1" t="s">
        <v>58</v>
      </c>
      <c r="D7565">
        <v>11706</v>
      </c>
      <c r="E7565" t="s">
        <v>318</v>
      </c>
      <c r="F7565" t="s">
        <v>56</v>
      </c>
      <c r="G7565" t="s">
        <v>17</v>
      </c>
      <c r="H7565" t="s">
        <v>321</v>
      </c>
      <c r="I7565" t="s">
        <v>18</v>
      </c>
      <c r="J7565" t="s">
        <v>54</v>
      </c>
      <c r="K7565">
        <v>85</v>
      </c>
      <c r="L7565" s="14">
        <v>86</v>
      </c>
      <c r="M7565" s="3" cm="1">
        <f t="array" ref="M7565">_xlfn.XLOOKUP(J7565,'US Territory Rates'!$C$7:$S$7,_xlfn.XLOOKUP(Rateload!L7565,'US Territory Rates'!$A$8:$A$159,'US Territory Rates'!$C$8:$S$159,0,1),0,1)</f>
        <v>1722.88</v>
      </c>
      <c r="N7565" t="s">
        <v>19</v>
      </c>
      <c r="O7565" t="s">
        <v>59</v>
      </c>
      <c r="P7565" t="s">
        <v>17</v>
      </c>
      <c r="Q7565" t="str">
        <f t="shared" si="118"/>
        <v>('DHL','1/1/2025','1/1/2026','11706','Territory','PR','NULL','EXPRESS (DOMESTIC)','Non-Document','P','85','86',1722.88,'Flat','Dell_DHL2025Rates',NULL),</v>
      </c>
    </row>
    <row r="7566" spans="1:17" x14ac:dyDescent="0.3">
      <c r="A7566" t="s">
        <v>14</v>
      </c>
      <c r="B7566" s="1" t="s">
        <v>57</v>
      </c>
      <c r="C7566" s="1" t="s">
        <v>58</v>
      </c>
      <c r="D7566">
        <v>11706</v>
      </c>
      <c r="E7566" t="s">
        <v>318</v>
      </c>
      <c r="F7566" t="s">
        <v>56</v>
      </c>
      <c r="G7566" t="s">
        <v>17</v>
      </c>
      <c r="H7566" t="s">
        <v>321</v>
      </c>
      <c r="I7566" t="s">
        <v>18</v>
      </c>
      <c r="J7566" t="s">
        <v>54</v>
      </c>
      <c r="K7566">
        <v>86</v>
      </c>
      <c r="L7566" s="14">
        <v>87</v>
      </c>
      <c r="M7566" s="3" cm="1">
        <f t="array" ref="M7566">_xlfn.XLOOKUP(J7566,'US Territory Rates'!$C$7:$S$7,_xlfn.XLOOKUP(Rateload!L7566,'US Territory Rates'!$A$8:$A$159,'US Territory Rates'!$C$8:$S$159,0,1),0,1)</f>
        <v>1735.74</v>
      </c>
      <c r="N7566" t="s">
        <v>19</v>
      </c>
      <c r="O7566" t="s">
        <v>59</v>
      </c>
      <c r="P7566" t="s">
        <v>17</v>
      </c>
      <c r="Q7566" t="str">
        <f t="shared" si="118"/>
        <v>('DHL','1/1/2025','1/1/2026','11706','Territory','PR','NULL','EXPRESS (DOMESTIC)','Non-Document','P','86','87',1735.74,'Flat','Dell_DHL2025Rates',NULL),</v>
      </c>
    </row>
    <row r="7567" spans="1:17" x14ac:dyDescent="0.3">
      <c r="A7567" t="s">
        <v>14</v>
      </c>
      <c r="B7567" s="1" t="s">
        <v>57</v>
      </c>
      <c r="C7567" s="1" t="s">
        <v>58</v>
      </c>
      <c r="D7567">
        <v>11706</v>
      </c>
      <c r="E7567" t="s">
        <v>318</v>
      </c>
      <c r="F7567" t="s">
        <v>56</v>
      </c>
      <c r="G7567" t="s">
        <v>17</v>
      </c>
      <c r="H7567" t="s">
        <v>321</v>
      </c>
      <c r="I7567" t="s">
        <v>18</v>
      </c>
      <c r="J7567" t="s">
        <v>54</v>
      </c>
      <c r="K7567">
        <v>87</v>
      </c>
      <c r="L7567" s="14">
        <v>88</v>
      </c>
      <c r="M7567" s="3" cm="1">
        <f t="array" ref="M7567">_xlfn.XLOOKUP(J7567,'US Territory Rates'!$C$7:$S$7,_xlfn.XLOOKUP(Rateload!L7567,'US Territory Rates'!$A$8:$A$159,'US Territory Rates'!$C$8:$S$159,0,1),0,1)</f>
        <v>1748.6</v>
      </c>
      <c r="N7567" t="s">
        <v>19</v>
      </c>
      <c r="O7567" t="s">
        <v>59</v>
      </c>
      <c r="P7567" t="s">
        <v>17</v>
      </c>
      <c r="Q7567" t="str">
        <f t="shared" si="118"/>
        <v>('DHL','1/1/2025','1/1/2026','11706','Territory','PR','NULL','EXPRESS (DOMESTIC)','Non-Document','P','87','88',1748.6,'Flat','Dell_DHL2025Rates',NULL),</v>
      </c>
    </row>
    <row r="7568" spans="1:17" x14ac:dyDescent="0.3">
      <c r="A7568" t="s">
        <v>14</v>
      </c>
      <c r="B7568" s="1" t="s">
        <v>57</v>
      </c>
      <c r="C7568" s="1" t="s">
        <v>58</v>
      </c>
      <c r="D7568">
        <v>11706</v>
      </c>
      <c r="E7568" t="s">
        <v>318</v>
      </c>
      <c r="F7568" t="s">
        <v>56</v>
      </c>
      <c r="G7568" t="s">
        <v>17</v>
      </c>
      <c r="H7568" t="s">
        <v>321</v>
      </c>
      <c r="I7568" t="s">
        <v>18</v>
      </c>
      <c r="J7568" t="s">
        <v>54</v>
      </c>
      <c r="K7568">
        <v>88</v>
      </c>
      <c r="L7568" s="14">
        <v>89</v>
      </c>
      <c r="M7568" s="3" cm="1">
        <f t="array" ref="M7568">_xlfn.XLOOKUP(J7568,'US Territory Rates'!$C$7:$S$7,_xlfn.XLOOKUP(Rateload!L7568,'US Territory Rates'!$A$8:$A$159,'US Territory Rates'!$C$8:$S$159,0,1),0,1)</f>
        <v>1761.46</v>
      </c>
      <c r="N7568" t="s">
        <v>19</v>
      </c>
      <c r="O7568" t="s">
        <v>59</v>
      </c>
      <c r="P7568" t="s">
        <v>17</v>
      </c>
      <c r="Q7568" t="str">
        <f t="shared" si="118"/>
        <v>('DHL','1/1/2025','1/1/2026','11706','Territory','PR','NULL','EXPRESS (DOMESTIC)','Non-Document','P','88','89',1761.46,'Flat','Dell_DHL2025Rates',NULL),</v>
      </c>
    </row>
    <row r="7569" spans="1:17" x14ac:dyDescent="0.3">
      <c r="A7569" t="s">
        <v>14</v>
      </c>
      <c r="B7569" s="1" t="s">
        <v>57</v>
      </c>
      <c r="C7569" s="1" t="s">
        <v>58</v>
      </c>
      <c r="D7569">
        <v>11706</v>
      </c>
      <c r="E7569" t="s">
        <v>318</v>
      </c>
      <c r="F7569" t="s">
        <v>56</v>
      </c>
      <c r="G7569" t="s">
        <v>17</v>
      </c>
      <c r="H7569" t="s">
        <v>321</v>
      </c>
      <c r="I7569" t="s">
        <v>18</v>
      </c>
      <c r="J7569" t="s">
        <v>54</v>
      </c>
      <c r="K7569">
        <v>89</v>
      </c>
      <c r="L7569" s="14">
        <v>90</v>
      </c>
      <c r="M7569" s="3" cm="1">
        <f t="array" ref="M7569">_xlfn.XLOOKUP(J7569,'US Territory Rates'!$C$7:$S$7,_xlfn.XLOOKUP(Rateload!L7569,'US Territory Rates'!$A$8:$A$159,'US Territory Rates'!$C$8:$S$159,0,1),0,1)</f>
        <v>1774.32</v>
      </c>
      <c r="N7569" t="s">
        <v>19</v>
      </c>
      <c r="O7569" t="s">
        <v>59</v>
      </c>
      <c r="P7569" t="s">
        <v>17</v>
      </c>
      <c r="Q7569" t="str">
        <f t="shared" si="118"/>
        <v>('DHL','1/1/2025','1/1/2026','11706','Territory','PR','NULL','EXPRESS (DOMESTIC)','Non-Document','P','89','90',1774.32,'Flat','Dell_DHL2025Rates',NULL),</v>
      </c>
    </row>
    <row r="7570" spans="1:17" x14ac:dyDescent="0.3">
      <c r="A7570" t="s">
        <v>14</v>
      </c>
      <c r="B7570" s="1" t="s">
        <v>57</v>
      </c>
      <c r="C7570" s="1" t="s">
        <v>58</v>
      </c>
      <c r="D7570">
        <v>11706</v>
      </c>
      <c r="E7570" t="s">
        <v>318</v>
      </c>
      <c r="F7570" t="s">
        <v>56</v>
      </c>
      <c r="G7570" t="s">
        <v>17</v>
      </c>
      <c r="H7570" t="s">
        <v>321</v>
      </c>
      <c r="I7570" t="s">
        <v>18</v>
      </c>
      <c r="J7570" t="s">
        <v>54</v>
      </c>
      <c r="K7570">
        <v>90</v>
      </c>
      <c r="L7570" s="14">
        <v>91</v>
      </c>
      <c r="M7570" s="3" cm="1">
        <f t="array" ref="M7570">_xlfn.XLOOKUP(J7570,'US Territory Rates'!$C$7:$S$7,_xlfn.XLOOKUP(Rateload!L7570,'US Territory Rates'!$A$8:$A$159,'US Territory Rates'!$C$8:$S$159,0,1),0,1)</f>
        <v>1787.18</v>
      </c>
      <c r="N7570" t="s">
        <v>19</v>
      </c>
      <c r="O7570" t="s">
        <v>59</v>
      </c>
      <c r="P7570" t="s">
        <v>17</v>
      </c>
      <c r="Q7570" t="str">
        <f t="shared" si="118"/>
        <v>('DHL','1/1/2025','1/1/2026','11706','Territory','PR','NULL','EXPRESS (DOMESTIC)','Non-Document','P','90','91',1787.18,'Flat','Dell_DHL2025Rates',NULL),</v>
      </c>
    </row>
    <row r="7571" spans="1:17" x14ac:dyDescent="0.3">
      <c r="A7571" t="s">
        <v>14</v>
      </c>
      <c r="B7571" s="1" t="s">
        <v>57</v>
      </c>
      <c r="C7571" s="1" t="s">
        <v>58</v>
      </c>
      <c r="D7571">
        <v>11706</v>
      </c>
      <c r="E7571" t="s">
        <v>318</v>
      </c>
      <c r="F7571" t="s">
        <v>56</v>
      </c>
      <c r="G7571" t="s">
        <v>17</v>
      </c>
      <c r="H7571" t="s">
        <v>321</v>
      </c>
      <c r="I7571" t="s">
        <v>18</v>
      </c>
      <c r="J7571" t="s">
        <v>54</v>
      </c>
      <c r="K7571">
        <v>91</v>
      </c>
      <c r="L7571" s="14">
        <v>92</v>
      </c>
      <c r="M7571" s="3" cm="1">
        <f t="array" ref="M7571">_xlfn.XLOOKUP(J7571,'US Territory Rates'!$C$7:$S$7,_xlfn.XLOOKUP(Rateload!L7571,'US Territory Rates'!$A$8:$A$159,'US Territory Rates'!$C$8:$S$159,0,1),0,1)</f>
        <v>1800.04</v>
      </c>
      <c r="N7571" t="s">
        <v>19</v>
      </c>
      <c r="O7571" t="s">
        <v>59</v>
      </c>
      <c r="P7571" t="s">
        <v>17</v>
      </c>
      <c r="Q7571" t="str">
        <f t="shared" si="118"/>
        <v>('DHL','1/1/2025','1/1/2026','11706','Territory','PR','NULL','EXPRESS (DOMESTIC)','Non-Document','P','91','92',1800.04,'Flat','Dell_DHL2025Rates',NULL),</v>
      </c>
    </row>
    <row r="7572" spans="1:17" x14ac:dyDescent="0.3">
      <c r="A7572" t="s">
        <v>14</v>
      </c>
      <c r="B7572" s="1" t="s">
        <v>57</v>
      </c>
      <c r="C7572" s="1" t="s">
        <v>58</v>
      </c>
      <c r="D7572">
        <v>11706</v>
      </c>
      <c r="E7572" t="s">
        <v>318</v>
      </c>
      <c r="F7572" t="s">
        <v>56</v>
      </c>
      <c r="G7572" t="s">
        <v>17</v>
      </c>
      <c r="H7572" t="s">
        <v>321</v>
      </c>
      <c r="I7572" t="s">
        <v>18</v>
      </c>
      <c r="J7572" t="s">
        <v>54</v>
      </c>
      <c r="K7572">
        <v>92</v>
      </c>
      <c r="L7572" s="14">
        <v>93</v>
      </c>
      <c r="M7572" s="3" cm="1">
        <f t="array" ref="M7572">_xlfn.XLOOKUP(J7572,'US Territory Rates'!$C$7:$S$7,_xlfn.XLOOKUP(Rateload!L7572,'US Territory Rates'!$A$8:$A$159,'US Territory Rates'!$C$8:$S$159,0,1),0,1)</f>
        <v>1812.9</v>
      </c>
      <c r="N7572" t="s">
        <v>19</v>
      </c>
      <c r="O7572" t="s">
        <v>59</v>
      </c>
      <c r="P7572" t="s">
        <v>17</v>
      </c>
      <c r="Q7572" t="str">
        <f t="shared" si="118"/>
        <v>('DHL','1/1/2025','1/1/2026','11706','Territory','PR','NULL','EXPRESS (DOMESTIC)','Non-Document','P','92','93',1812.9,'Flat','Dell_DHL2025Rates',NULL),</v>
      </c>
    </row>
    <row r="7573" spans="1:17" x14ac:dyDescent="0.3">
      <c r="A7573" t="s">
        <v>14</v>
      </c>
      <c r="B7573" s="1" t="s">
        <v>57</v>
      </c>
      <c r="C7573" s="1" t="s">
        <v>58</v>
      </c>
      <c r="D7573">
        <v>11706</v>
      </c>
      <c r="E7573" t="s">
        <v>318</v>
      </c>
      <c r="F7573" t="s">
        <v>56</v>
      </c>
      <c r="G7573" t="s">
        <v>17</v>
      </c>
      <c r="H7573" t="s">
        <v>321</v>
      </c>
      <c r="I7573" t="s">
        <v>18</v>
      </c>
      <c r="J7573" t="s">
        <v>54</v>
      </c>
      <c r="K7573">
        <v>93</v>
      </c>
      <c r="L7573" s="14">
        <v>94</v>
      </c>
      <c r="M7573" s="3" cm="1">
        <f t="array" ref="M7573">_xlfn.XLOOKUP(J7573,'US Territory Rates'!$C$7:$S$7,_xlfn.XLOOKUP(Rateload!L7573,'US Territory Rates'!$A$8:$A$159,'US Territory Rates'!$C$8:$S$159,0,1),0,1)</f>
        <v>1825.76</v>
      </c>
      <c r="N7573" t="s">
        <v>19</v>
      </c>
      <c r="O7573" t="s">
        <v>59</v>
      </c>
      <c r="P7573" t="s">
        <v>17</v>
      </c>
      <c r="Q7573" t="str">
        <f t="shared" si="118"/>
        <v>('DHL','1/1/2025','1/1/2026','11706','Territory','PR','NULL','EXPRESS (DOMESTIC)','Non-Document','P','93','94',1825.76,'Flat','Dell_DHL2025Rates',NULL),</v>
      </c>
    </row>
    <row r="7574" spans="1:17" x14ac:dyDescent="0.3">
      <c r="A7574" t="s">
        <v>14</v>
      </c>
      <c r="B7574" s="1" t="s">
        <v>57</v>
      </c>
      <c r="C7574" s="1" t="s">
        <v>58</v>
      </c>
      <c r="D7574">
        <v>11706</v>
      </c>
      <c r="E7574" t="s">
        <v>318</v>
      </c>
      <c r="F7574" t="s">
        <v>56</v>
      </c>
      <c r="G7574" t="s">
        <v>17</v>
      </c>
      <c r="H7574" t="s">
        <v>321</v>
      </c>
      <c r="I7574" t="s">
        <v>18</v>
      </c>
      <c r="J7574" t="s">
        <v>54</v>
      </c>
      <c r="K7574">
        <v>94</v>
      </c>
      <c r="L7574" s="14">
        <v>95</v>
      </c>
      <c r="M7574" s="3" cm="1">
        <f t="array" ref="M7574">_xlfn.XLOOKUP(J7574,'US Territory Rates'!$C$7:$S$7,_xlfn.XLOOKUP(Rateload!L7574,'US Territory Rates'!$A$8:$A$159,'US Territory Rates'!$C$8:$S$159,0,1),0,1)</f>
        <v>1838.62</v>
      </c>
      <c r="N7574" t="s">
        <v>19</v>
      </c>
      <c r="O7574" t="s">
        <v>59</v>
      </c>
      <c r="P7574" t="s">
        <v>17</v>
      </c>
      <c r="Q7574" t="str">
        <f t="shared" si="118"/>
        <v>('DHL','1/1/2025','1/1/2026','11706','Territory','PR','NULL','EXPRESS (DOMESTIC)','Non-Document','P','94','95',1838.62,'Flat','Dell_DHL2025Rates',NULL),</v>
      </c>
    </row>
    <row r="7575" spans="1:17" x14ac:dyDescent="0.3">
      <c r="A7575" t="s">
        <v>14</v>
      </c>
      <c r="B7575" s="1" t="s">
        <v>57</v>
      </c>
      <c r="C7575" s="1" t="s">
        <v>58</v>
      </c>
      <c r="D7575">
        <v>11706</v>
      </c>
      <c r="E7575" t="s">
        <v>318</v>
      </c>
      <c r="F7575" t="s">
        <v>56</v>
      </c>
      <c r="G7575" t="s">
        <v>17</v>
      </c>
      <c r="H7575" t="s">
        <v>321</v>
      </c>
      <c r="I7575" t="s">
        <v>18</v>
      </c>
      <c r="J7575" t="s">
        <v>54</v>
      </c>
      <c r="K7575">
        <v>95</v>
      </c>
      <c r="L7575" s="14">
        <v>96</v>
      </c>
      <c r="M7575" s="3" cm="1">
        <f t="array" ref="M7575">_xlfn.XLOOKUP(J7575,'US Territory Rates'!$C$7:$S$7,_xlfn.XLOOKUP(Rateload!L7575,'US Territory Rates'!$A$8:$A$159,'US Territory Rates'!$C$8:$S$159,0,1),0,1)</f>
        <v>1851.48</v>
      </c>
      <c r="N7575" t="s">
        <v>19</v>
      </c>
      <c r="O7575" t="s">
        <v>59</v>
      </c>
      <c r="P7575" t="s">
        <v>17</v>
      </c>
      <c r="Q7575" t="str">
        <f t="shared" si="118"/>
        <v>('DHL','1/1/2025','1/1/2026','11706','Territory','PR','NULL','EXPRESS (DOMESTIC)','Non-Document','P','95','96',1851.48,'Flat','Dell_DHL2025Rates',NULL),</v>
      </c>
    </row>
    <row r="7576" spans="1:17" x14ac:dyDescent="0.3">
      <c r="A7576" t="s">
        <v>14</v>
      </c>
      <c r="B7576" s="1" t="s">
        <v>57</v>
      </c>
      <c r="C7576" s="1" t="s">
        <v>58</v>
      </c>
      <c r="D7576">
        <v>11706</v>
      </c>
      <c r="E7576" t="s">
        <v>318</v>
      </c>
      <c r="F7576" t="s">
        <v>56</v>
      </c>
      <c r="G7576" t="s">
        <v>17</v>
      </c>
      <c r="H7576" t="s">
        <v>321</v>
      </c>
      <c r="I7576" t="s">
        <v>18</v>
      </c>
      <c r="J7576" t="s">
        <v>54</v>
      </c>
      <c r="K7576">
        <v>96</v>
      </c>
      <c r="L7576" s="14">
        <v>97</v>
      </c>
      <c r="M7576" s="3" cm="1">
        <f t="array" ref="M7576">_xlfn.XLOOKUP(J7576,'US Territory Rates'!$C$7:$S$7,_xlfn.XLOOKUP(Rateload!L7576,'US Territory Rates'!$A$8:$A$159,'US Territory Rates'!$C$8:$S$159,0,1),0,1)</f>
        <v>1864.34</v>
      </c>
      <c r="N7576" t="s">
        <v>19</v>
      </c>
      <c r="O7576" t="s">
        <v>59</v>
      </c>
      <c r="P7576" t="s">
        <v>17</v>
      </c>
      <c r="Q7576" t="str">
        <f t="shared" si="118"/>
        <v>('DHL','1/1/2025','1/1/2026','11706','Territory','PR','NULL','EXPRESS (DOMESTIC)','Non-Document','P','96','97',1864.34,'Flat','Dell_DHL2025Rates',NULL),</v>
      </c>
    </row>
    <row r="7577" spans="1:17" x14ac:dyDescent="0.3">
      <c r="A7577" t="s">
        <v>14</v>
      </c>
      <c r="B7577" s="1" t="s">
        <v>57</v>
      </c>
      <c r="C7577" s="1" t="s">
        <v>58</v>
      </c>
      <c r="D7577">
        <v>11706</v>
      </c>
      <c r="E7577" t="s">
        <v>318</v>
      </c>
      <c r="F7577" t="s">
        <v>56</v>
      </c>
      <c r="G7577" t="s">
        <v>17</v>
      </c>
      <c r="H7577" t="s">
        <v>321</v>
      </c>
      <c r="I7577" t="s">
        <v>18</v>
      </c>
      <c r="J7577" t="s">
        <v>54</v>
      </c>
      <c r="K7577">
        <v>97</v>
      </c>
      <c r="L7577" s="14">
        <v>98</v>
      </c>
      <c r="M7577" s="3" cm="1">
        <f t="array" ref="M7577">_xlfn.XLOOKUP(J7577,'US Territory Rates'!$C$7:$S$7,_xlfn.XLOOKUP(Rateload!L7577,'US Territory Rates'!$A$8:$A$159,'US Territory Rates'!$C$8:$S$159,0,1),0,1)</f>
        <v>1877.2</v>
      </c>
      <c r="N7577" t="s">
        <v>19</v>
      </c>
      <c r="O7577" t="s">
        <v>59</v>
      </c>
      <c r="P7577" t="s">
        <v>17</v>
      </c>
      <c r="Q7577" t="str">
        <f t="shared" si="118"/>
        <v>('DHL','1/1/2025','1/1/2026','11706','Territory','PR','NULL','EXPRESS (DOMESTIC)','Non-Document','P','97','98',1877.2,'Flat','Dell_DHL2025Rates',NULL),</v>
      </c>
    </row>
    <row r="7578" spans="1:17" x14ac:dyDescent="0.3">
      <c r="A7578" t="s">
        <v>14</v>
      </c>
      <c r="B7578" s="1" t="s">
        <v>57</v>
      </c>
      <c r="C7578" s="1" t="s">
        <v>58</v>
      </c>
      <c r="D7578">
        <v>11706</v>
      </c>
      <c r="E7578" t="s">
        <v>318</v>
      </c>
      <c r="F7578" t="s">
        <v>56</v>
      </c>
      <c r="G7578" t="s">
        <v>17</v>
      </c>
      <c r="H7578" t="s">
        <v>321</v>
      </c>
      <c r="I7578" t="s">
        <v>18</v>
      </c>
      <c r="J7578" t="s">
        <v>54</v>
      </c>
      <c r="K7578">
        <v>98</v>
      </c>
      <c r="L7578" s="14">
        <v>99</v>
      </c>
      <c r="M7578" s="3" cm="1">
        <f t="array" ref="M7578">_xlfn.XLOOKUP(J7578,'US Territory Rates'!$C$7:$S$7,_xlfn.XLOOKUP(Rateload!L7578,'US Territory Rates'!$A$8:$A$159,'US Territory Rates'!$C$8:$S$159,0,1),0,1)</f>
        <v>1890.06</v>
      </c>
      <c r="N7578" t="s">
        <v>19</v>
      </c>
      <c r="O7578" t="s">
        <v>59</v>
      </c>
      <c r="P7578" t="s">
        <v>17</v>
      </c>
      <c r="Q7578" t="str">
        <f t="shared" si="118"/>
        <v>('DHL','1/1/2025','1/1/2026','11706','Territory','PR','NULL','EXPRESS (DOMESTIC)','Non-Document','P','98','99',1890.06,'Flat','Dell_DHL2025Rates',NULL),</v>
      </c>
    </row>
    <row r="7579" spans="1:17" x14ac:dyDescent="0.3">
      <c r="A7579" t="s">
        <v>14</v>
      </c>
      <c r="B7579" s="1" t="s">
        <v>57</v>
      </c>
      <c r="C7579" s="1" t="s">
        <v>58</v>
      </c>
      <c r="D7579">
        <v>11706</v>
      </c>
      <c r="E7579" t="s">
        <v>318</v>
      </c>
      <c r="F7579" t="s">
        <v>56</v>
      </c>
      <c r="G7579" t="s">
        <v>17</v>
      </c>
      <c r="H7579" t="s">
        <v>321</v>
      </c>
      <c r="I7579" t="s">
        <v>18</v>
      </c>
      <c r="J7579" t="s">
        <v>54</v>
      </c>
      <c r="K7579">
        <v>99</v>
      </c>
      <c r="L7579" s="14">
        <v>100</v>
      </c>
      <c r="M7579" s="3" cm="1">
        <f t="array" ref="M7579">_xlfn.XLOOKUP(J7579,'US Territory Rates'!$C$7:$S$7,_xlfn.XLOOKUP(Rateload!L7579,'US Territory Rates'!$A$8:$A$159,'US Territory Rates'!$C$8:$S$159,0,1),0,1)</f>
        <v>1902.92</v>
      </c>
      <c r="N7579" t="s">
        <v>19</v>
      </c>
      <c r="O7579" t="s">
        <v>59</v>
      </c>
      <c r="P7579" t="s">
        <v>17</v>
      </c>
      <c r="Q7579" t="str">
        <f t="shared" si="118"/>
        <v>('DHL','1/1/2025','1/1/2026','11706','Territory','PR','NULL','EXPRESS (DOMESTIC)','Non-Document','P','99','100',1902.92,'Flat','Dell_DHL2025Rates',NULL),</v>
      </c>
    </row>
    <row r="7580" spans="1:17" x14ac:dyDescent="0.3">
      <c r="A7580" t="s">
        <v>14</v>
      </c>
      <c r="B7580" s="1" t="s">
        <v>57</v>
      </c>
      <c r="C7580" s="1" t="s">
        <v>58</v>
      </c>
      <c r="D7580">
        <v>11706</v>
      </c>
      <c r="E7580" t="s">
        <v>318</v>
      </c>
      <c r="F7580" t="s">
        <v>56</v>
      </c>
      <c r="G7580" t="s">
        <v>17</v>
      </c>
      <c r="H7580" t="s">
        <v>321</v>
      </c>
      <c r="I7580" t="s">
        <v>18</v>
      </c>
      <c r="J7580" t="s">
        <v>54</v>
      </c>
      <c r="K7580">
        <v>100</v>
      </c>
      <c r="L7580" s="14">
        <v>101</v>
      </c>
      <c r="M7580" s="3" cm="1">
        <f t="array" ref="M7580">_xlfn.XLOOKUP(J7580,'US Territory Rates'!$C$7:$S$7,_xlfn.XLOOKUP(Rateload!L7580,'US Territory Rates'!$A$8:$A$159,'US Territory Rates'!$C$8:$S$159,0,1),0,1)</f>
        <v>1921.06</v>
      </c>
      <c r="N7580" t="s">
        <v>19</v>
      </c>
      <c r="O7580" t="s">
        <v>59</v>
      </c>
      <c r="P7580" t="s">
        <v>17</v>
      </c>
      <c r="Q7580" t="str">
        <f t="shared" si="118"/>
        <v>('DHL','1/1/2025','1/1/2026','11706','Territory','PR','NULL','EXPRESS (DOMESTIC)','Non-Document','P','100','101',1921.06,'Flat','Dell_DHL2025Rates',NULL),</v>
      </c>
    </row>
    <row r="7581" spans="1:17" x14ac:dyDescent="0.3">
      <c r="A7581" t="s">
        <v>14</v>
      </c>
      <c r="B7581" s="1" t="s">
        <v>57</v>
      </c>
      <c r="C7581" s="1" t="s">
        <v>58</v>
      </c>
      <c r="D7581">
        <v>11706</v>
      </c>
      <c r="E7581" t="s">
        <v>318</v>
      </c>
      <c r="F7581" t="s">
        <v>56</v>
      </c>
      <c r="G7581" t="s">
        <v>17</v>
      </c>
      <c r="H7581" t="s">
        <v>321</v>
      </c>
      <c r="I7581" t="s">
        <v>18</v>
      </c>
      <c r="J7581" t="s">
        <v>54</v>
      </c>
      <c r="K7581">
        <v>101</v>
      </c>
      <c r="L7581" s="14">
        <v>102</v>
      </c>
      <c r="M7581" s="3" cm="1">
        <f t="array" ref="M7581">_xlfn.XLOOKUP(J7581,'US Territory Rates'!$C$7:$S$7,_xlfn.XLOOKUP(Rateload!L7581,'US Territory Rates'!$A$8:$A$159,'US Territory Rates'!$C$8:$S$159,0,1),0,1)</f>
        <v>1939.2</v>
      </c>
      <c r="N7581" t="s">
        <v>19</v>
      </c>
      <c r="O7581" t="s">
        <v>59</v>
      </c>
      <c r="P7581" t="s">
        <v>17</v>
      </c>
      <c r="Q7581" t="str">
        <f t="shared" si="118"/>
        <v>('DHL','1/1/2025','1/1/2026','11706','Territory','PR','NULL','EXPRESS (DOMESTIC)','Non-Document','P','101','102',1939.2,'Flat','Dell_DHL2025Rates',NULL),</v>
      </c>
    </row>
    <row r="7582" spans="1:17" x14ac:dyDescent="0.3">
      <c r="A7582" t="s">
        <v>14</v>
      </c>
      <c r="B7582" s="1" t="s">
        <v>57</v>
      </c>
      <c r="C7582" s="1" t="s">
        <v>58</v>
      </c>
      <c r="D7582">
        <v>11706</v>
      </c>
      <c r="E7582" t="s">
        <v>318</v>
      </c>
      <c r="F7582" t="s">
        <v>56</v>
      </c>
      <c r="G7582" t="s">
        <v>17</v>
      </c>
      <c r="H7582" t="s">
        <v>321</v>
      </c>
      <c r="I7582" t="s">
        <v>18</v>
      </c>
      <c r="J7582" t="s">
        <v>54</v>
      </c>
      <c r="K7582">
        <v>102</v>
      </c>
      <c r="L7582" s="14">
        <v>103</v>
      </c>
      <c r="M7582" s="3" cm="1">
        <f t="array" ref="M7582">_xlfn.XLOOKUP(J7582,'US Territory Rates'!$C$7:$S$7,_xlfn.XLOOKUP(Rateload!L7582,'US Territory Rates'!$A$8:$A$159,'US Territory Rates'!$C$8:$S$159,0,1),0,1)</f>
        <v>1957.34</v>
      </c>
      <c r="N7582" t="s">
        <v>19</v>
      </c>
      <c r="O7582" t="s">
        <v>59</v>
      </c>
      <c r="P7582" t="s">
        <v>17</v>
      </c>
      <c r="Q7582" t="str">
        <f t="shared" si="118"/>
        <v>('DHL','1/1/2025','1/1/2026','11706','Territory','PR','NULL','EXPRESS (DOMESTIC)','Non-Document','P','102','103',1957.34,'Flat','Dell_DHL2025Rates',NULL),</v>
      </c>
    </row>
    <row r="7583" spans="1:17" x14ac:dyDescent="0.3">
      <c r="A7583" t="s">
        <v>14</v>
      </c>
      <c r="B7583" s="1" t="s">
        <v>57</v>
      </c>
      <c r="C7583" s="1" t="s">
        <v>58</v>
      </c>
      <c r="D7583">
        <v>11706</v>
      </c>
      <c r="E7583" t="s">
        <v>318</v>
      </c>
      <c r="F7583" t="s">
        <v>56</v>
      </c>
      <c r="G7583" t="s">
        <v>17</v>
      </c>
      <c r="H7583" t="s">
        <v>321</v>
      </c>
      <c r="I7583" t="s">
        <v>18</v>
      </c>
      <c r="J7583" t="s">
        <v>54</v>
      </c>
      <c r="K7583">
        <v>103</v>
      </c>
      <c r="L7583" s="14">
        <v>104</v>
      </c>
      <c r="M7583" s="3" cm="1">
        <f t="array" ref="M7583">_xlfn.XLOOKUP(J7583,'US Territory Rates'!$C$7:$S$7,_xlfn.XLOOKUP(Rateload!L7583,'US Territory Rates'!$A$8:$A$159,'US Territory Rates'!$C$8:$S$159,0,1),0,1)</f>
        <v>1975.48</v>
      </c>
      <c r="N7583" t="s">
        <v>19</v>
      </c>
      <c r="O7583" t="s">
        <v>59</v>
      </c>
      <c r="P7583" t="s">
        <v>17</v>
      </c>
      <c r="Q7583" t="str">
        <f t="shared" si="118"/>
        <v>('DHL','1/1/2025','1/1/2026','11706','Territory','PR','NULL','EXPRESS (DOMESTIC)','Non-Document','P','103','104',1975.48,'Flat','Dell_DHL2025Rates',NULL),</v>
      </c>
    </row>
    <row r="7584" spans="1:17" x14ac:dyDescent="0.3">
      <c r="A7584" t="s">
        <v>14</v>
      </c>
      <c r="B7584" s="1" t="s">
        <v>57</v>
      </c>
      <c r="C7584" s="1" t="s">
        <v>58</v>
      </c>
      <c r="D7584">
        <v>11706</v>
      </c>
      <c r="E7584" t="s">
        <v>318</v>
      </c>
      <c r="F7584" t="s">
        <v>56</v>
      </c>
      <c r="G7584" t="s">
        <v>17</v>
      </c>
      <c r="H7584" t="s">
        <v>321</v>
      </c>
      <c r="I7584" t="s">
        <v>18</v>
      </c>
      <c r="J7584" t="s">
        <v>54</v>
      </c>
      <c r="K7584">
        <v>104</v>
      </c>
      <c r="L7584" s="14">
        <v>105</v>
      </c>
      <c r="M7584" s="3" cm="1">
        <f t="array" ref="M7584">_xlfn.XLOOKUP(J7584,'US Territory Rates'!$C$7:$S$7,_xlfn.XLOOKUP(Rateload!L7584,'US Territory Rates'!$A$8:$A$159,'US Territory Rates'!$C$8:$S$159,0,1),0,1)</f>
        <v>1993.62</v>
      </c>
      <c r="N7584" t="s">
        <v>19</v>
      </c>
      <c r="O7584" t="s">
        <v>59</v>
      </c>
      <c r="P7584" t="s">
        <v>17</v>
      </c>
      <c r="Q7584" t="str">
        <f t="shared" si="118"/>
        <v>('DHL','1/1/2025','1/1/2026','11706','Territory','PR','NULL','EXPRESS (DOMESTIC)','Non-Document','P','104','105',1993.62,'Flat','Dell_DHL2025Rates',NULL),</v>
      </c>
    </row>
    <row r="7585" spans="1:17" x14ac:dyDescent="0.3">
      <c r="A7585" t="s">
        <v>14</v>
      </c>
      <c r="B7585" s="1" t="s">
        <v>57</v>
      </c>
      <c r="C7585" s="1" t="s">
        <v>58</v>
      </c>
      <c r="D7585">
        <v>11706</v>
      </c>
      <c r="E7585" t="s">
        <v>318</v>
      </c>
      <c r="F7585" t="s">
        <v>56</v>
      </c>
      <c r="G7585" t="s">
        <v>17</v>
      </c>
      <c r="H7585" t="s">
        <v>321</v>
      </c>
      <c r="I7585" t="s">
        <v>18</v>
      </c>
      <c r="J7585" t="s">
        <v>54</v>
      </c>
      <c r="K7585">
        <v>105</v>
      </c>
      <c r="L7585" s="14">
        <v>106</v>
      </c>
      <c r="M7585" s="3" cm="1">
        <f t="array" ref="M7585">_xlfn.XLOOKUP(J7585,'US Territory Rates'!$C$7:$S$7,_xlfn.XLOOKUP(Rateload!L7585,'US Territory Rates'!$A$8:$A$159,'US Territory Rates'!$C$8:$S$159,0,1),0,1)</f>
        <v>2011.76</v>
      </c>
      <c r="N7585" t="s">
        <v>19</v>
      </c>
      <c r="O7585" t="s">
        <v>59</v>
      </c>
      <c r="P7585" t="s">
        <v>17</v>
      </c>
      <c r="Q7585" t="str">
        <f t="shared" si="118"/>
        <v>('DHL','1/1/2025','1/1/2026','11706','Territory','PR','NULL','EXPRESS (DOMESTIC)','Non-Document','P','105','106',2011.76,'Flat','Dell_DHL2025Rates',NULL),</v>
      </c>
    </row>
    <row r="7586" spans="1:17" x14ac:dyDescent="0.3">
      <c r="A7586" t="s">
        <v>14</v>
      </c>
      <c r="B7586" s="1" t="s">
        <v>57</v>
      </c>
      <c r="C7586" s="1" t="s">
        <v>58</v>
      </c>
      <c r="D7586">
        <v>11706</v>
      </c>
      <c r="E7586" t="s">
        <v>318</v>
      </c>
      <c r="F7586" t="s">
        <v>56</v>
      </c>
      <c r="G7586" t="s">
        <v>17</v>
      </c>
      <c r="H7586" t="s">
        <v>321</v>
      </c>
      <c r="I7586" t="s">
        <v>18</v>
      </c>
      <c r="J7586" t="s">
        <v>54</v>
      </c>
      <c r="K7586">
        <v>106</v>
      </c>
      <c r="L7586" s="14">
        <v>107</v>
      </c>
      <c r="M7586" s="3" cm="1">
        <f t="array" ref="M7586">_xlfn.XLOOKUP(J7586,'US Territory Rates'!$C$7:$S$7,_xlfn.XLOOKUP(Rateload!L7586,'US Territory Rates'!$A$8:$A$159,'US Territory Rates'!$C$8:$S$159,0,1),0,1)</f>
        <v>2029.9</v>
      </c>
      <c r="N7586" t="s">
        <v>19</v>
      </c>
      <c r="O7586" t="s">
        <v>59</v>
      </c>
      <c r="P7586" t="s">
        <v>17</v>
      </c>
      <c r="Q7586" t="str">
        <f t="shared" si="118"/>
        <v>('DHL','1/1/2025','1/1/2026','11706','Territory','PR','NULL','EXPRESS (DOMESTIC)','Non-Document','P','106','107',2029.9,'Flat','Dell_DHL2025Rates',NULL),</v>
      </c>
    </row>
    <row r="7587" spans="1:17" x14ac:dyDescent="0.3">
      <c r="A7587" t="s">
        <v>14</v>
      </c>
      <c r="B7587" s="1" t="s">
        <v>57</v>
      </c>
      <c r="C7587" s="1" t="s">
        <v>58</v>
      </c>
      <c r="D7587">
        <v>11706</v>
      </c>
      <c r="E7587" t="s">
        <v>318</v>
      </c>
      <c r="F7587" t="s">
        <v>56</v>
      </c>
      <c r="G7587" t="s">
        <v>17</v>
      </c>
      <c r="H7587" t="s">
        <v>321</v>
      </c>
      <c r="I7587" t="s">
        <v>18</v>
      </c>
      <c r="J7587" t="s">
        <v>54</v>
      </c>
      <c r="K7587">
        <v>107</v>
      </c>
      <c r="L7587" s="14">
        <v>108</v>
      </c>
      <c r="M7587" s="3" cm="1">
        <f t="array" ref="M7587">_xlfn.XLOOKUP(J7587,'US Territory Rates'!$C$7:$S$7,_xlfn.XLOOKUP(Rateload!L7587,'US Territory Rates'!$A$8:$A$159,'US Territory Rates'!$C$8:$S$159,0,1),0,1)</f>
        <v>2048.04</v>
      </c>
      <c r="N7587" t="s">
        <v>19</v>
      </c>
      <c r="O7587" t="s">
        <v>59</v>
      </c>
      <c r="P7587" t="s">
        <v>17</v>
      </c>
      <c r="Q7587" t="str">
        <f t="shared" si="118"/>
        <v>('DHL','1/1/2025','1/1/2026','11706','Territory','PR','NULL','EXPRESS (DOMESTIC)','Non-Document','P','107','108',2048.04,'Flat','Dell_DHL2025Rates',NULL),</v>
      </c>
    </row>
    <row r="7588" spans="1:17" x14ac:dyDescent="0.3">
      <c r="A7588" t="s">
        <v>14</v>
      </c>
      <c r="B7588" s="1" t="s">
        <v>57</v>
      </c>
      <c r="C7588" s="1" t="s">
        <v>58</v>
      </c>
      <c r="D7588">
        <v>11706</v>
      </c>
      <c r="E7588" t="s">
        <v>318</v>
      </c>
      <c r="F7588" t="s">
        <v>56</v>
      </c>
      <c r="G7588" t="s">
        <v>17</v>
      </c>
      <c r="H7588" t="s">
        <v>321</v>
      </c>
      <c r="I7588" t="s">
        <v>18</v>
      </c>
      <c r="J7588" t="s">
        <v>54</v>
      </c>
      <c r="K7588">
        <v>108</v>
      </c>
      <c r="L7588" s="14">
        <v>109</v>
      </c>
      <c r="M7588" s="3" cm="1">
        <f t="array" ref="M7588">_xlfn.XLOOKUP(J7588,'US Territory Rates'!$C$7:$S$7,_xlfn.XLOOKUP(Rateload!L7588,'US Territory Rates'!$A$8:$A$159,'US Territory Rates'!$C$8:$S$159,0,1),0,1)</f>
        <v>2066.1799999999998</v>
      </c>
      <c r="N7588" t="s">
        <v>19</v>
      </c>
      <c r="O7588" t="s">
        <v>59</v>
      </c>
      <c r="P7588" t="s">
        <v>17</v>
      </c>
      <c r="Q7588" t="str">
        <f t="shared" si="118"/>
        <v>('DHL','1/1/2025','1/1/2026','11706','Territory','PR','NULL','EXPRESS (DOMESTIC)','Non-Document','P','108','109',2066.18,'Flat','Dell_DHL2025Rates',NULL),</v>
      </c>
    </row>
    <row r="7589" spans="1:17" x14ac:dyDescent="0.3">
      <c r="A7589" t="s">
        <v>14</v>
      </c>
      <c r="B7589" s="1" t="s">
        <v>57</v>
      </c>
      <c r="C7589" s="1" t="s">
        <v>58</v>
      </c>
      <c r="D7589">
        <v>11706</v>
      </c>
      <c r="E7589" t="s">
        <v>318</v>
      </c>
      <c r="F7589" t="s">
        <v>56</v>
      </c>
      <c r="G7589" t="s">
        <v>17</v>
      </c>
      <c r="H7589" t="s">
        <v>321</v>
      </c>
      <c r="I7589" t="s">
        <v>18</v>
      </c>
      <c r="J7589" t="s">
        <v>54</v>
      </c>
      <c r="K7589">
        <v>109</v>
      </c>
      <c r="L7589" s="14">
        <v>110</v>
      </c>
      <c r="M7589" s="3" cm="1">
        <f t="array" ref="M7589">_xlfn.XLOOKUP(J7589,'US Territory Rates'!$C$7:$S$7,_xlfn.XLOOKUP(Rateload!L7589,'US Territory Rates'!$A$8:$A$159,'US Territory Rates'!$C$8:$S$159,0,1),0,1)</f>
        <v>2084.3200000000002</v>
      </c>
      <c r="N7589" t="s">
        <v>19</v>
      </c>
      <c r="O7589" t="s">
        <v>59</v>
      </c>
      <c r="P7589" t="s">
        <v>17</v>
      </c>
      <c r="Q7589" t="str">
        <f t="shared" si="118"/>
        <v>('DHL','1/1/2025','1/1/2026','11706','Territory','PR','NULL','EXPRESS (DOMESTIC)','Non-Document','P','109','110',2084.32,'Flat','Dell_DHL2025Rates',NULL),</v>
      </c>
    </row>
    <row r="7590" spans="1:17" x14ac:dyDescent="0.3">
      <c r="A7590" t="s">
        <v>14</v>
      </c>
      <c r="B7590" s="1" t="s">
        <v>57</v>
      </c>
      <c r="C7590" s="1" t="s">
        <v>58</v>
      </c>
      <c r="D7590">
        <v>11706</v>
      </c>
      <c r="E7590" t="s">
        <v>318</v>
      </c>
      <c r="F7590" t="s">
        <v>56</v>
      </c>
      <c r="G7590" t="s">
        <v>17</v>
      </c>
      <c r="H7590" t="s">
        <v>321</v>
      </c>
      <c r="I7590" t="s">
        <v>18</v>
      </c>
      <c r="J7590" t="s">
        <v>54</v>
      </c>
      <c r="K7590">
        <v>110</v>
      </c>
      <c r="L7590" s="14">
        <v>111</v>
      </c>
      <c r="M7590" s="3" cm="1">
        <f t="array" ref="M7590">_xlfn.XLOOKUP(J7590,'US Territory Rates'!$C$7:$S$7,_xlfn.XLOOKUP(Rateload!L7590,'US Territory Rates'!$A$8:$A$159,'US Territory Rates'!$C$8:$S$159,0,1),0,1)</f>
        <v>2102.46</v>
      </c>
      <c r="N7590" t="s">
        <v>19</v>
      </c>
      <c r="O7590" t="s">
        <v>59</v>
      </c>
      <c r="P7590" t="s">
        <v>17</v>
      </c>
      <c r="Q7590" t="str">
        <f t="shared" si="118"/>
        <v>('DHL','1/1/2025','1/1/2026','11706','Territory','PR','NULL','EXPRESS (DOMESTIC)','Non-Document','P','110','111',2102.46,'Flat','Dell_DHL2025Rates',NULL),</v>
      </c>
    </row>
    <row r="7591" spans="1:17" x14ac:dyDescent="0.3">
      <c r="A7591" t="s">
        <v>14</v>
      </c>
      <c r="B7591" s="1" t="s">
        <v>57</v>
      </c>
      <c r="C7591" s="1" t="s">
        <v>58</v>
      </c>
      <c r="D7591">
        <v>11706</v>
      </c>
      <c r="E7591" t="s">
        <v>318</v>
      </c>
      <c r="F7591" t="s">
        <v>56</v>
      </c>
      <c r="G7591" t="s">
        <v>17</v>
      </c>
      <c r="H7591" t="s">
        <v>321</v>
      </c>
      <c r="I7591" t="s">
        <v>18</v>
      </c>
      <c r="J7591" t="s">
        <v>54</v>
      </c>
      <c r="K7591">
        <v>111</v>
      </c>
      <c r="L7591" s="14">
        <v>112</v>
      </c>
      <c r="M7591" s="3" cm="1">
        <f t="array" ref="M7591">_xlfn.XLOOKUP(J7591,'US Territory Rates'!$C$7:$S$7,_xlfn.XLOOKUP(Rateload!L7591,'US Territory Rates'!$A$8:$A$159,'US Territory Rates'!$C$8:$S$159,0,1),0,1)</f>
        <v>2120.6</v>
      </c>
      <c r="N7591" t="s">
        <v>19</v>
      </c>
      <c r="O7591" t="s">
        <v>59</v>
      </c>
      <c r="P7591" t="s">
        <v>17</v>
      </c>
      <c r="Q7591" t="str">
        <f t="shared" si="118"/>
        <v>('DHL','1/1/2025','1/1/2026','11706','Territory','PR','NULL','EXPRESS (DOMESTIC)','Non-Document','P','111','112',2120.6,'Flat','Dell_DHL2025Rates',NULL),</v>
      </c>
    </row>
    <row r="7592" spans="1:17" x14ac:dyDescent="0.3">
      <c r="A7592" t="s">
        <v>14</v>
      </c>
      <c r="B7592" s="1" t="s">
        <v>57</v>
      </c>
      <c r="C7592" s="1" t="s">
        <v>58</v>
      </c>
      <c r="D7592">
        <v>11706</v>
      </c>
      <c r="E7592" t="s">
        <v>318</v>
      </c>
      <c r="F7592" t="s">
        <v>56</v>
      </c>
      <c r="G7592" t="s">
        <v>17</v>
      </c>
      <c r="H7592" t="s">
        <v>321</v>
      </c>
      <c r="I7592" t="s">
        <v>18</v>
      </c>
      <c r="J7592" t="s">
        <v>54</v>
      </c>
      <c r="K7592">
        <v>112</v>
      </c>
      <c r="L7592" s="14">
        <v>113</v>
      </c>
      <c r="M7592" s="3" cm="1">
        <f t="array" ref="M7592">_xlfn.XLOOKUP(J7592,'US Territory Rates'!$C$7:$S$7,_xlfn.XLOOKUP(Rateload!L7592,'US Territory Rates'!$A$8:$A$159,'US Territory Rates'!$C$8:$S$159,0,1),0,1)</f>
        <v>2138.7399999999998</v>
      </c>
      <c r="N7592" t="s">
        <v>19</v>
      </c>
      <c r="O7592" t="s">
        <v>59</v>
      </c>
      <c r="P7592" t="s">
        <v>17</v>
      </c>
      <c r="Q7592" t="str">
        <f t="shared" si="118"/>
        <v>('DHL','1/1/2025','1/1/2026','11706','Territory','PR','NULL','EXPRESS (DOMESTIC)','Non-Document','P','112','113',2138.74,'Flat','Dell_DHL2025Rates',NULL),</v>
      </c>
    </row>
    <row r="7593" spans="1:17" x14ac:dyDescent="0.3">
      <c r="A7593" t="s">
        <v>14</v>
      </c>
      <c r="B7593" s="1" t="s">
        <v>57</v>
      </c>
      <c r="C7593" s="1" t="s">
        <v>58</v>
      </c>
      <c r="D7593">
        <v>11706</v>
      </c>
      <c r="E7593" t="s">
        <v>318</v>
      </c>
      <c r="F7593" t="s">
        <v>56</v>
      </c>
      <c r="G7593" t="s">
        <v>17</v>
      </c>
      <c r="H7593" t="s">
        <v>321</v>
      </c>
      <c r="I7593" t="s">
        <v>18</v>
      </c>
      <c r="J7593" t="s">
        <v>54</v>
      </c>
      <c r="K7593">
        <v>113</v>
      </c>
      <c r="L7593" s="14">
        <v>114</v>
      </c>
      <c r="M7593" s="3" cm="1">
        <f t="array" ref="M7593">_xlfn.XLOOKUP(J7593,'US Territory Rates'!$C$7:$S$7,_xlfn.XLOOKUP(Rateload!L7593,'US Territory Rates'!$A$8:$A$159,'US Territory Rates'!$C$8:$S$159,0,1),0,1)</f>
        <v>2156.88</v>
      </c>
      <c r="N7593" t="s">
        <v>19</v>
      </c>
      <c r="O7593" t="s">
        <v>59</v>
      </c>
      <c r="P7593" t="s">
        <v>17</v>
      </c>
      <c r="Q7593" t="str">
        <f t="shared" si="118"/>
        <v>('DHL','1/1/2025','1/1/2026','11706','Territory','PR','NULL','EXPRESS (DOMESTIC)','Non-Document','P','113','114',2156.88,'Flat','Dell_DHL2025Rates',NULL),</v>
      </c>
    </row>
    <row r="7594" spans="1:17" x14ac:dyDescent="0.3">
      <c r="A7594" t="s">
        <v>14</v>
      </c>
      <c r="B7594" s="1" t="s">
        <v>57</v>
      </c>
      <c r="C7594" s="1" t="s">
        <v>58</v>
      </c>
      <c r="D7594">
        <v>11706</v>
      </c>
      <c r="E7594" t="s">
        <v>318</v>
      </c>
      <c r="F7594" t="s">
        <v>56</v>
      </c>
      <c r="G7594" t="s">
        <v>17</v>
      </c>
      <c r="H7594" t="s">
        <v>321</v>
      </c>
      <c r="I7594" t="s">
        <v>18</v>
      </c>
      <c r="J7594" t="s">
        <v>54</v>
      </c>
      <c r="K7594">
        <v>114</v>
      </c>
      <c r="L7594" s="14">
        <v>115</v>
      </c>
      <c r="M7594" s="3" cm="1">
        <f t="array" ref="M7594">_xlfn.XLOOKUP(J7594,'US Territory Rates'!$C$7:$S$7,_xlfn.XLOOKUP(Rateload!L7594,'US Territory Rates'!$A$8:$A$159,'US Territory Rates'!$C$8:$S$159,0,1),0,1)</f>
        <v>2175.02</v>
      </c>
      <c r="N7594" t="s">
        <v>19</v>
      </c>
      <c r="O7594" t="s">
        <v>59</v>
      </c>
      <c r="P7594" t="s">
        <v>17</v>
      </c>
      <c r="Q7594" t="str">
        <f t="shared" si="118"/>
        <v>('DHL','1/1/2025','1/1/2026','11706','Territory','PR','NULL','EXPRESS (DOMESTIC)','Non-Document','P','114','115',2175.02,'Flat','Dell_DHL2025Rates',NULL),</v>
      </c>
    </row>
    <row r="7595" spans="1:17" x14ac:dyDescent="0.3">
      <c r="A7595" t="s">
        <v>14</v>
      </c>
      <c r="B7595" s="1" t="s">
        <v>57</v>
      </c>
      <c r="C7595" s="1" t="s">
        <v>58</v>
      </c>
      <c r="D7595">
        <v>11706</v>
      </c>
      <c r="E7595" t="s">
        <v>318</v>
      </c>
      <c r="F7595" t="s">
        <v>56</v>
      </c>
      <c r="G7595" t="s">
        <v>17</v>
      </c>
      <c r="H7595" t="s">
        <v>321</v>
      </c>
      <c r="I7595" t="s">
        <v>18</v>
      </c>
      <c r="J7595" t="s">
        <v>54</v>
      </c>
      <c r="K7595">
        <v>115</v>
      </c>
      <c r="L7595" s="14">
        <v>116</v>
      </c>
      <c r="M7595" s="3" cm="1">
        <f t="array" ref="M7595">_xlfn.XLOOKUP(J7595,'US Territory Rates'!$C$7:$S$7,_xlfn.XLOOKUP(Rateload!L7595,'US Territory Rates'!$A$8:$A$159,'US Territory Rates'!$C$8:$S$159,0,1),0,1)</f>
        <v>2193.16</v>
      </c>
      <c r="N7595" t="s">
        <v>19</v>
      </c>
      <c r="O7595" t="s">
        <v>59</v>
      </c>
      <c r="P7595" t="s">
        <v>17</v>
      </c>
      <c r="Q7595" t="str">
        <f t="shared" si="118"/>
        <v>('DHL','1/1/2025','1/1/2026','11706','Territory','PR','NULL','EXPRESS (DOMESTIC)','Non-Document','P','115','116',2193.16,'Flat','Dell_DHL2025Rates',NULL),</v>
      </c>
    </row>
    <row r="7596" spans="1:17" x14ac:dyDescent="0.3">
      <c r="A7596" t="s">
        <v>14</v>
      </c>
      <c r="B7596" s="1" t="s">
        <v>57</v>
      </c>
      <c r="C7596" s="1" t="s">
        <v>58</v>
      </c>
      <c r="D7596">
        <v>11706</v>
      </c>
      <c r="E7596" t="s">
        <v>318</v>
      </c>
      <c r="F7596" t="s">
        <v>56</v>
      </c>
      <c r="G7596" t="s">
        <v>17</v>
      </c>
      <c r="H7596" t="s">
        <v>321</v>
      </c>
      <c r="I7596" t="s">
        <v>18</v>
      </c>
      <c r="J7596" t="s">
        <v>54</v>
      </c>
      <c r="K7596">
        <v>116</v>
      </c>
      <c r="L7596" s="14">
        <v>117</v>
      </c>
      <c r="M7596" s="3" cm="1">
        <f t="array" ref="M7596">_xlfn.XLOOKUP(J7596,'US Territory Rates'!$C$7:$S$7,_xlfn.XLOOKUP(Rateload!L7596,'US Territory Rates'!$A$8:$A$159,'US Territory Rates'!$C$8:$S$159,0,1),0,1)</f>
        <v>2211.3000000000002</v>
      </c>
      <c r="N7596" t="s">
        <v>19</v>
      </c>
      <c r="O7596" t="s">
        <v>59</v>
      </c>
      <c r="P7596" t="s">
        <v>17</v>
      </c>
      <c r="Q7596" t="str">
        <f t="shared" si="118"/>
        <v>('DHL','1/1/2025','1/1/2026','11706','Territory','PR','NULL','EXPRESS (DOMESTIC)','Non-Document','P','116','117',2211.3,'Flat','Dell_DHL2025Rates',NULL),</v>
      </c>
    </row>
    <row r="7597" spans="1:17" x14ac:dyDescent="0.3">
      <c r="A7597" t="s">
        <v>14</v>
      </c>
      <c r="B7597" s="1" t="s">
        <v>57</v>
      </c>
      <c r="C7597" s="1" t="s">
        <v>58</v>
      </c>
      <c r="D7597">
        <v>11706</v>
      </c>
      <c r="E7597" t="s">
        <v>318</v>
      </c>
      <c r="F7597" t="s">
        <v>56</v>
      </c>
      <c r="G7597" t="s">
        <v>17</v>
      </c>
      <c r="H7597" t="s">
        <v>321</v>
      </c>
      <c r="I7597" t="s">
        <v>18</v>
      </c>
      <c r="J7597" t="s">
        <v>54</v>
      </c>
      <c r="K7597">
        <v>117</v>
      </c>
      <c r="L7597" s="14">
        <v>118</v>
      </c>
      <c r="M7597" s="3" cm="1">
        <f t="array" ref="M7597">_xlfn.XLOOKUP(J7597,'US Territory Rates'!$C$7:$S$7,_xlfn.XLOOKUP(Rateload!L7597,'US Territory Rates'!$A$8:$A$159,'US Territory Rates'!$C$8:$S$159,0,1),0,1)</f>
        <v>2229.44</v>
      </c>
      <c r="N7597" t="s">
        <v>19</v>
      </c>
      <c r="O7597" t="s">
        <v>59</v>
      </c>
      <c r="P7597" t="s">
        <v>17</v>
      </c>
      <c r="Q7597" t="str">
        <f t="shared" si="118"/>
        <v>('DHL','1/1/2025','1/1/2026','11706','Territory','PR','NULL','EXPRESS (DOMESTIC)','Non-Document','P','117','118',2229.44,'Flat','Dell_DHL2025Rates',NULL),</v>
      </c>
    </row>
    <row r="7598" spans="1:17" x14ac:dyDescent="0.3">
      <c r="A7598" t="s">
        <v>14</v>
      </c>
      <c r="B7598" s="1" t="s">
        <v>57</v>
      </c>
      <c r="C7598" s="1" t="s">
        <v>58</v>
      </c>
      <c r="D7598">
        <v>11706</v>
      </c>
      <c r="E7598" t="s">
        <v>318</v>
      </c>
      <c r="F7598" t="s">
        <v>56</v>
      </c>
      <c r="G7598" t="s">
        <v>17</v>
      </c>
      <c r="H7598" t="s">
        <v>321</v>
      </c>
      <c r="I7598" t="s">
        <v>18</v>
      </c>
      <c r="J7598" t="s">
        <v>54</v>
      </c>
      <c r="K7598">
        <v>118</v>
      </c>
      <c r="L7598" s="14">
        <v>119</v>
      </c>
      <c r="M7598" s="3" cm="1">
        <f t="array" ref="M7598">_xlfn.XLOOKUP(J7598,'US Territory Rates'!$C$7:$S$7,_xlfn.XLOOKUP(Rateload!L7598,'US Territory Rates'!$A$8:$A$159,'US Territory Rates'!$C$8:$S$159,0,1),0,1)</f>
        <v>2247.58</v>
      </c>
      <c r="N7598" t="s">
        <v>19</v>
      </c>
      <c r="O7598" t="s">
        <v>59</v>
      </c>
      <c r="P7598" t="s">
        <v>17</v>
      </c>
      <c r="Q7598" t="str">
        <f t="shared" si="118"/>
        <v>('DHL','1/1/2025','1/1/2026','11706','Territory','PR','NULL','EXPRESS (DOMESTIC)','Non-Document','P','118','119',2247.58,'Flat','Dell_DHL2025Rates',NULL),</v>
      </c>
    </row>
    <row r="7599" spans="1:17" x14ac:dyDescent="0.3">
      <c r="A7599" t="s">
        <v>14</v>
      </c>
      <c r="B7599" s="1" t="s">
        <v>57</v>
      </c>
      <c r="C7599" s="1" t="s">
        <v>58</v>
      </c>
      <c r="D7599">
        <v>11706</v>
      </c>
      <c r="E7599" t="s">
        <v>318</v>
      </c>
      <c r="F7599" t="s">
        <v>56</v>
      </c>
      <c r="G7599" t="s">
        <v>17</v>
      </c>
      <c r="H7599" t="s">
        <v>321</v>
      </c>
      <c r="I7599" t="s">
        <v>18</v>
      </c>
      <c r="J7599" t="s">
        <v>54</v>
      </c>
      <c r="K7599">
        <v>119</v>
      </c>
      <c r="L7599" s="14">
        <v>120</v>
      </c>
      <c r="M7599" s="3" cm="1">
        <f t="array" ref="M7599">_xlfn.XLOOKUP(J7599,'US Territory Rates'!$C$7:$S$7,_xlfn.XLOOKUP(Rateload!L7599,'US Territory Rates'!$A$8:$A$159,'US Territory Rates'!$C$8:$S$159,0,1),0,1)</f>
        <v>2265.7199999999998</v>
      </c>
      <c r="N7599" t="s">
        <v>19</v>
      </c>
      <c r="O7599" t="s">
        <v>59</v>
      </c>
      <c r="P7599" t="s">
        <v>17</v>
      </c>
      <c r="Q7599" t="str">
        <f t="shared" si="118"/>
        <v>('DHL','1/1/2025','1/1/2026','11706','Territory','PR','NULL','EXPRESS (DOMESTIC)','Non-Document','P','119','120',2265.72,'Flat','Dell_DHL2025Rates',NULL),</v>
      </c>
    </row>
    <row r="7600" spans="1:17" x14ac:dyDescent="0.3">
      <c r="A7600" t="s">
        <v>14</v>
      </c>
      <c r="B7600" s="1" t="s">
        <v>57</v>
      </c>
      <c r="C7600" s="1" t="s">
        <v>58</v>
      </c>
      <c r="D7600">
        <v>11706</v>
      </c>
      <c r="E7600" t="s">
        <v>318</v>
      </c>
      <c r="F7600" t="s">
        <v>56</v>
      </c>
      <c r="G7600" t="s">
        <v>17</v>
      </c>
      <c r="H7600" t="s">
        <v>321</v>
      </c>
      <c r="I7600" t="s">
        <v>18</v>
      </c>
      <c r="J7600" t="s">
        <v>54</v>
      </c>
      <c r="K7600">
        <v>120</v>
      </c>
      <c r="L7600" s="14">
        <v>121</v>
      </c>
      <c r="M7600" s="3" cm="1">
        <f t="array" ref="M7600">_xlfn.XLOOKUP(J7600,'US Territory Rates'!$C$7:$S$7,_xlfn.XLOOKUP(Rateload!L7600,'US Territory Rates'!$A$8:$A$159,'US Territory Rates'!$C$8:$S$159,0,1),0,1)</f>
        <v>2283.86</v>
      </c>
      <c r="N7600" t="s">
        <v>19</v>
      </c>
      <c r="O7600" t="s">
        <v>59</v>
      </c>
      <c r="P7600" t="s">
        <v>17</v>
      </c>
      <c r="Q7600" t="str">
        <f t="shared" si="118"/>
        <v>('DHL','1/1/2025','1/1/2026','11706','Territory','PR','NULL','EXPRESS (DOMESTIC)','Non-Document','P','120','121',2283.86,'Flat','Dell_DHL2025Rates',NULL),</v>
      </c>
    </row>
    <row r="7601" spans="1:17" x14ac:dyDescent="0.3">
      <c r="A7601" t="s">
        <v>14</v>
      </c>
      <c r="B7601" s="1" t="s">
        <v>57</v>
      </c>
      <c r="C7601" s="1" t="s">
        <v>58</v>
      </c>
      <c r="D7601">
        <v>11706</v>
      </c>
      <c r="E7601" t="s">
        <v>318</v>
      </c>
      <c r="F7601" t="s">
        <v>56</v>
      </c>
      <c r="G7601" t="s">
        <v>17</v>
      </c>
      <c r="H7601" t="s">
        <v>321</v>
      </c>
      <c r="I7601" t="s">
        <v>18</v>
      </c>
      <c r="J7601" t="s">
        <v>54</v>
      </c>
      <c r="K7601">
        <v>121</v>
      </c>
      <c r="L7601" s="14">
        <v>122</v>
      </c>
      <c r="M7601" s="3" cm="1">
        <f t="array" ref="M7601">_xlfn.XLOOKUP(J7601,'US Territory Rates'!$C$7:$S$7,_xlfn.XLOOKUP(Rateload!L7601,'US Territory Rates'!$A$8:$A$159,'US Territory Rates'!$C$8:$S$159,0,1),0,1)</f>
        <v>2302</v>
      </c>
      <c r="N7601" t="s">
        <v>19</v>
      </c>
      <c r="O7601" t="s">
        <v>59</v>
      </c>
      <c r="P7601" t="s">
        <v>17</v>
      </c>
      <c r="Q7601" t="str">
        <f t="shared" si="118"/>
        <v>('DHL','1/1/2025','1/1/2026','11706','Territory','PR','NULL','EXPRESS (DOMESTIC)','Non-Document','P','121','122',2302,'Flat','Dell_DHL2025Rates',NULL),</v>
      </c>
    </row>
    <row r="7602" spans="1:17" x14ac:dyDescent="0.3">
      <c r="A7602" t="s">
        <v>14</v>
      </c>
      <c r="B7602" s="1" t="s">
        <v>57</v>
      </c>
      <c r="C7602" s="1" t="s">
        <v>58</v>
      </c>
      <c r="D7602">
        <v>11706</v>
      </c>
      <c r="E7602" t="s">
        <v>318</v>
      </c>
      <c r="F7602" t="s">
        <v>56</v>
      </c>
      <c r="G7602" t="s">
        <v>17</v>
      </c>
      <c r="H7602" t="s">
        <v>321</v>
      </c>
      <c r="I7602" t="s">
        <v>18</v>
      </c>
      <c r="J7602" t="s">
        <v>54</v>
      </c>
      <c r="K7602">
        <v>122</v>
      </c>
      <c r="L7602" s="14">
        <v>123</v>
      </c>
      <c r="M7602" s="3" cm="1">
        <f t="array" ref="M7602">_xlfn.XLOOKUP(J7602,'US Territory Rates'!$C$7:$S$7,_xlfn.XLOOKUP(Rateload!L7602,'US Territory Rates'!$A$8:$A$159,'US Territory Rates'!$C$8:$S$159,0,1),0,1)</f>
        <v>2320.14</v>
      </c>
      <c r="N7602" t="s">
        <v>19</v>
      </c>
      <c r="O7602" t="s">
        <v>59</v>
      </c>
      <c r="P7602" t="s">
        <v>17</v>
      </c>
      <c r="Q7602" t="str">
        <f t="shared" si="118"/>
        <v>('DHL','1/1/2025','1/1/2026','11706','Territory','PR','NULL','EXPRESS (DOMESTIC)','Non-Document','P','122','123',2320.14,'Flat','Dell_DHL2025Rates',NULL),</v>
      </c>
    </row>
    <row r="7603" spans="1:17" x14ac:dyDescent="0.3">
      <c r="A7603" t="s">
        <v>14</v>
      </c>
      <c r="B7603" s="1" t="s">
        <v>57</v>
      </c>
      <c r="C7603" s="1" t="s">
        <v>58</v>
      </c>
      <c r="D7603">
        <v>11706</v>
      </c>
      <c r="E7603" t="s">
        <v>318</v>
      </c>
      <c r="F7603" t="s">
        <v>56</v>
      </c>
      <c r="G7603" t="s">
        <v>17</v>
      </c>
      <c r="H7603" t="s">
        <v>321</v>
      </c>
      <c r="I7603" t="s">
        <v>18</v>
      </c>
      <c r="J7603" t="s">
        <v>54</v>
      </c>
      <c r="K7603">
        <v>123</v>
      </c>
      <c r="L7603" s="14">
        <v>124</v>
      </c>
      <c r="M7603" s="3" cm="1">
        <f t="array" ref="M7603">_xlfn.XLOOKUP(J7603,'US Territory Rates'!$C$7:$S$7,_xlfn.XLOOKUP(Rateload!L7603,'US Territory Rates'!$A$8:$A$159,'US Territory Rates'!$C$8:$S$159,0,1),0,1)</f>
        <v>2338.2800000000002</v>
      </c>
      <c r="N7603" t="s">
        <v>19</v>
      </c>
      <c r="O7603" t="s">
        <v>59</v>
      </c>
      <c r="P7603" t="s">
        <v>17</v>
      </c>
      <c r="Q7603" t="str">
        <f t="shared" si="118"/>
        <v>('DHL','1/1/2025','1/1/2026','11706','Territory','PR','NULL','EXPRESS (DOMESTIC)','Non-Document','P','123','124',2338.28,'Flat','Dell_DHL2025Rates',NULL),</v>
      </c>
    </row>
    <row r="7604" spans="1:17" x14ac:dyDescent="0.3">
      <c r="A7604" t="s">
        <v>14</v>
      </c>
      <c r="B7604" s="1" t="s">
        <v>57</v>
      </c>
      <c r="C7604" s="1" t="s">
        <v>58</v>
      </c>
      <c r="D7604">
        <v>11706</v>
      </c>
      <c r="E7604" t="s">
        <v>318</v>
      </c>
      <c r="F7604" t="s">
        <v>56</v>
      </c>
      <c r="G7604" t="s">
        <v>17</v>
      </c>
      <c r="H7604" t="s">
        <v>321</v>
      </c>
      <c r="I7604" t="s">
        <v>18</v>
      </c>
      <c r="J7604" t="s">
        <v>54</v>
      </c>
      <c r="K7604">
        <v>124</v>
      </c>
      <c r="L7604" s="14">
        <v>125</v>
      </c>
      <c r="M7604" s="3" cm="1">
        <f t="array" ref="M7604">_xlfn.XLOOKUP(J7604,'US Territory Rates'!$C$7:$S$7,_xlfn.XLOOKUP(Rateload!L7604,'US Territory Rates'!$A$8:$A$159,'US Territory Rates'!$C$8:$S$159,0,1),0,1)</f>
        <v>2356.42</v>
      </c>
      <c r="N7604" t="s">
        <v>19</v>
      </c>
      <c r="O7604" t="s">
        <v>59</v>
      </c>
      <c r="P7604" t="s">
        <v>17</v>
      </c>
      <c r="Q7604" t="str">
        <f t="shared" si="118"/>
        <v>('DHL','1/1/2025','1/1/2026','11706','Territory','PR','NULL','EXPRESS (DOMESTIC)','Non-Document','P','124','125',2356.42,'Flat','Dell_DHL2025Rates',NULL),</v>
      </c>
    </row>
    <row r="7605" spans="1:17" x14ac:dyDescent="0.3">
      <c r="A7605" t="s">
        <v>14</v>
      </c>
      <c r="B7605" s="1" t="s">
        <v>57</v>
      </c>
      <c r="C7605" s="1" t="s">
        <v>58</v>
      </c>
      <c r="D7605">
        <v>11706</v>
      </c>
      <c r="E7605" t="s">
        <v>318</v>
      </c>
      <c r="F7605" t="s">
        <v>56</v>
      </c>
      <c r="G7605" t="s">
        <v>17</v>
      </c>
      <c r="H7605" t="s">
        <v>321</v>
      </c>
      <c r="I7605" t="s">
        <v>18</v>
      </c>
      <c r="J7605" t="s">
        <v>54</v>
      </c>
      <c r="K7605">
        <v>125</v>
      </c>
      <c r="L7605" s="14">
        <v>126</v>
      </c>
      <c r="M7605" s="3" cm="1">
        <f t="array" ref="M7605">_xlfn.XLOOKUP(J7605,'US Territory Rates'!$C$7:$S$7,_xlfn.XLOOKUP(Rateload!L7605,'US Territory Rates'!$A$8:$A$159,'US Territory Rates'!$C$8:$S$159,0,1),0,1)</f>
        <v>2374.56</v>
      </c>
      <c r="N7605" t="s">
        <v>19</v>
      </c>
      <c r="O7605" t="s">
        <v>59</v>
      </c>
      <c r="P7605" t="s">
        <v>17</v>
      </c>
      <c r="Q7605" t="str">
        <f t="shared" si="118"/>
        <v>('DHL','1/1/2025','1/1/2026','11706','Territory','PR','NULL','EXPRESS (DOMESTIC)','Non-Document','P','125','126',2374.56,'Flat','Dell_DHL2025Rates',NULL),</v>
      </c>
    </row>
    <row r="7606" spans="1:17" x14ac:dyDescent="0.3">
      <c r="A7606" t="s">
        <v>14</v>
      </c>
      <c r="B7606" s="1" t="s">
        <v>57</v>
      </c>
      <c r="C7606" s="1" t="s">
        <v>58</v>
      </c>
      <c r="D7606">
        <v>11706</v>
      </c>
      <c r="E7606" t="s">
        <v>318</v>
      </c>
      <c r="F7606" t="s">
        <v>56</v>
      </c>
      <c r="G7606" t="s">
        <v>17</v>
      </c>
      <c r="H7606" t="s">
        <v>321</v>
      </c>
      <c r="I7606" t="s">
        <v>18</v>
      </c>
      <c r="J7606" t="s">
        <v>54</v>
      </c>
      <c r="K7606">
        <v>126</v>
      </c>
      <c r="L7606" s="14">
        <v>127</v>
      </c>
      <c r="M7606" s="3" cm="1">
        <f t="array" ref="M7606">_xlfn.XLOOKUP(J7606,'US Territory Rates'!$C$7:$S$7,_xlfn.XLOOKUP(Rateload!L7606,'US Territory Rates'!$A$8:$A$159,'US Territory Rates'!$C$8:$S$159,0,1),0,1)</f>
        <v>2392.6999999999998</v>
      </c>
      <c r="N7606" t="s">
        <v>19</v>
      </c>
      <c r="O7606" t="s">
        <v>59</v>
      </c>
      <c r="P7606" t="s">
        <v>17</v>
      </c>
      <c r="Q7606" t="str">
        <f t="shared" si="118"/>
        <v>('DHL','1/1/2025','1/1/2026','11706','Territory','PR','NULL','EXPRESS (DOMESTIC)','Non-Document','P','126','127',2392.7,'Flat','Dell_DHL2025Rates',NULL),</v>
      </c>
    </row>
    <row r="7607" spans="1:17" x14ac:dyDescent="0.3">
      <c r="A7607" t="s">
        <v>14</v>
      </c>
      <c r="B7607" s="1" t="s">
        <v>57</v>
      </c>
      <c r="C7607" s="1" t="s">
        <v>58</v>
      </c>
      <c r="D7607">
        <v>11706</v>
      </c>
      <c r="E7607" t="s">
        <v>318</v>
      </c>
      <c r="F7607" t="s">
        <v>56</v>
      </c>
      <c r="G7607" t="s">
        <v>17</v>
      </c>
      <c r="H7607" t="s">
        <v>321</v>
      </c>
      <c r="I7607" t="s">
        <v>18</v>
      </c>
      <c r="J7607" t="s">
        <v>54</v>
      </c>
      <c r="K7607">
        <v>127</v>
      </c>
      <c r="L7607" s="14">
        <v>128</v>
      </c>
      <c r="M7607" s="3" cm="1">
        <f t="array" ref="M7607">_xlfn.XLOOKUP(J7607,'US Territory Rates'!$C$7:$S$7,_xlfn.XLOOKUP(Rateload!L7607,'US Territory Rates'!$A$8:$A$159,'US Territory Rates'!$C$8:$S$159,0,1),0,1)</f>
        <v>2410.84</v>
      </c>
      <c r="N7607" t="s">
        <v>19</v>
      </c>
      <c r="O7607" t="s">
        <v>59</v>
      </c>
      <c r="P7607" t="s">
        <v>17</v>
      </c>
      <c r="Q7607" t="str">
        <f t="shared" si="118"/>
        <v>('DHL','1/1/2025','1/1/2026','11706','Territory','PR','NULL','EXPRESS (DOMESTIC)','Non-Document','P','127','128',2410.84,'Flat','Dell_DHL2025Rates',NULL),</v>
      </c>
    </row>
    <row r="7608" spans="1:17" x14ac:dyDescent="0.3">
      <c r="A7608" t="s">
        <v>14</v>
      </c>
      <c r="B7608" s="1" t="s">
        <v>57</v>
      </c>
      <c r="C7608" s="1" t="s">
        <v>58</v>
      </c>
      <c r="D7608">
        <v>11706</v>
      </c>
      <c r="E7608" t="s">
        <v>318</v>
      </c>
      <c r="F7608" t="s">
        <v>56</v>
      </c>
      <c r="G7608" t="s">
        <v>17</v>
      </c>
      <c r="H7608" t="s">
        <v>321</v>
      </c>
      <c r="I7608" t="s">
        <v>18</v>
      </c>
      <c r="J7608" t="s">
        <v>54</v>
      </c>
      <c r="K7608">
        <v>128</v>
      </c>
      <c r="L7608" s="14">
        <v>129</v>
      </c>
      <c r="M7608" s="3" cm="1">
        <f t="array" ref="M7608">_xlfn.XLOOKUP(J7608,'US Territory Rates'!$C$7:$S$7,_xlfn.XLOOKUP(Rateload!L7608,'US Territory Rates'!$A$8:$A$159,'US Territory Rates'!$C$8:$S$159,0,1),0,1)</f>
        <v>2428.98</v>
      </c>
      <c r="N7608" t="s">
        <v>19</v>
      </c>
      <c r="O7608" t="s">
        <v>59</v>
      </c>
      <c r="P7608" t="s">
        <v>17</v>
      </c>
      <c r="Q7608" t="str">
        <f t="shared" si="118"/>
        <v>('DHL','1/1/2025','1/1/2026','11706','Territory','PR','NULL','EXPRESS (DOMESTIC)','Non-Document','P','128','129',2428.98,'Flat','Dell_DHL2025Rates',NULL),</v>
      </c>
    </row>
    <row r="7609" spans="1:17" x14ac:dyDescent="0.3">
      <c r="A7609" t="s">
        <v>14</v>
      </c>
      <c r="B7609" s="1" t="s">
        <v>57</v>
      </c>
      <c r="C7609" s="1" t="s">
        <v>58</v>
      </c>
      <c r="D7609">
        <v>11706</v>
      </c>
      <c r="E7609" t="s">
        <v>318</v>
      </c>
      <c r="F7609" t="s">
        <v>56</v>
      </c>
      <c r="G7609" t="s">
        <v>17</v>
      </c>
      <c r="H7609" t="s">
        <v>321</v>
      </c>
      <c r="I7609" t="s">
        <v>18</v>
      </c>
      <c r="J7609" t="s">
        <v>54</v>
      </c>
      <c r="K7609">
        <v>129</v>
      </c>
      <c r="L7609" s="14">
        <v>130</v>
      </c>
      <c r="M7609" s="3" cm="1">
        <f t="array" ref="M7609">_xlfn.XLOOKUP(J7609,'US Territory Rates'!$C$7:$S$7,_xlfn.XLOOKUP(Rateload!L7609,'US Territory Rates'!$A$8:$A$159,'US Territory Rates'!$C$8:$S$159,0,1),0,1)</f>
        <v>2447.12</v>
      </c>
      <c r="N7609" t="s">
        <v>19</v>
      </c>
      <c r="O7609" t="s">
        <v>59</v>
      </c>
      <c r="P7609" t="s">
        <v>17</v>
      </c>
      <c r="Q7609" t="str">
        <f t="shared" si="118"/>
        <v>('DHL','1/1/2025','1/1/2026','11706','Territory','PR','NULL','EXPRESS (DOMESTIC)','Non-Document','P','129','130',2447.12,'Flat','Dell_DHL2025Rates',NULL),</v>
      </c>
    </row>
    <row r="7610" spans="1:17" x14ac:dyDescent="0.3">
      <c r="A7610" t="s">
        <v>14</v>
      </c>
      <c r="B7610" s="1" t="s">
        <v>57</v>
      </c>
      <c r="C7610" s="1" t="s">
        <v>58</v>
      </c>
      <c r="D7610">
        <v>11706</v>
      </c>
      <c r="E7610" t="s">
        <v>318</v>
      </c>
      <c r="F7610" t="s">
        <v>56</v>
      </c>
      <c r="G7610" t="s">
        <v>17</v>
      </c>
      <c r="H7610" t="s">
        <v>321</v>
      </c>
      <c r="I7610" t="s">
        <v>18</v>
      </c>
      <c r="J7610" t="s">
        <v>54</v>
      </c>
      <c r="K7610">
        <v>130</v>
      </c>
      <c r="L7610" s="14">
        <v>131</v>
      </c>
      <c r="M7610" s="3" cm="1">
        <f t="array" ref="M7610">_xlfn.XLOOKUP(J7610,'US Territory Rates'!$C$7:$S$7,_xlfn.XLOOKUP(Rateload!L7610,'US Territory Rates'!$A$8:$A$159,'US Territory Rates'!$C$8:$S$159,0,1),0,1)</f>
        <v>2465.2600000000002</v>
      </c>
      <c r="N7610" t="s">
        <v>19</v>
      </c>
      <c r="O7610" t="s">
        <v>59</v>
      </c>
      <c r="P7610" t="s">
        <v>17</v>
      </c>
      <c r="Q7610" t="str">
        <f t="shared" si="118"/>
        <v>('DHL','1/1/2025','1/1/2026','11706','Territory','PR','NULL','EXPRESS (DOMESTIC)','Non-Document','P','130','131',2465.26,'Flat','Dell_DHL2025Rates',NULL),</v>
      </c>
    </row>
    <row r="7611" spans="1:17" x14ac:dyDescent="0.3">
      <c r="A7611" t="s">
        <v>14</v>
      </c>
      <c r="B7611" s="1" t="s">
        <v>57</v>
      </c>
      <c r="C7611" s="1" t="s">
        <v>58</v>
      </c>
      <c r="D7611">
        <v>11706</v>
      </c>
      <c r="E7611" t="s">
        <v>318</v>
      </c>
      <c r="F7611" t="s">
        <v>56</v>
      </c>
      <c r="G7611" t="s">
        <v>17</v>
      </c>
      <c r="H7611" t="s">
        <v>321</v>
      </c>
      <c r="I7611" t="s">
        <v>18</v>
      </c>
      <c r="J7611" t="s">
        <v>54</v>
      </c>
      <c r="K7611">
        <v>131</v>
      </c>
      <c r="L7611" s="14">
        <v>132</v>
      </c>
      <c r="M7611" s="3" cm="1">
        <f t="array" ref="M7611">_xlfn.XLOOKUP(J7611,'US Territory Rates'!$C$7:$S$7,_xlfn.XLOOKUP(Rateload!L7611,'US Territory Rates'!$A$8:$A$159,'US Territory Rates'!$C$8:$S$159,0,1),0,1)</f>
        <v>2483.4</v>
      </c>
      <c r="N7611" t="s">
        <v>19</v>
      </c>
      <c r="O7611" t="s">
        <v>59</v>
      </c>
      <c r="P7611" t="s">
        <v>17</v>
      </c>
      <c r="Q7611" t="str">
        <f t="shared" si="118"/>
        <v>('DHL','1/1/2025','1/1/2026','11706','Territory','PR','NULL','EXPRESS (DOMESTIC)','Non-Document','P','131','132',2483.4,'Flat','Dell_DHL2025Rates',NULL),</v>
      </c>
    </row>
    <row r="7612" spans="1:17" x14ac:dyDescent="0.3">
      <c r="A7612" t="s">
        <v>14</v>
      </c>
      <c r="B7612" s="1" t="s">
        <v>57</v>
      </c>
      <c r="C7612" s="1" t="s">
        <v>58</v>
      </c>
      <c r="D7612">
        <v>11706</v>
      </c>
      <c r="E7612" t="s">
        <v>318</v>
      </c>
      <c r="F7612" t="s">
        <v>56</v>
      </c>
      <c r="G7612" t="s">
        <v>17</v>
      </c>
      <c r="H7612" t="s">
        <v>321</v>
      </c>
      <c r="I7612" t="s">
        <v>18</v>
      </c>
      <c r="J7612" t="s">
        <v>54</v>
      </c>
      <c r="K7612">
        <v>132</v>
      </c>
      <c r="L7612" s="14">
        <v>133</v>
      </c>
      <c r="M7612" s="3" cm="1">
        <f t="array" ref="M7612">_xlfn.XLOOKUP(J7612,'US Territory Rates'!$C$7:$S$7,_xlfn.XLOOKUP(Rateload!L7612,'US Territory Rates'!$A$8:$A$159,'US Territory Rates'!$C$8:$S$159,0,1),0,1)</f>
        <v>2501.54</v>
      </c>
      <c r="N7612" t="s">
        <v>19</v>
      </c>
      <c r="O7612" t="s">
        <v>59</v>
      </c>
      <c r="P7612" t="s">
        <v>17</v>
      </c>
      <c r="Q7612" t="str">
        <f t="shared" si="118"/>
        <v>('DHL','1/1/2025','1/1/2026','11706','Territory','PR','NULL','EXPRESS (DOMESTIC)','Non-Document','P','132','133',2501.54,'Flat','Dell_DHL2025Rates',NULL),</v>
      </c>
    </row>
    <row r="7613" spans="1:17" x14ac:dyDescent="0.3">
      <c r="A7613" t="s">
        <v>14</v>
      </c>
      <c r="B7613" s="1" t="s">
        <v>57</v>
      </c>
      <c r="C7613" s="1" t="s">
        <v>58</v>
      </c>
      <c r="D7613">
        <v>11706</v>
      </c>
      <c r="E7613" t="s">
        <v>318</v>
      </c>
      <c r="F7613" t="s">
        <v>56</v>
      </c>
      <c r="G7613" t="s">
        <v>17</v>
      </c>
      <c r="H7613" t="s">
        <v>321</v>
      </c>
      <c r="I7613" t="s">
        <v>18</v>
      </c>
      <c r="J7613" t="s">
        <v>54</v>
      </c>
      <c r="K7613">
        <v>133</v>
      </c>
      <c r="L7613" s="14">
        <v>134</v>
      </c>
      <c r="M7613" s="3" cm="1">
        <f t="array" ref="M7613">_xlfn.XLOOKUP(J7613,'US Territory Rates'!$C$7:$S$7,_xlfn.XLOOKUP(Rateload!L7613,'US Territory Rates'!$A$8:$A$159,'US Territory Rates'!$C$8:$S$159,0,1),0,1)</f>
        <v>2519.6799999999998</v>
      </c>
      <c r="N7613" t="s">
        <v>19</v>
      </c>
      <c r="O7613" t="s">
        <v>59</v>
      </c>
      <c r="P7613" t="s">
        <v>17</v>
      </c>
      <c r="Q7613" t="str">
        <f t="shared" si="118"/>
        <v>('DHL','1/1/2025','1/1/2026','11706','Territory','PR','NULL','EXPRESS (DOMESTIC)','Non-Document','P','133','134',2519.68,'Flat','Dell_DHL2025Rates',NULL),</v>
      </c>
    </row>
    <row r="7614" spans="1:17" x14ac:dyDescent="0.3">
      <c r="A7614" t="s">
        <v>14</v>
      </c>
      <c r="B7614" s="1" t="s">
        <v>57</v>
      </c>
      <c r="C7614" s="1" t="s">
        <v>58</v>
      </c>
      <c r="D7614">
        <v>11706</v>
      </c>
      <c r="E7614" t="s">
        <v>318</v>
      </c>
      <c r="F7614" t="s">
        <v>56</v>
      </c>
      <c r="G7614" t="s">
        <v>17</v>
      </c>
      <c r="H7614" t="s">
        <v>321</v>
      </c>
      <c r="I7614" t="s">
        <v>18</v>
      </c>
      <c r="J7614" t="s">
        <v>54</v>
      </c>
      <c r="K7614">
        <v>134</v>
      </c>
      <c r="L7614" s="14">
        <v>135</v>
      </c>
      <c r="M7614" s="3" cm="1">
        <f t="array" ref="M7614">_xlfn.XLOOKUP(J7614,'US Territory Rates'!$C$7:$S$7,_xlfn.XLOOKUP(Rateload!L7614,'US Territory Rates'!$A$8:$A$159,'US Territory Rates'!$C$8:$S$159,0,1),0,1)</f>
        <v>2537.8200000000002</v>
      </c>
      <c r="N7614" t="s">
        <v>19</v>
      </c>
      <c r="O7614" t="s">
        <v>59</v>
      </c>
      <c r="P7614" t="s">
        <v>17</v>
      </c>
      <c r="Q7614" t="str">
        <f t="shared" si="118"/>
        <v>('DHL','1/1/2025','1/1/2026','11706','Territory','PR','NULL','EXPRESS (DOMESTIC)','Non-Document','P','134','135',2537.82,'Flat','Dell_DHL2025Rates',NULL),</v>
      </c>
    </row>
    <row r="7615" spans="1:17" x14ac:dyDescent="0.3">
      <c r="A7615" t="s">
        <v>14</v>
      </c>
      <c r="B7615" s="1" t="s">
        <v>57</v>
      </c>
      <c r="C7615" s="1" t="s">
        <v>58</v>
      </c>
      <c r="D7615">
        <v>11706</v>
      </c>
      <c r="E7615" t="s">
        <v>318</v>
      </c>
      <c r="F7615" t="s">
        <v>56</v>
      </c>
      <c r="G7615" t="s">
        <v>17</v>
      </c>
      <c r="H7615" t="s">
        <v>321</v>
      </c>
      <c r="I7615" t="s">
        <v>18</v>
      </c>
      <c r="J7615" t="s">
        <v>54</v>
      </c>
      <c r="K7615">
        <v>135</v>
      </c>
      <c r="L7615" s="14">
        <v>136</v>
      </c>
      <c r="M7615" s="3" cm="1">
        <f t="array" ref="M7615">_xlfn.XLOOKUP(J7615,'US Territory Rates'!$C$7:$S$7,_xlfn.XLOOKUP(Rateload!L7615,'US Territory Rates'!$A$8:$A$159,'US Territory Rates'!$C$8:$S$159,0,1),0,1)</f>
        <v>2555.96</v>
      </c>
      <c r="N7615" t="s">
        <v>19</v>
      </c>
      <c r="O7615" t="s">
        <v>59</v>
      </c>
      <c r="P7615" t="s">
        <v>17</v>
      </c>
      <c r="Q7615" t="str">
        <f t="shared" si="118"/>
        <v>('DHL','1/1/2025','1/1/2026','11706','Territory','PR','NULL','EXPRESS (DOMESTIC)','Non-Document','P','135','136',2555.96,'Flat','Dell_DHL2025Rates',NULL),</v>
      </c>
    </row>
    <row r="7616" spans="1:17" x14ac:dyDescent="0.3">
      <c r="A7616" t="s">
        <v>14</v>
      </c>
      <c r="B7616" s="1" t="s">
        <v>57</v>
      </c>
      <c r="C7616" s="1" t="s">
        <v>58</v>
      </c>
      <c r="D7616">
        <v>11706</v>
      </c>
      <c r="E7616" t="s">
        <v>318</v>
      </c>
      <c r="F7616" t="s">
        <v>56</v>
      </c>
      <c r="G7616" t="s">
        <v>17</v>
      </c>
      <c r="H7616" t="s">
        <v>321</v>
      </c>
      <c r="I7616" t="s">
        <v>18</v>
      </c>
      <c r="J7616" t="s">
        <v>54</v>
      </c>
      <c r="K7616">
        <v>136</v>
      </c>
      <c r="L7616" s="14">
        <v>137</v>
      </c>
      <c r="M7616" s="3" cm="1">
        <f t="array" ref="M7616">_xlfn.XLOOKUP(J7616,'US Territory Rates'!$C$7:$S$7,_xlfn.XLOOKUP(Rateload!L7616,'US Territory Rates'!$A$8:$A$159,'US Territory Rates'!$C$8:$S$159,0,1),0,1)</f>
        <v>2574.1</v>
      </c>
      <c r="N7616" t="s">
        <v>19</v>
      </c>
      <c r="O7616" t="s">
        <v>59</v>
      </c>
      <c r="P7616" t="s">
        <v>17</v>
      </c>
      <c r="Q7616" t="str">
        <f t="shared" si="118"/>
        <v>('DHL','1/1/2025','1/1/2026','11706','Territory','PR','NULL','EXPRESS (DOMESTIC)','Non-Document','P','136','137',2574.1,'Flat','Dell_DHL2025Rates',NULL),</v>
      </c>
    </row>
    <row r="7617" spans="1:17" x14ac:dyDescent="0.3">
      <c r="A7617" t="s">
        <v>14</v>
      </c>
      <c r="B7617" s="1" t="s">
        <v>57</v>
      </c>
      <c r="C7617" s="1" t="s">
        <v>58</v>
      </c>
      <c r="D7617">
        <v>11706</v>
      </c>
      <c r="E7617" t="s">
        <v>318</v>
      </c>
      <c r="F7617" t="s">
        <v>56</v>
      </c>
      <c r="G7617" t="s">
        <v>17</v>
      </c>
      <c r="H7617" t="s">
        <v>321</v>
      </c>
      <c r="I7617" t="s">
        <v>18</v>
      </c>
      <c r="J7617" t="s">
        <v>54</v>
      </c>
      <c r="K7617">
        <v>137</v>
      </c>
      <c r="L7617" s="14">
        <v>138</v>
      </c>
      <c r="M7617" s="3" cm="1">
        <f t="array" ref="M7617">_xlfn.XLOOKUP(J7617,'US Territory Rates'!$C$7:$S$7,_xlfn.XLOOKUP(Rateload!L7617,'US Territory Rates'!$A$8:$A$159,'US Territory Rates'!$C$8:$S$159,0,1),0,1)</f>
        <v>2592.2399999999998</v>
      </c>
      <c r="N7617" t="s">
        <v>19</v>
      </c>
      <c r="O7617" t="s">
        <v>59</v>
      </c>
      <c r="P7617" t="s">
        <v>17</v>
      </c>
      <c r="Q7617" t="str">
        <f t="shared" si="118"/>
        <v>('DHL','1/1/2025','1/1/2026','11706','Territory','PR','NULL','EXPRESS (DOMESTIC)','Non-Document','P','137','138',2592.24,'Flat','Dell_DHL2025Rates',NULL),</v>
      </c>
    </row>
    <row r="7618" spans="1:17" x14ac:dyDescent="0.3">
      <c r="A7618" t="s">
        <v>14</v>
      </c>
      <c r="B7618" s="1" t="s">
        <v>57</v>
      </c>
      <c r="C7618" s="1" t="s">
        <v>58</v>
      </c>
      <c r="D7618">
        <v>11706</v>
      </c>
      <c r="E7618" t="s">
        <v>318</v>
      </c>
      <c r="F7618" t="s">
        <v>56</v>
      </c>
      <c r="G7618" t="s">
        <v>17</v>
      </c>
      <c r="H7618" t="s">
        <v>321</v>
      </c>
      <c r="I7618" t="s">
        <v>18</v>
      </c>
      <c r="J7618" t="s">
        <v>54</v>
      </c>
      <c r="K7618">
        <v>138</v>
      </c>
      <c r="L7618" s="14">
        <v>139</v>
      </c>
      <c r="M7618" s="3" cm="1">
        <f t="array" ref="M7618">_xlfn.XLOOKUP(J7618,'US Territory Rates'!$C$7:$S$7,_xlfn.XLOOKUP(Rateload!L7618,'US Territory Rates'!$A$8:$A$159,'US Territory Rates'!$C$8:$S$159,0,1),0,1)</f>
        <v>2610.38</v>
      </c>
      <c r="N7618" t="s">
        <v>19</v>
      </c>
      <c r="O7618" t="s">
        <v>59</v>
      </c>
      <c r="P7618" t="s">
        <v>17</v>
      </c>
      <c r="Q7618" t="str">
        <f t="shared" si="118"/>
        <v>('DHL','1/1/2025','1/1/2026','11706','Territory','PR','NULL','EXPRESS (DOMESTIC)','Non-Document','P','138','139',2610.38,'Flat','Dell_DHL2025Rates',NULL),</v>
      </c>
    </row>
    <row r="7619" spans="1:17" x14ac:dyDescent="0.3">
      <c r="A7619" t="s">
        <v>14</v>
      </c>
      <c r="B7619" s="1" t="s">
        <v>57</v>
      </c>
      <c r="C7619" s="1" t="s">
        <v>58</v>
      </c>
      <c r="D7619">
        <v>11706</v>
      </c>
      <c r="E7619" t="s">
        <v>318</v>
      </c>
      <c r="F7619" t="s">
        <v>56</v>
      </c>
      <c r="G7619" t="s">
        <v>17</v>
      </c>
      <c r="H7619" t="s">
        <v>321</v>
      </c>
      <c r="I7619" t="s">
        <v>18</v>
      </c>
      <c r="J7619" t="s">
        <v>54</v>
      </c>
      <c r="K7619">
        <v>139</v>
      </c>
      <c r="L7619" s="14">
        <v>140</v>
      </c>
      <c r="M7619" s="3" cm="1">
        <f t="array" ref="M7619">_xlfn.XLOOKUP(J7619,'US Territory Rates'!$C$7:$S$7,_xlfn.XLOOKUP(Rateload!L7619,'US Territory Rates'!$A$8:$A$159,'US Territory Rates'!$C$8:$S$159,0,1),0,1)</f>
        <v>2628.52</v>
      </c>
      <c r="N7619" t="s">
        <v>19</v>
      </c>
      <c r="O7619" t="s">
        <v>59</v>
      </c>
      <c r="P7619" t="s">
        <v>17</v>
      </c>
      <c r="Q7619" t="str">
        <f t="shared" ref="Q7619:Q7682" si="119">IF(
    OR(ROW(A7619)=2, MOD(ROW(A7619),1000)=0),
    "insert into [TNL_RATING].[dbo].[dhl_express_rate_master] values ('" &amp; A7619 &amp; "','" &amp; B7619 &amp; "','" &amp; C7619 &amp; "','" &amp; D7619 &amp; "','" &amp; E7619 &amp; "','" &amp; F7619 &amp; "','" &amp; G7619 &amp; "','" &amp; H7619 &amp; "','" &amp; I7619 &amp; "','" &amp; J7619 &amp; "','" &amp; K7619 &amp; "','" &amp; L7619 &amp; "'," &amp; M7619 &amp; ",'" &amp; N7619 &amp; "','" &amp; O7619 &amp; "'," &amp; P7619 &amp; "),",
    IF(
        OR(A7620="", MOD(ROW(A7620),1000)=0),
        "('" &amp; A7619 &amp; "','" &amp; B7619 &amp; "','" &amp; C7619 &amp; "','" &amp; D7619 &amp; "','" &amp; E7619 &amp; "','" &amp; F7619 &amp; "','" &amp; G7619 &amp; "','" &amp; H7619 &amp; "','" &amp; I7619 &amp; "','" &amp; J7619 &amp; "','" &amp; K7619 &amp; "','" &amp; L7619 &amp; "'," &amp; M7619 &amp; ",'" &amp; N7619 &amp; "','" &amp; O7619 &amp; "'," &amp; P7619 &amp; ")",
        "('" &amp; A7619 &amp; "','" &amp; B7619 &amp; "','" &amp; C7619 &amp; "','" &amp; D7619 &amp; "','" &amp; E7619 &amp; "','" &amp; F7619 &amp; "','" &amp; G7619 &amp; "','" &amp; H7619 &amp; "','" &amp; I7619 &amp; "','" &amp; J7619 &amp; "','" &amp; K7619 &amp; "','" &amp; L7619 &amp; "'," &amp; M7619 &amp; ",'" &amp; N7619 &amp; "','" &amp; O7619 &amp; "'," &amp; P7619 &amp; "),"
    )
)</f>
        <v>('DHL','1/1/2025','1/1/2026','11706','Territory','PR','NULL','EXPRESS (DOMESTIC)','Non-Document','P','139','140',2628.52,'Flat','Dell_DHL2025Rates',NULL),</v>
      </c>
    </row>
    <row r="7620" spans="1:17" x14ac:dyDescent="0.3">
      <c r="A7620" t="s">
        <v>14</v>
      </c>
      <c r="B7620" s="1" t="s">
        <v>57</v>
      </c>
      <c r="C7620" s="1" t="s">
        <v>58</v>
      </c>
      <c r="D7620">
        <v>11706</v>
      </c>
      <c r="E7620" t="s">
        <v>318</v>
      </c>
      <c r="F7620" t="s">
        <v>56</v>
      </c>
      <c r="G7620" t="s">
        <v>17</v>
      </c>
      <c r="H7620" t="s">
        <v>321</v>
      </c>
      <c r="I7620" t="s">
        <v>18</v>
      </c>
      <c r="J7620" t="s">
        <v>54</v>
      </c>
      <c r="K7620">
        <v>140</v>
      </c>
      <c r="L7620" s="14">
        <v>141</v>
      </c>
      <c r="M7620" s="3" cm="1">
        <f t="array" ref="M7620">_xlfn.XLOOKUP(J7620,'US Territory Rates'!$C$7:$S$7,_xlfn.XLOOKUP(Rateload!L7620,'US Territory Rates'!$A$8:$A$159,'US Territory Rates'!$C$8:$S$159,0,1),0,1)</f>
        <v>2646.66</v>
      </c>
      <c r="N7620" t="s">
        <v>19</v>
      </c>
      <c r="O7620" t="s">
        <v>59</v>
      </c>
      <c r="P7620" t="s">
        <v>17</v>
      </c>
      <c r="Q7620" t="str">
        <f t="shared" si="119"/>
        <v>('DHL','1/1/2025','1/1/2026','11706','Territory','PR','NULL','EXPRESS (DOMESTIC)','Non-Document','P','140','141',2646.66,'Flat','Dell_DHL2025Rates',NULL),</v>
      </c>
    </row>
    <row r="7621" spans="1:17" x14ac:dyDescent="0.3">
      <c r="A7621" t="s">
        <v>14</v>
      </c>
      <c r="B7621" s="1" t="s">
        <v>57</v>
      </c>
      <c r="C7621" s="1" t="s">
        <v>58</v>
      </c>
      <c r="D7621">
        <v>11706</v>
      </c>
      <c r="E7621" t="s">
        <v>318</v>
      </c>
      <c r="F7621" t="s">
        <v>56</v>
      </c>
      <c r="G7621" t="s">
        <v>17</v>
      </c>
      <c r="H7621" t="s">
        <v>321</v>
      </c>
      <c r="I7621" t="s">
        <v>18</v>
      </c>
      <c r="J7621" t="s">
        <v>54</v>
      </c>
      <c r="K7621">
        <v>141</v>
      </c>
      <c r="L7621" s="14">
        <v>142</v>
      </c>
      <c r="M7621" s="3" cm="1">
        <f t="array" ref="M7621">_xlfn.XLOOKUP(J7621,'US Territory Rates'!$C$7:$S$7,_xlfn.XLOOKUP(Rateload!L7621,'US Territory Rates'!$A$8:$A$159,'US Territory Rates'!$C$8:$S$159,0,1),0,1)</f>
        <v>2664.8</v>
      </c>
      <c r="N7621" t="s">
        <v>19</v>
      </c>
      <c r="O7621" t="s">
        <v>59</v>
      </c>
      <c r="P7621" t="s">
        <v>17</v>
      </c>
      <c r="Q7621" t="str">
        <f t="shared" si="119"/>
        <v>('DHL','1/1/2025','1/1/2026','11706','Territory','PR','NULL','EXPRESS (DOMESTIC)','Non-Document','P','141','142',2664.8,'Flat','Dell_DHL2025Rates',NULL),</v>
      </c>
    </row>
    <row r="7622" spans="1:17" x14ac:dyDescent="0.3">
      <c r="A7622" t="s">
        <v>14</v>
      </c>
      <c r="B7622" s="1" t="s">
        <v>57</v>
      </c>
      <c r="C7622" s="1" t="s">
        <v>58</v>
      </c>
      <c r="D7622">
        <v>11706</v>
      </c>
      <c r="E7622" t="s">
        <v>318</v>
      </c>
      <c r="F7622" t="s">
        <v>56</v>
      </c>
      <c r="G7622" t="s">
        <v>17</v>
      </c>
      <c r="H7622" t="s">
        <v>321</v>
      </c>
      <c r="I7622" t="s">
        <v>18</v>
      </c>
      <c r="J7622" t="s">
        <v>54</v>
      </c>
      <c r="K7622">
        <v>142</v>
      </c>
      <c r="L7622" s="14">
        <v>143</v>
      </c>
      <c r="M7622" s="3" cm="1">
        <f t="array" ref="M7622">_xlfn.XLOOKUP(J7622,'US Territory Rates'!$C$7:$S$7,_xlfn.XLOOKUP(Rateload!L7622,'US Territory Rates'!$A$8:$A$159,'US Territory Rates'!$C$8:$S$159,0,1),0,1)</f>
        <v>2682.94</v>
      </c>
      <c r="N7622" t="s">
        <v>19</v>
      </c>
      <c r="O7622" t="s">
        <v>59</v>
      </c>
      <c r="P7622" t="s">
        <v>17</v>
      </c>
      <c r="Q7622" t="str">
        <f t="shared" si="119"/>
        <v>('DHL','1/1/2025','1/1/2026','11706','Territory','PR','NULL','EXPRESS (DOMESTIC)','Non-Document','P','142','143',2682.94,'Flat','Dell_DHL2025Rates',NULL),</v>
      </c>
    </row>
    <row r="7623" spans="1:17" x14ac:dyDescent="0.3">
      <c r="A7623" t="s">
        <v>14</v>
      </c>
      <c r="B7623" s="1" t="s">
        <v>57</v>
      </c>
      <c r="C7623" s="1" t="s">
        <v>58</v>
      </c>
      <c r="D7623">
        <v>11706</v>
      </c>
      <c r="E7623" t="s">
        <v>318</v>
      </c>
      <c r="F7623" t="s">
        <v>56</v>
      </c>
      <c r="G7623" t="s">
        <v>17</v>
      </c>
      <c r="H7623" t="s">
        <v>321</v>
      </c>
      <c r="I7623" t="s">
        <v>18</v>
      </c>
      <c r="J7623" t="s">
        <v>54</v>
      </c>
      <c r="K7623">
        <v>143</v>
      </c>
      <c r="L7623" s="14">
        <v>144</v>
      </c>
      <c r="M7623" s="3" cm="1">
        <f t="array" ref="M7623">_xlfn.XLOOKUP(J7623,'US Territory Rates'!$C$7:$S$7,_xlfn.XLOOKUP(Rateload!L7623,'US Territory Rates'!$A$8:$A$159,'US Territory Rates'!$C$8:$S$159,0,1),0,1)</f>
        <v>2701.08</v>
      </c>
      <c r="N7623" t="s">
        <v>19</v>
      </c>
      <c r="O7623" t="s">
        <v>59</v>
      </c>
      <c r="P7623" t="s">
        <v>17</v>
      </c>
      <c r="Q7623" t="str">
        <f t="shared" si="119"/>
        <v>('DHL','1/1/2025','1/1/2026','11706','Territory','PR','NULL','EXPRESS (DOMESTIC)','Non-Document','P','143','144',2701.08,'Flat','Dell_DHL2025Rates',NULL),</v>
      </c>
    </row>
    <row r="7624" spans="1:17" x14ac:dyDescent="0.3">
      <c r="A7624" t="s">
        <v>14</v>
      </c>
      <c r="B7624" s="1" t="s">
        <v>57</v>
      </c>
      <c r="C7624" s="1" t="s">
        <v>58</v>
      </c>
      <c r="D7624">
        <v>11706</v>
      </c>
      <c r="E7624" t="s">
        <v>318</v>
      </c>
      <c r="F7624" t="s">
        <v>56</v>
      </c>
      <c r="G7624" t="s">
        <v>17</v>
      </c>
      <c r="H7624" t="s">
        <v>321</v>
      </c>
      <c r="I7624" t="s">
        <v>18</v>
      </c>
      <c r="J7624" t="s">
        <v>54</v>
      </c>
      <c r="K7624">
        <v>144</v>
      </c>
      <c r="L7624" s="14">
        <v>145</v>
      </c>
      <c r="M7624" s="3" cm="1">
        <f t="array" ref="M7624">_xlfn.XLOOKUP(J7624,'US Territory Rates'!$C$7:$S$7,_xlfn.XLOOKUP(Rateload!L7624,'US Territory Rates'!$A$8:$A$159,'US Territory Rates'!$C$8:$S$159,0,1),0,1)</f>
        <v>2719.22</v>
      </c>
      <c r="N7624" t="s">
        <v>19</v>
      </c>
      <c r="O7624" t="s">
        <v>59</v>
      </c>
      <c r="P7624" t="s">
        <v>17</v>
      </c>
      <c r="Q7624" t="str">
        <f t="shared" si="119"/>
        <v>('DHL','1/1/2025','1/1/2026','11706','Territory','PR','NULL','EXPRESS (DOMESTIC)','Non-Document','P','144','145',2719.22,'Flat','Dell_DHL2025Rates',NULL),</v>
      </c>
    </row>
    <row r="7625" spans="1:17" x14ac:dyDescent="0.3">
      <c r="A7625" t="s">
        <v>14</v>
      </c>
      <c r="B7625" s="1" t="s">
        <v>57</v>
      </c>
      <c r="C7625" s="1" t="s">
        <v>58</v>
      </c>
      <c r="D7625">
        <v>11706</v>
      </c>
      <c r="E7625" t="s">
        <v>318</v>
      </c>
      <c r="F7625" t="s">
        <v>56</v>
      </c>
      <c r="G7625" t="s">
        <v>17</v>
      </c>
      <c r="H7625" t="s">
        <v>321</v>
      </c>
      <c r="I7625" t="s">
        <v>18</v>
      </c>
      <c r="J7625" t="s">
        <v>54</v>
      </c>
      <c r="K7625">
        <v>145</v>
      </c>
      <c r="L7625" s="14">
        <v>146</v>
      </c>
      <c r="M7625" s="3" cm="1">
        <f t="array" ref="M7625">_xlfn.XLOOKUP(J7625,'US Territory Rates'!$C$7:$S$7,_xlfn.XLOOKUP(Rateload!L7625,'US Territory Rates'!$A$8:$A$159,'US Territory Rates'!$C$8:$S$159,0,1),0,1)</f>
        <v>2737.36</v>
      </c>
      <c r="N7625" t="s">
        <v>19</v>
      </c>
      <c r="O7625" t="s">
        <v>59</v>
      </c>
      <c r="P7625" t="s">
        <v>17</v>
      </c>
      <c r="Q7625" t="str">
        <f t="shared" si="119"/>
        <v>('DHL','1/1/2025','1/1/2026','11706','Territory','PR','NULL','EXPRESS (DOMESTIC)','Non-Document','P','145','146',2737.36,'Flat','Dell_DHL2025Rates',NULL),</v>
      </c>
    </row>
    <row r="7626" spans="1:17" x14ac:dyDescent="0.3">
      <c r="A7626" t="s">
        <v>14</v>
      </c>
      <c r="B7626" s="1" t="s">
        <v>57</v>
      </c>
      <c r="C7626" s="1" t="s">
        <v>58</v>
      </c>
      <c r="D7626">
        <v>11706</v>
      </c>
      <c r="E7626" t="s">
        <v>318</v>
      </c>
      <c r="F7626" t="s">
        <v>56</v>
      </c>
      <c r="G7626" t="s">
        <v>17</v>
      </c>
      <c r="H7626" t="s">
        <v>321</v>
      </c>
      <c r="I7626" t="s">
        <v>18</v>
      </c>
      <c r="J7626" t="s">
        <v>54</v>
      </c>
      <c r="K7626">
        <v>146</v>
      </c>
      <c r="L7626" s="14">
        <v>147</v>
      </c>
      <c r="M7626" s="3" cm="1">
        <f t="array" ref="M7626">_xlfn.XLOOKUP(J7626,'US Territory Rates'!$C$7:$S$7,_xlfn.XLOOKUP(Rateload!L7626,'US Territory Rates'!$A$8:$A$159,'US Territory Rates'!$C$8:$S$159,0,1),0,1)</f>
        <v>2755.5</v>
      </c>
      <c r="N7626" t="s">
        <v>19</v>
      </c>
      <c r="O7626" t="s">
        <v>59</v>
      </c>
      <c r="P7626" t="s">
        <v>17</v>
      </c>
      <c r="Q7626" t="str">
        <f t="shared" si="119"/>
        <v>('DHL','1/1/2025','1/1/2026','11706','Territory','PR','NULL','EXPRESS (DOMESTIC)','Non-Document','P','146','147',2755.5,'Flat','Dell_DHL2025Rates',NULL),</v>
      </c>
    </row>
    <row r="7627" spans="1:17" x14ac:dyDescent="0.3">
      <c r="A7627" t="s">
        <v>14</v>
      </c>
      <c r="B7627" s="1" t="s">
        <v>57</v>
      </c>
      <c r="C7627" s="1" t="s">
        <v>58</v>
      </c>
      <c r="D7627">
        <v>11706</v>
      </c>
      <c r="E7627" t="s">
        <v>318</v>
      </c>
      <c r="F7627" t="s">
        <v>56</v>
      </c>
      <c r="G7627" t="s">
        <v>17</v>
      </c>
      <c r="H7627" t="s">
        <v>321</v>
      </c>
      <c r="I7627" t="s">
        <v>18</v>
      </c>
      <c r="J7627" t="s">
        <v>54</v>
      </c>
      <c r="K7627">
        <v>147</v>
      </c>
      <c r="L7627" s="14">
        <v>148</v>
      </c>
      <c r="M7627" s="3" cm="1">
        <f t="array" ref="M7627">_xlfn.XLOOKUP(J7627,'US Territory Rates'!$C$7:$S$7,_xlfn.XLOOKUP(Rateload!L7627,'US Territory Rates'!$A$8:$A$159,'US Territory Rates'!$C$8:$S$159,0,1),0,1)</f>
        <v>2773.64</v>
      </c>
      <c r="N7627" t="s">
        <v>19</v>
      </c>
      <c r="O7627" t="s">
        <v>59</v>
      </c>
      <c r="P7627" t="s">
        <v>17</v>
      </c>
      <c r="Q7627" t="str">
        <f t="shared" si="119"/>
        <v>('DHL','1/1/2025','1/1/2026','11706','Territory','PR','NULL','EXPRESS (DOMESTIC)','Non-Document','P','147','148',2773.64,'Flat','Dell_DHL2025Rates',NULL),</v>
      </c>
    </row>
    <row r="7628" spans="1:17" x14ac:dyDescent="0.3">
      <c r="A7628" t="s">
        <v>14</v>
      </c>
      <c r="B7628" s="1" t="s">
        <v>57</v>
      </c>
      <c r="C7628" s="1" t="s">
        <v>58</v>
      </c>
      <c r="D7628">
        <v>11706</v>
      </c>
      <c r="E7628" t="s">
        <v>318</v>
      </c>
      <c r="F7628" t="s">
        <v>56</v>
      </c>
      <c r="G7628" t="s">
        <v>17</v>
      </c>
      <c r="H7628" t="s">
        <v>321</v>
      </c>
      <c r="I7628" t="s">
        <v>18</v>
      </c>
      <c r="J7628" t="s">
        <v>54</v>
      </c>
      <c r="K7628">
        <v>148</v>
      </c>
      <c r="L7628" s="14">
        <v>149</v>
      </c>
      <c r="M7628" s="3" cm="1">
        <f t="array" ref="M7628">_xlfn.XLOOKUP(J7628,'US Territory Rates'!$C$7:$S$7,_xlfn.XLOOKUP(Rateload!L7628,'US Territory Rates'!$A$8:$A$159,'US Territory Rates'!$C$8:$S$159,0,1),0,1)</f>
        <v>2791.78</v>
      </c>
      <c r="N7628" t="s">
        <v>19</v>
      </c>
      <c r="O7628" t="s">
        <v>59</v>
      </c>
      <c r="P7628" t="s">
        <v>17</v>
      </c>
      <c r="Q7628" t="str">
        <f t="shared" si="119"/>
        <v>('DHL','1/1/2025','1/1/2026','11706','Territory','PR','NULL','EXPRESS (DOMESTIC)','Non-Document','P','148','149',2791.78,'Flat','Dell_DHL2025Rates',NULL),</v>
      </c>
    </row>
    <row r="7629" spans="1:17" x14ac:dyDescent="0.3">
      <c r="A7629" t="s">
        <v>14</v>
      </c>
      <c r="B7629" s="1" t="s">
        <v>57</v>
      </c>
      <c r="C7629" s="1" t="s">
        <v>58</v>
      </c>
      <c r="D7629">
        <v>11706</v>
      </c>
      <c r="E7629" t="s">
        <v>318</v>
      </c>
      <c r="F7629" t="s">
        <v>56</v>
      </c>
      <c r="G7629" t="s">
        <v>17</v>
      </c>
      <c r="H7629" t="s">
        <v>321</v>
      </c>
      <c r="I7629" t="s">
        <v>18</v>
      </c>
      <c r="J7629" t="s">
        <v>54</v>
      </c>
      <c r="K7629">
        <v>149</v>
      </c>
      <c r="L7629" s="14">
        <v>150</v>
      </c>
      <c r="M7629" s="3" cm="1">
        <f t="array" ref="M7629">_xlfn.XLOOKUP(J7629,'US Territory Rates'!$C$7:$S$7,_xlfn.XLOOKUP(Rateload!L7629,'US Territory Rates'!$A$8:$A$159,'US Territory Rates'!$C$8:$S$159,0,1),0,1)</f>
        <v>2809.92</v>
      </c>
      <c r="N7629" t="s">
        <v>19</v>
      </c>
      <c r="O7629" t="s">
        <v>59</v>
      </c>
      <c r="P7629" t="s">
        <v>17</v>
      </c>
      <c r="Q7629" t="str">
        <f t="shared" si="119"/>
        <v>('DHL','1/1/2025','1/1/2026','11706','Territory','PR','NULL','EXPRESS (DOMESTIC)','Non-Document','P','149','150',2809.92,'Flat','Dell_DHL2025Rates',NULL),</v>
      </c>
    </row>
    <row r="7630" spans="1:17" x14ac:dyDescent="0.3">
      <c r="A7630" t="s">
        <v>14</v>
      </c>
      <c r="B7630" s="1" t="s">
        <v>57</v>
      </c>
      <c r="C7630" s="1" t="s">
        <v>58</v>
      </c>
      <c r="D7630">
        <v>11706</v>
      </c>
      <c r="E7630" t="s">
        <v>318</v>
      </c>
      <c r="F7630" t="s">
        <v>56</v>
      </c>
      <c r="G7630" t="s">
        <v>17</v>
      </c>
      <c r="H7630" t="s">
        <v>321</v>
      </c>
      <c r="I7630" t="s">
        <v>18</v>
      </c>
      <c r="J7630" t="s">
        <v>53</v>
      </c>
      <c r="K7630">
        <v>150</v>
      </c>
      <c r="L7630" s="14">
        <v>99999</v>
      </c>
      <c r="M7630" s="3" cm="1">
        <f t="array" ref="M7630">_xlfn.XLOOKUP(J7630,'US Territory Rates'!$C$7:$S$7,_xlfn.XLOOKUP(Rateload!L7479,'US Territory Rates'!$A$8:$A$159,'US Territory Rates'!$C$8:$S$159,0,1),0,1)</f>
        <v>7.12</v>
      </c>
      <c r="N7630" t="s">
        <v>340</v>
      </c>
      <c r="O7630" t="s">
        <v>59</v>
      </c>
      <c r="P7630" t="s">
        <v>17</v>
      </c>
      <c r="Q7630" t="str">
        <f t="shared" si="119"/>
        <v>('DHL','1/1/2025','1/1/2026','11706','Territory','PR','NULL','EXPRESS (DOMESTIC)','Non-Document','O','150','99999',7.12,'Per LB (M)','Dell_DHL2025Rates',NULL),</v>
      </c>
    </row>
    <row r="7631" spans="1:17" x14ac:dyDescent="0.3">
      <c r="A7631" t="s">
        <v>14</v>
      </c>
      <c r="B7631" s="1" t="s">
        <v>57</v>
      </c>
      <c r="C7631" s="1" t="s">
        <v>58</v>
      </c>
      <c r="D7631">
        <v>11706</v>
      </c>
      <c r="E7631" t="s">
        <v>318</v>
      </c>
      <c r="F7631" t="s">
        <v>56</v>
      </c>
      <c r="G7631" t="s">
        <v>17</v>
      </c>
      <c r="H7631" t="s">
        <v>321</v>
      </c>
      <c r="I7631" t="s">
        <v>18</v>
      </c>
      <c r="J7631" t="s">
        <v>55</v>
      </c>
      <c r="K7631">
        <v>0</v>
      </c>
      <c r="L7631" s="14">
        <v>1</v>
      </c>
      <c r="M7631" s="3" cm="1">
        <f t="array" ref="M7631">_xlfn.XLOOKUP(J7631,'US Territory Rates'!$C$7:$S$7,_xlfn.XLOOKUP(Rateload!L7631,'US Territory Rates'!$A$8:$A$159,'US Territory Rates'!$C$8:$S$159,0,1),0,1)</f>
        <v>19.3</v>
      </c>
      <c r="N7631" t="s">
        <v>19</v>
      </c>
      <c r="O7631" t="s">
        <v>59</v>
      </c>
      <c r="P7631" t="s">
        <v>17</v>
      </c>
      <c r="Q7631" t="str">
        <f t="shared" si="119"/>
        <v>('DHL','1/1/2025','1/1/2026','11706','Territory','PR','NULL','EXPRESS (DOMESTIC)','Non-Document','Q','0','1',19.3,'Flat','Dell_DHL2025Rates',NULL),</v>
      </c>
    </row>
    <row r="7632" spans="1:17" x14ac:dyDescent="0.3">
      <c r="A7632" t="s">
        <v>14</v>
      </c>
      <c r="B7632" s="1" t="s">
        <v>57</v>
      </c>
      <c r="C7632" s="1" t="s">
        <v>58</v>
      </c>
      <c r="D7632">
        <v>11706</v>
      </c>
      <c r="E7632" t="s">
        <v>318</v>
      </c>
      <c r="F7632" t="s">
        <v>56</v>
      </c>
      <c r="G7632" t="s">
        <v>17</v>
      </c>
      <c r="H7632" t="s">
        <v>321</v>
      </c>
      <c r="I7632" t="s">
        <v>18</v>
      </c>
      <c r="J7632" t="s">
        <v>55</v>
      </c>
      <c r="K7632">
        <v>1</v>
      </c>
      <c r="L7632" s="14">
        <v>2</v>
      </c>
      <c r="M7632" s="3" cm="1">
        <f t="array" ref="M7632">_xlfn.XLOOKUP(J7632,'US Territory Rates'!$C$7:$S$7,_xlfn.XLOOKUP(Rateload!L7632,'US Territory Rates'!$A$8:$A$159,'US Territory Rates'!$C$8:$S$159,0,1),0,1)</f>
        <v>22.48</v>
      </c>
      <c r="N7632" t="s">
        <v>19</v>
      </c>
      <c r="O7632" t="s">
        <v>59</v>
      </c>
      <c r="P7632" t="s">
        <v>17</v>
      </c>
      <c r="Q7632" t="str">
        <f t="shared" si="119"/>
        <v>('DHL','1/1/2025','1/1/2026','11706','Territory','PR','NULL','EXPRESS (DOMESTIC)','Non-Document','Q','1','2',22.48,'Flat','Dell_DHL2025Rates',NULL),</v>
      </c>
    </row>
    <row r="7633" spans="1:17" x14ac:dyDescent="0.3">
      <c r="A7633" t="s">
        <v>14</v>
      </c>
      <c r="B7633" s="1" t="s">
        <v>57</v>
      </c>
      <c r="C7633" s="1" t="s">
        <v>58</v>
      </c>
      <c r="D7633">
        <v>11706</v>
      </c>
      <c r="E7633" t="s">
        <v>318</v>
      </c>
      <c r="F7633" t="s">
        <v>56</v>
      </c>
      <c r="G7633" t="s">
        <v>17</v>
      </c>
      <c r="H7633" t="s">
        <v>321</v>
      </c>
      <c r="I7633" t="s">
        <v>18</v>
      </c>
      <c r="J7633" t="s">
        <v>55</v>
      </c>
      <c r="K7633">
        <v>2</v>
      </c>
      <c r="L7633" s="14">
        <v>3</v>
      </c>
      <c r="M7633" s="3" cm="1">
        <f t="array" ref="M7633">_xlfn.XLOOKUP(J7633,'US Territory Rates'!$C$7:$S$7,_xlfn.XLOOKUP(Rateload!L7633,'US Territory Rates'!$A$8:$A$159,'US Territory Rates'!$C$8:$S$159,0,1),0,1)</f>
        <v>25.67</v>
      </c>
      <c r="N7633" t="s">
        <v>19</v>
      </c>
      <c r="O7633" t="s">
        <v>59</v>
      </c>
      <c r="P7633" t="s">
        <v>17</v>
      </c>
      <c r="Q7633" t="str">
        <f t="shared" si="119"/>
        <v>('DHL','1/1/2025','1/1/2026','11706','Territory','PR','NULL','EXPRESS (DOMESTIC)','Non-Document','Q','2','3',25.67,'Flat','Dell_DHL2025Rates',NULL),</v>
      </c>
    </row>
    <row r="7634" spans="1:17" x14ac:dyDescent="0.3">
      <c r="A7634" t="s">
        <v>14</v>
      </c>
      <c r="B7634" s="1" t="s">
        <v>57</v>
      </c>
      <c r="C7634" s="1" t="s">
        <v>58</v>
      </c>
      <c r="D7634">
        <v>11706</v>
      </c>
      <c r="E7634" t="s">
        <v>318</v>
      </c>
      <c r="F7634" t="s">
        <v>56</v>
      </c>
      <c r="G7634" t="s">
        <v>17</v>
      </c>
      <c r="H7634" t="s">
        <v>321</v>
      </c>
      <c r="I7634" t="s">
        <v>18</v>
      </c>
      <c r="J7634" t="s">
        <v>55</v>
      </c>
      <c r="K7634">
        <v>3</v>
      </c>
      <c r="L7634" s="14">
        <v>4</v>
      </c>
      <c r="M7634" s="3" cm="1">
        <f t="array" ref="M7634">_xlfn.XLOOKUP(J7634,'US Territory Rates'!$C$7:$S$7,_xlfn.XLOOKUP(Rateload!L7634,'US Territory Rates'!$A$8:$A$159,'US Territory Rates'!$C$8:$S$159,0,1),0,1)</f>
        <v>28.85</v>
      </c>
      <c r="N7634" t="s">
        <v>19</v>
      </c>
      <c r="O7634" t="s">
        <v>59</v>
      </c>
      <c r="P7634" t="s">
        <v>17</v>
      </c>
      <c r="Q7634" t="str">
        <f t="shared" si="119"/>
        <v>('DHL','1/1/2025','1/1/2026','11706','Territory','PR','NULL','EXPRESS (DOMESTIC)','Non-Document','Q','3','4',28.85,'Flat','Dell_DHL2025Rates',NULL),</v>
      </c>
    </row>
    <row r="7635" spans="1:17" x14ac:dyDescent="0.3">
      <c r="A7635" t="s">
        <v>14</v>
      </c>
      <c r="B7635" s="1" t="s">
        <v>57</v>
      </c>
      <c r="C7635" s="1" t="s">
        <v>58</v>
      </c>
      <c r="D7635">
        <v>11706</v>
      </c>
      <c r="E7635" t="s">
        <v>318</v>
      </c>
      <c r="F7635" t="s">
        <v>56</v>
      </c>
      <c r="G7635" t="s">
        <v>17</v>
      </c>
      <c r="H7635" t="s">
        <v>321</v>
      </c>
      <c r="I7635" t="s">
        <v>18</v>
      </c>
      <c r="J7635" t="s">
        <v>55</v>
      </c>
      <c r="K7635">
        <v>4</v>
      </c>
      <c r="L7635" s="14">
        <v>5</v>
      </c>
      <c r="M7635" s="3" cm="1">
        <f t="array" ref="M7635">_xlfn.XLOOKUP(J7635,'US Territory Rates'!$C$7:$S$7,_xlfn.XLOOKUP(Rateload!L7635,'US Territory Rates'!$A$8:$A$159,'US Territory Rates'!$C$8:$S$159,0,1),0,1)</f>
        <v>32.04</v>
      </c>
      <c r="N7635" t="s">
        <v>19</v>
      </c>
      <c r="O7635" t="s">
        <v>59</v>
      </c>
      <c r="P7635" t="s">
        <v>17</v>
      </c>
      <c r="Q7635" t="str">
        <f t="shared" si="119"/>
        <v>('DHL','1/1/2025','1/1/2026','11706','Territory','PR','NULL','EXPRESS (DOMESTIC)','Non-Document','Q','4','5',32.04,'Flat','Dell_DHL2025Rates',NULL),</v>
      </c>
    </row>
    <row r="7636" spans="1:17" x14ac:dyDescent="0.3">
      <c r="A7636" t="s">
        <v>14</v>
      </c>
      <c r="B7636" s="1" t="s">
        <v>57</v>
      </c>
      <c r="C7636" s="1" t="s">
        <v>58</v>
      </c>
      <c r="D7636">
        <v>11706</v>
      </c>
      <c r="E7636" t="s">
        <v>318</v>
      </c>
      <c r="F7636" t="s">
        <v>56</v>
      </c>
      <c r="G7636" t="s">
        <v>17</v>
      </c>
      <c r="H7636" t="s">
        <v>321</v>
      </c>
      <c r="I7636" t="s">
        <v>18</v>
      </c>
      <c r="J7636" t="s">
        <v>55</v>
      </c>
      <c r="K7636">
        <v>5</v>
      </c>
      <c r="L7636" s="14">
        <v>6</v>
      </c>
      <c r="M7636" s="3" cm="1">
        <f t="array" ref="M7636">_xlfn.XLOOKUP(J7636,'US Territory Rates'!$C$7:$S$7,_xlfn.XLOOKUP(Rateload!L7636,'US Territory Rates'!$A$8:$A$159,'US Territory Rates'!$C$8:$S$159,0,1),0,1)</f>
        <v>35.090000000000003</v>
      </c>
      <c r="N7636" t="s">
        <v>19</v>
      </c>
      <c r="O7636" t="s">
        <v>59</v>
      </c>
      <c r="P7636" t="s">
        <v>17</v>
      </c>
      <c r="Q7636" t="str">
        <f t="shared" si="119"/>
        <v>('DHL','1/1/2025','1/1/2026','11706','Territory','PR','NULL','EXPRESS (DOMESTIC)','Non-Document','Q','5','6',35.09,'Flat','Dell_DHL2025Rates',NULL),</v>
      </c>
    </row>
    <row r="7637" spans="1:17" x14ac:dyDescent="0.3">
      <c r="A7637" t="s">
        <v>14</v>
      </c>
      <c r="B7637" s="1" t="s">
        <v>57</v>
      </c>
      <c r="C7637" s="1" t="s">
        <v>58</v>
      </c>
      <c r="D7637">
        <v>11706</v>
      </c>
      <c r="E7637" t="s">
        <v>318</v>
      </c>
      <c r="F7637" t="s">
        <v>56</v>
      </c>
      <c r="G7637" t="s">
        <v>17</v>
      </c>
      <c r="H7637" t="s">
        <v>321</v>
      </c>
      <c r="I7637" t="s">
        <v>18</v>
      </c>
      <c r="J7637" t="s">
        <v>55</v>
      </c>
      <c r="K7637">
        <v>6</v>
      </c>
      <c r="L7637" s="14">
        <v>7</v>
      </c>
      <c r="M7637" s="3" cm="1">
        <f t="array" ref="M7637">_xlfn.XLOOKUP(J7637,'US Territory Rates'!$C$7:$S$7,_xlfn.XLOOKUP(Rateload!L7637,'US Territory Rates'!$A$8:$A$159,'US Territory Rates'!$C$8:$S$159,0,1),0,1)</f>
        <v>38.15</v>
      </c>
      <c r="N7637" t="s">
        <v>19</v>
      </c>
      <c r="O7637" t="s">
        <v>59</v>
      </c>
      <c r="P7637" t="s">
        <v>17</v>
      </c>
      <c r="Q7637" t="str">
        <f t="shared" si="119"/>
        <v>('DHL','1/1/2025','1/1/2026','11706','Territory','PR','NULL','EXPRESS (DOMESTIC)','Non-Document','Q','6','7',38.15,'Flat','Dell_DHL2025Rates',NULL),</v>
      </c>
    </row>
    <row r="7638" spans="1:17" x14ac:dyDescent="0.3">
      <c r="A7638" t="s">
        <v>14</v>
      </c>
      <c r="B7638" s="1" t="s">
        <v>57</v>
      </c>
      <c r="C7638" s="1" t="s">
        <v>58</v>
      </c>
      <c r="D7638">
        <v>11706</v>
      </c>
      <c r="E7638" t="s">
        <v>318</v>
      </c>
      <c r="F7638" t="s">
        <v>56</v>
      </c>
      <c r="G7638" t="s">
        <v>17</v>
      </c>
      <c r="H7638" t="s">
        <v>321</v>
      </c>
      <c r="I7638" t="s">
        <v>18</v>
      </c>
      <c r="J7638" t="s">
        <v>55</v>
      </c>
      <c r="K7638">
        <v>7</v>
      </c>
      <c r="L7638" s="14">
        <v>8</v>
      </c>
      <c r="M7638" s="3" cm="1">
        <f t="array" ref="M7638">_xlfn.XLOOKUP(J7638,'US Territory Rates'!$C$7:$S$7,_xlfn.XLOOKUP(Rateload!L7638,'US Territory Rates'!$A$8:$A$159,'US Territory Rates'!$C$8:$S$159,0,1),0,1)</f>
        <v>41.2</v>
      </c>
      <c r="N7638" t="s">
        <v>19</v>
      </c>
      <c r="O7638" t="s">
        <v>59</v>
      </c>
      <c r="P7638" t="s">
        <v>17</v>
      </c>
      <c r="Q7638" t="str">
        <f t="shared" si="119"/>
        <v>('DHL','1/1/2025','1/1/2026','11706','Territory','PR','NULL','EXPRESS (DOMESTIC)','Non-Document','Q','7','8',41.2,'Flat','Dell_DHL2025Rates',NULL),</v>
      </c>
    </row>
    <row r="7639" spans="1:17" x14ac:dyDescent="0.3">
      <c r="A7639" t="s">
        <v>14</v>
      </c>
      <c r="B7639" s="1" t="s">
        <v>57</v>
      </c>
      <c r="C7639" s="1" t="s">
        <v>58</v>
      </c>
      <c r="D7639">
        <v>11706</v>
      </c>
      <c r="E7639" t="s">
        <v>318</v>
      </c>
      <c r="F7639" t="s">
        <v>56</v>
      </c>
      <c r="G7639" t="s">
        <v>17</v>
      </c>
      <c r="H7639" t="s">
        <v>321</v>
      </c>
      <c r="I7639" t="s">
        <v>18</v>
      </c>
      <c r="J7639" t="s">
        <v>55</v>
      </c>
      <c r="K7639">
        <v>8</v>
      </c>
      <c r="L7639" s="14">
        <v>9</v>
      </c>
      <c r="M7639" s="3" cm="1">
        <f t="array" ref="M7639">_xlfn.XLOOKUP(J7639,'US Territory Rates'!$C$7:$S$7,_xlfn.XLOOKUP(Rateload!L7639,'US Territory Rates'!$A$8:$A$159,'US Territory Rates'!$C$8:$S$159,0,1),0,1)</f>
        <v>44.26</v>
      </c>
      <c r="N7639" t="s">
        <v>19</v>
      </c>
      <c r="O7639" t="s">
        <v>59</v>
      </c>
      <c r="P7639" t="s">
        <v>17</v>
      </c>
      <c r="Q7639" t="str">
        <f t="shared" si="119"/>
        <v>('DHL','1/1/2025','1/1/2026','11706','Territory','PR','NULL','EXPRESS (DOMESTIC)','Non-Document','Q','8','9',44.26,'Flat','Dell_DHL2025Rates',NULL),</v>
      </c>
    </row>
    <row r="7640" spans="1:17" x14ac:dyDescent="0.3">
      <c r="A7640" t="s">
        <v>14</v>
      </c>
      <c r="B7640" s="1" t="s">
        <v>57</v>
      </c>
      <c r="C7640" s="1" t="s">
        <v>58</v>
      </c>
      <c r="D7640">
        <v>11706</v>
      </c>
      <c r="E7640" t="s">
        <v>318</v>
      </c>
      <c r="F7640" t="s">
        <v>56</v>
      </c>
      <c r="G7640" t="s">
        <v>17</v>
      </c>
      <c r="H7640" t="s">
        <v>321</v>
      </c>
      <c r="I7640" t="s">
        <v>18</v>
      </c>
      <c r="J7640" t="s">
        <v>55</v>
      </c>
      <c r="K7640">
        <v>9</v>
      </c>
      <c r="L7640" s="14">
        <v>10</v>
      </c>
      <c r="M7640" s="3" cm="1">
        <f t="array" ref="M7640">_xlfn.XLOOKUP(J7640,'US Territory Rates'!$C$7:$S$7,_xlfn.XLOOKUP(Rateload!L7640,'US Territory Rates'!$A$8:$A$159,'US Territory Rates'!$C$8:$S$159,0,1),0,1)</f>
        <v>47.31</v>
      </c>
      <c r="N7640" t="s">
        <v>19</v>
      </c>
      <c r="O7640" t="s">
        <v>59</v>
      </c>
      <c r="P7640" t="s">
        <v>17</v>
      </c>
      <c r="Q7640" t="str">
        <f t="shared" si="119"/>
        <v>('DHL','1/1/2025','1/1/2026','11706','Territory','PR','NULL','EXPRESS (DOMESTIC)','Non-Document','Q','9','10',47.31,'Flat','Dell_DHL2025Rates',NULL),</v>
      </c>
    </row>
    <row r="7641" spans="1:17" x14ac:dyDescent="0.3">
      <c r="A7641" t="s">
        <v>14</v>
      </c>
      <c r="B7641" s="1" t="s">
        <v>57</v>
      </c>
      <c r="C7641" s="1" t="s">
        <v>58</v>
      </c>
      <c r="D7641">
        <v>11706</v>
      </c>
      <c r="E7641" t="s">
        <v>318</v>
      </c>
      <c r="F7641" t="s">
        <v>56</v>
      </c>
      <c r="G7641" t="s">
        <v>17</v>
      </c>
      <c r="H7641" t="s">
        <v>321</v>
      </c>
      <c r="I7641" t="s">
        <v>18</v>
      </c>
      <c r="J7641" t="s">
        <v>55</v>
      </c>
      <c r="K7641">
        <v>10</v>
      </c>
      <c r="L7641" s="14">
        <v>11</v>
      </c>
      <c r="M7641" s="3" cm="1">
        <f t="array" ref="M7641">_xlfn.XLOOKUP(J7641,'US Territory Rates'!$C$7:$S$7,_xlfn.XLOOKUP(Rateload!L7641,'US Territory Rates'!$A$8:$A$159,'US Territory Rates'!$C$8:$S$159,0,1),0,1)</f>
        <v>50.03</v>
      </c>
      <c r="N7641" t="s">
        <v>19</v>
      </c>
      <c r="O7641" t="s">
        <v>59</v>
      </c>
      <c r="P7641" t="s">
        <v>17</v>
      </c>
      <c r="Q7641" t="str">
        <f t="shared" si="119"/>
        <v>('DHL','1/1/2025','1/1/2026','11706','Territory','PR','NULL','EXPRESS (DOMESTIC)','Non-Document','Q','10','11',50.03,'Flat','Dell_DHL2025Rates',NULL),</v>
      </c>
    </row>
    <row r="7642" spans="1:17" x14ac:dyDescent="0.3">
      <c r="A7642" t="s">
        <v>14</v>
      </c>
      <c r="B7642" s="1" t="s">
        <v>57</v>
      </c>
      <c r="C7642" s="1" t="s">
        <v>58</v>
      </c>
      <c r="D7642">
        <v>11706</v>
      </c>
      <c r="E7642" t="s">
        <v>318</v>
      </c>
      <c r="F7642" t="s">
        <v>56</v>
      </c>
      <c r="G7642" t="s">
        <v>17</v>
      </c>
      <c r="H7642" t="s">
        <v>321</v>
      </c>
      <c r="I7642" t="s">
        <v>18</v>
      </c>
      <c r="J7642" t="s">
        <v>55</v>
      </c>
      <c r="K7642">
        <v>11</v>
      </c>
      <c r="L7642" s="14">
        <v>12</v>
      </c>
      <c r="M7642" s="3" cm="1">
        <f t="array" ref="M7642">_xlfn.XLOOKUP(J7642,'US Territory Rates'!$C$7:$S$7,_xlfn.XLOOKUP(Rateload!L7642,'US Territory Rates'!$A$8:$A$159,'US Territory Rates'!$C$8:$S$159,0,1),0,1)</f>
        <v>52.75</v>
      </c>
      <c r="N7642" t="s">
        <v>19</v>
      </c>
      <c r="O7642" t="s">
        <v>59</v>
      </c>
      <c r="P7642" t="s">
        <v>17</v>
      </c>
      <c r="Q7642" t="str">
        <f t="shared" si="119"/>
        <v>('DHL','1/1/2025','1/1/2026','11706','Territory','PR','NULL','EXPRESS (DOMESTIC)','Non-Document','Q','11','12',52.75,'Flat','Dell_DHL2025Rates',NULL),</v>
      </c>
    </row>
    <row r="7643" spans="1:17" x14ac:dyDescent="0.3">
      <c r="A7643" t="s">
        <v>14</v>
      </c>
      <c r="B7643" s="1" t="s">
        <v>57</v>
      </c>
      <c r="C7643" s="1" t="s">
        <v>58</v>
      </c>
      <c r="D7643">
        <v>11706</v>
      </c>
      <c r="E7643" t="s">
        <v>318</v>
      </c>
      <c r="F7643" t="s">
        <v>56</v>
      </c>
      <c r="G7643" t="s">
        <v>17</v>
      </c>
      <c r="H7643" t="s">
        <v>321</v>
      </c>
      <c r="I7643" t="s">
        <v>18</v>
      </c>
      <c r="J7643" t="s">
        <v>55</v>
      </c>
      <c r="K7643">
        <v>12</v>
      </c>
      <c r="L7643" s="14">
        <v>13</v>
      </c>
      <c r="M7643" s="3" cm="1">
        <f t="array" ref="M7643">_xlfn.XLOOKUP(J7643,'US Territory Rates'!$C$7:$S$7,_xlfn.XLOOKUP(Rateload!L7643,'US Territory Rates'!$A$8:$A$159,'US Territory Rates'!$C$8:$S$159,0,1),0,1)</f>
        <v>55.47</v>
      </c>
      <c r="N7643" t="s">
        <v>19</v>
      </c>
      <c r="O7643" t="s">
        <v>59</v>
      </c>
      <c r="P7643" t="s">
        <v>17</v>
      </c>
      <c r="Q7643" t="str">
        <f t="shared" si="119"/>
        <v>('DHL','1/1/2025','1/1/2026','11706','Territory','PR','NULL','EXPRESS (DOMESTIC)','Non-Document','Q','12','13',55.47,'Flat','Dell_DHL2025Rates',NULL),</v>
      </c>
    </row>
    <row r="7644" spans="1:17" x14ac:dyDescent="0.3">
      <c r="A7644" t="s">
        <v>14</v>
      </c>
      <c r="B7644" s="1" t="s">
        <v>57</v>
      </c>
      <c r="C7644" s="1" t="s">
        <v>58</v>
      </c>
      <c r="D7644">
        <v>11706</v>
      </c>
      <c r="E7644" t="s">
        <v>318</v>
      </c>
      <c r="F7644" t="s">
        <v>56</v>
      </c>
      <c r="G7644" t="s">
        <v>17</v>
      </c>
      <c r="H7644" t="s">
        <v>321</v>
      </c>
      <c r="I7644" t="s">
        <v>18</v>
      </c>
      <c r="J7644" t="s">
        <v>55</v>
      </c>
      <c r="K7644">
        <v>13</v>
      </c>
      <c r="L7644" s="14">
        <v>14</v>
      </c>
      <c r="M7644" s="3" cm="1">
        <f t="array" ref="M7644">_xlfn.XLOOKUP(J7644,'US Territory Rates'!$C$7:$S$7,_xlfn.XLOOKUP(Rateload!L7644,'US Territory Rates'!$A$8:$A$159,'US Territory Rates'!$C$8:$S$159,0,1),0,1)</f>
        <v>58.19</v>
      </c>
      <c r="N7644" t="s">
        <v>19</v>
      </c>
      <c r="O7644" t="s">
        <v>59</v>
      </c>
      <c r="P7644" t="s">
        <v>17</v>
      </c>
      <c r="Q7644" t="str">
        <f t="shared" si="119"/>
        <v>('DHL','1/1/2025','1/1/2026','11706','Territory','PR','NULL','EXPRESS (DOMESTIC)','Non-Document','Q','13','14',58.19,'Flat','Dell_DHL2025Rates',NULL),</v>
      </c>
    </row>
    <row r="7645" spans="1:17" x14ac:dyDescent="0.3">
      <c r="A7645" t="s">
        <v>14</v>
      </c>
      <c r="B7645" s="1" t="s">
        <v>57</v>
      </c>
      <c r="C7645" s="1" t="s">
        <v>58</v>
      </c>
      <c r="D7645">
        <v>11706</v>
      </c>
      <c r="E7645" t="s">
        <v>318</v>
      </c>
      <c r="F7645" t="s">
        <v>56</v>
      </c>
      <c r="G7645" t="s">
        <v>17</v>
      </c>
      <c r="H7645" t="s">
        <v>321</v>
      </c>
      <c r="I7645" t="s">
        <v>18</v>
      </c>
      <c r="J7645" t="s">
        <v>55</v>
      </c>
      <c r="K7645">
        <v>14</v>
      </c>
      <c r="L7645" s="14">
        <v>15</v>
      </c>
      <c r="M7645" s="3" cm="1">
        <f t="array" ref="M7645">_xlfn.XLOOKUP(J7645,'US Territory Rates'!$C$7:$S$7,_xlfn.XLOOKUP(Rateload!L7645,'US Territory Rates'!$A$8:$A$159,'US Territory Rates'!$C$8:$S$159,0,1),0,1)</f>
        <v>60.91</v>
      </c>
      <c r="N7645" t="s">
        <v>19</v>
      </c>
      <c r="O7645" t="s">
        <v>59</v>
      </c>
      <c r="P7645" t="s">
        <v>17</v>
      </c>
      <c r="Q7645" t="str">
        <f t="shared" si="119"/>
        <v>('DHL','1/1/2025','1/1/2026','11706','Territory','PR','NULL','EXPRESS (DOMESTIC)','Non-Document','Q','14','15',60.91,'Flat','Dell_DHL2025Rates',NULL),</v>
      </c>
    </row>
    <row r="7646" spans="1:17" x14ac:dyDescent="0.3">
      <c r="A7646" t="s">
        <v>14</v>
      </c>
      <c r="B7646" s="1" t="s">
        <v>57</v>
      </c>
      <c r="C7646" s="1" t="s">
        <v>58</v>
      </c>
      <c r="D7646">
        <v>11706</v>
      </c>
      <c r="E7646" t="s">
        <v>318</v>
      </c>
      <c r="F7646" t="s">
        <v>56</v>
      </c>
      <c r="G7646" t="s">
        <v>17</v>
      </c>
      <c r="H7646" t="s">
        <v>321</v>
      </c>
      <c r="I7646" t="s">
        <v>18</v>
      </c>
      <c r="J7646" t="s">
        <v>55</v>
      </c>
      <c r="K7646">
        <v>15</v>
      </c>
      <c r="L7646" s="14">
        <v>16</v>
      </c>
      <c r="M7646" s="3" cm="1">
        <f t="array" ref="M7646">_xlfn.XLOOKUP(J7646,'US Territory Rates'!$C$7:$S$7,_xlfn.XLOOKUP(Rateload!L7646,'US Territory Rates'!$A$8:$A$159,'US Territory Rates'!$C$8:$S$159,0,1),0,1)</f>
        <v>63.63</v>
      </c>
      <c r="N7646" t="s">
        <v>19</v>
      </c>
      <c r="O7646" t="s">
        <v>59</v>
      </c>
      <c r="P7646" t="s">
        <v>17</v>
      </c>
      <c r="Q7646" t="str">
        <f t="shared" si="119"/>
        <v>('DHL','1/1/2025','1/1/2026','11706','Territory','PR','NULL','EXPRESS (DOMESTIC)','Non-Document','Q','15','16',63.63,'Flat','Dell_DHL2025Rates',NULL),</v>
      </c>
    </row>
    <row r="7647" spans="1:17" x14ac:dyDescent="0.3">
      <c r="A7647" t="s">
        <v>14</v>
      </c>
      <c r="B7647" s="1" t="s">
        <v>57</v>
      </c>
      <c r="C7647" s="1" t="s">
        <v>58</v>
      </c>
      <c r="D7647">
        <v>11706</v>
      </c>
      <c r="E7647" t="s">
        <v>318</v>
      </c>
      <c r="F7647" t="s">
        <v>56</v>
      </c>
      <c r="G7647" t="s">
        <v>17</v>
      </c>
      <c r="H7647" t="s">
        <v>321</v>
      </c>
      <c r="I7647" t="s">
        <v>18</v>
      </c>
      <c r="J7647" t="s">
        <v>55</v>
      </c>
      <c r="K7647">
        <v>16</v>
      </c>
      <c r="L7647" s="14">
        <v>17</v>
      </c>
      <c r="M7647" s="3" cm="1">
        <f t="array" ref="M7647">_xlfn.XLOOKUP(J7647,'US Territory Rates'!$C$7:$S$7,_xlfn.XLOOKUP(Rateload!L7647,'US Territory Rates'!$A$8:$A$159,'US Territory Rates'!$C$8:$S$159,0,1),0,1)</f>
        <v>66.349999999999994</v>
      </c>
      <c r="N7647" t="s">
        <v>19</v>
      </c>
      <c r="O7647" t="s">
        <v>59</v>
      </c>
      <c r="P7647" t="s">
        <v>17</v>
      </c>
      <c r="Q7647" t="str">
        <f t="shared" si="119"/>
        <v>('DHL','1/1/2025','1/1/2026','11706','Territory','PR','NULL','EXPRESS (DOMESTIC)','Non-Document','Q','16','17',66.35,'Flat','Dell_DHL2025Rates',NULL),</v>
      </c>
    </row>
    <row r="7648" spans="1:17" x14ac:dyDescent="0.3">
      <c r="A7648" t="s">
        <v>14</v>
      </c>
      <c r="B7648" s="1" t="s">
        <v>57</v>
      </c>
      <c r="C7648" s="1" t="s">
        <v>58</v>
      </c>
      <c r="D7648">
        <v>11706</v>
      </c>
      <c r="E7648" t="s">
        <v>318</v>
      </c>
      <c r="F7648" t="s">
        <v>56</v>
      </c>
      <c r="G7648" t="s">
        <v>17</v>
      </c>
      <c r="H7648" t="s">
        <v>321</v>
      </c>
      <c r="I7648" t="s">
        <v>18</v>
      </c>
      <c r="J7648" t="s">
        <v>55</v>
      </c>
      <c r="K7648">
        <v>17</v>
      </c>
      <c r="L7648" s="14">
        <v>18</v>
      </c>
      <c r="M7648" s="3" cm="1">
        <f t="array" ref="M7648">_xlfn.XLOOKUP(J7648,'US Territory Rates'!$C$7:$S$7,_xlfn.XLOOKUP(Rateload!L7648,'US Territory Rates'!$A$8:$A$159,'US Territory Rates'!$C$8:$S$159,0,1),0,1)</f>
        <v>69.069999999999993</v>
      </c>
      <c r="N7648" t="s">
        <v>19</v>
      </c>
      <c r="O7648" t="s">
        <v>59</v>
      </c>
      <c r="P7648" t="s">
        <v>17</v>
      </c>
      <c r="Q7648" t="str">
        <f t="shared" si="119"/>
        <v>('DHL','1/1/2025','1/1/2026','11706','Territory','PR','NULL','EXPRESS (DOMESTIC)','Non-Document','Q','17','18',69.07,'Flat','Dell_DHL2025Rates',NULL),</v>
      </c>
    </row>
    <row r="7649" spans="1:17" x14ac:dyDescent="0.3">
      <c r="A7649" t="s">
        <v>14</v>
      </c>
      <c r="B7649" s="1" t="s">
        <v>57</v>
      </c>
      <c r="C7649" s="1" t="s">
        <v>58</v>
      </c>
      <c r="D7649">
        <v>11706</v>
      </c>
      <c r="E7649" t="s">
        <v>318</v>
      </c>
      <c r="F7649" t="s">
        <v>56</v>
      </c>
      <c r="G7649" t="s">
        <v>17</v>
      </c>
      <c r="H7649" t="s">
        <v>321</v>
      </c>
      <c r="I7649" t="s">
        <v>18</v>
      </c>
      <c r="J7649" t="s">
        <v>55</v>
      </c>
      <c r="K7649">
        <v>18</v>
      </c>
      <c r="L7649" s="14">
        <v>19</v>
      </c>
      <c r="M7649" s="3" cm="1">
        <f t="array" ref="M7649">_xlfn.XLOOKUP(J7649,'US Territory Rates'!$C$7:$S$7,_xlfn.XLOOKUP(Rateload!L7649,'US Territory Rates'!$A$8:$A$159,'US Territory Rates'!$C$8:$S$159,0,1),0,1)</f>
        <v>71.790000000000006</v>
      </c>
      <c r="N7649" t="s">
        <v>19</v>
      </c>
      <c r="O7649" t="s">
        <v>59</v>
      </c>
      <c r="P7649" t="s">
        <v>17</v>
      </c>
      <c r="Q7649" t="str">
        <f t="shared" si="119"/>
        <v>('DHL','1/1/2025','1/1/2026','11706','Territory','PR','NULL','EXPRESS (DOMESTIC)','Non-Document','Q','18','19',71.79,'Flat','Dell_DHL2025Rates',NULL),</v>
      </c>
    </row>
    <row r="7650" spans="1:17" x14ac:dyDescent="0.3">
      <c r="A7650" t="s">
        <v>14</v>
      </c>
      <c r="B7650" s="1" t="s">
        <v>57</v>
      </c>
      <c r="C7650" s="1" t="s">
        <v>58</v>
      </c>
      <c r="D7650">
        <v>11706</v>
      </c>
      <c r="E7650" t="s">
        <v>318</v>
      </c>
      <c r="F7650" t="s">
        <v>56</v>
      </c>
      <c r="G7650" t="s">
        <v>17</v>
      </c>
      <c r="H7650" t="s">
        <v>321</v>
      </c>
      <c r="I7650" t="s">
        <v>18</v>
      </c>
      <c r="J7650" t="s">
        <v>55</v>
      </c>
      <c r="K7650">
        <v>19</v>
      </c>
      <c r="L7650" s="14">
        <v>20</v>
      </c>
      <c r="M7650" s="3" cm="1">
        <f t="array" ref="M7650">_xlfn.XLOOKUP(J7650,'US Territory Rates'!$C$7:$S$7,_xlfn.XLOOKUP(Rateload!L7650,'US Territory Rates'!$A$8:$A$159,'US Territory Rates'!$C$8:$S$159,0,1),0,1)</f>
        <v>74.510000000000005</v>
      </c>
      <c r="N7650" t="s">
        <v>19</v>
      </c>
      <c r="O7650" t="s">
        <v>59</v>
      </c>
      <c r="P7650" t="s">
        <v>17</v>
      </c>
      <c r="Q7650" t="str">
        <f t="shared" si="119"/>
        <v>('DHL','1/1/2025','1/1/2026','11706','Territory','PR','NULL','EXPRESS (DOMESTIC)','Non-Document','Q','19','20',74.51,'Flat','Dell_DHL2025Rates',NULL),</v>
      </c>
    </row>
    <row r="7651" spans="1:17" x14ac:dyDescent="0.3">
      <c r="A7651" t="s">
        <v>14</v>
      </c>
      <c r="B7651" s="1" t="s">
        <v>57</v>
      </c>
      <c r="C7651" s="1" t="s">
        <v>58</v>
      </c>
      <c r="D7651">
        <v>11706</v>
      </c>
      <c r="E7651" t="s">
        <v>318</v>
      </c>
      <c r="F7651" t="s">
        <v>56</v>
      </c>
      <c r="G7651" t="s">
        <v>17</v>
      </c>
      <c r="H7651" t="s">
        <v>321</v>
      </c>
      <c r="I7651" t="s">
        <v>18</v>
      </c>
      <c r="J7651" t="s">
        <v>55</v>
      </c>
      <c r="K7651">
        <v>20</v>
      </c>
      <c r="L7651" s="14">
        <v>21</v>
      </c>
      <c r="M7651" s="3" cm="1">
        <f t="array" ref="M7651">_xlfn.XLOOKUP(J7651,'US Territory Rates'!$C$7:$S$7,_xlfn.XLOOKUP(Rateload!L7651,'US Territory Rates'!$A$8:$A$159,'US Territory Rates'!$C$8:$S$159,0,1),0,1)</f>
        <v>77.91</v>
      </c>
      <c r="N7651" t="s">
        <v>19</v>
      </c>
      <c r="O7651" t="s">
        <v>59</v>
      </c>
      <c r="P7651" t="s">
        <v>17</v>
      </c>
      <c r="Q7651" t="str">
        <f t="shared" si="119"/>
        <v>('DHL','1/1/2025','1/1/2026','11706','Territory','PR','NULL','EXPRESS (DOMESTIC)','Non-Document','Q','20','21',77.91,'Flat','Dell_DHL2025Rates',NULL),</v>
      </c>
    </row>
    <row r="7652" spans="1:17" x14ac:dyDescent="0.3">
      <c r="A7652" t="s">
        <v>14</v>
      </c>
      <c r="B7652" s="1" t="s">
        <v>57</v>
      </c>
      <c r="C7652" s="1" t="s">
        <v>58</v>
      </c>
      <c r="D7652">
        <v>11706</v>
      </c>
      <c r="E7652" t="s">
        <v>318</v>
      </c>
      <c r="F7652" t="s">
        <v>56</v>
      </c>
      <c r="G7652" t="s">
        <v>17</v>
      </c>
      <c r="H7652" t="s">
        <v>321</v>
      </c>
      <c r="I7652" t="s">
        <v>18</v>
      </c>
      <c r="J7652" t="s">
        <v>55</v>
      </c>
      <c r="K7652">
        <v>21</v>
      </c>
      <c r="L7652" s="14">
        <v>22</v>
      </c>
      <c r="M7652" s="3" cm="1">
        <f t="array" ref="M7652">_xlfn.XLOOKUP(J7652,'US Territory Rates'!$C$7:$S$7,_xlfn.XLOOKUP(Rateload!L7652,'US Territory Rates'!$A$8:$A$159,'US Territory Rates'!$C$8:$S$159,0,1),0,1)</f>
        <v>81.31</v>
      </c>
      <c r="N7652" t="s">
        <v>19</v>
      </c>
      <c r="O7652" t="s">
        <v>59</v>
      </c>
      <c r="P7652" t="s">
        <v>17</v>
      </c>
      <c r="Q7652" t="str">
        <f t="shared" si="119"/>
        <v>('DHL','1/1/2025','1/1/2026','11706','Territory','PR','NULL','EXPRESS (DOMESTIC)','Non-Document','Q','21','22',81.31,'Flat','Dell_DHL2025Rates',NULL),</v>
      </c>
    </row>
    <row r="7653" spans="1:17" x14ac:dyDescent="0.3">
      <c r="A7653" t="s">
        <v>14</v>
      </c>
      <c r="B7653" s="1" t="s">
        <v>57</v>
      </c>
      <c r="C7653" s="1" t="s">
        <v>58</v>
      </c>
      <c r="D7653">
        <v>11706</v>
      </c>
      <c r="E7653" t="s">
        <v>318</v>
      </c>
      <c r="F7653" t="s">
        <v>56</v>
      </c>
      <c r="G7653" t="s">
        <v>17</v>
      </c>
      <c r="H7653" t="s">
        <v>321</v>
      </c>
      <c r="I7653" t="s">
        <v>18</v>
      </c>
      <c r="J7653" t="s">
        <v>55</v>
      </c>
      <c r="K7653">
        <v>22</v>
      </c>
      <c r="L7653" s="14">
        <v>23</v>
      </c>
      <c r="M7653" s="3" cm="1">
        <f t="array" ref="M7653">_xlfn.XLOOKUP(J7653,'US Territory Rates'!$C$7:$S$7,_xlfn.XLOOKUP(Rateload!L7653,'US Territory Rates'!$A$8:$A$159,'US Territory Rates'!$C$8:$S$159,0,1),0,1)</f>
        <v>84.71</v>
      </c>
      <c r="N7653" t="s">
        <v>19</v>
      </c>
      <c r="O7653" t="s">
        <v>59</v>
      </c>
      <c r="P7653" t="s">
        <v>17</v>
      </c>
      <c r="Q7653" t="str">
        <f t="shared" si="119"/>
        <v>('DHL','1/1/2025','1/1/2026','11706','Territory','PR','NULL','EXPRESS (DOMESTIC)','Non-Document','Q','22','23',84.71,'Flat','Dell_DHL2025Rates',NULL),</v>
      </c>
    </row>
    <row r="7654" spans="1:17" x14ac:dyDescent="0.3">
      <c r="A7654" t="s">
        <v>14</v>
      </c>
      <c r="B7654" s="1" t="s">
        <v>57</v>
      </c>
      <c r="C7654" s="1" t="s">
        <v>58</v>
      </c>
      <c r="D7654">
        <v>11706</v>
      </c>
      <c r="E7654" t="s">
        <v>318</v>
      </c>
      <c r="F7654" t="s">
        <v>56</v>
      </c>
      <c r="G7654" t="s">
        <v>17</v>
      </c>
      <c r="H7654" t="s">
        <v>321</v>
      </c>
      <c r="I7654" t="s">
        <v>18</v>
      </c>
      <c r="J7654" t="s">
        <v>55</v>
      </c>
      <c r="K7654">
        <v>23</v>
      </c>
      <c r="L7654" s="14">
        <v>24</v>
      </c>
      <c r="M7654" s="3" cm="1">
        <f t="array" ref="M7654">_xlfn.XLOOKUP(J7654,'US Territory Rates'!$C$7:$S$7,_xlfn.XLOOKUP(Rateload!L7654,'US Territory Rates'!$A$8:$A$159,'US Territory Rates'!$C$8:$S$159,0,1),0,1)</f>
        <v>88.11</v>
      </c>
      <c r="N7654" t="s">
        <v>19</v>
      </c>
      <c r="O7654" t="s">
        <v>59</v>
      </c>
      <c r="P7654" t="s">
        <v>17</v>
      </c>
      <c r="Q7654" t="str">
        <f t="shared" si="119"/>
        <v>('DHL','1/1/2025','1/1/2026','11706','Territory','PR','NULL','EXPRESS (DOMESTIC)','Non-Document','Q','23','24',88.11,'Flat','Dell_DHL2025Rates',NULL),</v>
      </c>
    </row>
    <row r="7655" spans="1:17" x14ac:dyDescent="0.3">
      <c r="A7655" t="s">
        <v>14</v>
      </c>
      <c r="B7655" s="1" t="s">
        <v>57</v>
      </c>
      <c r="C7655" s="1" t="s">
        <v>58</v>
      </c>
      <c r="D7655">
        <v>11706</v>
      </c>
      <c r="E7655" t="s">
        <v>318</v>
      </c>
      <c r="F7655" t="s">
        <v>56</v>
      </c>
      <c r="G7655" t="s">
        <v>17</v>
      </c>
      <c r="H7655" t="s">
        <v>321</v>
      </c>
      <c r="I7655" t="s">
        <v>18</v>
      </c>
      <c r="J7655" t="s">
        <v>55</v>
      </c>
      <c r="K7655">
        <v>24</v>
      </c>
      <c r="L7655" s="14">
        <v>25</v>
      </c>
      <c r="M7655" s="3" cm="1">
        <f t="array" ref="M7655">_xlfn.XLOOKUP(J7655,'US Territory Rates'!$C$7:$S$7,_xlfn.XLOOKUP(Rateload!L7655,'US Territory Rates'!$A$8:$A$159,'US Territory Rates'!$C$8:$S$159,0,1),0,1)</f>
        <v>91.51</v>
      </c>
      <c r="N7655" t="s">
        <v>19</v>
      </c>
      <c r="O7655" t="s">
        <v>59</v>
      </c>
      <c r="P7655" t="s">
        <v>17</v>
      </c>
      <c r="Q7655" t="str">
        <f t="shared" si="119"/>
        <v>('DHL','1/1/2025','1/1/2026','11706','Territory','PR','NULL','EXPRESS (DOMESTIC)','Non-Document','Q','24','25',91.51,'Flat','Dell_DHL2025Rates',NULL),</v>
      </c>
    </row>
    <row r="7656" spans="1:17" x14ac:dyDescent="0.3">
      <c r="A7656" t="s">
        <v>14</v>
      </c>
      <c r="B7656" s="1" t="s">
        <v>57</v>
      </c>
      <c r="C7656" s="1" t="s">
        <v>58</v>
      </c>
      <c r="D7656">
        <v>11706</v>
      </c>
      <c r="E7656" t="s">
        <v>318</v>
      </c>
      <c r="F7656" t="s">
        <v>56</v>
      </c>
      <c r="G7656" t="s">
        <v>17</v>
      </c>
      <c r="H7656" t="s">
        <v>321</v>
      </c>
      <c r="I7656" t="s">
        <v>18</v>
      </c>
      <c r="J7656" t="s">
        <v>55</v>
      </c>
      <c r="K7656">
        <v>25</v>
      </c>
      <c r="L7656" s="14">
        <v>26</v>
      </c>
      <c r="M7656" s="3" cm="1">
        <f t="array" ref="M7656">_xlfn.XLOOKUP(J7656,'US Territory Rates'!$C$7:$S$7,_xlfn.XLOOKUP(Rateload!L7656,'US Territory Rates'!$A$8:$A$159,'US Territory Rates'!$C$8:$S$159,0,1),0,1)</f>
        <v>94.91</v>
      </c>
      <c r="N7656" t="s">
        <v>19</v>
      </c>
      <c r="O7656" t="s">
        <v>59</v>
      </c>
      <c r="P7656" t="s">
        <v>17</v>
      </c>
      <c r="Q7656" t="str">
        <f t="shared" si="119"/>
        <v>('DHL','1/1/2025','1/1/2026','11706','Territory','PR','NULL','EXPRESS (DOMESTIC)','Non-Document','Q','25','26',94.91,'Flat','Dell_DHL2025Rates',NULL),</v>
      </c>
    </row>
    <row r="7657" spans="1:17" x14ac:dyDescent="0.3">
      <c r="A7657" t="s">
        <v>14</v>
      </c>
      <c r="B7657" s="1" t="s">
        <v>57</v>
      </c>
      <c r="C7657" s="1" t="s">
        <v>58</v>
      </c>
      <c r="D7657">
        <v>11706</v>
      </c>
      <c r="E7657" t="s">
        <v>318</v>
      </c>
      <c r="F7657" t="s">
        <v>56</v>
      </c>
      <c r="G7657" t="s">
        <v>17</v>
      </c>
      <c r="H7657" t="s">
        <v>321</v>
      </c>
      <c r="I7657" t="s">
        <v>18</v>
      </c>
      <c r="J7657" t="s">
        <v>55</v>
      </c>
      <c r="K7657">
        <v>26</v>
      </c>
      <c r="L7657" s="14">
        <v>27</v>
      </c>
      <c r="M7657" s="3" cm="1">
        <f t="array" ref="M7657">_xlfn.XLOOKUP(J7657,'US Territory Rates'!$C$7:$S$7,_xlfn.XLOOKUP(Rateload!L7657,'US Territory Rates'!$A$8:$A$159,'US Territory Rates'!$C$8:$S$159,0,1),0,1)</f>
        <v>98.31</v>
      </c>
      <c r="N7657" t="s">
        <v>19</v>
      </c>
      <c r="O7657" t="s">
        <v>59</v>
      </c>
      <c r="P7657" t="s">
        <v>17</v>
      </c>
      <c r="Q7657" t="str">
        <f t="shared" si="119"/>
        <v>('DHL','1/1/2025','1/1/2026','11706','Territory','PR','NULL','EXPRESS (DOMESTIC)','Non-Document','Q','26','27',98.31,'Flat','Dell_DHL2025Rates',NULL),</v>
      </c>
    </row>
    <row r="7658" spans="1:17" x14ac:dyDescent="0.3">
      <c r="A7658" t="s">
        <v>14</v>
      </c>
      <c r="B7658" s="1" t="s">
        <v>57</v>
      </c>
      <c r="C7658" s="1" t="s">
        <v>58</v>
      </c>
      <c r="D7658">
        <v>11706</v>
      </c>
      <c r="E7658" t="s">
        <v>318</v>
      </c>
      <c r="F7658" t="s">
        <v>56</v>
      </c>
      <c r="G7658" t="s">
        <v>17</v>
      </c>
      <c r="H7658" t="s">
        <v>321</v>
      </c>
      <c r="I7658" t="s">
        <v>18</v>
      </c>
      <c r="J7658" t="s">
        <v>55</v>
      </c>
      <c r="K7658">
        <v>27</v>
      </c>
      <c r="L7658" s="14">
        <v>28</v>
      </c>
      <c r="M7658" s="3" cm="1">
        <f t="array" ref="M7658">_xlfn.XLOOKUP(J7658,'US Territory Rates'!$C$7:$S$7,_xlfn.XLOOKUP(Rateload!L7658,'US Territory Rates'!$A$8:$A$159,'US Territory Rates'!$C$8:$S$159,0,1),0,1)</f>
        <v>101.71</v>
      </c>
      <c r="N7658" t="s">
        <v>19</v>
      </c>
      <c r="O7658" t="s">
        <v>59</v>
      </c>
      <c r="P7658" t="s">
        <v>17</v>
      </c>
      <c r="Q7658" t="str">
        <f t="shared" si="119"/>
        <v>('DHL','1/1/2025','1/1/2026','11706','Territory','PR','NULL','EXPRESS (DOMESTIC)','Non-Document','Q','27','28',101.71,'Flat','Dell_DHL2025Rates',NULL),</v>
      </c>
    </row>
    <row r="7659" spans="1:17" x14ac:dyDescent="0.3">
      <c r="A7659" t="s">
        <v>14</v>
      </c>
      <c r="B7659" s="1" t="s">
        <v>57</v>
      </c>
      <c r="C7659" s="1" t="s">
        <v>58</v>
      </c>
      <c r="D7659">
        <v>11706</v>
      </c>
      <c r="E7659" t="s">
        <v>318</v>
      </c>
      <c r="F7659" t="s">
        <v>56</v>
      </c>
      <c r="G7659" t="s">
        <v>17</v>
      </c>
      <c r="H7659" t="s">
        <v>321</v>
      </c>
      <c r="I7659" t="s">
        <v>18</v>
      </c>
      <c r="J7659" t="s">
        <v>55</v>
      </c>
      <c r="K7659">
        <v>28</v>
      </c>
      <c r="L7659" s="14">
        <v>29</v>
      </c>
      <c r="M7659" s="3" cm="1">
        <f t="array" ref="M7659">_xlfn.XLOOKUP(J7659,'US Territory Rates'!$C$7:$S$7,_xlfn.XLOOKUP(Rateload!L7659,'US Territory Rates'!$A$8:$A$159,'US Territory Rates'!$C$8:$S$159,0,1),0,1)</f>
        <v>105.11</v>
      </c>
      <c r="N7659" t="s">
        <v>19</v>
      </c>
      <c r="O7659" t="s">
        <v>59</v>
      </c>
      <c r="P7659" t="s">
        <v>17</v>
      </c>
      <c r="Q7659" t="str">
        <f t="shared" si="119"/>
        <v>('DHL','1/1/2025','1/1/2026','11706','Territory','PR','NULL','EXPRESS (DOMESTIC)','Non-Document','Q','28','29',105.11,'Flat','Dell_DHL2025Rates',NULL),</v>
      </c>
    </row>
    <row r="7660" spans="1:17" x14ac:dyDescent="0.3">
      <c r="A7660" t="s">
        <v>14</v>
      </c>
      <c r="B7660" s="1" t="s">
        <v>57</v>
      </c>
      <c r="C7660" s="1" t="s">
        <v>58</v>
      </c>
      <c r="D7660">
        <v>11706</v>
      </c>
      <c r="E7660" t="s">
        <v>318</v>
      </c>
      <c r="F7660" t="s">
        <v>56</v>
      </c>
      <c r="G7660" t="s">
        <v>17</v>
      </c>
      <c r="H7660" t="s">
        <v>321</v>
      </c>
      <c r="I7660" t="s">
        <v>18</v>
      </c>
      <c r="J7660" t="s">
        <v>55</v>
      </c>
      <c r="K7660">
        <v>29</v>
      </c>
      <c r="L7660" s="14">
        <v>30</v>
      </c>
      <c r="M7660" s="3" cm="1">
        <f t="array" ref="M7660">_xlfn.XLOOKUP(J7660,'US Territory Rates'!$C$7:$S$7,_xlfn.XLOOKUP(Rateload!L7660,'US Territory Rates'!$A$8:$A$159,'US Territory Rates'!$C$8:$S$159,0,1),0,1)</f>
        <v>108.51</v>
      </c>
      <c r="N7660" t="s">
        <v>19</v>
      </c>
      <c r="O7660" t="s">
        <v>59</v>
      </c>
      <c r="P7660" t="s">
        <v>17</v>
      </c>
      <c r="Q7660" t="str">
        <f t="shared" si="119"/>
        <v>('DHL','1/1/2025','1/1/2026','11706','Territory','PR','NULL','EXPRESS (DOMESTIC)','Non-Document','Q','29','30',108.51,'Flat','Dell_DHL2025Rates',NULL),</v>
      </c>
    </row>
    <row r="7661" spans="1:17" x14ac:dyDescent="0.3">
      <c r="A7661" t="s">
        <v>14</v>
      </c>
      <c r="B7661" s="1" t="s">
        <v>57</v>
      </c>
      <c r="C7661" s="1" t="s">
        <v>58</v>
      </c>
      <c r="D7661">
        <v>11706</v>
      </c>
      <c r="E7661" t="s">
        <v>318</v>
      </c>
      <c r="F7661" t="s">
        <v>56</v>
      </c>
      <c r="G7661" t="s">
        <v>17</v>
      </c>
      <c r="H7661" t="s">
        <v>321</v>
      </c>
      <c r="I7661" t="s">
        <v>18</v>
      </c>
      <c r="J7661" t="s">
        <v>55</v>
      </c>
      <c r="K7661">
        <v>30</v>
      </c>
      <c r="L7661" s="14">
        <v>31</v>
      </c>
      <c r="M7661" s="3" cm="1">
        <f t="array" ref="M7661">_xlfn.XLOOKUP(J7661,'US Territory Rates'!$C$7:$S$7,_xlfn.XLOOKUP(Rateload!L7661,'US Territory Rates'!$A$8:$A$159,'US Territory Rates'!$C$8:$S$159,0,1),0,1)</f>
        <v>111.91</v>
      </c>
      <c r="N7661" t="s">
        <v>19</v>
      </c>
      <c r="O7661" t="s">
        <v>59</v>
      </c>
      <c r="P7661" t="s">
        <v>17</v>
      </c>
      <c r="Q7661" t="str">
        <f t="shared" si="119"/>
        <v>('DHL','1/1/2025','1/1/2026','11706','Territory','PR','NULL','EXPRESS (DOMESTIC)','Non-Document','Q','30','31',111.91,'Flat','Dell_DHL2025Rates',NULL),</v>
      </c>
    </row>
    <row r="7662" spans="1:17" x14ac:dyDescent="0.3">
      <c r="A7662" t="s">
        <v>14</v>
      </c>
      <c r="B7662" s="1" t="s">
        <v>57</v>
      </c>
      <c r="C7662" s="1" t="s">
        <v>58</v>
      </c>
      <c r="D7662">
        <v>11706</v>
      </c>
      <c r="E7662" t="s">
        <v>318</v>
      </c>
      <c r="F7662" t="s">
        <v>56</v>
      </c>
      <c r="G7662" t="s">
        <v>17</v>
      </c>
      <c r="H7662" t="s">
        <v>321</v>
      </c>
      <c r="I7662" t="s">
        <v>18</v>
      </c>
      <c r="J7662" t="s">
        <v>55</v>
      </c>
      <c r="K7662">
        <v>31</v>
      </c>
      <c r="L7662" s="14">
        <v>32</v>
      </c>
      <c r="M7662" s="3" cm="1">
        <f t="array" ref="M7662">_xlfn.XLOOKUP(J7662,'US Territory Rates'!$C$7:$S$7,_xlfn.XLOOKUP(Rateload!L7662,'US Territory Rates'!$A$8:$A$159,'US Territory Rates'!$C$8:$S$159,0,1),0,1)</f>
        <v>115.31</v>
      </c>
      <c r="N7662" t="s">
        <v>19</v>
      </c>
      <c r="O7662" t="s">
        <v>59</v>
      </c>
      <c r="P7662" t="s">
        <v>17</v>
      </c>
      <c r="Q7662" t="str">
        <f t="shared" si="119"/>
        <v>('DHL','1/1/2025','1/1/2026','11706','Territory','PR','NULL','EXPRESS (DOMESTIC)','Non-Document','Q','31','32',115.31,'Flat','Dell_DHL2025Rates',NULL),</v>
      </c>
    </row>
    <row r="7663" spans="1:17" x14ac:dyDescent="0.3">
      <c r="A7663" t="s">
        <v>14</v>
      </c>
      <c r="B7663" s="1" t="s">
        <v>57</v>
      </c>
      <c r="C7663" s="1" t="s">
        <v>58</v>
      </c>
      <c r="D7663">
        <v>11706</v>
      </c>
      <c r="E7663" t="s">
        <v>318</v>
      </c>
      <c r="F7663" t="s">
        <v>56</v>
      </c>
      <c r="G7663" t="s">
        <v>17</v>
      </c>
      <c r="H7663" t="s">
        <v>321</v>
      </c>
      <c r="I7663" t="s">
        <v>18</v>
      </c>
      <c r="J7663" t="s">
        <v>55</v>
      </c>
      <c r="K7663">
        <v>32</v>
      </c>
      <c r="L7663" s="14">
        <v>33</v>
      </c>
      <c r="M7663" s="3" cm="1">
        <f t="array" ref="M7663">_xlfn.XLOOKUP(J7663,'US Territory Rates'!$C$7:$S$7,_xlfn.XLOOKUP(Rateload!L7663,'US Territory Rates'!$A$8:$A$159,'US Territory Rates'!$C$8:$S$159,0,1),0,1)</f>
        <v>118.71</v>
      </c>
      <c r="N7663" t="s">
        <v>19</v>
      </c>
      <c r="O7663" t="s">
        <v>59</v>
      </c>
      <c r="P7663" t="s">
        <v>17</v>
      </c>
      <c r="Q7663" t="str">
        <f t="shared" si="119"/>
        <v>('DHL','1/1/2025','1/1/2026','11706','Territory','PR','NULL','EXPRESS (DOMESTIC)','Non-Document','Q','32','33',118.71,'Flat','Dell_DHL2025Rates',NULL),</v>
      </c>
    </row>
    <row r="7664" spans="1:17" x14ac:dyDescent="0.3">
      <c r="A7664" t="s">
        <v>14</v>
      </c>
      <c r="B7664" s="1" t="s">
        <v>57</v>
      </c>
      <c r="C7664" s="1" t="s">
        <v>58</v>
      </c>
      <c r="D7664">
        <v>11706</v>
      </c>
      <c r="E7664" t="s">
        <v>318</v>
      </c>
      <c r="F7664" t="s">
        <v>56</v>
      </c>
      <c r="G7664" t="s">
        <v>17</v>
      </c>
      <c r="H7664" t="s">
        <v>321</v>
      </c>
      <c r="I7664" t="s">
        <v>18</v>
      </c>
      <c r="J7664" t="s">
        <v>55</v>
      </c>
      <c r="K7664">
        <v>33</v>
      </c>
      <c r="L7664" s="14">
        <v>34</v>
      </c>
      <c r="M7664" s="3" cm="1">
        <f t="array" ref="M7664">_xlfn.XLOOKUP(J7664,'US Territory Rates'!$C$7:$S$7,_xlfn.XLOOKUP(Rateload!L7664,'US Territory Rates'!$A$8:$A$159,'US Territory Rates'!$C$8:$S$159,0,1),0,1)</f>
        <v>122.11</v>
      </c>
      <c r="N7664" t="s">
        <v>19</v>
      </c>
      <c r="O7664" t="s">
        <v>59</v>
      </c>
      <c r="P7664" t="s">
        <v>17</v>
      </c>
      <c r="Q7664" t="str">
        <f t="shared" si="119"/>
        <v>('DHL','1/1/2025','1/1/2026','11706','Territory','PR','NULL','EXPRESS (DOMESTIC)','Non-Document','Q','33','34',122.11,'Flat','Dell_DHL2025Rates',NULL),</v>
      </c>
    </row>
    <row r="7665" spans="1:17" x14ac:dyDescent="0.3">
      <c r="A7665" t="s">
        <v>14</v>
      </c>
      <c r="B7665" s="1" t="s">
        <v>57</v>
      </c>
      <c r="C7665" s="1" t="s">
        <v>58</v>
      </c>
      <c r="D7665">
        <v>11706</v>
      </c>
      <c r="E7665" t="s">
        <v>318</v>
      </c>
      <c r="F7665" t="s">
        <v>56</v>
      </c>
      <c r="G7665" t="s">
        <v>17</v>
      </c>
      <c r="H7665" t="s">
        <v>321</v>
      </c>
      <c r="I7665" t="s">
        <v>18</v>
      </c>
      <c r="J7665" t="s">
        <v>55</v>
      </c>
      <c r="K7665">
        <v>34</v>
      </c>
      <c r="L7665" s="14">
        <v>35</v>
      </c>
      <c r="M7665" s="3" cm="1">
        <f t="array" ref="M7665">_xlfn.XLOOKUP(J7665,'US Territory Rates'!$C$7:$S$7,_xlfn.XLOOKUP(Rateload!L7665,'US Territory Rates'!$A$8:$A$159,'US Territory Rates'!$C$8:$S$159,0,1),0,1)</f>
        <v>125.51</v>
      </c>
      <c r="N7665" t="s">
        <v>19</v>
      </c>
      <c r="O7665" t="s">
        <v>59</v>
      </c>
      <c r="P7665" t="s">
        <v>17</v>
      </c>
      <c r="Q7665" t="str">
        <f t="shared" si="119"/>
        <v>('DHL','1/1/2025','1/1/2026','11706','Territory','PR','NULL','EXPRESS (DOMESTIC)','Non-Document','Q','34','35',125.51,'Flat','Dell_DHL2025Rates',NULL),</v>
      </c>
    </row>
    <row r="7666" spans="1:17" x14ac:dyDescent="0.3">
      <c r="A7666" t="s">
        <v>14</v>
      </c>
      <c r="B7666" s="1" t="s">
        <v>57</v>
      </c>
      <c r="C7666" s="1" t="s">
        <v>58</v>
      </c>
      <c r="D7666">
        <v>11706</v>
      </c>
      <c r="E7666" t="s">
        <v>318</v>
      </c>
      <c r="F7666" t="s">
        <v>56</v>
      </c>
      <c r="G7666" t="s">
        <v>17</v>
      </c>
      <c r="H7666" t="s">
        <v>321</v>
      </c>
      <c r="I7666" t="s">
        <v>18</v>
      </c>
      <c r="J7666" t="s">
        <v>55</v>
      </c>
      <c r="K7666">
        <v>35</v>
      </c>
      <c r="L7666" s="14">
        <v>36</v>
      </c>
      <c r="M7666" s="3" cm="1">
        <f t="array" ref="M7666">_xlfn.XLOOKUP(J7666,'US Territory Rates'!$C$7:$S$7,_xlfn.XLOOKUP(Rateload!L7666,'US Territory Rates'!$A$8:$A$159,'US Territory Rates'!$C$8:$S$159,0,1),0,1)</f>
        <v>128.91</v>
      </c>
      <c r="N7666" t="s">
        <v>19</v>
      </c>
      <c r="O7666" t="s">
        <v>59</v>
      </c>
      <c r="P7666" t="s">
        <v>17</v>
      </c>
      <c r="Q7666" t="str">
        <f t="shared" si="119"/>
        <v>('DHL','1/1/2025','1/1/2026','11706','Territory','PR','NULL','EXPRESS (DOMESTIC)','Non-Document','Q','35','36',128.91,'Flat','Dell_DHL2025Rates',NULL),</v>
      </c>
    </row>
    <row r="7667" spans="1:17" x14ac:dyDescent="0.3">
      <c r="A7667" t="s">
        <v>14</v>
      </c>
      <c r="B7667" s="1" t="s">
        <v>57</v>
      </c>
      <c r="C7667" s="1" t="s">
        <v>58</v>
      </c>
      <c r="D7667">
        <v>11706</v>
      </c>
      <c r="E7667" t="s">
        <v>318</v>
      </c>
      <c r="F7667" t="s">
        <v>56</v>
      </c>
      <c r="G7667" t="s">
        <v>17</v>
      </c>
      <c r="H7667" t="s">
        <v>321</v>
      </c>
      <c r="I7667" t="s">
        <v>18</v>
      </c>
      <c r="J7667" t="s">
        <v>55</v>
      </c>
      <c r="K7667">
        <v>36</v>
      </c>
      <c r="L7667" s="14">
        <v>37</v>
      </c>
      <c r="M7667" s="3" cm="1">
        <f t="array" ref="M7667">_xlfn.XLOOKUP(J7667,'US Territory Rates'!$C$7:$S$7,_xlfn.XLOOKUP(Rateload!L7667,'US Territory Rates'!$A$8:$A$159,'US Territory Rates'!$C$8:$S$159,0,1),0,1)</f>
        <v>132.31</v>
      </c>
      <c r="N7667" t="s">
        <v>19</v>
      </c>
      <c r="O7667" t="s">
        <v>59</v>
      </c>
      <c r="P7667" t="s">
        <v>17</v>
      </c>
      <c r="Q7667" t="str">
        <f t="shared" si="119"/>
        <v>('DHL','1/1/2025','1/1/2026','11706','Territory','PR','NULL','EXPRESS (DOMESTIC)','Non-Document','Q','36','37',132.31,'Flat','Dell_DHL2025Rates',NULL),</v>
      </c>
    </row>
    <row r="7668" spans="1:17" x14ac:dyDescent="0.3">
      <c r="A7668" t="s">
        <v>14</v>
      </c>
      <c r="B7668" s="1" t="s">
        <v>57</v>
      </c>
      <c r="C7668" s="1" t="s">
        <v>58</v>
      </c>
      <c r="D7668">
        <v>11706</v>
      </c>
      <c r="E7668" t="s">
        <v>318</v>
      </c>
      <c r="F7668" t="s">
        <v>56</v>
      </c>
      <c r="G7668" t="s">
        <v>17</v>
      </c>
      <c r="H7668" t="s">
        <v>321</v>
      </c>
      <c r="I7668" t="s">
        <v>18</v>
      </c>
      <c r="J7668" t="s">
        <v>55</v>
      </c>
      <c r="K7668">
        <v>37</v>
      </c>
      <c r="L7668" s="14">
        <v>38</v>
      </c>
      <c r="M7668" s="3" cm="1">
        <f t="array" ref="M7668">_xlfn.XLOOKUP(J7668,'US Territory Rates'!$C$7:$S$7,_xlfn.XLOOKUP(Rateload!L7668,'US Territory Rates'!$A$8:$A$159,'US Territory Rates'!$C$8:$S$159,0,1),0,1)</f>
        <v>135.71</v>
      </c>
      <c r="N7668" t="s">
        <v>19</v>
      </c>
      <c r="O7668" t="s">
        <v>59</v>
      </c>
      <c r="P7668" t="s">
        <v>17</v>
      </c>
      <c r="Q7668" t="str">
        <f t="shared" si="119"/>
        <v>('DHL','1/1/2025','1/1/2026','11706','Territory','PR','NULL','EXPRESS (DOMESTIC)','Non-Document','Q','37','38',135.71,'Flat','Dell_DHL2025Rates',NULL),</v>
      </c>
    </row>
    <row r="7669" spans="1:17" x14ac:dyDescent="0.3">
      <c r="A7669" t="s">
        <v>14</v>
      </c>
      <c r="B7669" s="1" t="s">
        <v>57</v>
      </c>
      <c r="C7669" s="1" t="s">
        <v>58</v>
      </c>
      <c r="D7669">
        <v>11706</v>
      </c>
      <c r="E7669" t="s">
        <v>318</v>
      </c>
      <c r="F7669" t="s">
        <v>56</v>
      </c>
      <c r="G7669" t="s">
        <v>17</v>
      </c>
      <c r="H7669" t="s">
        <v>321</v>
      </c>
      <c r="I7669" t="s">
        <v>18</v>
      </c>
      <c r="J7669" t="s">
        <v>55</v>
      </c>
      <c r="K7669">
        <v>38</v>
      </c>
      <c r="L7669" s="14">
        <v>39</v>
      </c>
      <c r="M7669" s="3" cm="1">
        <f t="array" ref="M7669">_xlfn.XLOOKUP(J7669,'US Territory Rates'!$C$7:$S$7,_xlfn.XLOOKUP(Rateload!L7669,'US Territory Rates'!$A$8:$A$159,'US Territory Rates'!$C$8:$S$159,0,1),0,1)</f>
        <v>139.11000000000001</v>
      </c>
      <c r="N7669" t="s">
        <v>19</v>
      </c>
      <c r="O7669" t="s">
        <v>59</v>
      </c>
      <c r="P7669" t="s">
        <v>17</v>
      </c>
      <c r="Q7669" t="str">
        <f t="shared" si="119"/>
        <v>('DHL','1/1/2025','1/1/2026','11706','Territory','PR','NULL','EXPRESS (DOMESTIC)','Non-Document','Q','38','39',139.11,'Flat','Dell_DHL2025Rates',NULL),</v>
      </c>
    </row>
    <row r="7670" spans="1:17" x14ac:dyDescent="0.3">
      <c r="A7670" t="s">
        <v>14</v>
      </c>
      <c r="B7670" s="1" t="s">
        <v>57</v>
      </c>
      <c r="C7670" s="1" t="s">
        <v>58</v>
      </c>
      <c r="D7670">
        <v>11706</v>
      </c>
      <c r="E7670" t="s">
        <v>318</v>
      </c>
      <c r="F7670" t="s">
        <v>56</v>
      </c>
      <c r="G7670" t="s">
        <v>17</v>
      </c>
      <c r="H7670" t="s">
        <v>321</v>
      </c>
      <c r="I7670" t="s">
        <v>18</v>
      </c>
      <c r="J7670" t="s">
        <v>55</v>
      </c>
      <c r="K7670">
        <v>39</v>
      </c>
      <c r="L7670" s="14">
        <v>40</v>
      </c>
      <c r="M7670" s="3" cm="1">
        <f t="array" ref="M7670">_xlfn.XLOOKUP(J7670,'US Territory Rates'!$C$7:$S$7,_xlfn.XLOOKUP(Rateload!L7670,'US Territory Rates'!$A$8:$A$159,'US Territory Rates'!$C$8:$S$159,0,1),0,1)</f>
        <v>142.51</v>
      </c>
      <c r="N7670" t="s">
        <v>19</v>
      </c>
      <c r="O7670" t="s">
        <v>59</v>
      </c>
      <c r="P7670" t="s">
        <v>17</v>
      </c>
      <c r="Q7670" t="str">
        <f t="shared" si="119"/>
        <v>('DHL','1/1/2025','1/1/2026','11706','Territory','PR','NULL','EXPRESS (DOMESTIC)','Non-Document','Q','39','40',142.51,'Flat','Dell_DHL2025Rates',NULL),</v>
      </c>
    </row>
    <row r="7671" spans="1:17" x14ac:dyDescent="0.3">
      <c r="A7671" t="s">
        <v>14</v>
      </c>
      <c r="B7671" s="1" t="s">
        <v>57</v>
      </c>
      <c r="C7671" s="1" t="s">
        <v>58</v>
      </c>
      <c r="D7671">
        <v>11706</v>
      </c>
      <c r="E7671" t="s">
        <v>318</v>
      </c>
      <c r="F7671" t="s">
        <v>56</v>
      </c>
      <c r="G7671" t="s">
        <v>17</v>
      </c>
      <c r="H7671" t="s">
        <v>321</v>
      </c>
      <c r="I7671" t="s">
        <v>18</v>
      </c>
      <c r="J7671" t="s">
        <v>55</v>
      </c>
      <c r="K7671">
        <v>40</v>
      </c>
      <c r="L7671" s="14">
        <v>41</v>
      </c>
      <c r="M7671" s="3" cm="1">
        <f t="array" ref="M7671">_xlfn.XLOOKUP(J7671,'US Territory Rates'!$C$7:$S$7,_xlfn.XLOOKUP(Rateload!L7671,'US Territory Rates'!$A$8:$A$159,'US Territory Rates'!$C$8:$S$159,0,1),0,1)</f>
        <v>145.91</v>
      </c>
      <c r="N7671" t="s">
        <v>19</v>
      </c>
      <c r="O7671" t="s">
        <v>59</v>
      </c>
      <c r="P7671" t="s">
        <v>17</v>
      </c>
      <c r="Q7671" t="str">
        <f t="shared" si="119"/>
        <v>('DHL','1/1/2025','1/1/2026','11706','Territory','PR','NULL','EXPRESS (DOMESTIC)','Non-Document','Q','40','41',145.91,'Flat','Dell_DHL2025Rates',NULL),</v>
      </c>
    </row>
    <row r="7672" spans="1:17" x14ac:dyDescent="0.3">
      <c r="A7672" t="s">
        <v>14</v>
      </c>
      <c r="B7672" s="1" t="s">
        <v>57</v>
      </c>
      <c r="C7672" s="1" t="s">
        <v>58</v>
      </c>
      <c r="D7672">
        <v>11706</v>
      </c>
      <c r="E7672" t="s">
        <v>318</v>
      </c>
      <c r="F7672" t="s">
        <v>56</v>
      </c>
      <c r="G7672" t="s">
        <v>17</v>
      </c>
      <c r="H7672" t="s">
        <v>321</v>
      </c>
      <c r="I7672" t="s">
        <v>18</v>
      </c>
      <c r="J7672" t="s">
        <v>55</v>
      </c>
      <c r="K7672">
        <v>41</v>
      </c>
      <c r="L7672" s="14">
        <v>42</v>
      </c>
      <c r="M7672" s="3" cm="1">
        <f t="array" ref="M7672">_xlfn.XLOOKUP(J7672,'US Territory Rates'!$C$7:$S$7,_xlfn.XLOOKUP(Rateload!L7672,'US Territory Rates'!$A$8:$A$159,'US Territory Rates'!$C$8:$S$159,0,1),0,1)</f>
        <v>149.31</v>
      </c>
      <c r="N7672" t="s">
        <v>19</v>
      </c>
      <c r="O7672" t="s">
        <v>59</v>
      </c>
      <c r="P7672" t="s">
        <v>17</v>
      </c>
      <c r="Q7672" t="str">
        <f t="shared" si="119"/>
        <v>('DHL','1/1/2025','1/1/2026','11706','Territory','PR','NULL','EXPRESS (DOMESTIC)','Non-Document','Q','41','42',149.31,'Flat','Dell_DHL2025Rates',NULL),</v>
      </c>
    </row>
    <row r="7673" spans="1:17" x14ac:dyDescent="0.3">
      <c r="A7673" t="s">
        <v>14</v>
      </c>
      <c r="B7673" s="1" t="s">
        <v>57</v>
      </c>
      <c r="C7673" s="1" t="s">
        <v>58</v>
      </c>
      <c r="D7673">
        <v>11706</v>
      </c>
      <c r="E7673" t="s">
        <v>318</v>
      </c>
      <c r="F7673" t="s">
        <v>56</v>
      </c>
      <c r="G7673" t="s">
        <v>17</v>
      </c>
      <c r="H7673" t="s">
        <v>321</v>
      </c>
      <c r="I7673" t="s">
        <v>18</v>
      </c>
      <c r="J7673" t="s">
        <v>55</v>
      </c>
      <c r="K7673">
        <v>42</v>
      </c>
      <c r="L7673" s="14">
        <v>43</v>
      </c>
      <c r="M7673" s="3" cm="1">
        <f t="array" ref="M7673">_xlfn.XLOOKUP(J7673,'US Territory Rates'!$C$7:$S$7,_xlfn.XLOOKUP(Rateload!L7673,'US Territory Rates'!$A$8:$A$159,'US Territory Rates'!$C$8:$S$159,0,1),0,1)</f>
        <v>152.71</v>
      </c>
      <c r="N7673" t="s">
        <v>19</v>
      </c>
      <c r="O7673" t="s">
        <v>59</v>
      </c>
      <c r="P7673" t="s">
        <v>17</v>
      </c>
      <c r="Q7673" t="str">
        <f t="shared" si="119"/>
        <v>('DHL','1/1/2025','1/1/2026','11706','Territory','PR','NULL','EXPRESS (DOMESTIC)','Non-Document','Q','42','43',152.71,'Flat','Dell_DHL2025Rates',NULL),</v>
      </c>
    </row>
    <row r="7674" spans="1:17" x14ac:dyDescent="0.3">
      <c r="A7674" t="s">
        <v>14</v>
      </c>
      <c r="B7674" s="1" t="s">
        <v>57</v>
      </c>
      <c r="C7674" s="1" t="s">
        <v>58</v>
      </c>
      <c r="D7674">
        <v>11706</v>
      </c>
      <c r="E7674" t="s">
        <v>318</v>
      </c>
      <c r="F7674" t="s">
        <v>56</v>
      </c>
      <c r="G7674" t="s">
        <v>17</v>
      </c>
      <c r="H7674" t="s">
        <v>321</v>
      </c>
      <c r="I7674" t="s">
        <v>18</v>
      </c>
      <c r="J7674" t="s">
        <v>55</v>
      </c>
      <c r="K7674">
        <v>43</v>
      </c>
      <c r="L7674" s="14">
        <v>44</v>
      </c>
      <c r="M7674" s="3" cm="1">
        <f t="array" ref="M7674">_xlfn.XLOOKUP(J7674,'US Territory Rates'!$C$7:$S$7,_xlfn.XLOOKUP(Rateload!L7674,'US Territory Rates'!$A$8:$A$159,'US Territory Rates'!$C$8:$S$159,0,1),0,1)</f>
        <v>156.11000000000001</v>
      </c>
      <c r="N7674" t="s">
        <v>19</v>
      </c>
      <c r="O7674" t="s">
        <v>59</v>
      </c>
      <c r="P7674" t="s">
        <v>17</v>
      </c>
      <c r="Q7674" t="str">
        <f t="shared" si="119"/>
        <v>('DHL','1/1/2025','1/1/2026','11706','Territory','PR','NULL','EXPRESS (DOMESTIC)','Non-Document','Q','43','44',156.11,'Flat','Dell_DHL2025Rates',NULL),</v>
      </c>
    </row>
    <row r="7675" spans="1:17" x14ac:dyDescent="0.3">
      <c r="A7675" t="s">
        <v>14</v>
      </c>
      <c r="B7675" s="1" t="s">
        <v>57</v>
      </c>
      <c r="C7675" s="1" t="s">
        <v>58</v>
      </c>
      <c r="D7675">
        <v>11706</v>
      </c>
      <c r="E7675" t="s">
        <v>318</v>
      </c>
      <c r="F7675" t="s">
        <v>56</v>
      </c>
      <c r="G7675" t="s">
        <v>17</v>
      </c>
      <c r="H7675" t="s">
        <v>321</v>
      </c>
      <c r="I7675" t="s">
        <v>18</v>
      </c>
      <c r="J7675" t="s">
        <v>55</v>
      </c>
      <c r="K7675">
        <v>44</v>
      </c>
      <c r="L7675" s="14">
        <v>45</v>
      </c>
      <c r="M7675" s="3" cm="1">
        <f t="array" ref="M7675">_xlfn.XLOOKUP(J7675,'US Territory Rates'!$C$7:$S$7,_xlfn.XLOOKUP(Rateload!L7675,'US Territory Rates'!$A$8:$A$159,'US Territory Rates'!$C$8:$S$159,0,1),0,1)</f>
        <v>159.51</v>
      </c>
      <c r="N7675" t="s">
        <v>19</v>
      </c>
      <c r="O7675" t="s">
        <v>59</v>
      </c>
      <c r="P7675" t="s">
        <v>17</v>
      </c>
      <c r="Q7675" t="str">
        <f t="shared" si="119"/>
        <v>('DHL','1/1/2025','1/1/2026','11706','Territory','PR','NULL','EXPRESS (DOMESTIC)','Non-Document','Q','44','45',159.51,'Flat','Dell_DHL2025Rates',NULL),</v>
      </c>
    </row>
    <row r="7676" spans="1:17" x14ac:dyDescent="0.3">
      <c r="A7676" t="s">
        <v>14</v>
      </c>
      <c r="B7676" s="1" t="s">
        <v>57</v>
      </c>
      <c r="C7676" s="1" t="s">
        <v>58</v>
      </c>
      <c r="D7676">
        <v>11706</v>
      </c>
      <c r="E7676" t="s">
        <v>318</v>
      </c>
      <c r="F7676" t="s">
        <v>56</v>
      </c>
      <c r="G7676" t="s">
        <v>17</v>
      </c>
      <c r="H7676" t="s">
        <v>321</v>
      </c>
      <c r="I7676" t="s">
        <v>18</v>
      </c>
      <c r="J7676" t="s">
        <v>55</v>
      </c>
      <c r="K7676">
        <v>45</v>
      </c>
      <c r="L7676" s="14">
        <v>46</v>
      </c>
      <c r="M7676" s="3" cm="1">
        <f t="array" ref="M7676">_xlfn.XLOOKUP(J7676,'US Territory Rates'!$C$7:$S$7,_xlfn.XLOOKUP(Rateload!L7676,'US Territory Rates'!$A$8:$A$159,'US Territory Rates'!$C$8:$S$159,0,1),0,1)</f>
        <v>162.91</v>
      </c>
      <c r="N7676" t="s">
        <v>19</v>
      </c>
      <c r="O7676" t="s">
        <v>59</v>
      </c>
      <c r="P7676" t="s">
        <v>17</v>
      </c>
      <c r="Q7676" t="str">
        <f t="shared" si="119"/>
        <v>('DHL','1/1/2025','1/1/2026','11706','Territory','PR','NULL','EXPRESS (DOMESTIC)','Non-Document','Q','45','46',162.91,'Flat','Dell_DHL2025Rates',NULL),</v>
      </c>
    </row>
    <row r="7677" spans="1:17" x14ac:dyDescent="0.3">
      <c r="A7677" t="s">
        <v>14</v>
      </c>
      <c r="B7677" s="1" t="s">
        <v>57</v>
      </c>
      <c r="C7677" s="1" t="s">
        <v>58</v>
      </c>
      <c r="D7677">
        <v>11706</v>
      </c>
      <c r="E7677" t="s">
        <v>318</v>
      </c>
      <c r="F7677" t="s">
        <v>56</v>
      </c>
      <c r="G7677" t="s">
        <v>17</v>
      </c>
      <c r="H7677" t="s">
        <v>321</v>
      </c>
      <c r="I7677" t="s">
        <v>18</v>
      </c>
      <c r="J7677" t="s">
        <v>55</v>
      </c>
      <c r="K7677">
        <v>46</v>
      </c>
      <c r="L7677" s="14">
        <v>47</v>
      </c>
      <c r="M7677" s="3" cm="1">
        <f t="array" ref="M7677">_xlfn.XLOOKUP(J7677,'US Territory Rates'!$C$7:$S$7,_xlfn.XLOOKUP(Rateload!L7677,'US Territory Rates'!$A$8:$A$159,'US Territory Rates'!$C$8:$S$159,0,1),0,1)</f>
        <v>166.31</v>
      </c>
      <c r="N7677" t="s">
        <v>19</v>
      </c>
      <c r="O7677" t="s">
        <v>59</v>
      </c>
      <c r="P7677" t="s">
        <v>17</v>
      </c>
      <c r="Q7677" t="str">
        <f t="shared" si="119"/>
        <v>('DHL','1/1/2025','1/1/2026','11706','Territory','PR','NULL','EXPRESS (DOMESTIC)','Non-Document','Q','46','47',166.31,'Flat','Dell_DHL2025Rates',NULL),</v>
      </c>
    </row>
    <row r="7678" spans="1:17" x14ac:dyDescent="0.3">
      <c r="A7678" t="s">
        <v>14</v>
      </c>
      <c r="B7678" s="1" t="s">
        <v>57</v>
      </c>
      <c r="C7678" s="1" t="s">
        <v>58</v>
      </c>
      <c r="D7678">
        <v>11706</v>
      </c>
      <c r="E7678" t="s">
        <v>318</v>
      </c>
      <c r="F7678" t="s">
        <v>56</v>
      </c>
      <c r="G7678" t="s">
        <v>17</v>
      </c>
      <c r="H7678" t="s">
        <v>321</v>
      </c>
      <c r="I7678" t="s">
        <v>18</v>
      </c>
      <c r="J7678" t="s">
        <v>55</v>
      </c>
      <c r="K7678">
        <v>47</v>
      </c>
      <c r="L7678" s="14">
        <v>48</v>
      </c>
      <c r="M7678" s="3" cm="1">
        <f t="array" ref="M7678">_xlfn.XLOOKUP(J7678,'US Territory Rates'!$C$7:$S$7,_xlfn.XLOOKUP(Rateload!L7678,'US Territory Rates'!$A$8:$A$159,'US Territory Rates'!$C$8:$S$159,0,1),0,1)</f>
        <v>169.71</v>
      </c>
      <c r="N7678" t="s">
        <v>19</v>
      </c>
      <c r="O7678" t="s">
        <v>59</v>
      </c>
      <c r="P7678" t="s">
        <v>17</v>
      </c>
      <c r="Q7678" t="str">
        <f t="shared" si="119"/>
        <v>('DHL','1/1/2025','1/1/2026','11706','Territory','PR','NULL','EXPRESS (DOMESTIC)','Non-Document','Q','47','48',169.71,'Flat','Dell_DHL2025Rates',NULL),</v>
      </c>
    </row>
    <row r="7679" spans="1:17" x14ac:dyDescent="0.3">
      <c r="A7679" t="s">
        <v>14</v>
      </c>
      <c r="B7679" s="1" t="s">
        <v>57</v>
      </c>
      <c r="C7679" s="1" t="s">
        <v>58</v>
      </c>
      <c r="D7679">
        <v>11706</v>
      </c>
      <c r="E7679" t="s">
        <v>318</v>
      </c>
      <c r="F7679" t="s">
        <v>56</v>
      </c>
      <c r="G7679" t="s">
        <v>17</v>
      </c>
      <c r="H7679" t="s">
        <v>321</v>
      </c>
      <c r="I7679" t="s">
        <v>18</v>
      </c>
      <c r="J7679" t="s">
        <v>55</v>
      </c>
      <c r="K7679">
        <v>48</v>
      </c>
      <c r="L7679" s="14">
        <v>49</v>
      </c>
      <c r="M7679" s="3" cm="1">
        <f t="array" ref="M7679">_xlfn.XLOOKUP(J7679,'US Territory Rates'!$C$7:$S$7,_xlfn.XLOOKUP(Rateload!L7679,'US Territory Rates'!$A$8:$A$159,'US Territory Rates'!$C$8:$S$159,0,1),0,1)</f>
        <v>173.11</v>
      </c>
      <c r="N7679" t="s">
        <v>19</v>
      </c>
      <c r="O7679" t="s">
        <v>59</v>
      </c>
      <c r="P7679" t="s">
        <v>17</v>
      </c>
      <c r="Q7679" t="str">
        <f t="shared" si="119"/>
        <v>('DHL','1/1/2025','1/1/2026','11706','Territory','PR','NULL','EXPRESS (DOMESTIC)','Non-Document','Q','48','49',173.11,'Flat','Dell_DHL2025Rates',NULL),</v>
      </c>
    </row>
    <row r="7680" spans="1:17" x14ac:dyDescent="0.3">
      <c r="A7680" t="s">
        <v>14</v>
      </c>
      <c r="B7680" s="1" t="s">
        <v>57</v>
      </c>
      <c r="C7680" s="1" t="s">
        <v>58</v>
      </c>
      <c r="D7680">
        <v>11706</v>
      </c>
      <c r="E7680" t="s">
        <v>318</v>
      </c>
      <c r="F7680" t="s">
        <v>56</v>
      </c>
      <c r="G7680" t="s">
        <v>17</v>
      </c>
      <c r="H7680" t="s">
        <v>321</v>
      </c>
      <c r="I7680" t="s">
        <v>18</v>
      </c>
      <c r="J7680" t="s">
        <v>55</v>
      </c>
      <c r="K7680">
        <v>49</v>
      </c>
      <c r="L7680" s="14">
        <v>50</v>
      </c>
      <c r="M7680" s="3" cm="1">
        <f t="array" ref="M7680">_xlfn.XLOOKUP(J7680,'US Territory Rates'!$C$7:$S$7,_xlfn.XLOOKUP(Rateload!L7680,'US Territory Rates'!$A$8:$A$159,'US Territory Rates'!$C$8:$S$159,0,1),0,1)</f>
        <v>176.51</v>
      </c>
      <c r="N7680" t="s">
        <v>19</v>
      </c>
      <c r="O7680" t="s">
        <v>59</v>
      </c>
      <c r="P7680" t="s">
        <v>17</v>
      </c>
      <c r="Q7680" t="str">
        <f t="shared" si="119"/>
        <v>('DHL','1/1/2025','1/1/2026','11706','Territory','PR','NULL','EXPRESS (DOMESTIC)','Non-Document','Q','49','50',176.51,'Flat','Dell_DHL2025Rates',NULL),</v>
      </c>
    </row>
    <row r="7681" spans="1:17" x14ac:dyDescent="0.3">
      <c r="A7681" t="s">
        <v>14</v>
      </c>
      <c r="B7681" s="1" t="s">
        <v>57</v>
      </c>
      <c r="C7681" s="1" t="s">
        <v>58</v>
      </c>
      <c r="D7681">
        <v>11706</v>
      </c>
      <c r="E7681" t="s">
        <v>318</v>
      </c>
      <c r="F7681" t="s">
        <v>56</v>
      </c>
      <c r="G7681" t="s">
        <v>17</v>
      </c>
      <c r="H7681" t="s">
        <v>321</v>
      </c>
      <c r="I7681" t="s">
        <v>18</v>
      </c>
      <c r="J7681" t="s">
        <v>55</v>
      </c>
      <c r="K7681">
        <v>50</v>
      </c>
      <c r="L7681" s="14">
        <v>51</v>
      </c>
      <c r="M7681" s="3" cm="1">
        <f t="array" ref="M7681">_xlfn.XLOOKUP(J7681,'US Territory Rates'!$C$7:$S$7,_xlfn.XLOOKUP(Rateload!L7681,'US Territory Rates'!$A$8:$A$159,'US Territory Rates'!$C$8:$S$159,0,1),0,1)</f>
        <v>180.04</v>
      </c>
      <c r="N7681" t="s">
        <v>19</v>
      </c>
      <c r="O7681" t="s">
        <v>59</v>
      </c>
      <c r="P7681" t="s">
        <v>17</v>
      </c>
      <c r="Q7681" t="str">
        <f t="shared" si="119"/>
        <v>('DHL','1/1/2025','1/1/2026','11706','Territory','PR','NULL','EXPRESS (DOMESTIC)','Non-Document','Q','50','51',180.04,'Flat','Dell_DHL2025Rates',NULL),</v>
      </c>
    </row>
    <row r="7682" spans="1:17" x14ac:dyDescent="0.3">
      <c r="A7682" t="s">
        <v>14</v>
      </c>
      <c r="B7682" s="1" t="s">
        <v>57</v>
      </c>
      <c r="C7682" s="1" t="s">
        <v>58</v>
      </c>
      <c r="D7682">
        <v>11706</v>
      </c>
      <c r="E7682" t="s">
        <v>318</v>
      </c>
      <c r="F7682" t="s">
        <v>56</v>
      </c>
      <c r="G7682" t="s">
        <v>17</v>
      </c>
      <c r="H7682" t="s">
        <v>321</v>
      </c>
      <c r="I7682" t="s">
        <v>18</v>
      </c>
      <c r="J7682" t="s">
        <v>55</v>
      </c>
      <c r="K7682">
        <v>51</v>
      </c>
      <c r="L7682" s="14">
        <v>52</v>
      </c>
      <c r="M7682" s="3" cm="1">
        <f t="array" ref="M7682">_xlfn.XLOOKUP(J7682,'US Territory Rates'!$C$7:$S$7,_xlfn.XLOOKUP(Rateload!L7682,'US Territory Rates'!$A$8:$A$159,'US Territory Rates'!$C$8:$S$159,0,1),0,1)</f>
        <v>183.57</v>
      </c>
      <c r="N7682" t="s">
        <v>19</v>
      </c>
      <c r="O7682" t="s">
        <v>59</v>
      </c>
      <c r="P7682" t="s">
        <v>17</v>
      </c>
      <c r="Q7682" t="str">
        <f t="shared" si="119"/>
        <v>('DHL','1/1/2025','1/1/2026','11706','Territory','PR','NULL','EXPRESS (DOMESTIC)','Non-Document','Q','51','52',183.57,'Flat','Dell_DHL2025Rates',NULL),</v>
      </c>
    </row>
    <row r="7683" spans="1:17" x14ac:dyDescent="0.3">
      <c r="A7683" t="s">
        <v>14</v>
      </c>
      <c r="B7683" s="1" t="s">
        <v>57</v>
      </c>
      <c r="C7683" s="1" t="s">
        <v>58</v>
      </c>
      <c r="D7683">
        <v>11706</v>
      </c>
      <c r="E7683" t="s">
        <v>318</v>
      </c>
      <c r="F7683" t="s">
        <v>56</v>
      </c>
      <c r="G7683" t="s">
        <v>17</v>
      </c>
      <c r="H7683" t="s">
        <v>321</v>
      </c>
      <c r="I7683" t="s">
        <v>18</v>
      </c>
      <c r="J7683" t="s">
        <v>55</v>
      </c>
      <c r="K7683">
        <v>52</v>
      </c>
      <c r="L7683" s="14">
        <v>53</v>
      </c>
      <c r="M7683" s="3" cm="1">
        <f t="array" ref="M7683">_xlfn.XLOOKUP(J7683,'US Territory Rates'!$C$7:$S$7,_xlfn.XLOOKUP(Rateload!L7683,'US Territory Rates'!$A$8:$A$159,'US Territory Rates'!$C$8:$S$159,0,1),0,1)</f>
        <v>187.1</v>
      </c>
      <c r="N7683" t="s">
        <v>19</v>
      </c>
      <c r="O7683" t="s">
        <v>59</v>
      </c>
      <c r="P7683" t="s">
        <v>17</v>
      </c>
      <c r="Q7683" t="str">
        <f t="shared" ref="Q7683:Q7746" si="120">IF(
    OR(ROW(A7683)=2, MOD(ROW(A7683),1000)=0),
    "insert into [TNL_RATING].[dbo].[dhl_express_rate_master] values ('" &amp; A7683 &amp; "','" &amp; B7683 &amp; "','" &amp; C7683 &amp; "','" &amp; D7683 &amp; "','" &amp; E7683 &amp; "','" &amp; F7683 &amp; "','" &amp; G7683 &amp; "','" &amp; H7683 &amp; "','" &amp; I7683 &amp; "','" &amp; J7683 &amp; "','" &amp; K7683 &amp; "','" &amp; L7683 &amp; "'," &amp; M7683 &amp; ",'" &amp; N7683 &amp; "','" &amp; O7683 &amp; "'," &amp; P7683 &amp; "),",
    IF(
        OR(A7684="", MOD(ROW(A7684),1000)=0),
        "('" &amp; A7683 &amp; "','" &amp; B7683 &amp; "','" &amp; C7683 &amp; "','" &amp; D7683 &amp; "','" &amp; E7683 &amp; "','" &amp; F7683 &amp; "','" &amp; G7683 &amp; "','" &amp; H7683 &amp; "','" &amp; I7683 &amp; "','" &amp; J7683 &amp; "','" &amp; K7683 &amp; "','" &amp; L7683 &amp; "'," &amp; M7683 &amp; ",'" &amp; N7683 &amp; "','" &amp; O7683 &amp; "'," &amp; P7683 &amp; ")",
        "('" &amp; A7683 &amp; "','" &amp; B7683 &amp; "','" &amp; C7683 &amp; "','" &amp; D7683 &amp; "','" &amp; E7683 &amp; "','" &amp; F7683 &amp; "','" &amp; G7683 &amp; "','" &amp; H7683 &amp; "','" &amp; I7683 &amp; "','" &amp; J7683 &amp; "','" &amp; K7683 &amp; "','" &amp; L7683 &amp; "'," &amp; M7683 &amp; ",'" &amp; N7683 &amp; "','" &amp; O7683 &amp; "'," &amp; P7683 &amp; "),"
    )
)</f>
        <v>('DHL','1/1/2025','1/1/2026','11706','Territory','PR','NULL','EXPRESS (DOMESTIC)','Non-Document','Q','52','53',187.1,'Flat','Dell_DHL2025Rates',NULL),</v>
      </c>
    </row>
    <row r="7684" spans="1:17" x14ac:dyDescent="0.3">
      <c r="A7684" t="s">
        <v>14</v>
      </c>
      <c r="B7684" s="1" t="s">
        <v>57</v>
      </c>
      <c r="C7684" s="1" t="s">
        <v>58</v>
      </c>
      <c r="D7684">
        <v>11706</v>
      </c>
      <c r="E7684" t="s">
        <v>318</v>
      </c>
      <c r="F7684" t="s">
        <v>56</v>
      </c>
      <c r="G7684" t="s">
        <v>17</v>
      </c>
      <c r="H7684" t="s">
        <v>321</v>
      </c>
      <c r="I7684" t="s">
        <v>18</v>
      </c>
      <c r="J7684" t="s">
        <v>55</v>
      </c>
      <c r="K7684">
        <v>53</v>
      </c>
      <c r="L7684" s="14">
        <v>54</v>
      </c>
      <c r="M7684" s="3" cm="1">
        <f t="array" ref="M7684">_xlfn.XLOOKUP(J7684,'US Territory Rates'!$C$7:$S$7,_xlfn.XLOOKUP(Rateload!L7684,'US Territory Rates'!$A$8:$A$159,'US Territory Rates'!$C$8:$S$159,0,1),0,1)</f>
        <v>190.63</v>
      </c>
      <c r="N7684" t="s">
        <v>19</v>
      </c>
      <c r="O7684" t="s">
        <v>59</v>
      </c>
      <c r="P7684" t="s">
        <v>17</v>
      </c>
      <c r="Q7684" t="str">
        <f t="shared" si="120"/>
        <v>('DHL','1/1/2025','1/1/2026','11706','Territory','PR','NULL','EXPRESS (DOMESTIC)','Non-Document','Q','53','54',190.63,'Flat','Dell_DHL2025Rates',NULL),</v>
      </c>
    </row>
    <row r="7685" spans="1:17" x14ac:dyDescent="0.3">
      <c r="A7685" t="s">
        <v>14</v>
      </c>
      <c r="B7685" s="1" t="s">
        <v>57</v>
      </c>
      <c r="C7685" s="1" t="s">
        <v>58</v>
      </c>
      <c r="D7685">
        <v>11706</v>
      </c>
      <c r="E7685" t="s">
        <v>318</v>
      </c>
      <c r="F7685" t="s">
        <v>56</v>
      </c>
      <c r="G7685" t="s">
        <v>17</v>
      </c>
      <c r="H7685" t="s">
        <v>321</v>
      </c>
      <c r="I7685" t="s">
        <v>18</v>
      </c>
      <c r="J7685" t="s">
        <v>55</v>
      </c>
      <c r="K7685">
        <v>54</v>
      </c>
      <c r="L7685" s="14">
        <v>55</v>
      </c>
      <c r="M7685" s="3" cm="1">
        <f t="array" ref="M7685">_xlfn.XLOOKUP(J7685,'US Territory Rates'!$C$7:$S$7,_xlfn.XLOOKUP(Rateload!L7685,'US Territory Rates'!$A$8:$A$159,'US Territory Rates'!$C$8:$S$159,0,1),0,1)</f>
        <v>194.16</v>
      </c>
      <c r="N7685" t="s">
        <v>19</v>
      </c>
      <c r="O7685" t="s">
        <v>59</v>
      </c>
      <c r="P7685" t="s">
        <v>17</v>
      </c>
      <c r="Q7685" t="str">
        <f t="shared" si="120"/>
        <v>('DHL','1/1/2025','1/1/2026','11706','Territory','PR','NULL','EXPRESS (DOMESTIC)','Non-Document','Q','54','55',194.16,'Flat','Dell_DHL2025Rates',NULL),</v>
      </c>
    </row>
    <row r="7686" spans="1:17" x14ac:dyDescent="0.3">
      <c r="A7686" t="s">
        <v>14</v>
      </c>
      <c r="B7686" s="1" t="s">
        <v>57</v>
      </c>
      <c r="C7686" s="1" t="s">
        <v>58</v>
      </c>
      <c r="D7686">
        <v>11706</v>
      </c>
      <c r="E7686" t="s">
        <v>318</v>
      </c>
      <c r="F7686" t="s">
        <v>56</v>
      </c>
      <c r="G7686" t="s">
        <v>17</v>
      </c>
      <c r="H7686" t="s">
        <v>321</v>
      </c>
      <c r="I7686" t="s">
        <v>18</v>
      </c>
      <c r="J7686" t="s">
        <v>55</v>
      </c>
      <c r="K7686">
        <v>55</v>
      </c>
      <c r="L7686" s="14">
        <v>56</v>
      </c>
      <c r="M7686" s="3" cm="1">
        <f t="array" ref="M7686">_xlfn.XLOOKUP(J7686,'US Territory Rates'!$C$7:$S$7,_xlfn.XLOOKUP(Rateload!L7686,'US Territory Rates'!$A$8:$A$159,'US Territory Rates'!$C$8:$S$159,0,1),0,1)</f>
        <v>197.69</v>
      </c>
      <c r="N7686" t="s">
        <v>19</v>
      </c>
      <c r="O7686" t="s">
        <v>59</v>
      </c>
      <c r="P7686" t="s">
        <v>17</v>
      </c>
      <c r="Q7686" t="str">
        <f t="shared" si="120"/>
        <v>('DHL','1/1/2025','1/1/2026','11706','Territory','PR','NULL','EXPRESS (DOMESTIC)','Non-Document','Q','55','56',197.69,'Flat','Dell_DHL2025Rates',NULL),</v>
      </c>
    </row>
    <row r="7687" spans="1:17" x14ac:dyDescent="0.3">
      <c r="A7687" t="s">
        <v>14</v>
      </c>
      <c r="B7687" s="1" t="s">
        <v>57</v>
      </c>
      <c r="C7687" s="1" t="s">
        <v>58</v>
      </c>
      <c r="D7687">
        <v>11706</v>
      </c>
      <c r="E7687" t="s">
        <v>318</v>
      </c>
      <c r="F7687" t="s">
        <v>56</v>
      </c>
      <c r="G7687" t="s">
        <v>17</v>
      </c>
      <c r="H7687" t="s">
        <v>321</v>
      </c>
      <c r="I7687" t="s">
        <v>18</v>
      </c>
      <c r="J7687" t="s">
        <v>55</v>
      </c>
      <c r="K7687">
        <v>56</v>
      </c>
      <c r="L7687" s="14">
        <v>57</v>
      </c>
      <c r="M7687" s="3" cm="1">
        <f t="array" ref="M7687">_xlfn.XLOOKUP(J7687,'US Territory Rates'!$C$7:$S$7,_xlfn.XLOOKUP(Rateload!L7687,'US Territory Rates'!$A$8:$A$159,'US Territory Rates'!$C$8:$S$159,0,1),0,1)</f>
        <v>201.22</v>
      </c>
      <c r="N7687" t="s">
        <v>19</v>
      </c>
      <c r="O7687" t="s">
        <v>59</v>
      </c>
      <c r="P7687" t="s">
        <v>17</v>
      </c>
      <c r="Q7687" t="str">
        <f t="shared" si="120"/>
        <v>('DHL','1/1/2025','1/1/2026','11706','Territory','PR','NULL','EXPRESS (DOMESTIC)','Non-Document','Q','56','57',201.22,'Flat','Dell_DHL2025Rates',NULL),</v>
      </c>
    </row>
    <row r="7688" spans="1:17" x14ac:dyDescent="0.3">
      <c r="A7688" t="s">
        <v>14</v>
      </c>
      <c r="B7688" s="1" t="s">
        <v>57</v>
      </c>
      <c r="C7688" s="1" t="s">
        <v>58</v>
      </c>
      <c r="D7688">
        <v>11706</v>
      </c>
      <c r="E7688" t="s">
        <v>318</v>
      </c>
      <c r="F7688" t="s">
        <v>56</v>
      </c>
      <c r="G7688" t="s">
        <v>17</v>
      </c>
      <c r="H7688" t="s">
        <v>321</v>
      </c>
      <c r="I7688" t="s">
        <v>18</v>
      </c>
      <c r="J7688" t="s">
        <v>55</v>
      </c>
      <c r="K7688">
        <v>57</v>
      </c>
      <c r="L7688" s="14">
        <v>58</v>
      </c>
      <c r="M7688" s="3" cm="1">
        <f t="array" ref="M7688">_xlfn.XLOOKUP(J7688,'US Territory Rates'!$C$7:$S$7,_xlfn.XLOOKUP(Rateload!L7688,'US Territory Rates'!$A$8:$A$159,'US Territory Rates'!$C$8:$S$159,0,1),0,1)</f>
        <v>204.75</v>
      </c>
      <c r="N7688" t="s">
        <v>19</v>
      </c>
      <c r="O7688" t="s">
        <v>59</v>
      </c>
      <c r="P7688" t="s">
        <v>17</v>
      </c>
      <c r="Q7688" t="str">
        <f t="shared" si="120"/>
        <v>('DHL','1/1/2025','1/1/2026','11706','Territory','PR','NULL','EXPRESS (DOMESTIC)','Non-Document','Q','57','58',204.75,'Flat','Dell_DHL2025Rates',NULL),</v>
      </c>
    </row>
    <row r="7689" spans="1:17" x14ac:dyDescent="0.3">
      <c r="A7689" t="s">
        <v>14</v>
      </c>
      <c r="B7689" s="1" t="s">
        <v>57</v>
      </c>
      <c r="C7689" s="1" t="s">
        <v>58</v>
      </c>
      <c r="D7689">
        <v>11706</v>
      </c>
      <c r="E7689" t="s">
        <v>318</v>
      </c>
      <c r="F7689" t="s">
        <v>56</v>
      </c>
      <c r="G7689" t="s">
        <v>17</v>
      </c>
      <c r="H7689" t="s">
        <v>321</v>
      </c>
      <c r="I7689" t="s">
        <v>18</v>
      </c>
      <c r="J7689" t="s">
        <v>55</v>
      </c>
      <c r="K7689">
        <v>58</v>
      </c>
      <c r="L7689" s="14">
        <v>59</v>
      </c>
      <c r="M7689" s="3" cm="1">
        <f t="array" ref="M7689">_xlfn.XLOOKUP(J7689,'US Territory Rates'!$C$7:$S$7,_xlfn.XLOOKUP(Rateload!L7689,'US Territory Rates'!$A$8:$A$159,'US Territory Rates'!$C$8:$S$159,0,1),0,1)</f>
        <v>208.28</v>
      </c>
      <c r="N7689" t="s">
        <v>19</v>
      </c>
      <c r="O7689" t="s">
        <v>59</v>
      </c>
      <c r="P7689" t="s">
        <v>17</v>
      </c>
      <c r="Q7689" t="str">
        <f t="shared" si="120"/>
        <v>('DHL','1/1/2025','1/1/2026','11706','Territory','PR','NULL','EXPRESS (DOMESTIC)','Non-Document','Q','58','59',208.28,'Flat','Dell_DHL2025Rates',NULL),</v>
      </c>
    </row>
    <row r="7690" spans="1:17" x14ac:dyDescent="0.3">
      <c r="A7690" t="s">
        <v>14</v>
      </c>
      <c r="B7690" s="1" t="s">
        <v>57</v>
      </c>
      <c r="C7690" s="1" t="s">
        <v>58</v>
      </c>
      <c r="D7690">
        <v>11706</v>
      </c>
      <c r="E7690" t="s">
        <v>318</v>
      </c>
      <c r="F7690" t="s">
        <v>56</v>
      </c>
      <c r="G7690" t="s">
        <v>17</v>
      </c>
      <c r="H7690" t="s">
        <v>321</v>
      </c>
      <c r="I7690" t="s">
        <v>18</v>
      </c>
      <c r="J7690" t="s">
        <v>55</v>
      </c>
      <c r="K7690">
        <v>59</v>
      </c>
      <c r="L7690" s="14">
        <v>60</v>
      </c>
      <c r="M7690" s="3" cm="1">
        <f t="array" ref="M7690">_xlfn.XLOOKUP(J7690,'US Territory Rates'!$C$7:$S$7,_xlfn.XLOOKUP(Rateload!L7690,'US Territory Rates'!$A$8:$A$159,'US Territory Rates'!$C$8:$S$159,0,1),0,1)</f>
        <v>211.81</v>
      </c>
      <c r="N7690" t="s">
        <v>19</v>
      </c>
      <c r="O7690" t="s">
        <v>59</v>
      </c>
      <c r="P7690" t="s">
        <v>17</v>
      </c>
      <c r="Q7690" t="str">
        <f t="shared" si="120"/>
        <v>('DHL','1/1/2025','1/1/2026','11706','Territory','PR','NULL','EXPRESS (DOMESTIC)','Non-Document','Q','59','60',211.81,'Flat','Dell_DHL2025Rates',NULL),</v>
      </c>
    </row>
    <row r="7691" spans="1:17" x14ac:dyDescent="0.3">
      <c r="A7691" t="s">
        <v>14</v>
      </c>
      <c r="B7691" s="1" t="s">
        <v>57</v>
      </c>
      <c r="C7691" s="1" t="s">
        <v>58</v>
      </c>
      <c r="D7691">
        <v>11706</v>
      </c>
      <c r="E7691" t="s">
        <v>318</v>
      </c>
      <c r="F7691" t="s">
        <v>56</v>
      </c>
      <c r="G7691" t="s">
        <v>17</v>
      </c>
      <c r="H7691" t="s">
        <v>321</v>
      </c>
      <c r="I7691" t="s">
        <v>18</v>
      </c>
      <c r="J7691" t="s">
        <v>55</v>
      </c>
      <c r="K7691">
        <v>60</v>
      </c>
      <c r="L7691" s="14">
        <v>61</v>
      </c>
      <c r="M7691" s="3" cm="1">
        <f t="array" ref="M7691">_xlfn.XLOOKUP(J7691,'US Territory Rates'!$C$7:$S$7,_xlfn.XLOOKUP(Rateload!L7691,'US Territory Rates'!$A$8:$A$159,'US Territory Rates'!$C$8:$S$159,0,1),0,1)</f>
        <v>215.34</v>
      </c>
      <c r="N7691" t="s">
        <v>19</v>
      </c>
      <c r="O7691" t="s">
        <v>59</v>
      </c>
      <c r="P7691" t="s">
        <v>17</v>
      </c>
      <c r="Q7691" t="str">
        <f t="shared" si="120"/>
        <v>('DHL','1/1/2025','1/1/2026','11706','Territory','PR','NULL','EXPRESS (DOMESTIC)','Non-Document','Q','60','61',215.34,'Flat','Dell_DHL2025Rates',NULL),</v>
      </c>
    </row>
    <row r="7692" spans="1:17" x14ac:dyDescent="0.3">
      <c r="A7692" t="s">
        <v>14</v>
      </c>
      <c r="B7692" s="1" t="s">
        <v>57</v>
      </c>
      <c r="C7692" s="1" t="s">
        <v>58</v>
      </c>
      <c r="D7692">
        <v>11706</v>
      </c>
      <c r="E7692" t="s">
        <v>318</v>
      </c>
      <c r="F7692" t="s">
        <v>56</v>
      </c>
      <c r="G7692" t="s">
        <v>17</v>
      </c>
      <c r="H7692" t="s">
        <v>321</v>
      </c>
      <c r="I7692" t="s">
        <v>18</v>
      </c>
      <c r="J7692" t="s">
        <v>55</v>
      </c>
      <c r="K7692">
        <v>61</v>
      </c>
      <c r="L7692" s="14">
        <v>62</v>
      </c>
      <c r="M7692" s="3" cm="1">
        <f t="array" ref="M7692">_xlfn.XLOOKUP(J7692,'US Territory Rates'!$C$7:$S$7,_xlfn.XLOOKUP(Rateload!L7692,'US Territory Rates'!$A$8:$A$159,'US Territory Rates'!$C$8:$S$159,0,1),0,1)</f>
        <v>218.87</v>
      </c>
      <c r="N7692" t="s">
        <v>19</v>
      </c>
      <c r="O7692" t="s">
        <v>59</v>
      </c>
      <c r="P7692" t="s">
        <v>17</v>
      </c>
      <c r="Q7692" t="str">
        <f t="shared" si="120"/>
        <v>('DHL','1/1/2025','1/1/2026','11706','Territory','PR','NULL','EXPRESS (DOMESTIC)','Non-Document','Q','61','62',218.87,'Flat','Dell_DHL2025Rates',NULL),</v>
      </c>
    </row>
    <row r="7693" spans="1:17" x14ac:dyDescent="0.3">
      <c r="A7693" t="s">
        <v>14</v>
      </c>
      <c r="B7693" s="1" t="s">
        <v>57</v>
      </c>
      <c r="C7693" s="1" t="s">
        <v>58</v>
      </c>
      <c r="D7693">
        <v>11706</v>
      </c>
      <c r="E7693" t="s">
        <v>318</v>
      </c>
      <c r="F7693" t="s">
        <v>56</v>
      </c>
      <c r="G7693" t="s">
        <v>17</v>
      </c>
      <c r="H7693" t="s">
        <v>321</v>
      </c>
      <c r="I7693" t="s">
        <v>18</v>
      </c>
      <c r="J7693" t="s">
        <v>55</v>
      </c>
      <c r="K7693">
        <v>62</v>
      </c>
      <c r="L7693" s="14">
        <v>63</v>
      </c>
      <c r="M7693" s="3" cm="1">
        <f t="array" ref="M7693">_xlfn.XLOOKUP(J7693,'US Territory Rates'!$C$7:$S$7,_xlfn.XLOOKUP(Rateload!L7693,'US Territory Rates'!$A$8:$A$159,'US Territory Rates'!$C$8:$S$159,0,1),0,1)</f>
        <v>222.4</v>
      </c>
      <c r="N7693" t="s">
        <v>19</v>
      </c>
      <c r="O7693" t="s">
        <v>59</v>
      </c>
      <c r="P7693" t="s">
        <v>17</v>
      </c>
      <c r="Q7693" t="str">
        <f t="shared" si="120"/>
        <v>('DHL','1/1/2025','1/1/2026','11706','Territory','PR','NULL','EXPRESS (DOMESTIC)','Non-Document','Q','62','63',222.4,'Flat','Dell_DHL2025Rates',NULL),</v>
      </c>
    </row>
    <row r="7694" spans="1:17" x14ac:dyDescent="0.3">
      <c r="A7694" t="s">
        <v>14</v>
      </c>
      <c r="B7694" s="1" t="s">
        <v>57</v>
      </c>
      <c r="C7694" s="1" t="s">
        <v>58</v>
      </c>
      <c r="D7694">
        <v>11706</v>
      </c>
      <c r="E7694" t="s">
        <v>318</v>
      </c>
      <c r="F7694" t="s">
        <v>56</v>
      </c>
      <c r="G7694" t="s">
        <v>17</v>
      </c>
      <c r="H7694" t="s">
        <v>321</v>
      </c>
      <c r="I7694" t="s">
        <v>18</v>
      </c>
      <c r="J7694" t="s">
        <v>55</v>
      </c>
      <c r="K7694">
        <v>63</v>
      </c>
      <c r="L7694" s="14">
        <v>64</v>
      </c>
      <c r="M7694" s="3" cm="1">
        <f t="array" ref="M7694">_xlfn.XLOOKUP(J7694,'US Territory Rates'!$C$7:$S$7,_xlfn.XLOOKUP(Rateload!L7694,'US Territory Rates'!$A$8:$A$159,'US Territory Rates'!$C$8:$S$159,0,1),0,1)</f>
        <v>225.93</v>
      </c>
      <c r="N7694" t="s">
        <v>19</v>
      </c>
      <c r="O7694" t="s">
        <v>59</v>
      </c>
      <c r="P7694" t="s">
        <v>17</v>
      </c>
      <c r="Q7694" t="str">
        <f t="shared" si="120"/>
        <v>('DHL','1/1/2025','1/1/2026','11706','Territory','PR','NULL','EXPRESS (DOMESTIC)','Non-Document','Q','63','64',225.93,'Flat','Dell_DHL2025Rates',NULL),</v>
      </c>
    </row>
    <row r="7695" spans="1:17" x14ac:dyDescent="0.3">
      <c r="A7695" t="s">
        <v>14</v>
      </c>
      <c r="B7695" s="1" t="s">
        <v>57</v>
      </c>
      <c r="C7695" s="1" t="s">
        <v>58</v>
      </c>
      <c r="D7695">
        <v>11706</v>
      </c>
      <c r="E7695" t="s">
        <v>318</v>
      </c>
      <c r="F7695" t="s">
        <v>56</v>
      </c>
      <c r="G7695" t="s">
        <v>17</v>
      </c>
      <c r="H7695" t="s">
        <v>321</v>
      </c>
      <c r="I7695" t="s">
        <v>18</v>
      </c>
      <c r="J7695" t="s">
        <v>55</v>
      </c>
      <c r="K7695">
        <v>64</v>
      </c>
      <c r="L7695" s="14">
        <v>65</v>
      </c>
      <c r="M7695" s="3" cm="1">
        <f t="array" ref="M7695">_xlfn.XLOOKUP(J7695,'US Territory Rates'!$C$7:$S$7,_xlfn.XLOOKUP(Rateload!L7695,'US Territory Rates'!$A$8:$A$159,'US Territory Rates'!$C$8:$S$159,0,1),0,1)</f>
        <v>229.46</v>
      </c>
      <c r="N7695" t="s">
        <v>19</v>
      </c>
      <c r="O7695" t="s">
        <v>59</v>
      </c>
      <c r="P7695" t="s">
        <v>17</v>
      </c>
      <c r="Q7695" t="str">
        <f t="shared" si="120"/>
        <v>('DHL','1/1/2025','1/1/2026','11706','Territory','PR','NULL','EXPRESS (DOMESTIC)','Non-Document','Q','64','65',229.46,'Flat','Dell_DHL2025Rates',NULL),</v>
      </c>
    </row>
    <row r="7696" spans="1:17" x14ac:dyDescent="0.3">
      <c r="A7696" t="s">
        <v>14</v>
      </c>
      <c r="B7696" s="1" t="s">
        <v>57</v>
      </c>
      <c r="C7696" s="1" t="s">
        <v>58</v>
      </c>
      <c r="D7696">
        <v>11706</v>
      </c>
      <c r="E7696" t="s">
        <v>318</v>
      </c>
      <c r="F7696" t="s">
        <v>56</v>
      </c>
      <c r="G7696" t="s">
        <v>17</v>
      </c>
      <c r="H7696" t="s">
        <v>321</v>
      </c>
      <c r="I7696" t="s">
        <v>18</v>
      </c>
      <c r="J7696" t="s">
        <v>55</v>
      </c>
      <c r="K7696">
        <v>65</v>
      </c>
      <c r="L7696" s="14">
        <v>66</v>
      </c>
      <c r="M7696" s="3" cm="1">
        <f t="array" ref="M7696">_xlfn.XLOOKUP(J7696,'US Territory Rates'!$C$7:$S$7,_xlfn.XLOOKUP(Rateload!L7696,'US Territory Rates'!$A$8:$A$159,'US Territory Rates'!$C$8:$S$159,0,1),0,1)</f>
        <v>232.99</v>
      </c>
      <c r="N7696" t="s">
        <v>19</v>
      </c>
      <c r="O7696" t="s">
        <v>59</v>
      </c>
      <c r="P7696" t="s">
        <v>17</v>
      </c>
      <c r="Q7696" t="str">
        <f t="shared" si="120"/>
        <v>('DHL','1/1/2025','1/1/2026','11706','Territory','PR','NULL','EXPRESS (DOMESTIC)','Non-Document','Q','65','66',232.99,'Flat','Dell_DHL2025Rates',NULL),</v>
      </c>
    </row>
    <row r="7697" spans="1:17" x14ac:dyDescent="0.3">
      <c r="A7697" t="s">
        <v>14</v>
      </c>
      <c r="B7697" s="1" t="s">
        <v>57</v>
      </c>
      <c r="C7697" s="1" t="s">
        <v>58</v>
      </c>
      <c r="D7697">
        <v>11706</v>
      </c>
      <c r="E7697" t="s">
        <v>318</v>
      </c>
      <c r="F7697" t="s">
        <v>56</v>
      </c>
      <c r="G7697" t="s">
        <v>17</v>
      </c>
      <c r="H7697" t="s">
        <v>321</v>
      </c>
      <c r="I7697" t="s">
        <v>18</v>
      </c>
      <c r="J7697" t="s">
        <v>55</v>
      </c>
      <c r="K7697">
        <v>66</v>
      </c>
      <c r="L7697" s="14">
        <v>67</v>
      </c>
      <c r="M7697" s="3" cm="1">
        <f t="array" ref="M7697">_xlfn.XLOOKUP(J7697,'US Territory Rates'!$C$7:$S$7,_xlfn.XLOOKUP(Rateload!L7697,'US Territory Rates'!$A$8:$A$159,'US Territory Rates'!$C$8:$S$159,0,1),0,1)</f>
        <v>236.52</v>
      </c>
      <c r="N7697" t="s">
        <v>19</v>
      </c>
      <c r="O7697" t="s">
        <v>59</v>
      </c>
      <c r="P7697" t="s">
        <v>17</v>
      </c>
      <c r="Q7697" t="str">
        <f t="shared" si="120"/>
        <v>('DHL','1/1/2025','1/1/2026','11706','Territory','PR','NULL','EXPRESS (DOMESTIC)','Non-Document','Q','66','67',236.52,'Flat','Dell_DHL2025Rates',NULL),</v>
      </c>
    </row>
    <row r="7698" spans="1:17" x14ac:dyDescent="0.3">
      <c r="A7698" t="s">
        <v>14</v>
      </c>
      <c r="B7698" s="1" t="s">
        <v>57</v>
      </c>
      <c r="C7698" s="1" t="s">
        <v>58</v>
      </c>
      <c r="D7698">
        <v>11706</v>
      </c>
      <c r="E7698" t="s">
        <v>318</v>
      </c>
      <c r="F7698" t="s">
        <v>56</v>
      </c>
      <c r="G7698" t="s">
        <v>17</v>
      </c>
      <c r="H7698" t="s">
        <v>321</v>
      </c>
      <c r="I7698" t="s">
        <v>18</v>
      </c>
      <c r="J7698" t="s">
        <v>55</v>
      </c>
      <c r="K7698">
        <v>67</v>
      </c>
      <c r="L7698" s="14">
        <v>68</v>
      </c>
      <c r="M7698" s="3" cm="1">
        <f t="array" ref="M7698">_xlfn.XLOOKUP(J7698,'US Territory Rates'!$C$7:$S$7,_xlfn.XLOOKUP(Rateload!L7698,'US Territory Rates'!$A$8:$A$159,'US Territory Rates'!$C$8:$S$159,0,1),0,1)</f>
        <v>240.05</v>
      </c>
      <c r="N7698" t="s">
        <v>19</v>
      </c>
      <c r="O7698" t="s">
        <v>59</v>
      </c>
      <c r="P7698" t="s">
        <v>17</v>
      </c>
      <c r="Q7698" t="str">
        <f t="shared" si="120"/>
        <v>('DHL','1/1/2025','1/1/2026','11706','Territory','PR','NULL','EXPRESS (DOMESTIC)','Non-Document','Q','67','68',240.05,'Flat','Dell_DHL2025Rates',NULL),</v>
      </c>
    </row>
    <row r="7699" spans="1:17" x14ac:dyDescent="0.3">
      <c r="A7699" t="s">
        <v>14</v>
      </c>
      <c r="B7699" s="1" t="s">
        <v>57</v>
      </c>
      <c r="C7699" s="1" t="s">
        <v>58</v>
      </c>
      <c r="D7699">
        <v>11706</v>
      </c>
      <c r="E7699" t="s">
        <v>318</v>
      </c>
      <c r="F7699" t="s">
        <v>56</v>
      </c>
      <c r="G7699" t="s">
        <v>17</v>
      </c>
      <c r="H7699" t="s">
        <v>321</v>
      </c>
      <c r="I7699" t="s">
        <v>18</v>
      </c>
      <c r="J7699" t="s">
        <v>55</v>
      </c>
      <c r="K7699">
        <v>68</v>
      </c>
      <c r="L7699" s="14">
        <v>69</v>
      </c>
      <c r="M7699" s="3" cm="1">
        <f t="array" ref="M7699">_xlfn.XLOOKUP(J7699,'US Territory Rates'!$C$7:$S$7,_xlfn.XLOOKUP(Rateload!L7699,'US Territory Rates'!$A$8:$A$159,'US Territory Rates'!$C$8:$S$159,0,1),0,1)</f>
        <v>243.58</v>
      </c>
      <c r="N7699" t="s">
        <v>19</v>
      </c>
      <c r="O7699" t="s">
        <v>59</v>
      </c>
      <c r="P7699" t="s">
        <v>17</v>
      </c>
      <c r="Q7699" t="str">
        <f t="shared" si="120"/>
        <v>('DHL','1/1/2025','1/1/2026','11706','Territory','PR','NULL','EXPRESS (DOMESTIC)','Non-Document','Q','68','69',243.58,'Flat','Dell_DHL2025Rates',NULL),</v>
      </c>
    </row>
    <row r="7700" spans="1:17" x14ac:dyDescent="0.3">
      <c r="A7700" t="s">
        <v>14</v>
      </c>
      <c r="B7700" s="1" t="s">
        <v>57</v>
      </c>
      <c r="C7700" s="1" t="s">
        <v>58</v>
      </c>
      <c r="D7700">
        <v>11706</v>
      </c>
      <c r="E7700" t="s">
        <v>318</v>
      </c>
      <c r="F7700" t="s">
        <v>56</v>
      </c>
      <c r="G7700" t="s">
        <v>17</v>
      </c>
      <c r="H7700" t="s">
        <v>321</v>
      </c>
      <c r="I7700" t="s">
        <v>18</v>
      </c>
      <c r="J7700" t="s">
        <v>55</v>
      </c>
      <c r="K7700">
        <v>69</v>
      </c>
      <c r="L7700" s="14">
        <v>70</v>
      </c>
      <c r="M7700" s="3" cm="1">
        <f t="array" ref="M7700">_xlfn.XLOOKUP(J7700,'US Territory Rates'!$C$7:$S$7,_xlfn.XLOOKUP(Rateload!L7700,'US Territory Rates'!$A$8:$A$159,'US Territory Rates'!$C$8:$S$159,0,1),0,1)</f>
        <v>247.11</v>
      </c>
      <c r="N7700" t="s">
        <v>19</v>
      </c>
      <c r="O7700" t="s">
        <v>59</v>
      </c>
      <c r="P7700" t="s">
        <v>17</v>
      </c>
      <c r="Q7700" t="str">
        <f t="shared" si="120"/>
        <v>('DHL','1/1/2025','1/1/2026','11706','Territory','PR','NULL','EXPRESS (DOMESTIC)','Non-Document','Q','69','70',247.11,'Flat','Dell_DHL2025Rates',NULL),</v>
      </c>
    </row>
    <row r="7701" spans="1:17" x14ac:dyDescent="0.3">
      <c r="A7701" t="s">
        <v>14</v>
      </c>
      <c r="B7701" s="1" t="s">
        <v>57</v>
      </c>
      <c r="C7701" s="1" t="s">
        <v>58</v>
      </c>
      <c r="D7701">
        <v>11706</v>
      </c>
      <c r="E7701" t="s">
        <v>318</v>
      </c>
      <c r="F7701" t="s">
        <v>56</v>
      </c>
      <c r="G7701" t="s">
        <v>17</v>
      </c>
      <c r="H7701" t="s">
        <v>321</v>
      </c>
      <c r="I7701" t="s">
        <v>18</v>
      </c>
      <c r="J7701" t="s">
        <v>55</v>
      </c>
      <c r="K7701">
        <v>70</v>
      </c>
      <c r="L7701" s="14">
        <v>71</v>
      </c>
      <c r="M7701" s="3" cm="1">
        <f t="array" ref="M7701">_xlfn.XLOOKUP(J7701,'US Territory Rates'!$C$7:$S$7,_xlfn.XLOOKUP(Rateload!L7701,'US Territory Rates'!$A$8:$A$159,'US Territory Rates'!$C$8:$S$159,0,1),0,1)</f>
        <v>250.64</v>
      </c>
      <c r="N7701" t="s">
        <v>19</v>
      </c>
      <c r="O7701" t="s">
        <v>59</v>
      </c>
      <c r="P7701" t="s">
        <v>17</v>
      </c>
      <c r="Q7701" t="str">
        <f t="shared" si="120"/>
        <v>('DHL','1/1/2025','1/1/2026','11706','Territory','PR','NULL','EXPRESS (DOMESTIC)','Non-Document','Q','70','71',250.64,'Flat','Dell_DHL2025Rates',NULL),</v>
      </c>
    </row>
    <row r="7702" spans="1:17" x14ac:dyDescent="0.3">
      <c r="A7702" t="s">
        <v>14</v>
      </c>
      <c r="B7702" s="1" t="s">
        <v>57</v>
      </c>
      <c r="C7702" s="1" t="s">
        <v>58</v>
      </c>
      <c r="D7702">
        <v>11706</v>
      </c>
      <c r="E7702" t="s">
        <v>318</v>
      </c>
      <c r="F7702" t="s">
        <v>56</v>
      </c>
      <c r="G7702" t="s">
        <v>17</v>
      </c>
      <c r="H7702" t="s">
        <v>321</v>
      </c>
      <c r="I7702" t="s">
        <v>18</v>
      </c>
      <c r="J7702" t="s">
        <v>55</v>
      </c>
      <c r="K7702">
        <v>71</v>
      </c>
      <c r="L7702" s="14">
        <v>72</v>
      </c>
      <c r="M7702" s="3" cm="1">
        <f t="array" ref="M7702">_xlfn.XLOOKUP(J7702,'US Territory Rates'!$C$7:$S$7,_xlfn.XLOOKUP(Rateload!L7702,'US Territory Rates'!$A$8:$A$159,'US Territory Rates'!$C$8:$S$159,0,1),0,1)</f>
        <v>254.17</v>
      </c>
      <c r="N7702" t="s">
        <v>19</v>
      </c>
      <c r="O7702" t="s">
        <v>59</v>
      </c>
      <c r="P7702" t="s">
        <v>17</v>
      </c>
      <c r="Q7702" t="str">
        <f t="shared" si="120"/>
        <v>('DHL','1/1/2025','1/1/2026','11706','Territory','PR','NULL','EXPRESS (DOMESTIC)','Non-Document','Q','71','72',254.17,'Flat','Dell_DHL2025Rates',NULL),</v>
      </c>
    </row>
    <row r="7703" spans="1:17" x14ac:dyDescent="0.3">
      <c r="A7703" t="s">
        <v>14</v>
      </c>
      <c r="B7703" s="1" t="s">
        <v>57</v>
      </c>
      <c r="C7703" s="1" t="s">
        <v>58</v>
      </c>
      <c r="D7703">
        <v>11706</v>
      </c>
      <c r="E7703" t="s">
        <v>318</v>
      </c>
      <c r="F7703" t="s">
        <v>56</v>
      </c>
      <c r="G7703" t="s">
        <v>17</v>
      </c>
      <c r="H7703" t="s">
        <v>321</v>
      </c>
      <c r="I7703" t="s">
        <v>18</v>
      </c>
      <c r="J7703" t="s">
        <v>55</v>
      </c>
      <c r="K7703">
        <v>72</v>
      </c>
      <c r="L7703" s="14">
        <v>73</v>
      </c>
      <c r="M7703" s="3" cm="1">
        <f t="array" ref="M7703">_xlfn.XLOOKUP(J7703,'US Territory Rates'!$C$7:$S$7,_xlfn.XLOOKUP(Rateload!L7703,'US Territory Rates'!$A$8:$A$159,'US Territory Rates'!$C$8:$S$159,0,1),0,1)</f>
        <v>257.7</v>
      </c>
      <c r="N7703" t="s">
        <v>19</v>
      </c>
      <c r="O7703" t="s">
        <v>59</v>
      </c>
      <c r="P7703" t="s">
        <v>17</v>
      </c>
      <c r="Q7703" t="str">
        <f t="shared" si="120"/>
        <v>('DHL','1/1/2025','1/1/2026','11706','Territory','PR','NULL','EXPRESS (DOMESTIC)','Non-Document','Q','72','73',257.7,'Flat','Dell_DHL2025Rates',NULL),</v>
      </c>
    </row>
    <row r="7704" spans="1:17" x14ac:dyDescent="0.3">
      <c r="A7704" t="s">
        <v>14</v>
      </c>
      <c r="B7704" s="1" t="s">
        <v>57</v>
      </c>
      <c r="C7704" s="1" t="s">
        <v>58</v>
      </c>
      <c r="D7704">
        <v>11706</v>
      </c>
      <c r="E7704" t="s">
        <v>318</v>
      </c>
      <c r="F7704" t="s">
        <v>56</v>
      </c>
      <c r="G7704" t="s">
        <v>17</v>
      </c>
      <c r="H7704" t="s">
        <v>321</v>
      </c>
      <c r="I7704" t="s">
        <v>18</v>
      </c>
      <c r="J7704" t="s">
        <v>55</v>
      </c>
      <c r="K7704">
        <v>73</v>
      </c>
      <c r="L7704" s="14">
        <v>74</v>
      </c>
      <c r="M7704" s="3" cm="1">
        <f t="array" ref="M7704">_xlfn.XLOOKUP(J7704,'US Territory Rates'!$C$7:$S$7,_xlfn.XLOOKUP(Rateload!L7704,'US Territory Rates'!$A$8:$A$159,'US Territory Rates'!$C$8:$S$159,0,1),0,1)</f>
        <v>261.23</v>
      </c>
      <c r="N7704" t="s">
        <v>19</v>
      </c>
      <c r="O7704" t="s">
        <v>59</v>
      </c>
      <c r="P7704" t="s">
        <v>17</v>
      </c>
      <c r="Q7704" t="str">
        <f t="shared" si="120"/>
        <v>('DHL','1/1/2025','1/1/2026','11706','Territory','PR','NULL','EXPRESS (DOMESTIC)','Non-Document','Q','73','74',261.23,'Flat','Dell_DHL2025Rates',NULL),</v>
      </c>
    </row>
    <row r="7705" spans="1:17" x14ac:dyDescent="0.3">
      <c r="A7705" t="s">
        <v>14</v>
      </c>
      <c r="B7705" s="1" t="s">
        <v>57</v>
      </c>
      <c r="C7705" s="1" t="s">
        <v>58</v>
      </c>
      <c r="D7705">
        <v>11706</v>
      </c>
      <c r="E7705" t="s">
        <v>318</v>
      </c>
      <c r="F7705" t="s">
        <v>56</v>
      </c>
      <c r="G7705" t="s">
        <v>17</v>
      </c>
      <c r="H7705" t="s">
        <v>321</v>
      </c>
      <c r="I7705" t="s">
        <v>18</v>
      </c>
      <c r="J7705" t="s">
        <v>55</v>
      </c>
      <c r="K7705">
        <v>74</v>
      </c>
      <c r="L7705" s="14">
        <v>75</v>
      </c>
      <c r="M7705" s="3" cm="1">
        <f t="array" ref="M7705">_xlfn.XLOOKUP(J7705,'US Territory Rates'!$C$7:$S$7,_xlfn.XLOOKUP(Rateload!L7705,'US Territory Rates'!$A$8:$A$159,'US Territory Rates'!$C$8:$S$159,0,1),0,1)</f>
        <v>264.76</v>
      </c>
      <c r="N7705" t="s">
        <v>19</v>
      </c>
      <c r="O7705" t="s">
        <v>59</v>
      </c>
      <c r="P7705" t="s">
        <v>17</v>
      </c>
      <c r="Q7705" t="str">
        <f t="shared" si="120"/>
        <v>('DHL','1/1/2025','1/1/2026','11706','Territory','PR','NULL','EXPRESS (DOMESTIC)','Non-Document','Q','74','75',264.76,'Flat','Dell_DHL2025Rates',NULL),</v>
      </c>
    </row>
    <row r="7706" spans="1:17" x14ac:dyDescent="0.3">
      <c r="A7706" t="s">
        <v>14</v>
      </c>
      <c r="B7706" s="1" t="s">
        <v>57</v>
      </c>
      <c r="C7706" s="1" t="s">
        <v>58</v>
      </c>
      <c r="D7706">
        <v>11706</v>
      </c>
      <c r="E7706" t="s">
        <v>318</v>
      </c>
      <c r="F7706" t="s">
        <v>56</v>
      </c>
      <c r="G7706" t="s">
        <v>17</v>
      </c>
      <c r="H7706" t="s">
        <v>321</v>
      </c>
      <c r="I7706" t="s">
        <v>18</v>
      </c>
      <c r="J7706" t="s">
        <v>55</v>
      </c>
      <c r="K7706">
        <v>75</v>
      </c>
      <c r="L7706" s="14">
        <v>76</v>
      </c>
      <c r="M7706" s="3" cm="1">
        <f t="array" ref="M7706">_xlfn.XLOOKUP(J7706,'US Territory Rates'!$C$7:$S$7,_xlfn.XLOOKUP(Rateload!L7706,'US Territory Rates'!$A$8:$A$159,'US Territory Rates'!$C$8:$S$159,0,1),0,1)</f>
        <v>268.29000000000002</v>
      </c>
      <c r="N7706" t="s">
        <v>19</v>
      </c>
      <c r="O7706" t="s">
        <v>59</v>
      </c>
      <c r="P7706" t="s">
        <v>17</v>
      </c>
      <c r="Q7706" t="str">
        <f t="shared" si="120"/>
        <v>('DHL','1/1/2025','1/1/2026','11706','Territory','PR','NULL','EXPRESS (DOMESTIC)','Non-Document','Q','75','76',268.29,'Flat','Dell_DHL2025Rates',NULL),</v>
      </c>
    </row>
    <row r="7707" spans="1:17" x14ac:dyDescent="0.3">
      <c r="A7707" t="s">
        <v>14</v>
      </c>
      <c r="B7707" s="1" t="s">
        <v>57</v>
      </c>
      <c r="C7707" s="1" t="s">
        <v>58</v>
      </c>
      <c r="D7707">
        <v>11706</v>
      </c>
      <c r="E7707" t="s">
        <v>318</v>
      </c>
      <c r="F7707" t="s">
        <v>56</v>
      </c>
      <c r="G7707" t="s">
        <v>17</v>
      </c>
      <c r="H7707" t="s">
        <v>321</v>
      </c>
      <c r="I7707" t="s">
        <v>18</v>
      </c>
      <c r="J7707" t="s">
        <v>55</v>
      </c>
      <c r="K7707">
        <v>76</v>
      </c>
      <c r="L7707" s="14">
        <v>77</v>
      </c>
      <c r="M7707" s="3" cm="1">
        <f t="array" ref="M7707">_xlfn.XLOOKUP(J7707,'US Territory Rates'!$C$7:$S$7,_xlfn.XLOOKUP(Rateload!L7707,'US Territory Rates'!$A$8:$A$159,'US Territory Rates'!$C$8:$S$159,0,1),0,1)</f>
        <v>271.82</v>
      </c>
      <c r="N7707" t="s">
        <v>19</v>
      </c>
      <c r="O7707" t="s">
        <v>59</v>
      </c>
      <c r="P7707" t="s">
        <v>17</v>
      </c>
      <c r="Q7707" t="str">
        <f t="shared" si="120"/>
        <v>('DHL','1/1/2025','1/1/2026','11706','Territory','PR','NULL','EXPRESS (DOMESTIC)','Non-Document','Q','76','77',271.82,'Flat','Dell_DHL2025Rates',NULL),</v>
      </c>
    </row>
    <row r="7708" spans="1:17" x14ac:dyDescent="0.3">
      <c r="A7708" t="s">
        <v>14</v>
      </c>
      <c r="B7708" s="1" t="s">
        <v>57</v>
      </c>
      <c r="C7708" s="1" t="s">
        <v>58</v>
      </c>
      <c r="D7708">
        <v>11706</v>
      </c>
      <c r="E7708" t="s">
        <v>318</v>
      </c>
      <c r="F7708" t="s">
        <v>56</v>
      </c>
      <c r="G7708" t="s">
        <v>17</v>
      </c>
      <c r="H7708" t="s">
        <v>321</v>
      </c>
      <c r="I7708" t="s">
        <v>18</v>
      </c>
      <c r="J7708" t="s">
        <v>55</v>
      </c>
      <c r="K7708">
        <v>77</v>
      </c>
      <c r="L7708" s="14">
        <v>78</v>
      </c>
      <c r="M7708" s="3" cm="1">
        <f t="array" ref="M7708">_xlfn.XLOOKUP(J7708,'US Territory Rates'!$C$7:$S$7,_xlfn.XLOOKUP(Rateload!L7708,'US Territory Rates'!$A$8:$A$159,'US Territory Rates'!$C$8:$S$159,0,1),0,1)</f>
        <v>275.35000000000002</v>
      </c>
      <c r="N7708" t="s">
        <v>19</v>
      </c>
      <c r="O7708" t="s">
        <v>59</v>
      </c>
      <c r="P7708" t="s">
        <v>17</v>
      </c>
      <c r="Q7708" t="str">
        <f t="shared" si="120"/>
        <v>('DHL','1/1/2025','1/1/2026','11706','Territory','PR','NULL','EXPRESS (DOMESTIC)','Non-Document','Q','77','78',275.35,'Flat','Dell_DHL2025Rates',NULL),</v>
      </c>
    </row>
    <row r="7709" spans="1:17" x14ac:dyDescent="0.3">
      <c r="A7709" t="s">
        <v>14</v>
      </c>
      <c r="B7709" s="1" t="s">
        <v>57</v>
      </c>
      <c r="C7709" s="1" t="s">
        <v>58</v>
      </c>
      <c r="D7709">
        <v>11706</v>
      </c>
      <c r="E7709" t="s">
        <v>318</v>
      </c>
      <c r="F7709" t="s">
        <v>56</v>
      </c>
      <c r="G7709" t="s">
        <v>17</v>
      </c>
      <c r="H7709" t="s">
        <v>321</v>
      </c>
      <c r="I7709" t="s">
        <v>18</v>
      </c>
      <c r="J7709" t="s">
        <v>55</v>
      </c>
      <c r="K7709">
        <v>78</v>
      </c>
      <c r="L7709" s="14">
        <v>79</v>
      </c>
      <c r="M7709" s="3" cm="1">
        <f t="array" ref="M7709">_xlfn.XLOOKUP(J7709,'US Territory Rates'!$C$7:$S$7,_xlfn.XLOOKUP(Rateload!L7709,'US Territory Rates'!$A$8:$A$159,'US Territory Rates'!$C$8:$S$159,0,1),0,1)</f>
        <v>278.88</v>
      </c>
      <c r="N7709" t="s">
        <v>19</v>
      </c>
      <c r="O7709" t="s">
        <v>59</v>
      </c>
      <c r="P7709" t="s">
        <v>17</v>
      </c>
      <c r="Q7709" t="str">
        <f t="shared" si="120"/>
        <v>('DHL','1/1/2025','1/1/2026','11706','Territory','PR','NULL','EXPRESS (DOMESTIC)','Non-Document','Q','78','79',278.88,'Flat','Dell_DHL2025Rates',NULL),</v>
      </c>
    </row>
    <row r="7710" spans="1:17" x14ac:dyDescent="0.3">
      <c r="A7710" t="s">
        <v>14</v>
      </c>
      <c r="B7710" s="1" t="s">
        <v>57</v>
      </c>
      <c r="C7710" s="1" t="s">
        <v>58</v>
      </c>
      <c r="D7710">
        <v>11706</v>
      </c>
      <c r="E7710" t="s">
        <v>318</v>
      </c>
      <c r="F7710" t="s">
        <v>56</v>
      </c>
      <c r="G7710" t="s">
        <v>17</v>
      </c>
      <c r="H7710" t="s">
        <v>321</v>
      </c>
      <c r="I7710" t="s">
        <v>18</v>
      </c>
      <c r="J7710" t="s">
        <v>55</v>
      </c>
      <c r="K7710">
        <v>79</v>
      </c>
      <c r="L7710" s="14">
        <v>80</v>
      </c>
      <c r="M7710" s="3" cm="1">
        <f t="array" ref="M7710">_xlfn.XLOOKUP(J7710,'US Territory Rates'!$C$7:$S$7,_xlfn.XLOOKUP(Rateload!L7710,'US Territory Rates'!$A$8:$A$159,'US Territory Rates'!$C$8:$S$159,0,1),0,1)</f>
        <v>282.41000000000003</v>
      </c>
      <c r="N7710" t="s">
        <v>19</v>
      </c>
      <c r="O7710" t="s">
        <v>59</v>
      </c>
      <c r="P7710" t="s">
        <v>17</v>
      </c>
      <c r="Q7710" t="str">
        <f t="shared" si="120"/>
        <v>('DHL','1/1/2025','1/1/2026','11706','Territory','PR','NULL','EXPRESS (DOMESTIC)','Non-Document','Q','79','80',282.41,'Flat','Dell_DHL2025Rates',NULL),</v>
      </c>
    </row>
    <row r="7711" spans="1:17" x14ac:dyDescent="0.3">
      <c r="A7711" t="s">
        <v>14</v>
      </c>
      <c r="B7711" s="1" t="s">
        <v>57</v>
      </c>
      <c r="C7711" s="1" t="s">
        <v>58</v>
      </c>
      <c r="D7711">
        <v>11706</v>
      </c>
      <c r="E7711" t="s">
        <v>318</v>
      </c>
      <c r="F7711" t="s">
        <v>56</v>
      </c>
      <c r="G7711" t="s">
        <v>17</v>
      </c>
      <c r="H7711" t="s">
        <v>321</v>
      </c>
      <c r="I7711" t="s">
        <v>18</v>
      </c>
      <c r="J7711" t="s">
        <v>55</v>
      </c>
      <c r="K7711">
        <v>80</v>
      </c>
      <c r="L7711" s="14">
        <v>81</v>
      </c>
      <c r="M7711" s="3" cm="1">
        <f t="array" ref="M7711">_xlfn.XLOOKUP(J7711,'US Territory Rates'!$C$7:$S$7,_xlfn.XLOOKUP(Rateload!L7711,'US Territory Rates'!$A$8:$A$159,'US Territory Rates'!$C$8:$S$159,0,1),0,1)</f>
        <v>285.94</v>
      </c>
      <c r="N7711" t="s">
        <v>19</v>
      </c>
      <c r="O7711" t="s">
        <v>59</v>
      </c>
      <c r="P7711" t="s">
        <v>17</v>
      </c>
      <c r="Q7711" t="str">
        <f t="shared" si="120"/>
        <v>('DHL','1/1/2025','1/1/2026','11706','Territory','PR','NULL','EXPRESS (DOMESTIC)','Non-Document','Q','80','81',285.94,'Flat','Dell_DHL2025Rates',NULL),</v>
      </c>
    </row>
    <row r="7712" spans="1:17" x14ac:dyDescent="0.3">
      <c r="A7712" t="s">
        <v>14</v>
      </c>
      <c r="B7712" s="1" t="s">
        <v>57</v>
      </c>
      <c r="C7712" s="1" t="s">
        <v>58</v>
      </c>
      <c r="D7712">
        <v>11706</v>
      </c>
      <c r="E7712" t="s">
        <v>318</v>
      </c>
      <c r="F7712" t="s">
        <v>56</v>
      </c>
      <c r="G7712" t="s">
        <v>17</v>
      </c>
      <c r="H7712" t="s">
        <v>321</v>
      </c>
      <c r="I7712" t="s">
        <v>18</v>
      </c>
      <c r="J7712" t="s">
        <v>55</v>
      </c>
      <c r="K7712">
        <v>81</v>
      </c>
      <c r="L7712" s="14">
        <v>82</v>
      </c>
      <c r="M7712" s="3" cm="1">
        <f t="array" ref="M7712">_xlfn.XLOOKUP(J7712,'US Territory Rates'!$C$7:$S$7,_xlfn.XLOOKUP(Rateload!L7712,'US Territory Rates'!$A$8:$A$159,'US Territory Rates'!$C$8:$S$159,0,1),0,1)</f>
        <v>289.47000000000003</v>
      </c>
      <c r="N7712" t="s">
        <v>19</v>
      </c>
      <c r="O7712" t="s">
        <v>59</v>
      </c>
      <c r="P7712" t="s">
        <v>17</v>
      </c>
      <c r="Q7712" t="str">
        <f t="shared" si="120"/>
        <v>('DHL','1/1/2025','1/1/2026','11706','Territory','PR','NULL','EXPRESS (DOMESTIC)','Non-Document','Q','81','82',289.47,'Flat','Dell_DHL2025Rates',NULL),</v>
      </c>
    </row>
    <row r="7713" spans="1:17" x14ac:dyDescent="0.3">
      <c r="A7713" t="s">
        <v>14</v>
      </c>
      <c r="B7713" s="1" t="s">
        <v>57</v>
      </c>
      <c r="C7713" s="1" t="s">
        <v>58</v>
      </c>
      <c r="D7713">
        <v>11706</v>
      </c>
      <c r="E7713" t="s">
        <v>318</v>
      </c>
      <c r="F7713" t="s">
        <v>56</v>
      </c>
      <c r="G7713" t="s">
        <v>17</v>
      </c>
      <c r="H7713" t="s">
        <v>321</v>
      </c>
      <c r="I7713" t="s">
        <v>18</v>
      </c>
      <c r="J7713" t="s">
        <v>55</v>
      </c>
      <c r="K7713">
        <v>82</v>
      </c>
      <c r="L7713" s="14">
        <v>83</v>
      </c>
      <c r="M7713" s="3" cm="1">
        <f t="array" ref="M7713">_xlfn.XLOOKUP(J7713,'US Territory Rates'!$C$7:$S$7,_xlfn.XLOOKUP(Rateload!L7713,'US Territory Rates'!$A$8:$A$159,'US Territory Rates'!$C$8:$S$159,0,1),0,1)</f>
        <v>293</v>
      </c>
      <c r="N7713" t="s">
        <v>19</v>
      </c>
      <c r="O7713" t="s">
        <v>59</v>
      </c>
      <c r="P7713" t="s">
        <v>17</v>
      </c>
      <c r="Q7713" t="str">
        <f t="shared" si="120"/>
        <v>('DHL','1/1/2025','1/1/2026','11706','Territory','PR','NULL','EXPRESS (DOMESTIC)','Non-Document','Q','82','83',293,'Flat','Dell_DHL2025Rates',NULL),</v>
      </c>
    </row>
    <row r="7714" spans="1:17" x14ac:dyDescent="0.3">
      <c r="A7714" t="s">
        <v>14</v>
      </c>
      <c r="B7714" s="1" t="s">
        <v>57</v>
      </c>
      <c r="C7714" s="1" t="s">
        <v>58</v>
      </c>
      <c r="D7714">
        <v>11706</v>
      </c>
      <c r="E7714" t="s">
        <v>318</v>
      </c>
      <c r="F7714" t="s">
        <v>56</v>
      </c>
      <c r="G7714" t="s">
        <v>17</v>
      </c>
      <c r="H7714" t="s">
        <v>321</v>
      </c>
      <c r="I7714" t="s">
        <v>18</v>
      </c>
      <c r="J7714" t="s">
        <v>55</v>
      </c>
      <c r="K7714">
        <v>83</v>
      </c>
      <c r="L7714" s="14">
        <v>84</v>
      </c>
      <c r="M7714" s="3" cm="1">
        <f t="array" ref="M7714">_xlfn.XLOOKUP(J7714,'US Territory Rates'!$C$7:$S$7,_xlfn.XLOOKUP(Rateload!L7714,'US Territory Rates'!$A$8:$A$159,'US Territory Rates'!$C$8:$S$159,0,1),0,1)</f>
        <v>296.52999999999997</v>
      </c>
      <c r="N7714" t="s">
        <v>19</v>
      </c>
      <c r="O7714" t="s">
        <v>59</v>
      </c>
      <c r="P7714" t="s">
        <v>17</v>
      </c>
      <c r="Q7714" t="str">
        <f t="shared" si="120"/>
        <v>('DHL','1/1/2025','1/1/2026','11706','Territory','PR','NULL','EXPRESS (DOMESTIC)','Non-Document','Q','83','84',296.53,'Flat','Dell_DHL2025Rates',NULL),</v>
      </c>
    </row>
    <row r="7715" spans="1:17" x14ac:dyDescent="0.3">
      <c r="A7715" t="s">
        <v>14</v>
      </c>
      <c r="B7715" s="1" t="s">
        <v>57</v>
      </c>
      <c r="C7715" s="1" t="s">
        <v>58</v>
      </c>
      <c r="D7715">
        <v>11706</v>
      </c>
      <c r="E7715" t="s">
        <v>318</v>
      </c>
      <c r="F7715" t="s">
        <v>56</v>
      </c>
      <c r="G7715" t="s">
        <v>17</v>
      </c>
      <c r="H7715" t="s">
        <v>321</v>
      </c>
      <c r="I7715" t="s">
        <v>18</v>
      </c>
      <c r="J7715" t="s">
        <v>55</v>
      </c>
      <c r="K7715">
        <v>84</v>
      </c>
      <c r="L7715" s="14">
        <v>85</v>
      </c>
      <c r="M7715" s="3" cm="1">
        <f t="array" ref="M7715">_xlfn.XLOOKUP(J7715,'US Territory Rates'!$C$7:$S$7,_xlfn.XLOOKUP(Rateload!L7715,'US Territory Rates'!$A$8:$A$159,'US Territory Rates'!$C$8:$S$159,0,1),0,1)</f>
        <v>300.06</v>
      </c>
      <c r="N7715" t="s">
        <v>19</v>
      </c>
      <c r="O7715" t="s">
        <v>59</v>
      </c>
      <c r="P7715" t="s">
        <v>17</v>
      </c>
      <c r="Q7715" t="str">
        <f t="shared" si="120"/>
        <v>('DHL','1/1/2025','1/1/2026','11706','Territory','PR','NULL','EXPRESS (DOMESTIC)','Non-Document','Q','84','85',300.06,'Flat','Dell_DHL2025Rates',NULL),</v>
      </c>
    </row>
    <row r="7716" spans="1:17" x14ac:dyDescent="0.3">
      <c r="A7716" t="s">
        <v>14</v>
      </c>
      <c r="B7716" s="1" t="s">
        <v>57</v>
      </c>
      <c r="C7716" s="1" t="s">
        <v>58</v>
      </c>
      <c r="D7716">
        <v>11706</v>
      </c>
      <c r="E7716" t="s">
        <v>318</v>
      </c>
      <c r="F7716" t="s">
        <v>56</v>
      </c>
      <c r="G7716" t="s">
        <v>17</v>
      </c>
      <c r="H7716" t="s">
        <v>321</v>
      </c>
      <c r="I7716" t="s">
        <v>18</v>
      </c>
      <c r="J7716" t="s">
        <v>55</v>
      </c>
      <c r="K7716">
        <v>85</v>
      </c>
      <c r="L7716" s="14">
        <v>86</v>
      </c>
      <c r="M7716" s="3" cm="1">
        <f t="array" ref="M7716">_xlfn.XLOOKUP(J7716,'US Territory Rates'!$C$7:$S$7,_xlfn.XLOOKUP(Rateload!L7716,'US Territory Rates'!$A$8:$A$159,'US Territory Rates'!$C$8:$S$159,0,1),0,1)</f>
        <v>303.58999999999997</v>
      </c>
      <c r="N7716" t="s">
        <v>19</v>
      </c>
      <c r="O7716" t="s">
        <v>59</v>
      </c>
      <c r="P7716" t="s">
        <v>17</v>
      </c>
      <c r="Q7716" t="str">
        <f t="shared" si="120"/>
        <v>('DHL','1/1/2025','1/1/2026','11706','Territory','PR','NULL','EXPRESS (DOMESTIC)','Non-Document','Q','85','86',303.59,'Flat','Dell_DHL2025Rates',NULL),</v>
      </c>
    </row>
    <row r="7717" spans="1:17" x14ac:dyDescent="0.3">
      <c r="A7717" t="s">
        <v>14</v>
      </c>
      <c r="B7717" s="1" t="s">
        <v>57</v>
      </c>
      <c r="C7717" s="1" t="s">
        <v>58</v>
      </c>
      <c r="D7717">
        <v>11706</v>
      </c>
      <c r="E7717" t="s">
        <v>318</v>
      </c>
      <c r="F7717" t="s">
        <v>56</v>
      </c>
      <c r="G7717" t="s">
        <v>17</v>
      </c>
      <c r="H7717" t="s">
        <v>321</v>
      </c>
      <c r="I7717" t="s">
        <v>18</v>
      </c>
      <c r="J7717" t="s">
        <v>55</v>
      </c>
      <c r="K7717">
        <v>86</v>
      </c>
      <c r="L7717" s="14">
        <v>87</v>
      </c>
      <c r="M7717" s="3" cm="1">
        <f t="array" ref="M7717">_xlfn.XLOOKUP(J7717,'US Territory Rates'!$C$7:$S$7,_xlfn.XLOOKUP(Rateload!L7717,'US Territory Rates'!$A$8:$A$159,'US Territory Rates'!$C$8:$S$159,0,1),0,1)</f>
        <v>307.12</v>
      </c>
      <c r="N7717" t="s">
        <v>19</v>
      </c>
      <c r="O7717" t="s">
        <v>59</v>
      </c>
      <c r="P7717" t="s">
        <v>17</v>
      </c>
      <c r="Q7717" t="str">
        <f t="shared" si="120"/>
        <v>('DHL','1/1/2025','1/1/2026','11706','Territory','PR','NULL','EXPRESS (DOMESTIC)','Non-Document','Q','86','87',307.12,'Flat','Dell_DHL2025Rates',NULL),</v>
      </c>
    </row>
    <row r="7718" spans="1:17" x14ac:dyDescent="0.3">
      <c r="A7718" t="s">
        <v>14</v>
      </c>
      <c r="B7718" s="1" t="s">
        <v>57</v>
      </c>
      <c r="C7718" s="1" t="s">
        <v>58</v>
      </c>
      <c r="D7718">
        <v>11706</v>
      </c>
      <c r="E7718" t="s">
        <v>318</v>
      </c>
      <c r="F7718" t="s">
        <v>56</v>
      </c>
      <c r="G7718" t="s">
        <v>17</v>
      </c>
      <c r="H7718" t="s">
        <v>321</v>
      </c>
      <c r="I7718" t="s">
        <v>18</v>
      </c>
      <c r="J7718" t="s">
        <v>55</v>
      </c>
      <c r="K7718">
        <v>87</v>
      </c>
      <c r="L7718" s="14">
        <v>88</v>
      </c>
      <c r="M7718" s="3" cm="1">
        <f t="array" ref="M7718">_xlfn.XLOOKUP(J7718,'US Territory Rates'!$C$7:$S$7,_xlfn.XLOOKUP(Rateload!L7718,'US Territory Rates'!$A$8:$A$159,'US Territory Rates'!$C$8:$S$159,0,1),0,1)</f>
        <v>310.64999999999998</v>
      </c>
      <c r="N7718" t="s">
        <v>19</v>
      </c>
      <c r="O7718" t="s">
        <v>59</v>
      </c>
      <c r="P7718" t="s">
        <v>17</v>
      </c>
      <c r="Q7718" t="str">
        <f t="shared" si="120"/>
        <v>('DHL','1/1/2025','1/1/2026','11706','Territory','PR','NULL','EXPRESS (DOMESTIC)','Non-Document','Q','87','88',310.65,'Flat','Dell_DHL2025Rates',NULL),</v>
      </c>
    </row>
    <row r="7719" spans="1:17" x14ac:dyDescent="0.3">
      <c r="A7719" t="s">
        <v>14</v>
      </c>
      <c r="B7719" s="1" t="s">
        <v>57</v>
      </c>
      <c r="C7719" s="1" t="s">
        <v>58</v>
      </c>
      <c r="D7719">
        <v>11706</v>
      </c>
      <c r="E7719" t="s">
        <v>318</v>
      </c>
      <c r="F7719" t="s">
        <v>56</v>
      </c>
      <c r="G7719" t="s">
        <v>17</v>
      </c>
      <c r="H7719" t="s">
        <v>321</v>
      </c>
      <c r="I7719" t="s">
        <v>18</v>
      </c>
      <c r="J7719" t="s">
        <v>55</v>
      </c>
      <c r="K7719">
        <v>88</v>
      </c>
      <c r="L7719" s="14">
        <v>89</v>
      </c>
      <c r="M7719" s="3" cm="1">
        <f t="array" ref="M7719">_xlfn.XLOOKUP(J7719,'US Territory Rates'!$C$7:$S$7,_xlfn.XLOOKUP(Rateload!L7719,'US Territory Rates'!$A$8:$A$159,'US Territory Rates'!$C$8:$S$159,0,1),0,1)</f>
        <v>314.18</v>
      </c>
      <c r="N7719" t="s">
        <v>19</v>
      </c>
      <c r="O7719" t="s">
        <v>59</v>
      </c>
      <c r="P7719" t="s">
        <v>17</v>
      </c>
      <c r="Q7719" t="str">
        <f t="shared" si="120"/>
        <v>('DHL','1/1/2025','1/1/2026','11706','Territory','PR','NULL','EXPRESS (DOMESTIC)','Non-Document','Q','88','89',314.18,'Flat','Dell_DHL2025Rates',NULL),</v>
      </c>
    </row>
    <row r="7720" spans="1:17" x14ac:dyDescent="0.3">
      <c r="A7720" t="s">
        <v>14</v>
      </c>
      <c r="B7720" s="1" t="s">
        <v>57</v>
      </c>
      <c r="C7720" s="1" t="s">
        <v>58</v>
      </c>
      <c r="D7720">
        <v>11706</v>
      </c>
      <c r="E7720" t="s">
        <v>318</v>
      </c>
      <c r="F7720" t="s">
        <v>56</v>
      </c>
      <c r="G7720" t="s">
        <v>17</v>
      </c>
      <c r="H7720" t="s">
        <v>321</v>
      </c>
      <c r="I7720" t="s">
        <v>18</v>
      </c>
      <c r="J7720" t="s">
        <v>55</v>
      </c>
      <c r="K7720">
        <v>89</v>
      </c>
      <c r="L7720" s="14">
        <v>90</v>
      </c>
      <c r="M7720" s="3" cm="1">
        <f t="array" ref="M7720">_xlfn.XLOOKUP(J7720,'US Territory Rates'!$C$7:$S$7,_xlfn.XLOOKUP(Rateload!L7720,'US Territory Rates'!$A$8:$A$159,'US Territory Rates'!$C$8:$S$159,0,1),0,1)</f>
        <v>317.70999999999998</v>
      </c>
      <c r="N7720" t="s">
        <v>19</v>
      </c>
      <c r="O7720" t="s">
        <v>59</v>
      </c>
      <c r="P7720" t="s">
        <v>17</v>
      </c>
      <c r="Q7720" t="str">
        <f t="shared" si="120"/>
        <v>('DHL','1/1/2025','1/1/2026','11706','Territory','PR','NULL','EXPRESS (DOMESTIC)','Non-Document','Q','89','90',317.71,'Flat','Dell_DHL2025Rates',NULL),</v>
      </c>
    </row>
    <row r="7721" spans="1:17" x14ac:dyDescent="0.3">
      <c r="A7721" t="s">
        <v>14</v>
      </c>
      <c r="B7721" s="1" t="s">
        <v>57</v>
      </c>
      <c r="C7721" s="1" t="s">
        <v>58</v>
      </c>
      <c r="D7721">
        <v>11706</v>
      </c>
      <c r="E7721" t="s">
        <v>318</v>
      </c>
      <c r="F7721" t="s">
        <v>56</v>
      </c>
      <c r="G7721" t="s">
        <v>17</v>
      </c>
      <c r="H7721" t="s">
        <v>321</v>
      </c>
      <c r="I7721" t="s">
        <v>18</v>
      </c>
      <c r="J7721" t="s">
        <v>55</v>
      </c>
      <c r="K7721">
        <v>90</v>
      </c>
      <c r="L7721" s="14">
        <v>91</v>
      </c>
      <c r="M7721" s="3" cm="1">
        <f t="array" ref="M7721">_xlfn.XLOOKUP(J7721,'US Territory Rates'!$C$7:$S$7,_xlfn.XLOOKUP(Rateload!L7721,'US Territory Rates'!$A$8:$A$159,'US Territory Rates'!$C$8:$S$159,0,1),0,1)</f>
        <v>321.24</v>
      </c>
      <c r="N7721" t="s">
        <v>19</v>
      </c>
      <c r="O7721" t="s">
        <v>59</v>
      </c>
      <c r="P7721" t="s">
        <v>17</v>
      </c>
      <c r="Q7721" t="str">
        <f t="shared" si="120"/>
        <v>('DHL','1/1/2025','1/1/2026','11706','Territory','PR','NULL','EXPRESS (DOMESTIC)','Non-Document','Q','90','91',321.24,'Flat','Dell_DHL2025Rates',NULL),</v>
      </c>
    </row>
    <row r="7722" spans="1:17" x14ac:dyDescent="0.3">
      <c r="A7722" t="s">
        <v>14</v>
      </c>
      <c r="B7722" s="1" t="s">
        <v>57</v>
      </c>
      <c r="C7722" s="1" t="s">
        <v>58</v>
      </c>
      <c r="D7722">
        <v>11706</v>
      </c>
      <c r="E7722" t="s">
        <v>318</v>
      </c>
      <c r="F7722" t="s">
        <v>56</v>
      </c>
      <c r="G7722" t="s">
        <v>17</v>
      </c>
      <c r="H7722" t="s">
        <v>321</v>
      </c>
      <c r="I7722" t="s">
        <v>18</v>
      </c>
      <c r="J7722" t="s">
        <v>55</v>
      </c>
      <c r="K7722">
        <v>91</v>
      </c>
      <c r="L7722" s="14">
        <v>92</v>
      </c>
      <c r="M7722" s="3" cm="1">
        <f t="array" ref="M7722">_xlfn.XLOOKUP(J7722,'US Territory Rates'!$C$7:$S$7,_xlfn.XLOOKUP(Rateload!L7722,'US Territory Rates'!$A$8:$A$159,'US Territory Rates'!$C$8:$S$159,0,1),0,1)</f>
        <v>324.77</v>
      </c>
      <c r="N7722" t="s">
        <v>19</v>
      </c>
      <c r="O7722" t="s">
        <v>59</v>
      </c>
      <c r="P7722" t="s">
        <v>17</v>
      </c>
      <c r="Q7722" t="str">
        <f t="shared" si="120"/>
        <v>('DHL','1/1/2025','1/1/2026','11706','Territory','PR','NULL','EXPRESS (DOMESTIC)','Non-Document','Q','91','92',324.77,'Flat','Dell_DHL2025Rates',NULL),</v>
      </c>
    </row>
    <row r="7723" spans="1:17" x14ac:dyDescent="0.3">
      <c r="A7723" t="s">
        <v>14</v>
      </c>
      <c r="B7723" s="1" t="s">
        <v>57</v>
      </c>
      <c r="C7723" s="1" t="s">
        <v>58</v>
      </c>
      <c r="D7723">
        <v>11706</v>
      </c>
      <c r="E7723" t="s">
        <v>318</v>
      </c>
      <c r="F7723" t="s">
        <v>56</v>
      </c>
      <c r="G7723" t="s">
        <v>17</v>
      </c>
      <c r="H7723" t="s">
        <v>321</v>
      </c>
      <c r="I7723" t="s">
        <v>18</v>
      </c>
      <c r="J7723" t="s">
        <v>55</v>
      </c>
      <c r="K7723">
        <v>92</v>
      </c>
      <c r="L7723" s="14">
        <v>93</v>
      </c>
      <c r="M7723" s="3" cm="1">
        <f t="array" ref="M7723">_xlfn.XLOOKUP(J7723,'US Territory Rates'!$C$7:$S$7,_xlfn.XLOOKUP(Rateload!L7723,'US Territory Rates'!$A$8:$A$159,'US Territory Rates'!$C$8:$S$159,0,1),0,1)</f>
        <v>328.3</v>
      </c>
      <c r="N7723" t="s">
        <v>19</v>
      </c>
      <c r="O7723" t="s">
        <v>59</v>
      </c>
      <c r="P7723" t="s">
        <v>17</v>
      </c>
      <c r="Q7723" t="str">
        <f t="shared" si="120"/>
        <v>('DHL','1/1/2025','1/1/2026','11706','Territory','PR','NULL','EXPRESS (DOMESTIC)','Non-Document','Q','92','93',328.3,'Flat','Dell_DHL2025Rates',NULL),</v>
      </c>
    </row>
    <row r="7724" spans="1:17" x14ac:dyDescent="0.3">
      <c r="A7724" t="s">
        <v>14</v>
      </c>
      <c r="B7724" s="1" t="s">
        <v>57</v>
      </c>
      <c r="C7724" s="1" t="s">
        <v>58</v>
      </c>
      <c r="D7724">
        <v>11706</v>
      </c>
      <c r="E7724" t="s">
        <v>318</v>
      </c>
      <c r="F7724" t="s">
        <v>56</v>
      </c>
      <c r="G7724" t="s">
        <v>17</v>
      </c>
      <c r="H7724" t="s">
        <v>321</v>
      </c>
      <c r="I7724" t="s">
        <v>18</v>
      </c>
      <c r="J7724" t="s">
        <v>55</v>
      </c>
      <c r="K7724">
        <v>93</v>
      </c>
      <c r="L7724" s="14">
        <v>94</v>
      </c>
      <c r="M7724" s="3" cm="1">
        <f t="array" ref="M7724">_xlfn.XLOOKUP(J7724,'US Territory Rates'!$C$7:$S$7,_xlfn.XLOOKUP(Rateload!L7724,'US Territory Rates'!$A$8:$A$159,'US Territory Rates'!$C$8:$S$159,0,1),0,1)</f>
        <v>331.83</v>
      </c>
      <c r="N7724" t="s">
        <v>19</v>
      </c>
      <c r="O7724" t="s">
        <v>59</v>
      </c>
      <c r="P7724" t="s">
        <v>17</v>
      </c>
      <c r="Q7724" t="str">
        <f t="shared" si="120"/>
        <v>('DHL','1/1/2025','1/1/2026','11706','Territory','PR','NULL','EXPRESS (DOMESTIC)','Non-Document','Q','93','94',331.83,'Flat','Dell_DHL2025Rates',NULL),</v>
      </c>
    </row>
    <row r="7725" spans="1:17" x14ac:dyDescent="0.3">
      <c r="A7725" t="s">
        <v>14</v>
      </c>
      <c r="B7725" s="1" t="s">
        <v>57</v>
      </c>
      <c r="C7725" s="1" t="s">
        <v>58</v>
      </c>
      <c r="D7725">
        <v>11706</v>
      </c>
      <c r="E7725" t="s">
        <v>318</v>
      </c>
      <c r="F7725" t="s">
        <v>56</v>
      </c>
      <c r="G7725" t="s">
        <v>17</v>
      </c>
      <c r="H7725" t="s">
        <v>321</v>
      </c>
      <c r="I7725" t="s">
        <v>18</v>
      </c>
      <c r="J7725" t="s">
        <v>55</v>
      </c>
      <c r="K7725">
        <v>94</v>
      </c>
      <c r="L7725" s="14">
        <v>95</v>
      </c>
      <c r="M7725" s="3" cm="1">
        <f t="array" ref="M7725">_xlfn.XLOOKUP(J7725,'US Territory Rates'!$C$7:$S$7,_xlfn.XLOOKUP(Rateload!L7725,'US Territory Rates'!$A$8:$A$159,'US Territory Rates'!$C$8:$S$159,0,1),0,1)</f>
        <v>335.36</v>
      </c>
      <c r="N7725" t="s">
        <v>19</v>
      </c>
      <c r="O7725" t="s">
        <v>59</v>
      </c>
      <c r="P7725" t="s">
        <v>17</v>
      </c>
      <c r="Q7725" t="str">
        <f t="shared" si="120"/>
        <v>('DHL','1/1/2025','1/1/2026','11706','Territory','PR','NULL','EXPRESS (DOMESTIC)','Non-Document','Q','94','95',335.36,'Flat','Dell_DHL2025Rates',NULL),</v>
      </c>
    </row>
    <row r="7726" spans="1:17" x14ac:dyDescent="0.3">
      <c r="A7726" t="s">
        <v>14</v>
      </c>
      <c r="B7726" s="1" t="s">
        <v>57</v>
      </c>
      <c r="C7726" s="1" t="s">
        <v>58</v>
      </c>
      <c r="D7726">
        <v>11706</v>
      </c>
      <c r="E7726" t="s">
        <v>318</v>
      </c>
      <c r="F7726" t="s">
        <v>56</v>
      </c>
      <c r="G7726" t="s">
        <v>17</v>
      </c>
      <c r="H7726" t="s">
        <v>321</v>
      </c>
      <c r="I7726" t="s">
        <v>18</v>
      </c>
      <c r="J7726" t="s">
        <v>55</v>
      </c>
      <c r="K7726">
        <v>95</v>
      </c>
      <c r="L7726" s="14">
        <v>96</v>
      </c>
      <c r="M7726" s="3" cm="1">
        <f t="array" ref="M7726">_xlfn.XLOOKUP(J7726,'US Territory Rates'!$C$7:$S$7,_xlfn.XLOOKUP(Rateload!L7726,'US Territory Rates'!$A$8:$A$159,'US Territory Rates'!$C$8:$S$159,0,1),0,1)</f>
        <v>338.89</v>
      </c>
      <c r="N7726" t="s">
        <v>19</v>
      </c>
      <c r="O7726" t="s">
        <v>59</v>
      </c>
      <c r="P7726" t="s">
        <v>17</v>
      </c>
      <c r="Q7726" t="str">
        <f t="shared" si="120"/>
        <v>('DHL','1/1/2025','1/1/2026','11706','Territory','PR','NULL','EXPRESS (DOMESTIC)','Non-Document','Q','95','96',338.89,'Flat','Dell_DHL2025Rates',NULL),</v>
      </c>
    </row>
    <row r="7727" spans="1:17" x14ac:dyDescent="0.3">
      <c r="A7727" t="s">
        <v>14</v>
      </c>
      <c r="B7727" s="1" t="s">
        <v>57</v>
      </c>
      <c r="C7727" s="1" t="s">
        <v>58</v>
      </c>
      <c r="D7727">
        <v>11706</v>
      </c>
      <c r="E7727" t="s">
        <v>318</v>
      </c>
      <c r="F7727" t="s">
        <v>56</v>
      </c>
      <c r="G7727" t="s">
        <v>17</v>
      </c>
      <c r="H7727" t="s">
        <v>321</v>
      </c>
      <c r="I7727" t="s">
        <v>18</v>
      </c>
      <c r="J7727" t="s">
        <v>55</v>
      </c>
      <c r="K7727">
        <v>96</v>
      </c>
      <c r="L7727" s="14">
        <v>97</v>
      </c>
      <c r="M7727" s="3" cm="1">
        <f t="array" ref="M7727">_xlfn.XLOOKUP(J7727,'US Territory Rates'!$C$7:$S$7,_xlfn.XLOOKUP(Rateload!L7727,'US Territory Rates'!$A$8:$A$159,'US Territory Rates'!$C$8:$S$159,0,1),0,1)</f>
        <v>342.42</v>
      </c>
      <c r="N7727" t="s">
        <v>19</v>
      </c>
      <c r="O7727" t="s">
        <v>59</v>
      </c>
      <c r="P7727" t="s">
        <v>17</v>
      </c>
      <c r="Q7727" t="str">
        <f t="shared" si="120"/>
        <v>('DHL','1/1/2025','1/1/2026','11706','Territory','PR','NULL','EXPRESS (DOMESTIC)','Non-Document','Q','96','97',342.42,'Flat','Dell_DHL2025Rates',NULL),</v>
      </c>
    </row>
    <row r="7728" spans="1:17" x14ac:dyDescent="0.3">
      <c r="A7728" t="s">
        <v>14</v>
      </c>
      <c r="B7728" s="1" t="s">
        <v>57</v>
      </c>
      <c r="C7728" s="1" t="s">
        <v>58</v>
      </c>
      <c r="D7728">
        <v>11706</v>
      </c>
      <c r="E7728" t="s">
        <v>318</v>
      </c>
      <c r="F7728" t="s">
        <v>56</v>
      </c>
      <c r="G7728" t="s">
        <v>17</v>
      </c>
      <c r="H7728" t="s">
        <v>321</v>
      </c>
      <c r="I7728" t="s">
        <v>18</v>
      </c>
      <c r="J7728" t="s">
        <v>55</v>
      </c>
      <c r="K7728">
        <v>97</v>
      </c>
      <c r="L7728" s="14">
        <v>98</v>
      </c>
      <c r="M7728" s="3" cm="1">
        <f t="array" ref="M7728">_xlfn.XLOOKUP(J7728,'US Territory Rates'!$C$7:$S$7,_xlfn.XLOOKUP(Rateload!L7728,'US Territory Rates'!$A$8:$A$159,'US Territory Rates'!$C$8:$S$159,0,1),0,1)</f>
        <v>345.95</v>
      </c>
      <c r="N7728" t="s">
        <v>19</v>
      </c>
      <c r="O7728" t="s">
        <v>59</v>
      </c>
      <c r="P7728" t="s">
        <v>17</v>
      </c>
      <c r="Q7728" t="str">
        <f t="shared" si="120"/>
        <v>('DHL','1/1/2025','1/1/2026','11706','Territory','PR','NULL','EXPRESS (DOMESTIC)','Non-Document','Q','97','98',345.95,'Flat','Dell_DHL2025Rates',NULL),</v>
      </c>
    </row>
    <row r="7729" spans="1:17" x14ac:dyDescent="0.3">
      <c r="A7729" t="s">
        <v>14</v>
      </c>
      <c r="B7729" s="1" t="s">
        <v>57</v>
      </c>
      <c r="C7729" s="1" t="s">
        <v>58</v>
      </c>
      <c r="D7729">
        <v>11706</v>
      </c>
      <c r="E7729" t="s">
        <v>318</v>
      </c>
      <c r="F7729" t="s">
        <v>56</v>
      </c>
      <c r="G7729" t="s">
        <v>17</v>
      </c>
      <c r="H7729" t="s">
        <v>321</v>
      </c>
      <c r="I7729" t="s">
        <v>18</v>
      </c>
      <c r="J7729" t="s">
        <v>55</v>
      </c>
      <c r="K7729">
        <v>98</v>
      </c>
      <c r="L7729" s="14">
        <v>99</v>
      </c>
      <c r="M7729" s="3" cm="1">
        <f t="array" ref="M7729">_xlfn.XLOOKUP(J7729,'US Territory Rates'!$C$7:$S$7,_xlfn.XLOOKUP(Rateload!L7729,'US Territory Rates'!$A$8:$A$159,'US Territory Rates'!$C$8:$S$159,0,1),0,1)</f>
        <v>349.48</v>
      </c>
      <c r="N7729" t="s">
        <v>19</v>
      </c>
      <c r="O7729" t="s">
        <v>59</v>
      </c>
      <c r="P7729" t="s">
        <v>17</v>
      </c>
      <c r="Q7729" t="str">
        <f t="shared" si="120"/>
        <v>('DHL','1/1/2025','1/1/2026','11706','Territory','PR','NULL','EXPRESS (DOMESTIC)','Non-Document','Q','98','99',349.48,'Flat','Dell_DHL2025Rates',NULL),</v>
      </c>
    </row>
    <row r="7730" spans="1:17" x14ac:dyDescent="0.3">
      <c r="A7730" t="s">
        <v>14</v>
      </c>
      <c r="B7730" s="1" t="s">
        <v>57</v>
      </c>
      <c r="C7730" s="1" t="s">
        <v>58</v>
      </c>
      <c r="D7730">
        <v>11706</v>
      </c>
      <c r="E7730" t="s">
        <v>318</v>
      </c>
      <c r="F7730" t="s">
        <v>56</v>
      </c>
      <c r="G7730" t="s">
        <v>17</v>
      </c>
      <c r="H7730" t="s">
        <v>321</v>
      </c>
      <c r="I7730" t="s">
        <v>18</v>
      </c>
      <c r="J7730" t="s">
        <v>55</v>
      </c>
      <c r="K7730">
        <v>99</v>
      </c>
      <c r="L7730" s="14">
        <v>100</v>
      </c>
      <c r="M7730" s="3" cm="1">
        <f t="array" ref="M7730">_xlfn.XLOOKUP(J7730,'US Territory Rates'!$C$7:$S$7,_xlfn.XLOOKUP(Rateload!L7730,'US Territory Rates'!$A$8:$A$159,'US Territory Rates'!$C$8:$S$159,0,1),0,1)</f>
        <v>353.01</v>
      </c>
      <c r="N7730" t="s">
        <v>19</v>
      </c>
      <c r="O7730" t="s">
        <v>59</v>
      </c>
      <c r="P7730" t="s">
        <v>17</v>
      </c>
      <c r="Q7730" t="str">
        <f t="shared" si="120"/>
        <v>('DHL','1/1/2025','1/1/2026','11706','Territory','PR','NULL','EXPRESS (DOMESTIC)','Non-Document','Q','99','100',353.01,'Flat','Dell_DHL2025Rates',NULL),</v>
      </c>
    </row>
    <row r="7731" spans="1:17" x14ac:dyDescent="0.3">
      <c r="A7731" t="s">
        <v>14</v>
      </c>
      <c r="B7731" s="1" t="s">
        <v>57</v>
      </c>
      <c r="C7731" s="1" t="s">
        <v>58</v>
      </c>
      <c r="D7731">
        <v>11706</v>
      </c>
      <c r="E7731" t="s">
        <v>318</v>
      </c>
      <c r="F7731" t="s">
        <v>56</v>
      </c>
      <c r="G7731" t="s">
        <v>17</v>
      </c>
      <c r="H7731" t="s">
        <v>321</v>
      </c>
      <c r="I7731" t="s">
        <v>18</v>
      </c>
      <c r="J7731" t="s">
        <v>55</v>
      </c>
      <c r="K7731">
        <v>100</v>
      </c>
      <c r="L7731" s="14">
        <v>101</v>
      </c>
      <c r="M7731" s="3" cm="1">
        <f t="array" ref="M7731">_xlfn.XLOOKUP(J7731,'US Territory Rates'!$C$7:$S$7,_xlfn.XLOOKUP(Rateload!L7731,'US Territory Rates'!$A$8:$A$159,'US Territory Rates'!$C$8:$S$159,0,1),0,1)</f>
        <v>356.54</v>
      </c>
      <c r="N7731" t="s">
        <v>19</v>
      </c>
      <c r="O7731" t="s">
        <v>59</v>
      </c>
      <c r="P7731" t="s">
        <v>17</v>
      </c>
      <c r="Q7731" t="str">
        <f t="shared" si="120"/>
        <v>('DHL','1/1/2025','1/1/2026','11706','Territory','PR','NULL','EXPRESS (DOMESTIC)','Non-Document','Q','100','101',356.54,'Flat','Dell_DHL2025Rates',NULL),</v>
      </c>
    </row>
    <row r="7732" spans="1:17" x14ac:dyDescent="0.3">
      <c r="A7732" t="s">
        <v>14</v>
      </c>
      <c r="B7732" s="1" t="s">
        <v>57</v>
      </c>
      <c r="C7732" s="1" t="s">
        <v>58</v>
      </c>
      <c r="D7732">
        <v>11706</v>
      </c>
      <c r="E7732" t="s">
        <v>318</v>
      </c>
      <c r="F7732" t="s">
        <v>56</v>
      </c>
      <c r="G7732" t="s">
        <v>17</v>
      </c>
      <c r="H7732" t="s">
        <v>321</v>
      </c>
      <c r="I7732" t="s">
        <v>18</v>
      </c>
      <c r="J7732" t="s">
        <v>55</v>
      </c>
      <c r="K7732">
        <v>101</v>
      </c>
      <c r="L7732" s="14">
        <v>102</v>
      </c>
      <c r="M7732" s="3" cm="1">
        <f t="array" ref="M7732">_xlfn.XLOOKUP(J7732,'US Territory Rates'!$C$7:$S$7,_xlfn.XLOOKUP(Rateload!L7732,'US Territory Rates'!$A$8:$A$159,'US Territory Rates'!$C$8:$S$159,0,1),0,1)</f>
        <v>360.07</v>
      </c>
      <c r="N7732" t="s">
        <v>19</v>
      </c>
      <c r="O7732" t="s">
        <v>59</v>
      </c>
      <c r="P7732" t="s">
        <v>17</v>
      </c>
      <c r="Q7732" t="str">
        <f t="shared" si="120"/>
        <v>('DHL','1/1/2025','1/1/2026','11706','Territory','PR','NULL','EXPRESS (DOMESTIC)','Non-Document','Q','101','102',360.07,'Flat','Dell_DHL2025Rates',NULL),</v>
      </c>
    </row>
    <row r="7733" spans="1:17" x14ac:dyDescent="0.3">
      <c r="A7733" t="s">
        <v>14</v>
      </c>
      <c r="B7733" s="1" t="s">
        <v>57</v>
      </c>
      <c r="C7733" s="1" t="s">
        <v>58</v>
      </c>
      <c r="D7733">
        <v>11706</v>
      </c>
      <c r="E7733" t="s">
        <v>318</v>
      </c>
      <c r="F7733" t="s">
        <v>56</v>
      </c>
      <c r="G7733" t="s">
        <v>17</v>
      </c>
      <c r="H7733" t="s">
        <v>321</v>
      </c>
      <c r="I7733" t="s">
        <v>18</v>
      </c>
      <c r="J7733" t="s">
        <v>55</v>
      </c>
      <c r="K7733">
        <v>102</v>
      </c>
      <c r="L7733" s="14">
        <v>103</v>
      </c>
      <c r="M7733" s="3" cm="1">
        <f t="array" ref="M7733">_xlfn.XLOOKUP(J7733,'US Territory Rates'!$C$7:$S$7,_xlfn.XLOOKUP(Rateload!L7733,'US Territory Rates'!$A$8:$A$159,'US Territory Rates'!$C$8:$S$159,0,1),0,1)</f>
        <v>363.6</v>
      </c>
      <c r="N7733" t="s">
        <v>19</v>
      </c>
      <c r="O7733" t="s">
        <v>59</v>
      </c>
      <c r="P7733" t="s">
        <v>17</v>
      </c>
      <c r="Q7733" t="str">
        <f t="shared" si="120"/>
        <v>('DHL','1/1/2025','1/1/2026','11706','Territory','PR','NULL','EXPRESS (DOMESTIC)','Non-Document','Q','102','103',363.6,'Flat','Dell_DHL2025Rates',NULL),</v>
      </c>
    </row>
    <row r="7734" spans="1:17" x14ac:dyDescent="0.3">
      <c r="A7734" t="s">
        <v>14</v>
      </c>
      <c r="B7734" s="1" t="s">
        <v>57</v>
      </c>
      <c r="C7734" s="1" t="s">
        <v>58</v>
      </c>
      <c r="D7734">
        <v>11706</v>
      </c>
      <c r="E7734" t="s">
        <v>318</v>
      </c>
      <c r="F7734" t="s">
        <v>56</v>
      </c>
      <c r="G7734" t="s">
        <v>17</v>
      </c>
      <c r="H7734" t="s">
        <v>321</v>
      </c>
      <c r="I7734" t="s">
        <v>18</v>
      </c>
      <c r="J7734" t="s">
        <v>55</v>
      </c>
      <c r="K7734">
        <v>103</v>
      </c>
      <c r="L7734" s="14">
        <v>104</v>
      </c>
      <c r="M7734" s="3" cm="1">
        <f t="array" ref="M7734">_xlfn.XLOOKUP(J7734,'US Territory Rates'!$C$7:$S$7,_xlfn.XLOOKUP(Rateload!L7734,'US Territory Rates'!$A$8:$A$159,'US Territory Rates'!$C$8:$S$159,0,1),0,1)</f>
        <v>367.13</v>
      </c>
      <c r="N7734" t="s">
        <v>19</v>
      </c>
      <c r="O7734" t="s">
        <v>59</v>
      </c>
      <c r="P7734" t="s">
        <v>17</v>
      </c>
      <c r="Q7734" t="str">
        <f t="shared" si="120"/>
        <v>('DHL','1/1/2025','1/1/2026','11706','Territory','PR','NULL','EXPRESS (DOMESTIC)','Non-Document','Q','103','104',367.13,'Flat','Dell_DHL2025Rates',NULL),</v>
      </c>
    </row>
    <row r="7735" spans="1:17" x14ac:dyDescent="0.3">
      <c r="A7735" t="s">
        <v>14</v>
      </c>
      <c r="B7735" s="1" t="s">
        <v>57</v>
      </c>
      <c r="C7735" s="1" t="s">
        <v>58</v>
      </c>
      <c r="D7735">
        <v>11706</v>
      </c>
      <c r="E7735" t="s">
        <v>318</v>
      </c>
      <c r="F7735" t="s">
        <v>56</v>
      </c>
      <c r="G7735" t="s">
        <v>17</v>
      </c>
      <c r="H7735" t="s">
        <v>321</v>
      </c>
      <c r="I7735" t="s">
        <v>18</v>
      </c>
      <c r="J7735" t="s">
        <v>55</v>
      </c>
      <c r="K7735">
        <v>104</v>
      </c>
      <c r="L7735" s="14">
        <v>105</v>
      </c>
      <c r="M7735" s="3" cm="1">
        <f t="array" ref="M7735">_xlfn.XLOOKUP(J7735,'US Territory Rates'!$C$7:$S$7,_xlfn.XLOOKUP(Rateload!L7735,'US Territory Rates'!$A$8:$A$159,'US Territory Rates'!$C$8:$S$159,0,1),0,1)</f>
        <v>370.66</v>
      </c>
      <c r="N7735" t="s">
        <v>19</v>
      </c>
      <c r="O7735" t="s">
        <v>59</v>
      </c>
      <c r="P7735" t="s">
        <v>17</v>
      </c>
      <c r="Q7735" t="str">
        <f t="shared" si="120"/>
        <v>('DHL','1/1/2025','1/1/2026','11706','Territory','PR','NULL','EXPRESS (DOMESTIC)','Non-Document','Q','104','105',370.66,'Flat','Dell_DHL2025Rates',NULL),</v>
      </c>
    </row>
    <row r="7736" spans="1:17" x14ac:dyDescent="0.3">
      <c r="A7736" t="s">
        <v>14</v>
      </c>
      <c r="B7736" s="1" t="s">
        <v>57</v>
      </c>
      <c r="C7736" s="1" t="s">
        <v>58</v>
      </c>
      <c r="D7736">
        <v>11706</v>
      </c>
      <c r="E7736" t="s">
        <v>318</v>
      </c>
      <c r="F7736" t="s">
        <v>56</v>
      </c>
      <c r="G7736" t="s">
        <v>17</v>
      </c>
      <c r="H7736" t="s">
        <v>321</v>
      </c>
      <c r="I7736" t="s">
        <v>18</v>
      </c>
      <c r="J7736" t="s">
        <v>55</v>
      </c>
      <c r="K7736">
        <v>105</v>
      </c>
      <c r="L7736" s="14">
        <v>106</v>
      </c>
      <c r="M7736" s="3" cm="1">
        <f t="array" ref="M7736">_xlfn.XLOOKUP(J7736,'US Territory Rates'!$C$7:$S$7,_xlfn.XLOOKUP(Rateload!L7736,'US Territory Rates'!$A$8:$A$159,'US Territory Rates'!$C$8:$S$159,0,1),0,1)</f>
        <v>374.19</v>
      </c>
      <c r="N7736" t="s">
        <v>19</v>
      </c>
      <c r="O7736" t="s">
        <v>59</v>
      </c>
      <c r="P7736" t="s">
        <v>17</v>
      </c>
      <c r="Q7736" t="str">
        <f t="shared" si="120"/>
        <v>('DHL','1/1/2025','1/1/2026','11706','Territory','PR','NULL','EXPRESS (DOMESTIC)','Non-Document','Q','105','106',374.19,'Flat','Dell_DHL2025Rates',NULL),</v>
      </c>
    </row>
    <row r="7737" spans="1:17" x14ac:dyDescent="0.3">
      <c r="A7737" t="s">
        <v>14</v>
      </c>
      <c r="B7737" s="1" t="s">
        <v>57</v>
      </c>
      <c r="C7737" s="1" t="s">
        <v>58</v>
      </c>
      <c r="D7737">
        <v>11706</v>
      </c>
      <c r="E7737" t="s">
        <v>318</v>
      </c>
      <c r="F7737" t="s">
        <v>56</v>
      </c>
      <c r="G7737" t="s">
        <v>17</v>
      </c>
      <c r="H7737" t="s">
        <v>321</v>
      </c>
      <c r="I7737" t="s">
        <v>18</v>
      </c>
      <c r="J7737" t="s">
        <v>55</v>
      </c>
      <c r="K7737">
        <v>106</v>
      </c>
      <c r="L7737" s="14">
        <v>107</v>
      </c>
      <c r="M7737" s="3" cm="1">
        <f t="array" ref="M7737">_xlfn.XLOOKUP(J7737,'US Territory Rates'!$C$7:$S$7,_xlfn.XLOOKUP(Rateload!L7737,'US Territory Rates'!$A$8:$A$159,'US Territory Rates'!$C$8:$S$159,0,1),0,1)</f>
        <v>377.72</v>
      </c>
      <c r="N7737" t="s">
        <v>19</v>
      </c>
      <c r="O7737" t="s">
        <v>59</v>
      </c>
      <c r="P7737" t="s">
        <v>17</v>
      </c>
      <c r="Q7737" t="str">
        <f t="shared" si="120"/>
        <v>('DHL','1/1/2025','1/1/2026','11706','Territory','PR','NULL','EXPRESS (DOMESTIC)','Non-Document','Q','106','107',377.72,'Flat','Dell_DHL2025Rates',NULL),</v>
      </c>
    </row>
    <row r="7738" spans="1:17" x14ac:dyDescent="0.3">
      <c r="A7738" t="s">
        <v>14</v>
      </c>
      <c r="B7738" s="1" t="s">
        <v>57</v>
      </c>
      <c r="C7738" s="1" t="s">
        <v>58</v>
      </c>
      <c r="D7738">
        <v>11706</v>
      </c>
      <c r="E7738" t="s">
        <v>318</v>
      </c>
      <c r="F7738" t="s">
        <v>56</v>
      </c>
      <c r="G7738" t="s">
        <v>17</v>
      </c>
      <c r="H7738" t="s">
        <v>321</v>
      </c>
      <c r="I7738" t="s">
        <v>18</v>
      </c>
      <c r="J7738" t="s">
        <v>55</v>
      </c>
      <c r="K7738">
        <v>107</v>
      </c>
      <c r="L7738" s="14">
        <v>108</v>
      </c>
      <c r="M7738" s="3" cm="1">
        <f t="array" ref="M7738">_xlfn.XLOOKUP(J7738,'US Territory Rates'!$C$7:$S$7,_xlfn.XLOOKUP(Rateload!L7738,'US Territory Rates'!$A$8:$A$159,'US Territory Rates'!$C$8:$S$159,0,1),0,1)</f>
        <v>381.25</v>
      </c>
      <c r="N7738" t="s">
        <v>19</v>
      </c>
      <c r="O7738" t="s">
        <v>59</v>
      </c>
      <c r="P7738" t="s">
        <v>17</v>
      </c>
      <c r="Q7738" t="str">
        <f t="shared" si="120"/>
        <v>('DHL','1/1/2025','1/1/2026','11706','Territory','PR','NULL','EXPRESS (DOMESTIC)','Non-Document','Q','107','108',381.25,'Flat','Dell_DHL2025Rates',NULL),</v>
      </c>
    </row>
    <row r="7739" spans="1:17" x14ac:dyDescent="0.3">
      <c r="A7739" t="s">
        <v>14</v>
      </c>
      <c r="B7739" s="1" t="s">
        <v>57</v>
      </c>
      <c r="C7739" s="1" t="s">
        <v>58</v>
      </c>
      <c r="D7739">
        <v>11706</v>
      </c>
      <c r="E7739" t="s">
        <v>318</v>
      </c>
      <c r="F7739" t="s">
        <v>56</v>
      </c>
      <c r="G7739" t="s">
        <v>17</v>
      </c>
      <c r="H7739" t="s">
        <v>321</v>
      </c>
      <c r="I7739" t="s">
        <v>18</v>
      </c>
      <c r="J7739" t="s">
        <v>55</v>
      </c>
      <c r="K7739">
        <v>108</v>
      </c>
      <c r="L7739" s="14">
        <v>109</v>
      </c>
      <c r="M7739" s="3" cm="1">
        <f t="array" ref="M7739">_xlfn.XLOOKUP(J7739,'US Territory Rates'!$C$7:$S$7,_xlfn.XLOOKUP(Rateload!L7739,'US Territory Rates'!$A$8:$A$159,'US Territory Rates'!$C$8:$S$159,0,1),0,1)</f>
        <v>384.78</v>
      </c>
      <c r="N7739" t="s">
        <v>19</v>
      </c>
      <c r="O7739" t="s">
        <v>59</v>
      </c>
      <c r="P7739" t="s">
        <v>17</v>
      </c>
      <c r="Q7739" t="str">
        <f t="shared" si="120"/>
        <v>('DHL','1/1/2025','1/1/2026','11706','Territory','PR','NULL','EXPRESS (DOMESTIC)','Non-Document','Q','108','109',384.78,'Flat','Dell_DHL2025Rates',NULL),</v>
      </c>
    </row>
    <row r="7740" spans="1:17" x14ac:dyDescent="0.3">
      <c r="A7740" t="s">
        <v>14</v>
      </c>
      <c r="B7740" s="1" t="s">
        <v>57</v>
      </c>
      <c r="C7740" s="1" t="s">
        <v>58</v>
      </c>
      <c r="D7740">
        <v>11706</v>
      </c>
      <c r="E7740" t="s">
        <v>318</v>
      </c>
      <c r="F7740" t="s">
        <v>56</v>
      </c>
      <c r="G7740" t="s">
        <v>17</v>
      </c>
      <c r="H7740" t="s">
        <v>321</v>
      </c>
      <c r="I7740" t="s">
        <v>18</v>
      </c>
      <c r="J7740" t="s">
        <v>55</v>
      </c>
      <c r="K7740">
        <v>109</v>
      </c>
      <c r="L7740" s="14">
        <v>110</v>
      </c>
      <c r="M7740" s="3" cm="1">
        <f t="array" ref="M7740">_xlfn.XLOOKUP(J7740,'US Territory Rates'!$C$7:$S$7,_xlfn.XLOOKUP(Rateload!L7740,'US Territory Rates'!$A$8:$A$159,'US Territory Rates'!$C$8:$S$159,0,1),0,1)</f>
        <v>388.31</v>
      </c>
      <c r="N7740" t="s">
        <v>19</v>
      </c>
      <c r="O7740" t="s">
        <v>59</v>
      </c>
      <c r="P7740" t="s">
        <v>17</v>
      </c>
      <c r="Q7740" t="str">
        <f t="shared" si="120"/>
        <v>('DHL','1/1/2025','1/1/2026','11706','Territory','PR','NULL','EXPRESS (DOMESTIC)','Non-Document','Q','109','110',388.31,'Flat','Dell_DHL2025Rates',NULL),</v>
      </c>
    </row>
    <row r="7741" spans="1:17" x14ac:dyDescent="0.3">
      <c r="A7741" t="s">
        <v>14</v>
      </c>
      <c r="B7741" s="1" t="s">
        <v>57</v>
      </c>
      <c r="C7741" s="1" t="s">
        <v>58</v>
      </c>
      <c r="D7741">
        <v>11706</v>
      </c>
      <c r="E7741" t="s">
        <v>318</v>
      </c>
      <c r="F7741" t="s">
        <v>56</v>
      </c>
      <c r="G7741" t="s">
        <v>17</v>
      </c>
      <c r="H7741" t="s">
        <v>321</v>
      </c>
      <c r="I7741" t="s">
        <v>18</v>
      </c>
      <c r="J7741" t="s">
        <v>55</v>
      </c>
      <c r="K7741">
        <v>110</v>
      </c>
      <c r="L7741" s="14">
        <v>111</v>
      </c>
      <c r="M7741" s="3" cm="1">
        <f t="array" ref="M7741">_xlfn.XLOOKUP(J7741,'US Territory Rates'!$C$7:$S$7,_xlfn.XLOOKUP(Rateload!L7741,'US Territory Rates'!$A$8:$A$159,'US Territory Rates'!$C$8:$S$159,0,1),0,1)</f>
        <v>391.84</v>
      </c>
      <c r="N7741" t="s">
        <v>19</v>
      </c>
      <c r="O7741" t="s">
        <v>59</v>
      </c>
      <c r="P7741" t="s">
        <v>17</v>
      </c>
      <c r="Q7741" t="str">
        <f t="shared" si="120"/>
        <v>('DHL','1/1/2025','1/1/2026','11706','Territory','PR','NULL','EXPRESS (DOMESTIC)','Non-Document','Q','110','111',391.84,'Flat','Dell_DHL2025Rates',NULL),</v>
      </c>
    </row>
    <row r="7742" spans="1:17" x14ac:dyDescent="0.3">
      <c r="A7742" t="s">
        <v>14</v>
      </c>
      <c r="B7742" s="1" t="s">
        <v>57</v>
      </c>
      <c r="C7742" s="1" t="s">
        <v>58</v>
      </c>
      <c r="D7742">
        <v>11706</v>
      </c>
      <c r="E7742" t="s">
        <v>318</v>
      </c>
      <c r="F7742" t="s">
        <v>56</v>
      </c>
      <c r="G7742" t="s">
        <v>17</v>
      </c>
      <c r="H7742" t="s">
        <v>321</v>
      </c>
      <c r="I7742" t="s">
        <v>18</v>
      </c>
      <c r="J7742" t="s">
        <v>55</v>
      </c>
      <c r="K7742">
        <v>111</v>
      </c>
      <c r="L7742" s="14">
        <v>112</v>
      </c>
      <c r="M7742" s="3" cm="1">
        <f t="array" ref="M7742">_xlfn.XLOOKUP(J7742,'US Territory Rates'!$C$7:$S$7,_xlfn.XLOOKUP(Rateload!L7742,'US Territory Rates'!$A$8:$A$159,'US Territory Rates'!$C$8:$S$159,0,1),0,1)</f>
        <v>395.37</v>
      </c>
      <c r="N7742" t="s">
        <v>19</v>
      </c>
      <c r="O7742" t="s">
        <v>59</v>
      </c>
      <c r="P7742" t="s">
        <v>17</v>
      </c>
      <c r="Q7742" t="str">
        <f t="shared" si="120"/>
        <v>('DHL','1/1/2025','1/1/2026','11706','Territory','PR','NULL','EXPRESS (DOMESTIC)','Non-Document','Q','111','112',395.37,'Flat','Dell_DHL2025Rates',NULL),</v>
      </c>
    </row>
    <row r="7743" spans="1:17" x14ac:dyDescent="0.3">
      <c r="A7743" t="s">
        <v>14</v>
      </c>
      <c r="B7743" s="1" t="s">
        <v>57</v>
      </c>
      <c r="C7743" s="1" t="s">
        <v>58</v>
      </c>
      <c r="D7743">
        <v>11706</v>
      </c>
      <c r="E7743" t="s">
        <v>318</v>
      </c>
      <c r="F7743" t="s">
        <v>56</v>
      </c>
      <c r="G7743" t="s">
        <v>17</v>
      </c>
      <c r="H7743" t="s">
        <v>321</v>
      </c>
      <c r="I7743" t="s">
        <v>18</v>
      </c>
      <c r="J7743" t="s">
        <v>55</v>
      </c>
      <c r="K7743">
        <v>112</v>
      </c>
      <c r="L7743" s="14">
        <v>113</v>
      </c>
      <c r="M7743" s="3" cm="1">
        <f t="array" ref="M7743">_xlfn.XLOOKUP(J7743,'US Territory Rates'!$C$7:$S$7,_xlfn.XLOOKUP(Rateload!L7743,'US Territory Rates'!$A$8:$A$159,'US Territory Rates'!$C$8:$S$159,0,1),0,1)</f>
        <v>398.9</v>
      </c>
      <c r="N7743" t="s">
        <v>19</v>
      </c>
      <c r="O7743" t="s">
        <v>59</v>
      </c>
      <c r="P7743" t="s">
        <v>17</v>
      </c>
      <c r="Q7743" t="str">
        <f t="shared" si="120"/>
        <v>('DHL','1/1/2025','1/1/2026','11706','Territory','PR','NULL','EXPRESS (DOMESTIC)','Non-Document','Q','112','113',398.9,'Flat','Dell_DHL2025Rates',NULL),</v>
      </c>
    </row>
    <row r="7744" spans="1:17" x14ac:dyDescent="0.3">
      <c r="A7744" t="s">
        <v>14</v>
      </c>
      <c r="B7744" s="1" t="s">
        <v>57</v>
      </c>
      <c r="C7744" s="1" t="s">
        <v>58</v>
      </c>
      <c r="D7744">
        <v>11706</v>
      </c>
      <c r="E7744" t="s">
        <v>318</v>
      </c>
      <c r="F7744" t="s">
        <v>56</v>
      </c>
      <c r="G7744" t="s">
        <v>17</v>
      </c>
      <c r="H7744" t="s">
        <v>321</v>
      </c>
      <c r="I7744" t="s">
        <v>18</v>
      </c>
      <c r="J7744" t="s">
        <v>55</v>
      </c>
      <c r="K7744">
        <v>113</v>
      </c>
      <c r="L7744" s="14">
        <v>114</v>
      </c>
      <c r="M7744" s="3" cm="1">
        <f t="array" ref="M7744">_xlfn.XLOOKUP(J7744,'US Territory Rates'!$C$7:$S$7,_xlfn.XLOOKUP(Rateload!L7744,'US Territory Rates'!$A$8:$A$159,'US Territory Rates'!$C$8:$S$159,0,1),0,1)</f>
        <v>402.43</v>
      </c>
      <c r="N7744" t="s">
        <v>19</v>
      </c>
      <c r="O7744" t="s">
        <v>59</v>
      </c>
      <c r="P7744" t="s">
        <v>17</v>
      </c>
      <c r="Q7744" t="str">
        <f t="shared" si="120"/>
        <v>('DHL','1/1/2025','1/1/2026','11706','Territory','PR','NULL','EXPRESS (DOMESTIC)','Non-Document','Q','113','114',402.43,'Flat','Dell_DHL2025Rates',NULL),</v>
      </c>
    </row>
    <row r="7745" spans="1:17" x14ac:dyDescent="0.3">
      <c r="A7745" t="s">
        <v>14</v>
      </c>
      <c r="B7745" s="1" t="s">
        <v>57</v>
      </c>
      <c r="C7745" s="1" t="s">
        <v>58</v>
      </c>
      <c r="D7745">
        <v>11706</v>
      </c>
      <c r="E7745" t="s">
        <v>318</v>
      </c>
      <c r="F7745" t="s">
        <v>56</v>
      </c>
      <c r="G7745" t="s">
        <v>17</v>
      </c>
      <c r="H7745" t="s">
        <v>321</v>
      </c>
      <c r="I7745" t="s">
        <v>18</v>
      </c>
      <c r="J7745" t="s">
        <v>55</v>
      </c>
      <c r="K7745">
        <v>114</v>
      </c>
      <c r="L7745" s="14">
        <v>115</v>
      </c>
      <c r="M7745" s="3" cm="1">
        <f t="array" ref="M7745">_xlfn.XLOOKUP(J7745,'US Territory Rates'!$C$7:$S$7,_xlfn.XLOOKUP(Rateload!L7745,'US Territory Rates'!$A$8:$A$159,'US Territory Rates'!$C$8:$S$159,0,1),0,1)</f>
        <v>405.96</v>
      </c>
      <c r="N7745" t="s">
        <v>19</v>
      </c>
      <c r="O7745" t="s">
        <v>59</v>
      </c>
      <c r="P7745" t="s">
        <v>17</v>
      </c>
      <c r="Q7745" t="str">
        <f t="shared" si="120"/>
        <v>('DHL','1/1/2025','1/1/2026','11706','Territory','PR','NULL','EXPRESS (DOMESTIC)','Non-Document','Q','114','115',405.96,'Flat','Dell_DHL2025Rates',NULL),</v>
      </c>
    </row>
    <row r="7746" spans="1:17" x14ac:dyDescent="0.3">
      <c r="A7746" t="s">
        <v>14</v>
      </c>
      <c r="B7746" s="1" t="s">
        <v>57</v>
      </c>
      <c r="C7746" s="1" t="s">
        <v>58</v>
      </c>
      <c r="D7746">
        <v>11706</v>
      </c>
      <c r="E7746" t="s">
        <v>318</v>
      </c>
      <c r="F7746" t="s">
        <v>56</v>
      </c>
      <c r="G7746" t="s">
        <v>17</v>
      </c>
      <c r="H7746" t="s">
        <v>321</v>
      </c>
      <c r="I7746" t="s">
        <v>18</v>
      </c>
      <c r="J7746" t="s">
        <v>55</v>
      </c>
      <c r="K7746">
        <v>115</v>
      </c>
      <c r="L7746" s="14">
        <v>116</v>
      </c>
      <c r="M7746" s="3" cm="1">
        <f t="array" ref="M7746">_xlfn.XLOOKUP(J7746,'US Territory Rates'!$C$7:$S$7,_xlfn.XLOOKUP(Rateload!L7746,'US Territory Rates'!$A$8:$A$159,'US Territory Rates'!$C$8:$S$159,0,1),0,1)</f>
        <v>409.49</v>
      </c>
      <c r="N7746" t="s">
        <v>19</v>
      </c>
      <c r="O7746" t="s">
        <v>59</v>
      </c>
      <c r="P7746" t="s">
        <v>17</v>
      </c>
      <c r="Q7746" t="str">
        <f t="shared" si="120"/>
        <v>('DHL','1/1/2025','1/1/2026','11706','Territory','PR','NULL','EXPRESS (DOMESTIC)','Non-Document','Q','115','116',409.49,'Flat','Dell_DHL2025Rates',NULL),</v>
      </c>
    </row>
    <row r="7747" spans="1:17" x14ac:dyDescent="0.3">
      <c r="A7747" t="s">
        <v>14</v>
      </c>
      <c r="B7747" s="1" t="s">
        <v>57</v>
      </c>
      <c r="C7747" s="1" t="s">
        <v>58</v>
      </c>
      <c r="D7747">
        <v>11706</v>
      </c>
      <c r="E7747" t="s">
        <v>318</v>
      </c>
      <c r="F7747" t="s">
        <v>56</v>
      </c>
      <c r="G7747" t="s">
        <v>17</v>
      </c>
      <c r="H7747" t="s">
        <v>321</v>
      </c>
      <c r="I7747" t="s">
        <v>18</v>
      </c>
      <c r="J7747" t="s">
        <v>55</v>
      </c>
      <c r="K7747">
        <v>116</v>
      </c>
      <c r="L7747" s="14">
        <v>117</v>
      </c>
      <c r="M7747" s="3" cm="1">
        <f t="array" ref="M7747">_xlfn.XLOOKUP(J7747,'US Territory Rates'!$C$7:$S$7,_xlfn.XLOOKUP(Rateload!L7747,'US Territory Rates'!$A$8:$A$159,'US Territory Rates'!$C$8:$S$159,0,1),0,1)</f>
        <v>413.02</v>
      </c>
      <c r="N7747" t="s">
        <v>19</v>
      </c>
      <c r="O7747" t="s">
        <v>59</v>
      </c>
      <c r="P7747" t="s">
        <v>17</v>
      </c>
      <c r="Q7747" t="str">
        <f t="shared" ref="Q7747:Q7810" si="121">IF(
    OR(ROW(A7747)=2, MOD(ROW(A7747),1000)=0),
    "insert into [TNL_RATING].[dbo].[dhl_express_rate_master] values ('" &amp; A7747 &amp; "','" &amp; B7747 &amp; "','" &amp; C7747 &amp; "','" &amp; D7747 &amp; "','" &amp; E7747 &amp; "','" &amp; F7747 &amp; "','" &amp; G7747 &amp; "','" &amp; H7747 &amp; "','" &amp; I7747 &amp; "','" &amp; J7747 &amp; "','" &amp; K7747 &amp; "','" &amp; L7747 &amp; "'," &amp; M7747 &amp; ",'" &amp; N7747 &amp; "','" &amp; O7747 &amp; "'," &amp; P7747 &amp; "),",
    IF(
        OR(A7748="", MOD(ROW(A7748),1000)=0),
        "('" &amp; A7747 &amp; "','" &amp; B7747 &amp; "','" &amp; C7747 &amp; "','" &amp; D7747 &amp; "','" &amp; E7747 &amp; "','" &amp; F7747 &amp; "','" &amp; G7747 &amp; "','" &amp; H7747 &amp; "','" &amp; I7747 &amp; "','" &amp; J7747 &amp; "','" &amp; K7747 &amp; "','" &amp; L7747 &amp; "'," &amp; M7747 &amp; ",'" &amp; N7747 &amp; "','" &amp; O7747 &amp; "'," &amp; P7747 &amp; ")",
        "('" &amp; A7747 &amp; "','" &amp; B7747 &amp; "','" &amp; C7747 &amp; "','" &amp; D7747 &amp; "','" &amp; E7747 &amp; "','" &amp; F7747 &amp; "','" &amp; G7747 &amp; "','" &amp; H7747 &amp; "','" &amp; I7747 &amp; "','" &amp; J7747 &amp; "','" &amp; K7747 &amp; "','" &amp; L7747 &amp; "'," &amp; M7747 &amp; ",'" &amp; N7747 &amp; "','" &amp; O7747 &amp; "'," &amp; P7747 &amp; "),"
    )
)</f>
        <v>('DHL','1/1/2025','1/1/2026','11706','Territory','PR','NULL','EXPRESS (DOMESTIC)','Non-Document','Q','116','117',413.02,'Flat','Dell_DHL2025Rates',NULL),</v>
      </c>
    </row>
    <row r="7748" spans="1:17" x14ac:dyDescent="0.3">
      <c r="A7748" t="s">
        <v>14</v>
      </c>
      <c r="B7748" s="1" t="s">
        <v>57</v>
      </c>
      <c r="C7748" s="1" t="s">
        <v>58</v>
      </c>
      <c r="D7748">
        <v>11706</v>
      </c>
      <c r="E7748" t="s">
        <v>318</v>
      </c>
      <c r="F7748" t="s">
        <v>56</v>
      </c>
      <c r="G7748" t="s">
        <v>17</v>
      </c>
      <c r="H7748" t="s">
        <v>321</v>
      </c>
      <c r="I7748" t="s">
        <v>18</v>
      </c>
      <c r="J7748" t="s">
        <v>55</v>
      </c>
      <c r="K7748">
        <v>117</v>
      </c>
      <c r="L7748" s="14">
        <v>118</v>
      </c>
      <c r="M7748" s="3" cm="1">
        <f t="array" ref="M7748">_xlfn.XLOOKUP(J7748,'US Territory Rates'!$C$7:$S$7,_xlfn.XLOOKUP(Rateload!L7748,'US Territory Rates'!$A$8:$A$159,'US Territory Rates'!$C$8:$S$159,0,1),0,1)</f>
        <v>416.55</v>
      </c>
      <c r="N7748" t="s">
        <v>19</v>
      </c>
      <c r="O7748" t="s">
        <v>59</v>
      </c>
      <c r="P7748" t="s">
        <v>17</v>
      </c>
      <c r="Q7748" t="str">
        <f t="shared" si="121"/>
        <v>('DHL','1/1/2025','1/1/2026','11706','Territory','PR','NULL','EXPRESS (DOMESTIC)','Non-Document','Q','117','118',416.55,'Flat','Dell_DHL2025Rates',NULL),</v>
      </c>
    </row>
    <row r="7749" spans="1:17" x14ac:dyDescent="0.3">
      <c r="A7749" t="s">
        <v>14</v>
      </c>
      <c r="B7749" s="1" t="s">
        <v>57</v>
      </c>
      <c r="C7749" s="1" t="s">
        <v>58</v>
      </c>
      <c r="D7749">
        <v>11706</v>
      </c>
      <c r="E7749" t="s">
        <v>318</v>
      </c>
      <c r="F7749" t="s">
        <v>56</v>
      </c>
      <c r="G7749" t="s">
        <v>17</v>
      </c>
      <c r="H7749" t="s">
        <v>321</v>
      </c>
      <c r="I7749" t="s">
        <v>18</v>
      </c>
      <c r="J7749" t="s">
        <v>55</v>
      </c>
      <c r="K7749">
        <v>118</v>
      </c>
      <c r="L7749" s="14">
        <v>119</v>
      </c>
      <c r="M7749" s="3" cm="1">
        <f t="array" ref="M7749">_xlfn.XLOOKUP(J7749,'US Territory Rates'!$C$7:$S$7,_xlfn.XLOOKUP(Rateload!L7749,'US Territory Rates'!$A$8:$A$159,'US Territory Rates'!$C$8:$S$159,0,1),0,1)</f>
        <v>420.08</v>
      </c>
      <c r="N7749" t="s">
        <v>19</v>
      </c>
      <c r="O7749" t="s">
        <v>59</v>
      </c>
      <c r="P7749" t="s">
        <v>17</v>
      </c>
      <c r="Q7749" t="str">
        <f t="shared" si="121"/>
        <v>('DHL','1/1/2025','1/1/2026','11706','Territory','PR','NULL','EXPRESS (DOMESTIC)','Non-Document','Q','118','119',420.08,'Flat','Dell_DHL2025Rates',NULL),</v>
      </c>
    </row>
    <row r="7750" spans="1:17" x14ac:dyDescent="0.3">
      <c r="A7750" t="s">
        <v>14</v>
      </c>
      <c r="B7750" s="1" t="s">
        <v>57</v>
      </c>
      <c r="C7750" s="1" t="s">
        <v>58</v>
      </c>
      <c r="D7750">
        <v>11706</v>
      </c>
      <c r="E7750" t="s">
        <v>318</v>
      </c>
      <c r="F7750" t="s">
        <v>56</v>
      </c>
      <c r="G7750" t="s">
        <v>17</v>
      </c>
      <c r="H7750" t="s">
        <v>321</v>
      </c>
      <c r="I7750" t="s">
        <v>18</v>
      </c>
      <c r="J7750" t="s">
        <v>55</v>
      </c>
      <c r="K7750">
        <v>119</v>
      </c>
      <c r="L7750" s="14">
        <v>120</v>
      </c>
      <c r="M7750" s="3" cm="1">
        <f t="array" ref="M7750">_xlfn.XLOOKUP(J7750,'US Territory Rates'!$C$7:$S$7,_xlfn.XLOOKUP(Rateload!L7750,'US Territory Rates'!$A$8:$A$159,'US Territory Rates'!$C$8:$S$159,0,1),0,1)</f>
        <v>423.61</v>
      </c>
      <c r="N7750" t="s">
        <v>19</v>
      </c>
      <c r="O7750" t="s">
        <v>59</v>
      </c>
      <c r="P7750" t="s">
        <v>17</v>
      </c>
      <c r="Q7750" t="str">
        <f t="shared" si="121"/>
        <v>('DHL','1/1/2025','1/1/2026','11706','Territory','PR','NULL','EXPRESS (DOMESTIC)','Non-Document','Q','119','120',423.61,'Flat','Dell_DHL2025Rates',NULL),</v>
      </c>
    </row>
    <row r="7751" spans="1:17" x14ac:dyDescent="0.3">
      <c r="A7751" t="s">
        <v>14</v>
      </c>
      <c r="B7751" s="1" t="s">
        <v>57</v>
      </c>
      <c r="C7751" s="1" t="s">
        <v>58</v>
      </c>
      <c r="D7751">
        <v>11706</v>
      </c>
      <c r="E7751" t="s">
        <v>318</v>
      </c>
      <c r="F7751" t="s">
        <v>56</v>
      </c>
      <c r="G7751" t="s">
        <v>17</v>
      </c>
      <c r="H7751" t="s">
        <v>321</v>
      </c>
      <c r="I7751" t="s">
        <v>18</v>
      </c>
      <c r="J7751" t="s">
        <v>55</v>
      </c>
      <c r="K7751">
        <v>120</v>
      </c>
      <c r="L7751" s="14">
        <v>121</v>
      </c>
      <c r="M7751" s="3" cm="1">
        <f t="array" ref="M7751">_xlfn.XLOOKUP(J7751,'US Territory Rates'!$C$7:$S$7,_xlfn.XLOOKUP(Rateload!L7751,'US Territory Rates'!$A$8:$A$159,'US Territory Rates'!$C$8:$S$159,0,1),0,1)</f>
        <v>427.14</v>
      </c>
      <c r="N7751" t="s">
        <v>19</v>
      </c>
      <c r="O7751" t="s">
        <v>59</v>
      </c>
      <c r="P7751" t="s">
        <v>17</v>
      </c>
      <c r="Q7751" t="str">
        <f t="shared" si="121"/>
        <v>('DHL','1/1/2025','1/1/2026','11706','Territory','PR','NULL','EXPRESS (DOMESTIC)','Non-Document','Q','120','121',427.14,'Flat','Dell_DHL2025Rates',NULL),</v>
      </c>
    </row>
    <row r="7752" spans="1:17" x14ac:dyDescent="0.3">
      <c r="A7752" t="s">
        <v>14</v>
      </c>
      <c r="B7752" s="1" t="s">
        <v>57</v>
      </c>
      <c r="C7752" s="1" t="s">
        <v>58</v>
      </c>
      <c r="D7752">
        <v>11706</v>
      </c>
      <c r="E7752" t="s">
        <v>318</v>
      </c>
      <c r="F7752" t="s">
        <v>56</v>
      </c>
      <c r="G7752" t="s">
        <v>17</v>
      </c>
      <c r="H7752" t="s">
        <v>321</v>
      </c>
      <c r="I7752" t="s">
        <v>18</v>
      </c>
      <c r="J7752" t="s">
        <v>55</v>
      </c>
      <c r="K7752">
        <v>121</v>
      </c>
      <c r="L7752" s="14">
        <v>122</v>
      </c>
      <c r="M7752" s="3" cm="1">
        <f t="array" ref="M7752">_xlfn.XLOOKUP(J7752,'US Territory Rates'!$C$7:$S$7,_xlfn.XLOOKUP(Rateload!L7752,'US Territory Rates'!$A$8:$A$159,'US Territory Rates'!$C$8:$S$159,0,1),0,1)</f>
        <v>430.67</v>
      </c>
      <c r="N7752" t="s">
        <v>19</v>
      </c>
      <c r="O7752" t="s">
        <v>59</v>
      </c>
      <c r="P7752" t="s">
        <v>17</v>
      </c>
      <c r="Q7752" t="str">
        <f t="shared" si="121"/>
        <v>('DHL','1/1/2025','1/1/2026','11706','Territory','PR','NULL','EXPRESS (DOMESTIC)','Non-Document','Q','121','122',430.67,'Flat','Dell_DHL2025Rates',NULL),</v>
      </c>
    </row>
    <row r="7753" spans="1:17" x14ac:dyDescent="0.3">
      <c r="A7753" t="s">
        <v>14</v>
      </c>
      <c r="B7753" s="1" t="s">
        <v>57</v>
      </c>
      <c r="C7753" s="1" t="s">
        <v>58</v>
      </c>
      <c r="D7753">
        <v>11706</v>
      </c>
      <c r="E7753" t="s">
        <v>318</v>
      </c>
      <c r="F7753" t="s">
        <v>56</v>
      </c>
      <c r="G7753" t="s">
        <v>17</v>
      </c>
      <c r="H7753" t="s">
        <v>321</v>
      </c>
      <c r="I7753" t="s">
        <v>18</v>
      </c>
      <c r="J7753" t="s">
        <v>55</v>
      </c>
      <c r="K7753">
        <v>122</v>
      </c>
      <c r="L7753" s="14">
        <v>123</v>
      </c>
      <c r="M7753" s="3" cm="1">
        <f t="array" ref="M7753">_xlfn.XLOOKUP(J7753,'US Territory Rates'!$C$7:$S$7,_xlfn.XLOOKUP(Rateload!L7753,'US Territory Rates'!$A$8:$A$159,'US Territory Rates'!$C$8:$S$159,0,1),0,1)</f>
        <v>434.2</v>
      </c>
      <c r="N7753" t="s">
        <v>19</v>
      </c>
      <c r="O7753" t="s">
        <v>59</v>
      </c>
      <c r="P7753" t="s">
        <v>17</v>
      </c>
      <c r="Q7753" t="str">
        <f t="shared" si="121"/>
        <v>('DHL','1/1/2025','1/1/2026','11706','Territory','PR','NULL','EXPRESS (DOMESTIC)','Non-Document','Q','122','123',434.2,'Flat','Dell_DHL2025Rates',NULL),</v>
      </c>
    </row>
    <row r="7754" spans="1:17" x14ac:dyDescent="0.3">
      <c r="A7754" t="s">
        <v>14</v>
      </c>
      <c r="B7754" s="1" t="s">
        <v>57</v>
      </c>
      <c r="C7754" s="1" t="s">
        <v>58</v>
      </c>
      <c r="D7754">
        <v>11706</v>
      </c>
      <c r="E7754" t="s">
        <v>318</v>
      </c>
      <c r="F7754" t="s">
        <v>56</v>
      </c>
      <c r="G7754" t="s">
        <v>17</v>
      </c>
      <c r="H7754" t="s">
        <v>321</v>
      </c>
      <c r="I7754" t="s">
        <v>18</v>
      </c>
      <c r="J7754" t="s">
        <v>55</v>
      </c>
      <c r="K7754">
        <v>123</v>
      </c>
      <c r="L7754" s="14">
        <v>124</v>
      </c>
      <c r="M7754" s="3" cm="1">
        <f t="array" ref="M7754">_xlfn.XLOOKUP(J7754,'US Territory Rates'!$C$7:$S$7,_xlfn.XLOOKUP(Rateload!L7754,'US Territory Rates'!$A$8:$A$159,'US Territory Rates'!$C$8:$S$159,0,1),0,1)</f>
        <v>437.73</v>
      </c>
      <c r="N7754" t="s">
        <v>19</v>
      </c>
      <c r="O7754" t="s">
        <v>59</v>
      </c>
      <c r="P7754" t="s">
        <v>17</v>
      </c>
      <c r="Q7754" t="str">
        <f t="shared" si="121"/>
        <v>('DHL','1/1/2025','1/1/2026','11706','Territory','PR','NULL','EXPRESS (DOMESTIC)','Non-Document','Q','123','124',437.73,'Flat','Dell_DHL2025Rates',NULL),</v>
      </c>
    </row>
    <row r="7755" spans="1:17" x14ac:dyDescent="0.3">
      <c r="A7755" t="s">
        <v>14</v>
      </c>
      <c r="B7755" s="1" t="s">
        <v>57</v>
      </c>
      <c r="C7755" s="1" t="s">
        <v>58</v>
      </c>
      <c r="D7755">
        <v>11706</v>
      </c>
      <c r="E7755" t="s">
        <v>318</v>
      </c>
      <c r="F7755" t="s">
        <v>56</v>
      </c>
      <c r="G7755" t="s">
        <v>17</v>
      </c>
      <c r="H7755" t="s">
        <v>321</v>
      </c>
      <c r="I7755" t="s">
        <v>18</v>
      </c>
      <c r="J7755" t="s">
        <v>55</v>
      </c>
      <c r="K7755">
        <v>124</v>
      </c>
      <c r="L7755" s="14">
        <v>125</v>
      </c>
      <c r="M7755" s="3" cm="1">
        <f t="array" ref="M7755">_xlfn.XLOOKUP(J7755,'US Territory Rates'!$C$7:$S$7,_xlfn.XLOOKUP(Rateload!L7755,'US Territory Rates'!$A$8:$A$159,'US Territory Rates'!$C$8:$S$159,0,1),0,1)</f>
        <v>441.26</v>
      </c>
      <c r="N7755" t="s">
        <v>19</v>
      </c>
      <c r="O7755" t="s">
        <v>59</v>
      </c>
      <c r="P7755" t="s">
        <v>17</v>
      </c>
      <c r="Q7755" t="str">
        <f t="shared" si="121"/>
        <v>('DHL','1/1/2025','1/1/2026','11706','Territory','PR','NULL','EXPRESS (DOMESTIC)','Non-Document','Q','124','125',441.26,'Flat','Dell_DHL2025Rates',NULL),</v>
      </c>
    </row>
    <row r="7756" spans="1:17" x14ac:dyDescent="0.3">
      <c r="A7756" t="s">
        <v>14</v>
      </c>
      <c r="B7756" s="1" t="s">
        <v>57</v>
      </c>
      <c r="C7756" s="1" t="s">
        <v>58</v>
      </c>
      <c r="D7756">
        <v>11706</v>
      </c>
      <c r="E7756" t="s">
        <v>318</v>
      </c>
      <c r="F7756" t="s">
        <v>56</v>
      </c>
      <c r="G7756" t="s">
        <v>17</v>
      </c>
      <c r="H7756" t="s">
        <v>321</v>
      </c>
      <c r="I7756" t="s">
        <v>18</v>
      </c>
      <c r="J7756" t="s">
        <v>55</v>
      </c>
      <c r="K7756">
        <v>125</v>
      </c>
      <c r="L7756" s="14">
        <v>126</v>
      </c>
      <c r="M7756" s="3" cm="1">
        <f t="array" ref="M7756">_xlfn.XLOOKUP(J7756,'US Territory Rates'!$C$7:$S$7,_xlfn.XLOOKUP(Rateload!L7756,'US Territory Rates'!$A$8:$A$159,'US Territory Rates'!$C$8:$S$159,0,1),0,1)</f>
        <v>444.79</v>
      </c>
      <c r="N7756" t="s">
        <v>19</v>
      </c>
      <c r="O7756" t="s">
        <v>59</v>
      </c>
      <c r="P7756" t="s">
        <v>17</v>
      </c>
      <c r="Q7756" t="str">
        <f t="shared" si="121"/>
        <v>('DHL','1/1/2025','1/1/2026','11706','Territory','PR','NULL','EXPRESS (DOMESTIC)','Non-Document','Q','125','126',444.79,'Flat','Dell_DHL2025Rates',NULL),</v>
      </c>
    </row>
    <row r="7757" spans="1:17" x14ac:dyDescent="0.3">
      <c r="A7757" t="s">
        <v>14</v>
      </c>
      <c r="B7757" s="1" t="s">
        <v>57</v>
      </c>
      <c r="C7757" s="1" t="s">
        <v>58</v>
      </c>
      <c r="D7757">
        <v>11706</v>
      </c>
      <c r="E7757" t="s">
        <v>318</v>
      </c>
      <c r="F7757" t="s">
        <v>56</v>
      </c>
      <c r="G7757" t="s">
        <v>17</v>
      </c>
      <c r="H7757" t="s">
        <v>321</v>
      </c>
      <c r="I7757" t="s">
        <v>18</v>
      </c>
      <c r="J7757" t="s">
        <v>55</v>
      </c>
      <c r="K7757">
        <v>126</v>
      </c>
      <c r="L7757" s="14">
        <v>127</v>
      </c>
      <c r="M7757" s="3" cm="1">
        <f t="array" ref="M7757">_xlfn.XLOOKUP(J7757,'US Territory Rates'!$C$7:$S$7,_xlfn.XLOOKUP(Rateload!L7757,'US Territory Rates'!$A$8:$A$159,'US Territory Rates'!$C$8:$S$159,0,1),0,1)</f>
        <v>448.32</v>
      </c>
      <c r="N7757" t="s">
        <v>19</v>
      </c>
      <c r="O7757" t="s">
        <v>59</v>
      </c>
      <c r="P7757" t="s">
        <v>17</v>
      </c>
      <c r="Q7757" t="str">
        <f t="shared" si="121"/>
        <v>('DHL','1/1/2025','1/1/2026','11706','Territory','PR','NULL','EXPRESS (DOMESTIC)','Non-Document','Q','126','127',448.32,'Flat','Dell_DHL2025Rates',NULL),</v>
      </c>
    </row>
    <row r="7758" spans="1:17" x14ac:dyDescent="0.3">
      <c r="A7758" t="s">
        <v>14</v>
      </c>
      <c r="B7758" s="1" t="s">
        <v>57</v>
      </c>
      <c r="C7758" s="1" t="s">
        <v>58</v>
      </c>
      <c r="D7758">
        <v>11706</v>
      </c>
      <c r="E7758" t="s">
        <v>318</v>
      </c>
      <c r="F7758" t="s">
        <v>56</v>
      </c>
      <c r="G7758" t="s">
        <v>17</v>
      </c>
      <c r="H7758" t="s">
        <v>321</v>
      </c>
      <c r="I7758" t="s">
        <v>18</v>
      </c>
      <c r="J7758" t="s">
        <v>55</v>
      </c>
      <c r="K7758">
        <v>127</v>
      </c>
      <c r="L7758" s="14">
        <v>128</v>
      </c>
      <c r="M7758" s="3" cm="1">
        <f t="array" ref="M7758">_xlfn.XLOOKUP(J7758,'US Territory Rates'!$C$7:$S$7,_xlfn.XLOOKUP(Rateload!L7758,'US Territory Rates'!$A$8:$A$159,'US Territory Rates'!$C$8:$S$159,0,1),0,1)</f>
        <v>451.85</v>
      </c>
      <c r="N7758" t="s">
        <v>19</v>
      </c>
      <c r="O7758" t="s">
        <v>59</v>
      </c>
      <c r="P7758" t="s">
        <v>17</v>
      </c>
      <c r="Q7758" t="str">
        <f t="shared" si="121"/>
        <v>('DHL','1/1/2025','1/1/2026','11706','Territory','PR','NULL','EXPRESS (DOMESTIC)','Non-Document','Q','127','128',451.85,'Flat','Dell_DHL2025Rates',NULL),</v>
      </c>
    </row>
    <row r="7759" spans="1:17" x14ac:dyDescent="0.3">
      <c r="A7759" t="s">
        <v>14</v>
      </c>
      <c r="B7759" s="1" t="s">
        <v>57</v>
      </c>
      <c r="C7759" s="1" t="s">
        <v>58</v>
      </c>
      <c r="D7759">
        <v>11706</v>
      </c>
      <c r="E7759" t="s">
        <v>318</v>
      </c>
      <c r="F7759" t="s">
        <v>56</v>
      </c>
      <c r="G7759" t="s">
        <v>17</v>
      </c>
      <c r="H7759" t="s">
        <v>321</v>
      </c>
      <c r="I7759" t="s">
        <v>18</v>
      </c>
      <c r="J7759" t="s">
        <v>55</v>
      </c>
      <c r="K7759">
        <v>128</v>
      </c>
      <c r="L7759" s="14">
        <v>129</v>
      </c>
      <c r="M7759" s="3" cm="1">
        <f t="array" ref="M7759">_xlfn.XLOOKUP(J7759,'US Territory Rates'!$C$7:$S$7,_xlfn.XLOOKUP(Rateload!L7759,'US Territory Rates'!$A$8:$A$159,'US Territory Rates'!$C$8:$S$159,0,1),0,1)</f>
        <v>455.38</v>
      </c>
      <c r="N7759" t="s">
        <v>19</v>
      </c>
      <c r="O7759" t="s">
        <v>59</v>
      </c>
      <c r="P7759" t="s">
        <v>17</v>
      </c>
      <c r="Q7759" t="str">
        <f t="shared" si="121"/>
        <v>('DHL','1/1/2025','1/1/2026','11706','Territory','PR','NULL','EXPRESS (DOMESTIC)','Non-Document','Q','128','129',455.38,'Flat','Dell_DHL2025Rates',NULL),</v>
      </c>
    </row>
    <row r="7760" spans="1:17" x14ac:dyDescent="0.3">
      <c r="A7760" t="s">
        <v>14</v>
      </c>
      <c r="B7760" s="1" t="s">
        <v>57</v>
      </c>
      <c r="C7760" s="1" t="s">
        <v>58</v>
      </c>
      <c r="D7760">
        <v>11706</v>
      </c>
      <c r="E7760" t="s">
        <v>318</v>
      </c>
      <c r="F7760" t="s">
        <v>56</v>
      </c>
      <c r="G7760" t="s">
        <v>17</v>
      </c>
      <c r="H7760" t="s">
        <v>321</v>
      </c>
      <c r="I7760" t="s">
        <v>18</v>
      </c>
      <c r="J7760" t="s">
        <v>55</v>
      </c>
      <c r="K7760">
        <v>129</v>
      </c>
      <c r="L7760" s="14">
        <v>130</v>
      </c>
      <c r="M7760" s="3" cm="1">
        <f t="array" ref="M7760">_xlfn.XLOOKUP(J7760,'US Territory Rates'!$C$7:$S$7,_xlfn.XLOOKUP(Rateload!L7760,'US Territory Rates'!$A$8:$A$159,'US Territory Rates'!$C$8:$S$159,0,1),0,1)</f>
        <v>458.91</v>
      </c>
      <c r="N7760" t="s">
        <v>19</v>
      </c>
      <c r="O7760" t="s">
        <v>59</v>
      </c>
      <c r="P7760" t="s">
        <v>17</v>
      </c>
      <c r="Q7760" t="str">
        <f t="shared" si="121"/>
        <v>('DHL','1/1/2025','1/1/2026','11706','Territory','PR','NULL','EXPRESS (DOMESTIC)','Non-Document','Q','129','130',458.91,'Flat','Dell_DHL2025Rates',NULL),</v>
      </c>
    </row>
    <row r="7761" spans="1:17" x14ac:dyDescent="0.3">
      <c r="A7761" t="s">
        <v>14</v>
      </c>
      <c r="B7761" s="1" t="s">
        <v>57</v>
      </c>
      <c r="C7761" s="1" t="s">
        <v>58</v>
      </c>
      <c r="D7761">
        <v>11706</v>
      </c>
      <c r="E7761" t="s">
        <v>318</v>
      </c>
      <c r="F7761" t="s">
        <v>56</v>
      </c>
      <c r="G7761" t="s">
        <v>17</v>
      </c>
      <c r="H7761" t="s">
        <v>321</v>
      </c>
      <c r="I7761" t="s">
        <v>18</v>
      </c>
      <c r="J7761" t="s">
        <v>55</v>
      </c>
      <c r="K7761">
        <v>130</v>
      </c>
      <c r="L7761" s="14">
        <v>131</v>
      </c>
      <c r="M7761" s="3" cm="1">
        <f t="array" ref="M7761">_xlfn.XLOOKUP(J7761,'US Territory Rates'!$C$7:$S$7,_xlfn.XLOOKUP(Rateload!L7761,'US Territory Rates'!$A$8:$A$159,'US Territory Rates'!$C$8:$S$159,0,1),0,1)</f>
        <v>462.44</v>
      </c>
      <c r="N7761" t="s">
        <v>19</v>
      </c>
      <c r="O7761" t="s">
        <v>59</v>
      </c>
      <c r="P7761" t="s">
        <v>17</v>
      </c>
      <c r="Q7761" t="str">
        <f t="shared" si="121"/>
        <v>('DHL','1/1/2025','1/1/2026','11706','Territory','PR','NULL','EXPRESS (DOMESTIC)','Non-Document','Q','130','131',462.44,'Flat','Dell_DHL2025Rates',NULL),</v>
      </c>
    </row>
    <row r="7762" spans="1:17" x14ac:dyDescent="0.3">
      <c r="A7762" t="s">
        <v>14</v>
      </c>
      <c r="B7762" s="1" t="s">
        <v>57</v>
      </c>
      <c r="C7762" s="1" t="s">
        <v>58</v>
      </c>
      <c r="D7762">
        <v>11706</v>
      </c>
      <c r="E7762" t="s">
        <v>318</v>
      </c>
      <c r="F7762" t="s">
        <v>56</v>
      </c>
      <c r="G7762" t="s">
        <v>17</v>
      </c>
      <c r="H7762" t="s">
        <v>321</v>
      </c>
      <c r="I7762" t="s">
        <v>18</v>
      </c>
      <c r="J7762" t="s">
        <v>55</v>
      </c>
      <c r="K7762">
        <v>131</v>
      </c>
      <c r="L7762" s="14">
        <v>132</v>
      </c>
      <c r="M7762" s="3" cm="1">
        <f t="array" ref="M7762">_xlfn.XLOOKUP(J7762,'US Territory Rates'!$C$7:$S$7,_xlfn.XLOOKUP(Rateload!L7762,'US Territory Rates'!$A$8:$A$159,'US Territory Rates'!$C$8:$S$159,0,1),0,1)</f>
        <v>465.97</v>
      </c>
      <c r="N7762" t="s">
        <v>19</v>
      </c>
      <c r="O7762" t="s">
        <v>59</v>
      </c>
      <c r="P7762" t="s">
        <v>17</v>
      </c>
      <c r="Q7762" t="str">
        <f t="shared" si="121"/>
        <v>('DHL','1/1/2025','1/1/2026','11706','Territory','PR','NULL','EXPRESS (DOMESTIC)','Non-Document','Q','131','132',465.97,'Flat','Dell_DHL2025Rates',NULL),</v>
      </c>
    </row>
    <row r="7763" spans="1:17" x14ac:dyDescent="0.3">
      <c r="A7763" t="s">
        <v>14</v>
      </c>
      <c r="B7763" s="1" t="s">
        <v>57</v>
      </c>
      <c r="C7763" s="1" t="s">
        <v>58</v>
      </c>
      <c r="D7763">
        <v>11706</v>
      </c>
      <c r="E7763" t="s">
        <v>318</v>
      </c>
      <c r="F7763" t="s">
        <v>56</v>
      </c>
      <c r="G7763" t="s">
        <v>17</v>
      </c>
      <c r="H7763" t="s">
        <v>321</v>
      </c>
      <c r="I7763" t="s">
        <v>18</v>
      </c>
      <c r="J7763" t="s">
        <v>55</v>
      </c>
      <c r="K7763">
        <v>132</v>
      </c>
      <c r="L7763" s="14">
        <v>133</v>
      </c>
      <c r="M7763" s="3" cm="1">
        <f t="array" ref="M7763">_xlfn.XLOOKUP(J7763,'US Territory Rates'!$C$7:$S$7,_xlfn.XLOOKUP(Rateload!L7763,'US Territory Rates'!$A$8:$A$159,'US Territory Rates'!$C$8:$S$159,0,1),0,1)</f>
        <v>469.5</v>
      </c>
      <c r="N7763" t="s">
        <v>19</v>
      </c>
      <c r="O7763" t="s">
        <v>59</v>
      </c>
      <c r="P7763" t="s">
        <v>17</v>
      </c>
      <c r="Q7763" t="str">
        <f t="shared" si="121"/>
        <v>('DHL','1/1/2025','1/1/2026','11706','Territory','PR','NULL','EXPRESS (DOMESTIC)','Non-Document','Q','132','133',469.5,'Flat','Dell_DHL2025Rates',NULL),</v>
      </c>
    </row>
    <row r="7764" spans="1:17" x14ac:dyDescent="0.3">
      <c r="A7764" t="s">
        <v>14</v>
      </c>
      <c r="B7764" s="1" t="s">
        <v>57</v>
      </c>
      <c r="C7764" s="1" t="s">
        <v>58</v>
      </c>
      <c r="D7764">
        <v>11706</v>
      </c>
      <c r="E7764" t="s">
        <v>318</v>
      </c>
      <c r="F7764" t="s">
        <v>56</v>
      </c>
      <c r="G7764" t="s">
        <v>17</v>
      </c>
      <c r="H7764" t="s">
        <v>321</v>
      </c>
      <c r="I7764" t="s">
        <v>18</v>
      </c>
      <c r="J7764" t="s">
        <v>55</v>
      </c>
      <c r="K7764">
        <v>133</v>
      </c>
      <c r="L7764" s="14">
        <v>134</v>
      </c>
      <c r="M7764" s="3" cm="1">
        <f t="array" ref="M7764">_xlfn.XLOOKUP(J7764,'US Territory Rates'!$C$7:$S$7,_xlfn.XLOOKUP(Rateload!L7764,'US Territory Rates'!$A$8:$A$159,'US Territory Rates'!$C$8:$S$159,0,1),0,1)</f>
        <v>473.03</v>
      </c>
      <c r="N7764" t="s">
        <v>19</v>
      </c>
      <c r="O7764" t="s">
        <v>59</v>
      </c>
      <c r="P7764" t="s">
        <v>17</v>
      </c>
      <c r="Q7764" t="str">
        <f t="shared" si="121"/>
        <v>('DHL','1/1/2025','1/1/2026','11706','Territory','PR','NULL','EXPRESS (DOMESTIC)','Non-Document','Q','133','134',473.03,'Flat','Dell_DHL2025Rates',NULL),</v>
      </c>
    </row>
    <row r="7765" spans="1:17" x14ac:dyDescent="0.3">
      <c r="A7765" t="s">
        <v>14</v>
      </c>
      <c r="B7765" s="1" t="s">
        <v>57</v>
      </c>
      <c r="C7765" s="1" t="s">
        <v>58</v>
      </c>
      <c r="D7765">
        <v>11706</v>
      </c>
      <c r="E7765" t="s">
        <v>318</v>
      </c>
      <c r="F7765" t="s">
        <v>56</v>
      </c>
      <c r="G7765" t="s">
        <v>17</v>
      </c>
      <c r="H7765" t="s">
        <v>321</v>
      </c>
      <c r="I7765" t="s">
        <v>18</v>
      </c>
      <c r="J7765" t="s">
        <v>55</v>
      </c>
      <c r="K7765">
        <v>134</v>
      </c>
      <c r="L7765" s="14">
        <v>135</v>
      </c>
      <c r="M7765" s="3" cm="1">
        <f t="array" ref="M7765">_xlfn.XLOOKUP(J7765,'US Territory Rates'!$C$7:$S$7,_xlfn.XLOOKUP(Rateload!L7765,'US Territory Rates'!$A$8:$A$159,'US Territory Rates'!$C$8:$S$159,0,1),0,1)</f>
        <v>476.56</v>
      </c>
      <c r="N7765" t="s">
        <v>19</v>
      </c>
      <c r="O7765" t="s">
        <v>59</v>
      </c>
      <c r="P7765" t="s">
        <v>17</v>
      </c>
      <c r="Q7765" t="str">
        <f t="shared" si="121"/>
        <v>('DHL','1/1/2025','1/1/2026','11706','Territory','PR','NULL','EXPRESS (DOMESTIC)','Non-Document','Q','134','135',476.56,'Flat','Dell_DHL2025Rates',NULL),</v>
      </c>
    </row>
    <row r="7766" spans="1:17" x14ac:dyDescent="0.3">
      <c r="A7766" t="s">
        <v>14</v>
      </c>
      <c r="B7766" s="1" t="s">
        <v>57</v>
      </c>
      <c r="C7766" s="1" t="s">
        <v>58</v>
      </c>
      <c r="D7766">
        <v>11706</v>
      </c>
      <c r="E7766" t="s">
        <v>318</v>
      </c>
      <c r="F7766" t="s">
        <v>56</v>
      </c>
      <c r="G7766" t="s">
        <v>17</v>
      </c>
      <c r="H7766" t="s">
        <v>321</v>
      </c>
      <c r="I7766" t="s">
        <v>18</v>
      </c>
      <c r="J7766" t="s">
        <v>55</v>
      </c>
      <c r="K7766">
        <v>135</v>
      </c>
      <c r="L7766" s="14">
        <v>136</v>
      </c>
      <c r="M7766" s="3" cm="1">
        <f t="array" ref="M7766">_xlfn.XLOOKUP(J7766,'US Territory Rates'!$C$7:$S$7,_xlfn.XLOOKUP(Rateload!L7766,'US Territory Rates'!$A$8:$A$159,'US Territory Rates'!$C$8:$S$159,0,1),0,1)</f>
        <v>480.09</v>
      </c>
      <c r="N7766" t="s">
        <v>19</v>
      </c>
      <c r="O7766" t="s">
        <v>59</v>
      </c>
      <c r="P7766" t="s">
        <v>17</v>
      </c>
      <c r="Q7766" t="str">
        <f t="shared" si="121"/>
        <v>('DHL','1/1/2025','1/1/2026','11706','Territory','PR','NULL','EXPRESS (DOMESTIC)','Non-Document','Q','135','136',480.09,'Flat','Dell_DHL2025Rates',NULL),</v>
      </c>
    </row>
    <row r="7767" spans="1:17" x14ac:dyDescent="0.3">
      <c r="A7767" t="s">
        <v>14</v>
      </c>
      <c r="B7767" s="1" t="s">
        <v>57</v>
      </c>
      <c r="C7767" s="1" t="s">
        <v>58</v>
      </c>
      <c r="D7767">
        <v>11706</v>
      </c>
      <c r="E7767" t="s">
        <v>318</v>
      </c>
      <c r="F7767" t="s">
        <v>56</v>
      </c>
      <c r="G7767" t="s">
        <v>17</v>
      </c>
      <c r="H7767" t="s">
        <v>321</v>
      </c>
      <c r="I7767" t="s">
        <v>18</v>
      </c>
      <c r="J7767" t="s">
        <v>55</v>
      </c>
      <c r="K7767">
        <v>136</v>
      </c>
      <c r="L7767" s="14">
        <v>137</v>
      </c>
      <c r="M7767" s="3" cm="1">
        <f t="array" ref="M7767">_xlfn.XLOOKUP(J7767,'US Territory Rates'!$C$7:$S$7,_xlfn.XLOOKUP(Rateload!L7767,'US Territory Rates'!$A$8:$A$159,'US Territory Rates'!$C$8:$S$159,0,1),0,1)</f>
        <v>483.62</v>
      </c>
      <c r="N7767" t="s">
        <v>19</v>
      </c>
      <c r="O7767" t="s">
        <v>59</v>
      </c>
      <c r="P7767" t="s">
        <v>17</v>
      </c>
      <c r="Q7767" t="str">
        <f t="shared" si="121"/>
        <v>('DHL','1/1/2025','1/1/2026','11706','Territory','PR','NULL','EXPRESS (DOMESTIC)','Non-Document','Q','136','137',483.62,'Flat','Dell_DHL2025Rates',NULL),</v>
      </c>
    </row>
    <row r="7768" spans="1:17" x14ac:dyDescent="0.3">
      <c r="A7768" t="s">
        <v>14</v>
      </c>
      <c r="B7768" s="1" t="s">
        <v>57</v>
      </c>
      <c r="C7768" s="1" t="s">
        <v>58</v>
      </c>
      <c r="D7768">
        <v>11706</v>
      </c>
      <c r="E7768" t="s">
        <v>318</v>
      </c>
      <c r="F7768" t="s">
        <v>56</v>
      </c>
      <c r="G7768" t="s">
        <v>17</v>
      </c>
      <c r="H7768" t="s">
        <v>321</v>
      </c>
      <c r="I7768" t="s">
        <v>18</v>
      </c>
      <c r="J7768" t="s">
        <v>55</v>
      </c>
      <c r="K7768">
        <v>137</v>
      </c>
      <c r="L7768" s="14">
        <v>138</v>
      </c>
      <c r="M7768" s="3" cm="1">
        <f t="array" ref="M7768">_xlfn.XLOOKUP(J7768,'US Territory Rates'!$C$7:$S$7,_xlfn.XLOOKUP(Rateload!L7768,'US Territory Rates'!$A$8:$A$159,'US Territory Rates'!$C$8:$S$159,0,1),0,1)</f>
        <v>487.15</v>
      </c>
      <c r="N7768" t="s">
        <v>19</v>
      </c>
      <c r="O7768" t="s">
        <v>59</v>
      </c>
      <c r="P7768" t="s">
        <v>17</v>
      </c>
      <c r="Q7768" t="str">
        <f t="shared" si="121"/>
        <v>('DHL','1/1/2025','1/1/2026','11706','Territory','PR','NULL','EXPRESS (DOMESTIC)','Non-Document','Q','137','138',487.15,'Flat','Dell_DHL2025Rates',NULL),</v>
      </c>
    </row>
    <row r="7769" spans="1:17" x14ac:dyDescent="0.3">
      <c r="A7769" t="s">
        <v>14</v>
      </c>
      <c r="B7769" s="1" t="s">
        <v>57</v>
      </c>
      <c r="C7769" s="1" t="s">
        <v>58</v>
      </c>
      <c r="D7769">
        <v>11706</v>
      </c>
      <c r="E7769" t="s">
        <v>318</v>
      </c>
      <c r="F7769" t="s">
        <v>56</v>
      </c>
      <c r="G7769" t="s">
        <v>17</v>
      </c>
      <c r="H7769" t="s">
        <v>321</v>
      </c>
      <c r="I7769" t="s">
        <v>18</v>
      </c>
      <c r="J7769" t="s">
        <v>55</v>
      </c>
      <c r="K7769">
        <v>138</v>
      </c>
      <c r="L7769" s="14">
        <v>139</v>
      </c>
      <c r="M7769" s="3" cm="1">
        <f t="array" ref="M7769">_xlfn.XLOOKUP(J7769,'US Territory Rates'!$C$7:$S$7,_xlfn.XLOOKUP(Rateload!L7769,'US Territory Rates'!$A$8:$A$159,'US Territory Rates'!$C$8:$S$159,0,1),0,1)</f>
        <v>490.68</v>
      </c>
      <c r="N7769" t="s">
        <v>19</v>
      </c>
      <c r="O7769" t="s">
        <v>59</v>
      </c>
      <c r="P7769" t="s">
        <v>17</v>
      </c>
      <c r="Q7769" t="str">
        <f t="shared" si="121"/>
        <v>('DHL','1/1/2025','1/1/2026','11706','Territory','PR','NULL','EXPRESS (DOMESTIC)','Non-Document','Q','138','139',490.68,'Flat','Dell_DHL2025Rates',NULL),</v>
      </c>
    </row>
    <row r="7770" spans="1:17" x14ac:dyDescent="0.3">
      <c r="A7770" t="s">
        <v>14</v>
      </c>
      <c r="B7770" s="1" t="s">
        <v>57</v>
      </c>
      <c r="C7770" s="1" t="s">
        <v>58</v>
      </c>
      <c r="D7770">
        <v>11706</v>
      </c>
      <c r="E7770" t="s">
        <v>318</v>
      </c>
      <c r="F7770" t="s">
        <v>56</v>
      </c>
      <c r="G7770" t="s">
        <v>17</v>
      </c>
      <c r="H7770" t="s">
        <v>321</v>
      </c>
      <c r="I7770" t="s">
        <v>18</v>
      </c>
      <c r="J7770" t="s">
        <v>55</v>
      </c>
      <c r="K7770">
        <v>139</v>
      </c>
      <c r="L7770" s="14">
        <v>140</v>
      </c>
      <c r="M7770" s="3" cm="1">
        <f t="array" ref="M7770">_xlfn.XLOOKUP(J7770,'US Territory Rates'!$C$7:$S$7,_xlfn.XLOOKUP(Rateload!L7770,'US Territory Rates'!$A$8:$A$159,'US Territory Rates'!$C$8:$S$159,0,1),0,1)</f>
        <v>494.21</v>
      </c>
      <c r="N7770" t="s">
        <v>19</v>
      </c>
      <c r="O7770" t="s">
        <v>59</v>
      </c>
      <c r="P7770" t="s">
        <v>17</v>
      </c>
      <c r="Q7770" t="str">
        <f t="shared" si="121"/>
        <v>('DHL','1/1/2025','1/1/2026','11706','Territory','PR','NULL','EXPRESS (DOMESTIC)','Non-Document','Q','139','140',494.21,'Flat','Dell_DHL2025Rates',NULL),</v>
      </c>
    </row>
    <row r="7771" spans="1:17" x14ac:dyDescent="0.3">
      <c r="A7771" t="s">
        <v>14</v>
      </c>
      <c r="B7771" s="1" t="s">
        <v>57</v>
      </c>
      <c r="C7771" s="1" t="s">
        <v>58</v>
      </c>
      <c r="D7771">
        <v>11706</v>
      </c>
      <c r="E7771" t="s">
        <v>318</v>
      </c>
      <c r="F7771" t="s">
        <v>56</v>
      </c>
      <c r="G7771" t="s">
        <v>17</v>
      </c>
      <c r="H7771" t="s">
        <v>321</v>
      </c>
      <c r="I7771" t="s">
        <v>18</v>
      </c>
      <c r="J7771" t="s">
        <v>55</v>
      </c>
      <c r="K7771">
        <v>140</v>
      </c>
      <c r="L7771" s="14">
        <v>141</v>
      </c>
      <c r="M7771" s="3" cm="1">
        <f t="array" ref="M7771">_xlfn.XLOOKUP(J7771,'US Territory Rates'!$C$7:$S$7,_xlfn.XLOOKUP(Rateload!L7771,'US Territory Rates'!$A$8:$A$159,'US Territory Rates'!$C$8:$S$159,0,1),0,1)</f>
        <v>497.74</v>
      </c>
      <c r="N7771" t="s">
        <v>19</v>
      </c>
      <c r="O7771" t="s">
        <v>59</v>
      </c>
      <c r="P7771" t="s">
        <v>17</v>
      </c>
      <c r="Q7771" t="str">
        <f t="shared" si="121"/>
        <v>('DHL','1/1/2025','1/1/2026','11706','Territory','PR','NULL','EXPRESS (DOMESTIC)','Non-Document','Q','140','141',497.74,'Flat','Dell_DHL2025Rates',NULL),</v>
      </c>
    </row>
    <row r="7772" spans="1:17" x14ac:dyDescent="0.3">
      <c r="A7772" t="s">
        <v>14</v>
      </c>
      <c r="B7772" s="1" t="s">
        <v>57</v>
      </c>
      <c r="C7772" s="1" t="s">
        <v>58</v>
      </c>
      <c r="D7772">
        <v>11706</v>
      </c>
      <c r="E7772" t="s">
        <v>318</v>
      </c>
      <c r="F7772" t="s">
        <v>56</v>
      </c>
      <c r="G7772" t="s">
        <v>17</v>
      </c>
      <c r="H7772" t="s">
        <v>321</v>
      </c>
      <c r="I7772" t="s">
        <v>18</v>
      </c>
      <c r="J7772" t="s">
        <v>55</v>
      </c>
      <c r="K7772">
        <v>141</v>
      </c>
      <c r="L7772" s="14">
        <v>142</v>
      </c>
      <c r="M7772" s="3" cm="1">
        <f t="array" ref="M7772">_xlfn.XLOOKUP(J7772,'US Territory Rates'!$C$7:$S$7,_xlfn.XLOOKUP(Rateload!L7772,'US Territory Rates'!$A$8:$A$159,'US Territory Rates'!$C$8:$S$159,0,1),0,1)</f>
        <v>501.27</v>
      </c>
      <c r="N7772" t="s">
        <v>19</v>
      </c>
      <c r="O7772" t="s">
        <v>59</v>
      </c>
      <c r="P7772" t="s">
        <v>17</v>
      </c>
      <c r="Q7772" t="str">
        <f t="shared" si="121"/>
        <v>('DHL','1/1/2025','1/1/2026','11706','Territory','PR','NULL','EXPRESS (DOMESTIC)','Non-Document','Q','141','142',501.27,'Flat','Dell_DHL2025Rates',NULL),</v>
      </c>
    </row>
    <row r="7773" spans="1:17" x14ac:dyDescent="0.3">
      <c r="A7773" t="s">
        <v>14</v>
      </c>
      <c r="B7773" s="1" t="s">
        <v>57</v>
      </c>
      <c r="C7773" s="1" t="s">
        <v>58</v>
      </c>
      <c r="D7773">
        <v>11706</v>
      </c>
      <c r="E7773" t="s">
        <v>318</v>
      </c>
      <c r="F7773" t="s">
        <v>56</v>
      </c>
      <c r="G7773" t="s">
        <v>17</v>
      </c>
      <c r="H7773" t="s">
        <v>321</v>
      </c>
      <c r="I7773" t="s">
        <v>18</v>
      </c>
      <c r="J7773" t="s">
        <v>55</v>
      </c>
      <c r="K7773">
        <v>142</v>
      </c>
      <c r="L7773" s="14">
        <v>143</v>
      </c>
      <c r="M7773" s="3" cm="1">
        <f t="array" ref="M7773">_xlfn.XLOOKUP(J7773,'US Territory Rates'!$C$7:$S$7,_xlfn.XLOOKUP(Rateload!L7773,'US Territory Rates'!$A$8:$A$159,'US Territory Rates'!$C$8:$S$159,0,1),0,1)</f>
        <v>504.8</v>
      </c>
      <c r="N7773" t="s">
        <v>19</v>
      </c>
      <c r="O7773" t="s">
        <v>59</v>
      </c>
      <c r="P7773" t="s">
        <v>17</v>
      </c>
      <c r="Q7773" t="str">
        <f t="shared" si="121"/>
        <v>('DHL','1/1/2025','1/1/2026','11706','Territory','PR','NULL','EXPRESS (DOMESTIC)','Non-Document','Q','142','143',504.8,'Flat','Dell_DHL2025Rates',NULL),</v>
      </c>
    </row>
    <row r="7774" spans="1:17" x14ac:dyDescent="0.3">
      <c r="A7774" t="s">
        <v>14</v>
      </c>
      <c r="B7774" s="1" t="s">
        <v>57</v>
      </c>
      <c r="C7774" s="1" t="s">
        <v>58</v>
      </c>
      <c r="D7774">
        <v>11706</v>
      </c>
      <c r="E7774" t="s">
        <v>318</v>
      </c>
      <c r="F7774" t="s">
        <v>56</v>
      </c>
      <c r="G7774" t="s">
        <v>17</v>
      </c>
      <c r="H7774" t="s">
        <v>321</v>
      </c>
      <c r="I7774" t="s">
        <v>18</v>
      </c>
      <c r="J7774" t="s">
        <v>55</v>
      </c>
      <c r="K7774">
        <v>143</v>
      </c>
      <c r="L7774" s="14">
        <v>144</v>
      </c>
      <c r="M7774" s="3" cm="1">
        <f t="array" ref="M7774">_xlfn.XLOOKUP(J7774,'US Territory Rates'!$C$7:$S$7,_xlfn.XLOOKUP(Rateload!L7774,'US Territory Rates'!$A$8:$A$159,'US Territory Rates'!$C$8:$S$159,0,1),0,1)</f>
        <v>508.33</v>
      </c>
      <c r="N7774" t="s">
        <v>19</v>
      </c>
      <c r="O7774" t="s">
        <v>59</v>
      </c>
      <c r="P7774" t="s">
        <v>17</v>
      </c>
      <c r="Q7774" t="str">
        <f t="shared" si="121"/>
        <v>('DHL','1/1/2025','1/1/2026','11706','Territory','PR','NULL','EXPRESS (DOMESTIC)','Non-Document','Q','143','144',508.33,'Flat','Dell_DHL2025Rates',NULL),</v>
      </c>
    </row>
    <row r="7775" spans="1:17" x14ac:dyDescent="0.3">
      <c r="A7775" t="s">
        <v>14</v>
      </c>
      <c r="B7775" s="1" t="s">
        <v>57</v>
      </c>
      <c r="C7775" s="1" t="s">
        <v>58</v>
      </c>
      <c r="D7775">
        <v>11706</v>
      </c>
      <c r="E7775" t="s">
        <v>318</v>
      </c>
      <c r="F7775" t="s">
        <v>56</v>
      </c>
      <c r="G7775" t="s">
        <v>17</v>
      </c>
      <c r="H7775" t="s">
        <v>321</v>
      </c>
      <c r="I7775" t="s">
        <v>18</v>
      </c>
      <c r="J7775" t="s">
        <v>55</v>
      </c>
      <c r="K7775">
        <v>144</v>
      </c>
      <c r="L7775" s="14">
        <v>145</v>
      </c>
      <c r="M7775" s="3" cm="1">
        <f t="array" ref="M7775">_xlfn.XLOOKUP(J7775,'US Territory Rates'!$C$7:$S$7,_xlfn.XLOOKUP(Rateload!L7775,'US Territory Rates'!$A$8:$A$159,'US Territory Rates'!$C$8:$S$159,0,1),0,1)</f>
        <v>511.86</v>
      </c>
      <c r="N7775" t="s">
        <v>19</v>
      </c>
      <c r="O7775" t="s">
        <v>59</v>
      </c>
      <c r="P7775" t="s">
        <v>17</v>
      </c>
      <c r="Q7775" t="str">
        <f t="shared" si="121"/>
        <v>('DHL','1/1/2025','1/1/2026','11706','Territory','PR','NULL','EXPRESS (DOMESTIC)','Non-Document','Q','144','145',511.86,'Flat','Dell_DHL2025Rates',NULL),</v>
      </c>
    </row>
    <row r="7776" spans="1:17" x14ac:dyDescent="0.3">
      <c r="A7776" t="s">
        <v>14</v>
      </c>
      <c r="B7776" s="1" t="s">
        <v>57</v>
      </c>
      <c r="C7776" s="1" t="s">
        <v>58</v>
      </c>
      <c r="D7776">
        <v>11706</v>
      </c>
      <c r="E7776" t="s">
        <v>318</v>
      </c>
      <c r="F7776" t="s">
        <v>56</v>
      </c>
      <c r="G7776" t="s">
        <v>17</v>
      </c>
      <c r="H7776" t="s">
        <v>321</v>
      </c>
      <c r="I7776" t="s">
        <v>18</v>
      </c>
      <c r="J7776" t="s">
        <v>55</v>
      </c>
      <c r="K7776">
        <v>145</v>
      </c>
      <c r="L7776" s="14">
        <v>146</v>
      </c>
      <c r="M7776" s="3" cm="1">
        <f t="array" ref="M7776">_xlfn.XLOOKUP(J7776,'US Territory Rates'!$C$7:$S$7,_xlfn.XLOOKUP(Rateload!L7776,'US Territory Rates'!$A$8:$A$159,'US Territory Rates'!$C$8:$S$159,0,1),0,1)</f>
        <v>515.39</v>
      </c>
      <c r="N7776" t="s">
        <v>19</v>
      </c>
      <c r="O7776" t="s">
        <v>59</v>
      </c>
      <c r="P7776" t="s">
        <v>17</v>
      </c>
      <c r="Q7776" t="str">
        <f t="shared" si="121"/>
        <v>('DHL','1/1/2025','1/1/2026','11706','Territory','PR','NULL','EXPRESS (DOMESTIC)','Non-Document','Q','145','146',515.39,'Flat','Dell_DHL2025Rates',NULL),</v>
      </c>
    </row>
    <row r="7777" spans="1:17" x14ac:dyDescent="0.3">
      <c r="A7777" t="s">
        <v>14</v>
      </c>
      <c r="B7777" s="1" t="s">
        <v>57</v>
      </c>
      <c r="C7777" s="1" t="s">
        <v>58</v>
      </c>
      <c r="D7777">
        <v>11706</v>
      </c>
      <c r="E7777" t="s">
        <v>318</v>
      </c>
      <c r="F7777" t="s">
        <v>56</v>
      </c>
      <c r="G7777" t="s">
        <v>17</v>
      </c>
      <c r="H7777" t="s">
        <v>321</v>
      </c>
      <c r="I7777" t="s">
        <v>18</v>
      </c>
      <c r="J7777" t="s">
        <v>55</v>
      </c>
      <c r="K7777">
        <v>146</v>
      </c>
      <c r="L7777" s="14">
        <v>147</v>
      </c>
      <c r="M7777" s="3" cm="1">
        <f t="array" ref="M7777">_xlfn.XLOOKUP(J7777,'US Territory Rates'!$C$7:$S$7,_xlfn.XLOOKUP(Rateload!L7777,'US Territory Rates'!$A$8:$A$159,'US Territory Rates'!$C$8:$S$159,0,1),0,1)</f>
        <v>518.91999999999996</v>
      </c>
      <c r="N7777" t="s">
        <v>19</v>
      </c>
      <c r="O7777" t="s">
        <v>59</v>
      </c>
      <c r="P7777" t="s">
        <v>17</v>
      </c>
      <c r="Q7777" t="str">
        <f t="shared" si="121"/>
        <v>('DHL','1/1/2025','1/1/2026','11706','Territory','PR','NULL','EXPRESS (DOMESTIC)','Non-Document','Q','146','147',518.92,'Flat','Dell_DHL2025Rates',NULL),</v>
      </c>
    </row>
    <row r="7778" spans="1:17" x14ac:dyDescent="0.3">
      <c r="A7778" t="s">
        <v>14</v>
      </c>
      <c r="B7778" s="1" t="s">
        <v>57</v>
      </c>
      <c r="C7778" s="1" t="s">
        <v>58</v>
      </c>
      <c r="D7778">
        <v>11706</v>
      </c>
      <c r="E7778" t="s">
        <v>318</v>
      </c>
      <c r="F7778" t="s">
        <v>56</v>
      </c>
      <c r="G7778" t="s">
        <v>17</v>
      </c>
      <c r="H7778" t="s">
        <v>321</v>
      </c>
      <c r="I7778" t="s">
        <v>18</v>
      </c>
      <c r="J7778" t="s">
        <v>55</v>
      </c>
      <c r="K7778">
        <v>147</v>
      </c>
      <c r="L7778" s="14">
        <v>148</v>
      </c>
      <c r="M7778" s="3" cm="1">
        <f t="array" ref="M7778">_xlfn.XLOOKUP(J7778,'US Territory Rates'!$C$7:$S$7,_xlfn.XLOOKUP(Rateload!L7778,'US Territory Rates'!$A$8:$A$159,'US Territory Rates'!$C$8:$S$159,0,1),0,1)</f>
        <v>522.45000000000005</v>
      </c>
      <c r="N7778" t="s">
        <v>19</v>
      </c>
      <c r="O7778" t="s">
        <v>59</v>
      </c>
      <c r="P7778" t="s">
        <v>17</v>
      </c>
      <c r="Q7778" t="str">
        <f t="shared" si="121"/>
        <v>('DHL','1/1/2025','1/1/2026','11706','Territory','PR','NULL','EXPRESS (DOMESTIC)','Non-Document','Q','147','148',522.45,'Flat','Dell_DHL2025Rates',NULL),</v>
      </c>
    </row>
    <row r="7779" spans="1:17" x14ac:dyDescent="0.3">
      <c r="A7779" t="s">
        <v>14</v>
      </c>
      <c r="B7779" s="1" t="s">
        <v>57</v>
      </c>
      <c r="C7779" s="1" t="s">
        <v>58</v>
      </c>
      <c r="D7779">
        <v>11706</v>
      </c>
      <c r="E7779" t="s">
        <v>318</v>
      </c>
      <c r="F7779" t="s">
        <v>56</v>
      </c>
      <c r="G7779" t="s">
        <v>17</v>
      </c>
      <c r="H7779" t="s">
        <v>321</v>
      </c>
      <c r="I7779" t="s">
        <v>18</v>
      </c>
      <c r="J7779" t="s">
        <v>55</v>
      </c>
      <c r="K7779">
        <v>148</v>
      </c>
      <c r="L7779" s="14">
        <v>149</v>
      </c>
      <c r="M7779" s="3" cm="1">
        <f t="array" ref="M7779">_xlfn.XLOOKUP(J7779,'US Territory Rates'!$C$7:$S$7,_xlfn.XLOOKUP(Rateload!L7779,'US Territory Rates'!$A$8:$A$159,'US Territory Rates'!$C$8:$S$159,0,1),0,1)</f>
        <v>525.98</v>
      </c>
      <c r="N7779" t="s">
        <v>19</v>
      </c>
      <c r="O7779" t="s">
        <v>59</v>
      </c>
      <c r="P7779" t="s">
        <v>17</v>
      </c>
      <c r="Q7779" t="str">
        <f t="shared" si="121"/>
        <v>('DHL','1/1/2025','1/1/2026','11706','Territory','PR','NULL','EXPRESS (DOMESTIC)','Non-Document','Q','148','149',525.98,'Flat','Dell_DHL2025Rates',NULL),</v>
      </c>
    </row>
    <row r="7780" spans="1:17" x14ac:dyDescent="0.3">
      <c r="A7780" t="s">
        <v>14</v>
      </c>
      <c r="B7780" s="1" t="s">
        <v>57</v>
      </c>
      <c r="C7780" s="1" t="s">
        <v>58</v>
      </c>
      <c r="D7780">
        <v>11706</v>
      </c>
      <c r="E7780" t="s">
        <v>318</v>
      </c>
      <c r="F7780" t="s">
        <v>56</v>
      </c>
      <c r="G7780" t="s">
        <v>17</v>
      </c>
      <c r="H7780" t="s">
        <v>321</v>
      </c>
      <c r="I7780" t="s">
        <v>18</v>
      </c>
      <c r="J7780" t="s">
        <v>55</v>
      </c>
      <c r="K7780">
        <v>149</v>
      </c>
      <c r="L7780" s="14">
        <v>150</v>
      </c>
      <c r="M7780" s="3" cm="1">
        <f t="array" ref="M7780">_xlfn.XLOOKUP(J7780,'US Territory Rates'!$C$7:$S$7,_xlfn.XLOOKUP(Rateload!L7780,'US Territory Rates'!$A$8:$A$159,'US Territory Rates'!$C$8:$S$159,0,1),0,1)</f>
        <v>529.51</v>
      </c>
      <c r="N7780" t="s">
        <v>19</v>
      </c>
      <c r="O7780" t="s">
        <v>59</v>
      </c>
      <c r="P7780" t="s">
        <v>17</v>
      </c>
      <c r="Q7780" t="str">
        <f t="shared" si="121"/>
        <v>('DHL','1/1/2025','1/1/2026','11706','Territory','PR','NULL','EXPRESS (DOMESTIC)','Non-Document','Q','149','150',529.51,'Flat','Dell_DHL2025Rates',NULL),</v>
      </c>
    </row>
    <row r="7781" spans="1:17" x14ac:dyDescent="0.3">
      <c r="A7781" t="s">
        <v>14</v>
      </c>
      <c r="B7781" s="1" t="s">
        <v>57</v>
      </c>
      <c r="C7781" s="1" t="s">
        <v>58</v>
      </c>
      <c r="D7781">
        <v>11706</v>
      </c>
      <c r="E7781" t="s">
        <v>318</v>
      </c>
      <c r="F7781" t="s">
        <v>56</v>
      </c>
      <c r="G7781" t="s">
        <v>17</v>
      </c>
      <c r="H7781" t="s">
        <v>321</v>
      </c>
      <c r="I7781" t="s">
        <v>18</v>
      </c>
      <c r="J7781" t="s">
        <v>54</v>
      </c>
      <c r="K7781">
        <v>150</v>
      </c>
      <c r="L7781" s="14">
        <v>99999</v>
      </c>
      <c r="M7781" s="3" cm="1">
        <f t="array" ref="M7781">_xlfn.XLOOKUP(J7781,'US Territory Rates'!$C$7:$S$7,_xlfn.XLOOKUP(Rateload!L7630,'US Territory Rates'!$A$8:$A$159,'US Territory Rates'!$C$8:$S$159,0,1),0,1)</f>
        <v>18.75</v>
      </c>
      <c r="N7781" t="s">
        <v>340</v>
      </c>
      <c r="O7781" t="s">
        <v>59</v>
      </c>
      <c r="P7781" t="s">
        <v>17</v>
      </c>
      <c r="Q7781" t="str">
        <f t="shared" si="121"/>
        <v>('DHL','1/1/2025','1/1/2026','11706','Territory','PR','NULL','EXPRESS (DOMESTIC)','Non-Document','P','150','99999',18.75,'Per LB (M)','Dell_DHL2025Rates',NULL),</v>
      </c>
    </row>
    <row r="7782" spans="1:17" x14ac:dyDescent="0.3">
      <c r="A7782" t="s">
        <v>14</v>
      </c>
      <c r="B7782" s="1" t="s">
        <v>57</v>
      </c>
      <c r="C7782" s="1" t="s">
        <v>58</v>
      </c>
      <c r="D7782">
        <v>11706</v>
      </c>
      <c r="E7782" t="s">
        <v>318</v>
      </c>
      <c r="F7782" t="s">
        <v>56</v>
      </c>
      <c r="G7782" t="s">
        <v>17</v>
      </c>
      <c r="H7782" t="s">
        <v>321</v>
      </c>
      <c r="I7782" t="s">
        <v>18</v>
      </c>
      <c r="J7782" t="s">
        <v>20</v>
      </c>
      <c r="K7782">
        <v>0</v>
      </c>
      <c r="L7782" s="14">
        <v>1</v>
      </c>
      <c r="M7782" s="3" cm="1">
        <f t="array" ref="M7782">_xlfn.XLOOKUP(J7782,'US Territory Rates'!$C$7:$S$7,_xlfn.XLOOKUP(Rateload!L7782,'US Territory Rates'!$A$8:$A$159,'US Territory Rates'!$C$8:$S$159,0,1),0,1)</f>
        <v>10.88</v>
      </c>
      <c r="N7782" t="s">
        <v>19</v>
      </c>
      <c r="O7782" t="s">
        <v>59</v>
      </c>
      <c r="P7782" t="s">
        <v>17</v>
      </c>
      <c r="Q7782" t="str">
        <f t="shared" si="121"/>
        <v>('DHL','1/1/2025','1/1/2026','11706','Territory','PR','NULL','EXPRESS (DOMESTIC)','Non-Document','A','0','1',10.88,'Flat','Dell_DHL2025Rates',NULL),</v>
      </c>
    </row>
    <row r="7783" spans="1:17" x14ac:dyDescent="0.3">
      <c r="A7783" t="s">
        <v>14</v>
      </c>
      <c r="B7783" s="1" t="s">
        <v>57</v>
      </c>
      <c r="C7783" s="1" t="s">
        <v>58</v>
      </c>
      <c r="D7783">
        <v>11706</v>
      </c>
      <c r="E7783" t="s">
        <v>318</v>
      </c>
      <c r="F7783" t="s">
        <v>56</v>
      </c>
      <c r="G7783" t="s">
        <v>17</v>
      </c>
      <c r="H7783" t="s">
        <v>321</v>
      </c>
      <c r="I7783" t="s">
        <v>18</v>
      </c>
      <c r="J7783" t="s">
        <v>20</v>
      </c>
      <c r="K7783">
        <v>1</v>
      </c>
      <c r="L7783" s="14">
        <v>2</v>
      </c>
      <c r="M7783" s="3" cm="1">
        <f t="array" ref="M7783">_xlfn.XLOOKUP(J7783,'US Territory Rates'!$C$7:$S$7,_xlfn.XLOOKUP(Rateload!L7783,'US Territory Rates'!$A$8:$A$159,'US Territory Rates'!$C$8:$S$159,0,1),0,1)</f>
        <v>12.07</v>
      </c>
      <c r="N7783" t="s">
        <v>19</v>
      </c>
      <c r="O7783" t="s">
        <v>59</v>
      </c>
      <c r="P7783" t="s">
        <v>17</v>
      </c>
      <c r="Q7783" t="str">
        <f t="shared" si="121"/>
        <v>('DHL','1/1/2025','1/1/2026','11706','Territory','PR','NULL','EXPRESS (DOMESTIC)','Non-Document','A','1','2',12.07,'Flat','Dell_DHL2025Rates',NULL),</v>
      </c>
    </row>
    <row r="7784" spans="1:17" x14ac:dyDescent="0.3">
      <c r="A7784" t="s">
        <v>14</v>
      </c>
      <c r="B7784" s="1" t="s">
        <v>57</v>
      </c>
      <c r="C7784" s="1" t="s">
        <v>58</v>
      </c>
      <c r="D7784">
        <v>11706</v>
      </c>
      <c r="E7784" t="s">
        <v>318</v>
      </c>
      <c r="F7784" t="s">
        <v>56</v>
      </c>
      <c r="G7784" t="s">
        <v>17</v>
      </c>
      <c r="H7784" t="s">
        <v>321</v>
      </c>
      <c r="I7784" t="s">
        <v>18</v>
      </c>
      <c r="J7784" t="s">
        <v>20</v>
      </c>
      <c r="K7784">
        <v>2</v>
      </c>
      <c r="L7784" s="14">
        <v>3</v>
      </c>
      <c r="M7784" s="3" cm="1">
        <f t="array" ref="M7784">_xlfn.XLOOKUP(J7784,'US Territory Rates'!$C$7:$S$7,_xlfn.XLOOKUP(Rateload!L7784,'US Territory Rates'!$A$8:$A$159,'US Territory Rates'!$C$8:$S$159,0,1),0,1)</f>
        <v>13.27</v>
      </c>
      <c r="N7784" t="s">
        <v>19</v>
      </c>
      <c r="O7784" t="s">
        <v>59</v>
      </c>
      <c r="P7784" t="s">
        <v>17</v>
      </c>
      <c r="Q7784" t="str">
        <f t="shared" si="121"/>
        <v>('DHL','1/1/2025','1/1/2026','11706','Territory','PR','NULL','EXPRESS (DOMESTIC)','Non-Document','A','2','3',13.27,'Flat','Dell_DHL2025Rates',NULL),</v>
      </c>
    </row>
    <row r="7785" spans="1:17" x14ac:dyDescent="0.3">
      <c r="A7785" t="s">
        <v>14</v>
      </c>
      <c r="B7785" s="1" t="s">
        <v>57</v>
      </c>
      <c r="C7785" s="1" t="s">
        <v>58</v>
      </c>
      <c r="D7785">
        <v>11706</v>
      </c>
      <c r="E7785" t="s">
        <v>318</v>
      </c>
      <c r="F7785" t="s">
        <v>56</v>
      </c>
      <c r="G7785" t="s">
        <v>17</v>
      </c>
      <c r="H7785" t="s">
        <v>321</v>
      </c>
      <c r="I7785" t="s">
        <v>18</v>
      </c>
      <c r="J7785" t="s">
        <v>20</v>
      </c>
      <c r="K7785">
        <v>3</v>
      </c>
      <c r="L7785" s="14">
        <v>4</v>
      </c>
      <c r="M7785" s="3" cm="1">
        <f t="array" ref="M7785">_xlfn.XLOOKUP(J7785,'US Territory Rates'!$C$7:$S$7,_xlfn.XLOOKUP(Rateload!L7785,'US Territory Rates'!$A$8:$A$159,'US Territory Rates'!$C$8:$S$159,0,1),0,1)</f>
        <v>14.45</v>
      </c>
      <c r="N7785" t="s">
        <v>19</v>
      </c>
      <c r="O7785" t="s">
        <v>59</v>
      </c>
      <c r="P7785" t="s">
        <v>17</v>
      </c>
      <c r="Q7785" t="str">
        <f t="shared" si="121"/>
        <v>('DHL','1/1/2025','1/1/2026','11706','Territory','PR','NULL','EXPRESS (DOMESTIC)','Non-Document','A','3','4',14.45,'Flat','Dell_DHL2025Rates',NULL),</v>
      </c>
    </row>
    <row r="7786" spans="1:17" x14ac:dyDescent="0.3">
      <c r="A7786" t="s">
        <v>14</v>
      </c>
      <c r="B7786" s="1" t="s">
        <v>57</v>
      </c>
      <c r="C7786" s="1" t="s">
        <v>58</v>
      </c>
      <c r="D7786">
        <v>11706</v>
      </c>
      <c r="E7786" t="s">
        <v>318</v>
      </c>
      <c r="F7786" t="s">
        <v>56</v>
      </c>
      <c r="G7786" t="s">
        <v>17</v>
      </c>
      <c r="H7786" t="s">
        <v>321</v>
      </c>
      <c r="I7786" t="s">
        <v>18</v>
      </c>
      <c r="J7786" t="s">
        <v>20</v>
      </c>
      <c r="K7786">
        <v>4</v>
      </c>
      <c r="L7786" s="14">
        <v>5</v>
      </c>
      <c r="M7786" s="3" cm="1">
        <f t="array" ref="M7786">_xlfn.XLOOKUP(J7786,'US Territory Rates'!$C$7:$S$7,_xlfn.XLOOKUP(Rateload!L7786,'US Territory Rates'!$A$8:$A$159,'US Territory Rates'!$C$8:$S$159,0,1),0,1)</f>
        <v>15.66</v>
      </c>
      <c r="N7786" t="s">
        <v>19</v>
      </c>
      <c r="O7786" t="s">
        <v>59</v>
      </c>
      <c r="P7786" t="s">
        <v>17</v>
      </c>
      <c r="Q7786" t="str">
        <f t="shared" si="121"/>
        <v>('DHL','1/1/2025','1/1/2026','11706','Territory','PR','NULL','EXPRESS (DOMESTIC)','Non-Document','A','4','5',15.66,'Flat','Dell_DHL2025Rates',NULL),</v>
      </c>
    </row>
    <row r="7787" spans="1:17" x14ac:dyDescent="0.3">
      <c r="A7787" t="s">
        <v>14</v>
      </c>
      <c r="B7787" s="1" t="s">
        <v>57</v>
      </c>
      <c r="C7787" s="1" t="s">
        <v>58</v>
      </c>
      <c r="D7787">
        <v>11706</v>
      </c>
      <c r="E7787" t="s">
        <v>318</v>
      </c>
      <c r="F7787" t="s">
        <v>56</v>
      </c>
      <c r="G7787" t="s">
        <v>17</v>
      </c>
      <c r="H7787" t="s">
        <v>321</v>
      </c>
      <c r="I7787" t="s">
        <v>18</v>
      </c>
      <c r="J7787" t="s">
        <v>20</v>
      </c>
      <c r="K7787">
        <v>5</v>
      </c>
      <c r="L7787" s="14">
        <v>6</v>
      </c>
      <c r="M7787" s="3" cm="1">
        <f t="array" ref="M7787">_xlfn.XLOOKUP(J7787,'US Territory Rates'!$C$7:$S$7,_xlfn.XLOOKUP(Rateload!L7787,'US Territory Rates'!$A$8:$A$159,'US Territory Rates'!$C$8:$S$159,0,1),0,1)</f>
        <v>16.850000000000001</v>
      </c>
      <c r="N7787" t="s">
        <v>19</v>
      </c>
      <c r="O7787" t="s">
        <v>59</v>
      </c>
      <c r="P7787" t="s">
        <v>17</v>
      </c>
      <c r="Q7787" t="str">
        <f t="shared" si="121"/>
        <v>('DHL','1/1/2025','1/1/2026','11706','Territory','PR','NULL','EXPRESS (DOMESTIC)','Non-Document','A','5','6',16.85,'Flat','Dell_DHL2025Rates',NULL),</v>
      </c>
    </row>
    <row r="7788" spans="1:17" x14ac:dyDescent="0.3">
      <c r="A7788" t="s">
        <v>14</v>
      </c>
      <c r="B7788" s="1" t="s">
        <v>57</v>
      </c>
      <c r="C7788" s="1" t="s">
        <v>58</v>
      </c>
      <c r="D7788">
        <v>11706</v>
      </c>
      <c r="E7788" t="s">
        <v>318</v>
      </c>
      <c r="F7788" t="s">
        <v>56</v>
      </c>
      <c r="G7788" t="s">
        <v>17</v>
      </c>
      <c r="H7788" t="s">
        <v>321</v>
      </c>
      <c r="I7788" t="s">
        <v>18</v>
      </c>
      <c r="J7788" t="s">
        <v>20</v>
      </c>
      <c r="K7788">
        <v>6</v>
      </c>
      <c r="L7788" s="14">
        <v>7</v>
      </c>
      <c r="M7788" s="3" cm="1">
        <f t="array" ref="M7788">_xlfn.XLOOKUP(J7788,'US Territory Rates'!$C$7:$S$7,_xlfn.XLOOKUP(Rateload!L7788,'US Territory Rates'!$A$8:$A$159,'US Territory Rates'!$C$8:$S$159,0,1),0,1)</f>
        <v>18.05</v>
      </c>
      <c r="N7788" t="s">
        <v>19</v>
      </c>
      <c r="O7788" t="s">
        <v>59</v>
      </c>
      <c r="P7788" t="s">
        <v>17</v>
      </c>
      <c r="Q7788" t="str">
        <f t="shared" si="121"/>
        <v>('DHL','1/1/2025','1/1/2026','11706','Territory','PR','NULL','EXPRESS (DOMESTIC)','Non-Document','A','6','7',18.05,'Flat','Dell_DHL2025Rates',NULL),</v>
      </c>
    </row>
    <row r="7789" spans="1:17" x14ac:dyDescent="0.3">
      <c r="A7789" t="s">
        <v>14</v>
      </c>
      <c r="B7789" s="1" t="s">
        <v>57</v>
      </c>
      <c r="C7789" s="1" t="s">
        <v>58</v>
      </c>
      <c r="D7789">
        <v>11706</v>
      </c>
      <c r="E7789" t="s">
        <v>318</v>
      </c>
      <c r="F7789" t="s">
        <v>56</v>
      </c>
      <c r="G7789" t="s">
        <v>17</v>
      </c>
      <c r="H7789" t="s">
        <v>321</v>
      </c>
      <c r="I7789" t="s">
        <v>18</v>
      </c>
      <c r="J7789" t="s">
        <v>20</v>
      </c>
      <c r="K7789">
        <v>7</v>
      </c>
      <c r="L7789" s="14">
        <v>8</v>
      </c>
      <c r="M7789" s="3" cm="1">
        <f t="array" ref="M7789">_xlfn.XLOOKUP(J7789,'US Territory Rates'!$C$7:$S$7,_xlfn.XLOOKUP(Rateload!L7789,'US Territory Rates'!$A$8:$A$159,'US Territory Rates'!$C$8:$S$159,0,1),0,1)</f>
        <v>19.23</v>
      </c>
      <c r="N7789" t="s">
        <v>19</v>
      </c>
      <c r="O7789" t="s">
        <v>59</v>
      </c>
      <c r="P7789" t="s">
        <v>17</v>
      </c>
      <c r="Q7789" t="str">
        <f t="shared" si="121"/>
        <v>('DHL','1/1/2025','1/1/2026','11706','Territory','PR','NULL','EXPRESS (DOMESTIC)','Non-Document','A','7','8',19.23,'Flat','Dell_DHL2025Rates',NULL),</v>
      </c>
    </row>
    <row r="7790" spans="1:17" x14ac:dyDescent="0.3">
      <c r="A7790" t="s">
        <v>14</v>
      </c>
      <c r="B7790" s="1" t="s">
        <v>57</v>
      </c>
      <c r="C7790" s="1" t="s">
        <v>58</v>
      </c>
      <c r="D7790">
        <v>11706</v>
      </c>
      <c r="E7790" t="s">
        <v>318</v>
      </c>
      <c r="F7790" t="s">
        <v>56</v>
      </c>
      <c r="G7790" t="s">
        <v>17</v>
      </c>
      <c r="H7790" t="s">
        <v>321</v>
      </c>
      <c r="I7790" t="s">
        <v>18</v>
      </c>
      <c r="J7790" t="s">
        <v>20</v>
      </c>
      <c r="K7790">
        <v>8</v>
      </c>
      <c r="L7790" s="14">
        <v>9</v>
      </c>
      <c r="M7790" s="3" cm="1">
        <f t="array" ref="M7790">_xlfn.XLOOKUP(J7790,'US Territory Rates'!$C$7:$S$7,_xlfn.XLOOKUP(Rateload!L7790,'US Territory Rates'!$A$8:$A$159,'US Territory Rates'!$C$8:$S$159,0,1),0,1)</f>
        <v>20.420000000000002</v>
      </c>
      <c r="N7790" t="s">
        <v>19</v>
      </c>
      <c r="O7790" t="s">
        <v>59</v>
      </c>
      <c r="P7790" t="s">
        <v>17</v>
      </c>
      <c r="Q7790" t="str">
        <f t="shared" si="121"/>
        <v>('DHL','1/1/2025','1/1/2026','11706','Territory','PR','NULL','EXPRESS (DOMESTIC)','Non-Document','A','8','9',20.42,'Flat','Dell_DHL2025Rates',NULL),</v>
      </c>
    </row>
    <row r="7791" spans="1:17" x14ac:dyDescent="0.3">
      <c r="A7791" t="s">
        <v>14</v>
      </c>
      <c r="B7791" s="1" t="s">
        <v>57</v>
      </c>
      <c r="C7791" s="1" t="s">
        <v>58</v>
      </c>
      <c r="D7791">
        <v>11706</v>
      </c>
      <c r="E7791" t="s">
        <v>318</v>
      </c>
      <c r="F7791" t="s">
        <v>56</v>
      </c>
      <c r="G7791" t="s">
        <v>17</v>
      </c>
      <c r="H7791" t="s">
        <v>321</v>
      </c>
      <c r="I7791" t="s">
        <v>18</v>
      </c>
      <c r="J7791" t="s">
        <v>20</v>
      </c>
      <c r="K7791">
        <v>9</v>
      </c>
      <c r="L7791" s="14">
        <v>10</v>
      </c>
      <c r="M7791" s="3" cm="1">
        <f t="array" ref="M7791">_xlfn.XLOOKUP(J7791,'US Territory Rates'!$C$7:$S$7,_xlfn.XLOOKUP(Rateload!L7791,'US Territory Rates'!$A$8:$A$159,'US Territory Rates'!$C$8:$S$159,0,1),0,1)</f>
        <v>21.62</v>
      </c>
      <c r="N7791" t="s">
        <v>19</v>
      </c>
      <c r="O7791" t="s">
        <v>59</v>
      </c>
      <c r="P7791" t="s">
        <v>17</v>
      </c>
      <c r="Q7791" t="str">
        <f t="shared" si="121"/>
        <v>('DHL','1/1/2025','1/1/2026','11706','Territory','PR','NULL','EXPRESS (DOMESTIC)','Non-Document','A','9','10',21.62,'Flat','Dell_DHL2025Rates',NULL),</v>
      </c>
    </row>
    <row r="7792" spans="1:17" x14ac:dyDescent="0.3">
      <c r="A7792" t="s">
        <v>14</v>
      </c>
      <c r="B7792" s="1" t="s">
        <v>57</v>
      </c>
      <c r="C7792" s="1" t="s">
        <v>58</v>
      </c>
      <c r="D7792">
        <v>11706</v>
      </c>
      <c r="E7792" t="s">
        <v>318</v>
      </c>
      <c r="F7792" t="s">
        <v>56</v>
      </c>
      <c r="G7792" t="s">
        <v>17</v>
      </c>
      <c r="H7792" t="s">
        <v>321</v>
      </c>
      <c r="I7792" t="s">
        <v>18</v>
      </c>
      <c r="J7792" t="s">
        <v>20</v>
      </c>
      <c r="K7792">
        <v>10</v>
      </c>
      <c r="L7792" s="14">
        <v>11</v>
      </c>
      <c r="M7792" s="3" cm="1">
        <f t="array" ref="M7792">_xlfn.XLOOKUP(J7792,'US Territory Rates'!$C$7:$S$7,_xlfn.XLOOKUP(Rateload!L7792,'US Territory Rates'!$A$8:$A$159,'US Territory Rates'!$C$8:$S$159,0,1),0,1)</f>
        <v>22.59</v>
      </c>
      <c r="N7792" t="s">
        <v>19</v>
      </c>
      <c r="O7792" t="s">
        <v>59</v>
      </c>
      <c r="P7792" t="s">
        <v>17</v>
      </c>
      <c r="Q7792" t="str">
        <f t="shared" si="121"/>
        <v>('DHL','1/1/2025','1/1/2026','11706','Territory','PR','NULL','EXPRESS (DOMESTIC)','Non-Document','A','10','11',22.59,'Flat','Dell_DHL2025Rates',NULL),</v>
      </c>
    </row>
    <row r="7793" spans="1:17" x14ac:dyDescent="0.3">
      <c r="A7793" t="s">
        <v>14</v>
      </c>
      <c r="B7793" s="1" t="s">
        <v>57</v>
      </c>
      <c r="C7793" s="1" t="s">
        <v>58</v>
      </c>
      <c r="D7793">
        <v>11706</v>
      </c>
      <c r="E7793" t="s">
        <v>318</v>
      </c>
      <c r="F7793" t="s">
        <v>56</v>
      </c>
      <c r="G7793" t="s">
        <v>17</v>
      </c>
      <c r="H7793" t="s">
        <v>321</v>
      </c>
      <c r="I7793" t="s">
        <v>18</v>
      </c>
      <c r="J7793" t="s">
        <v>20</v>
      </c>
      <c r="K7793">
        <v>11</v>
      </c>
      <c r="L7793" s="14">
        <v>12</v>
      </c>
      <c r="M7793" s="3" cm="1">
        <f t="array" ref="M7793">_xlfn.XLOOKUP(J7793,'US Territory Rates'!$C$7:$S$7,_xlfn.XLOOKUP(Rateload!L7793,'US Territory Rates'!$A$8:$A$159,'US Territory Rates'!$C$8:$S$159,0,1),0,1)</f>
        <v>23.56</v>
      </c>
      <c r="N7793" t="s">
        <v>19</v>
      </c>
      <c r="O7793" t="s">
        <v>59</v>
      </c>
      <c r="P7793" t="s">
        <v>17</v>
      </c>
      <c r="Q7793" t="str">
        <f t="shared" si="121"/>
        <v>('DHL','1/1/2025','1/1/2026','11706','Territory','PR','NULL','EXPRESS (DOMESTIC)','Non-Document','A','11','12',23.56,'Flat','Dell_DHL2025Rates',NULL),</v>
      </c>
    </row>
    <row r="7794" spans="1:17" x14ac:dyDescent="0.3">
      <c r="A7794" t="s">
        <v>14</v>
      </c>
      <c r="B7794" s="1" t="s">
        <v>57</v>
      </c>
      <c r="C7794" s="1" t="s">
        <v>58</v>
      </c>
      <c r="D7794">
        <v>11706</v>
      </c>
      <c r="E7794" t="s">
        <v>318</v>
      </c>
      <c r="F7794" t="s">
        <v>56</v>
      </c>
      <c r="G7794" t="s">
        <v>17</v>
      </c>
      <c r="H7794" t="s">
        <v>321</v>
      </c>
      <c r="I7794" t="s">
        <v>18</v>
      </c>
      <c r="J7794" t="s">
        <v>20</v>
      </c>
      <c r="K7794">
        <v>12</v>
      </c>
      <c r="L7794" s="14">
        <v>13</v>
      </c>
      <c r="M7794" s="3" cm="1">
        <f t="array" ref="M7794">_xlfn.XLOOKUP(J7794,'US Territory Rates'!$C$7:$S$7,_xlfn.XLOOKUP(Rateload!L7794,'US Territory Rates'!$A$8:$A$159,'US Territory Rates'!$C$8:$S$159,0,1),0,1)</f>
        <v>24.53</v>
      </c>
      <c r="N7794" t="s">
        <v>19</v>
      </c>
      <c r="O7794" t="s">
        <v>59</v>
      </c>
      <c r="P7794" t="s">
        <v>17</v>
      </c>
      <c r="Q7794" t="str">
        <f t="shared" si="121"/>
        <v>('DHL','1/1/2025','1/1/2026','11706','Territory','PR','NULL','EXPRESS (DOMESTIC)','Non-Document','A','12','13',24.53,'Flat','Dell_DHL2025Rates',NULL),</v>
      </c>
    </row>
    <row r="7795" spans="1:17" x14ac:dyDescent="0.3">
      <c r="A7795" t="s">
        <v>14</v>
      </c>
      <c r="B7795" s="1" t="s">
        <v>57</v>
      </c>
      <c r="C7795" s="1" t="s">
        <v>58</v>
      </c>
      <c r="D7795">
        <v>11706</v>
      </c>
      <c r="E7795" t="s">
        <v>318</v>
      </c>
      <c r="F7795" t="s">
        <v>56</v>
      </c>
      <c r="G7795" t="s">
        <v>17</v>
      </c>
      <c r="H7795" t="s">
        <v>321</v>
      </c>
      <c r="I7795" t="s">
        <v>18</v>
      </c>
      <c r="J7795" t="s">
        <v>20</v>
      </c>
      <c r="K7795">
        <v>13</v>
      </c>
      <c r="L7795" s="14">
        <v>14</v>
      </c>
      <c r="M7795" s="3" cm="1">
        <f t="array" ref="M7795">_xlfn.XLOOKUP(J7795,'US Territory Rates'!$C$7:$S$7,_xlfn.XLOOKUP(Rateload!L7795,'US Territory Rates'!$A$8:$A$159,'US Territory Rates'!$C$8:$S$159,0,1),0,1)</f>
        <v>25.5</v>
      </c>
      <c r="N7795" t="s">
        <v>19</v>
      </c>
      <c r="O7795" t="s">
        <v>59</v>
      </c>
      <c r="P7795" t="s">
        <v>17</v>
      </c>
      <c r="Q7795" t="str">
        <f t="shared" si="121"/>
        <v>('DHL','1/1/2025','1/1/2026','11706','Territory','PR','NULL','EXPRESS (DOMESTIC)','Non-Document','A','13','14',25.5,'Flat','Dell_DHL2025Rates',NULL),</v>
      </c>
    </row>
    <row r="7796" spans="1:17" x14ac:dyDescent="0.3">
      <c r="A7796" t="s">
        <v>14</v>
      </c>
      <c r="B7796" s="1" t="s">
        <v>57</v>
      </c>
      <c r="C7796" s="1" t="s">
        <v>58</v>
      </c>
      <c r="D7796">
        <v>11706</v>
      </c>
      <c r="E7796" t="s">
        <v>318</v>
      </c>
      <c r="F7796" t="s">
        <v>56</v>
      </c>
      <c r="G7796" t="s">
        <v>17</v>
      </c>
      <c r="H7796" t="s">
        <v>321</v>
      </c>
      <c r="I7796" t="s">
        <v>18</v>
      </c>
      <c r="J7796" t="s">
        <v>20</v>
      </c>
      <c r="K7796">
        <v>14</v>
      </c>
      <c r="L7796" s="14">
        <v>15</v>
      </c>
      <c r="M7796" s="3" cm="1">
        <f t="array" ref="M7796">_xlfn.XLOOKUP(J7796,'US Territory Rates'!$C$7:$S$7,_xlfn.XLOOKUP(Rateload!L7796,'US Territory Rates'!$A$8:$A$159,'US Territory Rates'!$C$8:$S$159,0,1),0,1)</f>
        <v>26.47</v>
      </c>
      <c r="N7796" t="s">
        <v>19</v>
      </c>
      <c r="O7796" t="s">
        <v>59</v>
      </c>
      <c r="P7796" t="s">
        <v>17</v>
      </c>
      <c r="Q7796" t="str">
        <f t="shared" si="121"/>
        <v>('DHL','1/1/2025','1/1/2026','11706','Territory','PR','NULL','EXPRESS (DOMESTIC)','Non-Document','A','14','15',26.47,'Flat','Dell_DHL2025Rates',NULL),</v>
      </c>
    </row>
    <row r="7797" spans="1:17" x14ac:dyDescent="0.3">
      <c r="A7797" t="s">
        <v>14</v>
      </c>
      <c r="B7797" s="1" t="s">
        <v>57</v>
      </c>
      <c r="C7797" s="1" t="s">
        <v>58</v>
      </c>
      <c r="D7797">
        <v>11706</v>
      </c>
      <c r="E7797" t="s">
        <v>318</v>
      </c>
      <c r="F7797" t="s">
        <v>56</v>
      </c>
      <c r="G7797" t="s">
        <v>17</v>
      </c>
      <c r="H7797" t="s">
        <v>321</v>
      </c>
      <c r="I7797" t="s">
        <v>18</v>
      </c>
      <c r="J7797" t="s">
        <v>20</v>
      </c>
      <c r="K7797">
        <v>15</v>
      </c>
      <c r="L7797" s="14">
        <v>16</v>
      </c>
      <c r="M7797" s="3" cm="1">
        <f t="array" ref="M7797">_xlfn.XLOOKUP(J7797,'US Territory Rates'!$C$7:$S$7,_xlfn.XLOOKUP(Rateload!L7797,'US Territory Rates'!$A$8:$A$159,'US Territory Rates'!$C$8:$S$159,0,1),0,1)</f>
        <v>27.44</v>
      </c>
      <c r="N7797" t="s">
        <v>19</v>
      </c>
      <c r="O7797" t="s">
        <v>59</v>
      </c>
      <c r="P7797" t="s">
        <v>17</v>
      </c>
      <c r="Q7797" t="str">
        <f t="shared" si="121"/>
        <v>('DHL','1/1/2025','1/1/2026','11706','Territory','PR','NULL','EXPRESS (DOMESTIC)','Non-Document','A','15','16',27.44,'Flat','Dell_DHL2025Rates',NULL),</v>
      </c>
    </row>
    <row r="7798" spans="1:17" x14ac:dyDescent="0.3">
      <c r="A7798" t="s">
        <v>14</v>
      </c>
      <c r="B7798" s="1" t="s">
        <v>57</v>
      </c>
      <c r="C7798" s="1" t="s">
        <v>58</v>
      </c>
      <c r="D7798">
        <v>11706</v>
      </c>
      <c r="E7798" t="s">
        <v>318</v>
      </c>
      <c r="F7798" t="s">
        <v>56</v>
      </c>
      <c r="G7798" t="s">
        <v>17</v>
      </c>
      <c r="H7798" t="s">
        <v>321</v>
      </c>
      <c r="I7798" t="s">
        <v>18</v>
      </c>
      <c r="J7798" t="s">
        <v>20</v>
      </c>
      <c r="K7798">
        <v>16</v>
      </c>
      <c r="L7798" s="14">
        <v>17</v>
      </c>
      <c r="M7798" s="3" cm="1">
        <f t="array" ref="M7798">_xlfn.XLOOKUP(J7798,'US Territory Rates'!$C$7:$S$7,_xlfn.XLOOKUP(Rateload!L7798,'US Territory Rates'!$A$8:$A$159,'US Territory Rates'!$C$8:$S$159,0,1),0,1)</f>
        <v>28.41</v>
      </c>
      <c r="N7798" t="s">
        <v>19</v>
      </c>
      <c r="O7798" t="s">
        <v>59</v>
      </c>
      <c r="P7798" t="s">
        <v>17</v>
      </c>
      <c r="Q7798" t="str">
        <f t="shared" si="121"/>
        <v>('DHL','1/1/2025','1/1/2026','11706','Territory','PR','NULL','EXPRESS (DOMESTIC)','Non-Document','A','16','17',28.41,'Flat','Dell_DHL2025Rates',NULL),</v>
      </c>
    </row>
    <row r="7799" spans="1:17" x14ac:dyDescent="0.3">
      <c r="A7799" t="s">
        <v>14</v>
      </c>
      <c r="B7799" s="1" t="s">
        <v>57</v>
      </c>
      <c r="C7799" s="1" t="s">
        <v>58</v>
      </c>
      <c r="D7799">
        <v>11706</v>
      </c>
      <c r="E7799" t="s">
        <v>318</v>
      </c>
      <c r="F7799" t="s">
        <v>56</v>
      </c>
      <c r="G7799" t="s">
        <v>17</v>
      </c>
      <c r="H7799" t="s">
        <v>321</v>
      </c>
      <c r="I7799" t="s">
        <v>18</v>
      </c>
      <c r="J7799" t="s">
        <v>20</v>
      </c>
      <c r="K7799">
        <v>17</v>
      </c>
      <c r="L7799" s="14">
        <v>18</v>
      </c>
      <c r="M7799" s="3" cm="1">
        <f t="array" ref="M7799">_xlfn.XLOOKUP(J7799,'US Territory Rates'!$C$7:$S$7,_xlfn.XLOOKUP(Rateload!L7799,'US Territory Rates'!$A$8:$A$159,'US Territory Rates'!$C$8:$S$159,0,1),0,1)</f>
        <v>29.38</v>
      </c>
      <c r="N7799" t="s">
        <v>19</v>
      </c>
      <c r="O7799" t="s">
        <v>59</v>
      </c>
      <c r="P7799" t="s">
        <v>17</v>
      </c>
      <c r="Q7799" t="str">
        <f t="shared" si="121"/>
        <v>('DHL','1/1/2025','1/1/2026','11706','Territory','PR','NULL','EXPRESS (DOMESTIC)','Non-Document','A','17','18',29.38,'Flat','Dell_DHL2025Rates',NULL),</v>
      </c>
    </row>
    <row r="7800" spans="1:17" x14ac:dyDescent="0.3">
      <c r="A7800" t="s">
        <v>14</v>
      </c>
      <c r="B7800" s="1" t="s">
        <v>57</v>
      </c>
      <c r="C7800" s="1" t="s">
        <v>58</v>
      </c>
      <c r="D7800">
        <v>11706</v>
      </c>
      <c r="E7800" t="s">
        <v>318</v>
      </c>
      <c r="F7800" t="s">
        <v>56</v>
      </c>
      <c r="G7800" t="s">
        <v>17</v>
      </c>
      <c r="H7800" t="s">
        <v>321</v>
      </c>
      <c r="I7800" t="s">
        <v>18</v>
      </c>
      <c r="J7800" t="s">
        <v>20</v>
      </c>
      <c r="K7800">
        <v>18</v>
      </c>
      <c r="L7800" s="14">
        <v>19</v>
      </c>
      <c r="M7800" s="3" cm="1">
        <f t="array" ref="M7800">_xlfn.XLOOKUP(J7800,'US Territory Rates'!$C$7:$S$7,_xlfn.XLOOKUP(Rateload!L7800,'US Territory Rates'!$A$8:$A$159,'US Territory Rates'!$C$8:$S$159,0,1),0,1)</f>
        <v>30.35</v>
      </c>
      <c r="N7800" t="s">
        <v>19</v>
      </c>
      <c r="O7800" t="s">
        <v>59</v>
      </c>
      <c r="P7800" t="s">
        <v>17</v>
      </c>
      <c r="Q7800" t="str">
        <f t="shared" si="121"/>
        <v>('DHL','1/1/2025','1/1/2026','11706','Territory','PR','NULL','EXPRESS (DOMESTIC)','Non-Document','A','18','19',30.35,'Flat','Dell_DHL2025Rates',NULL),</v>
      </c>
    </row>
    <row r="7801" spans="1:17" x14ac:dyDescent="0.3">
      <c r="A7801" t="s">
        <v>14</v>
      </c>
      <c r="B7801" s="1" t="s">
        <v>57</v>
      </c>
      <c r="C7801" s="1" t="s">
        <v>58</v>
      </c>
      <c r="D7801">
        <v>11706</v>
      </c>
      <c r="E7801" t="s">
        <v>318</v>
      </c>
      <c r="F7801" t="s">
        <v>56</v>
      </c>
      <c r="G7801" t="s">
        <v>17</v>
      </c>
      <c r="H7801" t="s">
        <v>321</v>
      </c>
      <c r="I7801" t="s">
        <v>18</v>
      </c>
      <c r="J7801" t="s">
        <v>20</v>
      </c>
      <c r="K7801">
        <v>19</v>
      </c>
      <c r="L7801" s="14">
        <v>20</v>
      </c>
      <c r="M7801" s="3" cm="1">
        <f t="array" ref="M7801">_xlfn.XLOOKUP(J7801,'US Territory Rates'!$C$7:$S$7,_xlfn.XLOOKUP(Rateload!L7801,'US Territory Rates'!$A$8:$A$159,'US Territory Rates'!$C$8:$S$159,0,1),0,1)</f>
        <v>31.32</v>
      </c>
      <c r="N7801" t="s">
        <v>19</v>
      </c>
      <c r="O7801" t="s">
        <v>59</v>
      </c>
      <c r="P7801" t="s">
        <v>17</v>
      </c>
      <c r="Q7801" t="str">
        <f t="shared" si="121"/>
        <v>('DHL','1/1/2025','1/1/2026','11706','Territory','PR','NULL','EXPRESS (DOMESTIC)','Non-Document','A','19','20',31.32,'Flat','Dell_DHL2025Rates',NULL),</v>
      </c>
    </row>
    <row r="7802" spans="1:17" x14ac:dyDescent="0.3">
      <c r="A7802" t="s">
        <v>14</v>
      </c>
      <c r="B7802" s="1" t="s">
        <v>57</v>
      </c>
      <c r="C7802" s="1" t="s">
        <v>58</v>
      </c>
      <c r="D7802">
        <v>11706</v>
      </c>
      <c r="E7802" t="s">
        <v>318</v>
      </c>
      <c r="F7802" t="s">
        <v>56</v>
      </c>
      <c r="G7802" t="s">
        <v>17</v>
      </c>
      <c r="H7802" t="s">
        <v>321</v>
      </c>
      <c r="I7802" t="s">
        <v>18</v>
      </c>
      <c r="J7802" t="s">
        <v>20</v>
      </c>
      <c r="K7802">
        <v>20</v>
      </c>
      <c r="L7802" s="14">
        <v>21</v>
      </c>
      <c r="M7802" s="3" cm="1">
        <f t="array" ref="M7802">_xlfn.XLOOKUP(J7802,'US Territory Rates'!$C$7:$S$7,_xlfn.XLOOKUP(Rateload!L7802,'US Territory Rates'!$A$8:$A$159,'US Territory Rates'!$C$8:$S$159,0,1),0,1)</f>
        <v>32.18</v>
      </c>
      <c r="N7802" t="s">
        <v>19</v>
      </c>
      <c r="O7802" t="s">
        <v>59</v>
      </c>
      <c r="P7802" t="s">
        <v>17</v>
      </c>
      <c r="Q7802" t="str">
        <f t="shared" si="121"/>
        <v>('DHL','1/1/2025','1/1/2026','11706','Territory','PR','NULL','EXPRESS (DOMESTIC)','Non-Document','A','20','21',32.18,'Flat','Dell_DHL2025Rates',NULL),</v>
      </c>
    </row>
    <row r="7803" spans="1:17" x14ac:dyDescent="0.3">
      <c r="A7803" t="s">
        <v>14</v>
      </c>
      <c r="B7803" s="1" t="s">
        <v>57</v>
      </c>
      <c r="C7803" s="1" t="s">
        <v>58</v>
      </c>
      <c r="D7803">
        <v>11706</v>
      </c>
      <c r="E7803" t="s">
        <v>318</v>
      </c>
      <c r="F7803" t="s">
        <v>56</v>
      </c>
      <c r="G7803" t="s">
        <v>17</v>
      </c>
      <c r="H7803" t="s">
        <v>321</v>
      </c>
      <c r="I7803" t="s">
        <v>18</v>
      </c>
      <c r="J7803" t="s">
        <v>20</v>
      </c>
      <c r="K7803">
        <v>21</v>
      </c>
      <c r="L7803" s="14">
        <v>22</v>
      </c>
      <c r="M7803" s="3" cm="1">
        <f t="array" ref="M7803">_xlfn.XLOOKUP(J7803,'US Territory Rates'!$C$7:$S$7,_xlfn.XLOOKUP(Rateload!L7803,'US Territory Rates'!$A$8:$A$159,'US Territory Rates'!$C$8:$S$159,0,1),0,1)</f>
        <v>33.04</v>
      </c>
      <c r="N7803" t="s">
        <v>19</v>
      </c>
      <c r="O7803" t="s">
        <v>59</v>
      </c>
      <c r="P7803" t="s">
        <v>17</v>
      </c>
      <c r="Q7803" t="str">
        <f t="shared" si="121"/>
        <v>('DHL','1/1/2025','1/1/2026','11706','Territory','PR','NULL','EXPRESS (DOMESTIC)','Non-Document','A','21','22',33.04,'Flat','Dell_DHL2025Rates',NULL),</v>
      </c>
    </row>
    <row r="7804" spans="1:17" x14ac:dyDescent="0.3">
      <c r="A7804" t="s">
        <v>14</v>
      </c>
      <c r="B7804" s="1" t="s">
        <v>57</v>
      </c>
      <c r="C7804" s="1" t="s">
        <v>58</v>
      </c>
      <c r="D7804">
        <v>11706</v>
      </c>
      <c r="E7804" t="s">
        <v>318</v>
      </c>
      <c r="F7804" t="s">
        <v>56</v>
      </c>
      <c r="G7804" t="s">
        <v>17</v>
      </c>
      <c r="H7804" t="s">
        <v>321</v>
      </c>
      <c r="I7804" t="s">
        <v>18</v>
      </c>
      <c r="J7804" t="s">
        <v>20</v>
      </c>
      <c r="K7804">
        <v>22</v>
      </c>
      <c r="L7804" s="14">
        <v>23</v>
      </c>
      <c r="M7804" s="3" cm="1">
        <f t="array" ref="M7804">_xlfn.XLOOKUP(J7804,'US Territory Rates'!$C$7:$S$7,_xlfn.XLOOKUP(Rateload!L7804,'US Territory Rates'!$A$8:$A$159,'US Territory Rates'!$C$8:$S$159,0,1),0,1)</f>
        <v>33.9</v>
      </c>
      <c r="N7804" t="s">
        <v>19</v>
      </c>
      <c r="O7804" t="s">
        <v>59</v>
      </c>
      <c r="P7804" t="s">
        <v>17</v>
      </c>
      <c r="Q7804" t="str">
        <f t="shared" si="121"/>
        <v>('DHL','1/1/2025','1/1/2026','11706','Territory','PR','NULL','EXPRESS (DOMESTIC)','Non-Document','A','22','23',33.9,'Flat','Dell_DHL2025Rates',NULL),</v>
      </c>
    </row>
    <row r="7805" spans="1:17" x14ac:dyDescent="0.3">
      <c r="A7805" t="s">
        <v>14</v>
      </c>
      <c r="B7805" s="1" t="s">
        <v>57</v>
      </c>
      <c r="C7805" s="1" t="s">
        <v>58</v>
      </c>
      <c r="D7805">
        <v>11706</v>
      </c>
      <c r="E7805" t="s">
        <v>318</v>
      </c>
      <c r="F7805" t="s">
        <v>56</v>
      </c>
      <c r="G7805" t="s">
        <v>17</v>
      </c>
      <c r="H7805" t="s">
        <v>321</v>
      </c>
      <c r="I7805" t="s">
        <v>18</v>
      </c>
      <c r="J7805" t="s">
        <v>20</v>
      </c>
      <c r="K7805">
        <v>23</v>
      </c>
      <c r="L7805" s="14">
        <v>24</v>
      </c>
      <c r="M7805" s="3" cm="1">
        <f t="array" ref="M7805">_xlfn.XLOOKUP(J7805,'US Territory Rates'!$C$7:$S$7,_xlfn.XLOOKUP(Rateload!L7805,'US Territory Rates'!$A$8:$A$159,'US Territory Rates'!$C$8:$S$159,0,1),0,1)</f>
        <v>34.76</v>
      </c>
      <c r="N7805" t="s">
        <v>19</v>
      </c>
      <c r="O7805" t="s">
        <v>59</v>
      </c>
      <c r="P7805" t="s">
        <v>17</v>
      </c>
      <c r="Q7805" t="str">
        <f t="shared" si="121"/>
        <v>('DHL','1/1/2025','1/1/2026','11706','Territory','PR','NULL','EXPRESS (DOMESTIC)','Non-Document','A','23','24',34.76,'Flat','Dell_DHL2025Rates',NULL),</v>
      </c>
    </row>
    <row r="7806" spans="1:17" x14ac:dyDescent="0.3">
      <c r="A7806" t="s">
        <v>14</v>
      </c>
      <c r="B7806" s="1" t="s">
        <v>57</v>
      </c>
      <c r="C7806" s="1" t="s">
        <v>58</v>
      </c>
      <c r="D7806">
        <v>11706</v>
      </c>
      <c r="E7806" t="s">
        <v>318</v>
      </c>
      <c r="F7806" t="s">
        <v>56</v>
      </c>
      <c r="G7806" t="s">
        <v>17</v>
      </c>
      <c r="H7806" t="s">
        <v>321</v>
      </c>
      <c r="I7806" t="s">
        <v>18</v>
      </c>
      <c r="J7806" t="s">
        <v>20</v>
      </c>
      <c r="K7806">
        <v>24</v>
      </c>
      <c r="L7806" s="14">
        <v>25</v>
      </c>
      <c r="M7806" s="3" cm="1">
        <f t="array" ref="M7806">_xlfn.XLOOKUP(J7806,'US Territory Rates'!$C$7:$S$7,_xlfn.XLOOKUP(Rateload!L7806,'US Territory Rates'!$A$8:$A$159,'US Territory Rates'!$C$8:$S$159,0,1),0,1)</f>
        <v>35.619999999999997</v>
      </c>
      <c r="N7806" t="s">
        <v>19</v>
      </c>
      <c r="O7806" t="s">
        <v>59</v>
      </c>
      <c r="P7806" t="s">
        <v>17</v>
      </c>
      <c r="Q7806" t="str">
        <f t="shared" si="121"/>
        <v>('DHL','1/1/2025','1/1/2026','11706','Territory','PR','NULL','EXPRESS (DOMESTIC)','Non-Document','A','24','25',35.62,'Flat','Dell_DHL2025Rates',NULL),</v>
      </c>
    </row>
    <row r="7807" spans="1:17" x14ac:dyDescent="0.3">
      <c r="A7807" t="s">
        <v>14</v>
      </c>
      <c r="B7807" s="1" t="s">
        <v>57</v>
      </c>
      <c r="C7807" s="1" t="s">
        <v>58</v>
      </c>
      <c r="D7807">
        <v>11706</v>
      </c>
      <c r="E7807" t="s">
        <v>318</v>
      </c>
      <c r="F7807" t="s">
        <v>56</v>
      </c>
      <c r="G7807" t="s">
        <v>17</v>
      </c>
      <c r="H7807" t="s">
        <v>321</v>
      </c>
      <c r="I7807" t="s">
        <v>18</v>
      </c>
      <c r="J7807" t="s">
        <v>20</v>
      </c>
      <c r="K7807">
        <v>25</v>
      </c>
      <c r="L7807" s="14">
        <v>26</v>
      </c>
      <c r="M7807" s="3" cm="1">
        <f t="array" ref="M7807">_xlfn.XLOOKUP(J7807,'US Territory Rates'!$C$7:$S$7,_xlfn.XLOOKUP(Rateload!L7807,'US Territory Rates'!$A$8:$A$159,'US Territory Rates'!$C$8:$S$159,0,1),0,1)</f>
        <v>36.479999999999997</v>
      </c>
      <c r="N7807" t="s">
        <v>19</v>
      </c>
      <c r="O7807" t="s">
        <v>59</v>
      </c>
      <c r="P7807" t="s">
        <v>17</v>
      </c>
      <c r="Q7807" t="str">
        <f t="shared" si="121"/>
        <v>('DHL','1/1/2025','1/1/2026','11706','Territory','PR','NULL','EXPRESS (DOMESTIC)','Non-Document','A','25','26',36.48,'Flat','Dell_DHL2025Rates',NULL),</v>
      </c>
    </row>
    <row r="7808" spans="1:17" x14ac:dyDescent="0.3">
      <c r="A7808" t="s">
        <v>14</v>
      </c>
      <c r="B7808" s="1" t="s">
        <v>57</v>
      </c>
      <c r="C7808" s="1" t="s">
        <v>58</v>
      </c>
      <c r="D7808">
        <v>11706</v>
      </c>
      <c r="E7808" t="s">
        <v>318</v>
      </c>
      <c r="F7808" t="s">
        <v>56</v>
      </c>
      <c r="G7808" t="s">
        <v>17</v>
      </c>
      <c r="H7808" t="s">
        <v>321</v>
      </c>
      <c r="I7808" t="s">
        <v>18</v>
      </c>
      <c r="J7808" t="s">
        <v>20</v>
      </c>
      <c r="K7808">
        <v>26</v>
      </c>
      <c r="L7808" s="14">
        <v>27</v>
      </c>
      <c r="M7808" s="3" cm="1">
        <f t="array" ref="M7808">_xlfn.XLOOKUP(J7808,'US Territory Rates'!$C$7:$S$7,_xlfn.XLOOKUP(Rateload!L7808,'US Territory Rates'!$A$8:$A$159,'US Territory Rates'!$C$8:$S$159,0,1),0,1)</f>
        <v>37.340000000000003</v>
      </c>
      <c r="N7808" t="s">
        <v>19</v>
      </c>
      <c r="O7808" t="s">
        <v>59</v>
      </c>
      <c r="P7808" t="s">
        <v>17</v>
      </c>
      <c r="Q7808" t="str">
        <f t="shared" si="121"/>
        <v>('DHL','1/1/2025','1/1/2026','11706','Territory','PR','NULL','EXPRESS (DOMESTIC)','Non-Document','A','26','27',37.34,'Flat','Dell_DHL2025Rates',NULL),</v>
      </c>
    </row>
    <row r="7809" spans="1:17" x14ac:dyDescent="0.3">
      <c r="A7809" t="s">
        <v>14</v>
      </c>
      <c r="B7809" s="1" t="s">
        <v>57</v>
      </c>
      <c r="C7809" s="1" t="s">
        <v>58</v>
      </c>
      <c r="D7809">
        <v>11706</v>
      </c>
      <c r="E7809" t="s">
        <v>318</v>
      </c>
      <c r="F7809" t="s">
        <v>56</v>
      </c>
      <c r="G7809" t="s">
        <v>17</v>
      </c>
      <c r="H7809" t="s">
        <v>321</v>
      </c>
      <c r="I7809" t="s">
        <v>18</v>
      </c>
      <c r="J7809" t="s">
        <v>20</v>
      </c>
      <c r="K7809">
        <v>27</v>
      </c>
      <c r="L7809" s="14">
        <v>28</v>
      </c>
      <c r="M7809" s="3" cm="1">
        <f t="array" ref="M7809">_xlfn.XLOOKUP(J7809,'US Territory Rates'!$C$7:$S$7,_xlfn.XLOOKUP(Rateload!L7809,'US Territory Rates'!$A$8:$A$159,'US Territory Rates'!$C$8:$S$159,0,1),0,1)</f>
        <v>38.200000000000003</v>
      </c>
      <c r="N7809" t="s">
        <v>19</v>
      </c>
      <c r="O7809" t="s">
        <v>59</v>
      </c>
      <c r="P7809" t="s">
        <v>17</v>
      </c>
      <c r="Q7809" t="str">
        <f t="shared" si="121"/>
        <v>('DHL','1/1/2025','1/1/2026','11706','Territory','PR','NULL','EXPRESS (DOMESTIC)','Non-Document','A','27','28',38.2,'Flat','Dell_DHL2025Rates',NULL),</v>
      </c>
    </row>
    <row r="7810" spans="1:17" x14ac:dyDescent="0.3">
      <c r="A7810" t="s">
        <v>14</v>
      </c>
      <c r="B7810" s="1" t="s">
        <v>57</v>
      </c>
      <c r="C7810" s="1" t="s">
        <v>58</v>
      </c>
      <c r="D7810">
        <v>11706</v>
      </c>
      <c r="E7810" t="s">
        <v>318</v>
      </c>
      <c r="F7810" t="s">
        <v>56</v>
      </c>
      <c r="G7810" t="s">
        <v>17</v>
      </c>
      <c r="H7810" t="s">
        <v>321</v>
      </c>
      <c r="I7810" t="s">
        <v>18</v>
      </c>
      <c r="J7810" t="s">
        <v>20</v>
      </c>
      <c r="K7810">
        <v>28</v>
      </c>
      <c r="L7810" s="14">
        <v>29</v>
      </c>
      <c r="M7810" s="3" cm="1">
        <f t="array" ref="M7810">_xlfn.XLOOKUP(J7810,'US Territory Rates'!$C$7:$S$7,_xlfn.XLOOKUP(Rateload!L7810,'US Territory Rates'!$A$8:$A$159,'US Territory Rates'!$C$8:$S$159,0,1),0,1)</f>
        <v>39.06</v>
      </c>
      <c r="N7810" t="s">
        <v>19</v>
      </c>
      <c r="O7810" t="s">
        <v>59</v>
      </c>
      <c r="P7810" t="s">
        <v>17</v>
      </c>
      <c r="Q7810" t="str">
        <f t="shared" si="121"/>
        <v>('DHL','1/1/2025','1/1/2026','11706','Territory','PR','NULL','EXPRESS (DOMESTIC)','Non-Document','A','28','29',39.06,'Flat','Dell_DHL2025Rates',NULL),</v>
      </c>
    </row>
    <row r="7811" spans="1:17" x14ac:dyDescent="0.3">
      <c r="A7811" t="s">
        <v>14</v>
      </c>
      <c r="B7811" s="1" t="s">
        <v>57</v>
      </c>
      <c r="C7811" s="1" t="s">
        <v>58</v>
      </c>
      <c r="D7811">
        <v>11706</v>
      </c>
      <c r="E7811" t="s">
        <v>318</v>
      </c>
      <c r="F7811" t="s">
        <v>56</v>
      </c>
      <c r="G7811" t="s">
        <v>17</v>
      </c>
      <c r="H7811" t="s">
        <v>321</v>
      </c>
      <c r="I7811" t="s">
        <v>18</v>
      </c>
      <c r="J7811" t="s">
        <v>20</v>
      </c>
      <c r="K7811">
        <v>29</v>
      </c>
      <c r="L7811" s="14">
        <v>30</v>
      </c>
      <c r="M7811" s="3" cm="1">
        <f t="array" ref="M7811">_xlfn.XLOOKUP(J7811,'US Territory Rates'!$C$7:$S$7,_xlfn.XLOOKUP(Rateload!L7811,'US Territory Rates'!$A$8:$A$159,'US Territory Rates'!$C$8:$S$159,0,1),0,1)</f>
        <v>39.92</v>
      </c>
      <c r="N7811" t="s">
        <v>19</v>
      </c>
      <c r="O7811" t="s">
        <v>59</v>
      </c>
      <c r="P7811" t="s">
        <v>17</v>
      </c>
      <c r="Q7811" t="str">
        <f t="shared" ref="Q7811:Q7874" si="122">IF(
    OR(ROW(A7811)=2, MOD(ROW(A7811),1000)=0),
    "insert into [TNL_RATING].[dbo].[dhl_express_rate_master] values ('" &amp; A7811 &amp; "','" &amp; B7811 &amp; "','" &amp; C7811 &amp; "','" &amp; D7811 &amp; "','" &amp; E7811 &amp; "','" &amp; F7811 &amp; "','" &amp; G7811 &amp; "','" &amp; H7811 &amp; "','" &amp; I7811 &amp; "','" &amp; J7811 &amp; "','" &amp; K7811 &amp; "','" &amp; L7811 &amp; "'," &amp; M7811 &amp; ",'" &amp; N7811 &amp; "','" &amp; O7811 &amp; "'," &amp; P7811 &amp; "),",
    IF(
        OR(A7812="", MOD(ROW(A7812),1000)=0),
        "('" &amp; A7811 &amp; "','" &amp; B7811 &amp; "','" &amp; C7811 &amp; "','" &amp; D7811 &amp; "','" &amp; E7811 &amp; "','" &amp; F7811 &amp; "','" &amp; G7811 &amp; "','" &amp; H7811 &amp; "','" &amp; I7811 &amp; "','" &amp; J7811 &amp; "','" &amp; K7811 &amp; "','" &amp; L7811 &amp; "'," &amp; M7811 &amp; ",'" &amp; N7811 &amp; "','" &amp; O7811 &amp; "'," &amp; P7811 &amp; ")",
        "('" &amp; A7811 &amp; "','" &amp; B7811 &amp; "','" &amp; C7811 &amp; "','" &amp; D7811 &amp; "','" &amp; E7811 &amp; "','" &amp; F7811 &amp; "','" &amp; G7811 &amp; "','" &amp; H7811 &amp; "','" &amp; I7811 &amp; "','" &amp; J7811 &amp; "','" &amp; K7811 &amp; "','" &amp; L7811 &amp; "'," &amp; M7811 &amp; ",'" &amp; N7811 &amp; "','" &amp; O7811 &amp; "'," &amp; P7811 &amp; "),"
    )
)</f>
        <v>('DHL','1/1/2025','1/1/2026','11706','Territory','PR','NULL','EXPRESS (DOMESTIC)','Non-Document','A','29','30',39.92,'Flat','Dell_DHL2025Rates',NULL),</v>
      </c>
    </row>
    <row r="7812" spans="1:17" x14ac:dyDescent="0.3">
      <c r="A7812" t="s">
        <v>14</v>
      </c>
      <c r="B7812" s="1" t="s">
        <v>57</v>
      </c>
      <c r="C7812" s="1" t="s">
        <v>58</v>
      </c>
      <c r="D7812">
        <v>11706</v>
      </c>
      <c r="E7812" t="s">
        <v>318</v>
      </c>
      <c r="F7812" t="s">
        <v>56</v>
      </c>
      <c r="G7812" t="s">
        <v>17</v>
      </c>
      <c r="H7812" t="s">
        <v>321</v>
      </c>
      <c r="I7812" t="s">
        <v>18</v>
      </c>
      <c r="J7812" t="s">
        <v>20</v>
      </c>
      <c r="K7812">
        <v>30</v>
      </c>
      <c r="L7812" s="14">
        <v>31</v>
      </c>
      <c r="M7812" s="3" cm="1">
        <f t="array" ref="M7812">_xlfn.XLOOKUP(J7812,'US Territory Rates'!$C$7:$S$7,_xlfn.XLOOKUP(Rateload!L7812,'US Territory Rates'!$A$8:$A$159,'US Territory Rates'!$C$8:$S$159,0,1),0,1)</f>
        <v>40.78</v>
      </c>
      <c r="N7812" t="s">
        <v>19</v>
      </c>
      <c r="O7812" t="s">
        <v>59</v>
      </c>
      <c r="P7812" t="s">
        <v>17</v>
      </c>
      <c r="Q7812" t="str">
        <f t="shared" si="122"/>
        <v>('DHL','1/1/2025','1/1/2026','11706','Territory','PR','NULL','EXPRESS (DOMESTIC)','Non-Document','A','30','31',40.78,'Flat','Dell_DHL2025Rates',NULL),</v>
      </c>
    </row>
    <row r="7813" spans="1:17" x14ac:dyDescent="0.3">
      <c r="A7813" t="s">
        <v>14</v>
      </c>
      <c r="B7813" s="1" t="s">
        <v>57</v>
      </c>
      <c r="C7813" s="1" t="s">
        <v>58</v>
      </c>
      <c r="D7813">
        <v>11706</v>
      </c>
      <c r="E7813" t="s">
        <v>318</v>
      </c>
      <c r="F7813" t="s">
        <v>56</v>
      </c>
      <c r="G7813" t="s">
        <v>17</v>
      </c>
      <c r="H7813" t="s">
        <v>321</v>
      </c>
      <c r="I7813" t="s">
        <v>18</v>
      </c>
      <c r="J7813" t="s">
        <v>20</v>
      </c>
      <c r="K7813">
        <v>31</v>
      </c>
      <c r="L7813" s="14">
        <v>32</v>
      </c>
      <c r="M7813" s="3" cm="1">
        <f t="array" ref="M7813">_xlfn.XLOOKUP(J7813,'US Territory Rates'!$C$7:$S$7,_xlfn.XLOOKUP(Rateload!L7813,'US Territory Rates'!$A$8:$A$159,'US Territory Rates'!$C$8:$S$159,0,1),0,1)</f>
        <v>41.64</v>
      </c>
      <c r="N7813" t="s">
        <v>19</v>
      </c>
      <c r="O7813" t="s">
        <v>59</v>
      </c>
      <c r="P7813" t="s">
        <v>17</v>
      </c>
      <c r="Q7813" t="str">
        <f t="shared" si="122"/>
        <v>('DHL','1/1/2025','1/1/2026','11706','Territory','PR','NULL','EXPRESS (DOMESTIC)','Non-Document','A','31','32',41.64,'Flat','Dell_DHL2025Rates',NULL),</v>
      </c>
    </row>
    <row r="7814" spans="1:17" x14ac:dyDescent="0.3">
      <c r="A7814" t="s">
        <v>14</v>
      </c>
      <c r="B7814" s="1" t="s">
        <v>57</v>
      </c>
      <c r="C7814" s="1" t="s">
        <v>58</v>
      </c>
      <c r="D7814">
        <v>11706</v>
      </c>
      <c r="E7814" t="s">
        <v>318</v>
      </c>
      <c r="F7814" t="s">
        <v>56</v>
      </c>
      <c r="G7814" t="s">
        <v>17</v>
      </c>
      <c r="H7814" t="s">
        <v>321</v>
      </c>
      <c r="I7814" t="s">
        <v>18</v>
      </c>
      <c r="J7814" t="s">
        <v>20</v>
      </c>
      <c r="K7814">
        <v>32</v>
      </c>
      <c r="L7814" s="14">
        <v>33</v>
      </c>
      <c r="M7814" s="3" cm="1">
        <f t="array" ref="M7814">_xlfn.XLOOKUP(J7814,'US Territory Rates'!$C$7:$S$7,_xlfn.XLOOKUP(Rateload!L7814,'US Territory Rates'!$A$8:$A$159,'US Territory Rates'!$C$8:$S$159,0,1),0,1)</f>
        <v>42.5</v>
      </c>
      <c r="N7814" t="s">
        <v>19</v>
      </c>
      <c r="O7814" t="s">
        <v>59</v>
      </c>
      <c r="P7814" t="s">
        <v>17</v>
      </c>
      <c r="Q7814" t="str">
        <f t="shared" si="122"/>
        <v>('DHL','1/1/2025','1/1/2026','11706','Territory','PR','NULL','EXPRESS (DOMESTIC)','Non-Document','A','32','33',42.5,'Flat','Dell_DHL2025Rates',NULL),</v>
      </c>
    </row>
    <row r="7815" spans="1:17" x14ac:dyDescent="0.3">
      <c r="A7815" t="s">
        <v>14</v>
      </c>
      <c r="B7815" s="1" t="s">
        <v>57</v>
      </c>
      <c r="C7815" s="1" t="s">
        <v>58</v>
      </c>
      <c r="D7815">
        <v>11706</v>
      </c>
      <c r="E7815" t="s">
        <v>318</v>
      </c>
      <c r="F7815" t="s">
        <v>56</v>
      </c>
      <c r="G7815" t="s">
        <v>17</v>
      </c>
      <c r="H7815" t="s">
        <v>321</v>
      </c>
      <c r="I7815" t="s">
        <v>18</v>
      </c>
      <c r="J7815" t="s">
        <v>20</v>
      </c>
      <c r="K7815">
        <v>33</v>
      </c>
      <c r="L7815" s="14">
        <v>34</v>
      </c>
      <c r="M7815" s="3" cm="1">
        <f t="array" ref="M7815">_xlfn.XLOOKUP(J7815,'US Territory Rates'!$C$7:$S$7,_xlfn.XLOOKUP(Rateload!L7815,'US Territory Rates'!$A$8:$A$159,'US Territory Rates'!$C$8:$S$159,0,1),0,1)</f>
        <v>43.36</v>
      </c>
      <c r="N7815" t="s">
        <v>19</v>
      </c>
      <c r="O7815" t="s">
        <v>59</v>
      </c>
      <c r="P7815" t="s">
        <v>17</v>
      </c>
      <c r="Q7815" t="str">
        <f t="shared" si="122"/>
        <v>('DHL','1/1/2025','1/1/2026','11706','Territory','PR','NULL','EXPRESS (DOMESTIC)','Non-Document','A','33','34',43.36,'Flat','Dell_DHL2025Rates',NULL),</v>
      </c>
    </row>
    <row r="7816" spans="1:17" x14ac:dyDescent="0.3">
      <c r="A7816" t="s">
        <v>14</v>
      </c>
      <c r="B7816" s="1" t="s">
        <v>57</v>
      </c>
      <c r="C7816" s="1" t="s">
        <v>58</v>
      </c>
      <c r="D7816">
        <v>11706</v>
      </c>
      <c r="E7816" t="s">
        <v>318</v>
      </c>
      <c r="F7816" t="s">
        <v>56</v>
      </c>
      <c r="G7816" t="s">
        <v>17</v>
      </c>
      <c r="H7816" t="s">
        <v>321</v>
      </c>
      <c r="I7816" t="s">
        <v>18</v>
      </c>
      <c r="J7816" t="s">
        <v>20</v>
      </c>
      <c r="K7816">
        <v>34</v>
      </c>
      <c r="L7816" s="14">
        <v>35</v>
      </c>
      <c r="M7816" s="3" cm="1">
        <f t="array" ref="M7816">_xlfn.XLOOKUP(J7816,'US Territory Rates'!$C$7:$S$7,_xlfn.XLOOKUP(Rateload!L7816,'US Territory Rates'!$A$8:$A$159,'US Territory Rates'!$C$8:$S$159,0,1),0,1)</f>
        <v>44.22</v>
      </c>
      <c r="N7816" t="s">
        <v>19</v>
      </c>
      <c r="O7816" t="s">
        <v>59</v>
      </c>
      <c r="P7816" t="s">
        <v>17</v>
      </c>
      <c r="Q7816" t="str">
        <f t="shared" si="122"/>
        <v>('DHL','1/1/2025','1/1/2026','11706','Territory','PR','NULL','EXPRESS (DOMESTIC)','Non-Document','A','34','35',44.22,'Flat','Dell_DHL2025Rates',NULL),</v>
      </c>
    </row>
    <row r="7817" spans="1:17" x14ac:dyDescent="0.3">
      <c r="A7817" t="s">
        <v>14</v>
      </c>
      <c r="B7817" s="1" t="s">
        <v>57</v>
      </c>
      <c r="C7817" s="1" t="s">
        <v>58</v>
      </c>
      <c r="D7817">
        <v>11706</v>
      </c>
      <c r="E7817" t="s">
        <v>318</v>
      </c>
      <c r="F7817" t="s">
        <v>56</v>
      </c>
      <c r="G7817" t="s">
        <v>17</v>
      </c>
      <c r="H7817" t="s">
        <v>321</v>
      </c>
      <c r="I7817" t="s">
        <v>18</v>
      </c>
      <c r="J7817" t="s">
        <v>20</v>
      </c>
      <c r="K7817">
        <v>35</v>
      </c>
      <c r="L7817" s="14">
        <v>36</v>
      </c>
      <c r="M7817" s="3" cm="1">
        <f t="array" ref="M7817">_xlfn.XLOOKUP(J7817,'US Territory Rates'!$C$7:$S$7,_xlfn.XLOOKUP(Rateload!L7817,'US Territory Rates'!$A$8:$A$159,'US Territory Rates'!$C$8:$S$159,0,1),0,1)</f>
        <v>45.08</v>
      </c>
      <c r="N7817" t="s">
        <v>19</v>
      </c>
      <c r="O7817" t="s">
        <v>59</v>
      </c>
      <c r="P7817" t="s">
        <v>17</v>
      </c>
      <c r="Q7817" t="str">
        <f t="shared" si="122"/>
        <v>('DHL','1/1/2025','1/1/2026','11706','Territory','PR','NULL','EXPRESS (DOMESTIC)','Non-Document','A','35','36',45.08,'Flat','Dell_DHL2025Rates',NULL),</v>
      </c>
    </row>
    <row r="7818" spans="1:17" x14ac:dyDescent="0.3">
      <c r="A7818" t="s">
        <v>14</v>
      </c>
      <c r="B7818" s="1" t="s">
        <v>57</v>
      </c>
      <c r="C7818" s="1" t="s">
        <v>58</v>
      </c>
      <c r="D7818">
        <v>11706</v>
      </c>
      <c r="E7818" t="s">
        <v>318</v>
      </c>
      <c r="F7818" t="s">
        <v>56</v>
      </c>
      <c r="G7818" t="s">
        <v>17</v>
      </c>
      <c r="H7818" t="s">
        <v>321</v>
      </c>
      <c r="I7818" t="s">
        <v>18</v>
      </c>
      <c r="J7818" t="s">
        <v>20</v>
      </c>
      <c r="K7818">
        <v>36</v>
      </c>
      <c r="L7818" s="14">
        <v>37</v>
      </c>
      <c r="M7818" s="3" cm="1">
        <f t="array" ref="M7818">_xlfn.XLOOKUP(J7818,'US Territory Rates'!$C$7:$S$7,_xlfn.XLOOKUP(Rateload!L7818,'US Territory Rates'!$A$8:$A$159,'US Territory Rates'!$C$8:$S$159,0,1),0,1)</f>
        <v>45.94</v>
      </c>
      <c r="N7818" t="s">
        <v>19</v>
      </c>
      <c r="O7818" t="s">
        <v>59</v>
      </c>
      <c r="P7818" t="s">
        <v>17</v>
      </c>
      <c r="Q7818" t="str">
        <f t="shared" si="122"/>
        <v>('DHL','1/1/2025','1/1/2026','11706','Territory','PR','NULL','EXPRESS (DOMESTIC)','Non-Document','A','36','37',45.94,'Flat','Dell_DHL2025Rates',NULL),</v>
      </c>
    </row>
    <row r="7819" spans="1:17" x14ac:dyDescent="0.3">
      <c r="A7819" t="s">
        <v>14</v>
      </c>
      <c r="B7819" s="1" t="s">
        <v>57</v>
      </c>
      <c r="C7819" s="1" t="s">
        <v>58</v>
      </c>
      <c r="D7819">
        <v>11706</v>
      </c>
      <c r="E7819" t="s">
        <v>318</v>
      </c>
      <c r="F7819" t="s">
        <v>56</v>
      </c>
      <c r="G7819" t="s">
        <v>17</v>
      </c>
      <c r="H7819" t="s">
        <v>321</v>
      </c>
      <c r="I7819" t="s">
        <v>18</v>
      </c>
      <c r="J7819" t="s">
        <v>20</v>
      </c>
      <c r="K7819">
        <v>37</v>
      </c>
      <c r="L7819" s="14">
        <v>38</v>
      </c>
      <c r="M7819" s="3" cm="1">
        <f t="array" ref="M7819">_xlfn.XLOOKUP(J7819,'US Territory Rates'!$C$7:$S$7,_xlfn.XLOOKUP(Rateload!L7819,'US Territory Rates'!$A$8:$A$159,'US Territory Rates'!$C$8:$S$159,0,1),0,1)</f>
        <v>46.8</v>
      </c>
      <c r="N7819" t="s">
        <v>19</v>
      </c>
      <c r="O7819" t="s">
        <v>59</v>
      </c>
      <c r="P7819" t="s">
        <v>17</v>
      </c>
      <c r="Q7819" t="str">
        <f t="shared" si="122"/>
        <v>('DHL','1/1/2025','1/1/2026','11706','Territory','PR','NULL','EXPRESS (DOMESTIC)','Non-Document','A','37','38',46.8,'Flat','Dell_DHL2025Rates',NULL),</v>
      </c>
    </row>
    <row r="7820" spans="1:17" x14ac:dyDescent="0.3">
      <c r="A7820" t="s">
        <v>14</v>
      </c>
      <c r="B7820" s="1" t="s">
        <v>57</v>
      </c>
      <c r="C7820" s="1" t="s">
        <v>58</v>
      </c>
      <c r="D7820">
        <v>11706</v>
      </c>
      <c r="E7820" t="s">
        <v>318</v>
      </c>
      <c r="F7820" t="s">
        <v>56</v>
      </c>
      <c r="G7820" t="s">
        <v>17</v>
      </c>
      <c r="H7820" t="s">
        <v>321</v>
      </c>
      <c r="I7820" t="s">
        <v>18</v>
      </c>
      <c r="J7820" t="s">
        <v>20</v>
      </c>
      <c r="K7820">
        <v>38</v>
      </c>
      <c r="L7820" s="14">
        <v>39</v>
      </c>
      <c r="M7820" s="3" cm="1">
        <f t="array" ref="M7820">_xlfn.XLOOKUP(J7820,'US Territory Rates'!$C$7:$S$7,_xlfn.XLOOKUP(Rateload!L7820,'US Territory Rates'!$A$8:$A$159,'US Territory Rates'!$C$8:$S$159,0,1),0,1)</f>
        <v>47.66</v>
      </c>
      <c r="N7820" t="s">
        <v>19</v>
      </c>
      <c r="O7820" t="s">
        <v>59</v>
      </c>
      <c r="P7820" t="s">
        <v>17</v>
      </c>
      <c r="Q7820" t="str">
        <f t="shared" si="122"/>
        <v>('DHL','1/1/2025','1/1/2026','11706','Territory','PR','NULL','EXPRESS (DOMESTIC)','Non-Document','A','38','39',47.66,'Flat','Dell_DHL2025Rates',NULL),</v>
      </c>
    </row>
    <row r="7821" spans="1:17" x14ac:dyDescent="0.3">
      <c r="A7821" t="s">
        <v>14</v>
      </c>
      <c r="B7821" s="1" t="s">
        <v>57</v>
      </c>
      <c r="C7821" s="1" t="s">
        <v>58</v>
      </c>
      <c r="D7821">
        <v>11706</v>
      </c>
      <c r="E7821" t="s">
        <v>318</v>
      </c>
      <c r="F7821" t="s">
        <v>56</v>
      </c>
      <c r="G7821" t="s">
        <v>17</v>
      </c>
      <c r="H7821" t="s">
        <v>321</v>
      </c>
      <c r="I7821" t="s">
        <v>18</v>
      </c>
      <c r="J7821" t="s">
        <v>20</v>
      </c>
      <c r="K7821">
        <v>39</v>
      </c>
      <c r="L7821" s="14">
        <v>40</v>
      </c>
      <c r="M7821" s="3" cm="1">
        <f t="array" ref="M7821">_xlfn.XLOOKUP(J7821,'US Territory Rates'!$C$7:$S$7,_xlfn.XLOOKUP(Rateload!L7821,'US Territory Rates'!$A$8:$A$159,'US Territory Rates'!$C$8:$S$159,0,1),0,1)</f>
        <v>48.52</v>
      </c>
      <c r="N7821" t="s">
        <v>19</v>
      </c>
      <c r="O7821" t="s">
        <v>59</v>
      </c>
      <c r="P7821" t="s">
        <v>17</v>
      </c>
      <c r="Q7821" t="str">
        <f t="shared" si="122"/>
        <v>('DHL','1/1/2025','1/1/2026','11706','Territory','PR','NULL','EXPRESS (DOMESTIC)','Non-Document','A','39','40',48.52,'Flat','Dell_DHL2025Rates',NULL),</v>
      </c>
    </row>
    <row r="7822" spans="1:17" x14ac:dyDescent="0.3">
      <c r="A7822" t="s">
        <v>14</v>
      </c>
      <c r="B7822" s="1" t="s">
        <v>57</v>
      </c>
      <c r="C7822" s="1" t="s">
        <v>58</v>
      </c>
      <c r="D7822">
        <v>11706</v>
      </c>
      <c r="E7822" t="s">
        <v>318</v>
      </c>
      <c r="F7822" t="s">
        <v>56</v>
      </c>
      <c r="G7822" t="s">
        <v>17</v>
      </c>
      <c r="H7822" t="s">
        <v>321</v>
      </c>
      <c r="I7822" t="s">
        <v>18</v>
      </c>
      <c r="J7822" t="s">
        <v>20</v>
      </c>
      <c r="K7822">
        <v>40</v>
      </c>
      <c r="L7822" s="14">
        <v>41</v>
      </c>
      <c r="M7822" s="3" cm="1">
        <f t="array" ref="M7822">_xlfn.XLOOKUP(J7822,'US Territory Rates'!$C$7:$S$7,_xlfn.XLOOKUP(Rateload!L7822,'US Territory Rates'!$A$8:$A$159,'US Territory Rates'!$C$8:$S$159,0,1),0,1)</f>
        <v>49.38</v>
      </c>
      <c r="N7822" t="s">
        <v>19</v>
      </c>
      <c r="O7822" t="s">
        <v>59</v>
      </c>
      <c r="P7822" t="s">
        <v>17</v>
      </c>
      <c r="Q7822" t="str">
        <f t="shared" si="122"/>
        <v>('DHL','1/1/2025','1/1/2026','11706','Territory','PR','NULL','EXPRESS (DOMESTIC)','Non-Document','A','40','41',49.38,'Flat','Dell_DHL2025Rates',NULL),</v>
      </c>
    </row>
    <row r="7823" spans="1:17" x14ac:dyDescent="0.3">
      <c r="A7823" t="s">
        <v>14</v>
      </c>
      <c r="B7823" s="1" t="s">
        <v>57</v>
      </c>
      <c r="C7823" s="1" t="s">
        <v>58</v>
      </c>
      <c r="D7823">
        <v>11706</v>
      </c>
      <c r="E7823" t="s">
        <v>318</v>
      </c>
      <c r="F7823" t="s">
        <v>56</v>
      </c>
      <c r="G7823" t="s">
        <v>17</v>
      </c>
      <c r="H7823" t="s">
        <v>321</v>
      </c>
      <c r="I7823" t="s">
        <v>18</v>
      </c>
      <c r="J7823" t="s">
        <v>20</v>
      </c>
      <c r="K7823">
        <v>41</v>
      </c>
      <c r="L7823" s="14">
        <v>42</v>
      </c>
      <c r="M7823" s="3" cm="1">
        <f t="array" ref="M7823">_xlfn.XLOOKUP(J7823,'US Territory Rates'!$C$7:$S$7,_xlfn.XLOOKUP(Rateload!L7823,'US Territory Rates'!$A$8:$A$159,'US Territory Rates'!$C$8:$S$159,0,1),0,1)</f>
        <v>50.24</v>
      </c>
      <c r="N7823" t="s">
        <v>19</v>
      </c>
      <c r="O7823" t="s">
        <v>59</v>
      </c>
      <c r="P7823" t="s">
        <v>17</v>
      </c>
      <c r="Q7823" t="str">
        <f t="shared" si="122"/>
        <v>('DHL','1/1/2025','1/1/2026','11706','Territory','PR','NULL','EXPRESS (DOMESTIC)','Non-Document','A','41','42',50.24,'Flat','Dell_DHL2025Rates',NULL),</v>
      </c>
    </row>
    <row r="7824" spans="1:17" x14ac:dyDescent="0.3">
      <c r="A7824" t="s">
        <v>14</v>
      </c>
      <c r="B7824" s="1" t="s">
        <v>57</v>
      </c>
      <c r="C7824" s="1" t="s">
        <v>58</v>
      </c>
      <c r="D7824">
        <v>11706</v>
      </c>
      <c r="E7824" t="s">
        <v>318</v>
      </c>
      <c r="F7824" t="s">
        <v>56</v>
      </c>
      <c r="G7824" t="s">
        <v>17</v>
      </c>
      <c r="H7824" t="s">
        <v>321</v>
      </c>
      <c r="I7824" t="s">
        <v>18</v>
      </c>
      <c r="J7824" t="s">
        <v>20</v>
      </c>
      <c r="K7824">
        <v>42</v>
      </c>
      <c r="L7824" s="14">
        <v>43</v>
      </c>
      <c r="M7824" s="3" cm="1">
        <f t="array" ref="M7824">_xlfn.XLOOKUP(J7824,'US Territory Rates'!$C$7:$S$7,_xlfn.XLOOKUP(Rateload!L7824,'US Territory Rates'!$A$8:$A$159,'US Territory Rates'!$C$8:$S$159,0,1),0,1)</f>
        <v>51.1</v>
      </c>
      <c r="N7824" t="s">
        <v>19</v>
      </c>
      <c r="O7824" t="s">
        <v>59</v>
      </c>
      <c r="P7824" t="s">
        <v>17</v>
      </c>
      <c r="Q7824" t="str">
        <f t="shared" si="122"/>
        <v>('DHL','1/1/2025','1/1/2026','11706','Territory','PR','NULL','EXPRESS (DOMESTIC)','Non-Document','A','42','43',51.1,'Flat','Dell_DHL2025Rates',NULL),</v>
      </c>
    </row>
    <row r="7825" spans="1:17" x14ac:dyDescent="0.3">
      <c r="A7825" t="s">
        <v>14</v>
      </c>
      <c r="B7825" s="1" t="s">
        <v>57</v>
      </c>
      <c r="C7825" s="1" t="s">
        <v>58</v>
      </c>
      <c r="D7825">
        <v>11706</v>
      </c>
      <c r="E7825" t="s">
        <v>318</v>
      </c>
      <c r="F7825" t="s">
        <v>56</v>
      </c>
      <c r="G7825" t="s">
        <v>17</v>
      </c>
      <c r="H7825" t="s">
        <v>321</v>
      </c>
      <c r="I7825" t="s">
        <v>18</v>
      </c>
      <c r="J7825" t="s">
        <v>20</v>
      </c>
      <c r="K7825">
        <v>43</v>
      </c>
      <c r="L7825" s="14">
        <v>44</v>
      </c>
      <c r="M7825" s="3" cm="1">
        <f t="array" ref="M7825">_xlfn.XLOOKUP(J7825,'US Territory Rates'!$C$7:$S$7,_xlfn.XLOOKUP(Rateload!L7825,'US Territory Rates'!$A$8:$A$159,'US Territory Rates'!$C$8:$S$159,0,1),0,1)</f>
        <v>51.96</v>
      </c>
      <c r="N7825" t="s">
        <v>19</v>
      </c>
      <c r="O7825" t="s">
        <v>59</v>
      </c>
      <c r="P7825" t="s">
        <v>17</v>
      </c>
      <c r="Q7825" t="str">
        <f t="shared" si="122"/>
        <v>('DHL','1/1/2025','1/1/2026','11706','Territory','PR','NULL','EXPRESS (DOMESTIC)','Non-Document','A','43','44',51.96,'Flat','Dell_DHL2025Rates',NULL),</v>
      </c>
    </row>
    <row r="7826" spans="1:17" x14ac:dyDescent="0.3">
      <c r="A7826" t="s">
        <v>14</v>
      </c>
      <c r="B7826" s="1" t="s">
        <v>57</v>
      </c>
      <c r="C7826" s="1" t="s">
        <v>58</v>
      </c>
      <c r="D7826">
        <v>11706</v>
      </c>
      <c r="E7826" t="s">
        <v>318</v>
      </c>
      <c r="F7826" t="s">
        <v>56</v>
      </c>
      <c r="G7826" t="s">
        <v>17</v>
      </c>
      <c r="H7826" t="s">
        <v>321</v>
      </c>
      <c r="I7826" t="s">
        <v>18</v>
      </c>
      <c r="J7826" t="s">
        <v>20</v>
      </c>
      <c r="K7826">
        <v>44</v>
      </c>
      <c r="L7826" s="14">
        <v>45</v>
      </c>
      <c r="M7826" s="3" cm="1">
        <f t="array" ref="M7826">_xlfn.XLOOKUP(J7826,'US Territory Rates'!$C$7:$S$7,_xlfn.XLOOKUP(Rateload!L7826,'US Territory Rates'!$A$8:$A$159,'US Territory Rates'!$C$8:$S$159,0,1),0,1)</f>
        <v>52.82</v>
      </c>
      <c r="N7826" t="s">
        <v>19</v>
      </c>
      <c r="O7826" t="s">
        <v>59</v>
      </c>
      <c r="P7826" t="s">
        <v>17</v>
      </c>
      <c r="Q7826" t="str">
        <f t="shared" si="122"/>
        <v>('DHL','1/1/2025','1/1/2026','11706','Territory','PR','NULL','EXPRESS (DOMESTIC)','Non-Document','A','44','45',52.82,'Flat','Dell_DHL2025Rates',NULL),</v>
      </c>
    </row>
    <row r="7827" spans="1:17" x14ac:dyDescent="0.3">
      <c r="A7827" t="s">
        <v>14</v>
      </c>
      <c r="B7827" s="1" t="s">
        <v>57</v>
      </c>
      <c r="C7827" s="1" t="s">
        <v>58</v>
      </c>
      <c r="D7827">
        <v>11706</v>
      </c>
      <c r="E7827" t="s">
        <v>318</v>
      </c>
      <c r="F7827" t="s">
        <v>56</v>
      </c>
      <c r="G7827" t="s">
        <v>17</v>
      </c>
      <c r="H7827" t="s">
        <v>321</v>
      </c>
      <c r="I7827" t="s">
        <v>18</v>
      </c>
      <c r="J7827" t="s">
        <v>20</v>
      </c>
      <c r="K7827">
        <v>45</v>
      </c>
      <c r="L7827" s="14">
        <v>46</v>
      </c>
      <c r="M7827" s="3" cm="1">
        <f t="array" ref="M7827">_xlfn.XLOOKUP(J7827,'US Territory Rates'!$C$7:$S$7,_xlfn.XLOOKUP(Rateload!L7827,'US Territory Rates'!$A$8:$A$159,'US Territory Rates'!$C$8:$S$159,0,1),0,1)</f>
        <v>53.68</v>
      </c>
      <c r="N7827" t="s">
        <v>19</v>
      </c>
      <c r="O7827" t="s">
        <v>59</v>
      </c>
      <c r="P7827" t="s">
        <v>17</v>
      </c>
      <c r="Q7827" t="str">
        <f t="shared" si="122"/>
        <v>('DHL','1/1/2025','1/1/2026','11706','Territory','PR','NULL','EXPRESS (DOMESTIC)','Non-Document','A','45','46',53.68,'Flat','Dell_DHL2025Rates',NULL),</v>
      </c>
    </row>
    <row r="7828" spans="1:17" x14ac:dyDescent="0.3">
      <c r="A7828" t="s">
        <v>14</v>
      </c>
      <c r="B7828" s="1" t="s">
        <v>57</v>
      </c>
      <c r="C7828" s="1" t="s">
        <v>58</v>
      </c>
      <c r="D7828">
        <v>11706</v>
      </c>
      <c r="E7828" t="s">
        <v>318</v>
      </c>
      <c r="F7828" t="s">
        <v>56</v>
      </c>
      <c r="G7828" t="s">
        <v>17</v>
      </c>
      <c r="H7828" t="s">
        <v>321</v>
      </c>
      <c r="I7828" t="s">
        <v>18</v>
      </c>
      <c r="J7828" t="s">
        <v>20</v>
      </c>
      <c r="K7828">
        <v>46</v>
      </c>
      <c r="L7828" s="14">
        <v>47</v>
      </c>
      <c r="M7828" s="3" cm="1">
        <f t="array" ref="M7828">_xlfn.XLOOKUP(J7828,'US Territory Rates'!$C$7:$S$7,_xlfn.XLOOKUP(Rateload!L7828,'US Territory Rates'!$A$8:$A$159,'US Territory Rates'!$C$8:$S$159,0,1),0,1)</f>
        <v>54.54</v>
      </c>
      <c r="N7828" t="s">
        <v>19</v>
      </c>
      <c r="O7828" t="s">
        <v>59</v>
      </c>
      <c r="P7828" t="s">
        <v>17</v>
      </c>
      <c r="Q7828" t="str">
        <f t="shared" si="122"/>
        <v>('DHL','1/1/2025','1/1/2026','11706','Territory','PR','NULL','EXPRESS (DOMESTIC)','Non-Document','A','46','47',54.54,'Flat','Dell_DHL2025Rates',NULL),</v>
      </c>
    </row>
    <row r="7829" spans="1:17" x14ac:dyDescent="0.3">
      <c r="A7829" t="s">
        <v>14</v>
      </c>
      <c r="B7829" s="1" t="s">
        <v>57</v>
      </c>
      <c r="C7829" s="1" t="s">
        <v>58</v>
      </c>
      <c r="D7829">
        <v>11706</v>
      </c>
      <c r="E7829" t="s">
        <v>318</v>
      </c>
      <c r="F7829" t="s">
        <v>56</v>
      </c>
      <c r="G7829" t="s">
        <v>17</v>
      </c>
      <c r="H7829" t="s">
        <v>321</v>
      </c>
      <c r="I7829" t="s">
        <v>18</v>
      </c>
      <c r="J7829" t="s">
        <v>20</v>
      </c>
      <c r="K7829">
        <v>47</v>
      </c>
      <c r="L7829" s="14">
        <v>48</v>
      </c>
      <c r="M7829" s="3" cm="1">
        <f t="array" ref="M7829">_xlfn.XLOOKUP(J7829,'US Territory Rates'!$C$7:$S$7,_xlfn.XLOOKUP(Rateload!L7829,'US Territory Rates'!$A$8:$A$159,'US Territory Rates'!$C$8:$S$159,0,1),0,1)</f>
        <v>55.4</v>
      </c>
      <c r="N7829" t="s">
        <v>19</v>
      </c>
      <c r="O7829" t="s">
        <v>59</v>
      </c>
      <c r="P7829" t="s">
        <v>17</v>
      </c>
      <c r="Q7829" t="str">
        <f t="shared" si="122"/>
        <v>('DHL','1/1/2025','1/1/2026','11706','Territory','PR','NULL','EXPRESS (DOMESTIC)','Non-Document','A','47','48',55.4,'Flat','Dell_DHL2025Rates',NULL),</v>
      </c>
    </row>
    <row r="7830" spans="1:17" x14ac:dyDescent="0.3">
      <c r="A7830" t="s">
        <v>14</v>
      </c>
      <c r="B7830" s="1" t="s">
        <v>57</v>
      </c>
      <c r="C7830" s="1" t="s">
        <v>58</v>
      </c>
      <c r="D7830">
        <v>11706</v>
      </c>
      <c r="E7830" t="s">
        <v>318</v>
      </c>
      <c r="F7830" t="s">
        <v>56</v>
      </c>
      <c r="G7830" t="s">
        <v>17</v>
      </c>
      <c r="H7830" t="s">
        <v>321</v>
      </c>
      <c r="I7830" t="s">
        <v>18</v>
      </c>
      <c r="J7830" t="s">
        <v>20</v>
      </c>
      <c r="K7830">
        <v>48</v>
      </c>
      <c r="L7830" s="14">
        <v>49</v>
      </c>
      <c r="M7830" s="3" cm="1">
        <f t="array" ref="M7830">_xlfn.XLOOKUP(J7830,'US Territory Rates'!$C$7:$S$7,_xlfn.XLOOKUP(Rateload!L7830,'US Territory Rates'!$A$8:$A$159,'US Territory Rates'!$C$8:$S$159,0,1),0,1)</f>
        <v>56.26</v>
      </c>
      <c r="N7830" t="s">
        <v>19</v>
      </c>
      <c r="O7830" t="s">
        <v>59</v>
      </c>
      <c r="P7830" t="s">
        <v>17</v>
      </c>
      <c r="Q7830" t="str">
        <f t="shared" si="122"/>
        <v>('DHL','1/1/2025','1/1/2026','11706','Territory','PR','NULL','EXPRESS (DOMESTIC)','Non-Document','A','48','49',56.26,'Flat','Dell_DHL2025Rates',NULL),</v>
      </c>
    </row>
    <row r="7831" spans="1:17" x14ac:dyDescent="0.3">
      <c r="A7831" t="s">
        <v>14</v>
      </c>
      <c r="B7831" s="1" t="s">
        <v>57</v>
      </c>
      <c r="C7831" s="1" t="s">
        <v>58</v>
      </c>
      <c r="D7831">
        <v>11706</v>
      </c>
      <c r="E7831" t="s">
        <v>318</v>
      </c>
      <c r="F7831" t="s">
        <v>56</v>
      </c>
      <c r="G7831" t="s">
        <v>17</v>
      </c>
      <c r="H7831" t="s">
        <v>321</v>
      </c>
      <c r="I7831" t="s">
        <v>18</v>
      </c>
      <c r="J7831" t="s">
        <v>20</v>
      </c>
      <c r="K7831">
        <v>49</v>
      </c>
      <c r="L7831" s="14">
        <v>50</v>
      </c>
      <c r="M7831" s="3" cm="1">
        <f t="array" ref="M7831">_xlfn.XLOOKUP(J7831,'US Territory Rates'!$C$7:$S$7,_xlfn.XLOOKUP(Rateload!L7831,'US Territory Rates'!$A$8:$A$159,'US Territory Rates'!$C$8:$S$159,0,1),0,1)</f>
        <v>57.12</v>
      </c>
      <c r="N7831" t="s">
        <v>19</v>
      </c>
      <c r="O7831" t="s">
        <v>59</v>
      </c>
      <c r="P7831" t="s">
        <v>17</v>
      </c>
      <c r="Q7831" t="str">
        <f t="shared" si="122"/>
        <v>('DHL','1/1/2025','1/1/2026','11706','Territory','PR','NULL','EXPRESS (DOMESTIC)','Non-Document','A','49','50',57.12,'Flat','Dell_DHL2025Rates',NULL),</v>
      </c>
    </row>
    <row r="7832" spans="1:17" x14ac:dyDescent="0.3">
      <c r="A7832" t="s">
        <v>14</v>
      </c>
      <c r="B7832" s="1" t="s">
        <v>57</v>
      </c>
      <c r="C7832" s="1" t="s">
        <v>58</v>
      </c>
      <c r="D7832">
        <v>11706</v>
      </c>
      <c r="E7832" t="s">
        <v>318</v>
      </c>
      <c r="F7832" t="s">
        <v>56</v>
      </c>
      <c r="G7832" t="s">
        <v>17</v>
      </c>
      <c r="H7832" t="s">
        <v>321</v>
      </c>
      <c r="I7832" t="s">
        <v>18</v>
      </c>
      <c r="J7832" t="s">
        <v>20</v>
      </c>
      <c r="K7832">
        <v>50</v>
      </c>
      <c r="L7832" s="14">
        <v>51</v>
      </c>
      <c r="M7832" s="3" cm="1">
        <f t="array" ref="M7832">_xlfn.XLOOKUP(J7832,'US Territory Rates'!$C$7:$S$7,_xlfn.XLOOKUP(Rateload!L7832,'US Territory Rates'!$A$8:$A$159,'US Territory Rates'!$C$8:$S$159,0,1),0,1)</f>
        <v>58.25</v>
      </c>
      <c r="N7832" t="s">
        <v>19</v>
      </c>
      <c r="O7832" t="s">
        <v>59</v>
      </c>
      <c r="P7832" t="s">
        <v>17</v>
      </c>
      <c r="Q7832" t="str">
        <f t="shared" si="122"/>
        <v>('DHL','1/1/2025','1/1/2026','11706','Territory','PR','NULL','EXPRESS (DOMESTIC)','Non-Document','A','50','51',58.25,'Flat','Dell_DHL2025Rates',NULL),</v>
      </c>
    </row>
    <row r="7833" spans="1:17" x14ac:dyDescent="0.3">
      <c r="A7833" t="s">
        <v>14</v>
      </c>
      <c r="B7833" s="1" t="s">
        <v>57</v>
      </c>
      <c r="C7833" s="1" t="s">
        <v>58</v>
      </c>
      <c r="D7833">
        <v>11706</v>
      </c>
      <c r="E7833" t="s">
        <v>318</v>
      </c>
      <c r="F7833" t="s">
        <v>56</v>
      </c>
      <c r="G7833" t="s">
        <v>17</v>
      </c>
      <c r="H7833" t="s">
        <v>321</v>
      </c>
      <c r="I7833" t="s">
        <v>18</v>
      </c>
      <c r="J7833" t="s">
        <v>20</v>
      </c>
      <c r="K7833">
        <v>51</v>
      </c>
      <c r="L7833" s="14">
        <v>52</v>
      </c>
      <c r="M7833" s="3" cm="1">
        <f t="array" ref="M7833">_xlfn.XLOOKUP(J7833,'US Territory Rates'!$C$7:$S$7,_xlfn.XLOOKUP(Rateload!L7833,'US Territory Rates'!$A$8:$A$159,'US Territory Rates'!$C$8:$S$159,0,1),0,1)</f>
        <v>59.38</v>
      </c>
      <c r="N7833" t="s">
        <v>19</v>
      </c>
      <c r="O7833" t="s">
        <v>59</v>
      </c>
      <c r="P7833" t="s">
        <v>17</v>
      </c>
      <c r="Q7833" t="str">
        <f t="shared" si="122"/>
        <v>('DHL','1/1/2025','1/1/2026','11706','Territory','PR','NULL','EXPRESS (DOMESTIC)','Non-Document','A','51','52',59.38,'Flat','Dell_DHL2025Rates',NULL),</v>
      </c>
    </row>
    <row r="7834" spans="1:17" x14ac:dyDescent="0.3">
      <c r="A7834" t="s">
        <v>14</v>
      </c>
      <c r="B7834" s="1" t="s">
        <v>57</v>
      </c>
      <c r="C7834" s="1" t="s">
        <v>58</v>
      </c>
      <c r="D7834">
        <v>11706</v>
      </c>
      <c r="E7834" t="s">
        <v>318</v>
      </c>
      <c r="F7834" t="s">
        <v>56</v>
      </c>
      <c r="G7834" t="s">
        <v>17</v>
      </c>
      <c r="H7834" t="s">
        <v>321</v>
      </c>
      <c r="I7834" t="s">
        <v>18</v>
      </c>
      <c r="J7834" t="s">
        <v>20</v>
      </c>
      <c r="K7834">
        <v>52</v>
      </c>
      <c r="L7834" s="14">
        <v>53</v>
      </c>
      <c r="M7834" s="3" cm="1">
        <f t="array" ref="M7834">_xlfn.XLOOKUP(J7834,'US Territory Rates'!$C$7:$S$7,_xlfn.XLOOKUP(Rateload!L7834,'US Territory Rates'!$A$8:$A$159,'US Territory Rates'!$C$8:$S$159,0,1),0,1)</f>
        <v>60.51</v>
      </c>
      <c r="N7834" t="s">
        <v>19</v>
      </c>
      <c r="O7834" t="s">
        <v>59</v>
      </c>
      <c r="P7834" t="s">
        <v>17</v>
      </c>
      <c r="Q7834" t="str">
        <f t="shared" si="122"/>
        <v>('DHL','1/1/2025','1/1/2026','11706','Territory','PR','NULL','EXPRESS (DOMESTIC)','Non-Document','A','52','53',60.51,'Flat','Dell_DHL2025Rates',NULL),</v>
      </c>
    </row>
    <row r="7835" spans="1:17" x14ac:dyDescent="0.3">
      <c r="A7835" t="s">
        <v>14</v>
      </c>
      <c r="B7835" s="1" t="s">
        <v>57</v>
      </c>
      <c r="C7835" s="1" t="s">
        <v>58</v>
      </c>
      <c r="D7835">
        <v>11706</v>
      </c>
      <c r="E7835" t="s">
        <v>318</v>
      </c>
      <c r="F7835" t="s">
        <v>56</v>
      </c>
      <c r="G7835" t="s">
        <v>17</v>
      </c>
      <c r="H7835" t="s">
        <v>321</v>
      </c>
      <c r="I7835" t="s">
        <v>18</v>
      </c>
      <c r="J7835" t="s">
        <v>20</v>
      </c>
      <c r="K7835">
        <v>53</v>
      </c>
      <c r="L7835" s="14">
        <v>54</v>
      </c>
      <c r="M7835" s="3" cm="1">
        <f t="array" ref="M7835">_xlfn.XLOOKUP(J7835,'US Territory Rates'!$C$7:$S$7,_xlfn.XLOOKUP(Rateload!L7835,'US Territory Rates'!$A$8:$A$159,'US Territory Rates'!$C$8:$S$159,0,1),0,1)</f>
        <v>61.64</v>
      </c>
      <c r="N7835" t="s">
        <v>19</v>
      </c>
      <c r="O7835" t="s">
        <v>59</v>
      </c>
      <c r="P7835" t="s">
        <v>17</v>
      </c>
      <c r="Q7835" t="str">
        <f t="shared" si="122"/>
        <v>('DHL','1/1/2025','1/1/2026','11706','Territory','PR','NULL','EXPRESS (DOMESTIC)','Non-Document','A','53','54',61.64,'Flat','Dell_DHL2025Rates',NULL),</v>
      </c>
    </row>
    <row r="7836" spans="1:17" x14ac:dyDescent="0.3">
      <c r="A7836" t="s">
        <v>14</v>
      </c>
      <c r="B7836" s="1" t="s">
        <v>57</v>
      </c>
      <c r="C7836" s="1" t="s">
        <v>58</v>
      </c>
      <c r="D7836">
        <v>11706</v>
      </c>
      <c r="E7836" t="s">
        <v>318</v>
      </c>
      <c r="F7836" t="s">
        <v>56</v>
      </c>
      <c r="G7836" t="s">
        <v>17</v>
      </c>
      <c r="H7836" t="s">
        <v>321</v>
      </c>
      <c r="I7836" t="s">
        <v>18</v>
      </c>
      <c r="J7836" t="s">
        <v>20</v>
      </c>
      <c r="K7836">
        <v>54</v>
      </c>
      <c r="L7836" s="14">
        <v>55</v>
      </c>
      <c r="M7836" s="3" cm="1">
        <f t="array" ref="M7836">_xlfn.XLOOKUP(J7836,'US Territory Rates'!$C$7:$S$7,_xlfn.XLOOKUP(Rateload!L7836,'US Territory Rates'!$A$8:$A$159,'US Territory Rates'!$C$8:$S$159,0,1),0,1)</f>
        <v>62.77</v>
      </c>
      <c r="N7836" t="s">
        <v>19</v>
      </c>
      <c r="O7836" t="s">
        <v>59</v>
      </c>
      <c r="P7836" t="s">
        <v>17</v>
      </c>
      <c r="Q7836" t="str">
        <f t="shared" si="122"/>
        <v>('DHL','1/1/2025','1/1/2026','11706','Territory','PR','NULL','EXPRESS (DOMESTIC)','Non-Document','A','54','55',62.77,'Flat','Dell_DHL2025Rates',NULL),</v>
      </c>
    </row>
    <row r="7837" spans="1:17" x14ac:dyDescent="0.3">
      <c r="A7837" t="s">
        <v>14</v>
      </c>
      <c r="B7837" s="1" t="s">
        <v>57</v>
      </c>
      <c r="C7837" s="1" t="s">
        <v>58</v>
      </c>
      <c r="D7837">
        <v>11706</v>
      </c>
      <c r="E7837" t="s">
        <v>318</v>
      </c>
      <c r="F7837" t="s">
        <v>56</v>
      </c>
      <c r="G7837" t="s">
        <v>17</v>
      </c>
      <c r="H7837" t="s">
        <v>321</v>
      </c>
      <c r="I7837" t="s">
        <v>18</v>
      </c>
      <c r="J7837" t="s">
        <v>20</v>
      </c>
      <c r="K7837">
        <v>55</v>
      </c>
      <c r="L7837" s="14">
        <v>56</v>
      </c>
      <c r="M7837" s="3" cm="1">
        <f t="array" ref="M7837">_xlfn.XLOOKUP(J7837,'US Territory Rates'!$C$7:$S$7,_xlfn.XLOOKUP(Rateload!L7837,'US Territory Rates'!$A$8:$A$159,'US Territory Rates'!$C$8:$S$159,0,1),0,1)</f>
        <v>63.9</v>
      </c>
      <c r="N7837" t="s">
        <v>19</v>
      </c>
      <c r="O7837" t="s">
        <v>59</v>
      </c>
      <c r="P7837" t="s">
        <v>17</v>
      </c>
      <c r="Q7837" t="str">
        <f t="shared" si="122"/>
        <v>('DHL','1/1/2025','1/1/2026','11706','Territory','PR','NULL','EXPRESS (DOMESTIC)','Non-Document','A','55','56',63.9,'Flat','Dell_DHL2025Rates',NULL),</v>
      </c>
    </row>
    <row r="7838" spans="1:17" x14ac:dyDescent="0.3">
      <c r="A7838" t="s">
        <v>14</v>
      </c>
      <c r="B7838" s="1" t="s">
        <v>57</v>
      </c>
      <c r="C7838" s="1" t="s">
        <v>58</v>
      </c>
      <c r="D7838">
        <v>11706</v>
      </c>
      <c r="E7838" t="s">
        <v>318</v>
      </c>
      <c r="F7838" t="s">
        <v>56</v>
      </c>
      <c r="G7838" t="s">
        <v>17</v>
      </c>
      <c r="H7838" t="s">
        <v>321</v>
      </c>
      <c r="I7838" t="s">
        <v>18</v>
      </c>
      <c r="J7838" t="s">
        <v>20</v>
      </c>
      <c r="K7838">
        <v>56</v>
      </c>
      <c r="L7838" s="14">
        <v>57</v>
      </c>
      <c r="M7838" s="3" cm="1">
        <f t="array" ref="M7838">_xlfn.XLOOKUP(J7838,'US Territory Rates'!$C$7:$S$7,_xlfn.XLOOKUP(Rateload!L7838,'US Territory Rates'!$A$8:$A$159,'US Territory Rates'!$C$8:$S$159,0,1),0,1)</f>
        <v>65.03</v>
      </c>
      <c r="N7838" t="s">
        <v>19</v>
      </c>
      <c r="O7838" t="s">
        <v>59</v>
      </c>
      <c r="P7838" t="s">
        <v>17</v>
      </c>
      <c r="Q7838" t="str">
        <f t="shared" si="122"/>
        <v>('DHL','1/1/2025','1/1/2026','11706','Territory','PR','NULL','EXPRESS (DOMESTIC)','Non-Document','A','56','57',65.03,'Flat','Dell_DHL2025Rates',NULL),</v>
      </c>
    </row>
    <row r="7839" spans="1:17" x14ac:dyDescent="0.3">
      <c r="A7839" t="s">
        <v>14</v>
      </c>
      <c r="B7839" s="1" t="s">
        <v>57</v>
      </c>
      <c r="C7839" s="1" t="s">
        <v>58</v>
      </c>
      <c r="D7839">
        <v>11706</v>
      </c>
      <c r="E7839" t="s">
        <v>318</v>
      </c>
      <c r="F7839" t="s">
        <v>56</v>
      </c>
      <c r="G7839" t="s">
        <v>17</v>
      </c>
      <c r="H7839" t="s">
        <v>321</v>
      </c>
      <c r="I7839" t="s">
        <v>18</v>
      </c>
      <c r="J7839" t="s">
        <v>20</v>
      </c>
      <c r="K7839">
        <v>57</v>
      </c>
      <c r="L7839" s="14">
        <v>58</v>
      </c>
      <c r="M7839" s="3" cm="1">
        <f t="array" ref="M7839">_xlfn.XLOOKUP(J7839,'US Territory Rates'!$C$7:$S$7,_xlfn.XLOOKUP(Rateload!L7839,'US Territory Rates'!$A$8:$A$159,'US Territory Rates'!$C$8:$S$159,0,1),0,1)</f>
        <v>66.16</v>
      </c>
      <c r="N7839" t="s">
        <v>19</v>
      </c>
      <c r="O7839" t="s">
        <v>59</v>
      </c>
      <c r="P7839" t="s">
        <v>17</v>
      </c>
      <c r="Q7839" t="str">
        <f t="shared" si="122"/>
        <v>('DHL','1/1/2025','1/1/2026','11706','Territory','PR','NULL','EXPRESS (DOMESTIC)','Non-Document','A','57','58',66.16,'Flat','Dell_DHL2025Rates',NULL),</v>
      </c>
    </row>
    <row r="7840" spans="1:17" x14ac:dyDescent="0.3">
      <c r="A7840" t="s">
        <v>14</v>
      </c>
      <c r="B7840" s="1" t="s">
        <v>57</v>
      </c>
      <c r="C7840" s="1" t="s">
        <v>58</v>
      </c>
      <c r="D7840">
        <v>11706</v>
      </c>
      <c r="E7840" t="s">
        <v>318</v>
      </c>
      <c r="F7840" t="s">
        <v>56</v>
      </c>
      <c r="G7840" t="s">
        <v>17</v>
      </c>
      <c r="H7840" t="s">
        <v>321</v>
      </c>
      <c r="I7840" t="s">
        <v>18</v>
      </c>
      <c r="J7840" t="s">
        <v>20</v>
      </c>
      <c r="K7840">
        <v>58</v>
      </c>
      <c r="L7840" s="14">
        <v>59</v>
      </c>
      <c r="M7840" s="3" cm="1">
        <f t="array" ref="M7840">_xlfn.XLOOKUP(J7840,'US Territory Rates'!$C$7:$S$7,_xlfn.XLOOKUP(Rateload!L7840,'US Territory Rates'!$A$8:$A$159,'US Territory Rates'!$C$8:$S$159,0,1),0,1)</f>
        <v>67.290000000000006</v>
      </c>
      <c r="N7840" t="s">
        <v>19</v>
      </c>
      <c r="O7840" t="s">
        <v>59</v>
      </c>
      <c r="P7840" t="s">
        <v>17</v>
      </c>
      <c r="Q7840" t="str">
        <f t="shared" si="122"/>
        <v>('DHL','1/1/2025','1/1/2026','11706','Territory','PR','NULL','EXPRESS (DOMESTIC)','Non-Document','A','58','59',67.29,'Flat','Dell_DHL2025Rates',NULL),</v>
      </c>
    </row>
    <row r="7841" spans="1:17" x14ac:dyDescent="0.3">
      <c r="A7841" t="s">
        <v>14</v>
      </c>
      <c r="B7841" s="1" t="s">
        <v>57</v>
      </c>
      <c r="C7841" s="1" t="s">
        <v>58</v>
      </c>
      <c r="D7841">
        <v>11706</v>
      </c>
      <c r="E7841" t="s">
        <v>318</v>
      </c>
      <c r="F7841" t="s">
        <v>56</v>
      </c>
      <c r="G7841" t="s">
        <v>17</v>
      </c>
      <c r="H7841" t="s">
        <v>321</v>
      </c>
      <c r="I7841" t="s">
        <v>18</v>
      </c>
      <c r="J7841" t="s">
        <v>20</v>
      </c>
      <c r="K7841">
        <v>59</v>
      </c>
      <c r="L7841" s="14">
        <v>60</v>
      </c>
      <c r="M7841" s="3" cm="1">
        <f t="array" ref="M7841">_xlfn.XLOOKUP(J7841,'US Territory Rates'!$C$7:$S$7,_xlfn.XLOOKUP(Rateload!L7841,'US Territory Rates'!$A$8:$A$159,'US Territory Rates'!$C$8:$S$159,0,1),0,1)</f>
        <v>68.42</v>
      </c>
      <c r="N7841" t="s">
        <v>19</v>
      </c>
      <c r="O7841" t="s">
        <v>59</v>
      </c>
      <c r="P7841" t="s">
        <v>17</v>
      </c>
      <c r="Q7841" t="str">
        <f t="shared" si="122"/>
        <v>('DHL','1/1/2025','1/1/2026','11706','Territory','PR','NULL','EXPRESS (DOMESTIC)','Non-Document','A','59','60',68.42,'Flat','Dell_DHL2025Rates',NULL),</v>
      </c>
    </row>
    <row r="7842" spans="1:17" x14ac:dyDescent="0.3">
      <c r="A7842" t="s">
        <v>14</v>
      </c>
      <c r="B7842" s="1" t="s">
        <v>57</v>
      </c>
      <c r="C7842" s="1" t="s">
        <v>58</v>
      </c>
      <c r="D7842">
        <v>11706</v>
      </c>
      <c r="E7842" t="s">
        <v>318</v>
      </c>
      <c r="F7842" t="s">
        <v>56</v>
      </c>
      <c r="G7842" t="s">
        <v>17</v>
      </c>
      <c r="H7842" t="s">
        <v>321</v>
      </c>
      <c r="I7842" t="s">
        <v>18</v>
      </c>
      <c r="J7842" t="s">
        <v>20</v>
      </c>
      <c r="K7842">
        <v>60</v>
      </c>
      <c r="L7842" s="14">
        <v>61</v>
      </c>
      <c r="M7842" s="3" cm="1">
        <f t="array" ref="M7842">_xlfn.XLOOKUP(J7842,'US Territory Rates'!$C$7:$S$7,_xlfn.XLOOKUP(Rateload!L7842,'US Territory Rates'!$A$8:$A$159,'US Territory Rates'!$C$8:$S$159,0,1),0,1)</f>
        <v>69.55</v>
      </c>
      <c r="N7842" t="s">
        <v>19</v>
      </c>
      <c r="O7842" t="s">
        <v>59</v>
      </c>
      <c r="P7842" t="s">
        <v>17</v>
      </c>
      <c r="Q7842" t="str">
        <f t="shared" si="122"/>
        <v>('DHL','1/1/2025','1/1/2026','11706','Territory','PR','NULL','EXPRESS (DOMESTIC)','Non-Document','A','60','61',69.55,'Flat','Dell_DHL2025Rates',NULL),</v>
      </c>
    </row>
    <row r="7843" spans="1:17" x14ac:dyDescent="0.3">
      <c r="A7843" t="s">
        <v>14</v>
      </c>
      <c r="B7843" s="1" t="s">
        <v>57</v>
      </c>
      <c r="C7843" s="1" t="s">
        <v>58</v>
      </c>
      <c r="D7843">
        <v>11706</v>
      </c>
      <c r="E7843" t="s">
        <v>318</v>
      </c>
      <c r="F7843" t="s">
        <v>56</v>
      </c>
      <c r="G7843" t="s">
        <v>17</v>
      </c>
      <c r="H7843" t="s">
        <v>321</v>
      </c>
      <c r="I7843" t="s">
        <v>18</v>
      </c>
      <c r="J7843" t="s">
        <v>20</v>
      </c>
      <c r="K7843">
        <v>61</v>
      </c>
      <c r="L7843" s="14">
        <v>62</v>
      </c>
      <c r="M7843" s="3" cm="1">
        <f t="array" ref="M7843">_xlfn.XLOOKUP(J7843,'US Territory Rates'!$C$7:$S$7,_xlfn.XLOOKUP(Rateload!L7843,'US Territory Rates'!$A$8:$A$159,'US Territory Rates'!$C$8:$S$159,0,1),0,1)</f>
        <v>70.680000000000007</v>
      </c>
      <c r="N7843" t="s">
        <v>19</v>
      </c>
      <c r="O7843" t="s">
        <v>59</v>
      </c>
      <c r="P7843" t="s">
        <v>17</v>
      </c>
      <c r="Q7843" t="str">
        <f t="shared" si="122"/>
        <v>('DHL','1/1/2025','1/1/2026','11706','Territory','PR','NULL','EXPRESS (DOMESTIC)','Non-Document','A','61','62',70.68,'Flat','Dell_DHL2025Rates',NULL),</v>
      </c>
    </row>
    <row r="7844" spans="1:17" x14ac:dyDescent="0.3">
      <c r="A7844" t="s">
        <v>14</v>
      </c>
      <c r="B7844" s="1" t="s">
        <v>57</v>
      </c>
      <c r="C7844" s="1" t="s">
        <v>58</v>
      </c>
      <c r="D7844">
        <v>11706</v>
      </c>
      <c r="E7844" t="s">
        <v>318</v>
      </c>
      <c r="F7844" t="s">
        <v>56</v>
      </c>
      <c r="G7844" t="s">
        <v>17</v>
      </c>
      <c r="H7844" t="s">
        <v>321</v>
      </c>
      <c r="I7844" t="s">
        <v>18</v>
      </c>
      <c r="J7844" t="s">
        <v>20</v>
      </c>
      <c r="K7844">
        <v>62</v>
      </c>
      <c r="L7844" s="14">
        <v>63</v>
      </c>
      <c r="M7844" s="3" cm="1">
        <f t="array" ref="M7844">_xlfn.XLOOKUP(J7844,'US Territory Rates'!$C$7:$S$7,_xlfn.XLOOKUP(Rateload!L7844,'US Territory Rates'!$A$8:$A$159,'US Territory Rates'!$C$8:$S$159,0,1),0,1)</f>
        <v>71.81</v>
      </c>
      <c r="N7844" t="s">
        <v>19</v>
      </c>
      <c r="O7844" t="s">
        <v>59</v>
      </c>
      <c r="P7844" t="s">
        <v>17</v>
      </c>
      <c r="Q7844" t="str">
        <f t="shared" si="122"/>
        <v>('DHL','1/1/2025','1/1/2026','11706','Territory','PR','NULL','EXPRESS (DOMESTIC)','Non-Document','A','62','63',71.81,'Flat','Dell_DHL2025Rates',NULL),</v>
      </c>
    </row>
    <row r="7845" spans="1:17" x14ac:dyDescent="0.3">
      <c r="A7845" t="s">
        <v>14</v>
      </c>
      <c r="B7845" s="1" t="s">
        <v>57</v>
      </c>
      <c r="C7845" s="1" t="s">
        <v>58</v>
      </c>
      <c r="D7845">
        <v>11706</v>
      </c>
      <c r="E7845" t="s">
        <v>318</v>
      </c>
      <c r="F7845" t="s">
        <v>56</v>
      </c>
      <c r="G7845" t="s">
        <v>17</v>
      </c>
      <c r="H7845" t="s">
        <v>321</v>
      </c>
      <c r="I7845" t="s">
        <v>18</v>
      </c>
      <c r="J7845" t="s">
        <v>20</v>
      </c>
      <c r="K7845">
        <v>63</v>
      </c>
      <c r="L7845" s="14">
        <v>64</v>
      </c>
      <c r="M7845" s="3" cm="1">
        <f t="array" ref="M7845">_xlfn.XLOOKUP(J7845,'US Territory Rates'!$C$7:$S$7,_xlfn.XLOOKUP(Rateload!L7845,'US Territory Rates'!$A$8:$A$159,'US Territory Rates'!$C$8:$S$159,0,1),0,1)</f>
        <v>72.94</v>
      </c>
      <c r="N7845" t="s">
        <v>19</v>
      </c>
      <c r="O7845" t="s">
        <v>59</v>
      </c>
      <c r="P7845" t="s">
        <v>17</v>
      </c>
      <c r="Q7845" t="str">
        <f t="shared" si="122"/>
        <v>('DHL','1/1/2025','1/1/2026','11706','Territory','PR','NULL','EXPRESS (DOMESTIC)','Non-Document','A','63','64',72.94,'Flat','Dell_DHL2025Rates',NULL),</v>
      </c>
    </row>
    <row r="7846" spans="1:17" x14ac:dyDescent="0.3">
      <c r="A7846" t="s">
        <v>14</v>
      </c>
      <c r="B7846" s="1" t="s">
        <v>57</v>
      </c>
      <c r="C7846" s="1" t="s">
        <v>58</v>
      </c>
      <c r="D7846">
        <v>11706</v>
      </c>
      <c r="E7846" t="s">
        <v>318</v>
      </c>
      <c r="F7846" t="s">
        <v>56</v>
      </c>
      <c r="G7846" t="s">
        <v>17</v>
      </c>
      <c r="H7846" t="s">
        <v>321</v>
      </c>
      <c r="I7846" t="s">
        <v>18</v>
      </c>
      <c r="J7846" t="s">
        <v>20</v>
      </c>
      <c r="K7846">
        <v>64</v>
      </c>
      <c r="L7846" s="14">
        <v>65</v>
      </c>
      <c r="M7846" s="3" cm="1">
        <f t="array" ref="M7846">_xlfn.XLOOKUP(J7846,'US Territory Rates'!$C$7:$S$7,_xlfn.XLOOKUP(Rateload!L7846,'US Territory Rates'!$A$8:$A$159,'US Territory Rates'!$C$8:$S$159,0,1),0,1)</f>
        <v>74.069999999999993</v>
      </c>
      <c r="N7846" t="s">
        <v>19</v>
      </c>
      <c r="O7846" t="s">
        <v>59</v>
      </c>
      <c r="P7846" t="s">
        <v>17</v>
      </c>
      <c r="Q7846" t="str">
        <f t="shared" si="122"/>
        <v>('DHL','1/1/2025','1/1/2026','11706','Territory','PR','NULL','EXPRESS (DOMESTIC)','Non-Document','A','64','65',74.07,'Flat','Dell_DHL2025Rates',NULL),</v>
      </c>
    </row>
    <row r="7847" spans="1:17" x14ac:dyDescent="0.3">
      <c r="A7847" t="s">
        <v>14</v>
      </c>
      <c r="B7847" s="1" t="s">
        <v>57</v>
      </c>
      <c r="C7847" s="1" t="s">
        <v>58</v>
      </c>
      <c r="D7847">
        <v>11706</v>
      </c>
      <c r="E7847" t="s">
        <v>318</v>
      </c>
      <c r="F7847" t="s">
        <v>56</v>
      </c>
      <c r="G7847" t="s">
        <v>17</v>
      </c>
      <c r="H7847" t="s">
        <v>321</v>
      </c>
      <c r="I7847" t="s">
        <v>18</v>
      </c>
      <c r="J7847" t="s">
        <v>20</v>
      </c>
      <c r="K7847">
        <v>65</v>
      </c>
      <c r="L7847" s="14">
        <v>66</v>
      </c>
      <c r="M7847" s="3" cm="1">
        <f t="array" ref="M7847">_xlfn.XLOOKUP(J7847,'US Territory Rates'!$C$7:$S$7,_xlfn.XLOOKUP(Rateload!L7847,'US Territory Rates'!$A$8:$A$159,'US Territory Rates'!$C$8:$S$159,0,1),0,1)</f>
        <v>75.2</v>
      </c>
      <c r="N7847" t="s">
        <v>19</v>
      </c>
      <c r="O7847" t="s">
        <v>59</v>
      </c>
      <c r="P7847" t="s">
        <v>17</v>
      </c>
      <c r="Q7847" t="str">
        <f t="shared" si="122"/>
        <v>('DHL','1/1/2025','1/1/2026','11706','Territory','PR','NULL','EXPRESS (DOMESTIC)','Non-Document','A','65','66',75.2,'Flat','Dell_DHL2025Rates',NULL),</v>
      </c>
    </row>
    <row r="7848" spans="1:17" x14ac:dyDescent="0.3">
      <c r="A7848" t="s">
        <v>14</v>
      </c>
      <c r="B7848" s="1" t="s">
        <v>57</v>
      </c>
      <c r="C7848" s="1" t="s">
        <v>58</v>
      </c>
      <c r="D7848">
        <v>11706</v>
      </c>
      <c r="E7848" t="s">
        <v>318</v>
      </c>
      <c r="F7848" t="s">
        <v>56</v>
      </c>
      <c r="G7848" t="s">
        <v>17</v>
      </c>
      <c r="H7848" t="s">
        <v>321</v>
      </c>
      <c r="I7848" t="s">
        <v>18</v>
      </c>
      <c r="J7848" t="s">
        <v>20</v>
      </c>
      <c r="K7848">
        <v>66</v>
      </c>
      <c r="L7848" s="14">
        <v>67</v>
      </c>
      <c r="M7848" s="3" cm="1">
        <f t="array" ref="M7848">_xlfn.XLOOKUP(J7848,'US Territory Rates'!$C$7:$S$7,_xlfn.XLOOKUP(Rateload!L7848,'US Territory Rates'!$A$8:$A$159,'US Territory Rates'!$C$8:$S$159,0,1),0,1)</f>
        <v>76.33</v>
      </c>
      <c r="N7848" t="s">
        <v>19</v>
      </c>
      <c r="O7848" t="s">
        <v>59</v>
      </c>
      <c r="P7848" t="s">
        <v>17</v>
      </c>
      <c r="Q7848" t="str">
        <f t="shared" si="122"/>
        <v>('DHL','1/1/2025','1/1/2026','11706','Territory','PR','NULL','EXPRESS (DOMESTIC)','Non-Document','A','66','67',76.33,'Flat','Dell_DHL2025Rates',NULL),</v>
      </c>
    </row>
    <row r="7849" spans="1:17" x14ac:dyDescent="0.3">
      <c r="A7849" t="s">
        <v>14</v>
      </c>
      <c r="B7849" s="1" t="s">
        <v>57</v>
      </c>
      <c r="C7849" s="1" t="s">
        <v>58</v>
      </c>
      <c r="D7849">
        <v>11706</v>
      </c>
      <c r="E7849" t="s">
        <v>318</v>
      </c>
      <c r="F7849" t="s">
        <v>56</v>
      </c>
      <c r="G7849" t="s">
        <v>17</v>
      </c>
      <c r="H7849" t="s">
        <v>321</v>
      </c>
      <c r="I7849" t="s">
        <v>18</v>
      </c>
      <c r="J7849" t="s">
        <v>20</v>
      </c>
      <c r="K7849">
        <v>67</v>
      </c>
      <c r="L7849" s="14">
        <v>68</v>
      </c>
      <c r="M7849" s="3" cm="1">
        <f t="array" ref="M7849">_xlfn.XLOOKUP(J7849,'US Territory Rates'!$C$7:$S$7,_xlfn.XLOOKUP(Rateload!L7849,'US Territory Rates'!$A$8:$A$159,'US Territory Rates'!$C$8:$S$159,0,1),0,1)</f>
        <v>77.459999999999994</v>
      </c>
      <c r="N7849" t="s">
        <v>19</v>
      </c>
      <c r="O7849" t="s">
        <v>59</v>
      </c>
      <c r="P7849" t="s">
        <v>17</v>
      </c>
      <c r="Q7849" t="str">
        <f t="shared" si="122"/>
        <v>('DHL','1/1/2025','1/1/2026','11706','Territory','PR','NULL','EXPRESS (DOMESTIC)','Non-Document','A','67','68',77.46,'Flat','Dell_DHL2025Rates',NULL),</v>
      </c>
    </row>
    <row r="7850" spans="1:17" x14ac:dyDescent="0.3">
      <c r="A7850" t="s">
        <v>14</v>
      </c>
      <c r="B7850" s="1" t="s">
        <v>57</v>
      </c>
      <c r="C7850" s="1" t="s">
        <v>58</v>
      </c>
      <c r="D7850">
        <v>11706</v>
      </c>
      <c r="E7850" t="s">
        <v>318</v>
      </c>
      <c r="F7850" t="s">
        <v>56</v>
      </c>
      <c r="G7850" t="s">
        <v>17</v>
      </c>
      <c r="H7850" t="s">
        <v>321</v>
      </c>
      <c r="I7850" t="s">
        <v>18</v>
      </c>
      <c r="J7850" t="s">
        <v>20</v>
      </c>
      <c r="K7850">
        <v>68</v>
      </c>
      <c r="L7850" s="14">
        <v>69</v>
      </c>
      <c r="M7850" s="3" cm="1">
        <f t="array" ref="M7850">_xlfn.XLOOKUP(J7850,'US Territory Rates'!$C$7:$S$7,_xlfn.XLOOKUP(Rateload!L7850,'US Territory Rates'!$A$8:$A$159,'US Territory Rates'!$C$8:$S$159,0,1),0,1)</f>
        <v>78.59</v>
      </c>
      <c r="N7850" t="s">
        <v>19</v>
      </c>
      <c r="O7850" t="s">
        <v>59</v>
      </c>
      <c r="P7850" t="s">
        <v>17</v>
      </c>
      <c r="Q7850" t="str">
        <f t="shared" si="122"/>
        <v>('DHL','1/1/2025','1/1/2026','11706','Territory','PR','NULL','EXPRESS (DOMESTIC)','Non-Document','A','68','69',78.59,'Flat','Dell_DHL2025Rates',NULL),</v>
      </c>
    </row>
    <row r="7851" spans="1:17" x14ac:dyDescent="0.3">
      <c r="A7851" t="s">
        <v>14</v>
      </c>
      <c r="B7851" s="1" t="s">
        <v>57</v>
      </c>
      <c r="C7851" s="1" t="s">
        <v>58</v>
      </c>
      <c r="D7851">
        <v>11706</v>
      </c>
      <c r="E7851" t="s">
        <v>318</v>
      </c>
      <c r="F7851" t="s">
        <v>56</v>
      </c>
      <c r="G7851" t="s">
        <v>17</v>
      </c>
      <c r="H7851" t="s">
        <v>321</v>
      </c>
      <c r="I7851" t="s">
        <v>18</v>
      </c>
      <c r="J7851" t="s">
        <v>20</v>
      </c>
      <c r="K7851">
        <v>69</v>
      </c>
      <c r="L7851" s="14">
        <v>70</v>
      </c>
      <c r="M7851" s="3" cm="1">
        <f t="array" ref="M7851">_xlfn.XLOOKUP(J7851,'US Territory Rates'!$C$7:$S$7,_xlfn.XLOOKUP(Rateload!L7851,'US Territory Rates'!$A$8:$A$159,'US Territory Rates'!$C$8:$S$159,0,1),0,1)</f>
        <v>79.72</v>
      </c>
      <c r="N7851" t="s">
        <v>19</v>
      </c>
      <c r="O7851" t="s">
        <v>59</v>
      </c>
      <c r="P7851" t="s">
        <v>17</v>
      </c>
      <c r="Q7851" t="str">
        <f t="shared" si="122"/>
        <v>('DHL','1/1/2025','1/1/2026','11706','Territory','PR','NULL','EXPRESS (DOMESTIC)','Non-Document','A','69','70',79.72,'Flat','Dell_DHL2025Rates',NULL),</v>
      </c>
    </row>
    <row r="7852" spans="1:17" x14ac:dyDescent="0.3">
      <c r="A7852" t="s">
        <v>14</v>
      </c>
      <c r="B7852" s="1" t="s">
        <v>57</v>
      </c>
      <c r="C7852" s="1" t="s">
        <v>58</v>
      </c>
      <c r="D7852">
        <v>11706</v>
      </c>
      <c r="E7852" t="s">
        <v>318</v>
      </c>
      <c r="F7852" t="s">
        <v>56</v>
      </c>
      <c r="G7852" t="s">
        <v>17</v>
      </c>
      <c r="H7852" t="s">
        <v>321</v>
      </c>
      <c r="I7852" t="s">
        <v>18</v>
      </c>
      <c r="J7852" t="s">
        <v>20</v>
      </c>
      <c r="K7852">
        <v>70</v>
      </c>
      <c r="L7852" s="14">
        <v>71</v>
      </c>
      <c r="M7852" s="3" cm="1">
        <f t="array" ref="M7852">_xlfn.XLOOKUP(J7852,'US Territory Rates'!$C$7:$S$7,_xlfn.XLOOKUP(Rateload!L7852,'US Territory Rates'!$A$8:$A$159,'US Territory Rates'!$C$8:$S$159,0,1),0,1)</f>
        <v>80.849999999999994</v>
      </c>
      <c r="N7852" t="s">
        <v>19</v>
      </c>
      <c r="O7852" t="s">
        <v>59</v>
      </c>
      <c r="P7852" t="s">
        <v>17</v>
      </c>
      <c r="Q7852" t="str">
        <f t="shared" si="122"/>
        <v>('DHL','1/1/2025','1/1/2026','11706','Territory','PR','NULL','EXPRESS (DOMESTIC)','Non-Document','A','70','71',80.85,'Flat','Dell_DHL2025Rates',NULL),</v>
      </c>
    </row>
    <row r="7853" spans="1:17" x14ac:dyDescent="0.3">
      <c r="A7853" t="s">
        <v>14</v>
      </c>
      <c r="B7853" s="1" t="s">
        <v>57</v>
      </c>
      <c r="C7853" s="1" t="s">
        <v>58</v>
      </c>
      <c r="D7853">
        <v>11706</v>
      </c>
      <c r="E7853" t="s">
        <v>318</v>
      </c>
      <c r="F7853" t="s">
        <v>56</v>
      </c>
      <c r="G7853" t="s">
        <v>17</v>
      </c>
      <c r="H7853" t="s">
        <v>321</v>
      </c>
      <c r="I7853" t="s">
        <v>18</v>
      </c>
      <c r="J7853" t="s">
        <v>20</v>
      </c>
      <c r="K7853">
        <v>71</v>
      </c>
      <c r="L7853" s="14">
        <v>72</v>
      </c>
      <c r="M7853" s="3" cm="1">
        <f t="array" ref="M7853">_xlfn.XLOOKUP(J7853,'US Territory Rates'!$C$7:$S$7,_xlfn.XLOOKUP(Rateload!L7853,'US Territory Rates'!$A$8:$A$159,'US Territory Rates'!$C$8:$S$159,0,1),0,1)</f>
        <v>81.98</v>
      </c>
      <c r="N7853" t="s">
        <v>19</v>
      </c>
      <c r="O7853" t="s">
        <v>59</v>
      </c>
      <c r="P7853" t="s">
        <v>17</v>
      </c>
      <c r="Q7853" t="str">
        <f t="shared" si="122"/>
        <v>('DHL','1/1/2025','1/1/2026','11706','Territory','PR','NULL','EXPRESS (DOMESTIC)','Non-Document','A','71','72',81.98,'Flat','Dell_DHL2025Rates',NULL),</v>
      </c>
    </row>
    <row r="7854" spans="1:17" x14ac:dyDescent="0.3">
      <c r="A7854" t="s">
        <v>14</v>
      </c>
      <c r="B7854" s="1" t="s">
        <v>57</v>
      </c>
      <c r="C7854" s="1" t="s">
        <v>58</v>
      </c>
      <c r="D7854">
        <v>11706</v>
      </c>
      <c r="E7854" t="s">
        <v>318</v>
      </c>
      <c r="F7854" t="s">
        <v>56</v>
      </c>
      <c r="G7854" t="s">
        <v>17</v>
      </c>
      <c r="H7854" t="s">
        <v>321</v>
      </c>
      <c r="I7854" t="s">
        <v>18</v>
      </c>
      <c r="J7854" t="s">
        <v>20</v>
      </c>
      <c r="K7854">
        <v>72</v>
      </c>
      <c r="L7854" s="14">
        <v>73</v>
      </c>
      <c r="M7854" s="3" cm="1">
        <f t="array" ref="M7854">_xlfn.XLOOKUP(J7854,'US Territory Rates'!$C$7:$S$7,_xlfn.XLOOKUP(Rateload!L7854,'US Territory Rates'!$A$8:$A$159,'US Territory Rates'!$C$8:$S$159,0,1),0,1)</f>
        <v>83.11</v>
      </c>
      <c r="N7854" t="s">
        <v>19</v>
      </c>
      <c r="O7854" t="s">
        <v>59</v>
      </c>
      <c r="P7854" t="s">
        <v>17</v>
      </c>
      <c r="Q7854" t="str">
        <f t="shared" si="122"/>
        <v>('DHL','1/1/2025','1/1/2026','11706','Territory','PR','NULL','EXPRESS (DOMESTIC)','Non-Document','A','72','73',83.11,'Flat','Dell_DHL2025Rates',NULL),</v>
      </c>
    </row>
    <row r="7855" spans="1:17" x14ac:dyDescent="0.3">
      <c r="A7855" t="s">
        <v>14</v>
      </c>
      <c r="B7855" s="1" t="s">
        <v>57</v>
      </c>
      <c r="C7855" s="1" t="s">
        <v>58</v>
      </c>
      <c r="D7855">
        <v>11706</v>
      </c>
      <c r="E7855" t="s">
        <v>318</v>
      </c>
      <c r="F7855" t="s">
        <v>56</v>
      </c>
      <c r="G7855" t="s">
        <v>17</v>
      </c>
      <c r="H7855" t="s">
        <v>321</v>
      </c>
      <c r="I7855" t="s">
        <v>18</v>
      </c>
      <c r="J7855" t="s">
        <v>20</v>
      </c>
      <c r="K7855">
        <v>73</v>
      </c>
      <c r="L7855" s="14">
        <v>74</v>
      </c>
      <c r="M7855" s="3" cm="1">
        <f t="array" ref="M7855">_xlfn.XLOOKUP(J7855,'US Territory Rates'!$C$7:$S$7,_xlfn.XLOOKUP(Rateload!L7855,'US Territory Rates'!$A$8:$A$159,'US Territory Rates'!$C$8:$S$159,0,1),0,1)</f>
        <v>84.24</v>
      </c>
      <c r="N7855" t="s">
        <v>19</v>
      </c>
      <c r="O7855" t="s">
        <v>59</v>
      </c>
      <c r="P7855" t="s">
        <v>17</v>
      </c>
      <c r="Q7855" t="str">
        <f t="shared" si="122"/>
        <v>('DHL','1/1/2025','1/1/2026','11706','Territory','PR','NULL','EXPRESS (DOMESTIC)','Non-Document','A','73','74',84.24,'Flat','Dell_DHL2025Rates',NULL),</v>
      </c>
    </row>
    <row r="7856" spans="1:17" x14ac:dyDescent="0.3">
      <c r="A7856" t="s">
        <v>14</v>
      </c>
      <c r="B7856" s="1" t="s">
        <v>57</v>
      </c>
      <c r="C7856" s="1" t="s">
        <v>58</v>
      </c>
      <c r="D7856">
        <v>11706</v>
      </c>
      <c r="E7856" t="s">
        <v>318</v>
      </c>
      <c r="F7856" t="s">
        <v>56</v>
      </c>
      <c r="G7856" t="s">
        <v>17</v>
      </c>
      <c r="H7856" t="s">
        <v>321</v>
      </c>
      <c r="I7856" t="s">
        <v>18</v>
      </c>
      <c r="J7856" t="s">
        <v>20</v>
      </c>
      <c r="K7856">
        <v>74</v>
      </c>
      <c r="L7856" s="14">
        <v>75</v>
      </c>
      <c r="M7856" s="3" cm="1">
        <f t="array" ref="M7856">_xlfn.XLOOKUP(J7856,'US Territory Rates'!$C$7:$S$7,_xlfn.XLOOKUP(Rateload!L7856,'US Territory Rates'!$A$8:$A$159,'US Territory Rates'!$C$8:$S$159,0,1),0,1)</f>
        <v>85.37</v>
      </c>
      <c r="N7856" t="s">
        <v>19</v>
      </c>
      <c r="O7856" t="s">
        <v>59</v>
      </c>
      <c r="P7856" t="s">
        <v>17</v>
      </c>
      <c r="Q7856" t="str">
        <f t="shared" si="122"/>
        <v>('DHL','1/1/2025','1/1/2026','11706','Territory','PR','NULL','EXPRESS (DOMESTIC)','Non-Document','A','74','75',85.37,'Flat','Dell_DHL2025Rates',NULL),</v>
      </c>
    </row>
    <row r="7857" spans="1:17" x14ac:dyDescent="0.3">
      <c r="A7857" t="s">
        <v>14</v>
      </c>
      <c r="B7857" s="1" t="s">
        <v>57</v>
      </c>
      <c r="C7857" s="1" t="s">
        <v>58</v>
      </c>
      <c r="D7857">
        <v>11706</v>
      </c>
      <c r="E7857" t="s">
        <v>318</v>
      </c>
      <c r="F7857" t="s">
        <v>56</v>
      </c>
      <c r="G7857" t="s">
        <v>17</v>
      </c>
      <c r="H7857" t="s">
        <v>321</v>
      </c>
      <c r="I7857" t="s">
        <v>18</v>
      </c>
      <c r="J7857" t="s">
        <v>20</v>
      </c>
      <c r="K7857">
        <v>75</v>
      </c>
      <c r="L7857" s="14">
        <v>76</v>
      </c>
      <c r="M7857" s="3" cm="1">
        <f t="array" ref="M7857">_xlfn.XLOOKUP(J7857,'US Territory Rates'!$C$7:$S$7,_xlfn.XLOOKUP(Rateload!L7857,'US Territory Rates'!$A$8:$A$159,'US Territory Rates'!$C$8:$S$159,0,1),0,1)</f>
        <v>86.5</v>
      </c>
      <c r="N7857" t="s">
        <v>19</v>
      </c>
      <c r="O7857" t="s">
        <v>59</v>
      </c>
      <c r="P7857" t="s">
        <v>17</v>
      </c>
      <c r="Q7857" t="str">
        <f t="shared" si="122"/>
        <v>('DHL','1/1/2025','1/1/2026','11706','Territory','PR','NULL','EXPRESS (DOMESTIC)','Non-Document','A','75','76',86.5,'Flat','Dell_DHL2025Rates',NULL),</v>
      </c>
    </row>
    <row r="7858" spans="1:17" x14ac:dyDescent="0.3">
      <c r="A7858" t="s">
        <v>14</v>
      </c>
      <c r="B7858" s="1" t="s">
        <v>57</v>
      </c>
      <c r="C7858" s="1" t="s">
        <v>58</v>
      </c>
      <c r="D7858">
        <v>11706</v>
      </c>
      <c r="E7858" t="s">
        <v>318</v>
      </c>
      <c r="F7858" t="s">
        <v>56</v>
      </c>
      <c r="G7858" t="s">
        <v>17</v>
      </c>
      <c r="H7858" t="s">
        <v>321</v>
      </c>
      <c r="I7858" t="s">
        <v>18</v>
      </c>
      <c r="J7858" t="s">
        <v>20</v>
      </c>
      <c r="K7858">
        <v>76</v>
      </c>
      <c r="L7858" s="14">
        <v>77</v>
      </c>
      <c r="M7858" s="3" cm="1">
        <f t="array" ref="M7858">_xlfn.XLOOKUP(J7858,'US Territory Rates'!$C$7:$S$7,_xlfn.XLOOKUP(Rateload!L7858,'US Territory Rates'!$A$8:$A$159,'US Territory Rates'!$C$8:$S$159,0,1),0,1)</f>
        <v>87.63</v>
      </c>
      <c r="N7858" t="s">
        <v>19</v>
      </c>
      <c r="O7858" t="s">
        <v>59</v>
      </c>
      <c r="P7858" t="s">
        <v>17</v>
      </c>
      <c r="Q7858" t="str">
        <f t="shared" si="122"/>
        <v>('DHL','1/1/2025','1/1/2026','11706','Territory','PR','NULL','EXPRESS (DOMESTIC)','Non-Document','A','76','77',87.63,'Flat','Dell_DHL2025Rates',NULL),</v>
      </c>
    </row>
    <row r="7859" spans="1:17" x14ac:dyDescent="0.3">
      <c r="A7859" t="s">
        <v>14</v>
      </c>
      <c r="B7859" s="1" t="s">
        <v>57</v>
      </c>
      <c r="C7859" s="1" t="s">
        <v>58</v>
      </c>
      <c r="D7859">
        <v>11706</v>
      </c>
      <c r="E7859" t="s">
        <v>318</v>
      </c>
      <c r="F7859" t="s">
        <v>56</v>
      </c>
      <c r="G7859" t="s">
        <v>17</v>
      </c>
      <c r="H7859" t="s">
        <v>321</v>
      </c>
      <c r="I7859" t="s">
        <v>18</v>
      </c>
      <c r="J7859" t="s">
        <v>20</v>
      </c>
      <c r="K7859">
        <v>77</v>
      </c>
      <c r="L7859" s="14">
        <v>78</v>
      </c>
      <c r="M7859" s="3" cm="1">
        <f t="array" ref="M7859">_xlfn.XLOOKUP(J7859,'US Territory Rates'!$C$7:$S$7,_xlfn.XLOOKUP(Rateload!L7859,'US Territory Rates'!$A$8:$A$159,'US Territory Rates'!$C$8:$S$159,0,1),0,1)</f>
        <v>88.76</v>
      </c>
      <c r="N7859" t="s">
        <v>19</v>
      </c>
      <c r="O7859" t="s">
        <v>59</v>
      </c>
      <c r="P7859" t="s">
        <v>17</v>
      </c>
      <c r="Q7859" t="str">
        <f t="shared" si="122"/>
        <v>('DHL','1/1/2025','1/1/2026','11706','Territory','PR','NULL','EXPRESS (DOMESTIC)','Non-Document','A','77','78',88.76,'Flat','Dell_DHL2025Rates',NULL),</v>
      </c>
    </row>
    <row r="7860" spans="1:17" x14ac:dyDescent="0.3">
      <c r="A7860" t="s">
        <v>14</v>
      </c>
      <c r="B7860" s="1" t="s">
        <v>57</v>
      </c>
      <c r="C7860" s="1" t="s">
        <v>58</v>
      </c>
      <c r="D7860">
        <v>11706</v>
      </c>
      <c r="E7860" t="s">
        <v>318</v>
      </c>
      <c r="F7860" t="s">
        <v>56</v>
      </c>
      <c r="G7860" t="s">
        <v>17</v>
      </c>
      <c r="H7860" t="s">
        <v>321</v>
      </c>
      <c r="I7860" t="s">
        <v>18</v>
      </c>
      <c r="J7860" t="s">
        <v>20</v>
      </c>
      <c r="K7860">
        <v>78</v>
      </c>
      <c r="L7860" s="14">
        <v>79</v>
      </c>
      <c r="M7860" s="3" cm="1">
        <f t="array" ref="M7860">_xlfn.XLOOKUP(J7860,'US Territory Rates'!$C$7:$S$7,_xlfn.XLOOKUP(Rateload!L7860,'US Territory Rates'!$A$8:$A$159,'US Territory Rates'!$C$8:$S$159,0,1),0,1)</f>
        <v>89.89</v>
      </c>
      <c r="N7860" t="s">
        <v>19</v>
      </c>
      <c r="O7860" t="s">
        <v>59</v>
      </c>
      <c r="P7860" t="s">
        <v>17</v>
      </c>
      <c r="Q7860" t="str">
        <f t="shared" si="122"/>
        <v>('DHL','1/1/2025','1/1/2026','11706','Territory','PR','NULL','EXPRESS (DOMESTIC)','Non-Document','A','78','79',89.89,'Flat','Dell_DHL2025Rates',NULL),</v>
      </c>
    </row>
    <row r="7861" spans="1:17" x14ac:dyDescent="0.3">
      <c r="A7861" t="s">
        <v>14</v>
      </c>
      <c r="B7861" s="1" t="s">
        <v>57</v>
      </c>
      <c r="C7861" s="1" t="s">
        <v>58</v>
      </c>
      <c r="D7861">
        <v>11706</v>
      </c>
      <c r="E7861" t="s">
        <v>318</v>
      </c>
      <c r="F7861" t="s">
        <v>56</v>
      </c>
      <c r="G7861" t="s">
        <v>17</v>
      </c>
      <c r="H7861" t="s">
        <v>321</v>
      </c>
      <c r="I7861" t="s">
        <v>18</v>
      </c>
      <c r="J7861" t="s">
        <v>20</v>
      </c>
      <c r="K7861">
        <v>79</v>
      </c>
      <c r="L7861" s="14">
        <v>80</v>
      </c>
      <c r="M7861" s="3" cm="1">
        <f t="array" ref="M7861">_xlfn.XLOOKUP(J7861,'US Territory Rates'!$C$7:$S$7,_xlfn.XLOOKUP(Rateload!L7861,'US Territory Rates'!$A$8:$A$159,'US Territory Rates'!$C$8:$S$159,0,1),0,1)</f>
        <v>91.02</v>
      </c>
      <c r="N7861" t="s">
        <v>19</v>
      </c>
      <c r="O7861" t="s">
        <v>59</v>
      </c>
      <c r="P7861" t="s">
        <v>17</v>
      </c>
      <c r="Q7861" t="str">
        <f t="shared" si="122"/>
        <v>('DHL','1/1/2025','1/1/2026','11706','Territory','PR','NULL','EXPRESS (DOMESTIC)','Non-Document','A','79','80',91.02,'Flat','Dell_DHL2025Rates',NULL),</v>
      </c>
    </row>
    <row r="7862" spans="1:17" x14ac:dyDescent="0.3">
      <c r="A7862" t="s">
        <v>14</v>
      </c>
      <c r="B7862" s="1" t="s">
        <v>57</v>
      </c>
      <c r="C7862" s="1" t="s">
        <v>58</v>
      </c>
      <c r="D7862">
        <v>11706</v>
      </c>
      <c r="E7862" t="s">
        <v>318</v>
      </c>
      <c r="F7862" t="s">
        <v>56</v>
      </c>
      <c r="G7862" t="s">
        <v>17</v>
      </c>
      <c r="H7862" t="s">
        <v>321</v>
      </c>
      <c r="I7862" t="s">
        <v>18</v>
      </c>
      <c r="J7862" t="s">
        <v>20</v>
      </c>
      <c r="K7862">
        <v>80</v>
      </c>
      <c r="L7862" s="14">
        <v>81</v>
      </c>
      <c r="M7862" s="3" cm="1">
        <f t="array" ref="M7862">_xlfn.XLOOKUP(J7862,'US Territory Rates'!$C$7:$S$7,_xlfn.XLOOKUP(Rateload!L7862,'US Territory Rates'!$A$8:$A$159,'US Territory Rates'!$C$8:$S$159,0,1),0,1)</f>
        <v>92.15</v>
      </c>
      <c r="N7862" t="s">
        <v>19</v>
      </c>
      <c r="O7862" t="s">
        <v>59</v>
      </c>
      <c r="P7862" t="s">
        <v>17</v>
      </c>
      <c r="Q7862" t="str">
        <f t="shared" si="122"/>
        <v>('DHL','1/1/2025','1/1/2026','11706','Territory','PR','NULL','EXPRESS (DOMESTIC)','Non-Document','A','80','81',92.15,'Flat','Dell_DHL2025Rates',NULL),</v>
      </c>
    </row>
    <row r="7863" spans="1:17" x14ac:dyDescent="0.3">
      <c r="A7863" t="s">
        <v>14</v>
      </c>
      <c r="B7863" s="1" t="s">
        <v>57</v>
      </c>
      <c r="C7863" s="1" t="s">
        <v>58</v>
      </c>
      <c r="D7863">
        <v>11706</v>
      </c>
      <c r="E7863" t="s">
        <v>318</v>
      </c>
      <c r="F7863" t="s">
        <v>56</v>
      </c>
      <c r="G7863" t="s">
        <v>17</v>
      </c>
      <c r="H7863" t="s">
        <v>321</v>
      </c>
      <c r="I7863" t="s">
        <v>18</v>
      </c>
      <c r="J7863" t="s">
        <v>20</v>
      </c>
      <c r="K7863">
        <v>81</v>
      </c>
      <c r="L7863" s="14">
        <v>82</v>
      </c>
      <c r="M7863" s="3" cm="1">
        <f t="array" ref="M7863">_xlfn.XLOOKUP(J7863,'US Territory Rates'!$C$7:$S$7,_xlfn.XLOOKUP(Rateload!L7863,'US Territory Rates'!$A$8:$A$159,'US Territory Rates'!$C$8:$S$159,0,1),0,1)</f>
        <v>93.28</v>
      </c>
      <c r="N7863" t="s">
        <v>19</v>
      </c>
      <c r="O7863" t="s">
        <v>59</v>
      </c>
      <c r="P7863" t="s">
        <v>17</v>
      </c>
      <c r="Q7863" t="str">
        <f t="shared" si="122"/>
        <v>('DHL','1/1/2025','1/1/2026','11706','Territory','PR','NULL','EXPRESS (DOMESTIC)','Non-Document','A','81','82',93.28,'Flat','Dell_DHL2025Rates',NULL),</v>
      </c>
    </row>
    <row r="7864" spans="1:17" x14ac:dyDescent="0.3">
      <c r="A7864" t="s">
        <v>14</v>
      </c>
      <c r="B7864" s="1" t="s">
        <v>57</v>
      </c>
      <c r="C7864" s="1" t="s">
        <v>58</v>
      </c>
      <c r="D7864">
        <v>11706</v>
      </c>
      <c r="E7864" t="s">
        <v>318</v>
      </c>
      <c r="F7864" t="s">
        <v>56</v>
      </c>
      <c r="G7864" t="s">
        <v>17</v>
      </c>
      <c r="H7864" t="s">
        <v>321</v>
      </c>
      <c r="I7864" t="s">
        <v>18</v>
      </c>
      <c r="J7864" t="s">
        <v>20</v>
      </c>
      <c r="K7864">
        <v>82</v>
      </c>
      <c r="L7864" s="14">
        <v>83</v>
      </c>
      <c r="M7864" s="3" cm="1">
        <f t="array" ref="M7864">_xlfn.XLOOKUP(J7864,'US Territory Rates'!$C$7:$S$7,_xlfn.XLOOKUP(Rateload!L7864,'US Territory Rates'!$A$8:$A$159,'US Territory Rates'!$C$8:$S$159,0,1),0,1)</f>
        <v>94.41</v>
      </c>
      <c r="N7864" t="s">
        <v>19</v>
      </c>
      <c r="O7864" t="s">
        <v>59</v>
      </c>
      <c r="P7864" t="s">
        <v>17</v>
      </c>
      <c r="Q7864" t="str">
        <f t="shared" si="122"/>
        <v>('DHL','1/1/2025','1/1/2026','11706','Territory','PR','NULL','EXPRESS (DOMESTIC)','Non-Document','A','82','83',94.41,'Flat','Dell_DHL2025Rates',NULL),</v>
      </c>
    </row>
    <row r="7865" spans="1:17" x14ac:dyDescent="0.3">
      <c r="A7865" t="s">
        <v>14</v>
      </c>
      <c r="B7865" s="1" t="s">
        <v>57</v>
      </c>
      <c r="C7865" s="1" t="s">
        <v>58</v>
      </c>
      <c r="D7865">
        <v>11706</v>
      </c>
      <c r="E7865" t="s">
        <v>318</v>
      </c>
      <c r="F7865" t="s">
        <v>56</v>
      </c>
      <c r="G7865" t="s">
        <v>17</v>
      </c>
      <c r="H7865" t="s">
        <v>321</v>
      </c>
      <c r="I7865" t="s">
        <v>18</v>
      </c>
      <c r="J7865" t="s">
        <v>20</v>
      </c>
      <c r="K7865">
        <v>83</v>
      </c>
      <c r="L7865" s="14">
        <v>84</v>
      </c>
      <c r="M7865" s="3" cm="1">
        <f t="array" ref="M7865">_xlfn.XLOOKUP(J7865,'US Territory Rates'!$C$7:$S$7,_xlfn.XLOOKUP(Rateload!L7865,'US Territory Rates'!$A$8:$A$159,'US Territory Rates'!$C$8:$S$159,0,1),0,1)</f>
        <v>95.54</v>
      </c>
      <c r="N7865" t="s">
        <v>19</v>
      </c>
      <c r="O7865" t="s">
        <v>59</v>
      </c>
      <c r="P7865" t="s">
        <v>17</v>
      </c>
      <c r="Q7865" t="str">
        <f t="shared" si="122"/>
        <v>('DHL','1/1/2025','1/1/2026','11706','Territory','PR','NULL','EXPRESS (DOMESTIC)','Non-Document','A','83','84',95.54,'Flat','Dell_DHL2025Rates',NULL),</v>
      </c>
    </row>
    <row r="7866" spans="1:17" x14ac:dyDescent="0.3">
      <c r="A7866" t="s">
        <v>14</v>
      </c>
      <c r="B7866" s="1" t="s">
        <v>57</v>
      </c>
      <c r="C7866" s="1" t="s">
        <v>58</v>
      </c>
      <c r="D7866">
        <v>11706</v>
      </c>
      <c r="E7866" t="s">
        <v>318</v>
      </c>
      <c r="F7866" t="s">
        <v>56</v>
      </c>
      <c r="G7866" t="s">
        <v>17</v>
      </c>
      <c r="H7866" t="s">
        <v>321</v>
      </c>
      <c r="I7866" t="s">
        <v>18</v>
      </c>
      <c r="J7866" t="s">
        <v>20</v>
      </c>
      <c r="K7866">
        <v>84</v>
      </c>
      <c r="L7866" s="14">
        <v>85</v>
      </c>
      <c r="M7866" s="3" cm="1">
        <f t="array" ref="M7866">_xlfn.XLOOKUP(J7866,'US Territory Rates'!$C$7:$S$7,_xlfn.XLOOKUP(Rateload!L7866,'US Territory Rates'!$A$8:$A$159,'US Territory Rates'!$C$8:$S$159,0,1),0,1)</f>
        <v>96.67</v>
      </c>
      <c r="N7866" t="s">
        <v>19</v>
      </c>
      <c r="O7866" t="s">
        <v>59</v>
      </c>
      <c r="P7866" t="s">
        <v>17</v>
      </c>
      <c r="Q7866" t="str">
        <f t="shared" si="122"/>
        <v>('DHL','1/1/2025','1/1/2026','11706','Territory','PR','NULL','EXPRESS (DOMESTIC)','Non-Document','A','84','85',96.67,'Flat','Dell_DHL2025Rates',NULL),</v>
      </c>
    </row>
    <row r="7867" spans="1:17" x14ac:dyDescent="0.3">
      <c r="A7867" t="s">
        <v>14</v>
      </c>
      <c r="B7867" s="1" t="s">
        <v>57</v>
      </c>
      <c r="C7867" s="1" t="s">
        <v>58</v>
      </c>
      <c r="D7867">
        <v>11706</v>
      </c>
      <c r="E7867" t="s">
        <v>318</v>
      </c>
      <c r="F7867" t="s">
        <v>56</v>
      </c>
      <c r="G7867" t="s">
        <v>17</v>
      </c>
      <c r="H7867" t="s">
        <v>321</v>
      </c>
      <c r="I7867" t="s">
        <v>18</v>
      </c>
      <c r="J7867" t="s">
        <v>20</v>
      </c>
      <c r="K7867">
        <v>85</v>
      </c>
      <c r="L7867" s="14">
        <v>86</v>
      </c>
      <c r="M7867" s="3" cm="1">
        <f t="array" ref="M7867">_xlfn.XLOOKUP(J7867,'US Territory Rates'!$C$7:$S$7,_xlfn.XLOOKUP(Rateload!L7867,'US Territory Rates'!$A$8:$A$159,'US Territory Rates'!$C$8:$S$159,0,1),0,1)</f>
        <v>97.8</v>
      </c>
      <c r="N7867" t="s">
        <v>19</v>
      </c>
      <c r="O7867" t="s">
        <v>59</v>
      </c>
      <c r="P7867" t="s">
        <v>17</v>
      </c>
      <c r="Q7867" t="str">
        <f t="shared" si="122"/>
        <v>('DHL','1/1/2025','1/1/2026','11706','Territory','PR','NULL','EXPRESS (DOMESTIC)','Non-Document','A','85','86',97.8,'Flat','Dell_DHL2025Rates',NULL),</v>
      </c>
    </row>
    <row r="7868" spans="1:17" x14ac:dyDescent="0.3">
      <c r="A7868" t="s">
        <v>14</v>
      </c>
      <c r="B7868" s="1" t="s">
        <v>57</v>
      </c>
      <c r="C7868" s="1" t="s">
        <v>58</v>
      </c>
      <c r="D7868">
        <v>11706</v>
      </c>
      <c r="E7868" t="s">
        <v>318</v>
      </c>
      <c r="F7868" t="s">
        <v>56</v>
      </c>
      <c r="G7868" t="s">
        <v>17</v>
      </c>
      <c r="H7868" t="s">
        <v>321</v>
      </c>
      <c r="I7868" t="s">
        <v>18</v>
      </c>
      <c r="J7868" t="s">
        <v>20</v>
      </c>
      <c r="K7868">
        <v>86</v>
      </c>
      <c r="L7868" s="14">
        <v>87</v>
      </c>
      <c r="M7868" s="3" cm="1">
        <f t="array" ref="M7868">_xlfn.XLOOKUP(J7868,'US Territory Rates'!$C$7:$S$7,_xlfn.XLOOKUP(Rateload!L7868,'US Territory Rates'!$A$8:$A$159,'US Territory Rates'!$C$8:$S$159,0,1),0,1)</f>
        <v>98.93</v>
      </c>
      <c r="N7868" t="s">
        <v>19</v>
      </c>
      <c r="O7868" t="s">
        <v>59</v>
      </c>
      <c r="P7868" t="s">
        <v>17</v>
      </c>
      <c r="Q7868" t="str">
        <f t="shared" si="122"/>
        <v>('DHL','1/1/2025','1/1/2026','11706','Territory','PR','NULL','EXPRESS (DOMESTIC)','Non-Document','A','86','87',98.93,'Flat','Dell_DHL2025Rates',NULL),</v>
      </c>
    </row>
    <row r="7869" spans="1:17" x14ac:dyDescent="0.3">
      <c r="A7869" t="s">
        <v>14</v>
      </c>
      <c r="B7869" s="1" t="s">
        <v>57</v>
      </c>
      <c r="C7869" s="1" t="s">
        <v>58</v>
      </c>
      <c r="D7869">
        <v>11706</v>
      </c>
      <c r="E7869" t="s">
        <v>318</v>
      </c>
      <c r="F7869" t="s">
        <v>56</v>
      </c>
      <c r="G7869" t="s">
        <v>17</v>
      </c>
      <c r="H7869" t="s">
        <v>321</v>
      </c>
      <c r="I7869" t="s">
        <v>18</v>
      </c>
      <c r="J7869" t="s">
        <v>20</v>
      </c>
      <c r="K7869">
        <v>87</v>
      </c>
      <c r="L7869" s="14">
        <v>88</v>
      </c>
      <c r="M7869" s="3" cm="1">
        <f t="array" ref="M7869">_xlfn.XLOOKUP(J7869,'US Territory Rates'!$C$7:$S$7,_xlfn.XLOOKUP(Rateload!L7869,'US Territory Rates'!$A$8:$A$159,'US Territory Rates'!$C$8:$S$159,0,1),0,1)</f>
        <v>100.06</v>
      </c>
      <c r="N7869" t="s">
        <v>19</v>
      </c>
      <c r="O7869" t="s">
        <v>59</v>
      </c>
      <c r="P7869" t="s">
        <v>17</v>
      </c>
      <c r="Q7869" t="str">
        <f t="shared" si="122"/>
        <v>('DHL','1/1/2025','1/1/2026','11706','Territory','PR','NULL','EXPRESS (DOMESTIC)','Non-Document','A','87','88',100.06,'Flat','Dell_DHL2025Rates',NULL),</v>
      </c>
    </row>
    <row r="7870" spans="1:17" x14ac:dyDescent="0.3">
      <c r="A7870" t="s">
        <v>14</v>
      </c>
      <c r="B7870" s="1" t="s">
        <v>57</v>
      </c>
      <c r="C7870" s="1" t="s">
        <v>58</v>
      </c>
      <c r="D7870">
        <v>11706</v>
      </c>
      <c r="E7870" t="s">
        <v>318</v>
      </c>
      <c r="F7870" t="s">
        <v>56</v>
      </c>
      <c r="G7870" t="s">
        <v>17</v>
      </c>
      <c r="H7870" t="s">
        <v>321</v>
      </c>
      <c r="I7870" t="s">
        <v>18</v>
      </c>
      <c r="J7870" t="s">
        <v>20</v>
      </c>
      <c r="K7870">
        <v>88</v>
      </c>
      <c r="L7870" s="14">
        <v>89</v>
      </c>
      <c r="M7870" s="3" cm="1">
        <f t="array" ref="M7870">_xlfn.XLOOKUP(J7870,'US Territory Rates'!$C$7:$S$7,_xlfn.XLOOKUP(Rateload!L7870,'US Territory Rates'!$A$8:$A$159,'US Territory Rates'!$C$8:$S$159,0,1),0,1)</f>
        <v>101.19</v>
      </c>
      <c r="N7870" t="s">
        <v>19</v>
      </c>
      <c r="O7870" t="s">
        <v>59</v>
      </c>
      <c r="P7870" t="s">
        <v>17</v>
      </c>
      <c r="Q7870" t="str">
        <f t="shared" si="122"/>
        <v>('DHL','1/1/2025','1/1/2026','11706','Territory','PR','NULL','EXPRESS (DOMESTIC)','Non-Document','A','88','89',101.19,'Flat','Dell_DHL2025Rates',NULL),</v>
      </c>
    </row>
    <row r="7871" spans="1:17" x14ac:dyDescent="0.3">
      <c r="A7871" t="s">
        <v>14</v>
      </c>
      <c r="B7871" s="1" t="s">
        <v>57</v>
      </c>
      <c r="C7871" s="1" t="s">
        <v>58</v>
      </c>
      <c r="D7871">
        <v>11706</v>
      </c>
      <c r="E7871" t="s">
        <v>318</v>
      </c>
      <c r="F7871" t="s">
        <v>56</v>
      </c>
      <c r="G7871" t="s">
        <v>17</v>
      </c>
      <c r="H7871" t="s">
        <v>321</v>
      </c>
      <c r="I7871" t="s">
        <v>18</v>
      </c>
      <c r="J7871" t="s">
        <v>20</v>
      </c>
      <c r="K7871">
        <v>89</v>
      </c>
      <c r="L7871" s="14">
        <v>90</v>
      </c>
      <c r="M7871" s="3" cm="1">
        <f t="array" ref="M7871">_xlfn.XLOOKUP(J7871,'US Territory Rates'!$C$7:$S$7,_xlfn.XLOOKUP(Rateload!L7871,'US Territory Rates'!$A$8:$A$159,'US Territory Rates'!$C$8:$S$159,0,1),0,1)</f>
        <v>102.32</v>
      </c>
      <c r="N7871" t="s">
        <v>19</v>
      </c>
      <c r="O7871" t="s">
        <v>59</v>
      </c>
      <c r="P7871" t="s">
        <v>17</v>
      </c>
      <c r="Q7871" t="str">
        <f t="shared" si="122"/>
        <v>('DHL','1/1/2025','1/1/2026','11706','Territory','PR','NULL','EXPRESS (DOMESTIC)','Non-Document','A','89','90',102.32,'Flat','Dell_DHL2025Rates',NULL),</v>
      </c>
    </row>
    <row r="7872" spans="1:17" x14ac:dyDescent="0.3">
      <c r="A7872" t="s">
        <v>14</v>
      </c>
      <c r="B7872" s="1" t="s">
        <v>57</v>
      </c>
      <c r="C7872" s="1" t="s">
        <v>58</v>
      </c>
      <c r="D7872">
        <v>11706</v>
      </c>
      <c r="E7872" t="s">
        <v>318</v>
      </c>
      <c r="F7872" t="s">
        <v>56</v>
      </c>
      <c r="G7872" t="s">
        <v>17</v>
      </c>
      <c r="H7872" t="s">
        <v>321</v>
      </c>
      <c r="I7872" t="s">
        <v>18</v>
      </c>
      <c r="J7872" t="s">
        <v>20</v>
      </c>
      <c r="K7872">
        <v>90</v>
      </c>
      <c r="L7872" s="14">
        <v>91</v>
      </c>
      <c r="M7872" s="3" cm="1">
        <f t="array" ref="M7872">_xlfn.XLOOKUP(J7872,'US Territory Rates'!$C$7:$S$7,_xlfn.XLOOKUP(Rateload!L7872,'US Territory Rates'!$A$8:$A$159,'US Territory Rates'!$C$8:$S$159,0,1),0,1)</f>
        <v>103.45</v>
      </c>
      <c r="N7872" t="s">
        <v>19</v>
      </c>
      <c r="O7872" t="s">
        <v>59</v>
      </c>
      <c r="P7872" t="s">
        <v>17</v>
      </c>
      <c r="Q7872" t="str">
        <f t="shared" si="122"/>
        <v>('DHL','1/1/2025','1/1/2026','11706','Territory','PR','NULL','EXPRESS (DOMESTIC)','Non-Document','A','90','91',103.45,'Flat','Dell_DHL2025Rates',NULL),</v>
      </c>
    </row>
    <row r="7873" spans="1:17" x14ac:dyDescent="0.3">
      <c r="A7873" t="s">
        <v>14</v>
      </c>
      <c r="B7873" s="1" t="s">
        <v>57</v>
      </c>
      <c r="C7873" s="1" t="s">
        <v>58</v>
      </c>
      <c r="D7873">
        <v>11706</v>
      </c>
      <c r="E7873" t="s">
        <v>318</v>
      </c>
      <c r="F7873" t="s">
        <v>56</v>
      </c>
      <c r="G7873" t="s">
        <v>17</v>
      </c>
      <c r="H7873" t="s">
        <v>321</v>
      </c>
      <c r="I7873" t="s">
        <v>18</v>
      </c>
      <c r="J7873" t="s">
        <v>20</v>
      </c>
      <c r="K7873">
        <v>91</v>
      </c>
      <c r="L7873" s="14">
        <v>92</v>
      </c>
      <c r="M7873" s="3" cm="1">
        <f t="array" ref="M7873">_xlfn.XLOOKUP(J7873,'US Territory Rates'!$C$7:$S$7,_xlfn.XLOOKUP(Rateload!L7873,'US Territory Rates'!$A$8:$A$159,'US Territory Rates'!$C$8:$S$159,0,1),0,1)</f>
        <v>104.58</v>
      </c>
      <c r="N7873" t="s">
        <v>19</v>
      </c>
      <c r="O7873" t="s">
        <v>59</v>
      </c>
      <c r="P7873" t="s">
        <v>17</v>
      </c>
      <c r="Q7873" t="str">
        <f t="shared" si="122"/>
        <v>('DHL','1/1/2025','1/1/2026','11706','Territory','PR','NULL','EXPRESS (DOMESTIC)','Non-Document','A','91','92',104.58,'Flat','Dell_DHL2025Rates',NULL),</v>
      </c>
    </row>
    <row r="7874" spans="1:17" x14ac:dyDescent="0.3">
      <c r="A7874" t="s">
        <v>14</v>
      </c>
      <c r="B7874" s="1" t="s">
        <v>57</v>
      </c>
      <c r="C7874" s="1" t="s">
        <v>58</v>
      </c>
      <c r="D7874">
        <v>11706</v>
      </c>
      <c r="E7874" t="s">
        <v>318</v>
      </c>
      <c r="F7874" t="s">
        <v>56</v>
      </c>
      <c r="G7874" t="s">
        <v>17</v>
      </c>
      <c r="H7874" t="s">
        <v>321</v>
      </c>
      <c r="I7874" t="s">
        <v>18</v>
      </c>
      <c r="J7874" t="s">
        <v>20</v>
      </c>
      <c r="K7874">
        <v>92</v>
      </c>
      <c r="L7874" s="14">
        <v>93</v>
      </c>
      <c r="M7874" s="3" cm="1">
        <f t="array" ref="M7874">_xlfn.XLOOKUP(J7874,'US Territory Rates'!$C$7:$S$7,_xlfn.XLOOKUP(Rateload!L7874,'US Territory Rates'!$A$8:$A$159,'US Territory Rates'!$C$8:$S$159,0,1),0,1)</f>
        <v>105.71</v>
      </c>
      <c r="N7874" t="s">
        <v>19</v>
      </c>
      <c r="O7874" t="s">
        <v>59</v>
      </c>
      <c r="P7874" t="s">
        <v>17</v>
      </c>
      <c r="Q7874" t="str">
        <f t="shared" si="122"/>
        <v>('DHL','1/1/2025','1/1/2026','11706','Territory','PR','NULL','EXPRESS (DOMESTIC)','Non-Document','A','92','93',105.71,'Flat','Dell_DHL2025Rates',NULL),</v>
      </c>
    </row>
    <row r="7875" spans="1:17" x14ac:dyDescent="0.3">
      <c r="A7875" t="s">
        <v>14</v>
      </c>
      <c r="B7875" s="1" t="s">
        <v>57</v>
      </c>
      <c r="C7875" s="1" t="s">
        <v>58</v>
      </c>
      <c r="D7875">
        <v>11706</v>
      </c>
      <c r="E7875" t="s">
        <v>318</v>
      </c>
      <c r="F7875" t="s">
        <v>56</v>
      </c>
      <c r="G7875" t="s">
        <v>17</v>
      </c>
      <c r="H7875" t="s">
        <v>321</v>
      </c>
      <c r="I7875" t="s">
        <v>18</v>
      </c>
      <c r="J7875" t="s">
        <v>20</v>
      </c>
      <c r="K7875">
        <v>93</v>
      </c>
      <c r="L7875" s="14">
        <v>94</v>
      </c>
      <c r="M7875" s="3" cm="1">
        <f t="array" ref="M7875">_xlfn.XLOOKUP(J7875,'US Territory Rates'!$C$7:$S$7,_xlfn.XLOOKUP(Rateload!L7875,'US Territory Rates'!$A$8:$A$159,'US Territory Rates'!$C$8:$S$159,0,1),0,1)</f>
        <v>106.84</v>
      </c>
      <c r="N7875" t="s">
        <v>19</v>
      </c>
      <c r="O7875" t="s">
        <v>59</v>
      </c>
      <c r="P7875" t="s">
        <v>17</v>
      </c>
      <c r="Q7875" t="str">
        <f t="shared" ref="Q7875:Q7932" si="123">IF(
    OR(ROW(A7875)=2, MOD(ROW(A7875),1000)=0),
    "insert into [TNL_RATING].[dbo].[dhl_express_rate_master] values ('" &amp; A7875 &amp; "','" &amp; B7875 &amp; "','" &amp; C7875 &amp; "','" &amp; D7875 &amp; "','" &amp; E7875 &amp; "','" &amp; F7875 &amp; "','" &amp; G7875 &amp; "','" &amp; H7875 &amp; "','" &amp; I7875 &amp; "','" &amp; J7875 &amp; "','" &amp; K7875 &amp; "','" &amp; L7875 &amp; "'," &amp; M7875 &amp; ",'" &amp; N7875 &amp; "','" &amp; O7875 &amp; "'," &amp; P7875 &amp; "),",
    IF(
        OR(A7876="", MOD(ROW(A7876),1000)=0),
        "('" &amp; A7875 &amp; "','" &amp; B7875 &amp; "','" &amp; C7875 &amp; "','" &amp; D7875 &amp; "','" &amp; E7875 &amp; "','" &amp; F7875 &amp; "','" &amp; G7875 &amp; "','" &amp; H7875 &amp; "','" &amp; I7875 &amp; "','" &amp; J7875 &amp; "','" &amp; K7875 &amp; "','" &amp; L7875 &amp; "'," &amp; M7875 &amp; ",'" &amp; N7875 &amp; "','" &amp; O7875 &amp; "'," &amp; P7875 &amp; ")",
        "('" &amp; A7875 &amp; "','" &amp; B7875 &amp; "','" &amp; C7875 &amp; "','" &amp; D7875 &amp; "','" &amp; E7875 &amp; "','" &amp; F7875 &amp; "','" &amp; G7875 &amp; "','" &amp; H7875 &amp; "','" &amp; I7875 &amp; "','" &amp; J7875 &amp; "','" &amp; K7875 &amp; "','" &amp; L7875 &amp; "'," &amp; M7875 &amp; ",'" &amp; N7875 &amp; "','" &amp; O7875 &amp; "'," &amp; P7875 &amp; "),"
    )
)</f>
        <v>('DHL','1/1/2025','1/1/2026','11706','Territory','PR','NULL','EXPRESS (DOMESTIC)','Non-Document','A','93','94',106.84,'Flat','Dell_DHL2025Rates',NULL),</v>
      </c>
    </row>
    <row r="7876" spans="1:17" x14ac:dyDescent="0.3">
      <c r="A7876" t="s">
        <v>14</v>
      </c>
      <c r="B7876" s="1" t="s">
        <v>57</v>
      </c>
      <c r="C7876" s="1" t="s">
        <v>58</v>
      </c>
      <c r="D7876">
        <v>11706</v>
      </c>
      <c r="E7876" t="s">
        <v>318</v>
      </c>
      <c r="F7876" t="s">
        <v>56</v>
      </c>
      <c r="G7876" t="s">
        <v>17</v>
      </c>
      <c r="H7876" t="s">
        <v>321</v>
      </c>
      <c r="I7876" t="s">
        <v>18</v>
      </c>
      <c r="J7876" t="s">
        <v>20</v>
      </c>
      <c r="K7876">
        <v>94</v>
      </c>
      <c r="L7876" s="14">
        <v>95</v>
      </c>
      <c r="M7876" s="3" cm="1">
        <f t="array" ref="M7876">_xlfn.XLOOKUP(J7876,'US Territory Rates'!$C$7:$S$7,_xlfn.XLOOKUP(Rateload!L7876,'US Territory Rates'!$A$8:$A$159,'US Territory Rates'!$C$8:$S$159,0,1),0,1)</f>
        <v>107.97</v>
      </c>
      <c r="N7876" t="s">
        <v>19</v>
      </c>
      <c r="O7876" t="s">
        <v>59</v>
      </c>
      <c r="P7876" t="s">
        <v>17</v>
      </c>
      <c r="Q7876" t="str">
        <f t="shared" si="123"/>
        <v>('DHL','1/1/2025','1/1/2026','11706','Territory','PR','NULL','EXPRESS (DOMESTIC)','Non-Document','A','94','95',107.97,'Flat','Dell_DHL2025Rates',NULL),</v>
      </c>
    </row>
    <row r="7877" spans="1:17" x14ac:dyDescent="0.3">
      <c r="A7877" t="s">
        <v>14</v>
      </c>
      <c r="B7877" s="1" t="s">
        <v>57</v>
      </c>
      <c r="C7877" s="1" t="s">
        <v>58</v>
      </c>
      <c r="D7877">
        <v>11706</v>
      </c>
      <c r="E7877" t="s">
        <v>318</v>
      </c>
      <c r="F7877" t="s">
        <v>56</v>
      </c>
      <c r="G7877" t="s">
        <v>17</v>
      </c>
      <c r="H7877" t="s">
        <v>321</v>
      </c>
      <c r="I7877" t="s">
        <v>18</v>
      </c>
      <c r="J7877" t="s">
        <v>20</v>
      </c>
      <c r="K7877">
        <v>95</v>
      </c>
      <c r="L7877" s="14">
        <v>96</v>
      </c>
      <c r="M7877" s="3" cm="1">
        <f t="array" ref="M7877">_xlfn.XLOOKUP(J7877,'US Territory Rates'!$C$7:$S$7,_xlfn.XLOOKUP(Rateload!L7877,'US Territory Rates'!$A$8:$A$159,'US Territory Rates'!$C$8:$S$159,0,1),0,1)</f>
        <v>109.1</v>
      </c>
      <c r="N7877" t="s">
        <v>19</v>
      </c>
      <c r="O7877" t="s">
        <v>59</v>
      </c>
      <c r="P7877" t="s">
        <v>17</v>
      </c>
      <c r="Q7877" t="str">
        <f t="shared" si="123"/>
        <v>('DHL','1/1/2025','1/1/2026','11706','Territory','PR','NULL','EXPRESS (DOMESTIC)','Non-Document','A','95','96',109.1,'Flat','Dell_DHL2025Rates',NULL),</v>
      </c>
    </row>
    <row r="7878" spans="1:17" x14ac:dyDescent="0.3">
      <c r="A7878" t="s">
        <v>14</v>
      </c>
      <c r="B7878" s="1" t="s">
        <v>57</v>
      </c>
      <c r="C7878" s="1" t="s">
        <v>58</v>
      </c>
      <c r="D7878">
        <v>11706</v>
      </c>
      <c r="E7878" t="s">
        <v>318</v>
      </c>
      <c r="F7878" t="s">
        <v>56</v>
      </c>
      <c r="G7878" t="s">
        <v>17</v>
      </c>
      <c r="H7878" t="s">
        <v>321</v>
      </c>
      <c r="I7878" t="s">
        <v>18</v>
      </c>
      <c r="J7878" t="s">
        <v>20</v>
      </c>
      <c r="K7878">
        <v>96</v>
      </c>
      <c r="L7878" s="14">
        <v>97</v>
      </c>
      <c r="M7878" s="3" cm="1">
        <f t="array" ref="M7878">_xlfn.XLOOKUP(J7878,'US Territory Rates'!$C$7:$S$7,_xlfn.XLOOKUP(Rateload!L7878,'US Territory Rates'!$A$8:$A$159,'US Territory Rates'!$C$8:$S$159,0,1),0,1)</f>
        <v>110.23</v>
      </c>
      <c r="N7878" t="s">
        <v>19</v>
      </c>
      <c r="O7878" t="s">
        <v>59</v>
      </c>
      <c r="P7878" t="s">
        <v>17</v>
      </c>
      <c r="Q7878" t="str">
        <f t="shared" si="123"/>
        <v>('DHL','1/1/2025','1/1/2026','11706','Territory','PR','NULL','EXPRESS (DOMESTIC)','Non-Document','A','96','97',110.23,'Flat','Dell_DHL2025Rates',NULL),</v>
      </c>
    </row>
    <row r="7879" spans="1:17" x14ac:dyDescent="0.3">
      <c r="A7879" t="s">
        <v>14</v>
      </c>
      <c r="B7879" s="1" t="s">
        <v>57</v>
      </c>
      <c r="C7879" s="1" t="s">
        <v>58</v>
      </c>
      <c r="D7879">
        <v>11706</v>
      </c>
      <c r="E7879" t="s">
        <v>318</v>
      </c>
      <c r="F7879" t="s">
        <v>56</v>
      </c>
      <c r="G7879" t="s">
        <v>17</v>
      </c>
      <c r="H7879" t="s">
        <v>321</v>
      </c>
      <c r="I7879" t="s">
        <v>18</v>
      </c>
      <c r="J7879" t="s">
        <v>20</v>
      </c>
      <c r="K7879">
        <v>97</v>
      </c>
      <c r="L7879" s="14">
        <v>98</v>
      </c>
      <c r="M7879" s="3" cm="1">
        <f t="array" ref="M7879">_xlfn.XLOOKUP(J7879,'US Territory Rates'!$C$7:$S$7,_xlfn.XLOOKUP(Rateload!L7879,'US Territory Rates'!$A$8:$A$159,'US Territory Rates'!$C$8:$S$159,0,1),0,1)</f>
        <v>111.36</v>
      </c>
      <c r="N7879" t="s">
        <v>19</v>
      </c>
      <c r="O7879" t="s">
        <v>59</v>
      </c>
      <c r="P7879" t="s">
        <v>17</v>
      </c>
      <c r="Q7879" t="str">
        <f t="shared" si="123"/>
        <v>('DHL','1/1/2025','1/1/2026','11706','Territory','PR','NULL','EXPRESS (DOMESTIC)','Non-Document','A','97','98',111.36,'Flat','Dell_DHL2025Rates',NULL),</v>
      </c>
    </row>
    <row r="7880" spans="1:17" x14ac:dyDescent="0.3">
      <c r="A7880" t="s">
        <v>14</v>
      </c>
      <c r="B7880" s="1" t="s">
        <v>57</v>
      </c>
      <c r="C7880" s="1" t="s">
        <v>58</v>
      </c>
      <c r="D7880">
        <v>11706</v>
      </c>
      <c r="E7880" t="s">
        <v>318</v>
      </c>
      <c r="F7880" t="s">
        <v>56</v>
      </c>
      <c r="G7880" t="s">
        <v>17</v>
      </c>
      <c r="H7880" t="s">
        <v>321</v>
      </c>
      <c r="I7880" t="s">
        <v>18</v>
      </c>
      <c r="J7880" t="s">
        <v>20</v>
      </c>
      <c r="K7880">
        <v>98</v>
      </c>
      <c r="L7880" s="14">
        <v>99</v>
      </c>
      <c r="M7880" s="3" cm="1">
        <f t="array" ref="M7880">_xlfn.XLOOKUP(J7880,'US Territory Rates'!$C$7:$S$7,_xlfn.XLOOKUP(Rateload!L7880,'US Territory Rates'!$A$8:$A$159,'US Territory Rates'!$C$8:$S$159,0,1),0,1)</f>
        <v>112.49</v>
      </c>
      <c r="N7880" t="s">
        <v>19</v>
      </c>
      <c r="O7880" t="s">
        <v>59</v>
      </c>
      <c r="P7880" t="s">
        <v>17</v>
      </c>
      <c r="Q7880" t="str">
        <f t="shared" si="123"/>
        <v>('DHL','1/1/2025','1/1/2026','11706','Territory','PR','NULL','EXPRESS (DOMESTIC)','Non-Document','A','98','99',112.49,'Flat','Dell_DHL2025Rates',NULL),</v>
      </c>
    </row>
    <row r="7881" spans="1:17" x14ac:dyDescent="0.3">
      <c r="A7881" t="s">
        <v>14</v>
      </c>
      <c r="B7881" s="1" t="s">
        <v>57</v>
      </c>
      <c r="C7881" s="1" t="s">
        <v>58</v>
      </c>
      <c r="D7881">
        <v>11706</v>
      </c>
      <c r="E7881" t="s">
        <v>318</v>
      </c>
      <c r="F7881" t="s">
        <v>56</v>
      </c>
      <c r="G7881" t="s">
        <v>17</v>
      </c>
      <c r="H7881" t="s">
        <v>321</v>
      </c>
      <c r="I7881" t="s">
        <v>18</v>
      </c>
      <c r="J7881" t="s">
        <v>20</v>
      </c>
      <c r="K7881">
        <v>99</v>
      </c>
      <c r="L7881" s="14">
        <v>100</v>
      </c>
      <c r="M7881" s="3" cm="1">
        <f t="array" ref="M7881">_xlfn.XLOOKUP(J7881,'US Territory Rates'!$C$7:$S$7,_xlfn.XLOOKUP(Rateload!L7881,'US Territory Rates'!$A$8:$A$159,'US Territory Rates'!$C$8:$S$159,0,1),0,1)</f>
        <v>113.62</v>
      </c>
      <c r="N7881" t="s">
        <v>19</v>
      </c>
      <c r="O7881" t="s">
        <v>59</v>
      </c>
      <c r="P7881" t="s">
        <v>17</v>
      </c>
      <c r="Q7881" t="str">
        <f t="shared" si="123"/>
        <v>('DHL','1/1/2025','1/1/2026','11706','Territory','PR','NULL','EXPRESS (DOMESTIC)','Non-Document','A','99','100',113.62,'Flat','Dell_DHL2025Rates',NULL),</v>
      </c>
    </row>
    <row r="7882" spans="1:17" x14ac:dyDescent="0.3">
      <c r="A7882" t="s">
        <v>14</v>
      </c>
      <c r="B7882" s="1" t="s">
        <v>57</v>
      </c>
      <c r="C7882" s="1" t="s">
        <v>58</v>
      </c>
      <c r="D7882">
        <v>11706</v>
      </c>
      <c r="E7882" t="s">
        <v>318</v>
      </c>
      <c r="F7882" t="s">
        <v>56</v>
      </c>
      <c r="G7882" t="s">
        <v>17</v>
      </c>
      <c r="H7882" t="s">
        <v>321</v>
      </c>
      <c r="I7882" t="s">
        <v>18</v>
      </c>
      <c r="J7882" t="s">
        <v>20</v>
      </c>
      <c r="K7882">
        <v>100</v>
      </c>
      <c r="L7882" s="14">
        <v>101</v>
      </c>
      <c r="M7882" s="3" cm="1">
        <f t="array" ref="M7882">_xlfn.XLOOKUP(J7882,'US Territory Rates'!$C$7:$S$7,_xlfn.XLOOKUP(Rateload!L7882,'US Territory Rates'!$A$8:$A$159,'US Territory Rates'!$C$8:$S$159,0,1),0,1)</f>
        <v>114.75</v>
      </c>
      <c r="N7882" t="s">
        <v>19</v>
      </c>
      <c r="O7882" t="s">
        <v>59</v>
      </c>
      <c r="P7882" t="s">
        <v>17</v>
      </c>
      <c r="Q7882" t="str">
        <f t="shared" si="123"/>
        <v>('DHL','1/1/2025','1/1/2026','11706','Territory','PR','NULL','EXPRESS (DOMESTIC)','Non-Document','A','100','101',114.75,'Flat','Dell_DHL2025Rates',NULL),</v>
      </c>
    </row>
    <row r="7883" spans="1:17" x14ac:dyDescent="0.3">
      <c r="A7883" t="s">
        <v>14</v>
      </c>
      <c r="B7883" s="1" t="s">
        <v>57</v>
      </c>
      <c r="C7883" s="1" t="s">
        <v>58</v>
      </c>
      <c r="D7883">
        <v>11706</v>
      </c>
      <c r="E7883" t="s">
        <v>318</v>
      </c>
      <c r="F7883" t="s">
        <v>56</v>
      </c>
      <c r="G7883" t="s">
        <v>17</v>
      </c>
      <c r="H7883" t="s">
        <v>321</v>
      </c>
      <c r="I7883" t="s">
        <v>18</v>
      </c>
      <c r="J7883" t="s">
        <v>20</v>
      </c>
      <c r="K7883">
        <v>101</v>
      </c>
      <c r="L7883" s="14">
        <v>102</v>
      </c>
      <c r="M7883" s="3" cm="1">
        <f t="array" ref="M7883">_xlfn.XLOOKUP(J7883,'US Territory Rates'!$C$7:$S$7,_xlfn.XLOOKUP(Rateload!L7883,'US Territory Rates'!$A$8:$A$159,'US Territory Rates'!$C$8:$S$159,0,1),0,1)</f>
        <v>115.88</v>
      </c>
      <c r="N7883" t="s">
        <v>19</v>
      </c>
      <c r="O7883" t="s">
        <v>59</v>
      </c>
      <c r="P7883" t="s">
        <v>17</v>
      </c>
      <c r="Q7883" t="str">
        <f t="shared" si="123"/>
        <v>('DHL','1/1/2025','1/1/2026','11706','Territory','PR','NULL','EXPRESS (DOMESTIC)','Non-Document','A','101','102',115.88,'Flat','Dell_DHL2025Rates',NULL),</v>
      </c>
    </row>
    <row r="7884" spans="1:17" x14ac:dyDescent="0.3">
      <c r="A7884" t="s">
        <v>14</v>
      </c>
      <c r="B7884" s="1" t="s">
        <v>57</v>
      </c>
      <c r="C7884" s="1" t="s">
        <v>58</v>
      </c>
      <c r="D7884">
        <v>11706</v>
      </c>
      <c r="E7884" t="s">
        <v>318</v>
      </c>
      <c r="F7884" t="s">
        <v>56</v>
      </c>
      <c r="G7884" t="s">
        <v>17</v>
      </c>
      <c r="H7884" t="s">
        <v>321</v>
      </c>
      <c r="I7884" t="s">
        <v>18</v>
      </c>
      <c r="J7884" t="s">
        <v>20</v>
      </c>
      <c r="K7884">
        <v>102</v>
      </c>
      <c r="L7884" s="14">
        <v>103</v>
      </c>
      <c r="M7884" s="3" cm="1">
        <f t="array" ref="M7884">_xlfn.XLOOKUP(J7884,'US Territory Rates'!$C$7:$S$7,_xlfn.XLOOKUP(Rateload!L7884,'US Territory Rates'!$A$8:$A$159,'US Territory Rates'!$C$8:$S$159,0,1),0,1)</f>
        <v>117.01</v>
      </c>
      <c r="N7884" t="s">
        <v>19</v>
      </c>
      <c r="O7884" t="s">
        <v>59</v>
      </c>
      <c r="P7884" t="s">
        <v>17</v>
      </c>
      <c r="Q7884" t="str">
        <f t="shared" si="123"/>
        <v>('DHL','1/1/2025','1/1/2026','11706','Territory','PR','NULL','EXPRESS (DOMESTIC)','Non-Document','A','102','103',117.01,'Flat','Dell_DHL2025Rates',NULL),</v>
      </c>
    </row>
    <row r="7885" spans="1:17" x14ac:dyDescent="0.3">
      <c r="A7885" t="s">
        <v>14</v>
      </c>
      <c r="B7885" s="1" t="s">
        <v>57</v>
      </c>
      <c r="C7885" s="1" t="s">
        <v>58</v>
      </c>
      <c r="D7885">
        <v>11706</v>
      </c>
      <c r="E7885" t="s">
        <v>318</v>
      </c>
      <c r="F7885" t="s">
        <v>56</v>
      </c>
      <c r="G7885" t="s">
        <v>17</v>
      </c>
      <c r="H7885" t="s">
        <v>321</v>
      </c>
      <c r="I7885" t="s">
        <v>18</v>
      </c>
      <c r="J7885" t="s">
        <v>20</v>
      </c>
      <c r="K7885">
        <v>103</v>
      </c>
      <c r="L7885" s="14">
        <v>104</v>
      </c>
      <c r="M7885" s="3" cm="1">
        <f t="array" ref="M7885">_xlfn.XLOOKUP(J7885,'US Territory Rates'!$C$7:$S$7,_xlfn.XLOOKUP(Rateload!L7885,'US Territory Rates'!$A$8:$A$159,'US Territory Rates'!$C$8:$S$159,0,1),0,1)</f>
        <v>118.14</v>
      </c>
      <c r="N7885" t="s">
        <v>19</v>
      </c>
      <c r="O7885" t="s">
        <v>59</v>
      </c>
      <c r="P7885" t="s">
        <v>17</v>
      </c>
      <c r="Q7885" t="str">
        <f t="shared" si="123"/>
        <v>('DHL','1/1/2025','1/1/2026','11706','Territory','PR','NULL','EXPRESS (DOMESTIC)','Non-Document','A','103','104',118.14,'Flat','Dell_DHL2025Rates',NULL),</v>
      </c>
    </row>
    <row r="7886" spans="1:17" x14ac:dyDescent="0.3">
      <c r="A7886" t="s">
        <v>14</v>
      </c>
      <c r="B7886" s="1" t="s">
        <v>57</v>
      </c>
      <c r="C7886" s="1" t="s">
        <v>58</v>
      </c>
      <c r="D7886">
        <v>11706</v>
      </c>
      <c r="E7886" t="s">
        <v>318</v>
      </c>
      <c r="F7886" t="s">
        <v>56</v>
      </c>
      <c r="G7886" t="s">
        <v>17</v>
      </c>
      <c r="H7886" t="s">
        <v>321</v>
      </c>
      <c r="I7886" t="s">
        <v>18</v>
      </c>
      <c r="J7886" t="s">
        <v>20</v>
      </c>
      <c r="K7886">
        <v>104</v>
      </c>
      <c r="L7886" s="14">
        <v>105</v>
      </c>
      <c r="M7886" s="3" cm="1">
        <f t="array" ref="M7886">_xlfn.XLOOKUP(J7886,'US Territory Rates'!$C$7:$S$7,_xlfn.XLOOKUP(Rateload!L7886,'US Territory Rates'!$A$8:$A$159,'US Territory Rates'!$C$8:$S$159,0,1),0,1)</f>
        <v>119.27</v>
      </c>
      <c r="N7886" t="s">
        <v>19</v>
      </c>
      <c r="O7886" t="s">
        <v>59</v>
      </c>
      <c r="P7886" t="s">
        <v>17</v>
      </c>
      <c r="Q7886" t="str">
        <f t="shared" si="123"/>
        <v>('DHL','1/1/2025','1/1/2026','11706','Territory','PR','NULL','EXPRESS (DOMESTIC)','Non-Document','A','104','105',119.27,'Flat','Dell_DHL2025Rates',NULL),</v>
      </c>
    </row>
    <row r="7887" spans="1:17" x14ac:dyDescent="0.3">
      <c r="A7887" t="s">
        <v>14</v>
      </c>
      <c r="B7887" s="1" t="s">
        <v>57</v>
      </c>
      <c r="C7887" s="1" t="s">
        <v>58</v>
      </c>
      <c r="D7887">
        <v>11706</v>
      </c>
      <c r="E7887" t="s">
        <v>318</v>
      </c>
      <c r="F7887" t="s">
        <v>56</v>
      </c>
      <c r="G7887" t="s">
        <v>17</v>
      </c>
      <c r="H7887" t="s">
        <v>321</v>
      </c>
      <c r="I7887" t="s">
        <v>18</v>
      </c>
      <c r="J7887" t="s">
        <v>20</v>
      </c>
      <c r="K7887">
        <v>105</v>
      </c>
      <c r="L7887" s="14">
        <v>106</v>
      </c>
      <c r="M7887" s="3" cm="1">
        <f t="array" ref="M7887">_xlfn.XLOOKUP(J7887,'US Territory Rates'!$C$7:$S$7,_xlfn.XLOOKUP(Rateload!L7887,'US Territory Rates'!$A$8:$A$159,'US Territory Rates'!$C$8:$S$159,0,1),0,1)</f>
        <v>120.4</v>
      </c>
      <c r="N7887" t="s">
        <v>19</v>
      </c>
      <c r="O7887" t="s">
        <v>59</v>
      </c>
      <c r="P7887" t="s">
        <v>17</v>
      </c>
      <c r="Q7887" t="str">
        <f t="shared" si="123"/>
        <v>('DHL','1/1/2025','1/1/2026','11706','Territory','PR','NULL','EXPRESS (DOMESTIC)','Non-Document','A','105','106',120.4,'Flat','Dell_DHL2025Rates',NULL),</v>
      </c>
    </row>
    <row r="7888" spans="1:17" x14ac:dyDescent="0.3">
      <c r="A7888" t="s">
        <v>14</v>
      </c>
      <c r="B7888" s="1" t="s">
        <v>57</v>
      </c>
      <c r="C7888" s="1" t="s">
        <v>58</v>
      </c>
      <c r="D7888">
        <v>11706</v>
      </c>
      <c r="E7888" t="s">
        <v>318</v>
      </c>
      <c r="F7888" t="s">
        <v>56</v>
      </c>
      <c r="G7888" t="s">
        <v>17</v>
      </c>
      <c r="H7888" t="s">
        <v>321</v>
      </c>
      <c r="I7888" t="s">
        <v>18</v>
      </c>
      <c r="J7888" t="s">
        <v>20</v>
      </c>
      <c r="K7888">
        <v>106</v>
      </c>
      <c r="L7888" s="14">
        <v>107</v>
      </c>
      <c r="M7888" s="3" cm="1">
        <f t="array" ref="M7888">_xlfn.XLOOKUP(J7888,'US Territory Rates'!$C$7:$S$7,_xlfn.XLOOKUP(Rateload!L7888,'US Territory Rates'!$A$8:$A$159,'US Territory Rates'!$C$8:$S$159,0,1),0,1)</f>
        <v>121.53</v>
      </c>
      <c r="N7888" t="s">
        <v>19</v>
      </c>
      <c r="O7888" t="s">
        <v>59</v>
      </c>
      <c r="P7888" t="s">
        <v>17</v>
      </c>
      <c r="Q7888" t="str">
        <f t="shared" si="123"/>
        <v>('DHL','1/1/2025','1/1/2026','11706','Territory','PR','NULL','EXPRESS (DOMESTIC)','Non-Document','A','106','107',121.53,'Flat','Dell_DHL2025Rates',NULL),</v>
      </c>
    </row>
    <row r="7889" spans="1:17" x14ac:dyDescent="0.3">
      <c r="A7889" t="s">
        <v>14</v>
      </c>
      <c r="B7889" s="1" t="s">
        <v>57</v>
      </c>
      <c r="C7889" s="1" t="s">
        <v>58</v>
      </c>
      <c r="D7889">
        <v>11706</v>
      </c>
      <c r="E7889" t="s">
        <v>318</v>
      </c>
      <c r="F7889" t="s">
        <v>56</v>
      </c>
      <c r="G7889" t="s">
        <v>17</v>
      </c>
      <c r="H7889" t="s">
        <v>321</v>
      </c>
      <c r="I7889" t="s">
        <v>18</v>
      </c>
      <c r="J7889" t="s">
        <v>20</v>
      </c>
      <c r="K7889">
        <v>107</v>
      </c>
      <c r="L7889" s="14">
        <v>108</v>
      </c>
      <c r="M7889" s="3" cm="1">
        <f t="array" ref="M7889">_xlfn.XLOOKUP(J7889,'US Territory Rates'!$C$7:$S$7,_xlfn.XLOOKUP(Rateload!L7889,'US Territory Rates'!$A$8:$A$159,'US Territory Rates'!$C$8:$S$159,0,1),0,1)</f>
        <v>122.66</v>
      </c>
      <c r="N7889" t="s">
        <v>19</v>
      </c>
      <c r="O7889" t="s">
        <v>59</v>
      </c>
      <c r="P7889" t="s">
        <v>17</v>
      </c>
      <c r="Q7889" t="str">
        <f t="shared" si="123"/>
        <v>('DHL','1/1/2025','1/1/2026','11706','Territory','PR','NULL','EXPRESS (DOMESTIC)','Non-Document','A','107','108',122.66,'Flat','Dell_DHL2025Rates',NULL),</v>
      </c>
    </row>
    <row r="7890" spans="1:17" x14ac:dyDescent="0.3">
      <c r="A7890" t="s">
        <v>14</v>
      </c>
      <c r="B7890" s="1" t="s">
        <v>57</v>
      </c>
      <c r="C7890" s="1" t="s">
        <v>58</v>
      </c>
      <c r="D7890">
        <v>11706</v>
      </c>
      <c r="E7890" t="s">
        <v>318</v>
      </c>
      <c r="F7890" t="s">
        <v>56</v>
      </c>
      <c r="G7890" t="s">
        <v>17</v>
      </c>
      <c r="H7890" t="s">
        <v>321</v>
      </c>
      <c r="I7890" t="s">
        <v>18</v>
      </c>
      <c r="J7890" t="s">
        <v>20</v>
      </c>
      <c r="K7890">
        <v>108</v>
      </c>
      <c r="L7890" s="14">
        <v>109</v>
      </c>
      <c r="M7890" s="3" cm="1">
        <f t="array" ref="M7890">_xlfn.XLOOKUP(J7890,'US Territory Rates'!$C$7:$S$7,_xlfn.XLOOKUP(Rateload!L7890,'US Territory Rates'!$A$8:$A$159,'US Territory Rates'!$C$8:$S$159,0,1),0,1)</f>
        <v>123.79</v>
      </c>
      <c r="N7890" t="s">
        <v>19</v>
      </c>
      <c r="O7890" t="s">
        <v>59</v>
      </c>
      <c r="P7890" t="s">
        <v>17</v>
      </c>
      <c r="Q7890" t="str">
        <f t="shared" si="123"/>
        <v>('DHL','1/1/2025','1/1/2026','11706','Territory','PR','NULL','EXPRESS (DOMESTIC)','Non-Document','A','108','109',123.79,'Flat','Dell_DHL2025Rates',NULL),</v>
      </c>
    </row>
    <row r="7891" spans="1:17" x14ac:dyDescent="0.3">
      <c r="A7891" t="s">
        <v>14</v>
      </c>
      <c r="B7891" s="1" t="s">
        <v>57</v>
      </c>
      <c r="C7891" s="1" t="s">
        <v>58</v>
      </c>
      <c r="D7891">
        <v>11706</v>
      </c>
      <c r="E7891" t="s">
        <v>318</v>
      </c>
      <c r="F7891" t="s">
        <v>56</v>
      </c>
      <c r="G7891" t="s">
        <v>17</v>
      </c>
      <c r="H7891" t="s">
        <v>321</v>
      </c>
      <c r="I7891" t="s">
        <v>18</v>
      </c>
      <c r="J7891" t="s">
        <v>20</v>
      </c>
      <c r="K7891">
        <v>109</v>
      </c>
      <c r="L7891" s="14">
        <v>110</v>
      </c>
      <c r="M7891" s="3" cm="1">
        <f t="array" ref="M7891">_xlfn.XLOOKUP(J7891,'US Territory Rates'!$C$7:$S$7,_xlfn.XLOOKUP(Rateload!L7891,'US Territory Rates'!$A$8:$A$159,'US Territory Rates'!$C$8:$S$159,0,1),0,1)</f>
        <v>124.92</v>
      </c>
      <c r="N7891" t="s">
        <v>19</v>
      </c>
      <c r="O7891" t="s">
        <v>59</v>
      </c>
      <c r="P7891" t="s">
        <v>17</v>
      </c>
      <c r="Q7891" t="str">
        <f t="shared" si="123"/>
        <v>('DHL','1/1/2025','1/1/2026','11706','Territory','PR','NULL','EXPRESS (DOMESTIC)','Non-Document','A','109','110',124.92,'Flat','Dell_DHL2025Rates',NULL),</v>
      </c>
    </row>
    <row r="7892" spans="1:17" x14ac:dyDescent="0.3">
      <c r="A7892" t="s">
        <v>14</v>
      </c>
      <c r="B7892" s="1" t="s">
        <v>57</v>
      </c>
      <c r="C7892" s="1" t="s">
        <v>58</v>
      </c>
      <c r="D7892">
        <v>11706</v>
      </c>
      <c r="E7892" t="s">
        <v>318</v>
      </c>
      <c r="F7892" t="s">
        <v>56</v>
      </c>
      <c r="G7892" t="s">
        <v>17</v>
      </c>
      <c r="H7892" t="s">
        <v>321</v>
      </c>
      <c r="I7892" t="s">
        <v>18</v>
      </c>
      <c r="J7892" t="s">
        <v>20</v>
      </c>
      <c r="K7892">
        <v>110</v>
      </c>
      <c r="L7892" s="14">
        <v>111</v>
      </c>
      <c r="M7892" s="3" cm="1">
        <f t="array" ref="M7892">_xlfn.XLOOKUP(J7892,'US Territory Rates'!$C$7:$S$7,_xlfn.XLOOKUP(Rateload!L7892,'US Territory Rates'!$A$8:$A$159,'US Territory Rates'!$C$8:$S$159,0,1),0,1)</f>
        <v>126.05</v>
      </c>
      <c r="N7892" t="s">
        <v>19</v>
      </c>
      <c r="O7892" t="s">
        <v>59</v>
      </c>
      <c r="P7892" t="s">
        <v>17</v>
      </c>
      <c r="Q7892" t="str">
        <f t="shared" si="123"/>
        <v>('DHL','1/1/2025','1/1/2026','11706','Territory','PR','NULL','EXPRESS (DOMESTIC)','Non-Document','A','110','111',126.05,'Flat','Dell_DHL2025Rates',NULL),</v>
      </c>
    </row>
    <row r="7893" spans="1:17" x14ac:dyDescent="0.3">
      <c r="A7893" t="s">
        <v>14</v>
      </c>
      <c r="B7893" s="1" t="s">
        <v>57</v>
      </c>
      <c r="C7893" s="1" t="s">
        <v>58</v>
      </c>
      <c r="D7893">
        <v>11706</v>
      </c>
      <c r="E7893" t="s">
        <v>318</v>
      </c>
      <c r="F7893" t="s">
        <v>56</v>
      </c>
      <c r="G7893" t="s">
        <v>17</v>
      </c>
      <c r="H7893" t="s">
        <v>321</v>
      </c>
      <c r="I7893" t="s">
        <v>18</v>
      </c>
      <c r="J7893" t="s">
        <v>20</v>
      </c>
      <c r="K7893">
        <v>111</v>
      </c>
      <c r="L7893" s="14">
        <v>112</v>
      </c>
      <c r="M7893" s="3" cm="1">
        <f t="array" ref="M7893">_xlfn.XLOOKUP(J7893,'US Territory Rates'!$C$7:$S$7,_xlfn.XLOOKUP(Rateload!L7893,'US Territory Rates'!$A$8:$A$159,'US Territory Rates'!$C$8:$S$159,0,1),0,1)</f>
        <v>127.18</v>
      </c>
      <c r="N7893" t="s">
        <v>19</v>
      </c>
      <c r="O7893" t="s">
        <v>59</v>
      </c>
      <c r="P7893" t="s">
        <v>17</v>
      </c>
      <c r="Q7893" t="str">
        <f t="shared" si="123"/>
        <v>('DHL','1/1/2025','1/1/2026','11706','Territory','PR','NULL','EXPRESS (DOMESTIC)','Non-Document','A','111','112',127.18,'Flat','Dell_DHL2025Rates',NULL),</v>
      </c>
    </row>
    <row r="7894" spans="1:17" x14ac:dyDescent="0.3">
      <c r="A7894" t="s">
        <v>14</v>
      </c>
      <c r="B7894" s="1" t="s">
        <v>57</v>
      </c>
      <c r="C7894" s="1" t="s">
        <v>58</v>
      </c>
      <c r="D7894">
        <v>11706</v>
      </c>
      <c r="E7894" t="s">
        <v>318</v>
      </c>
      <c r="F7894" t="s">
        <v>56</v>
      </c>
      <c r="G7894" t="s">
        <v>17</v>
      </c>
      <c r="H7894" t="s">
        <v>321</v>
      </c>
      <c r="I7894" t="s">
        <v>18</v>
      </c>
      <c r="J7894" t="s">
        <v>20</v>
      </c>
      <c r="K7894">
        <v>112</v>
      </c>
      <c r="L7894" s="14">
        <v>113</v>
      </c>
      <c r="M7894" s="3" cm="1">
        <f t="array" ref="M7894">_xlfn.XLOOKUP(J7894,'US Territory Rates'!$C$7:$S$7,_xlfn.XLOOKUP(Rateload!L7894,'US Territory Rates'!$A$8:$A$159,'US Territory Rates'!$C$8:$S$159,0,1),0,1)</f>
        <v>128.31</v>
      </c>
      <c r="N7894" t="s">
        <v>19</v>
      </c>
      <c r="O7894" t="s">
        <v>59</v>
      </c>
      <c r="P7894" t="s">
        <v>17</v>
      </c>
      <c r="Q7894" t="str">
        <f t="shared" si="123"/>
        <v>('DHL','1/1/2025','1/1/2026','11706','Territory','PR','NULL','EXPRESS (DOMESTIC)','Non-Document','A','112','113',128.31,'Flat','Dell_DHL2025Rates',NULL),</v>
      </c>
    </row>
    <row r="7895" spans="1:17" x14ac:dyDescent="0.3">
      <c r="A7895" t="s">
        <v>14</v>
      </c>
      <c r="B7895" s="1" t="s">
        <v>57</v>
      </c>
      <c r="C7895" s="1" t="s">
        <v>58</v>
      </c>
      <c r="D7895">
        <v>11706</v>
      </c>
      <c r="E7895" t="s">
        <v>318</v>
      </c>
      <c r="F7895" t="s">
        <v>56</v>
      </c>
      <c r="G7895" t="s">
        <v>17</v>
      </c>
      <c r="H7895" t="s">
        <v>321</v>
      </c>
      <c r="I7895" t="s">
        <v>18</v>
      </c>
      <c r="J7895" t="s">
        <v>20</v>
      </c>
      <c r="K7895">
        <v>113</v>
      </c>
      <c r="L7895" s="14">
        <v>114</v>
      </c>
      <c r="M7895" s="3" cm="1">
        <f t="array" ref="M7895">_xlfn.XLOOKUP(J7895,'US Territory Rates'!$C$7:$S$7,_xlfn.XLOOKUP(Rateload!L7895,'US Territory Rates'!$A$8:$A$159,'US Territory Rates'!$C$8:$S$159,0,1),0,1)</f>
        <v>129.44</v>
      </c>
      <c r="N7895" t="s">
        <v>19</v>
      </c>
      <c r="O7895" t="s">
        <v>59</v>
      </c>
      <c r="P7895" t="s">
        <v>17</v>
      </c>
      <c r="Q7895" t="str">
        <f t="shared" si="123"/>
        <v>('DHL','1/1/2025','1/1/2026','11706','Territory','PR','NULL','EXPRESS (DOMESTIC)','Non-Document','A','113','114',129.44,'Flat','Dell_DHL2025Rates',NULL),</v>
      </c>
    </row>
    <row r="7896" spans="1:17" x14ac:dyDescent="0.3">
      <c r="A7896" t="s">
        <v>14</v>
      </c>
      <c r="B7896" s="1" t="s">
        <v>57</v>
      </c>
      <c r="C7896" s="1" t="s">
        <v>58</v>
      </c>
      <c r="D7896">
        <v>11706</v>
      </c>
      <c r="E7896" t="s">
        <v>318</v>
      </c>
      <c r="F7896" t="s">
        <v>56</v>
      </c>
      <c r="G7896" t="s">
        <v>17</v>
      </c>
      <c r="H7896" t="s">
        <v>321</v>
      </c>
      <c r="I7896" t="s">
        <v>18</v>
      </c>
      <c r="J7896" t="s">
        <v>20</v>
      </c>
      <c r="K7896">
        <v>114</v>
      </c>
      <c r="L7896" s="14">
        <v>115</v>
      </c>
      <c r="M7896" s="3" cm="1">
        <f t="array" ref="M7896">_xlfn.XLOOKUP(J7896,'US Territory Rates'!$C$7:$S$7,_xlfn.XLOOKUP(Rateload!L7896,'US Territory Rates'!$A$8:$A$159,'US Territory Rates'!$C$8:$S$159,0,1),0,1)</f>
        <v>130.57</v>
      </c>
      <c r="N7896" t="s">
        <v>19</v>
      </c>
      <c r="O7896" t="s">
        <v>59</v>
      </c>
      <c r="P7896" t="s">
        <v>17</v>
      </c>
      <c r="Q7896" t="str">
        <f t="shared" si="123"/>
        <v>('DHL','1/1/2025','1/1/2026','11706','Territory','PR','NULL','EXPRESS (DOMESTIC)','Non-Document','A','114','115',130.57,'Flat','Dell_DHL2025Rates',NULL),</v>
      </c>
    </row>
    <row r="7897" spans="1:17" x14ac:dyDescent="0.3">
      <c r="A7897" t="s">
        <v>14</v>
      </c>
      <c r="B7897" s="1" t="s">
        <v>57</v>
      </c>
      <c r="C7897" s="1" t="s">
        <v>58</v>
      </c>
      <c r="D7897">
        <v>11706</v>
      </c>
      <c r="E7897" t="s">
        <v>318</v>
      </c>
      <c r="F7897" t="s">
        <v>56</v>
      </c>
      <c r="G7897" t="s">
        <v>17</v>
      </c>
      <c r="H7897" t="s">
        <v>321</v>
      </c>
      <c r="I7897" t="s">
        <v>18</v>
      </c>
      <c r="J7897" t="s">
        <v>20</v>
      </c>
      <c r="K7897">
        <v>115</v>
      </c>
      <c r="L7897" s="14">
        <v>116</v>
      </c>
      <c r="M7897" s="3" cm="1">
        <f t="array" ref="M7897">_xlfn.XLOOKUP(J7897,'US Territory Rates'!$C$7:$S$7,_xlfn.XLOOKUP(Rateload!L7897,'US Territory Rates'!$A$8:$A$159,'US Territory Rates'!$C$8:$S$159,0,1),0,1)</f>
        <v>131.69999999999999</v>
      </c>
      <c r="N7897" t="s">
        <v>19</v>
      </c>
      <c r="O7897" t="s">
        <v>59</v>
      </c>
      <c r="P7897" t="s">
        <v>17</v>
      </c>
      <c r="Q7897" t="str">
        <f t="shared" si="123"/>
        <v>('DHL','1/1/2025','1/1/2026','11706','Territory','PR','NULL','EXPRESS (DOMESTIC)','Non-Document','A','115','116',131.7,'Flat','Dell_DHL2025Rates',NULL),</v>
      </c>
    </row>
    <row r="7898" spans="1:17" x14ac:dyDescent="0.3">
      <c r="A7898" t="s">
        <v>14</v>
      </c>
      <c r="B7898" s="1" t="s">
        <v>57</v>
      </c>
      <c r="C7898" s="1" t="s">
        <v>58</v>
      </c>
      <c r="D7898">
        <v>11706</v>
      </c>
      <c r="E7898" t="s">
        <v>318</v>
      </c>
      <c r="F7898" t="s">
        <v>56</v>
      </c>
      <c r="G7898" t="s">
        <v>17</v>
      </c>
      <c r="H7898" t="s">
        <v>321</v>
      </c>
      <c r="I7898" t="s">
        <v>18</v>
      </c>
      <c r="J7898" t="s">
        <v>20</v>
      </c>
      <c r="K7898">
        <v>116</v>
      </c>
      <c r="L7898" s="14">
        <v>117</v>
      </c>
      <c r="M7898" s="3" cm="1">
        <f t="array" ref="M7898">_xlfn.XLOOKUP(J7898,'US Territory Rates'!$C$7:$S$7,_xlfn.XLOOKUP(Rateload!L7898,'US Territory Rates'!$A$8:$A$159,'US Territory Rates'!$C$8:$S$159,0,1),0,1)</f>
        <v>132.83000000000001</v>
      </c>
      <c r="N7898" t="s">
        <v>19</v>
      </c>
      <c r="O7898" t="s">
        <v>59</v>
      </c>
      <c r="P7898" t="s">
        <v>17</v>
      </c>
      <c r="Q7898" t="str">
        <f t="shared" si="123"/>
        <v>('DHL','1/1/2025','1/1/2026','11706','Territory','PR','NULL','EXPRESS (DOMESTIC)','Non-Document','A','116','117',132.83,'Flat','Dell_DHL2025Rates',NULL),</v>
      </c>
    </row>
    <row r="7899" spans="1:17" x14ac:dyDescent="0.3">
      <c r="A7899" t="s">
        <v>14</v>
      </c>
      <c r="B7899" s="1" t="s">
        <v>57</v>
      </c>
      <c r="C7899" s="1" t="s">
        <v>58</v>
      </c>
      <c r="D7899">
        <v>11706</v>
      </c>
      <c r="E7899" t="s">
        <v>318</v>
      </c>
      <c r="F7899" t="s">
        <v>56</v>
      </c>
      <c r="G7899" t="s">
        <v>17</v>
      </c>
      <c r="H7899" t="s">
        <v>321</v>
      </c>
      <c r="I7899" t="s">
        <v>18</v>
      </c>
      <c r="J7899" t="s">
        <v>20</v>
      </c>
      <c r="K7899">
        <v>117</v>
      </c>
      <c r="L7899" s="14">
        <v>118</v>
      </c>
      <c r="M7899" s="3" cm="1">
        <f t="array" ref="M7899">_xlfn.XLOOKUP(J7899,'US Territory Rates'!$C$7:$S$7,_xlfn.XLOOKUP(Rateload!L7899,'US Territory Rates'!$A$8:$A$159,'US Territory Rates'!$C$8:$S$159,0,1),0,1)</f>
        <v>133.96</v>
      </c>
      <c r="N7899" t="s">
        <v>19</v>
      </c>
      <c r="O7899" t="s">
        <v>59</v>
      </c>
      <c r="P7899" t="s">
        <v>17</v>
      </c>
      <c r="Q7899" t="str">
        <f t="shared" si="123"/>
        <v>('DHL','1/1/2025','1/1/2026','11706','Territory','PR','NULL','EXPRESS (DOMESTIC)','Non-Document','A','117','118',133.96,'Flat','Dell_DHL2025Rates',NULL),</v>
      </c>
    </row>
    <row r="7900" spans="1:17" x14ac:dyDescent="0.3">
      <c r="A7900" t="s">
        <v>14</v>
      </c>
      <c r="B7900" s="1" t="s">
        <v>57</v>
      </c>
      <c r="C7900" s="1" t="s">
        <v>58</v>
      </c>
      <c r="D7900">
        <v>11706</v>
      </c>
      <c r="E7900" t="s">
        <v>318</v>
      </c>
      <c r="F7900" t="s">
        <v>56</v>
      </c>
      <c r="G7900" t="s">
        <v>17</v>
      </c>
      <c r="H7900" t="s">
        <v>321</v>
      </c>
      <c r="I7900" t="s">
        <v>18</v>
      </c>
      <c r="J7900" t="s">
        <v>20</v>
      </c>
      <c r="K7900">
        <v>118</v>
      </c>
      <c r="L7900" s="14">
        <v>119</v>
      </c>
      <c r="M7900" s="3" cm="1">
        <f t="array" ref="M7900">_xlfn.XLOOKUP(J7900,'US Territory Rates'!$C$7:$S$7,_xlfn.XLOOKUP(Rateload!L7900,'US Territory Rates'!$A$8:$A$159,'US Territory Rates'!$C$8:$S$159,0,1),0,1)</f>
        <v>135.09</v>
      </c>
      <c r="N7900" t="s">
        <v>19</v>
      </c>
      <c r="O7900" t="s">
        <v>59</v>
      </c>
      <c r="P7900" t="s">
        <v>17</v>
      </c>
      <c r="Q7900" t="str">
        <f t="shared" si="123"/>
        <v>('DHL','1/1/2025','1/1/2026','11706','Territory','PR','NULL','EXPRESS (DOMESTIC)','Non-Document','A','118','119',135.09,'Flat','Dell_DHL2025Rates',NULL),</v>
      </c>
    </row>
    <row r="7901" spans="1:17" x14ac:dyDescent="0.3">
      <c r="A7901" t="s">
        <v>14</v>
      </c>
      <c r="B7901" s="1" t="s">
        <v>57</v>
      </c>
      <c r="C7901" s="1" t="s">
        <v>58</v>
      </c>
      <c r="D7901">
        <v>11706</v>
      </c>
      <c r="E7901" t="s">
        <v>318</v>
      </c>
      <c r="F7901" t="s">
        <v>56</v>
      </c>
      <c r="G7901" t="s">
        <v>17</v>
      </c>
      <c r="H7901" t="s">
        <v>321</v>
      </c>
      <c r="I7901" t="s">
        <v>18</v>
      </c>
      <c r="J7901" t="s">
        <v>20</v>
      </c>
      <c r="K7901">
        <v>119</v>
      </c>
      <c r="L7901" s="14">
        <v>120</v>
      </c>
      <c r="M7901" s="3" cm="1">
        <f t="array" ref="M7901">_xlfn.XLOOKUP(J7901,'US Territory Rates'!$C$7:$S$7,_xlfn.XLOOKUP(Rateload!L7901,'US Territory Rates'!$A$8:$A$159,'US Territory Rates'!$C$8:$S$159,0,1),0,1)</f>
        <v>136.22</v>
      </c>
      <c r="N7901" t="s">
        <v>19</v>
      </c>
      <c r="O7901" t="s">
        <v>59</v>
      </c>
      <c r="P7901" t="s">
        <v>17</v>
      </c>
      <c r="Q7901" t="str">
        <f t="shared" si="123"/>
        <v>('DHL','1/1/2025','1/1/2026','11706','Territory','PR','NULL','EXPRESS (DOMESTIC)','Non-Document','A','119','120',136.22,'Flat','Dell_DHL2025Rates',NULL),</v>
      </c>
    </row>
    <row r="7902" spans="1:17" x14ac:dyDescent="0.3">
      <c r="A7902" t="s">
        <v>14</v>
      </c>
      <c r="B7902" s="1" t="s">
        <v>57</v>
      </c>
      <c r="C7902" s="1" t="s">
        <v>58</v>
      </c>
      <c r="D7902">
        <v>11706</v>
      </c>
      <c r="E7902" t="s">
        <v>318</v>
      </c>
      <c r="F7902" t="s">
        <v>56</v>
      </c>
      <c r="G7902" t="s">
        <v>17</v>
      </c>
      <c r="H7902" t="s">
        <v>321</v>
      </c>
      <c r="I7902" t="s">
        <v>18</v>
      </c>
      <c r="J7902" t="s">
        <v>20</v>
      </c>
      <c r="K7902">
        <v>120</v>
      </c>
      <c r="L7902" s="14">
        <v>121</v>
      </c>
      <c r="M7902" s="3" cm="1">
        <f t="array" ref="M7902">_xlfn.XLOOKUP(J7902,'US Territory Rates'!$C$7:$S$7,_xlfn.XLOOKUP(Rateload!L7902,'US Territory Rates'!$A$8:$A$159,'US Territory Rates'!$C$8:$S$159,0,1),0,1)</f>
        <v>137.35</v>
      </c>
      <c r="N7902" t="s">
        <v>19</v>
      </c>
      <c r="O7902" t="s">
        <v>59</v>
      </c>
      <c r="P7902" t="s">
        <v>17</v>
      </c>
      <c r="Q7902" t="str">
        <f t="shared" si="123"/>
        <v>('DHL','1/1/2025','1/1/2026','11706','Territory','PR','NULL','EXPRESS (DOMESTIC)','Non-Document','A','120','121',137.35,'Flat','Dell_DHL2025Rates',NULL),</v>
      </c>
    </row>
    <row r="7903" spans="1:17" x14ac:dyDescent="0.3">
      <c r="A7903" t="s">
        <v>14</v>
      </c>
      <c r="B7903" s="1" t="s">
        <v>57</v>
      </c>
      <c r="C7903" s="1" t="s">
        <v>58</v>
      </c>
      <c r="D7903">
        <v>11706</v>
      </c>
      <c r="E7903" t="s">
        <v>318</v>
      </c>
      <c r="F7903" t="s">
        <v>56</v>
      </c>
      <c r="G7903" t="s">
        <v>17</v>
      </c>
      <c r="H7903" t="s">
        <v>321</v>
      </c>
      <c r="I7903" t="s">
        <v>18</v>
      </c>
      <c r="J7903" t="s">
        <v>20</v>
      </c>
      <c r="K7903">
        <v>121</v>
      </c>
      <c r="L7903" s="14">
        <v>122</v>
      </c>
      <c r="M7903" s="3" cm="1">
        <f t="array" ref="M7903">_xlfn.XLOOKUP(J7903,'US Territory Rates'!$C$7:$S$7,_xlfn.XLOOKUP(Rateload!L7903,'US Territory Rates'!$A$8:$A$159,'US Territory Rates'!$C$8:$S$159,0,1),0,1)</f>
        <v>138.47999999999999</v>
      </c>
      <c r="N7903" t="s">
        <v>19</v>
      </c>
      <c r="O7903" t="s">
        <v>59</v>
      </c>
      <c r="P7903" t="s">
        <v>17</v>
      </c>
      <c r="Q7903" t="str">
        <f t="shared" si="123"/>
        <v>('DHL','1/1/2025','1/1/2026','11706','Territory','PR','NULL','EXPRESS (DOMESTIC)','Non-Document','A','121','122',138.48,'Flat','Dell_DHL2025Rates',NULL),</v>
      </c>
    </row>
    <row r="7904" spans="1:17" x14ac:dyDescent="0.3">
      <c r="A7904" t="s">
        <v>14</v>
      </c>
      <c r="B7904" s="1" t="s">
        <v>57</v>
      </c>
      <c r="C7904" s="1" t="s">
        <v>58</v>
      </c>
      <c r="D7904">
        <v>11706</v>
      </c>
      <c r="E7904" t="s">
        <v>318</v>
      </c>
      <c r="F7904" t="s">
        <v>56</v>
      </c>
      <c r="G7904" t="s">
        <v>17</v>
      </c>
      <c r="H7904" t="s">
        <v>321</v>
      </c>
      <c r="I7904" t="s">
        <v>18</v>
      </c>
      <c r="J7904" t="s">
        <v>20</v>
      </c>
      <c r="K7904">
        <v>122</v>
      </c>
      <c r="L7904" s="14">
        <v>123</v>
      </c>
      <c r="M7904" s="3" cm="1">
        <f t="array" ref="M7904">_xlfn.XLOOKUP(J7904,'US Territory Rates'!$C$7:$S$7,_xlfn.XLOOKUP(Rateload!L7904,'US Territory Rates'!$A$8:$A$159,'US Territory Rates'!$C$8:$S$159,0,1),0,1)</f>
        <v>139.61000000000001</v>
      </c>
      <c r="N7904" t="s">
        <v>19</v>
      </c>
      <c r="O7904" t="s">
        <v>59</v>
      </c>
      <c r="P7904" t="s">
        <v>17</v>
      </c>
      <c r="Q7904" t="str">
        <f t="shared" si="123"/>
        <v>('DHL','1/1/2025','1/1/2026','11706','Territory','PR','NULL','EXPRESS (DOMESTIC)','Non-Document','A','122','123',139.61,'Flat','Dell_DHL2025Rates',NULL),</v>
      </c>
    </row>
    <row r="7905" spans="1:17" x14ac:dyDescent="0.3">
      <c r="A7905" t="s">
        <v>14</v>
      </c>
      <c r="B7905" s="1" t="s">
        <v>57</v>
      </c>
      <c r="C7905" s="1" t="s">
        <v>58</v>
      </c>
      <c r="D7905">
        <v>11706</v>
      </c>
      <c r="E7905" t="s">
        <v>318</v>
      </c>
      <c r="F7905" t="s">
        <v>56</v>
      </c>
      <c r="G7905" t="s">
        <v>17</v>
      </c>
      <c r="H7905" t="s">
        <v>321</v>
      </c>
      <c r="I7905" t="s">
        <v>18</v>
      </c>
      <c r="J7905" t="s">
        <v>20</v>
      </c>
      <c r="K7905">
        <v>123</v>
      </c>
      <c r="L7905" s="14">
        <v>124</v>
      </c>
      <c r="M7905" s="3" cm="1">
        <f t="array" ref="M7905">_xlfn.XLOOKUP(J7905,'US Territory Rates'!$C$7:$S$7,_xlfn.XLOOKUP(Rateload!L7905,'US Territory Rates'!$A$8:$A$159,'US Territory Rates'!$C$8:$S$159,0,1),0,1)</f>
        <v>140.74</v>
      </c>
      <c r="N7905" t="s">
        <v>19</v>
      </c>
      <c r="O7905" t="s">
        <v>59</v>
      </c>
      <c r="P7905" t="s">
        <v>17</v>
      </c>
      <c r="Q7905" t="str">
        <f t="shared" si="123"/>
        <v>('DHL','1/1/2025','1/1/2026','11706','Territory','PR','NULL','EXPRESS (DOMESTIC)','Non-Document','A','123','124',140.74,'Flat','Dell_DHL2025Rates',NULL),</v>
      </c>
    </row>
    <row r="7906" spans="1:17" x14ac:dyDescent="0.3">
      <c r="A7906" t="s">
        <v>14</v>
      </c>
      <c r="B7906" s="1" t="s">
        <v>57</v>
      </c>
      <c r="C7906" s="1" t="s">
        <v>58</v>
      </c>
      <c r="D7906">
        <v>11706</v>
      </c>
      <c r="E7906" t="s">
        <v>318</v>
      </c>
      <c r="F7906" t="s">
        <v>56</v>
      </c>
      <c r="G7906" t="s">
        <v>17</v>
      </c>
      <c r="H7906" t="s">
        <v>321</v>
      </c>
      <c r="I7906" t="s">
        <v>18</v>
      </c>
      <c r="J7906" t="s">
        <v>20</v>
      </c>
      <c r="K7906">
        <v>124</v>
      </c>
      <c r="L7906" s="14">
        <v>125</v>
      </c>
      <c r="M7906" s="3" cm="1">
        <f t="array" ref="M7906">_xlfn.XLOOKUP(J7906,'US Territory Rates'!$C$7:$S$7,_xlfn.XLOOKUP(Rateload!L7906,'US Territory Rates'!$A$8:$A$159,'US Territory Rates'!$C$8:$S$159,0,1),0,1)</f>
        <v>141.87</v>
      </c>
      <c r="N7906" t="s">
        <v>19</v>
      </c>
      <c r="O7906" t="s">
        <v>59</v>
      </c>
      <c r="P7906" t="s">
        <v>17</v>
      </c>
      <c r="Q7906" t="str">
        <f t="shared" si="123"/>
        <v>('DHL','1/1/2025','1/1/2026','11706','Territory','PR','NULL','EXPRESS (DOMESTIC)','Non-Document','A','124','125',141.87,'Flat','Dell_DHL2025Rates',NULL),</v>
      </c>
    </row>
    <row r="7907" spans="1:17" x14ac:dyDescent="0.3">
      <c r="A7907" t="s">
        <v>14</v>
      </c>
      <c r="B7907" s="1" t="s">
        <v>57</v>
      </c>
      <c r="C7907" s="1" t="s">
        <v>58</v>
      </c>
      <c r="D7907">
        <v>11706</v>
      </c>
      <c r="E7907" t="s">
        <v>318</v>
      </c>
      <c r="F7907" t="s">
        <v>56</v>
      </c>
      <c r="G7907" t="s">
        <v>17</v>
      </c>
      <c r="H7907" t="s">
        <v>321</v>
      </c>
      <c r="I7907" t="s">
        <v>18</v>
      </c>
      <c r="J7907" t="s">
        <v>20</v>
      </c>
      <c r="K7907">
        <v>125</v>
      </c>
      <c r="L7907" s="14">
        <v>126</v>
      </c>
      <c r="M7907" s="3" cm="1">
        <f t="array" ref="M7907">_xlfn.XLOOKUP(J7907,'US Territory Rates'!$C$7:$S$7,_xlfn.XLOOKUP(Rateload!L7907,'US Territory Rates'!$A$8:$A$159,'US Territory Rates'!$C$8:$S$159,0,1),0,1)</f>
        <v>143</v>
      </c>
      <c r="N7907" t="s">
        <v>19</v>
      </c>
      <c r="O7907" t="s">
        <v>59</v>
      </c>
      <c r="P7907" t="s">
        <v>17</v>
      </c>
      <c r="Q7907" t="str">
        <f t="shared" si="123"/>
        <v>('DHL','1/1/2025','1/1/2026','11706','Territory','PR','NULL','EXPRESS (DOMESTIC)','Non-Document','A','125','126',143,'Flat','Dell_DHL2025Rates',NULL),</v>
      </c>
    </row>
    <row r="7908" spans="1:17" x14ac:dyDescent="0.3">
      <c r="A7908" t="s">
        <v>14</v>
      </c>
      <c r="B7908" s="1" t="s">
        <v>57</v>
      </c>
      <c r="C7908" s="1" t="s">
        <v>58</v>
      </c>
      <c r="D7908">
        <v>11706</v>
      </c>
      <c r="E7908" t="s">
        <v>318</v>
      </c>
      <c r="F7908" t="s">
        <v>56</v>
      </c>
      <c r="G7908" t="s">
        <v>17</v>
      </c>
      <c r="H7908" t="s">
        <v>321</v>
      </c>
      <c r="I7908" t="s">
        <v>18</v>
      </c>
      <c r="J7908" t="s">
        <v>20</v>
      </c>
      <c r="K7908">
        <v>126</v>
      </c>
      <c r="L7908" s="14">
        <v>127</v>
      </c>
      <c r="M7908" s="3" cm="1">
        <f t="array" ref="M7908">_xlfn.XLOOKUP(J7908,'US Territory Rates'!$C$7:$S$7,_xlfn.XLOOKUP(Rateload!L7908,'US Territory Rates'!$A$8:$A$159,'US Territory Rates'!$C$8:$S$159,0,1),0,1)</f>
        <v>144.13</v>
      </c>
      <c r="N7908" t="s">
        <v>19</v>
      </c>
      <c r="O7908" t="s">
        <v>59</v>
      </c>
      <c r="P7908" t="s">
        <v>17</v>
      </c>
      <c r="Q7908" t="str">
        <f t="shared" si="123"/>
        <v>('DHL','1/1/2025','1/1/2026','11706','Territory','PR','NULL','EXPRESS (DOMESTIC)','Non-Document','A','126','127',144.13,'Flat','Dell_DHL2025Rates',NULL),</v>
      </c>
    </row>
    <row r="7909" spans="1:17" x14ac:dyDescent="0.3">
      <c r="A7909" t="s">
        <v>14</v>
      </c>
      <c r="B7909" s="1" t="s">
        <v>57</v>
      </c>
      <c r="C7909" s="1" t="s">
        <v>58</v>
      </c>
      <c r="D7909">
        <v>11706</v>
      </c>
      <c r="E7909" t="s">
        <v>318</v>
      </c>
      <c r="F7909" t="s">
        <v>56</v>
      </c>
      <c r="G7909" t="s">
        <v>17</v>
      </c>
      <c r="H7909" t="s">
        <v>321</v>
      </c>
      <c r="I7909" t="s">
        <v>18</v>
      </c>
      <c r="J7909" t="s">
        <v>20</v>
      </c>
      <c r="K7909">
        <v>127</v>
      </c>
      <c r="L7909" s="14">
        <v>128</v>
      </c>
      <c r="M7909" s="3" cm="1">
        <f t="array" ref="M7909">_xlfn.XLOOKUP(J7909,'US Territory Rates'!$C$7:$S$7,_xlfn.XLOOKUP(Rateload!L7909,'US Territory Rates'!$A$8:$A$159,'US Territory Rates'!$C$8:$S$159,0,1),0,1)</f>
        <v>145.26</v>
      </c>
      <c r="N7909" t="s">
        <v>19</v>
      </c>
      <c r="O7909" t="s">
        <v>59</v>
      </c>
      <c r="P7909" t="s">
        <v>17</v>
      </c>
      <c r="Q7909" t="str">
        <f t="shared" si="123"/>
        <v>('DHL','1/1/2025','1/1/2026','11706','Territory','PR','NULL','EXPRESS (DOMESTIC)','Non-Document','A','127','128',145.26,'Flat','Dell_DHL2025Rates',NULL),</v>
      </c>
    </row>
    <row r="7910" spans="1:17" x14ac:dyDescent="0.3">
      <c r="A7910" t="s">
        <v>14</v>
      </c>
      <c r="B7910" s="1" t="s">
        <v>57</v>
      </c>
      <c r="C7910" s="1" t="s">
        <v>58</v>
      </c>
      <c r="D7910">
        <v>11706</v>
      </c>
      <c r="E7910" t="s">
        <v>318</v>
      </c>
      <c r="F7910" t="s">
        <v>56</v>
      </c>
      <c r="G7910" t="s">
        <v>17</v>
      </c>
      <c r="H7910" t="s">
        <v>321</v>
      </c>
      <c r="I7910" t="s">
        <v>18</v>
      </c>
      <c r="J7910" t="s">
        <v>20</v>
      </c>
      <c r="K7910">
        <v>128</v>
      </c>
      <c r="L7910" s="14">
        <v>129</v>
      </c>
      <c r="M7910" s="3" cm="1">
        <f t="array" ref="M7910">_xlfn.XLOOKUP(J7910,'US Territory Rates'!$C$7:$S$7,_xlfn.XLOOKUP(Rateload!L7910,'US Territory Rates'!$A$8:$A$159,'US Territory Rates'!$C$8:$S$159,0,1),0,1)</f>
        <v>146.38999999999999</v>
      </c>
      <c r="N7910" t="s">
        <v>19</v>
      </c>
      <c r="O7910" t="s">
        <v>59</v>
      </c>
      <c r="P7910" t="s">
        <v>17</v>
      </c>
      <c r="Q7910" t="str">
        <f t="shared" si="123"/>
        <v>('DHL','1/1/2025','1/1/2026','11706','Territory','PR','NULL','EXPRESS (DOMESTIC)','Non-Document','A','128','129',146.39,'Flat','Dell_DHL2025Rates',NULL),</v>
      </c>
    </row>
    <row r="7911" spans="1:17" x14ac:dyDescent="0.3">
      <c r="A7911" t="s">
        <v>14</v>
      </c>
      <c r="B7911" s="1" t="s">
        <v>57</v>
      </c>
      <c r="C7911" s="1" t="s">
        <v>58</v>
      </c>
      <c r="D7911">
        <v>11706</v>
      </c>
      <c r="E7911" t="s">
        <v>318</v>
      </c>
      <c r="F7911" t="s">
        <v>56</v>
      </c>
      <c r="G7911" t="s">
        <v>17</v>
      </c>
      <c r="H7911" t="s">
        <v>321</v>
      </c>
      <c r="I7911" t="s">
        <v>18</v>
      </c>
      <c r="J7911" t="s">
        <v>20</v>
      </c>
      <c r="K7911">
        <v>129</v>
      </c>
      <c r="L7911" s="14">
        <v>130</v>
      </c>
      <c r="M7911" s="3" cm="1">
        <f t="array" ref="M7911">_xlfn.XLOOKUP(J7911,'US Territory Rates'!$C$7:$S$7,_xlfn.XLOOKUP(Rateload!L7911,'US Territory Rates'!$A$8:$A$159,'US Territory Rates'!$C$8:$S$159,0,1),0,1)</f>
        <v>147.52000000000001</v>
      </c>
      <c r="N7911" t="s">
        <v>19</v>
      </c>
      <c r="O7911" t="s">
        <v>59</v>
      </c>
      <c r="P7911" t="s">
        <v>17</v>
      </c>
      <c r="Q7911" t="str">
        <f t="shared" si="123"/>
        <v>('DHL','1/1/2025','1/1/2026','11706','Territory','PR','NULL','EXPRESS (DOMESTIC)','Non-Document','A','129','130',147.52,'Flat','Dell_DHL2025Rates',NULL),</v>
      </c>
    </row>
    <row r="7912" spans="1:17" x14ac:dyDescent="0.3">
      <c r="A7912" t="s">
        <v>14</v>
      </c>
      <c r="B7912" s="1" t="s">
        <v>57</v>
      </c>
      <c r="C7912" s="1" t="s">
        <v>58</v>
      </c>
      <c r="D7912">
        <v>11706</v>
      </c>
      <c r="E7912" t="s">
        <v>318</v>
      </c>
      <c r="F7912" t="s">
        <v>56</v>
      </c>
      <c r="G7912" t="s">
        <v>17</v>
      </c>
      <c r="H7912" t="s">
        <v>321</v>
      </c>
      <c r="I7912" t="s">
        <v>18</v>
      </c>
      <c r="J7912" t="s">
        <v>20</v>
      </c>
      <c r="K7912">
        <v>130</v>
      </c>
      <c r="L7912" s="14">
        <v>131</v>
      </c>
      <c r="M7912" s="3" cm="1">
        <f t="array" ref="M7912">_xlfn.XLOOKUP(J7912,'US Territory Rates'!$C$7:$S$7,_xlfn.XLOOKUP(Rateload!L7912,'US Territory Rates'!$A$8:$A$159,'US Territory Rates'!$C$8:$S$159,0,1),0,1)</f>
        <v>148.65</v>
      </c>
      <c r="N7912" t="s">
        <v>19</v>
      </c>
      <c r="O7912" t="s">
        <v>59</v>
      </c>
      <c r="P7912" t="s">
        <v>17</v>
      </c>
      <c r="Q7912" t="str">
        <f t="shared" si="123"/>
        <v>('DHL','1/1/2025','1/1/2026','11706','Territory','PR','NULL','EXPRESS (DOMESTIC)','Non-Document','A','130','131',148.65,'Flat','Dell_DHL2025Rates',NULL),</v>
      </c>
    </row>
    <row r="7913" spans="1:17" x14ac:dyDescent="0.3">
      <c r="A7913" t="s">
        <v>14</v>
      </c>
      <c r="B7913" s="1" t="s">
        <v>57</v>
      </c>
      <c r="C7913" s="1" t="s">
        <v>58</v>
      </c>
      <c r="D7913">
        <v>11706</v>
      </c>
      <c r="E7913" t="s">
        <v>318</v>
      </c>
      <c r="F7913" t="s">
        <v>56</v>
      </c>
      <c r="G7913" t="s">
        <v>17</v>
      </c>
      <c r="H7913" t="s">
        <v>321</v>
      </c>
      <c r="I7913" t="s">
        <v>18</v>
      </c>
      <c r="J7913" t="s">
        <v>20</v>
      </c>
      <c r="K7913">
        <v>131</v>
      </c>
      <c r="L7913" s="14">
        <v>132</v>
      </c>
      <c r="M7913" s="3" cm="1">
        <f t="array" ref="M7913">_xlfn.XLOOKUP(J7913,'US Territory Rates'!$C$7:$S$7,_xlfn.XLOOKUP(Rateload!L7913,'US Territory Rates'!$A$8:$A$159,'US Territory Rates'!$C$8:$S$159,0,1),0,1)</f>
        <v>149.78</v>
      </c>
      <c r="N7913" t="s">
        <v>19</v>
      </c>
      <c r="O7913" t="s">
        <v>59</v>
      </c>
      <c r="P7913" t="s">
        <v>17</v>
      </c>
      <c r="Q7913" t="str">
        <f t="shared" si="123"/>
        <v>('DHL','1/1/2025','1/1/2026','11706','Territory','PR','NULL','EXPRESS (DOMESTIC)','Non-Document','A','131','132',149.78,'Flat','Dell_DHL2025Rates',NULL),</v>
      </c>
    </row>
    <row r="7914" spans="1:17" x14ac:dyDescent="0.3">
      <c r="A7914" t="s">
        <v>14</v>
      </c>
      <c r="B7914" s="1" t="s">
        <v>57</v>
      </c>
      <c r="C7914" s="1" t="s">
        <v>58</v>
      </c>
      <c r="D7914">
        <v>11706</v>
      </c>
      <c r="E7914" t="s">
        <v>318</v>
      </c>
      <c r="F7914" t="s">
        <v>56</v>
      </c>
      <c r="G7914" t="s">
        <v>17</v>
      </c>
      <c r="H7914" t="s">
        <v>321</v>
      </c>
      <c r="I7914" t="s">
        <v>18</v>
      </c>
      <c r="J7914" t="s">
        <v>20</v>
      </c>
      <c r="K7914">
        <v>132</v>
      </c>
      <c r="L7914" s="14">
        <v>133</v>
      </c>
      <c r="M7914" s="3" cm="1">
        <f t="array" ref="M7914">_xlfn.XLOOKUP(J7914,'US Territory Rates'!$C$7:$S$7,_xlfn.XLOOKUP(Rateload!L7914,'US Territory Rates'!$A$8:$A$159,'US Territory Rates'!$C$8:$S$159,0,1),0,1)</f>
        <v>150.91</v>
      </c>
      <c r="N7914" t="s">
        <v>19</v>
      </c>
      <c r="O7914" t="s">
        <v>59</v>
      </c>
      <c r="P7914" t="s">
        <v>17</v>
      </c>
      <c r="Q7914" t="str">
        <f t="shared" si="123"/>
        <v>('DHL','1/1/2025','1/1/2026','11706','Territory','PR','NULL','EXPRESS (DOMESTIC)','Non-Document','A','132','133',150.91,'Flat','Dell_DHL2025Rates',NULL),</v>
      </c>
    </row>
    <row r="7915" spans="1:17" x14ac:dyDescent="0.3">
      <c r="A7915" t="s">
        <v>14</v>
      </c>
      <c r="B7915" s="1" t="s">
        <v>57</v>
      </c>
      <c r="C7915" s="1" t="s">
        <v>58</v>
      </c>
      <c r="D7915">
        <v>11706</v>
      </c>
      <c r="E7915" t="s">
        <v>318</v>
      </c>
      <c r="F7915" t="s">
        <v>56</v>
      </c>
      <c r="G7915" t="s">
        <v>17</v>
      </c>
      <c r="H7915" t="s">
        <v>321</v>
      </c>
      <c r="I7915" t="s">
        <v>18</v>
      </c>
      <c r="J7915" t="s">
        <v>20</v>
      </c>
      <c r="K7915">
        <v>133</v>
      </c>
      <c r="L7915" s="14">
        <v>134</v>
      </c>
      <c r="M7915" s="3" cm="1">
        <f t="array" ref="M7915">_xlfn.XLOOKUP(J7915,'US Territory Rates'!$C$7:$S$7,_xlfn.XLOOKUP(Rateload!L7915,'US Territory Rates'!$A$8:$A$159,'US Territory Rates'!$C$8:$S$159,0,1),0,1)</f>
        <v>152.04</v>
      </c>
      <c r="N7915" t="s">
        <v>19</v>
      </c>
      <c r="O7915" t="s">
        <v>59</v>
      </c>
      <c r="P7915" t="s">
        <v>17</v>
      </c>
      <c r="Q7915" t="str">
        <f t="shared" si="123"/>
        <v>('DHL','1/1/2025','1/1/2026','11706','Territory','PR','NULL','EXPRESS (DOMESTIC)','Non-Document','A','133','134',152.04,'Flat','Dell_DHL2025Rates',NULL),</v>
      </c>
    </row>
    <row r="7916" spans="1:17" x14ac:dyDescent="0.3">
      <c r="A7916" t="s">
        <v>14</v>
      </c>
      <c r="B7916" s="1" t="s">
        <v>57</v>
      </c>
      <c r="C7916" s="1" t="s">
        <v>58</v>
      </c>
      <c r="D7916">
        <v>11706</v>
      </c>
      <c r="E7916" t="s">
        <v>318</v>
      </c>
      <c r="F7916" t="s">
        <v>56</v>
      </c>
      <c r="G7916" t="s">
        <v>17</v>
      </c>
      <c r="H7916" t="s">
        <v>321</v>
      </c>
      <c r="I7916" t="s">
        <v>18</v>
      </c>
      <c r="J7916" t="s">
        <v>20</v>
      </c>
      <c r="K7916">
        <v>134</v>
      </c>
      <c r="L7916" s="14">
        <v>135</v>
      </c>
      <c r="M7916" s="3" cm="1">
        <f t="array" ref="M7916">_xlfn.XLOOKUP(J7916,'US Territory Rates'!$C$7:$S$7,_xlfn.XLOOKUP(Rateload!L7916,'US Territory Rates'!$A$8:$A$159,'US Territory Rates'!$C$8:$S$159,0,1),0,1)</f>
        <v>153.16999999999999</v>
      </c>
      <c r="N7916" t="s">
        <v>19</v>
      </c>
      <c r="O7916" t="s">
        <v>59</v>
      </c>
      <c r="P7916" t="s">
        <v>17</v>
      </c>
      <c r="Q7916" t="str">
        <f t="shared" si="123"/>
        <v>('DHL','1/1/2025','1/1/2026','11706','Territory','PR','NULL','EXPRESS (DOMESTIC)','Non-Document','A','134','135',153.17,'Flat','Dell_DHL2025Rates',NULL),</v>
      </c>
    </row>
    <row r="7917" spans="1:17" x14ac:dyDescent="0.3">
      <c r="A7917" t="s">
        <v>14</v>
      </c>
      <c r="B7917" s="1" t="s">
        <v>57</v>
      </c>
      <c r="C7917" s="1" t="s">
        <v>58</v>
      </c>
      <c r="D7917">
        <v>11706</v>
      </c>
      <c r="E7917" t="s">
        <v>318</v>
      </c>
      <c r="F7917" t="s">
        <v>56</v>
      </c>
      <c r="G7917" t="s">
        <v>17</v>
      </c>
      <c r="H7917" t="s">
        <v>321</v>
      </c>
      <c r="I7917" t="s">
        <v>18</v>
      </c>
      <c r="J7917" t="s">
        <v>20</v>
      </c>
      <c r="K7917">
        <v>135</v>
      </c>
      <c r="L7917" s="14">
        <v>136</v>
      </c>
      <c r="M7917" s="3" cm="1">
        <f t="array" ref="M7917">_xlfn.XLOOKUP(J7917,'US Territory Rates'!$C$7:$S$7,_xlfn.XLOOKUP(Rateload!L7917,'US Territory Rates'!$A$8:$A$159,'US Territory Rates'!$C$8:$S$159,0,1),0,1)</f>
        <v>154.30000000000001</v>
      </c>
      <c r="N7917" t="s">
        <v>19</v>
      </c>
      <c r="O7917" t="s">
        <v>59</v>
      </c>
      <c r="P7917" t="s">
        <v>17</v>
      </c>
      <c r="Q7917" t="str">
        <f t="shared" si="123"/>
        <v>('DHL','1/1/2025','1/1/2026','11706','Territory','PR','NULL','EXPRESS (DOMESTIC)','Non-Document','A','135','136',154.3,'Flat','Dell_DHL2025Rates',NULL),</v>
      </c>
    </row>
    <row r="7918" spans="1:17" x14ac:dyDescent="0.3">
      <c r="A7918" t="s">
        <v>14</v>
      </c>
      <c r="B7918" s="1" t="s">
        <v>57</v>
      </c>
      <c r="C7918" s="1" t="s">
        <v>58</v>
      </c>
      <c r="D7918">
        <v>11706</v>
      </c>
      <c r="E7918" t="s">
        <v>318</v>
      </c>
      <c r="F7918" t="s">
        <v>56</v>
      </c>
      <c r="G7918" t="s">
        <v>17</v>
      </c>
      <c r="H7918" t="s">
        <v>321</v>
      </c>
      <c r="I7918" t="s">
        <v>18</v>
      </c>
      <c r="J7918" t="s">
        <v>20</v>
      </c>
      <c r="K7918">
        <v>136</v>
      </c>
      <c r="L7918" s="14">
        <v>137</v>
      </c>
      <c r="M7918" s="3" cm="1">
        <f t="array" ref="M7918">_xlfn.XLOOKUP(J7918,'US Territory Rates'!$C$7:$S$7,_xlfn.XLOOKUP(Rateload!L7918,'US Territory Rates'!$A$8:$A$159,'US Territory Rates'!$C$8:$S$159,0,1),0,1)</f>
        <v>155.43</v>
      </c>
      <c r="N7918" t="s">
        <v>19</v>
      </c>
      <c r="O7918" t="s">
        <v>59</v>
      </c>
      <c r="P7918" t="s">
        <v>17</v>
      </c>
      <c r="Q7918" t="str">
        <f t="shared" si="123"/>
        <v>('DHL','1/1/2025','1/1/2026','11706','Territory','PR','NULL','EXPRESS (DOMESTIC)','Non-Document','A','136','137',155.43,'Flat','Dell_DHL2025Rates',NULL),</v>
      </c>
    </row>
    <row r="7919" spans="1:17" x14ac:dyDescent="0.3">
      <c r="A7919" t="s">
        <v>14</v>
      </c>
      <c r="B7919" s="1" t="s">
        <v>57</v>
      </c>
      <c r="C7919" s="1" t="s">
        <v>58</v>
      </c>
      <c r="D7919">
        <v>11706</v>
      </c>
      <c r="E7919" t="s">
        <v>318</v>
      </c>
      <c r="F7919" t="s">
        <v>56</v>
      </c>
      <c r="G7919" t="s">
        <v>17</v>
      </c>
      <c r="H7919" t="s">
        <v>321</v>
      </c>
      <c r="I7919" t="s">
        <v>18</v>
      </c>
      <c r="J7919" t="s">
        <v>20</v>
      </c>
      <c r="K7919">
        <v>137</v>
      </c>
      <c r="L7919" s="14">
        <v>138</v>
      </c>
      <c r="M7919" s="3" cm="1">
        <f t="array" ref="M7919">_xlfn.XLOOKUP(J7919,'US Territory Rates'!$C$7:$S$7,_xlfn.XLOOKUP(Rateload!L7919,'US Territory Rates'!$A$8:$A$159,'US Territory Rates'!$C$8:$S$159,0,1),0,1)</f>
        <v>156.56</v>
      </c>
      <c r="N7919" t="s">
        <v>19</v>
      </c>
      <c r="O7919" t="s">
        <v>59</v>
      </c>
      <c r="P7919" t="s">
        <v>17</v>
      </c>
      <c r="Q7919" t="str">
        <f t="shared" si="123"/>
        <v>('DHL','1/1/2025','1/1/2026','11706','Territory','PR','NULL','EXPRESS (DOMESTIC)','Non-Document','A','137','138',156.56,'Flat','Dell_DHL2025Rates',NULL),</v>
      </c>
    </row>
    <row r="7920" spans="1:17" x14ac:dyDescent="0.3">
      <c r="A7920" t="s">
        <v>14</v>
      </c>
      <c r="B7920" s="1" t="s">
        <v>57</v>
      </c>
      <c r="C7920" s="1" t="s">
        <v>58</v>
      </c>
      <c r="D7920">
        <v>11706</v>
      </c>
      <c r="E7920" t="s">
        <v>318</v>
      </c>
      <c r="F7920" t="s">
        <v>56</v>
      </c>
      <c r="G7920" t="s">
        <v>17</v>
      </c>
      <c r="H7920" t="s">
        <v>321</v>
      </c>
      <c r="I7920" t="s">
        <v>18</v>
      </c>
      <c r="J7920" t="s">
        <v>20</v>
      </c>
      <c r="K7920">
        <v>138</v>
      </c>
      <c r="L7920" s="14">
        <v>139</v>
      </c>
      <c r="M7920" s="3" cm="1">
        <f t="array" ref="M7920">_xlfn.XLOOKUP(J7920,'US Territory Rates'!$C$7:$S$7,_xlfn.XLOOKUP(Rateload!L7920,'US Territory Rates'!$A$8:$A$159,'US Territory Rates'!$C$8:$S$159,0,1),0,1)</f>
        <v>157.69</v>
      </c>
      <c r="N7920" t="s">
        <v>19</v>
      </c>
      <c r="O7920" t="s">
        <v>59</v>
      </c>
      <c r="P7920" t="s">
        <v>17</v>
      </c>
      <c r="Q7920" t="str">
        <f t="shared" si="123"/>
        <v>('DHL','1/1/2025','1/1/2026','11706','Territory','PR','NULL','EXPRESS (DOMESTIC)','Non-Document','A','138','139',157.69,'Flat','Dell_DHL2025Rates',NULL),</v>
      </c>
    </row>
    <row r="7921" spans="1:17" x14ac:dyDescent="0.3">
      <c r="A7921" t="s">
        <v>14</v>
      </c>
      <c r="B7921" s="1" t="s">
        <v>57</v>
      </c>
      <c r="C7921" s="1" t="s">
        <v>58</v>
      </c>
      <c r="D7921">
        <v>11706</v>
      </c>
      <c r="E7921" t="s">
        <v>318</v>
      </c>
      <c r="F7921" t="s">
        <v>56</v>
      </c>
      <c r="G7921" t="s">
        <v>17</v>
      </c>
      <c r="H7921" t="s">
        <v>321</v>
      </c>
      <c r="I7921" t="s">
        <v>18</v>
      </c>
      <c r="J7921" t="s">
        <v>20</v>
      </c>
      <c r="K7921">
        <v>139</v>
      </c>
      <c r="L7921" s="14">
        <v>140</v>
      </c>
      <c r="M7921" s="3" cm="1">
        <f t="array" ref="M7921">_xlfn.XLOOKUP(J7921,'US Territory Rates'!$C$7:$S$7,_xlfn.XLOOKUP(Rateload!L7921,'US Territory Rates'!$A$8:$A$159,'US Territory Rates'!$C$8:$S$159,0,1),0,1)</f>
        <v>158.82</v>
      </c>
      <c r="N7921" t="s">
        <v>19</v>
      </c>
      <c r="O7921" t="s">
        <v>59</v>
      </c>
      <c r="P7921" t="s">
        <v>17</v>
      </c>
      <c r="Q7921" t="str">
        <f t="shared" si="123"/>
        <v>('DHL','1/1/2025','1/1/2026','11706','Territory','PR','NULL','EXPRESS (DOMESTIC)','Non-Document','A','139','140',158.82,'Flat','Dell_DHL2025Rates',NULL),</v>
      </c>
    </row>
    <row r="7922" spans="1:17" x14ac:dyDescent="0.3">
      <c r="A7922" t="s">
        <v>14</v>
      </c>
      <c r="B7922" s="1" t="s">
        <v>57</v>
      </c>
      <c r="C7922" s="1" t="s">
        <v>58</v>
      </c>
      <c r="D7922">
        <v>11706</v>
      </c>
      <c r="E7922" t="s">
        <v>318</v>
      </c>
      <c r="F7922" t="s">
        <v>56</v>
      </c>
      <c r="G7922" t="s">
        <v>17</v>
      </c>
      <c r="H7922" t="s">
        <v>321</v>
      </c>
      <c r="I7922" t="s">
        <v>18</v>
      </c>
      <c r="J7922" t="s">
        <v>20</v>
      </c>
      <c r="K7922">
        <v>140</v>
      </c>
      <c r="L7922" s="14">
        <v>141</v>
      </c>
      <c r="M7922" s="3" cm="1">
        <f t="array" ref="M7922">_xlfn.XLOOKUP(J7922,'US Territory Rates'!$C$7:$S$7,_xlfn.XLOOKUP(Rateload!L7922,'US Territory Rates'!$A$8:$A$159,'US Territory Rates'!$C$8:$S$159,0,1),0,1)</f>
        <v>159.94999999999999</v>
      </c>
      <c r="N7922" t="s">
        <v>19</v>
      </c>
      <c r="O7922" t="s">
        <v>59</v>
      </c>
      <c r="P7922" t="s">
        <v>17</v>
      </c>
      <c r="Q7922" t="str">
        <f t="shared" si="123"/>
        <v>('DHL','1/1/2025','1/1/2026','11706','Territory','PR','NULL','EXPRESS (DOMESTIC)','Non-Document','A','140','141',159.95,'Flat','Dell_DHL2025Rates',NULL),</v>
      </c>
    </row>
    <row r="7923" spans="1:17" x14ac:dyDescent="0.3">
      <c r="A7923" t="s">
        <v>14</v>
      </c>
      <c r="B7923" s="1" t="s">
        <v>57</v>
      </c>
      <c r="C7923" s="1" t="s">
        <v>58</v>
      </c>
      <c r="D7923">
        <v>11706</v>
      </c>
      <c r="E7923" t="s">
        <v>318</v>
      </c>
      <c r="F7923" t="s">
        <v>56</v>
      </c>
      <c r="G7923" t="s">
        <v>17</v>
      </c>
      <c r="H7923" t="s">
        <v>321</v>
      </c>
      <c r="I7923" t="s">
        <v>18</v>
      </c>
      <c r="J7923" t="s">
        <v>20</v>
      </c>
      <c r="K7923">
        <v>141</v>
      </c>
      <c r="L7923" s="14">
        <v>142</v>
      </c>
      <c r="M7923" s="3" cm="1">
        <f t="array" ref="M7923">_xlfn.XLOOKUP(J7923,'US Territory Rates'!$C$7:$S$7,_xlfn.XLOOKUP(Rateload!L7923,'US Territory Rates'!$A$8:$A$159,'US Territory Rates'!$C$8:$S$159,0,1),0,1)</f>
        <v>161.08000000000001</v>
      </c>
      <c r="N7923" t="s">
        <v>19</v>
      </c>
      <c r="O7923" t="s">
        <v>59</v>
      </c>
      <c r="P7923" t="s">
        <v>17</v>
      </c>
      <c r="Q7923" t="str">
        <f t="shared" si="123"/>
        <v>('DHL','1/1/2025','1/1/2026','11706','Territory','PR','NULL','EXPRESS (DOMESTIC)','Non-Document','A','141','142',161.08,'Flat','Dell_DHL2025Rates',NULL),</v>
      </c>
    </row>
    <row r="7924" spans="1:17" x14ac:dyDescent="0.3">
      <c r="A7924" t="s">
        <v>14</v>
      </c>
      <c r="B7924" s="1" t="s">
        <v>57</v>
      </c>
      <c r="C7924" s="1" t="s">
        <v>58</v>
      </c>
      <c r="D7924">
        <v>11706</v>
      </c>
      <c r="E7924" t="s">
        <v>318</v>
      </c>
      <c r="F7924" t="s">
        <v>56</v>
      </c>
      <c r="G7924" t="s">
        <v>17</v>
      </c>
      <c r="H7924" t="s">
        <v>321</v>
      </c>
      <c r="I7924" t="s">
        <v>18</v>
      </c>
      <c r="J7924" t="s">
        <v>20</v>
      </c>
      <c r="K7924">
        <v>142</v>
      </c>
      <c r="L7924" s="14">
        <v>143</v>
      </c>
      <c r="M7924" s="3" cm="1">
        <f t="array" ref="M7924">_xlfn.XLOOKUP(J7924,'US Territory Rates'!$C$7:$S$7,_xlfn.XLOOKUP(Rateload!L7924,'US Territory Rates'!$A$8:$A$159,'US Territory Rates'!$C$8:$S$159,0,1),0,1)</f>
        <v>162.21</v>
      </c>
      <c r="N7924" t="s">
        <v>19</v>
      </c>
      <c r="O7924" t="s">
        <v>59</v>
      </c>
      <c r="P7924" t="s">
        <v>17</v>
      </c>
      <c r="Q7924" t="str">
        <f t="shared" si="123"/>
        <v>('DHL','1/1/2025','1/1/2026','11706','Territory','PR','NULL','EXPRESS (DOMESTIC)','Non-Document','A','142','143',162.21,'Flat','Dell_DHL2025Rates',NULL),</v>
      </c>
    </row>
    <row r="7925" spans="1:17" x14ac:dyDescent="0.3">
      <c r="A7925" t="s">
        <v>14</v>
      </c>
      <c r="B7925" s="1" t="s">
        <v>57</v>
      </c>
      <c r="C7925" s="1" t="s">
        <v>58</v>
      </c>
      <c r="D7925">
        <v>11706</v>
      </c>
      <c r="E7925" t="s">
        <v>318</v>
      </c>
      <c r="F7925" t="s">
        <v>56</v>
      </c>
      <c r="G7925" t="s">
        <v>17</v>
      </c>
      <c r="H7925" t="s">
        <v>321</v>
      </c>
      <c r="I7925" t="s">
        <v>18</v>
      </c>
      <c r="J7925" t="s">
        <v>20</v>
      </c>
      <c r="K7925">
        <v>143</v>
      </c>
      <c r="L7925" s="14">
        <v>144</v>
      </c>
      <c r="M7925" s="3" cm="1">
        <f t="array" ref="M7925">_xlfn.XLOOKUP(J7925,'US Territory Rates'!$C$7:$S$7,_xlfn.XLOOKUP(Rateload!L7925,'US Territory Rates'!$A$8:$A$159,'US Territory Rates'!$C$8:$S$159,0,1),0,1)</f>
        <v>163.34</v>
      </c>
      <c r="N7925" t="s">
        <v>19</v>
      </c>
      <c r="O7925" t="s">
        <v>59</v>
      </c>
      <c r="P7925" t="s">
        <v>17</v>
      </c>
      <c r="Q7925" t="str">
        <f t="shared" si="123"/>
        <v>('DHL','1/1/2025','1/1/2026','11706','Territory','PR','NULL','EXPRESS (DOMESTIC)','Non-Document','A','143','144',163.34,'Flat','Dell_DHL2025Rates',NULL),</v>
      </c>
    </row>
    <row r="7926" spans="1:17" x14ac:dyDescent="0.3">
      <c r="A7926" t="s">
        <v>14</v>
      </c>
      <c r="B7926" s="1" t="s">
        <v>57</v>
      </c>
      <c r="C7926" s="1" t="s">
        <v>58</v>
      </c>
      <c r="D7926">
        <v>11706</v>
      </c>
      <c r="E7926" t="s">
        <v>318</v>
      </c>
      <c r="F7926" t="s">
        <v>56</v>
      </c>
      <c r="G7926" t="s">
        <v>17</v>
      </c>
      <c r="H7926" t="s">
        <v>321</v>
      </c>
      <c r="I7926" t="s">
        <v>18</v>
      </c>
      <c r="J7926" t="s">
        <v>20</v>
      </c>
      <c r="K7926">
        <v>144</v>
      </c>
      <c r="L7926" s="14">
        <v>145</v>
      </c>
      <c r="M7926" s="3" cm="1">
        <f t="array" ref="M7926">_xlfn.XLOOKUP(J7926,'US Territory Rates'!$C$7:$S$7,_xlfn.XLOOKUP(Rateload!L7926,'US Territory Rates'!$A$8:$A$159,'US Territory Rates'!$C$8:$S$159,0,1),0,1)</f>
        <v>164.47</v>
      </c>
      <c r="N7926" t="s">
        <v>19</v>
      </c>
      <c r="O7926" t="s">
        <v>59</v>
      </c>
      <c r="P7926" t="s">
        <v>17</v>
      </c>
      <c r="Q7926" t="str">
        <f t="shared" si="123"/>
        <v>('DHL','1/1/2025','1/1/2026','11706','Territory','PR','NULL','EXPRESS (DOMESTIC)','Non-Document','A','144','145',164.47,'Flat','Dell_DHL2025Rates',NULL),</v>
      </c>
    </row>
    <row r="7927" spans="1:17" x14ac:dyDescent="0.3">
      <c r="A7927" t="s">
        <v>14</v>
      </c>
      <c r="B7927" s="1" t="s">
        <v>57</v>
      </c>
      <c r="C7927" s="1" t="s">
        <v>58</v>
      </c>
      <c r="D7927">
        <v>11706</v>
      </c>
      <c r="E7927" t="s">
        <v>318</v>
      </c>
      <c r="F7927" t="s">
        <v>56</v>
      </c>
      <c r="G7927" t="s">
        <v>17</v>
      </c>
      <c r="H7927" t="s">
        <v>321</v>
      </c>
      <c r="I7927" t="s">
        <v>18</v>
      </c>
      <c r="J7927" t="s">
        <v>20</v>
      </c>
      <c r="K7927">
        <v>145</v>
      </c>
      <c r="L7927" s="14">
        <v>146</v>
      </c>
      <c r="M7927" s="3" cm="1">
        <f t="array" ref="M7927">_xlfn.XLOOKUP(J7927,'US Territory Rates'!$C$7:$S$7,_xlfn.XLOOKUP(Rateload!L7927,'US Territory Rates'!$A$8:$A$159,'US Territory Rates'!$C$8:$S$159,0,1),0,1)</f>
        <v>165.6</v>
      </c>
      <c r="N7927" t="s">
        <v>19</v>
      </c>
      <c r="O7927" t="s">
        <v>59</v>
      </c>
      <c r="P7927" t="s">
        <v>17</v>
      </c>
      <c r="Q7927" t="str">
        <f t="shared" si="123"/>
        <v>('DHL','1/1/2025','1/1/2026','11706','Territory','PR','NULL','EXPRESS (DOMESTIC)','Non-Document','A','145','146',165.6,'Flat','Dell_DHL2025Rates',NULL),</v>
      </c>
    </row>
    <row r="7928" spans="1:17" x14ac:dyDescent="0.3">
      <c r="A7928" t="s">
        <v>14</v>
      </c>
      <c r="B7928" s="1" t="s">
        <v>57</v>
      </c>
      <c r="C7928" s="1" t="s">
        <v>58</v>
      </c>
      <c r="D7928">
        <v>11706</v>
      </c>
      <c r="E7928" t="s">
        <v>318</v>
      </c>
      <c r="F7928" t="s">
        <v>56</v>
      </c>
      <c r="G7928" t="s">
        <v>17</v>
      </c>
      <c r="H7928" t="s">
        <v>321</v>
      </c>
      <c r="I7928" t="s">
        <v>18</v>
      </c>
      <c r="J7928" t="s">
        <v>20</v>
      </c>
      <c r="K7928">
        <v>146</v>
      </c>
      <c r="L7928" s="14">
        <v>147</v>
      </c>
      <c r="M7928" s="3" cm="1">
        <f t="array" ref="M7928">_xlfn.XLOOKUP(J7928,'US Territory Rates'!$C$7:$S$7,_xlfn.XLOOKUP(Rateload!L7928,'US Territory Rates'!$A$8:$A$159,'US Territory Rates'!$C$8:$S$159,0,1),0,1)</f>
        <v>166.73</v>
      </c>
      <c r="N7928" t="s">
        <v>19</v>
      </c>
      <c r="O7928" t="s">
        <v>59</v>
      </c>
      <c r="P7928" t="s">
        <v>17</v>
      </c>
      <c r="Q7928" t="str">
        <f t="shared" si="123"/>
        <v>('DHL','1/1/2025','1/1/2026','11706','Territory','PR','NULL','EXPRESS (DOMESTIC)','Non-Document','A','146','147',166.73,'Flat','Dell_DHL2025Rates',NULL),</v>
      </c>
    </row>
    <row r="7929" spans="1:17" x14ac:dyDescent="0.3">
      <c r="A7929" t="s">
        <v>14</v>
      </c>
      <c r="B7929" s="1" t="s">
        <v>57</v>
      </c>
      <c r="C7929" s="1" t="s">
        <v>58</v>
      </c>
      <c r="D7929">
        <v>11706</v>
      </c>
      <c r="E7929" t="s">
        <v>318</v>
      </c>
      <c r="F7929" t="s">
        <v>56</v>
      </c>
      <c r="G7929" t="s">
        <v>17</v>
      </c>
      <c r="H7929" t="s">
        <v>321</v>
      </c>
      <c r="I7929" t="s">
        <v>18</v>
      </c>
      <c r="J7929" t="s">
        <v>20</v>
      </c>
      <c r="K7929">
        <v>147</v>
      </c>
      <c r="L7929" s="14">
        <v>148</v>
      </c>
      <c r="M7929" s="3" cm="1">
        <f t="array" ref="M7929">_xlfn.XLOOKUP(J7929,'US Territory Rates'!$C$7:$S$7,_xlfn.XLOOKUP(Rateload!L7929,'US Territory Rates'!$A$8:$A$159,'US Territory Rates'!$C$8:$S$159,0,1),0,1)</f>
        <v>167.86</v>
      </c>
      <c r="N7929" t="s">
        <v>19</v>
      </c>
      <c r="O7929" t="s">
        <v>59</v>
      </c>
      <c r="P7929" t="s">
        <v>17</v>
      </c>
      <c r="Q7929" t="str">
        <f t="shared" si="123"/>
        <v>('DHL','1/1/2025','1/1/2026','11706','Territory','PR','NULL','EXPRESS (DOMESTIC)','Non-Document','A','147','148',167.86,'Flat','Dell_DHL2025Rates',NULL),</v>
      </c>
    </row>
    <row r="7930" spans="1:17" x14ac:dyDescent="0.3">
      <c r="A7930" t="s">
        <v>14</v>
      </c>
      <c r="B7930" s="1" t="s">
        <v>57</v>
      </c>
      <c r="C7930" s="1" t="s">
        <v>58</v>
      </c>
      <c r="D7930">
        <v>11706</v>
      </c>
      <c r="E7930" t="s">
        <v>318</v>
      </c>
      <c r="F7930" t="s">
        <v>56</v>
      </c>
      <c r="G7930" t="s">
        <v>17</v>
      </c>
      <c r="H7930" t="s">
        <v>321</v>
      </c>
      <c r="I7930" t="s">
        <v>18</v>
      </c>
      <c r="J7930" t="s">
        <v>20</v>
      </c>
      <c r="K7930">
        <v>148</v>
      </c>
      <c r="L7930" s="14">
        <v>149</v>
      </c>
      <c r="M7930" s="3" cm="1">
        <f t="array" ref="M7930">_xlfn.XLOOKUP(J7930,'US Territory Rates'!$C$7:$S$7,_xlfn.XLOOKUP(Rateload!L7930,'US Territory Rates'!$A$8:$A$159,'US Territory Rates'!$C$8:$S$159,0,1),0,1)</f>
        <v>168.99</v>
      </c>
      <c r="N7930" t="s">
        <v>19</v>
      </c>
      <c r="O7930" t="s">
        <v>59</v>
      </c>
      <c r="P7930" t="s">
        <v>17</v>
      </c>
      <c r="Q7930" t="str">
        <f t="shared" si="123"/>
        <v>('DHL','1/1/2025','1/1/2026','11706','Territory','PR','NULL','EXPRESS (DOMESTIC)','Non-Document','A','148','149',168.99,'Flat','Dell_DHL2025Rates',NULL),</v>
      </c>
    </row>
    <row r="7931" spans="1:17" x14ac:dyDescent="0.3">
      <c r="A7931" t="s">
        <v>14</v>
      </c>
      <c r="B7931" s="1" t="s">
        <v>57</v>
      </c>
      <c r="C7931" s="1" t="s">
        <v>58</v>
      </c>
      <c r="D7931">
        <v>11706</v>
      </c>
      <c r="E7931" t="s">
        <v>318</v>
      </c>
      <c r="F7931" t="s">
        <v>56</v>
      </c>
      <c r="G7931" t="s">
        <v>17</v>
      </c>
      <c r="H7931" t="s">
        <v>321</v>
      </c>
      <c r="I7931" t="s">
        <v>18</v>
      </c>
      <c r="J7931" t="s">
        <v>20</v>
      </c>
      <c r="K7931">
        <v>149</v>
      </c>
      <c r="L7931" s="14">
        <v>150</v>
      </c>
      <c r="M7931" s="3" cm="1">
        <f t="array" ref="M7931">_xlfn.XLOOKUP(J7931,'US Territory Rates'!$C$7:$S$7,_xlfn.XLOOKUP(Rateload!L7931,'US Territory Rates'!$A$8:$A$159,'US Territory Rates'!$C$8:$S$159,0,1),0,1)</f>
        <v>170.12</v>
      </c>
      <c r="N7931" t="s">
        <v>19</v>
      </c>
      <c r="O7931" t="s">
        <v>59</v>
      </c>
      <c r="P7931" t="s">
        <v>17</v>
      </c>
      <c r="Q7931" t="str">
        <f t="shared" si="123"/>
        <v>('DHL','1/1/2025','1/1/2026','11706','Territory','PR','NULL','EXPRESS (DOMESTIC)','Non-Document','A','149','150',170.12,'Flat','Dell_DHL2025Rates',NULL),</v>
      </c>
    </row>
    <row r="7932" spans="1:17" x14ac:dyDescent="0.3">
      <c r="A7932" t="s">
        <v>14</v>
      </c>
      <c r="B7932" s="1" t="s">
        <v>57</v>
      </c>
      <c r="C7932" s="1" t="s">
        <v>58</v>
      </c>
      <c r="D7932">
        <v>11706</v>
      </c>
      <c r="E7932" t="s">
        <v>318</v>
      </c>
      <c r="F7932" t="s">
        <v>56</v>
      </c>
      <c r="G7932" t="s">
        <v>17</v>
      </c>
      <c r="H7932" t="s">
        <v>321</v>
      </c>
      <c r="I7932" t="s">
        <v>18</v>
      </c>
      <c r="J7932" t="s">
        <v>55</v>
      </c>
      <c r="K7932">
        <v>150</v>
      </c>
      <c r="L7932" s="14">
        <v>99999</v>
      </c>
      <c r="M7932" s="3" cm="1">
        <f t="array" ref="M7932">_xlfn.XLOOKUP(J7932,'US Territory Rates'!$C$7:$S$7,_xlfn.XLOOKUP(Rateload!L7781,'US Territory Rates'!$A$8:$A$159,'US Territory Rates'!$C$8:$S$159,0,1),0,1)</f>
        <v>3.53</v>
      </c>
      <c r="N7932" t="s">
        <v>340</v>
      </c>
      <c r="O7932" t="s">
        <v>59</v>
      </c>
      <c r="P7932" t="s">
        <v>17</v>
      </c>
      <c r="Q7932" t="str">
        <f t="shared" si="123"/>
        <v>('DHL','1/1/2025','1/1/2026','11706','Territory','PR','NULL','EXPRESS (DOMESTIC)','Non-Document','Q','150','99999',3.53,'Per LB (M)','Dell_DHL2025Rates',NULL)</v>
      </c>
    </row>
    <row r="7933" spans="1:17" x14ac:dyDescent="0.3">
      <c r="B7933" s="1"/>
      <c r="C7933" s="1"/>
      <c r="L7933" s="2"/>
    </row>
    <row r="7934" spans="1:17" x14ac:dyDescent="0.3">
      <c r="B7934" s="1"/>
      <c r="C7934" s="1"/>
      <c r="L7934" s="2"/>
    </row>
    <row r="7935" spans="1:17" x14ac:dyDescent="0.3">
      <c r="B7935" s="1"/>
      <c r="C7935" s="1"/>
      <c r="L7935" s="2"/>
    </row>
    <row r="7936" spans="1:17" x14ac:dyDescent="0.3">
      <c r="B7936" s="1"/>
      <c r="C7936" s="1"/>
      <c r="L7936" s="2"/>
    </row>
    <row r="7937" spans="2:12" x14ac:dyDescent="0.3">
      <c r="B7937" s="1"/>
      <c r="C7937" s="1"/>
      <c r="L7937" s="2"/>
    </row>
    <row r="7938" spans="2:12" x14ac:dyDescent="0.3">
      <c r="B7938" s="1"/>
      <c r="C7938" s="1"/>
      <c r="L7938" s="2"/>
    </row>
    <row r="7939" spans="2:12" x14ac:dyDescent="0.3">
      <c r="B7939" s="1"/>
      <c r="C7939" s="1"/>
      <c r="L7939" s="2"/>
    </row>
    <row r="7940" spans="2:12" x14ac:dyDescent="0.3">
      <c r="B7940" s="1"/>
      <c r="C7940" s="1"/>
      <c r="L7940" s="2"/>
    </row>
    <row r="7941" spans="2:12" x14ac:dyDescent="0.3">
      <c r="B7941" s="1"/>
      <c r="C7941" s="1"/>
      <c r="L7941" s="2"/>
    </row>
    <row r="7942" spans="2:12" x14ac:dyDescent="0.3">
      <c r="B7942" s="1"/>
      <c r="C7942" s="1"/>
      <c r="L7942" s="2"/>
    </row>
    <row r="7943" spans="2:12" x14ac:dyDescent="0.3">
      <c r="B7943" s="1"/>
      <c r="C7943" s="1"/>
      <c r="L7943" s="2"/>
    </row>
    <row r="7944" spans="2:12" x14ac:dyDescent="0.3">
      <c r="B7944" s="1"/>
      <c r="C7944" s="1"/>
      <c r="L7944" s="2"/>
    </row>
    <row r="7945" spans="2:12" x14ac:dyDescent="0.3">
      <c r="B7945" s="1"/>
      <c r="C7945" s="1"/>
      <c r="L7945" s="2"/>
    </row>
    <row r="7946" spans="2:12" x14ac:dyDescent="0.3">
      <c r="B7946" s="1"/>
      <c r="C7946" s="1"/>
      <c r="L7946" s="2"/>
    </row>
    <row r="7947" spans="2:12" x14ac:dyDescent="0.3">
      <c r="B7947" s="1"/>
      <c r="C7947" s="1"/>
      <c r="L7947" s="2"/>
    </row>
    <row r="7948" spans="2:12" x14ac:dyDescent="0.3">
      <c r="B7948" s="1"/>
      <c r="C7948" s="1"/>
      <c r="L7948" s="2"/>
    </row>
    <row r="7949" spans="2:12" x14ac:dyDescent="0.3">
      <c r="B7949" s="1"/>
      <c r="C7949" s="1"/>
      <c r="L7949" s="2"/>
    </row>
    <row r="7950" spans="2:12" x14ac:dyDescent="0.3">
      <c r="B7950" s="1"/>
      <c r="C7950" s="1"/>
      <c r="L7950" s="2"/>
    </row>
    <row r="7951" spans="2:12" x14ac:dyDescent="0.3">
      <c r="B7951" s="1"/>
      <c r="C7951" s="1"/>
      <c r="L7951" s="2"/>
    </row>
    <row r="7952" spans="2:12" x14ac:dyDescent="0.3">
      <c r="B7952" s="1"/>
      <c r="C7952" s="1"/>
      <c r="L7952" s="2"/>
    </row>
    <row r="7953" spans="2:12" x14ac:dyDescent="0.3">
      <c r="B7953" s="1"/>
      <c r="C7953" s="1"/>
      <c r="L7953" s="2"/>
    </row>
    <row r="7954" spans="2:12" x14ac:dyDescent="0.3">
      <c r="B7954" s="1"/>
      <c r="C7954" s="1"/>
      <c r="L7954" s="2"/>
    </row>
    <row r="7955" spans="2:12" x14ac:dyDescent="0.3">
      <c r="B7955" s="1"/>
      <c r="C7955" s="1"/>
      <c r="L7955" s="2"/>
    </row>
    <row r="7956" spans="2:12" x14ac:dyDescent="0.3">
      <c r="B7956" s="1"/>
      <c r="C7956" s="1"/>
      <c r="L7956" s="2"/>
    </row>
    <row r="7957" spans="2:12" x14ac:dyDescent="0.3">
      <c r="B7957" s="1"/>
      <c r="C7957" s="1"/>
      <c r="L7957" s="2"/>
    </row>
    <row r="7958" spans="2:12" x14ac:dyDescent="0.3">
      <c r="B7958" s="1"/>
      <c r="C7958" s="1"/>
      <c r="L7958" s="2"/>
    </row>
    <row r="7959" spans="2:12" x14ac:dyDescent="0.3">
      <c r="B7959" s="1"/>
      <c r="C7959" s="1"/>
      <c r="L7959" s="2"/>
    </row>
    <row r="7960" spans="2:12" x14ac:dyDescent="0.3">
      <c r="B7960" s="1"/>
      <c r="C7960" s="1"/>
      <c r="L7960" s="2"/>
    </row>
    <row r="7961" spans="2:12" x14ac:dyDescent="0.3">
      <c r="B7961" s="1"/>
      <c r="C7961" s="1"/>
      <c r="L7961" s="2"/>
    </row>
    <row r="7962" spans="2:12" x14ac:dyDescent="0.3">
      <c r="B7962" s="1"/>
      <c r="C7962" s="1"/>
      <c r="L7962" s="2"/>
    </row>
    <row r="7963" spans="2:12" x14ac:dyDescent="0.3">
      <c r="B7963" s="1"/>
      <c r="C7963" s="1"/>
      <c r="L7963" s="2"/>
    </row>
    <row r="7964" spans="2:12" x14ac:dyDescent="0.3">
      <c r="B7964" s="1"/>
      <c r="C7964" s="1"/>
      <c r="L7964" s="2"/>
    </row>
    <row r="7965" spans="2:12" x14ac:dyDescent="0.3">
      <c r="B7965" s="1"/>
      <c r="C7965" s="1"/>
      <c r="L7965" s="2"/>
    </row>
    <row r="7966" spans="2:12" x14ac:dyDescent="0.3">
      <c r="B7966" s="1"/>
      <c r="C7966" s="1"/>
      <c r="L7966" s="2"/>
    </row>
    <row r="7967" spans="2:12" x14ac:dyDescent="0.3">
      <c r="B7967" s="1"/>
      <c r="C7967" s="1"/>
      <c r="L7967" s="2"/>
    </row>
    <row r="7968" spans="2:12" x14ac:dyDescent="0.3">
      <c r="B7968" s="1"/>
      <c r="C7968" s="1"/>
      <c r="L7968" s="2"/>
    </row>
    <row r="7969" spans="2:12" x14ac:dyDescent="0.3">
      <c r="B7969" s="1"/>
      <c r="C7969" s="1"/>
      <c r="L7969" s="2"/>
    </row>
    <row r="7970" spans="2:12" x14ac:dyDescent="0.3">
      <c r="B7970" s="1"/>
      <c r="C7970" s="1"/>
      <c r="L7970" s="2"/>
    </row>
    <row r="7971" spans="2:12" x14ac:dyDescent="0.3">
      <c r="B7971" s="1"/>
      <c r="C7971" s="1"/>
      <c r="L7971" s="2"/>
    </row>
    <row r="7972" spans="2:12" x14ac:dyDescent="0.3">
      <c r="B7972" s="1"/>
      <c r="C7972" s="1"/>
      <c r="L7972" s="2"/>
    </row>
    <row r="7973" spans="2:12" x14ac:dyDescent="0.3">
      <c r="B7973" s="1"/>
      <c r="C7973" s="1"/>
      <c r="L7973" s="2"/>
    </row>
    <row r="7974" spans="2:12" x14ac:dyDescent="0.3">
      <c r="B7974" s="1"/>
      <c r="C7974" s="1"/>
      <c r="L7974" s="2"/>
    </row>
    <row r="7975" spans="2:12" x14ac:dyDescent="0.3">
      <c r="B7975" s="1"/>
      <c r="C7975" s="1"/>
      <c r="L7975" s="2"/>
    </row>
    <row r="7976" spans="2:12" x14ac:dyDescent="0.3">
      <c r="B7976" s="1"/>
      <c r="C7976" s="1"/>
      <c r="L7976" s="2"/>
    </row>
    <row r="7977" spans="2:12" x14ac:dyDescent="0.3">
      <c r="B7977" s="1"/>
      <c r="C7977" s="1"/>
      <c r="L7977" s="2"/>
    </row>
    <row r="7978" spans="2:12" x14ac:dyDescent="0.3">
      <c r="B7978" s="1"/>
      <c r="C7978" s="1"/>
      <c r="L7978" s="2"/>
    </row>
    <row r="7979" spans="2:12" x14ac:dyDescent="0.3">
      <c r="B7979" s="1"/>
      <c r="C7979" s="1"/>
      <c r="L7979" s="2"/>
    </row>
    <row r="7980" spans="2:12" x14ac:dyDescent="0.3">
      <c r="B7980" s="1"/>
      <c r="C7980" s="1"/>
      <c r="L7980" s="2"/>
    </row>
    <row r="7981" spans="2:12" x14ac:dyDescent="0.3">
      <c r="B7981" s="1"/>
      <c r="C7981" s="1"/>
      <c r="L7981" s="2"/>
    </row>
    <row r="7982" spans="2:12" x14ac:dyDescent="0.3">
      <c r="B7982" s="1"/>
      <c r="C7982" s="1"/>
      <c r="L7982" s="2"/>
    </row>
    <row r="7983" spans="2:12" x14ac:dyDescent="0.3">
      <c r="B7983" s="1"/>
      <c r="C7983" s="1"/>
      <c r="L7983" s="2"/>
    </row>
    <row r="7984" spans="2:12" x14ac:dyDescent="0.3">
      <c r="B7984" s="1"/>
      <c r="C7984" s="1"/>
      <c r="L7984" s="2"/>
    </row>
    <row r="7985" spans="2:12" x14ac:dyDescent="0.3">
      <c r="B7985" s="1"/>
      <c r="C7985" s="1"/>
      <c r="L7985" s="2"/>
    </row>
    <row r="7986" spans="2:12" x14ac:dyDescent="0.3">
      <c r="B7986" s="1"/>
      <c r="C7986" s="1"/>
      <c r="L7986" s="2"/>
    </row>
    <row r="7987" spans="2:12" x14ac:dyDescent="0.3">
      <c r="B7987" s="1"/>
      <c r="C7987" s="1"/>
      <c r="L7987" s="2"/>
    </row>
    <row r="7988" spans="2:12" x14ac:dyDescent="0.3">
      <c r="B7988" s="1"/>
      <c r="C7988" s="1"/>
      <c r="L7988" s="2"/>
    </row>
    <row r="7989" spans="2:12" x14ac:dyDescent="0.3">
      <c r="B7989" s="1"/>
      <c r="C7989" s="1"/>
      <c r="L7989" s="2"/>
    </row>
    <row r="7990" spans="2:12" x14ac:dyDescent="0.3">
      <c r="B7990" s="1"/>
      <c r="C7990" s="1"/>
      <c r="L7990" s="2"/>
    </row>
    <row r="7991" spans="2:12" x14ac:dyDescent="0.3">
      <c r="B7991" s="1"/>
      <c r="C7991" s="1"/>
      <c r="L7991" s="2"/>
    </row>
    <row r="7992" spans="2:12" x14ac:dyDescent="0.3">
      <c r="B7992" s="1"/>
      <c r="C7992" s="1"/>
      <c r="L7992" s="2"/>
    </row>
    <row r="7993" spans="2:12" x14ac:dyDescent="0.3">
      <c r="B7993" s="1"/>
      <c r="C7993" s="1"/>
      <c r="L7993" s="2"/>
    </row>
    <row r="7994" spans="2:12" x14ac:dyDescent="0.3">
      <c r="B7994" s="1"/>
      <c r="C7994" s="1"/>
      <c r="L7994" s="2"/>
    </row>
    <row r="7995" spans="2:12" x14ac:dyDescent="0.3">
      <c r="B7995" s="1"/>
      <c r="C7995" s="1"/>
      <c r="L7995" s="2"/>
    </row>
    <row r="7996" spans="2:12" x14ac:dyDescent="0.3">
      <c r="B7996" s="1"/>
      <c r="C7996" s="1"/>
      <c r="L7996" s="2"/>
    </row>
    <row r="7997" spans="2:12" x14ac:dyDescent="0.3">
      <c r="B7997" s="1"/>
      <c r="C7997" s="1"/>
      <c r="L7997" s="2"/>
    </row>
    <row r="7998" spans="2:12" x14ac:dyDescent="0.3">
      <c r="B7998" s="1"/>
      <c r="C7998" s="1"/>
      <c r="L7998" s="2"/>
    </row>
    <row r="7999" spans="2:12" x14ac:dyDescent="0.3">
      <c r="B7999" s="1"/>
      <c r="C7999" s="1"/>
      <c r="L7999" s="2"/>
    </row>
    <row r="8000" spans="2:12" x14ac:dyDescent="0.3">
      <c r="B8000" s="1"/>
      <c r="C8000" s="1"/>
      <c r="L8000" s="2"/>
    </row>
    <row r="8001" spans="2:12" x14ac:dyDescent="0.3">
      <c r="B8001" s="1"/>
      <c r="C8001" s="1"/>
      <c r="L8001" s="2"/>
    </row>
    <row r="8002" spans="2:12" x14ac:dyDescent="0.3">
      <c r="B8002" s="1"/>
      <c r="C8002" s="1"/>
      <c r="L8002" s="2"/>
    </row>
    <row r="8003" spans="2:12" x14ac:dyDescent="0.3">
      <c r="B8003" s="1"/>
      <c r="C8003" s="1"/>
      <c r="L8003" s="2"/>
    </row>
    <row r="8004" spans="2:12" x14ac:dyDescent="0.3">
      <c r="B8004" s="1"/>
      <c r="C8004" s="1"/>
      <c r="L8004" s="2"/>
    </row>
    <row r="8005" spans="2:12" x14ac:dyDescent="0.3">
      <c r="B8005" s="1"/>
      <c r="C8005" s="1"/>
      <c r="L8005" s="2"/>
    </row>
    <row r="8006" spans="2:12" x14ac:dyDescent="0.3">
      <c r="B8006" s="1"/>
      <c r="C8006" s="1"/>
      <c r="L8006" s="2"/>
    </row>
    <row r="8007" spans="2:12" x14ac:dyDescent="0.3">
      <c r="B8007" s="1"/>
      <c r="C8007" s="1"/>
      <c r="L8007" s="2"/>
    </row>
    <row r="8008" spans="2:12" x14ac:dyDescent="0.3">
      <c r="B8008" s="1"/>
      <c r="C8008" s="1"/>
      <c r="L8008" s="2"/>
    </row>
    <row r="8009" spans="2:12" x14ac:dyDescent="0.3">
      <c r="B8009" s="1"/>
      <c r="C8009" s="1"/>
      <c r="L8009" s="2"/>
    </row>
    <row r="8010" spans="2:12" x14ac:dyDescent="0.3">
      <c r="B8010" s="1"/>
      <c r="C8010" s="1"/>
      <c r="L8010" s="2"/>
    </row>
    <row r="8011" spans="2:12" x14ac:dyDescent="0.3">
      <c r="B8011" s="1"/>
      <c r="C8011" s="1"/>
      <c r="L8011" s="2"/>
    </row>
    <row r="8012" spans="2:12" x14ac:dyDescent="0.3">
      <c r="B8012" s="1"/>
      <c r="C8012" s="1"/>
      <c r="L8012" s="2"/>
    </row>
    <row r="8013" spans="2:12" x14ac:dyDescent="0.3">
      <c r="B8013" s="1"/>
      <c r="C8013" s="1"/>
      <c r="L8013" s="2"/>
    </row>
    <row r="8014" spans="2:12" x14ac:dyDescent="0.3">
      <c r="B8014" s="1"/>
      <c r="C8014" s="1"/>
      <c r="L8014" s="2"/>
    </row>
    <row r="8015" spans="2:12" x14ac:dyDescent="0.3">
      <c r="B8015" s="1"/>
      <c r="C8015" s="1"/>
      <c r="L8015" s="2"/>
    </row>
    <row r="8016" spans="2:12" x14ac:dyDescent="0.3">
      <c r="B8016" s="1"/>
      <c r="C8016" s="1"/>
      <c r="L8016" s="2"/>
    </row>
    <row r="8017" spans="2:12" x14ac:dyDescent="0.3">
      <c r="B8017" s="1"/>
      <c r="C8017" s="1"/>
      <c r="L8017" s="2"/>
    </row>
    <row r="8018" spans="2:12" x14ac:dyDescent="0.3">
      <c r="B8018" s="1"/>
      <c r="C8018" s="1"/>
      <c r="L8018" s="2"/>
    </row>
    <row r="8019" spans="2:12" x14ac:dyDescent="0.3">
      <c r="B8019" s="1"/>
      <c r="C8019" s="1"/>
      <c r="L8019" s="2"/>
    </row>
    <row r="8020" spans="2:12" x14ac:dyDescent="0.3">
      <c r="B8020" s="1"/>
      <c r="C8020" s="1"/>
      <c r="L8020" s="2"/>
    </row>
    <row r="8021" spans="2:12" x14ac:dyDescent="0.3">
      <c r="B8021" s="1"/>
      <c r="C8021" s="1"/>
      <c r="L8021" s="2"/>
    </row>
    <row r="8022" spans="2:12" x14ac:dyDescent="0.3">
      <c r="B8022" s="1"/>
      <c r="C8022" s="1"/>
      <c r="L8022" s="2"/>
    </row>
    <row r="8023" spans="2:12" x14ac:dyDescent="0.3">
      <c r="B8023" s="1"/>
      <c r="C8023" s="1"/>
      <c r="L8023" s="2"/>
    </row>
    <row r="8024" spans="2:12" x14ac:dyDescent="0.3">
      <c r="B8024" s="1"/>
      <c r="C8024" s="1"/>
      <c r="L8024" s="2"/>
    </row>
    <row r="8025" spans="2:12" x14ac:dyDescent="0.3">
      <c r="B8025" s="1"/>
      <c r="C8025" s="1"/>
      <c r="L8025" s="2"/>
    </row>
    <row r="8026" spans="2:12" x14ac:dyDescent="0.3">
      <c r="B8026" s="1"/>
      <c r="C8026" s="1"/>
      <c r="L8026" s="2"/>
    </row>
    <row r="8027" spans="2:12" x14ac:dyDescent="0.3">
      <c r="B8027" s="1"/>
      <c r="C8027" s="1"/>
      <c r="L8027" s="2"/>
    </row>
    <row r="8028" spans="2:12" x14ac:dyDescent="0.3">
      <c r="B8028" s="1"/>
      <c r="C8028" s="1"/>
      <c r="L8028" s="2"/>
    </row>
    <row r="8029" spans="2:12" x14ac:dyDescent="0.3">
      <c r="B8029" s="1"/>
      <c r="C8029" s="1"/>
      <c r="L8029" s="2"/>
    </row>
    <row r="8030" spans="2:12" x14ac:dyDescent="0.3">
      <c r="B8030" s="1"/>
      <c r="C8030" s="1"/>
      <c r="L8030" s="2"/>
    </row>
    <row r="8031" spans="2:12" x14ac:dyDescent="0.3">
      <c r="B8031" s="1"/>
      <c r="C8031" s="1"/>
      <c r="L8031" s="2"/>
    </row>
    <row r="8032" spans="2:12" x14ac:dyDescent="0.3">
      <c r="B8032" s="1"/>
      <c r="C8032" s="1"/>
      <c r="L8032" s="2"/>
    </row>
    <row r="8033" spans="2:12" x14ac:dyDescent="0.3">
      <c r="B8033" s="1"/>
      <c r="C8033" s="1"/>
      <c r="L8033" s="2"/>
    </row>
    <row r="8034" spans="2:12" x14ac:dyDescent="0.3">
      <c r="B8034" s="1"/>
      <c r="C8034" s="1"/>
      <c r="L8034" s="2"/>
    </row>
    <row r="8035" spans="2:12" x14ac:dyDescent="0.3">
      <c r="B8035" s="1"/>
      <c r="C8035" s="1"/>
      <c r="L8035" s="2"/>
    </row>
    <row r="8036" spans="2:12" x14ac:dyDescent="0.3">
      <c r="B8036" s="1"/>
      <c r="C8036" s="1"/>
      <c r="L8036" s="2"/>
    </row>
    <row r="8037" spans="2:12" x14ac:dyDescent="0.3">
      <c r="B8037" s="1"/>
      <c r="C8037" s="1"/>
      <c r="L8037" s="2"/>
    </row>
    <row r="8038" spans="2:12" x14ac:dyDescent="0.3">
      <c r="B8038" s="1"/>
      <c r="C8038" s="1"/>
      <c r="L8038" s="2"/>
    </row>
    <row r="8039" spans="2:12" x14ac:dyDescent="0.3">
      <c r="B8039" s="1"/>
      <c r="C8039" s="1"/>
    </row>
    <row r="8040" spans="2:12" x14ac:dyDescent="0.3">
      <c r="B8040" s="1"/>
      <c r="C8040" s="1"/>
      <c r="L8040" s="2"/>
    </row>
    <row r="8041" spans="2:12" x14ac:dyDescent="0.3">
      <c r="B8041" s="1"/>
      <c r="C8041" s="1"/>
      <c r="L8041" s="2"/>
    </row>
    <row r="8042" spans="2:12" x14ac:dyDescent="0.3">
      <c r="B8042" s="1"/>
      <c r="C8042" s="1"/>
      <c r="L8042" s="2"/>
    </row>
    <row r="8043" spans="2:12" x14ac:dyDescent="0.3">
      <c r="B8043" s="1"/>
      <c r="C8043" s="1"/>
      <c r="L8043" s="2"/>
    </row>
    <row r="8044" spans="2:12" x14ac:dyDescent="0.3">
      <c r="B8044" s="1"/>
      <c r="C8044" s="1"/>
      <c r="L8044" s="2"/>
    </row>
    <row r="8045" spans="2:12" x14ac:dyDescent="0.3">
      <c r="B8045" s="1"/>
      <c r="C8045" s="1"/>
      <c r="L8045" s="2"/>
    </row>
    <row r="8046" spans="2:12" x14ac:dyDescent="0.3">
      <c r="B8046" s="1"/>
      <c r="C8046" s="1"/>
      <c r="L8046" s="2"/>
    </row>
    <row r="8047" spans="2:12" x14ac:dyDescent="0.3">
      <c r="B8047" s="1"/>
      <c r="C8047" s="1"/>
      <c r="L8047" s="2"/>
    </row>
    <row r="8048" spans="2:12" x14ac:dyDescent="0.3">
      <c r="B8048" s="1"/>
      <c r="C8048" s="1"/>
      <c r="L8048" s="2"/>
    </row>
    <row r="8049" spans="2:12" x14ac:dyDescent="0.3">
      <c r="B8049" s="1"/>
      <c r="C8049" s="1"/>
      <c r="L8049" s="2"/>
    </row>
    <row r="8050" spans="2:12" x14ac:dyDescent="0.3">
      <c r="B8050" s="1"/>
      <c r="C8050" s="1"/>
      <c r="L8050" s="2"/>
    </row>
    <row r="8051" spans="2:12" x14ac:dyDescent="0.3">
      <c r="B8051" s="1"/>
      <c r="C8051" s="1"/>
      <c r="L8051" s="2"/>
    </row>
    <row r="8052" spans="2:12" x14ac:dyDescent="0.3">
      <c r="B8052" s="1"/>
      <c r="C8052" s="1"/>
      <c r="L8052" s="2"/>
    </row>
    <row r="8053" spans="2:12" x14ac:dyDescent="0.3">
      <c r="B8053" s="1"/>
      <c r="C8053" s="1"/>
      <c r="L8053" s="2"/>
    </row>
    <row r="8054" spans="2:12" x14ac:dyDescent="0.3">
      <c r="B8054" s="1"/>
      <c r="C8054" s="1"/>
      <c r="L8054" s="2"/>
    </row>
    <row r="8055" spans="2:12" x14ac:dyDescent="0.3">
      <c r="B8055" s="1"/>
      <c r="C8055" s="1"/>
      <c r="L8055" s="2"/>
    </row>
    <row r="8056" spans="2:12" x14ac:dyDescent="0.3">
      <c r="B8056" s="1"/>
      <c r="C8056" s="1"/>
      <c r="L8056" s="2"/>
    </row>
    <row r="8057" spans="2:12" x14ac:dyDescent="0.3">
      <c r="B8057" s="1"/>
      <c r="C8057" s="1"/>
      <c r="L8057" s="2"/>
    </row>
    <row r="8058" spans="2:12" x14ac:dyDescent="0.3">
      <c r="B8058" s="1"/>
      <c r="C8058" s="1"/>
      <c r="L8058" s="2"/>
    </row>
    <row r="8059" spans="2:12" x14ac:dyDescent="0.3">
      <c r="B8059" s="1"/>
      <c r="C8059" s="1"/>
      <c r="L8059" s="2"/>
    </row>
    <row r="8060" spans="2:12" x14ac:dyDescent="0.3">
      <c r="B8060" s="1"/>
      <c r="C8060" s="1"/>
      <c r="L8060" s="2"/>
    </row>
    <row r="8061" spans="2:12" x14ac:dyDescent="0.3">
      <c r="B8061" s="1"/>
      <c r="C8061" s="1"/>
      <c r="L8061" s="2"/>
    </row>
    <row r="8062" spans="2:12" x14ac:dyDescent="0.3">
      <c r="B8062" s="1"/>
      <c r="C8062" s="1"/>
      <c r="L8062" s="2"/>
    </row>
    <row r="8063" spans="2:12" x14ac:dyDescent="0.3">
      <c r="B8063" s="1"/>
      <c r="C8063" s="1"/>
      <c r="L8063" s="2"/>
    </row>
    <row r="8064" spans="2:12" x14ac:dyDescent="0.3">
      <c r="B8064" s="1"/>
      <c r="C8064" s="1"/>
      <c r="L8064" s="2"/>
    </row>
    <row r="8065" spans="2:12" x14ac:dyDescent="0.3">
      <c r="B8065" s="1"/>
      <c r="C8065" s="1"/>
      <c r="L8065" s="2"/>
    </row>
    <row r="8066" spans="2:12" x14ac:dyDescent="0.3">
      <c r="B8066" s="1"/>
      <c r="C8066" s="1"/>
      <c r="L8066" s="2"/>
    </row>
    <row r="8067" spans="2:12" x14ac:dyDescent="0.3">
      <c r="B8067" s="1"/>
      <c r="C8067" s="1"/>
      <c r="L8067" s="2"/>
    </row>
    <row r="8068" spans="2:12" x14ac:dyDescent="0.3">
      <c r="B8068" s="1"/>
      <c r="C8068" s="1"/>
      <c r="L8068" s="2"/>
    </row>
    <row r="8069" spans="2:12" x14ac:dyDescent="0.3">
      <c r="B8069" s="1"/>
      <c r="C8069" s="1"/>
      <c r="L8069" s="2"/>
    </row>
    <row r="8070" spans="2:12" x14ac:dyDescent="0.3">
      <c r="B8070" s="1"/>
      <c r="C8070" s="1"/>
      <c r="L8070" s="2"/>
    </row>
    <row r="8071" spans="2:12" x14ac:dyDescent="0.3">
      <c r="B8071" s="1"/>
      <c r="C8071" s="1"/>
      <c r="L8071" s="2"/>
    </row>
    <row r="8072" spans="2:12" x14ac:dyDescent="0.3">
      <c r="B8072" s="1"/>
      <c r="C8072" s="1"/>
      <c r="L8072" s="2"/>
    </row>
    <row r="8073" spans="2:12" x14ac:dyDescent="0.3">
      <c r="B8073" s="1"/>
      <c r="C8073" s="1"/>
      <c r="L8073" s="2"/>
    </row>
    <row r="8074" spans="2:12" x14ac:dyDescent="0.3">
      <c r="B8074" s="1"/>
      <c r="C8074" s="1"/>
      <c r="L8074" s="2"/>
    </row>
    <row r="8075" spans="2:12" x14ac:dyDescent="0.3">
      <c r="B8075" s="1"/>
      <c r="C8075" s="1"/>
      <c r="L8075" s="2"/>
    </row>
    <row r="8076" spans="2:12" x14ac:dyDescent="0.3">
      <c r="B8076" s="1"/>
      <c r="C8076" s="1"/>
      <c r="L8076" s="2"/>
    </row>
    <row r="8077" spans="2:12" x14ac:dyDescent="0.3">
      <c r="B8077" s="1"/>
      <c r="C8077" s="1"/>
      <c r="L8077" s="2"/>
    </row>
    <row r="8078" spans="2:12" x14ac:dyDescent="0.3">
      <c r="B8078" s="1"/>
      <c r="C8078" s="1"/>
      <c r="L8078" s="2"/>
    </row>
    <row r="8079" spans="2:12" x14ac:dyDescent="0.3">
      <c r="B8079" s="1"/>
      <c r="C8079" s="1"/>
      <c r="L8079" s="2"/>
    </row>
    <row r="8080" spans="2:12" x14ac:dyDescent="0.3">
      <c r="B8080" s="1"/>
      <c r="C8080" s="1"/>
      <c r="L8080" s="2"/>
    </row>
    <row r="8081" spans="2:12" x14ac:dyDescent="0.3">
      <c r="B8081" s="1"/>
      <c r="C8081" s="1"/>
      <c r="L8081" s="2"/>
    </row>
    <row r="8082" spans="2:12" x14ac:dyDescent="0.3">
      <c r="B8082" s="1"/>
      <c r="C8082" s="1"/>
      <c r="L8082" s="2"/>
    </row>
    <row r="8083" spans="2:12" x14ac:dyDescent="0.3">
      <c r="B8083" s="1"/>
      <c r="C8083" s="1"/>
      <c r="L8083" s="2"/>
    </row>
    <row r="8084" spans="2:12" x14ac:dyDescent="0.3">
      <c r="B8084" s="1"/>
      <c r="C8084" s="1"/>
      <c r="L8084" s="2"/>
    </row>
    <row r="8085" spans="2:12" x14ac:dyDescent="0.3">
      <c r="B8085" s="1"/>
      <c r="C8085" s="1"/>
      <c r="L8085" s="2"/>
    </row>
    <row r="8086" spans="2:12" x14ac:dyDescent="0.3">
      <c r="B8086" s="1"/>
      <c r="C8086" s="1"/>
      <c r="L8086" s="2"/>
    </row>
    <row r="8087" spans="2:12" x14ac:dyDescent="0.3">
      <c r="B8087" s="1"/>
      <c r="C8087" s="1"/>
      <c r="L8087" s="2"/>
    </row>
    <row r="8088" spans="2:12" x14ac:dyDescent="0.3">
      <c r="B8088" s="1"/>
      <c r="C8088" s="1"/>
      <c r="L8088" s="2"/>
    </row>
    <row r="8089" spans="2:12" x14ac:dyDescent="0.3">
      <c r="B8089" s="1"/>
      <c r="C8089" s="1"/>
      <c r="L8089" s="2"/>
    </row>
    <row r="8090" spans="2:12" x14ac:dyDescent="0.3">
      <c r="B8090" s="1"/>
      <c r="C8090" s="1"/>
      <c r="L8090" s="2"/>
    </row>
    <row r="8091" spans="2:12" x14ac:dyDescent="0.3">
      <c r="B8091" s="1"/>
      <c r="C8091" s="1"/>
      <c r="L8091" s="2"/>
    </row>
    <row r="8092" spans="2:12" x14ac:dyDescent="0.3">
      <c r="B8092" s="1"/>
      <c r="C8092" s="1"/>
      <c r="L8092" s="2"/>
    </row>
    <row r="8093" spans="2:12" x14ac:dyDescent="0.3">
      <c r="B8093" s="1"/>
      <c r="C8093" s="1"/>
      <c r="L8093" s="2"/>
    </row>
    <row r="8094" spans="2:12" x14ac:dyDescent="0.3">
      <c r="B8094" s="1"/>
      <c r="C8094" s="1"/>
      <c r="L8094" s="2"/>
    </row>
    <row r="8095" spans="2:12" x14ac:dyDescent="0.3">
      <c r="B8095" s="1"/>
      <c r="C8095" s="1"/>
      <c r="L8095" s="2"/>
    </row>
    <row r="8096" spans="2:12" x14ac:dyDescent="0.3">
      <c r="B8096" s="1"/>
      <c r="C8096" s="1"/>
      <c r="L8096" s="2"/>
    </row>
    <row r="8097" spans="2:12" x14ac:dyDescent="0.3">
      <c r="B8097" s="1"/>
      <c r="C8097" s="1"/>
      <c r="L8097" s="2"/>
    </row>
    <row r="8098" spans="2:12" x14ac:dyDescent="0.3">
      <c r="B8098" s="1"/>
      <c r="C8098" s="1"/>
      <c r="L8098" s="2"/>
    </row>
    <row r="8099" spans="2:12" x14ac:dyDescent="0.3">
      <c r="B8099" s="1"/>
      <c r="C8099" s="1"/>
      <c r="L8099" s="2"/>
    </row>
    <row r="8100" spans="2:12" x14ac:dyDescent="0.3">
      <c r="B8100" s="1"/>
      <c r="C8100" s="1"/>
      <c r="L8100" s="2"/>
    </row>
    <row r="8101" spans="2:12" x14ac:dyDescent="0.3">
      <c r="B8101" s="1"/>
      <c r="C8101" s="1"/>
      <c r="L8101" s="2"/>
    </row>
    <row r="8102" spans="2:12" x14ac:dyDescent="0.3">
      <c r="B8102" s="1"/>
      <c r="C8102" s="1"/>
      <c r="L8102" s="2"/>
    </row>
    <row r="8103" spans="2:12" x14ac:dyDescent="0.3">
      <c r="B8103" s="1"/>
      <c r="C8103" s="1"/>
      <c r="L8103" s="2"/>
    </row>
    <row r="8104" spans="2:12" x14ac:dyDescent="0.3">
      <c r="B8104" s="1"/>
      <c r="C8104" s="1"/>
      <c r="L8104" s="2"/>
    </row>
    <row r="8105" spans="2:12" x14ac:dyDescent="0.3">
      <c r="B8105" s="1"/>
      <c r="C8105" s="1"/>
      <c r="L8105" s="2"/>
    </row>
    <row r="8106" spans="2:12" x14ac:dyDescent="0.3">
      <c r="B8106" s="1"/>
      <c r="C8106" s="1"/>
      <c r="L8106" s="2"/>
    </row>
    <row r="8107" spans="2:12" x14ac:dyDescent="0.3">
      <c r="B8107" s="1"/>
      <c r="C8107" s="1"/>
      <c r="L8107" s="2"/>
    </row>
    <row r="8108" spans="2:12" x14ac:dyDescent="0.3">
      <c r="B8108" s="1"/>
      <c r="C8108" s="1"/>
      <c r="L8108" s="2"/>
    </row>
    <row r="8109" spans="2:12" x14ac:dyDescent="0.3">
      <c r="B8109" s="1"/>
      <c r="C8109" s="1"/>
      <c r="L8109" s="2"/>
    </row>
    <row r="8110" spans="2:12" x14ac:dyDescent="0.3">
      <c r="B8110" s="1"/>
      <c r="C8110" s="1"/>
      <c r="L8110" s="2"/>
    </row>
    <row r="8111" spans="2:12" x14ac:dyDescent="0.3">
      <c r="B8111" s="1"/>
      <c r="C8111" s="1"/>
      <c r="L8111" s="2"/>
    </row>
    <row r="8112" spans="2:12" x14ac:dyDescent="0.3">
      <c r="B8112" s="1"/>
      <c r="C8112" s="1"/>
      <c r="L8112" s="2"/>
    </row>
    <row r="8113" spans="2:12" x14ac:dyDescent="0.3">
      <c r="B8113" s="1"/>
      <c r="C8113" s="1"/>
      <c r="L8113" s="2"/>
    </row>
    <row r="8114" spans="2:12" x14ac:dyDescent="0.3">
      <c r="B8114" s="1"/>
      <c r="C8114" s="1"/>
      <c r="L8114" s="2"/>
    </row>
    <row r="8115" spans="2:12" x14ac:dyDescent="0.3">
      <c r="B8115" s="1"/>
      <c r="C8115" s="1"/>
      <c r="L8115" s="2"/>
    </row>
    <row r="8116" spans="2:12" x14ac:dyDescent="0.3">
      <c r="B8116" s="1"/>
      <c r="C8116" s="1"/>
      <c r="L8116" s="2"/>
    </row>
    <row r="8117" spans="2:12" x14ac:dyDescent="0.3">
      <c r="B8117" s="1"/>
      <c r="C8117" s="1"/>
      <c r="L8117" s="2"/>
    </row>
    <row r="8118" spans="2:12" x14ac:dyDescent="0.3">
      <c r="B8118" s="1"/>
      <c r="C8118" s="1"/>
      <c r="L8118" s="2"/>
    </row>
    <row r="8119" spans="2:12" x14ac:dyDescent="0.3">
      <c r="B8119" s="1"/>
      <c r="C8119" s="1"/>
      <c r="L8119" s="2"/>
    </row>
    <row r="8120" spans="2:12" x14ac:dyDescent="0.3">
      <c r="B8120" s="1"/>
      <c r="C8120" s="1"/>
      <c r="L8120" s="2"/>
    </row>
    <row r="8121" spans="2:12" x14ac:dyDescent="0.3">
      <c r="B8121" s="1"/>
      <c r="C8121" s="1"/>
      <c r="L8121" s="2"/>
    </row>
    <row r="8122" spans="2:12" x14ac:dyDescent="0.3">
      <c r="B8122" s="1"/>
      <c r="C8122" s="1"/>
      <c r="L8122" s="2"/>
    </row>
    <row r="8123" spans="2:12" x14ac:dyDescent="0.3">
      <c r="B8123" s="1"/>
      <c r="C8123" s="1"/>
      <c r="L8123" s="2"/>
    </row>
    <row r="8124" spans="2:12" x14ac:dyDescent="0.3">
      <c r="B8124" s="1"/>
      <c r="C8124" s="1"/>
      <c r="L8124" s="2"/>
    </row>
    <row r="8125" spans="2:12" x14ac:dyDescent="0.3">
      <c r="B8125" s="1"/>
      <c r="C8125" s="1"/>
      <c r="L8125" s="2"/>
    </row>
    <row r="8126" spans="2:12" x14ac:dyDescent="0.3">
      <c r="B8126" s="1"/>
      <c r="C8126" s="1"/>
      <c r="L8126" s="2"/>
    </row>
    <row r="8127" spans="2:12" x14ac:dyDescent="0.3">
      <c r="B8127" s="1"/>
      <c r="C8127" s="1"/>
      <c r="L8127" s="2"/>
    </row>
    <row r="8128" spans="2:12" x14ac:dyDescent="0.3">
      <c r="B8128" s="1"/>
      <c r="C8128" s="1"/>
      <c r="L8128" s="2"/>
    </row>
    <row r="8129" spans="2:12" x14ac:dyDescent="0.3">
      <c r="B8129" s="1"/>
      <c r="C8129" s="1"/>
      <c r="L8129" s="2"/>
    </row>
    <row r="8130" spans="2:12" x14ac:dyDescent="0.3">
      <c r="B8130" s="1"/>
      <c r="C8130" s="1"/>
      <c r="L8130" s="2"/>
    </row>
    <row r="8131" spans="2:12" x14ac:dyDescent="0.3">
      <c r="B8131" s="1"/>
      <c r="C8131" s="1"/>
      <c r="L8131" s="2"/>
    </row>
    <row r="8132" spans="2:12" x14ac:dyDescent="0.3">
      <c r="B8132" s="1"/>
      <c r="C8132" s="1"/>
      <c r="L8132" s="2"/>
    </row>
    <row r="8133" spans="2:12" x14ac:dyDescent="0.3">
      <c r="B8133" s="1"/>
      <c r="C8133" s="1"/>
      <c r="L8133" s="2"/>
    </row>
    <row r="8134" spans="2:12" x14ac:dyDescent="0.3">
      <c r="B8134" s="1"/>
      <c r="C8134" s="1"/>
      <c r="L8134" s="2"/>
    </row>
    <row r="8135" spans="2:12" x14ac:dyDescent="0.3">
      <c r="B8135" s="1"/>
      <c r="C8135" s="1"/>
      <c r="L8135" s="2"/>
    </row>
    <row r="8136" spans="2:12" x14ac:dyDescent="0.3">
      <c r="B8136" s="1"/>
      <c r="C8136" s="1"/>
      <c r="L8136" s="2"/>
    </row>
    <row r="8137" spans="2:12" x14ac:dyDescent="0.3">
      <c r="B8137" s="1"/>
      <c r="C8137" s="1"/>
      <c r="L8137" s="2"/>
    </row>
    <row r="8138" spans="2:12" x14ac:dyDescent="0.3">
      <c r="B8138" s="1"/>
      <c r="C8138" s="1"/>
      <c r="L8138" s="2"/>
    </row>
    <row r="8139" spans="2:12" x14ac:dyDescent="0.3">
      <c r="B8139" s="1"/>
      <c r="C8139" s="1"/>
      <c r="L8139" s="2"/>
    </row>
    <row r="8140" spans="2:12" x14ac:dyDescent="0.3">
      <c r="B8140" s="1"/>
      <c r="C8140" s="1"/>
      <c r="L8140" s="2"/>
    </row>
    <row r="8141" spans="2:12" x14ac:dyDescent="0.3">
      <c r="B8141" s="1"/>
      <c r="C8141" s="1"/>
      <c r="L8141" s="2"/>
    </row>
    <row r="8142" spans="2:12" x14ac:dyDescent="0.3">
      <c r="B8142" s="1"/>
      <c r="C8142" s="1"/>
      <c r="L8142" s="2"/>
    </row>
    <row r="8143" spans="2:12" x14ac:dyDescent="0.3">
      <c r="B8143" s="1"/>
      <c r="C8143" s="1"/>
      <c r="L8143" s="2"/>
    </row>
    <row r="8144" spans="2:12" x14ac:dyDescent="0.3">
      <c r="B8144" s="1"/>
      <c r="C8144" s="1"/>
      <c r="L8144" s="2"/>
    </row>
    <row r="8145" spans="2:12" x14ac:dyDescent="0.3">
      <c r="B8145" s="1"/>
      <c r="C8145" s="1"/>
      <c r="L8145" s="2"/>
    </row>
    <row r="8146" spans="2:12" x14ac:dyDescent="0.3">
      <c r="B8146" s="1"/>
      <c r="C8146" s="1"/>
      <c r="L8146" s="2"/>
    </row>
    <row r="8147" spans="2:12" x14ac:dyDescent="0.3">
      <c r="B8147" s="1"/>
      <c r="C8147" s="1"/>
      <c r="L8147" s="2"/>
    </row>
    <row r="8148" spans="2:12" x14ac:dyDescent="0.3">
      <c r="B8148" s="1"/>
      <c r="C8148" s="1"/>
      <c r="L8148" s="2"/>
    </row>
    <row r="8149" spans="2:12" x14ac:dyDescent="0.3">
      <c r="B8149" s="1"/>
      <c r="C8149" s="1"/>
      <c r="L8149" s="2"/>
    </row>
    <row r="8150" spans="2:12" x14ac:dyDescent="0.3">
      <c r="B8150" s="1"/>
      <c r="C8150" s="1"/>
      <c r="L8150" s="2"/>
    </row>
    <row r="8151" spans="2:12" x14ac:dyDescent="0.3">
      <c r="B8151" s="1"/>
      <c r="C8151" s="1"/>
      <c r="L8151" s="2"/>
    </row>
    <row r="8152" spans="2:12" x14ac:dyDescent="0.3">
      <c r="B8152" s="1"/>
      <c r="C8152" s="1"/>
      <c r="L8152" s="2"/>
    </row>
    <row r="8153" spans="2:12" x14ac:dyDescent="0.3">
      <c r="B8153" s="1"/>
      <c r="C8153" s="1"/>
      <c r="L8153" s="2"/>
    </row>
    <row r="8154" spans="2:12" x14ac:dyDescent="0.3">
      <c r="B8154" s="1"/>
      <c r="C8154" s="1"/>
      <c r="L8154" s="2"/>
    </row>
    <row r="8155" spans="2:12" x14ac:dyDescent="0.3">
      <c r="B8155" s="1"/>
      <c r="C8155" s="1"/>
      <c r="L8155" s="2"/>
    </row>
    <row r="8156" spans="2:12" x14ac:dyDescent="0.3">
      <c r="B8156" s="1"/>
      <c r="C8156" s="1"/>
      <c r="L8156" s="2"/>
    </row>
    <row r="8157" spans="2:12" x14ac:dyDescent="0.3">
      <c r="B8157" s="1"/>
      <c r="C8157" s="1"/>
      <c r="L8157" s="2"/>
    </row>
    <row r="8158" spans="2:12" x14ac:dyDescent="0.3">
      <c r="B8158" s="1"/>
      <c r="C8158" s="1"/>
      <c r="L8158" s="2"/>
    </row>
    <row r="8159" spans="2:12" x14ac:dyDescent="0.3">
      <c r="B8159" s="1"/>
      <c r="C8159" s="1"/>
      <c r="L8159" s="2"/>
    </row>
    <row r="8160" spans="2:12" x14ac:dyDescent="0.3">
      <c r="B8160" s="1"/>
      <c r="C8160" s="1"/>
      <c r="L8160" s="2"/>
    </row>
    <row r="8161" spans="2:12" x14ac:dyDescent="0.3">
      <c r="B8161" s="1"/>
      <c r="C8161" s="1"/>
      <c r="L8161" s="2"/>
    </row>
    <row r="8162" spans="2:12" x14ac:dyDescent="0.3">
      <c r="B8162" s="1"/>
      <c r="C8162" s="1"/>
      <c r="L8162" s="2"/>
    </row>
    <row r="8163" spans="2:12" x14ac:dyDescent="0.3">
      <c r="B8163" s="1"/>
      <c r="C8163" s="1"/>
      <c r="L8163" s="2"/>
    </row>
    <row r="8164" spans="2:12" x14ac:dyDescent="0.3">
      <c r="B8164" s="1"/>
      <c r="C8164" s="1"/>
      <c r="L8164" s="2"/>
    </row>
    <row r="8165" spans="2:12" x14ac:dyDescent="0.3">
      <c r="B8165" s="1"/>
      <c r="C8165" s="1"/>
      <c r="L8165" s="2"/>
    </row>
    <row r="8166" spans="2:12" x14ac:dyDescent="0.3">
      <c r="B8166" s="1"/>
      <c r="C8166" s="1"/>
      <c r="L8166" s="2"/>
    </row>
    <row r="8167" spans="2:12" x14ac:dyDescent="0.3">
      <c r="B8167" s="1"/>
      <c r="C8167" s="1"/>
      <c r="L8167" s="2"/>
    </row>
    <row r="8168" spans="2:12" x14ac:dyDescent="0.3">
      <c r="B8168" s="1"/>
      <c r="C8168" s="1"/>
      <c r="L8168" s="2"/>
    </row>
    <row r="8169" spans="2:12" x14ac:dyDescent="0.3">
      <c r="B8169" s="1"/>
      <c r="C8169" s="1"/>
      <c r="L8169" s="2"/>
    </row>
    <row r="8170" spans="2:12" x14ac:dyDescent="0.3">
      <c r="B8170" s="1"/>
      <c r="C8170" s="1"/>
      <c r="L8170" s="2"/>
    </row>
    <row r="8171" spans="2:12" x14ac:dyDescent="0.3">
      <c r="B8171" s="1"/>
      <c r="C8171" s="1"/>
      <c r="L8171" s="2"/>
    </row>
    <row r="8172" spans="2:12" x14ac:dyDescent="0.3">
      <c r="B8172" s="1"/>
      <c r="C8172" s="1"/>
      <c r="L8172" s="2"/>
    </row>
    <row r="8173" spans="2:12" x14ac:dyDescent="0.3">
      <c r="B8173" s="1"/>
      <c r="C8173" s="1"/>
      <c r="L8173" s="2"/>
    </row>
    <row r="8174" spans="2:12" x14ac:dyDescent="0.3">
      <c r="B8174" s="1"/>
      <c r="C8174" s="1"/>
      <c r="L8174" s="2"/>
    </row>
    <row r="8175" spans="2:12" x14ac:dyDescent="0.3">
      <c r="B8175" s="1"/>
      <c r="C8175" s="1"/>
      <c r="L8175" s="2"/>
    </row>
    <row r="8176" spans="2:12" x14ac:dyDescent="0.3">
      <c r="B8176" s="1"/>
      <c r="C8176" s="1"/>
      <c r="L8176" s="2"/>
    </row>
    <row r="8177" spans="2:12" x14ac:dyDescent="0.3">
      <c r="B8177" s="1"/>
      <c r="C8177" s="1"/>
      <c r="L8177" s="2"/>
    </row>
    <row r="8178" spans="2:12" x14ac:dyDescent="0.3">
      <c r="B8178" s="1"/>
      <c r="C8178" s="1"/>
      <c r="L8178" s="2"/>
    </row>
    <row r="8179" spans="2:12" x14ac:dyDescent="0.3">
      <c r="B8179" s="1"/>
      <c r="C8179" s="1"/>
      <c r="L8179" s="2"/>
    </row>
    <row r="8180" spans="2:12" x14ac:dyDescent="0.3">
      <c r="B8180" s="1"/>
      <c r="C8180" s="1"/>
      <c r="L8180" s="2"/>
    </row>
    <row r="8181" spans="2:12" x14ac:dyDescent="0.3">
      <c r="B8181" s="1"/>
      <c r="C8181" s="1"/>
    </row>
    <row r="8182" spans="2:12" x14ac:dyDescent="0.3">
      <c r="B8182" s="1"/>
      <c r="C8182" s="1"/>
      <c r="L8182" s="2"/>
    </row>
    <row r="8183" spans="2:12" x14ac:dyDescent="0.3">
      <c r="B8183" s="1"/>
      <c r="C8183" s="1"/>
      <c r="L8183" s="2"/>
    </row>
    <row r="8184" spans="2:12" x14ac:dyDescent="0.3">
      <c r="B8184" s="1"/>
      <c r="C8184" s="1"/>
      <c r="L8184" s="2"/>
    </row>
    <row r="8185" spans="2:12" x14ac:dyDescent="0.3">
      <c r="B8185" s="1"/>
      <c r="C8185" s="1"/>
      <c r="L8185" s="2"/>
    </row>
    <row r="8186" spans="2:12" x14ac:dyDescent="0.3">
      <c r="B8186" s="1"/>
      <c r="C8186" s="1"/>
      <c r="L8186" s="2"/>
    </row>
    <row r="8187" spans="2:12" x14ac:dyDescent="0.3">
      <c r="B8187" s="1"/>
      <c r="C8187" s="1"/>
      <c r="L8187" s="2"/>
    </row>
    <row r="8188" spans="2:12" x14ac:dyDescent="0.3">
      <c r="B8188" s="1"/>
      <c r="C8188" s="1"/>
      <c r="L8188" s="2"/>
    </row>
    <row r="8189" spans="2:12" x14ac:dyDescent="0.3">
      <c r="B8189" s="1"/>
      <c r="C8189" s="1"/>
      <c r="L8189" s="2"/>
    </row>
    <row r="8190" spans="2:12" x14ac:dyDescent="0.3">
      <c r="B8190" s="1"/>
      <c r="C8190" s="1"/>
      <c r="L8190" s="2"/>
    </row>
    <row r="8191" spans="2:12" x14ac:dyDescent="0.3">
      <c r="B8191" s="1"/>
      <c r="C8191" s="1"/>
      <c r="L8191" s="2"/>
    </row>
    <row r="8192" spans="2:12" x14ac:dyDescent="0.3">
      <c r="B8192" s="1"/>
      <c r="C8192" s="1"/>
      <c r="L8192" s="2"/>
    </row>
    <row r="8193" spans="2:12" x14ac:dyDescent="0.3">
      <c r="B8193" s="1"/>
      <c r="C8193" s="1"/>
      <c r="L8193" s="2"/>
    </row>
    <row r="8194" spans="2:12" x14ac:dyDescent="0.3">
      <c r="B8194" s="1"/>
      <c r="C8194" s="1"/>
      <c r="L8194" s="2"/>
    </row>
    <row r="8195" spans="2:12" x14ac:dyDescent="0.3">
      <c r="B8195" s="1"/>
      <c r="C8195" s="1"/>
      <c r="L8195" s="2"/>
    </row>
    <row r="8196" spans="2:12" x14ac:dyDescent="0.3">
      <c r="B8196" s="1"/>
      <c r="C8196" s="1"/>
      <c r="L8196" s="2"/>
    </row>
    <row r="8197" spans="2:12" x14ac:dyDescent="0.3">
      <c r="B8197" s="1"/>
      <c r="C8197" s="1"/>
      <c r="L8197" s="2"/>
    </row>
    <row r="8198" spans="2:12" x14ac:dyDescent="0.3">
      <c r="B8198" s="1"/>
      <c r="C8198" s="1"/>
      <c r="L8198" s="2"/>
    </row>
    <row r="8199" spans="2:12" x14ac:dyDescent="0.3">
      <c r="B8199" s="1"/>
      <c r="C8199" s="1"/>
      <c r="L8199" s="2"/>
    </row>
    <row r="8200" spans="2:12" x14ac:dyDescent="0.3">
      <c r="B8200" s="1"/>
      <c r="C8200" s="1"/>
      <c r="L8200" s="2"/>
    </row>
    <row r="8201" spans="2:12" x14ac:dyDescent="0.3">
      <c r="B8201" s="1"/>
      <c r="C8201" s="1"/>
      <c r="L8201" s="2"/>
    </row>
    <row r="8202" spans="2:12" x14ac:dyDescent="0.3">
      <c r="B8202" s="1"/>
      <c r="C8202" s="1"/>
      <c r="L8202" s="2"/>
    </row>
    <row r="8203" spans="2:12" x14ac:dyDescent="0.3">
      <c r="B8203" s="1"/>
      <c r="C8203" s="1"/>
      <c r="L8203" s="2"/>
    </row>
    <row r="8204" spans="2:12" x14ac:dyDescent="0.3">
      <c r="B8204" s="1"/>
      <c r="C8204" s="1"/>
      <c r="L8204" s="2"/>
    </row>
    <row r="8205" spans="2:12" x14ac:dyDescent="0.3">
      <c r="B8205" s="1"/>
      <c r="C8205" s="1"/>
      <c r="L8205" s="2"/>
    </row>
    <row r="8206" spans="2:12" x14ac:dyDescent="0.3">
      <c r="B8206" s="1"/>
      <c r="C8206" s="1"/>
      <c r="L8206" s="2"/>
    </row>
    <row r="8207" spans="2:12" x14ac:dyDescent="0.3">
      <c r="B8207" s="1"/>
      <c r="C8207" s="1"/>
      <c r="L8207" s="2"/>
    </row>
    <row r="8208" spans="2:12" x14ac:dyDescent="0.3">
      <c r="B8208" s="1"/>
      <c r="C8208" s="1"/>
      <c r="L8208" s="2"/>
    </row>
    <row r="8209" spans="2:12" x14ac:dyDescent="0.3">
      <c r="B8209" s="1"/>
      <c r="C8209" s="1"/>
      <c r="L8209" s="2"/>
    </row>
    <row r="8210" spans="2:12" x14ac:dyDescent="0.3">
      <c r="B8210" s="1"/>
      <c r="C8210" s="1"/>
      <c r="L8210" s="2"/>
    </row>
    <row r="8211" spans="2:12" x14ac:dyDescent="0.3">
      <c r="B8211" s="1"/>
      <c r="C8211" s="1"/>
      <c r="L8211" s="2"/>
    </row>
    <row r="8212" spans="2:12" x14ac:dyDescent="0.3">
      <c r="B8212" s="1"/>
      <c r="C8212" s="1"/>
      <c r="L8212" s="2"/>
    </row>
    <row r="8213" spans="2:12" x14ac:dyDescent="0.3">
      <c r="B8213" s="1"/>
      <c r="C8213" s="1"/>
      <c r="L8213" s="2"/>
    </row>
    <row r="8214" spans="2:12" x14ac:dyDescent="0.3">
      <c r="B8214" s="1"/>
      <c r="C8214" s="1"/>
      <c r="L8214" s="2"/>
    </row>
    <row r="8215" spans="2:12" x14ac:dyDescent="0.3">
      <c r="B8215" s="1"/>
      <c r="C8215" s="1"/>
      <c r="L8215" s="2"/>
    </row>
    <row r="8216" spans="2:12" x14ac:dyDescent="0.3">
      <c r="B8216" s="1"/>
      <c r="C8216" s="1"/>
      <c r="L8216" s="2"/>
    </row>
    <row r="8217" spans="2:12" x14ac:dyDescent="0.3">
      <c r="B8217" s="1"/>
      <c r="C8217" s="1"/>
      <c r="L8217" s="2"/>
    </row>
    <row r="8218" spans="2:12" x14ac:dyDescent="0.3">
      <c r="B8218" s="1"/>
      <c r="C8218" s="1"/>
      <c r="L8218" s="2"/>
    </row>
    <row r="8219" spans="2:12" x14ac:dyDescent="0.3">
      <c r="B8219" s="1"/>
      <c r="C8219" s="1"/>
      <c r="L8219" s="2"/>
    </row>
    <row r="8220" spans="2:12" x14ac:dyDescent="0.3">
      <c r="B8220" s="1"/>
      <c r="C8220" s="1"/>
      <c r="L8220" s="2"/>
    </row>
    <row r="8221" spans="2:12" x14ac:dyDescent="0.3">
      <c r="B8221" s="1"/>
      <c r="C8221" s="1"/>
      <c r="L8221" s="2"/>
    </row>
    <row r="8222" spans="2:12" x14ac:dyDescent="0.3">
      <c r="B8222" s="1"/>
      <c r="C8222" s="1"/>
      <c r="L8222" s="2"/>
    </row>
    <row r="8223" spans="2:12" x14ac:dyDescent="0.3">
      <c r="B8223" s="1"/>
      <c r="C8223" s="1"/>
      <c r="L8223" s="2"/>
    </row>
    <row r="8224" spans="2:12" x14ac:dyDescent="0.3">
      <c r="B8224" s="1"/>
      <c r="C8224" s="1"/>
      <c r="L8224" s="2"/>
    </row>
    <row r="8225" spans="2:12" x14ac:dyDescent="0.3">
      <c r="B8225" s="1"/>
      <c r="C8225" s="1"/>
      <c r="L8225" s="2"/>
    </row>
    <row r="8226" spans="2:12" x14ac:dyDescent="0.3">
      <c r="B8226" s="1"/>
      <c r="C8226" s="1"/>
      <c r="L8226" s="2"/>
    </row>
    <row r="8227" spans="2:12" x14ac:dyDescent="0.3">
      <c r="B8227" s="1"/>
      <c r="C8227" s="1"/>
      <c r="L8227" s="2"/>
    </row>
    <row r="8228" spans="2:12" x14ac:dyDescent="0.3">
      <c r="B8228" s="1"/>
      <c r="C8228" s="1"/>
      <c r="L8228" s="2"/>
    </row>
    <row r="8229" spans="2:12" x14ac:dyDescent="0.3">
      <c r="B8229" s="1"/>
      <c r="C8229" s="1"/>
      <c r="L8229" s="2"/>
    </row>
    <row r="8230" spans="2:12" x14ac:dyDescent="0.3">
      <c r="B8230" s="1"/>
      <c r="C8230" s="1"/>
      <c r="L8230" s="2"/>
    </row>
    <row r="8231" spans="2:12" x14ac:dyDescent="0.3">
      <c r="B8231" s="1"/>
      <c r="C8231" s="1"/>
      <c r="L8231" s="2"/>
    </row>
    <row r="8232" spans="2:12" x14ac:dyDescent="0.3">
      <c r="B8232" s="1"/>
      <c r="C8232" s="1"/>
      <c r="L8232" s="2"/>
    </row>
    <row r="8233" spans="2:12" x14ac:dyDescent="0.3">
      <c r="B8233" s="1"/>
      <c r="C8233" s="1"/>
      <c r="L8233" s="2"/>
    </row>
    <row r="8234" spans="2:12" x14ac:dyDescent="0.3">
      <c r="B8234" s="1"/>
      <c r="C8234" s="1"/>
      <c r="L8234" s="2"/>
    </row>
    <row r="8235" spans="2:12" x14ac:dyDescent="0.3">
      <c r="B8235" s="1"/>
      <c r="C8235" s="1"/>
      <c r="L8235" s="2"/>
    </row>
    <row r="8236" spans="2:12" x14ac:dyDescent="0.3">
      <c r="B8236" s="1"/>
      <c r="C8236" s="1"/>
      <c r="L8236" s="2"/>
    </row>
    <row r="8237" spans="2:12" x14ac:dyDescent="0.3">
      <c r="B8237" s="1"/>
      <c r="C8237" s="1"/>
      <c r="L8237" s="2"/>
    </row>
    <row r="8238" spans="2:12" x14ac:dyDescent="0.3">
      <c r="B8238" s="1"/>
      <c r="C8238" s="1"/>
      <c r="L8238" s="2"/>
    </row>
    <row r="8239" spans="2:12" x14ac:dyDescent="0.3">
      <c r="B8239" s="1"/>
      <c r="C8239" s="1"/>
      <c r="L8239" s="2"/>
    </row>
    <row r="8240" spans="2:12" x14ac:dyDescent="0.3">
      <c r="B8240" s="1"/>
      <c r="C8240" s="1"/>
      <c r="L8240" s="2"/>
    </row>
    <row r="8241" spans="2:12" x14ac:dyDescent="0.3">
      <c r="B8241" s="1"/>
      <c r="C8241" s="1"/>
      <c r="L8241" s="2"/>
    </row>
    <row r="8242" spans="2:12" x14ac:dyDescent="0.3">
      <c r="B8242" s="1"/>
      <c r="C8242" s="1"/>
      <c r="L8242" s="2"/>
    </row>
    <row r="8243" spans="2:12" x14ac:dyDescent="0.3">
      <c r="B8243" s="1"/>
      <c r="C8243" s="1"/>
      <c r="L8243" s="2"/>
    </row>
    <row r="8244" spans="2:12" x14ac:dyDescent="0.3">
      <c r="B8244" s="1"/>
      <c r="C8244" s="1"/>
      <c r="L8244" s="2"/>
    </row>
    <row r="8245" spans="2:12" x14ac:dyDescent="0.3">
      <c r="B8245" s="1"/>
      <c r="C8245" s="1"/>
      <c r="L8245" s="2"/>
    </row>
    <row r="8246" spans="2:12" x14ac:dyDescent="0.3">
      <c r="B8246" s="1"/>
      <c r="C8246" s="1"/>
      <c r="L8246" s="2"/>
    </row>
    <row r="8247" spans="2:12" x14ac:dyDescent="0.3">
      <c r="B8247" s="1"/>
      <c r="C8247" s="1"/>
      <c r="L8247" s="2"/>
    </row>
    <row r="8248" spans="2:12" x14ac:dyDescent="0.3">
      <c r="B8248" s="1"/>
      <c r="C8248" s="1"/>
      <c r="L8248" s="2"/>
    </row>
    <row r="8249" spans="2:12" x14ac:dyDescent="0.3">
      <c r="B8249" s="1"/>
      <c r="C8249" s="1"/>
      <c r="L8249" s="2"/>
    </row>
    <row r="8250" spans="2:12" x14ac:dyDescent="0.3">
      <c r="B8250" s="1"/>
      <c r="C8250" s="1"/>
      <c r="L8250" s="2"/>
    </row>
    <row r="8251" spans="2:12" x14ac:dyDescent="0.3">
      <c r="B8251" s="1"/>
      <c r="C8251" s="1"/>
      <c r="L8251" s="2"/>
    </row>
    <row r="8252" spans="2:12" x14ac:dyDescent="0.3">
      <c r="B8252" s="1"/>
      <c r="C8252" s="1"/>
      <c r="L8252" s="2"/>
    </row>
    <row r="8253" spans="2:12" x14ac:dyDescent="0.3">
      <c r="B8253" s="1"/>
      <c r="C8253" s="1"/>
      <c r="L8253" s="2"/>
    </row>
    <row r="8254" spans="2:12" x14ac:dyDescent="0.3">
      <c r="B8254" s="1"/>
      <c r="C8254" s="1"/>
      <c r="L8254" s="2"/>
    </row>
    <row r="8255" spans="2:12" x14ac:dyDescent="0.3">
      <c r="B8255" s="1"/>
      <c r="C8255" s="1"/>
      <c r="L8255" s="2"/>
    </row>
    <row r="8256" spans="2:12" x14ac:dyDescent="0.3">
      <c r="B8256" s="1"/>
      <c r="C8256" s="1"/>
      <c r="L8256" s="2"/>
    </row>
    <row r="8257" spans="2:12" x14ac:dyDescent="0.3">
      <c r="B8257" s="1"/>
      <c r="C8257" s="1"/>
      <c r="L8257" s="2"/>
    </row>
    <row r="8258" spans="2:12" x14ac:dyDescent="0.3">
      <c r="B8258" s="1"/>
      <c r="C8258" s="1"/>
      <c r="L8258" s="2"/>
    </row>
    <row r="8259" spans="2:12" x14ac:dyDescent="0.3">
      <c r="B8259" s="1"/>
      <c r="C8259" s="1"/>
      <c r="L8259" s="2"/>
    </row>
    <row r="8260" spans="2:12" x14ac:dyDescent="0.3">
      <c r="B8260" s="1"/>
      <c r="C8260" s="1"/>
      <c r="L8260" s="2"/>
    </row>
    <row r="8261" spans="2:12" x14ac:dyDescent="0.3">
      <c r="B8261" s="1"/>
      <c r="C8261" s="1"/>
      <c r="L8261" s="2"/>
    </row>
    <row r="8262" spans="2:12" x14ac:dyDescent="0.3">
      <c r="B8262" s="1"/>
      <c r="C8262" s="1"/>
      <c r="L8262" s="2"/>
    </row>
    <row r="8263" spans="2:12" x14ac:dyDescent="0.3">
      <c r="B8263" s="1"/>
      <c r="C8263" s="1"/>
      <c r="L8263" s="2"/>
    </row>
    <row r="8264" spans="2:12" x14ac:dyDescent="0.3">
      <c r="B8264" s="1"/>
      <c r="C8264" s="1"/>
      <c r="L8264" s="2"/>
    </row>
    <row r="8265" spans="2:12" x14ac:dyDescent="0.3">
      <c r="B8265" s="1"/>
      <c r="C8265" s="1"/>
      <c r="L8265" s="2"/>
    </row>
    <row r="8266" spans="2:12" x14ac:dyDescent="0.3">
      <c r="B8266" s="1"/>
      <c r="C8266" s="1"/>
      <c r="L8266" s="2"/>
    </row>
    <row r="8267" spans="2:12" x14ac:dyDescent="0.3">
      <c r="B8267" s="1"/>
      <c r="C8267" s="1"/>
      <c r="L8267" s="2"/>
    </row>
    <row r="8268" spans="2:12" x14ac:dyDescent="0.3">
      <c r="B8268" s="1"/>
      <c r="C8268" s="1"/>
      <c r="L8268" s="2"/>
    </row>
    <row r="8269" spans="2:12" x14ac:dyDescent="0.3">
      <c r="B8269" s="1"/>
      <c r="C8269" s="1"/>
      <c r="L8269" s="2"/>
    </row>
    <row r="8270" spans="2:12" x14ac:dyDescent="0.3">
      <c r="B8270" s="1"/>
      <c r="C8270" s="1"/>
      <c r="L8270" s="2"/>
    </row>
    <row r="8271" spans="2:12" x14ac:dyDescent="0.3">
      <c r="B8271" s="1"/>
      <c r="C8271" s="1"/>
      <c r="L8271" s="2"/>
    </row>
    <row r="8272" spans="2:12" x14ac:dyDescent="0.3">
      <c r="B8272" s="1"/>
      <c r="C8272" s="1"/>
      <c r="L8272" s="2"/>
    </row>
    <row r="8273" spans="2:12" x14ac:dyDescent="0.3">
      <c r="B8273" s="1"/>
      <c r="C8273" s="1"/>
      <c r="L8273" s="2"/>
    </row>
    <row r="8274" spans="2:12" x14ac:dyDescent="0.3">
      <c r="B8274" s="1"/>
      <c r="C8274" s="1"/>
      <c r="L8274" s="2"/>
    </row>
    <row r="8275" spans="2:12" x14ac:dyDescent="0.3">
      <c r="B8275" s="1"/>
      <c r="C8275" s="1"/>
      <c r="L8275" s="2"/>
    </row>
    <row r="8276" spans="2:12" x14ac:dyDescent="0.3">
      <c r="B8276" s="1"/>
      <c r="C8276" s="1"/>
      <c r="L8276" s="2"/>
    </row>
    <row r="8277" spans="2:12" x14ac:dyDescent="0.3">
      <c r="B8277" s="1"/>
      <c r="C8277" s="1"/>
      <c r="L8277" s="2"/>
    </row>
    <row r="8278" spans="2:12" x14ac:dyDescent="0.3">
      <c r="B8278" s="1"/>
      <c r="C8278" s="1"/>
      <c r="L8278" s="2"/>
    </row>
    <row r="8279" spans="2:12" x14ac:dyDescent="0.3">
      <c r="B8279" s="1"/>
      <c r="C8279" s="1"/>
      <c r="L8279" s="2"/>
    </row>
    <row r="8280" spans="2:12" x14ac:dyDescent="0.3">
      <c r="B8280" s="1"/>
      <c r="C8280" s="1"/>
      <c r="L8280" s="2"/>
    </row>
    <row r="8281" spans="2:12" x14ac:dyDescent="0.3">
      <c r="B8281" s="1"/>
      <c r="C8281" s="1"/>
      <c r="L8281" s="2"/>
    </row>
    <row r="8282" spans="2:12" x14ac:dyDescent="0.3">
      <c r="B8282" s="1"/>
      <c r="C8282" s="1"/>
      <c r="L8282" s="2"/>
    </row>
    <row r="8283" spans="2:12" x14ac:dyDescent="0.3">
      <c r="B8283" s="1"/>
      <c r="C8283" s="1"/>
      <c r="L8283" s="2"/>
    </row>
    <row r="8284" spans="2:12" x14ac:dyDescent="0.3">
      <c r="B8284" s="1"/>
      <c r="C8284" s="1"/>
      <c r="L8284" s="2"/>
    </row>
    <row r="8285" spans="2:12" x14ac:dyDescent="0.3">
      <c r="B8285" s="1"/>
      <c r="C8285" s="1"/>
      <c r="L8285" s="2"/>
    </row>
    <row r="8286" spans="2:12" x14ac:dyDescent="0.3">
      <c r="B8286" s="1"/>
      <c r="C8286" s="1"/>
      <c r="L8286" s="2"/>
    </row>
    <row r="8287" spans="2:12" x14ac:dyDescent="0.3">
      <c r="B8287" s="1"/>
      <c r="C8287" s="1"/>
      <c r="L8287" s="2"/>
    </row>
    <row r="8288" spans="2:12" x14ac:dyDescent="0.3">
      <c r="B8288" s="1"/>
      <c r="C8288" s="1"/>
      <c r="L8288" s="2"/>
    </row>
    <row r="8289" spans="2:12" x14ac:dyDescent="0.3">
      <c r="B8289" s="1"/>
      <c r="C8289" s="1"/>
      <c r="L8289" s="2"/>
    </row>
    <row r="8290" spans="2:12" x14ac:dyDescent="0.3">
      <c r="B8290" s="1"/>
      <c r="C8290" s="1"/>
      <c r="L8290" s="2"/>
    </row>
    <row r="8291" spans="2:12" x14ac:dyDescent="0.3">
      <c r="B8291" s="1"/>
      <c r="C8291" s="1"/>
      <c r="L8291" s="2"/>
    </row>
    <row r="8292" spans="2:12" x14ac:dyDescent="0.3">
      <c r="B8292" s="1"/>
      <c r="C8292" s="1"/>
      <c r="L8292" s="2"/>
    </row>
    <row r="8293" spans="2:12" x14ac:dyDescent="0.3">
      <c r="B8293" s="1"/>
      <c r="C8293" s="1"/>
      <c r="L8293" s="2"/>
    </row>
    <row r="8294" spans="2:12" x14ac:dyDescent="0.3">
      <c r="B8294" s="1"/>
      <c r="C8294" s="1"/>
      <c r="L8294" s="2"/>
    </row>
    <row r="8295" spans="2:12" x14ac:dyDescent="0.3">
      <c r="B8295" s="1"/>
      <c r="C8295" s="1"/>
      <c r="L8295" s="2"/>
    </row>
    <row r="8296" spans="2:12" x14ac:dyDescent="0.3">
      <c r="B8296" s="1"/>
      <c r="C8296" s="1"/>
      <c r="L8296" s="2"/>
    </row>
    <row r="8297" spans="2:12" x14ac:dyDescent="0.3">
      <c r="B8297" s="1"/>
      <c r="C8297" s="1"/>
      <c r="L8297" s="2"/>
    </row>
    <row r="8298" spans="2:12" x14ac:dyDescent="0.3">
      <c r="B8298" s="1"/>
      <c r="C8298" s="1"/>
      <c r="L8298" s="2"/>
    </row>
    <row r="8299" spans="2:12" x14ac:dyDescent="0.3">
      <c r="B8299" s="1"/>
      <c r="C8299" s="1"/>
      <c r="L8299" s="2"/>
    </row>
    <row r="8300" spans="2:12" x14ac:dyDescent="0.3">
      <c r="B8300" s="1"/>
      <c r="C8300" s="1"/>
      <c r="L8300" s="2"/>
    </row>
    <row r="8301" spans="2:12" x14ac:dyDescent="0.3">
      <c r="B8301" s="1"/>
      <c r="C8301" s="1"/>
      <c r="L8301" s="2"/>
    </row>
    <row r="8302" spans="2:12" x14ac:dyDescent="0.3">
      <c r="B8302" s="1"/>
      <c r="C8302" s="1"/>
      <c r="L8302" s="2"/>
    </row>
    <row r="8303" spans="2:12" x14ac:dyDescent="0.3">
      <c r="B8303" s="1"/>
      <c r="C8303" s="1"/>
      <c r="L8303" s="2"/>
    </row>
    <row r="8304" spans="2:12" x14ac:dyDescent="0.3">
      <c r="B8304" s="1"/>
      <c r="C8304" s="1"/>
      <c r="L8304" s="2"/>
    </row>
    <row r="8305" spans="2:12" x14ac:dyDescent="0.3">
      <c r="B8305" s="1"/>
      <c r="C8305" s="1"/>
      <c r="L8305" s="2"/>
    </row>
    <row r="8306" spans="2:12" x14ac:dyDescent="0.3">
      <c r="B8306" s="1"/>
      <c r="C8306" s="1"/>
      <c r="L8306" s="2"/>
    </row>
    <row r="8307" spans="2:12" x14ac:dyDescent="0.3">
      <c r="B8307" s="1"/>
      <c r="C8307" s="1"/>
      <c r="L8307" s="2"/>
    </row>
    <row r="8308" spans="2:12" x14ac:dyDescent="0.3">
      <c r="B8308" s="1"/>
      <c r="C8308" s="1"/>
      <c r="L8308" s="2"/>
    </row>
    <row r="8309" spans="2:12" x14ac:dyDescent="0.3">
      <c r="B8309" s="1"/>
      <c r="C8309" s="1"/>
      <c r="L8309" s="2"/>
    </row>
    <row r="8310" spans="2:12" x14ac:dyDescent="0.3">
      <c r="B8310" s="1"/>
      <c r="C8310" s="1"/>
      <c r="L8310" s="2"/>
    </row>
    <row r="8311" spans="2:12" x14ac:dyDescent="0.3">
      <c r="B8311" s="1"/>
      <c r="C8311" s="1"/>
      <c r="L8311" s="2"/>
    </row>
    <row r="8312" spans="2:12" x14ac:dyDescent="0.3">
      <c r="B8312" s="1"/>
      <c r="C8312" s="1"/>
      <c r="L8312" s="2"/>
    </row>
    <row r="8313" spans="2:12" x14ac:dyDescent="0.3">
      <c r="B8313" s="1"/>
      <c r="C8313" s="1"/>
      <c r="L8313" s="2"/>
    </row>
    <row r="8314" spans="2:12" x14ac:dyDescent="0.3">
      <c r="B8314" s="1"/>
      <c r="C8314" s="1"/>
      <c r="L8314" s="2"/>
    </row>
    <row r="8315" spans="2:12" x14ac:dyDescent="0.3">
      <c r="B8315" s="1"/>
      <c r="C8315" s="1"/>
      <c r="L8315" s="2"/>
    </row>
    <row r="8316" spans="2:12" x14ac:dyDescent="0.3">
      <c r="B8316" s="1"/>
      <c r="C8316" s="1"/>
      <c r="L8316" s="2"/>
    </row>
    <row r="8317" spans="2:12" x14ac:dyDescent="0.3">
      <c r="B8317" s="1"/>
      <c r="C8317" s="1"/>
      <c r="L8317" s="2"/>
    </row>
    <row r="8318" spans="2:12" x14ac:dyDescent="0.3">
      <c r="B8318" s="1"/>
      <c r="C8318" s="1"/>
      <c r="L8318" s="2"/>
    </row>
    <row r="8319" spans="2:12" x14ac:dyDescent="0.3">
      <c r="B8319" s="1"/>
      <c r="C8319" s="1"/>
      <c r="L8319" s="2"/>
    </row>
    <row r="8320" spans="2:12" x14ac:dyDescent="0.3">
      <c r="B8320" s="1"/>
      <c r="C8320" s="1"/>
      <c r="L8320" s="2"/>
    </row>
    <row r="8321" spans="2:12" x14ac:dyDescent="0.3">
      <c r="B8321" s="1"/>
      <c r="C8321" s="1"/>
      <c r="L8321" s="2"/>
    </row>
    <row r="8322" spans="2:12" x14ac:dyDescent="0.3">
      <c r="B8322" s="1"/>
      <c r="C8322" s="1"/>
      <c r="L8322" s="2"/>
    </row>
    <row r="8323" spans="2:12" x14ac:dyDescent="0.3">
      <c r="B8323" s="1"/>
      <c r="C8323" s="1"/>
    </row>
    <row r="8324" spans="2:12" x14ac:dyDescent="0.3">
      <c r="B8324" s="1"/>
      <c r="C8324" s="1"/>
      <c r="L8324" s="2"/>
    </row>
    <row r="8325" spans="2:12" x14ac:dyDescent="0.3">
      <c r="B8325" s="1"/>
      <c r="C8325" s="1"/>
      <c r="L8325" s="2"/>
    </row>
    <row r="8326" spans="2:12" x14ac:dyDescent="0.3">
      <c r="B8326" s="1"/>
      <c r="C8326" s="1"/>
      <c r="L8326" s="2"/>
    </row>
    <row r="8327" spans="2:12" x14ac:dyDescent="0.3">
      <c r="B8327" s="1"/>
      <c r="C8327" s="1"/>
      <c r="L8327" s="2"/>
    </row>
    <row r="8328" spans="2:12" x14ac:dyDescent="0.3">
      <c r="B8328" s="1"/>
      <c r="C8328" s="1"/>
      <c r="L8328" s="2"/>
    </row>
    <row r="8329" spans="2:12" x14ac:dyDescent="0.3">
      <c r="B8329" s="1"/>
      <c r="C8329" s="1"/>
      <c r="L8329" s="2"/>
    </row>
    <row r="8330" spans="2:12" x14ac:dyDescent="0.3">
      <c r="B8330" s="1"/>
      <c r="C8330" s="1"/>
      <c r="L8330" s="2"/>
    </row>
    <row r="8331" spans="2:12" x14ac:dyDescent="0.3">
      <c r="B8331" s="1"/>
      <c r="C8331" s="1"/>
      <c r="L8331" s="2"/>
    </row>
    <row r="8332" spans="2:12" x14ac:dyDescent="0.3">
      <c r="B8332" s="1"/>
      <c r="C8332" s="1"/>
      <c r="L8332" s="2"/>
    </row>
    <row r="8333" spans="2:12" x14ac:dyDescent="0.3">
      <c r="B8333" s="1"/>
      <c r="C8333" s="1"/>
      <c r="L8333" s="2"/>
    </row>
    <row r="8334" spans="2:12" x14ac:dyDescent="0.3">
      <c r="B8334" s="1"/>
      <c r="C8334" s="1"/>
      <c r="L8334" s="2"/>
    </row>
    <row r="8335" spans="2:12" x14ac:dyDescent="0.3">
      <c r="B8335" s="1"/>
      <c r="C8335" s="1"/>
      <c r="L8335" s="2"/>
    </row>
    <row r="8336" spans="2:12" x14ac:dyDescent="0.3">
      <c r="B8336" s="1"/>
      <c r="C8336" s="1"/>
      <c r="L8336" s="2"/>
    </row>
    <row r="8337" spans="2:12" x14ac:dyDescent="0.3">
      <c r="B8337" s="1"/>
      <c r="C8337" s="1"/>
      <c r="L8337" s="2"/>
    </row>
    <row r="8338" spans="2:12" x14ac:dyDescent="0.3">
      <c r="B8338" s="1"/>
      <c r="C8338" s="1"/>
      <c r="L8338" s="2"/>
    </row>
    <row r="8339" spans="2:12" x14ac:dyDescent="0.3">
      <c r="B8339" s="1"/>
      <c r="C8339" s="1"/>
      <c r="L8339" s="2"/>
    </row>
    <row r="8340" spans="2:12" x14ac:dyDescent="0.3">
      <c r="B8340" s="1"/>
      <c r="C8340" s="1"/>
      <c r="L8340" s="2"/>
    </row>
    <row r="8341" spans="2:12" x14ac:dyDescent="0.3">
      <c r="B8341" s="1"/>
      <c r="C8341" s="1"/>
      <c r="L8341" s="2"/>
    </row>
    <row r="8342" spans="2:12" x14ac:dyDescent="0.3">
      <c r="B8342" s="1"/>
      <c r="C8342" s="1"/>
      <c r="L8342" s="2"/>
    </row>
    <row r="8343" spans="2:12" x14ac:dyDescent="0.3">
      <c r="B8343" s="1"/>
      <c r="C8343" s="1"/>
      <c r="L8343" s="2"/>
    </row>
    <row r="8344" spans="2:12" x14ac:dyDescent="0.3">
      <c r="B8344" s="1"/>
      <c r="C8344" s="1"/>
      <c r="L8344" s="2"/>
    </row>
    <row r="8345" spans="2:12" x14ac:dyDescent="0.3">
      <c r="B8345" s="1"/>
      <c r="C8345" s="1"/>
      <c r="L8345" s="2"/>
    </row>
    <row r="8346" spans="2:12" x14ac:dyDescent="0.3">
      <c r="B8346" s="1"/>
      <c r="C8346" s="1"/>
      <c r="L8346" s="2"/>
    </row>
    <row r="8347" spans="2:12" x14ac:dyDescent="0.3">
      <c r="B8347" s="1"/>
      <c r="C8347" s="1"/>
      <c r="L8347" s="2"/>
    </row>
    <row r="8348" spans="2:12" x14ac:dyDescent="0.3">
      <c r="B8348" s="1"/>
      <c r="C8348" s="1"/>
      <c r="L8348" s="2"/>
    </row>
    <row r="8349" spans="2:12" x14ac:dyDescent="0.3">
      <c r="B8349" s="1"/>
      <c r="C8349" s="1"/>
      <c r="L8349" s="2"/>
    </row>
    <row r="8350" spans="2:12" x14ac:dyDescent="0.3">
      <c r="B8350" s="1"/>
      <c r="C8350" s="1"/>
      <c r="L8350" s="2"/>
    </row>
    <row r="8351" spans="2:12" x14ac:dyDescent="0.3">
      <c r="B8351" s="1"/>
      <c r="C8351" s="1"/>
      <c r="L8351" s="2"/>
    </row>
    <row r="8352" spans="2:12" x14ac:dyDescent="0.3">
      <c r="B8352" s="1"/>
      <c r="C8352" s="1"/>
      <c r="L8352" s="2"/>
    </row>
    <row r="8353" spans="2:12" x14ac:dyDescent="0.3">
      <c r="B8353" s="1"/>
      <c r="C8353" s="1"/>
      <c r="L8353" s="2"/>
    </row>
    <row r="8354" spans="2:12" x14ac:dyDescent="0.3">
      <c r="B8354" s="1"/>
      <c r="C8354" s="1"/>
      <c r="L8354" s="2"/>
    </row>
    <row r="8355" spans="2:12" x14ac:dyDescent="0.3">
      <c r="B8355" s="1"/>
      <c r="C8355" s="1"/>
      <c r="L8355" s="2"/>
    </row>
    <row r="8356" spans="2:12" x14ac:dyDescent="0.3">
      <c r="B8356" s="1"/>
      <c r="C8356" s="1"/>
      <c r="L8356" s="2"/>
    </row>
    <row r="8357" spans="2:12" x14ac:dyDescent="0.3">
      <c r="B8357" s="1"/>
      <c r="C8357" s="1"/>
      <c r="L8357" s="2"/>
    </row>
    <row r="8358" spans="2:12" x14ac:dyDescent="0.3">
      <c r="B8358" s="1"/>
      <c r="C8358" s="1"/>
      <c r="L8358" s="2"/>
    </row>
    <row r="8359" spans="2:12" x14ac:dyDescent="0.3">
      <c r="B8359" s="1"/>
      <c r="C8359" s="1"/>
      <c r="L8359" s="2"/>
    </row>
    <row r="8360" spans="2:12" x14ac:dyDescent="0.3">
      <c r="B8360" s="1"/>
      <c r="C8360" s="1"/>
      <c r="L8360" s="2"/>
    </row>
    <row r="8361" spans="2:12" x14ac:dyDescent="0.3">
      <c r="B8361" s="1"/>
      <c r="C8361" s="1"/>
      <c r="L8361" s="2"/>
    </row>
    <row r="8362" spans="2:12" x14ac:dyDescent="0.3">
      <c r="B8362" s="1"/>
      <c r="C8362" s="1"/>
      <c r="L8362" s="2"/>
    </row>
    <row r="8363" spans="2:12" x14ac:dyDescent="0.3">
      <c r="B8363" s="1"/>
      <c r="C8363" s="1"/>
      <c r="L8363" s="2"/>
    </row>
    <row r="8364" spans="2:12" x14ac:dyDescent="0.3">
      <c r="B8364" s="1"/>
      <c r="C8364" s="1"/>
      <c r="L8364" s="2"/>
    </row>
    <row r="8365" spans="2:12" x14ac:dyDescent="0.3">
      <c r="B8365" s="1"/>
      <c r="C8365" s="1"/>
      <c r="L8365" s="2"/>
    </row>
    <row r="8366" spans="2:12" x14ac:dyDescent="0.3">
      <c r="B8366" s="1"/>
      <c r="C8366" s="1"/>
      <c r="L8366" s="2"/>
    </row>
    <row r="8367" spans="2:12" x14ac:dyDescent="0.3">
      <c r="B8367" s="1"/>
      <c r="C8367" s="1"/>
      <c r="L8367" s="2"/>
    </row>
    <row r="8368" spans="2:12" x14ac:dyDescent="0.3">
      <c r="B8368" s="1"/>
      <c r="C8368" s="1"/>
      <c r="L8368" s="2"/>
    </row>
    <row r="8369" spans="2:12" x14ac:dyDescent="0.3">
      <c r="B8369" s="1"/>
      <c r="C8369" s="1"/>
      <c r="L8369" s="2"/>
    </row>
    <row r="8370" spans="2:12" x14ac:dyDescent="0.3">
      <c r="B8370" s="1"/>
      <c r="C8370" s="1"/>
      <c r="L8370" s="2"/>
    </row>
    <row r="8371" spans="2:12" x14ac:dyDescent="0.3">
      <c r="B8371" s="1"/>
      <c r="C8371" s="1"/>
      <c r="L8371" s="2"/>
    </row>
    <row r="8372" spans="2:12" x14ac:dyDescent="0.3">
      <c r="B8372" s="1"/>
      <c r="C8372" s="1"/>
      <c r="L8372" s="2"/>
    </row>
    <row r="8373" spans="2:12" x14ac:dyDescent="0.3">
      <c r="B8373" s="1"/>
      <c r="C8373" s="1"/>
      <c r="L8373" s="2"/>
    </row>
    <row r="8374" spans="2:12" x14ac:dyDescent="0.3">
      <c r="B8374" s="1"/>
      <c r="C8374" s="1"/>
      <c r="L8374" s="2"/>
    </row>
    <row r="8375" spans="2:12" x14ac:dyDescent="0.3">
      <c r="B8375" s="1"/>
      <c r="C8375" s="1"/>
      <c r="L8375" s="2"/>
    </row>
    <row r="8376" spans="2:12" x14ac:dyDescent="0.3">
      <c r="B8376" s="1"/>
      <c r="C8376" s="1"/>
      <c r="L8376" s="2"/>
    </row>
    <row r="8377" spans="2:12" x14ac:dyDescent="0.3">
      <c r="B8377" s="1"/>
      <c r="C8377" s="1"/>
      <c r="L8377" s="2"/>
    </row>
    <row r="8378" spans="2:12" x14ac:dyDescent="0.3">
      <c r="B8378" s="1"/>
      <c r="C8378" s="1"/>
      <c r="L8378" s="2"/>
    </row>
    <row r="8379" spans="2:12" x14ac:dyDescent="0.3">
      <c r="B8379" s="1"/>
      <c r="C8379" s="1"/>
      <c r="L8379" s="2"/>
    </row>
    <row r="8380" spans="2:12" x14ac:dyDescent="0.3">
      <c r="B8380" s="1"/>
      <c r="C8380" s="1"/>
      <c r="L8380" s="2"/>
    </row>
    <row r="8381" spans="2:12" x14ac:dyDescent="0.3">
      <c r="B8381" s="1"/>
      <c r="C8381" s="1"/>
      <c r="L8381" s="2"/>
    </row>
    <row r="8382" spans="2:12" x14ac:dyDescent="0.3">
      <c r="B8382" s="1"/>
      <c r="C8382" s="1"/>
      <c r="L8382" s="2"/>
    </row>
    <row r="8383" spans="2:12" x14ac:dyDescent="0.3">
      <c r="B8383" s="1"/>
      <c r="C8383" s="1"/>
      <c r="L8383" s="2"/>
    </row>
    <row r="8384" spans="2:12" x14ac:dyDescent="0.3">
      <c r="B8384" s="1"/>
      <c r="C8384" s="1"/>
      <c r="L8384" s="2"/>
    </row>
    <row r="8385" spans="2:12" x14ac:dyDescent="0.3">
      <c r="B8385" s="1"/>
      <c r="C8385" s="1"/>
      <c r="L8385" s="2"/>
    </row>
    <row r="8386" spans="2:12" x14ac:dyDescent="0.3">
      <c r="B8386" s="1"/>
      <c r="C8386" s="1"/>
      <c r="L8386" s="2"/>
    </row>
    <row r="8387" spans="2:12" x14ac:dyDescent="0.3">
      <c r="B8387" s="1"/>
      <c r="C8387" s="1"/>
      <c r="L8387" s="2"/>
    </row>
    <row r="8388" spans="2:12" x14ac:dyDescent="0.3">
      <c r="B8388" s="1"/>
      <c r="C8388" s="1"/>
      <c r="L8388" s="2"/>
    </row>
    <row r="8389" spans="2:12" x14ac:dyDescent="0.3">
      <c r="B8389" s="1"/>
      <c r="C8389" s="1"/>
      <c r="L8389" s="2"/>
    </row>
    <row r="8390" spans="2:12" x14ac:dyDescent="0.3">
      <c r="B8390" s="1"/>
      <c r="C8390" s="1"/>
      <c r="L8390" s="2"/>
    </row>
    <row r="8391" spans="2:12" x14ac:dyDescent="0.3">
      <c r="B8391" s="1"/>
      <c r="C8391" s="1"/>
      <c r="L8391" s="2"/>
    </row>
    <row r="8392" spans="2:12" x14ac:dyDescent="0.3">
      <c r="B8392" s="1"/>
      <c r="C8392" s="1"/>
      <c r="L8392" s="2"/>
    </row>
    <row r="8393" spans="2:12" x14ac:dyDescent="0.3">
      <c r="B8393" s="1"/>
      <c r="C8393" s="1"/>
      <c r="L8393" s="2"/>
    </row>
    <row r="8394" spans="2:12" x14ac:dyDescent="0.3">
      <c r="B8394" s="1"/>
      <c r="C8394" s="1"/>
      <c r="L8394" s="2"/>
    </row>
    <row r="8395" spans="2:12" x14ac:dyDescent="0.3">
      <c r="B8395" s="1"/>
      <c r="C8395" s="1"/>
      <c r="L8395" s="2"/>
    </row>
    <row r="8396" spans="2:12" x14ac:dyDescent="0.3">
      <c r="B8396" s="1"/>
      <c r="C8396" s="1"/>
      <c r="L8396" s="2"/>
    </row>
    <row r="8397" spans="2:12" x14ac:dyDescent="0.3">
      <c r="B8397" s="1"/>
      <c r="C8397" s="1"/>
      <c r="L8397" s="2"/>
    </row>
    <row r="8398" spans="2:12" x14ac:dyDescent="0.3">
      <c r="B8398" s="1"/>
      <c r="C8398" s="1"/>
      <c r="L8398" s="2"/>
    </row>
    <row r="8399" spans="2:12" x14ac:dyDescent="0.3">
      <c r="B8399" s="1"/>
      <c r="C8399" s="1"/>
      <c r="L8399" s="2"/>
    </row>
    <row r="8400" spans="2:12" x14ac:dyDescent="0.3">
      <c r="B8400" s="1"/>
      <c r="C8400" s="1"/>
      <c r="L8400" s="2"/>
    </row>
    <row r="8401" spans="2:12" x14ac:dyDescent="0.3">
      <c r="B8401" s="1"/>
      <c r="C8401" s="1"/>
      <c r="L8401" s="2"/>
    </row>
    <row r="8402" spans="2:12" x14ac:dyDescent="0.3">
      <c r="B8402" s="1"/>
      <c r="C8402" s="1"/>
      <c r="L8402" s="2"/>
    </row>
    <row r="8403" spans="2:12" x14ac:dyDescent="0.3">
      <c r="B8403" s="1"/>
      <c r="C8403" s="1"/>
      <c r="L8403" s="2"/>
    </row>
    <row r="8404" spans="2:12" x14ac:dyDescent="0.3">
      <c r="B8404" s="1"/>
      <c r="C8404" s="1"/>
      <c r="L8404" s="2"/>
    </row>
    <row r="8405" spans="2:12" x14ac:dyDescent="0.3">
      <c r="B8405" s="1"/>
      <c r="C8405" s="1"/>
      <c r="L8405" s="2"/>
    </row>
    <row r="8406" spans="2:12" x14ac:dyDescent="0.3">
      <c r="B8406" s="1"/>
      <c r="C8406" s="1"/>
      <c r="L8406" s="2"/>
    </row>
    <row r="8407" spans="2:12" x14ac:dyDescent="0.3">
      <c r="B8407" s="1"/>
      <c r="C8407" s="1"/>
      <c r="L8407" s="2"/>
    </row>
    <row r="8408" spans="2:12" x14ac:dyDescent="0.3">
      <c r="B8408" s="1"/>
      <c r="C8408" s="1"/>
      <c r="L8408" s="2"/>
    </row>
    <row r="8409" spans="2:12" x14ac:dyDescent="0.3">
      <c r="B8409" s="1"/>
      <c r="C8409" s="1"/>
      <c r="L8409" s="2"/>
    </row>
    <row r="8410" spans="2:12" x14ac:dyDescent="0.3">
      <c r="B8410" s="1"/>
      <c r="C8410" s="1"/>
      <c r="L8410" s="2"/>
    </row>
    <row r="8411" spans="2:12" x14ac:dyDescent="0.3">
      <c r="B8411" s="1"/>
      <c r="C8411" s="1"/>
      <c r="L8411" s="2"/>
    </row>
    <row r="8412" spans="2:12" x14ac:dyDescent="0.3">
      <c r="B8412" s="1"/>
      <c r="C8412" s="1"/>
      <c r="L8412" s="2"/>
    </row>
    <row r="8413" spans="2:12" x14ac:dyDescent="0.3">
      <c r="B8413" s="1"/>
      <c r="C8413" s="1"/>
      <c r="L8413" s="2"/>
    </row>
    <row r="8414" spans="2:12" x14ac:dyDescent="0.3">
      <c r="B8414" s="1"/>
      <c r="C8414" s="1"/>
      <c r="L8414" s="2"/>
    </row>
    <row r="8415" spans="2:12" x14ac:dyDescent="0.3">
      <c r="B8415" s="1"/>
      <c r="C8415" s="1"/>
      <c r="L8415" s="2"/>
    </row>
    <row r="8416" spans="2:12" x14ac:dyDescent="0.3">
      <c r="B8416" s="1"/>
      <c r="C8416" s="1"/>
      <c r="L8416" s="2"/>
    </row>
    <row r="8417" spans="2:12" x14ac:dyDescent="0.3">
      <c r="B8417" s="1"/>
      <c r="C8417" s="1"/>
      <c r="L8417" s="2"/>
    </row>
    <row r="8418" spans="2:12" x14ac:dyDescent="0.3">
      <c r="B8418" s="1"/>
      <c r="C8418" s="1"/>
      <c r="L8418" s="2"/>
    </row>
    <row r="8419" spans="2:12" x14ac:dyDescent="0.3">
      <c r="B8419" s="1"/>
      <c r="C8419" s="1"/>
      <c r="L8419" s="2"/>
    </row>
    <row r="8420" spans="2:12" x14ac:dyDescent="0.3">
      <c r="B8420" s="1"/>
      <c r="C8420" s="1"/>
      <c r="L8420" s="2"/>
    </row>
    <row r="8421" spans="2:12" x14ac:dyDescent="0.3">
      <c r="B8421" s="1"/>
      <c r="C8421" s="1"/>
      <c r="L8421" s="2"/>
    </row>
    <row r="8422" spans="2:12" x14ac:dyDescent="0.3">
      <c r="B8422" s="1"/>
      <c r="C8422" s="1"/>
      <c r="L8422" s="2"/>
    </row>
    <row r="8423" spans="2:12" x14ac:dyDescent="0.3">
      <c r="B8423" s="1"/>
      <c r="C8423" s="1"/>
      <c r="L8423" s="2"/>
    </row>
    <row r="8424" spans="2:12" x14ac:dyDescent="0.3">
      <c r="B8424" s="1"/>
      <c r="C8424" s="1"/>
      <c r="L8424" s="2"/>
    </row>
    <row r="8425" spans="2:12" x14ac:dyDescent="0.3">
      <c r="B8425" s="1"/>
      <c r="C8425" s="1"/>
      <c r="L8425" s="2"/>
    </row>
    <row r="8426" spans="2:12" x14ac:dyDescent="0.3">
      <c r="B8426" s="1"/>
      <c r="C8426" s="1"/>
      <c r="L8426" s="2"/>
    </row>
    <row r="8427" spans="2:12" x14ac:dyDescent="0.3">
      <c r="B8427" s="1"/>
      <c r="C8427" s="1"/>
      <c r="L8427" s="2"/>
    </row>
    <row r="8428" spans="2:12" x14ac:dyDescent="0.3">
      <c r="B8428" s="1"/>
      <c r="C8428" s="1"/>
      <c r="L8428" s="2"/>
    </row>
    <row r="8429" spans="2:12" x14ac:dyDescent="0.3">
      <c r="B8429" s="1"/>
      <c r="C8429" s="1"/>
      <c r="L8429" s="2"/>
    </row>
    <row r="8430" spans="2:12" x14ac:dyDescent="0.3">
      <c r="B8430" s="1"/>
      <c r="C8430" s="1"/>
      <c r="L8430" s="2"/>
    </row>
    <row r="8431" spans="2:12" x14ac:dyDescent="0.3">
      <c r="B8431" s="1"/>
      <c r="C8431" s="1"/>
      <c r="L8431" s="2"/>
    </row>
    <row r="8432" spans="2:12" x14ac:dyDescent="0.3">
      <c r="B8432" s="1"/>
      <c r="C8432" s="1"/>
      <c r="L8432" s="2"/>
    </row>
    <row r="8433" spans="2:12" x14ac:dyDescent="0.3">
      <c r="B8433" s="1"/>
      <c r="C8433" s="1"/>
      <c r="L8433" s="2"/>
    </row>
    <row r="8434" spans="2:12" x14ac:dyDescent="0.3">
      <c r="B8434" s="1"/>
      <c r="C8434" s="1"/>
      <c r="L8434" s="2"/>
    </row>
    <row r="8435" spans="2:12" x14ac:dyDescent="0.3">
      <c r="B8435" s="1"/>
      <c r="C8435" s="1"/>
      <c r="L8435" s="2"/>
    </row>
    <row r="8436" spans="2:12" x14ac:dyDescent="0.3">
      <c r="B8436" s="1"/>
      <c r="C8436" s="1"/>
      <c r="L8436" s="2"/>
    </row>
    <row r="8437" spans="2:12" x14ac:dyDescent="0.3">
      <c r="B8437" s="1"/>
      <c r="C8437" s="1"/>
      <c r="L8437" s="2"/>
    </row>
    <row r="8438" spans="2:12" x14ac:dyDescent="0.3">
      <c r="B8438" s="1"/>
      <c r="C8438" s="1"/>
      <c r="L8438" s="2"/>
    </row>
    <row r="8439" spans="2:12" x14ac:dyDescent="0.3">
      <c r="B8439" s="1"/>
      <c r="C8439" s="1"/>
      <c r="L8439" s="2"/>
    </row>
    <row r="8440" spans="2:12" x14ac:dyDescent="0.3">
      <c r="B8440" s="1"/>
      <c r="C8440" s="1"/>
      <c r="L8440" s="2"/>
    </row>
    <row r="8441" spans="2:12" x14ac:dyDescent="0.3">
      <c r="B8441" s="1"/>
      <c r="C8441" s="1"/>
      <c r="L8441" s="2"/>
    </row>
    <row r="8442" spans="2:12" x14ac:dyDescent="0.3">
      <c r="B8442" s="1"/>
      <c r="C8442" s="1"/>
      <c r="L8442" s="2"/>
    </row>
    <row r="8443" spans="2:12" x14ac:dyDescent="0.3">
      <c r="B8443" s="1"/>
      <c r="C8443" s="1"/>
      <c r="L8443" s="2"/>
    </row>
    <row r="8444" spans="2:12" x14ac:dyDescent="0.3">
      <c r="B8444" s="1"/>
      <c r="C8444" s="1"/>
      <c r="L8444" s="2"/>
    </row>
    <row r="8445" spans="2:12" x14ac:dyDescent="0.3">
      <c r="B8445" s="1"/>
      <c r="C8445" s="1"/>
      <c r="L8445" s="2"/>
    </row>
    <row r="8446" spans="2:12" x14ac:dyDescent="0.3">
      <c r="B8446" s="1"/>
      <c r="C8446" s="1"/>
      <c r="L8446" s="2"/>
    </row>
    <row r="8447" spans="2:12" x14ac:dyDescent="0.3">
      <c r="B8447" s="1"/>
      <c r="C8447" s="1"/>
      <c r="L8447" s="2"/>
    </row>
    <row r="8448" spans="2:12" x14ac:dyDescent="0.3">
      <c r="B8448" s="1"/>
      <c r="C8448" s="1"/>
      <c r="L8448" s="2"/>
    </row>
    <row r="8449" spans="2:12" x14ac:dyDescent="0.3">
      <c r="B8449" s="1"/>
      <c r="C8449" s="1"/>
      <c r="L8449" s="2"/>
    </row>
    <row r="8450" spans="2:12" x14ac:dyDescent="0.3">
      <c r="B8450" s="1"/>
      <c r="C8450" s="1"/>
      <c r="L8450" s="2"/>
    </row>
    <row r="8451" spans="2:12" x14ac:dyDescent="0.3">
      <c r="B8451" s="1"/>
      <c r="C8451" s="1"/>
      <c r="L8451" s="2"/>
    </row>
    <row r="8452" spans="2:12" x14ac:dyDescent="0.3">
      <c r="B8452" s="1"/>
      <c r="C8452" s="1"/>
      <c r="L8452" s="2"/>
    </row>
    <row r="8453" spans="2:12" x14ac:dyDescent="0.3">
      <c r="B8453" s="1"/>
      <c r="C8453" s="1"/>
      <c r="L8453" s="2"/>
    </row>
    <row r="8454" spans="2:12" x14ac:dyDescent="0.3">
      <c r="B8454" s="1"/>
      <c r="C8454" s="1"/>
      <c r="L8454" s="2"/>
    </row>
    <row r="8455" spans="2:12" x14ac:dyDescent="0.3">
      <c r="B8455" s="1"/>
      <c r="C8455" s="1"/>
      <c r="L8455" s="2"/>
    </row>
    <row r="8456" spans="2:12" x14ac:dyDescent="0.3">
      <c r="B8456" s="1"/>
      <c r="C8456" s="1"/>
      <c r="L8456" s="2"/>
    </row>
    <row r="8457" spans="2:12" x14ac:dyDescent="0.3">
      <c r="B8457" s="1"/>
      <c r="C8457" s="1"/>
      <c r="L8457" s="2"/>
    </row>
    <row r="8458" spans="2:12" x14ac:dyDescent="0.3">
      <c r="B8458" s="1"/>
      <c r="C8458" s="1"/>
      <c r="L8458" s="2"/>
    </row>
    <row r="8459" spans="2:12" x14ac:dyDescent="0.3">
      <c r="B8459" s="1"/>
      <c r="C8459" s="1"/>
      <c r="L8459" s="2"/>
    </row>
    <row r="8460" spans="2:12" x14ac:dyDescent="0.3">
      <c r="B8460" s="1"/>
      <c r="C8460" s="1"/>
      <c r="L8460" s="2"/>
    </row>
    <row r="8461" spans="2:12" x14ac:dyDescent="0.3">
      <c r="B8461" s="1"/>
      <c r="C8461" s="1"/>
      <c r="L8461" s="2"/>
    </row>
    <row r="8462" spans="2:12" x14ac:dyDescent="0.3">
      <c r="B8462" s="1"/>
      <c r="C8462" s="1"/>
      <c r="L8462" s="2"/>
    </row>
    <row r="8463" spans="2:12" x14ac:dyDescent="0.3">
      <c r="B8463" s="1"/>
      <c r="C8463" s="1"/>
      <c r="L8463" s="2"/>
    </row>
    <row r="8464" spans="2:12" x14ac:dyDescent="0.3">
      <c r="B8464" s="1"/>
      <c r="C8464" s="1"/>
      <c r="L8464" s="2"/>
    </row>
    <row r="8465" spans="2:12" x14ac:dyDescent="0.3">
      <c r="B8465" s="1"/>
      <c r="C8465" s="1"/>
    </row>
    <row r="8466" spans="2:12" x14ac:dyDescent="0.3">
      <c r="B8466" s="1"/>
      <c r="C8466" s="1"/>
      <c r="L8466" s="2"/>
    </row>
    <row r="8467" spans="2:12" x14ac:dyDescent="0.3">
      <c r="B8467" s="1"/>
      <c r="C8467" s="1"/>
      <c r="L8467" s="2"/>
    </row>
    <row r="8468" spans="2:12" x14ac:dyDescent="0.3">
      <c r="B8468" s="1"/>
      <c r="C8468" s="1"/>
      <c r="L8468" s="2"/>
    </row>
    <row r="8469" spans="2:12" x14ac:dyDescent="0.3">
      <c r="B8469" s="1"/>
      <c r="C8469" s="1"/>
      <c r="L8469" s="2"/>
    </row>
    <row r="8470" spans="2:12" x14ac:dyDescent="0.3">
      <c r="B8470" s="1"/>
      <c r="C8470" s="1"/>
      <c r="L8470" s="2"/>
    </row>
    <row r="8471" spans="2:12" x14ac:dyDescent="0.3">
      <c r="B8471" s="1"/>
      <c r="C8471" s="1"/>
      <c r="L8471" s="2"/>
    </row>
    <row r="8472" spans="2:12" x14ac:dyDescent="0.3">
      <c r="B8472" s="1"/>
      <c r="C8472" s="1"/>
      <c r="L8472" s="2"/>
    </row>
    <row r="8473" spans="2:12" x14ac:dyDescent="0.3">
      <c r="B8473" s="1"/>
      <c r="C8473" s="1"/>
      <c r="L8473" s="2"/>
    </row>
    <row r="8474" spans="2:12" x14ac:dyDescent="0.3">
      <c r="B8474" s="1"/>
      <c r="C8474" s="1"/>
      <c r="L8474" s="2"/>
    </row>
    <row r="8475" spans="2:12" x14ac:dyDescent="0.3">
      <c r="B8475" s="1"/>
      <c r="C8475" s="1"/>
      <c r="L8475" s="2"/>
    </row>
    <row r="8476" spans="2:12" x14ac:dyDescent="0.3">
      <c r="B8476" s="1"/>
      <c r="C8476" s="1"/>
      <c r="L8476" s="2"/>
    </row>
    <row r="8477" spans="2:12" x14ac:dyDescent="0.3">
      <c r="B8477" s="1"/>
      <c r="C8477" s="1"/>
      <c r="L8477" s="2"/>
    </row>
    <row r="8478" spans="2:12" x14ac:dyDescent="0.3">
      <c r="B8478" s="1"/>
      <c r="C8478" s="1"/>
      <c r="L8478" s="2"/>
    </row>
    <row r="8479" spans="2:12" x14ac:dyDescent="0.3">
      <c r="B8479" s="1"/>
      <c r="C8479" s="1"/>
      <c r="L8479" s="2"/>
    </row>
    <row r="8480" spans="2:12" x14ac:dyDescent="0.3">
      <c r="B8480" s="1"/>
      <c r="C8480" s="1"/>
      <c r="L8480" s="2"/>
    </row>
    <row r="8481" spans="2:12" x14ac:dyDescent="0.3">
      <c r="B8481" s="1"/>
      <c r="C8481" s="1"/>
      <c r="L8481" s="2"/>
    </row>
    <row r="8482" spans="2:12" x14ac:dyDescent="0.3">
      <c r="B8482" s="1"/>
      <c r="C8482" s="1"/>
      <c r="L8482" s="2"/>
    </row>
    <row r="8483" spans="2:12" x14ac:dyDescent="0.3">
      <c r="B8483" s="1"/>
      <c r="C8483" s="1"/>
      <c r="L8483" s="2"/>
    </row>
    <row r="8484" spans="2:12" x14ac:dyDescent="0.3">
      <c r="B8484" s="1"/>
      <c r="C8484" s="1"/>
      <c r="L8484" s="2"/>
    </row>
    <row r="8485" spans="2:12" x14ac:dyDescent="0.3">
      <c r="B8485" s="1"/>
      <c r="C8485" s="1"/>
      <c r="L8485" s="2"/>
    </row>
    <row r="8486" spans="2:12" x14ac:dyDescent="0.3">
      <c r="B8486" s="1"/>
      <c r="C8486" s="1"/>
      <c r="L8486" s="2"/>
    </row>
    <row r="8487" spans="2:12" x14ac:dyDescent="0.3">
      <c r="B8487" s="1"/>
      <c r="C8487" s="1"/>
      <c r="L8487" s="2"/>
    </row>
    <row r="8488" spans="2:12" x14ac:dyDescent="0.3">
      <c r="B8488" s="1"/>
      <c r="C8488" s="1"/>
      <c r="L8488" s="2"/>
    </row>
    <row r="8489" spans="2:12" x14ac:dyDescent="0.3">
      <c r="B8489" s="1"/>
      <c r="C8489" s="1"/>
      <c r="L8489" s="2"/>
    </row>
    <row r="8490" spans="2:12" x14ac:dyDescent="0.3">
      <c r="B8490" s="1"/>
      <c r="C8490" s="1"/>
      <c r="L8490" s="2"/>
    </row>
    <row r="8491" spans="2:12" x14ac:dyDescent="0.3">
      <c r="B8491" s="1"/>
      <c r="C8491" s="1"/>
      <c r="L8491" s="2"/>
    </row>
    <row r="8492" spans="2:12" x14ac:dyDescent="0.3">
      <c r="B8492" s="1"/>
      <c r="C8492" s="1"/>
      <c r="L8492" s="2"/>
    </row>
    <row r="8493" spans="2:12" x14ac:dyDescent="0.3">
      <c r="B8493" s="1"/>
      <c r="C8493" s="1"/>
      <c r="L8493" s="2"/>
    </row>
    <row r="8494" spans="2:12" x14ac:dyDescent="0.3">
      <c r="B8494" s="1"/>
      <c r="C8494" s="1"/>
      <c r="L8494" s="2"/>
    </row>
    <row r="8495" spans="2:12" x14ac:dyDescent="0.3">
      <c r="B8495" s="1"/>
      <c r="C8495" s="1"/>
      <c r="L8495" s="2"/>
    </row>
    <row r="8496" spans="2:12" x14ac:dyDescent="0.3">
      <c r="B8496" s="1"/>
      <c r="C8496" s="1"/>
      <c r="L8496" s="2"/>
    </row>
    <row r="8497" spans="2:12" x14ac:dyDescent="0.3">
      <c r="B8497" s="1"/>
      <c r="C8497" s="1"/>
      <c r="L8497" s="2"/>
    </row>
    <row r="8498" spans="2:12" x14ac:dyDescent="0.3">
      <c r="B8498" s="1"/>
      <c r="C8498" s="1"/>
      <c r="L8498" s="2"/>
    </row>
    <row r="8499" spans="2:12" x14ac:dyDescent="0.3">
      <c r="B8499" s="1"/>
      <c r="C8499" s="1"/>
      <c r="L8499" s="2"/>
    </row>
    <row r="8500" spans="2:12" x14ac:dyDescent="0.3">
      <c r="B8500" s="1"/>
      <c r="C8500" s="1"/>
      <c r="L8500" s="2"/>
    </row>
    <row r="8501" spans="2:12" x14ac:dyDescent="0.3">
      <c r="B8501" s="1"/>
      <c r="C8501" s="1"/>
      <c r="L8501" s="2"/>
    </row>
    <row r="8502" spans="2:12" x14ac:dyDescent="0.3">
      <c r="B8502" s="1"/>
      <c r="C8502" s="1"/>
      <c r="L8502" s="2"/>
    </row>
    <row r="8503" spans="2:12" x14ac:dyDescent="0.3">
      <c r="B8503" s="1"/>
      <c r="C8503" s="1"/>
      <c r="L8503" s="2"/>
    </row>
    <row r="8504" spans="2:12" x14ac:dyDescent="0.3">
      <c r="B8504" s="1"/>
      <c r="C8504" s="1"/>
      <c r="L8504" s="2"/>
    </row>
    <row r="8505" spans="2:12" x14ac:dyDescent="0.3">
      <c r="B8505" s="1"/>
      <c r="C8505" s="1"/>
      <c r="L8505" s="2"/>
    </row>
    <row r="8506" spans="2:12" x14ac:dyDescent="0.3">
      <c r="B8506" s="1"/>
      <c r="C8506" s="1"/>
      <c r="L8506" s="2"/>
    </row>
    <row r="8507" spans="2:12" x14ac:dyDescent="0.3">
      <c r="B8507" s="1"/>
      <c r="C8507" s="1"/>
      <c r="L8507" s="2"/>
    </row>
    <row r="8508" spans="2:12" x14ac:dyDescent="0.3">
      <c r="B8508" s="1"/>
      <c r="C8508" s="1"/>
      <c r="L8508" s="2"/>
    </row>
    <row r="8509" spans="2:12" x14ac:dyDescent="0.3">
      <c r="B8509" s="1"/>
      <c r="C8509" s="1"/>
      <c r="L8509" s="2"/>
    </row>
    <row r="8510" spans="2:12" x14ac:dyDescent="0.3">
      <c r="B8510" s="1"/>
      <c r="C8510" s="1"/>
      <c r="L8510" s="2"/>
    </row>
    <row r="8511" spans="2:12" x14ac:dyDescent="0.3">
      <c r="B8511" s="1"/>
      <c r="C8511" s="1"/>
      <c r="L8511" s="2"/>
    </row>
    <row r="8512" spans="2:12" x14ac:dyDescent="0.3">
      <c r="B8512" s="1"/>
      <c r="C8512" s="1"/>
      <c r="L8512" s="2"/>
    </row>
    <row r="8513" spans="2:12" x14ac:dyDescent="0.3">
      <c r="B8513" s="1"/>
      <c r="C8513" s="1"/>
      <c r="L8513" s="2"/>
    </row>
    <row r="8514" spans="2:12" x14ac:dyDescent="0.3">
      <c r="B8514" s="1"/>
      <c r="C8514" s="1"/>
      <c r="L8514" s="2"/>
    </row>
    <row r="8515" spans="2:12" x14ac:dyDescent="0.3">
      <c r="B8515" s="1"/>
      <c r="C8515" s="1"/>
      <c r="L8515" s="2"/>
    </row>
    <row r="8516" spans="2:12" x14ac:dyDescent="0.3">
      <c r="B8516" s="1"/>
      <c r="C8516" s="1"/>
      <c r="L8516" s="2"/>
    </row>
    <row r="8517" spans="2:12" x14ac:dyDescent="0.3">
      <c r="B8517" s="1"/>
      <c r="C8517" s="1"/>
      <c r="L8517" s="2"/>
    </row>
    <row r="8518" spans="2:12" x14ac:dyDescent="0.3">
      <c r="B8518" s="1"/>
      <c r="C8518" s="1"/>
      <c r="L8518" s="2"/>
    </row>
    <row r="8519" spans="2:12" x14ac:dyDescent="0.3">
      <c r="B8519" s="1"/>
      <c r="C8519" s="1"/>
      <c r="L8519" s="2"/>
    </row>
    <row r="8520" spans="2:12" x14ac:dyDescent="0.3">
      <c r="B8520" s="1"/>
      <c r="C8520" s="1"/>
      <c r="L8520" s="2"/>
    </row>
    <row r="8521" spans="2:12" x14ac:dyDescent="0.3">
      <c r="B8521" s="1"/>
      <c r="C8521" s="1"/>
      <c r="L8521" s="2"/>
    </row>
    <row r="8522" spans="2:12" x14ac:dyDescent="0.3">
      <c r="B8522" s="1"/>
      <c r="C8522" s="1"/>
      <c r="L8522" s="2"/>
    </row>
    <row r="8523" spans="2:12" x14ac:dyDescent="0.3">
      <c r="B8523" s="1"/>
      <c r="C8523" s="1"/>
      <c r="L8523" s="2"/>
    </row>
    <row r="8524" spans="2:12" x14ac:dyDescent="0.3">
      <c r="B8524" s="1"/>
      <c r="C8524" s="1"/>
      <c r="L8524" s="2"/>
    </row>
    <row r="8525" spans="2:12" x14ac:dyDescent="0.3">
      <c r="B8525" s="1"/>
      <c r="C8525" s="1"/>
      <c r="L8525" s="2"/>
    </row>
    <row r="8526" spans="2:12" x14ac:dyDescent="0.3">
      <c r="B8526" s="1"/>
      <c r="C8526" s="1"/>
      <c r="L8526" s="2"/>
    </row>
    <row r="8527" spans="2:12" x14ac:dyDescent="0.3">
      <c r="B8527" s="1"/>
      <c r="C8527" s="1"/>
      <c r="L8527" s="2"/>
    </row>
    <row r="8528" spans="2:12" x14ac:dyDescent="0.3">
      <c r="B8528" s="1"/>
      <c r="C8528" s="1"/>
      <c r="L8528" s="2"/>
    </row>
    <row r="8529" spans="2:12" x14ac:dyDescent="0.3">
      <c r="B8529" s="1"/>
      <c r="C8529" s="1"/>
      <c r="L8529" s="2"/>
    </row>
    <row r="8530" spans="2:12" x14ac:dyDescent="0.3">
      <c r="B8530" s="1"/>
      <c r="C8530" s="1"/>
      <c r="L8530" s="2"/>
    </row>
    <row r="8531" spans="2:12" x14ac:dyDescent="0.3">
      <c r="B8531" s="1"/>
      <c r="C8531" s="1"/>
      <c r="L8531" s="2"/>
    </row>
    <row r="8532" spans="2:12" x14ac:dyDescent="0.3">
      <c r="B8532" s="1"/>
      <c r="C8532" s="1"/>
      <c r="L8532" s="2"/>
    </row>
    <row r="8533" spans="2:12" x14ac:dyDescent="0.3">
      <c r="B8533" s="1"/>
      <c r="C8533" s="1"/>
      <c r="L8533" s="2"/>
    </row>
    <row r="8534" spans="2:12" x14ac:dyDescent="0.3">
      <c r="B8534" s="1"/>
      <c r="C8534" s="1"/>
      <c r="L8534" s="2"/>
    </row>
    <row r="8535" spans="2:12" x14ac:dyDescent="0.3">
      <c r="B8535" s="1"/>
      <c r="C8535" s="1"/>
      <c r="L8535" s="2"/>
    </row>
    <row r="8536" spans="2:12" x14ac:dyDescent="0.3">
      <c r="B8536" s="1"/>
      <c r="C8536" s="1"/>
      <c r="L8536" s="2"/>
    </row>
    <row r="8537" spans="2:12" x14ac:dyDescent="0.3">
      <c r="B8537" s="1"/>
      <c r="C8537" s="1"/>
      <c r="L8537" s="2"/>
    </row>
    <row r="8538" spans="2:12" x14ac:dyDescent="0.3">
      <c r="B8538" s="1"/>
      <c r="C8538" s="1"/>
      <c r="L8538" s="2"/>
    </row>
    <row r="8539" spans="2:12" x14ac:dyDescent="0.3">
      <c r="B8539" s="1"/>
      <c r="C8539" s="1"/>
      <c r="L8539" s="2"/>
    </row>
    <row r="8540" spans="2:12" x14ac:dyDescent="0.3">
      <c r="B8540" s="1"/>
      <c r="C8540" s="1"/>
      <c r="L8540" s="2"/>
    </row>
    <row r="8541" spans="2:12" x14ac:dyDescent="0.3">
      <c r="B8541" s="1"/>
      <c r="C8541" s="1"/>
      <c r="L8541" s="2"/>
    </row>
    <row r="8542" spans="2:12" x14ac:dyDescent="0.3">
      <c r="B8542" s="1"/>
      <c r="C8542" s="1"/>
      <c r="L8542" s="2"/>
    </row>
    <row r="8543" spans="2:12" x14ac:dyDescent="0.3">
      <c r="B8543" s="1"/>
      <c r="C8543" s="1"/>
      <c r="L8543" s="2"/>
    </row>
    <row r="8544" spans="2:12" x14ac:dyDescent="0.3">
      <c r="B8544" s="1"/>
      <c r="C8544" s="1"/>
      <c r="L8544" s="2"/>
    </row>
    <row r="8545" spans="2:12" x14ac:dyDescent="0.3">
      <c r="B8545" s="1"/>
      <c r="C8545" s="1"/>
      <c r="L8545" s="2"/>
    </row>
    <row r="8546" spans="2:12" x14ac:dyDescent="0.3">
      <c r="B8546" s="1"/>
      <c r="C8546" s="1"/>
      <c r="L8546" s="2"/>
    </row>
    <row r="8547" spans="2:12" x14ac:dyDescent="0.3">
      <c r="B8547" s="1"/>
      <c r="C8547" s="1"/>
      <c r="L8547" s="2"/>
    </row>
    <row r="8548" spans="2:12" x14ac:dyDescent="0.3">
      <c r="B8548" s="1"/>
      <c r="C8548" s="1"/>
      <c r="L8548" s="2"/>
    </row>
    <row r="8549" spans="2:12" x14ac:dyDescent="0.3">
      <c r="B8549" s="1"/>
      <c r="C8549" s="1"/>
      <c r="L8549" s="2"/>
    </row>
    <row r="8550" spans="2:12" x14ac:dyDescent="0.3">
      <c r="B8550" s="1"/>
      <c r="C8550" s="1"/>
      <c r="L8550" s="2"/>
    </row>
    <row r="8551" spans="2:12" x14ac:dyDescent="0.3">
      <c r="B8551" s="1"/>
      <c r="C8551" s="1"/>
      <c r="L8551" s="2"/>
    </row>
    <row r="8552" spans="2:12" x14ac:dyDescent="0.3">
      <c r="B8552" s="1"/>
      <c r="C8552" s="1"/>
      <c r="L8552" s="2"/>
    </row>
    <row r="8553" spans="2:12" x14ac:dyDescent="0.3">
      <c r="B8553" s="1"/>
      <c r="C8553" s="1"/>
      <c r="L8553" s="2"/>
    </row>
    <row r="8554" spans="2:12" x14ac:dyDescent="0.3">
      <c r="B8554" s="1"/>
      <c r="C8554" s="1"/>
      <c r="L8554" s="2"/>
    </row>
    <row r="8555" spans="2:12" x14ac:dyDescent="0.3">
      <c r="B8555" s="1"/>
      <c r="C8555" s="1"/>
      <c r="L8555" s="2"/>
    </row>
    <row r="8556" spans="2:12" x14ac:dyDescent="0.3">
      <c r="B8556" s="1"/>
      <c r="C8556" s="1"/>
      <c r="L8556" s="2"/>
    </row>
    <row r="8557" spans="2:12" x14ac:dyDescent="0.3">
      <c r="B8557" s="1"/>
      <c r="C8557" s="1"/>
      <c r="L8557" s="2"/>
    </row>
    <row r="8558" spans="2:12" x14ac:dyDescent="0.3">
      <c r="B8558" s="1"/>
      <c r="C8558" s="1"/>
      <c r="L8558" s="2"/>
    </row>
    <row r="8559" spans="2:12" x14ac:dyDescent="0.3">
      <c r="B8559" s="1"/>
      <c r="C8559" s="1"/>
      <c r="L8559" s="2"/>
    </row>
    <row r="8560" spans="2:12" x14ac:dyDescent="0.3">
      <c r="B8560" s="1"/>
      <c r="C8560" s="1"/>
      <c r="L8560" s="2"/>
    </row>
    <row r="8561" spans="2:12" x14ac:dyDescent="0.3">
      <c r="B8561" s="1"/>
      <c r="C8561" s="1"/>
      <c r="L8561" s="2"/>
    </row>
    <row r="8562" spans="2:12" x14ac:dyDescent="0.3">
      <c r="B8562" s="1"/>
      <c r="C8562" s="1"/>
      <c r="L8562" s="2"/>
    </row>
    <row r="8563" spans="2:12" x14ac:dyDescent="0.3">
      <c r="B8563" s="1"/>
      <c r="C8563" s="1"/>
      <c r="L8563" s="2"/>
    </row>
    <row r="8564" spans="2:12" x14ac:dyDescent="0.3">
      <c r="B8564" s="1"/>
      <c r="C8564" s="1"/>
      <c r="L8564" s="2"/>
    </row>
    <row r="8565" spans="2:12" x14ac:dyDescent="0.3">
      <c r="B8565" s="1"/>
      <c r="C8565" s="1"/>
      <c r="L8565" s="2"/>
    </row>
    <row r="8566" spans="2:12" x14ac:dyDescent="0.3">
      <c r="B8566" s="1"/>
      <c r="C8566" s="1"/>
      <c r="L8566" s="2"/>
    </row>
    <row r="8567" spans="2:12" x14ac:dyDescent="0.3">
      <c r="B8567" s="1"/>
      <c r="C8567" s="1"/>
      <c r="L8567" s="2"/>
    </row>
    <row r="8568" spans="2:12" x14ac:dyDescent="0.3">
      <c r="B8568" s="1"/>
      <c r="C8568" s="1"/>
      <c r="L8568" s="2"/>
    </row>
    <row r="8569" spans="2:12" x14ac:dyDescent="0.3">
      <c r="B8569" s="1"/>
      <c r="C8569" s="1"/>
      <c r="L8569" s="2"/>
    </row>
    <row r="8570" spans="2:12" x14ac:dyDescent="0.3">
      <c r="B8570" s="1"/>
      <c r="C8570" s="1"/>
      <c r="L8570" s="2"/>
    </row>
    <row r="8571" spans="2:12" x14ac:dyDescent="0.3">
      <c r="B8571" s="1"/>
      <c r="C8571" s="1"/>
      <c r="L8571" s="2"/>
    </row>
    <row r="8572" spans="2:12" x14ac:dyDescent="0.3">
      <c r="B8572" s="1"/>
      <c r="C8572" s="1"/>
      <c r="L8572" s="2"/>
    </row>
    <row r="8573" spans="2:12" x14ac:dyDescent="0.3">
      <c r="B8573" s="1"/>
      <c r="C8573" s="1"/>
      <c r="L8573" s="2"/>
    </row>
    <row r="8574" spans="2:12" x14ac:dyDescent="0.3">
      <c r="B8574" s="1"/>
      <c r="C8574" s="1"/>
      <c r="L8574" s="2"/>
    </row>
    <row r="8575" spans="2:12" x14ac:dyDescent="0.3">
      <c r="B8575" s="1"/>
      <c r="C8575" s="1"/>
      <c r="L8575" s="2"/>
    </row>
    <row r="8576" spans="2:12" x14ac:dyDescent="0.3">
      <c r="B8576" s="1"/>
      <c r="C8576" s="1"/>
      <c r="L8576" s="2"/>
    </row>
    <row r="8577" spans="2:12" x14ac:dyDescent="0.3">
      <c r="B8577" s="1"/>
      <c r="C8577" s="1"/>
      <c r="L8577" s="2"/>
    </row>
    <row r="8578" spans="2:12" x14ac:dyDescent="0.3">
      <c r="B8578" s="1"/>
      <c r="C8578" s="1"/>
      <c r="L8578" s="2"/>
    </row>
    <row r="8579" spans="2:12" x14ac:dyDescent="0.3">
      <c r="B8579" s="1"/>
      <c r="C8579" s="1"/>
      <c r="L8579" s="2"/>
    </row>
    <row r="8580" spans="2:12" x14ac:dyDescent="0.3">
      <c r="B8580" s="1"/>
      <c r="C8580" s="1"/>
      <c r="L8580" s="2"/>
    </row>
    <row r="8581" spans="2:12" x14ac:dyDescent="0.3">
      <c r="B8581" s="1"/>
      <c r="C8581" s="1"/>
      <c r="L8581" s="2"/>
    </row>
    <row r="8582" spans="2:12" x14ac:dyDescent="0.3">
      <c r="B8582" s="1"/>
      <c r="C8582" s="1"/>
      <c r="L8582" s="2"/>
    </row>
    <row r="8583" spans="2:12" x14ac:dyDescent="0.3">
      <c r="B8583" s="1"/>
      <c r="C8583" s="1"/>
      <c r="L8583" s="2"/>
    </row>
    <row r="8584" spans="2:12" x14ac:dyDescent="0.3">
      <c r="B8584" s="1"/>
      <c r="C8584" s="1"/>
      <c r="L8584" s="2"/>
    </row>
    <row r="8585" spans="2:12" x14ac:dyDescent="0.3">
      <c r="B8585" s="1"/>
      <c r="C8585" s="1"/>
      <c r="L8585" s="2"/>
    </row>
    <row r="8586" spans="2:12" x14ac:dyDescent="0.3">
      <c r="B8586" s="1"/>
      <c r="C8586" s="1"/>
      <c r="L8586" s="2"/>
    </row>
    <row r="8587" spans="2:12" x14ac:dyDescent="0.3">
      <c r="B8587" s="1"/>
      <c r="C8587" s="1"/>
      <c r="L8587" s="2"/>
    </row>
    <row r="8588" spans="2:12" x14ac:dyDescent="0.3">
      <c r="B8588" s="1"/>
      <c r="C8588" s="1"/>
      <c r="L8588" s="2"/>
    </row>
    <row r="8589" spans="2:12" x14ac:dyDescent="0.3">
      <c r="B8589" s="1"/>
      <c r="C8589" s="1"/>
      <c r="L8589" s="2"/>
    </row>
    <row r="8590" spans="2:12" x14ac:dyDescent="0.3">
      <c r="B8590" s="1"/>
      <c r="C8590" s="1"/>
      <c r="L8590" s="2"/>
    </row>
    <row r="8591" spans="2:12" x14ac:dyDescent="0.3">
      <c r="B8591" s="1"/>
      <c r="C8591" s="1"/>
      <c r="L8591" s="2"/>
    </row>
    <row r="8592" spans="2:12" x14ac:dyDescent="0.3">
      <c r="B8592" s="1"/>
      <c r="C8592" s="1"/>
      <c r="L8592" s="2"/>
    </row>
    <row r="8593" spans="2:12" x14ac:dyDescent="0.3">
      <c r="B8593" s="1"/>
      <c r="C8593" s="1"/>
      <c r="L8593" s="2"/>
    </row>
    <row r="8594" spans="2:12" x14ac:dyDescent="0.3">
      <c r="B8594" s="1"/>
      <c r="C8594" s="1"/>
      <c r="L8594" s="2"/>
    </row>
    <row r="8595" spans="2:12" x14ac:dyDescent="0.3">
      <c r="B8595" s="1"/>
      <c r="C8595" s="1"/>
      <c r="L8595" s="2"/>
    </row>
    <row r="8596" spans="2:12" x14ac:dyDescent="0.3">
      <c r="B8596" s="1"/>
      <c r="C8596" s="1"/>
      <c r="L8596" s="2"/>
    </row>
    <row r="8597" spans="2:12" x14ac:dyDescent="0.3">
      <c r="B8597" s="1"/>
      <c r="C8597" s="1"/>
      <c r="L8597" s="2"/>
    </row>
    <row r="8598" spans="2:12" x14ac:dyDescent="0.3">
      <c r="B8598" s="1"/>
      <c r="C8598" s="1"/>
      <c r="L8598" s="2"/>
    </row>
    <row r="8599" spans="2:12" x14ac:dyDescent="0.3">
      <c r="B8599" s="1"/>
      <c r="C8599" s="1"/>
      <c r="L8599" s="2"/>
    </row>
    <row r="8600" spans="2:12" x14ac:dyDescent="0.3">
      <c r="B8600" s="1"/>
      <c r="C8600" s="1"/>
      <c r="L8600" s="2"/>
    </row>
    <row r="8601" spans="2:12" x14ac:dyDescent="0.3">
      <c r="B8601" s="1"/>
      <c r="C8601" s="1"/>
      <c r="L8601" s="2"/>
    </row>
    <row r="8602" spans="2:12" x14ac:dyDescent="0.3">
      <c r="B8602" s="1"/>
      <c r="C8602" s="1"/>
      <c r="L8602" s="2"/>
    </row>
    <row r="8603" spans="2:12" x14ac:dyDescent="0.3">
      <c r="B8603" s="1"/>
      <c r="C8603" s="1"/>
      <c r="L8603" s="2"/>
    </row>
    <row r="8604" spans="2:12" x14ac:dyDescent="0.3">
      <c r="B8604" s="1"/>
      <c r="C8604" s="1"/>
      <c r="L8604" s="2"/>
    </row>
    <row r="8605" spans="2:12" x14ac:dyDescent="0.3">
      <c r="B8605" s="1"/>
      <c r="C8605" s="1"/>
      <c r="L8605" s="2"/>
    </row>
    <row r="8606" spans="2:12" x14ac:dyDescent="0.3">
      <c r="B8606" s="1"/>
      <c r="C8606" s="1"/>
      <c r="L8606" s="2"/>
    </row>
    <row r="8607" spans="2:12" x14ac:dyDescent="0.3">
      <c r="B8607" s="1"/>
      <c r="C8607" s="1"/>
    </row>
    <row r="8608" spans="2:12" x14ac:dyDescent="0.3">
      <c r="B8608" s="1"/>
      <c r="C8608" s="1"/>
      <c r="L8608" s="2"/>
    </row>
    <row r="8609" spans="2:12" x14ac:dyDescent="0.3">
      <c r="B8609" s="1"/>
      <c r="C8609" s="1"/>
      <c r="L8609" s="2"/>
    </row>
    <row r="8610" spans="2:12" x14ac:dyDescent="0.3">
      <c r="B8610" s="1"/>
      <c r="C8610" s="1"/>
      <c r="L8610" s="2"/>
    </row>
    <row r="8611" spans="2:12" x14ac:dyDescent="0.3">
      <c r="B8611" s="1"/>
      <c r="C8611" s="1"/>
      <c r="L8611" s="2"/>
    </row>
    <row r="8612" spans="2:12" x14ac:dyDescent="0.3">
      <c r="B8612" s="1"/>
      <c r="C8612" s="1"/>
      <c r="L8612" s="2"/>
    </row>
    <row r="8613" spans="2:12" x14ac:dyDescent="0.3">
      <c r="B8613" s="1"/>
      <c r="C8613" s="1"/>
      <c r="L8613" s="2"/>
    </row>
    <row r="8614" spans="2:12" x14ac:dyDescent="0.3">
      <c r="B8614" s="1"/>
      <c r="C8614" s="1"/>
      <c r="L8614" s="2"/>
    </row>
    <row r="8615" spans="2:12" x14ac:dyDescent="0.3">
      <c r="B8615" s="1"/>
      <c r="C8615" s="1"/>
      <c r="L8615" s="2"/>
    </row>
    <row r="8616" spans="2:12" x14ac:dyDescent="0.3">
      <c r="B8616" s="1"/>
      <c r="C8616" s="1"/>
      <c r="L8616" s="2"/>
    </row>
    <row r="8617" spans="2:12" x14ac:dyDescent="0.3">
      <c r="B8617" s="1"/>
      <c r="C8617" s="1"/>
      <c r="L8617" s="2"/>
    </row>
    <row r="8618" spans="2:12" x14ac:dyDescent="0.3">
      <c r="B8618" s="1"/>
      <c r="C8618" s="1"/>
      <c r="L8618" s="2"/>
    </row>
    <row r="8619" spans="2:12" x14ac:dyDescent="0.3">
      <c r="B8619" s="1"/>
      <c r="C8619" s="1"/>
      <c r="L8619" s="2"/>
    </row>
    <row r="8620" spans="2:12" x14ac:dyDescent="0.3">
      <c r="B8620" s="1"/>
      <c r="C8620" s="1"/>
      <c r="L8620" s="2"/>
    </row>
    <row r="8621" spans="2:12" x14ac:dyDescent="0.3">
      <c r="B8621" s="1"/>
      <c r="C8621" s="1"/>
      <c r="L8621" s="2"/>
    </row>
    <row r="8622" spans="2:12" x14ac:dyDescent="0.3">
      <c r="B8622" s="1"/>
      <c r="C8622" s="1"/>
      <c r="L8622" s="2"/>
    </row>
    <row r="8623" spans="2:12" x14ac:dyDescent="0.3">
      <c r="B8623" s="1"/>
      <c r="C8623" s="1"/>
      <c r="L8623" s="2"/>
    </row>
    <row r="8624" spans="2:12" x14ac:dyDescent="0.3">
      <c r="B8624" s="1"/>
      <c r="C8624" s="1"/>
      <c r="L8624" s="2"/>
    </row>
    <row r="8625" spans="2:12" x14ac:dyDescent="0.3">
      <c r="B8625" s="1"/>
      <c r="C8625" s="1"/>
      <c r="L8625" s="2"/>
    </row>
    <row r="8626" spans="2:12" x14ac:dyDescent="0.3">
      <c r="B8626" s="1"/>
      <c r="C8626" s="1"/>
      <c r="L8626" s="2"/>
    </row>
    <row r="8627" spans="2:12" x14ac:dyDescent="0.3">
      <c r="B8627" s="1"/>
      <c r="C8627" s="1"/>
      <c r="L8627" s="2"/>
    </row>
    <row r="8628" spans="2:12" x14ac:dyDescent="0.3">
      <c r="B8628" s="1"/>
      <c r="C8628" s="1"/>
      <c r="L8628" s="2"/>
    </row>
    <row r="8629" spans="2:12" x14ac:dyDescent="0.3">
      <c r="B8629" s="1"/>
      <c r="C8629" s="1"/>
      <c r="L8629" s="2"/>
    </row>
    <row r="8630" spans="2:12" x14ac:dyDescent="0.3">
      <c r="B8630" s="1"/>
      <c r="C8630" s="1"/>
      <c r="L8630" s="2"/>
    </row>
    <row r="8631" spans="2:12" x14ac:dyDescent="0.3">
      <c r="B8631" s="1"/>
      <c r="C8631" s="1"/>
      <c r="L8631" s="2"/>
    </row>
    <row r="8632" spans="2:12" x14ac:dyDescent="0.3">
      <c r="B8632" s="1"/>
      <c r="C8632" s="1"/>
      <c r="L8632" s="2"/>
    </row>
    <row r="8633" spans="2:12" x14ac:dyDescent="0.3">
      <c r="B8633" s="1"/>
      <c r="C8633" s="1"/>
      <c r="L8633" s="2"/>
    </row>
    <row r="8634" spans="2:12" x14ac:dyDescent="0.3">
      <c r="B8634" s="1"/>
      <c r="C8634" s="1"/>
      <c r="L8634" s="2"/>
    </row>
    <row r="8635" spans="2:12" x14ac:dyDescent="0.3">
      <c r="B8635" s="1"/>
      <c r="C8635" s="1"/>
      <c r="L8635" s="2"/>
    </row>
    <row r="8636" spans="2:12" x14ac:dyDescent="0.3">
      <c r="B8636" s="1"/>
      <c r="C8636" s="1"/>
      <c r="L8636" s="2"/>
    </row>
    <row r="8637" spans="2:12" x14ac:dyDescent="0.3">
      <c r="B8637" s="1"/>
      <c r="C8637" s="1"/>
      <c r="L8637" s="2"/>
    </row>
    <row r="8638" spans="2:12" x14ac:dyDescent="0.3">
      <c r="B8638" s="1"/>
      <c r="C8638" s="1"/>
      <c r="L8638" s="2"/>
    </row>
    <row r="8639" spans="2:12" x14ac:dyDescent="0.3">
      <c r="B8639" s="1"/>
      <c r="C8639" s="1"/>
      <c r="L8639" s="2"/>
    </row>
    <row r="8640" spans="2:12" x14ac:dyDescent="0.3">
      <c r="B8640" s="1"/>
      <c r="C8640" s="1"/>
      <c r="L8640" s="2"/>
    </row>
    <row r="8641" spans="2:12" x14ac:dyDescent="0.3">
      <c r="B8641" s="1"/>
      <c r="C8641" s="1"/>
      <c r="L8641" s="2"/>
    </row>
    <row r="8642" spans="2:12" x14ac:dyDescent="0.3">
      <c r="B8642" s="1"/>
      <c r="C8642" s="1"/>
      <c r="L8642" s="2"/>
    </row>
    <row r="8643" spans="2:12" x14ac:dyDescent="0.3">
      <c r="B8643" s="1"/>
      <c r="C8643" s="1"/>
      <c r="L8643" s="2"/>
    </row>
    <row r="8644" spans="2:12" x14ac:dyDescent="0.3">
      <c r="B8644" s="1"/>
      <c r="C8644" s="1"/>
      <c r="L8644" s="2"/>
    </row>
    <row r="8645" spans="2:12" x14ac:dyDescent="0.3">
      <c r="B8645" s="1"/>
      <c r="C8645" s="1"/>
      <c r="L8645" s="2"/>
    </row>
    <row r="8646" spans="2:12" x14ac:dyDescent="0.3">
      <c r="B8646" s="1"/>
      <c r="C8646" s="1"/>
      <c r="L8646" s="2"/>
    </row>
    <row r="8647" spans="2:12" x14ac:dyDescent="0.3">
      <c r="B8647" s="1"/>
      <c r="C8647" s="1"/>
      <c r="L8647" s="2"/>
    </row>
    <row r="8648" spans="2:12" x14ac:dyDescent="0.3">
      <c r="B8648" s="1"/>
      <c r="C8648" s="1"/>
      <c r="L8648" s="2"/>
    </row>
    <row r="8649" spans="2:12" x14ac:dyDescent="0.3">
      <c r="B8649" s="1"/>
      <c r="C8649" s="1"/>
      <c r="L8649" s="2"/>
    </row>
    <row r="8650" spans="2:12" x14ac:dyDescent="0.3">
      <c r="B8650" s="1"/>
      <c r="C8650" s="1"/>
      <c r="L8650" s="2"/>
    </row>
    <row r="8651" spans="2:12" x14ac:dyDescent="0.3">
      <c r="B8651" s="1"/>
      <c r="C8651" s="1"/>
      <c r="L8651" s="2"/>
    </row>
    <row r="8652" spans="2:12" x14ac:dyDescent="0.3">
      <c r="B8652" s="1"/>
      <c r="C8652" s="1"/>
      <c r="L8652" s="2"/>
    </row>
    <row r="8653" spans="2:12" x14ac:dyDescent="0.3">
      <c r="B8653" s="1"/>
      <c r="C8653" s="1"/>
      <c r="L8653" s="2"/>
    </row>
    <row r="8654" spans="2:12" x14ac:dyDescent="0.3">
      <c r="B8654" s="1"/>
      <c r="C8654" s="1"/>
      <c r="L8654" s="2"/>
    </row>
    <row r="8655" spans="2:12" x14ac:dyDescent="0.3">
      <c r="B8655" s="1"/>
      <c r="C8655" s="1"/>
      <c r="L8655" s="2"/>
    </row>
    <row r="8656" spans="2:12" x14ac:dyDescent="0.3">
      <c r="B8656" s="1"/>
      <c r="C8656" s="1"/>
      <c r="L8656" s="2"/>
    </row>
    <row r="8657" spans="2:12" x14ac:dyDescent="0.3">
      <c r="B8657" s="1"/>
      <c r="C8657" s="1"/>
      <c r="L8657" s="2"/>
    </row>
    <row r="8658" spans="2:12" x14ac:dyDescent="0.3">
      <c r="B8658" s="1"/>
      <c r="C8658" s="1"/>
      <c r="L8658" s="2"/>
    </row>
    <row r="8659" spans="2:12" x14ac:dyDescent="0.3">
      <c r="B8659" s="1"/>
      <c r="C8659" s="1"/>
      <c r="L8659" s="2"/>
    </row>
    <row r="8660" spans="2:12" x14ac:dyDescent="0.3">
      <c r="B8660" s="1"/>
      <c r="C8660" s="1"/>
      <c r="L8660" s="2"/>
    </row>
    <row r="8661" spans="2:12" x14ac:dyDescent="0.3">
      <c r="B8661" s="1"/>
      <c r="C8661" s="1"/>
      <c r="L8661" s="2"/>
    </row>
    <row r="8662" spans="2:12" x14ac:dyDescent="0.3">
      <c r="B8662" s="1"/>
      <c r="C8662" s="1"/>
      <c r="L8662" s="2"/>
    </row>
    <row r="8663" spans="2:12" x14ac:dyDescent="0.3">
      <c r="B8663" s="1"/>
      <c r="C8663" s="1"/>
      <c r="L8663" s="2"/>
    </row>
    <row r="8664" spans="2:12" x14ac:dyDescent="0.3">
      <c r="B8664" s="1"/>
      <c r="C8664" s="1"/>
      <c r="L8664" s="2"/>
    </row>
    <row r="8665" spans="2:12" x14ac:dyDescent="0.3">
      <c r="B8665" s="1"/>
      <c r="C8665" s="1"/>
      <c r="L8665" s="2"/>
    </row>
    <row r="8666" spans="2:12" x14ac:dyDescent="0.3">
      <c r="B8666" s="1"/>
      <c r="C8666" s="1"/>
      <c r="L8666" s="2"/>
    </row>
    <row r="8667" spans="2:12" x14ac:dyDescent="0.3">
      <c r="B8667" s="1"/>
      <c r="C8667" s="1"/>
      <c r="L8667" s="2"/>
    </row>
    <row r="8668" spans="2:12" x14ac:dyDescent="0.3">
      <c r="B8668" s="1"/>
      <c r="C8668" s="1"/>
      <c r="L8668" s="2"/>
    </row>
    <row r="8669" spans="2:12" x14ac:dyDescent="0.3">
      <c r="B8669" s="1"/>
      <c r="C8669" s="1"/>
      <c r="L8669" s="2"/>
    </row>
    <row r="8670" spans="2:12" x14ac:dyDescent="0.3">
      <c r="B8670" s="1"/>
      <c r="C8670" s="1"/>
      <c r="L8670" s="2"/>
    </row>
    <row r="8671" spans="2:12" x14ac:dyDescent="0.3">
      <c r="B8671" s="1"/>
      <c r="C8671" s="1"/>
      <c r="L8671" s="2"/>
    </row>
    <row r="8672" spans="2:12" x14ac:dyDescent="0.3">
      <c r="B8672" s="1"/>
      <c r="C8672" s="1"/>
      <c r="L8672" s="2"/>
    </row>
    <row r="8673" spans="2:12" x14ac:dyDescent="0.3">
      <c r="B8673" s="1"/>
      <c r="C8673" s="1"/>
      <c r="L8673" s="2"/>
    </row>
    <row r="8674" spans="2:12" x14ac:dyDescent="0.3">
      <c r="B8674" s="1"/>
      <c r="C8674" s="1"/>
      <c r="L8674" s="2"/>
    </row>
    <row r="8675" spans="2:12" x14ac:dyDescent="0.3">
      <c r="B8675" s="1"/>
      <c r="C8675" s="1"/>
      <c r="L8675" s="2"/>
    </row>
    <row r="8676" spans="2:12" x14ac:dyDescent="0.3">
      <c r="B8676" s="1"/>
      <c r="C8676" s="1"/>
      <c r="L8676" s="2"/>
    </row>
    <row r="8677" spans="2:12" x14ac:dyDescent="0.3">
      <c r="B8677" s="1"/>
      <c r="C8677" s="1"/>
      <c r="L8677" s="2"/>
    </row>
    <row r="8678" spans="2:12" x14ac:dyDescent="0.3">
      <c r="B8678" s="1"/>
      <c r="C8678" s="1"/>
      <c r="L8678" s="2"/>
    </row>
    <row r="8679" spans="2:12" x14ac:dyDescent="0.3">
      <c r="B8679" s="1"/>
      <c r="C8679" s="1"/>
      <c r="L8679" s="2"/>
    </row>
    <row r="8680" spans="2:12" x14ac:dyDescent="0.3">
      <c r="B8680" s="1"/>
      <c r="C8680" s="1"/>
      <c r="L8680" s="2"/>
    </row>
    <row r="8681" spans="2:12" x14ac:dyDescent="0.3">
      <c r="B8681" s="1"/>
      <c r="C8681" s="1"/>
      <c r="L8681" s="2"/>
    </row>
    <row r="8682" spans="2:12" x14ac:dyDescent="0.3">
      <c r="B8682" s="1"/>
      <c r="C8682" s="1"/>
      <c r="L8682" s="2"/>
    </row>
    <row r="8683" spans="2:12" x14ac:dyDescent="0.3">
      <c r="B8683" s="1"/>
      <c r="C8683" s="1"/>
      <c r="L8683" s="2"/>
    </row>
    <row r="8684" spans="2:12" x14ac:dyDescent="0.3">
      <c r="B8684" s="1"/>
      <c r="C8684" s="1"/>
      <c r="L8684" s="2"/>
    </row>
    <row r="8685" spans="2:12" x14ac:dyDescent="0.3">
      <c r="B8685" s="1"/>
      <c r="C8685" s="1"/>
      <c r="L8685" s="2"/>
    </row>
    <row r="8686" spans="2:12" x14ac:dyDescent="0.3">
      <c r="B8686" s="1"/>
      <c r="C8686" s="1"/>
      <c r="L8686" s="2"/>
    </row>
    <row r="8687" spans="2:12" x14ac:dyDescent="0.3">
      <c r="B8687" s="1"/>
      <c r="C8687" s="1"/>
      <c r="L8687" s="2"/>
    </row>
    <row r="8688" spans="2:12" x14ac:dyDescent="0.3">
      <c r="B8688" s="1"/>
      <c r="C8688" s="1"/>
      <c r="L8688" s="2"/>
    </row>
    <row r="8689" spans="2:12" x14ac:dyDescent="0.3">
      <c r="B8689" s="1"/>
      <c r="C8689" s="1"/>
      <c r="L8689" s="2"/>
    </row>
    <row r="8690" spans="2:12" x14ac:dyDescent="0.3">
      <c r="B8690" s="1"/>
      <c r="C8690" s="1"/>
      <c r="L8690" s="2"/>
    </row>
    <row r="8691" spans="2:12" x14ac:dyDescent="0.3">
      <c r="B8691" s="1"/>
      <c r="C8691" s="1"/>
      <c r="L8691" s="2"/>
    </row>
    <row r="8692" spans="2:12" x14ac:dyDescent="0.3">
      <c r="B8692" s="1"/>
      <c r="C8692" s="1"/>
      <c r="L8692" s="2"/>
    </row>
    <row r="8693" spans="2:12" x14ac:dyDescent="0.3">
      <c r="B8693" s="1"/>
      <c r="C8693" s="1"/>
      <c r="L8693" s="2"/>
    </row>
    <row r="8694" spans="2:12" x14ac:dyDescent="0.3">
      <c r="B8694" s="1"/>
      <c r="C8694" s="1"/>
      <c r="L8694" s="2"/>
    </row>
    <row r="8695" spans="2:12" x14ac:dyDescent="0.3">
      <c r="B8695" s="1"/>
      <c r="C8695" s="1"/>
      <c r="L8695" s="2"/>
    </row>
    <row r="8696" spans="2:12" x14ac:dyDescent="0.3">
      <c r="B8696" s="1"/>
      <c r="C8696" s="1"/>
      <c r="L8696" s="2"/>
    </row>
    <row r="8697" spans="2:12" x14ac:dyDescent="0.3">
      <c r="B8697" s="1"/>
      <c r="C8697" s="1"/>
      <c r="L8697" s="2"/>
    </row>
    <row r="8698" spans="2:12" x14ac:dyDescent="0.3">
      <c r="B8698" s="1"/>
      <c r="C8698" s="1"/>
      <c r="L8698" s="2"/>
    </row>
    <row r="8699" spans="2:12" x14ac:dyDescent="0.3">
      <c r="B8699" s="1"/>
      <c r="C8699" s="1"/>
      <c r="L8699" s="2"/>
    </row>
    <row r="8700" spans="2:12" x14ac:dyDescent="0.3">
      <c r="B8700" s="1"/>
      <c r="C8700" s="1"/>
      <c r="L8700" s="2"/>
    </row>
    <row r="8701" spans="2:12" x14ac:dyDescent="0.3">
      <c r="B8701" s="1"/>
      <c r="C8701" s="1"/>
      <c r="L8701" s="2"/>
    </row>
    <row r="8702" spans="2:12" x14ac:dyDescent="0.3">
      <c r="B8702" s="1"/>
      <c r="C8702" s="1"/>
      <c r="L8702" s="2"/>
    </row>
    <row r="8703" spans="2:12" x14ac:dyDescent="0.3">
      <c r="B8703" s="1"/>
      <c r="C8703" s="1"/>
      <c r="L8703" s="2"/>
    </row>
    <row r="8704" spans="2:12" x14ac:dyDescent="0.3">
      <c r="B8704" s="1"/>
      <c r="C8704" s="1"/>
      <c r="L8704" s="2"/>
    </row>
    <row r="8705" spans="2:12" x14ac:dyDescent="0.3">
      <c r="B8705" s="1"/>
      <c r="C8705" s="1"/>
      <c r="L8705" s="2"/>
    </row>
    <row r="8706" spans="2:12" x14ac:dyDescent="0.3">
      <c r="B8706" s="1"/>
      <c r="C8706" s="1"/>
      <c r="L8706" s="2"/>
    </row>
    <row r="8707" spans="2:12" x14ac:dyDescent="0.3">
      <c r="B8707" s="1"/>
      <c r="C8707" s="1"/>
      <c r="L8707" s="2"/>
    </row>
    <row r="8708" spans="2:12" x14ac:dyDescent="0.3">
      <c r="B8708" s="1"/>
      <c r="C8708" s="1"/>
      <c r="L8708" s="2"/>
    </row>
    <row r="8709" spans="2:12" x14ac:dyDescent="0.3">
      <c r="B8709" s="1"/>
      <c r="C8709" s="1"/>
      <c r="L8709" s="2"/>
    </row>
    <row r="8710" spans="2:12" x14ac:dyDescent="0.3">
      <c r="B8710" s="1"/>
      <c r="C8710" s="1"/>
      <c r="L8710" s="2"/>
    </row>
    <row r="8711" spans="2:12" x14ac:dyDescent="0.3">
      <c r="B8711" s="1"/>
      <c r="C8711" s="1"/>
      <c r="L8711" s="2"/>
    </row>
    <row r="8712" spans="2:12" x14ac:dyDescent="0.3">
      <c r="B8712" s="1"/>
      <c r="C8712" s="1"/>
      <c r="L8712" s="2"/>
    </row>
    <row r="8713" spans="2:12" x14ac:dyDescent="0.3">
      <c r="B8713" s="1"/>
      <c r="C8713" s="1"/>
      <c r="L8713" s="2"/>
    </row>
    <row r="8714" spans="2:12" x14ac:dyDescent="0.3">
      <c r="B8714" s="1"/>
      <c r="C8714" s="1"/>
      <c r="L8714" s="2"/>
    </row>
    <row r="8715" spans="2:12" x14ac:dyDescent="0.3">
      <c r="B8715" s="1"/>
      <c r="C8715" s="1"/>
      <c r="L8715" s="2"/>
    </row>
    <row r="8716" spans="2:12" x14ac:dyDescent="0.3">
      <c r="B8716" s="1"/>
      <c r="C8716" s="1"/>
      <c r="L8716" s="2"/>
    </row>
    <row r="8717" spans="2:12" x14ac:dyDescent="0.3">
      <c r="B8717" s="1"/>
      <c r="C8717" s="1"/>
      <c r="L8717" s="2"/>
    </row>
    <row r="8718" spans="2:12" x14ac:dyDescent="0.3">
      <c r="B8718" s="1"/>
      <c r="C8718" s="1"/>
      <c r="L8718" s="2"/>
    </row>
    <row r="8719" spans="2:12" x14ac:dyDescent="0.3">
      <c r="B8719" s="1"/>
      <c r="C8719" s="1"/>
      <c r="L8719" s="2"/>
    </row>
    <row r="8720" spans="2:12" x14ac:dyDescent="0.3">
      <c r="B8720" s="1"/>
      <c r="C8720" s="1"/>
      <c r="L8720" s="2"/>
    </row>
    <row r="8721" spans="2:12" x14ac:dyDescent="0.3">
      <c r="B8721" s="1"/>
      <c r="C8721" s="1"/>
      <c r="L8721" s="2"/>
    </row>
    <row r="8722" spans="2:12" x14ac:dyDescent="0.3">
      <c r="B8722" s="1"/>
      <c r="C8722" s="1"/>
      <c r="L8722" s="2"/>
    </row>
    <row r="8723" spans="2:12" x14ac:dyDescent="0.3">
      <c r="B8723" s="1"/>
      <c r="C8723" s="1"/>
      <c r="L8723" s="2"/>
    </row>
    <row r="8724" spans="2:12" x14ac:dyDescent="0.3">
      <c r="B8724" s="1"/>
      <c r="C8724" s="1"/>
      <c r="L8724" s="2"/>
    </row>
    <row r="8725" spans="2:12" x14ac:dyDescent="0.3">
      <c r="B8725" s="1"/>
      <c r="C8725" s="1"/>
      <c r="L8725" s="2"/>
    </row>
    <row r="8726" spans="2:12" x14ac:dyDescent="0.3">
      <c r="B8726" s="1"/>
      <c r="C8726" s="1"/>
      <c r="L8726" s="2"/>
    </row>
    <row r="8727" spans="2:12" x14ac:dyDescent="0.3">
      <c r="B8727" s="1"/>
      <c r="C8727" s="1"/>
      <c r="L8727" s="2"/>
    </row>
    <row r="8728" spans="2:12" x14ac:dyDescent="0.3">
      <c r="B8728" s="1"/>
      <c r="C8728" s="1"/>
      <c r="L8728" s="2"/>
    </row>
    <row r="8729" spans="2:12" x14ac:dyDescent="0.3">
      <c r="B8729" s="1"/>
      <c r="C8729" s="1"/>
      <c r="L8729" s="2"/>
    </row>
    <row r="8730" spans="2:12" x14ac:dyDescent="0.3">
      <c r="B8730" s="1"/>
      <c r="C8730" s="1"/>
      <c r="L8730" s="2"/>
    </row>
    <row r="8731" spans="2:12" x14ac:dyDescent="0.3">
      <c r="B8731" s="1"/>
      <c r="C8731" s="1"/>
      <c r="L8731" s="2"/>
    </row>
    <row r="8732" spans="2:12" x14ac:dyDescent="0.3">
      <c r="B8732" s="1"/>
      <c r="C8732" s="1"/>
      <c r="L8732" s="2"/>
    </row>
    <row r="8733" spans="2:12" x14ac:dyDescent="0.3">
      <c r="B8733" s="1"/>
      <c r="C8733" s="1"/>
      <c r="L8733" s="2"/>
    </row>
    <row r="8734" spans="2:12" x14ac:dyDescent="0.3">
      <c r="B8734" s="1"/>
      <c r="C8734" s="1"/>
      <c r="L8734" s="2"/>
    </row>
    <row r="8735" spans="2:12" x14ac:dyDescent="0.3">
      <c r="B8735" s="1"/>
      <c r="C8735" s="1"/>
      <c r="L8735" s="2"/>
    </row>
    <row r="8736" spans="2:12" x14ac:dyDescent="0.3">
      <c r="B8736" s="1"/>
      <c r="C8736" s="1"/>
      <c r="L8736" s="2"/>
    </row>
    <row r="8737" spans="2:12" x14ac:dyDescent="0.3">
      <c r="B8737" s="1"/>
      <c r="C8737" s="1"/>
      <c r="L8737" s="2"/>
    </row>
    <row r="8738" spans="2:12" x14ac:dyDescent="0.3">
      <c r="B8738" s="1"/>
      <c r="C8738" s="1"/>
      <c r="L8738" s="2"/>
    </row>
    <row r="8739" spans="2:12" x14ac:dyDescent="0.3">
      <c r="B8739" s="1"/>
      <c r="C8739" s="1"/>
      <c r="L8739" s="2"/>
    </row>
    <row r="8740" spans="2:12" x14ac:dyDescent="0.3">
      <c r="B8740" s="1"/>
      <c r="C8740" s="1"/>
      <c r="L8740" s="2"/>
    </row>
    <row r="8741" spans="2:12" x14ac:dyDescent="0.3">
      <c r="B8741" s="1"/>
      <c r="C8741" s="1"/>
      <c r="L8741" s="2"/>
    </row>
    <row r="8742" spans="2:12" x14ac:dyDescent="0.3">
      <c r="B8742" s="1"/>
      <c r="C8742" s="1"/>
      <c r="L8742" s="2"/>
    </row>
    <row r="8743" spans="2:12" x14ac:dyDescent="0.3">
      <c r="B8743" s="1"/>
      <c r="C8743" s="1"/>
      <c r="L8743" s="2"/>
    </row>
    <row r="8744" spans="2:12" x14ac:dyDescent="0.3">
      <c r="B8744" s="1"/>
      <c r="C8744" s="1"/>
      <c r="L8744" s="2"/>
    </row>
    <row r="8745" spans="2:12" x14ac:dyDescent="0.3">
      <c r="B8745" s="1"/>
      <c r="C8745" s="1"/>
      <c r="L8745" s="2"/>
    </row>
    <row r="8746" spans="2:12" x14ac:dyDescent="0.3">
      <c r="B8746" s="1"/>
      <c r="C8746" s="1"/>
      <c r="L8746" s="2"/>
    </row>
    <row r="8747" spans="2:12" x14ac:dyDescent="0.3">
      <c r="B8747" s="1"/>
      <c r="C8747" s="1"/>
      <c r="L8747" s="2"/>
    </row>
    <row r="8748" spans="2:12" x14ac:dyDescent="0.3">
      <c r="B8748" s="1"/>
      <c r="C8748" s="1"/>
      <c r="L8748" s="2"/>
    </row>
    <row r="8749" spans="2:12" x14ac:dyDescent="0.3">
      <c r="B8749" s="1"/>
      <c r="C8749" s="1"/>
    </row>
    <row r="8750" spans="2:12" x14ac:dyDescent="0.3">
      <c r="B8750" s="1"/>
      <c r="C8750" s="1"/>
      <c r="L8750" s="2"/>
    </row>
    <row r="8751" spans="2:12" x14ac:dyDescent="0.3">
      <c r="B8751" s="1"/>
      <c r="C8751" s="1"/>
      <c r="L8751" s="2"/>
    </row>
    <row r="8752" spans="2:12" x14ac:dyDescent="0.3">
      <c r="B8752" s="1"/>
      <c r="C8752" s="1"/>
      <c r="L8752" s="2"/>
    </row>
    <row r="8753" spans="2:12" x14ac:dyDescent="0.3">
      <c r="B8753" s="1"/>
      <c r="C8753" s="1"/>
      <c r="L8753" s="2"/>
    </row>
    <row r="8754" spans="2:12" x14ac:dyDescent="0.3">
      <c r="B8754" s="1"/>
      <c r="C8754" s="1"/>
      <c r="L8754" s="2"/>
    </row>
    <row r="8755" spans="2:12" x14ac:dyDescent="0.3">
      <c r="B8755" s="1"/>
      <c r="C8755" s="1"/>
      <c r="L8755" s="2"/>
    </row>
    <row r="8756" spans="2:12" x14ac:dyDescent="0.3">
      <c r="B8756" s="1"/>
      <c r="C8756" s="1"/>
      <c r="L8756" s="2"/>
    </row>
    <row r="8757" spans="2:12" x14ac:dyDescent="0.3">
      <c r="B8757" s="1"/>
      <c r="C8757" s="1"/>
      <c r="L8757" s="2"/>
    </row>
    <row r="8758" spans="2:12" x14ac:dyDescent="0.3">
      <c r="B8758" s="1"/>
      <c r="C8758" s="1"/>
      <c r="L8758" s="2"/>
    </row>
    <row r="8759" spans="2:12" x14ac:dyDescent="0.3">
      <c r="B8759" s="1"/>
      <c r="C8759" s="1"/>
      <c r="L8759" s="2"/>
    </row>
    <row r="8760" spans="2:12" x14ac:dyDescent="0.3">
      <c r="B8760" s="1"/>
      <c r="C8760" s="1"/>
      <c r="L8760" s="2"/>
    </row>
    <row r="8761" spans="2:12" x14ac:dyDescent="0.3">
      <c r="B8761" s="1"/>
      <c r="C8761" s="1"/>
      <c r="L8761" s="2"/>
    </row>
    <row r="8762" spans="2:12" x14ac:dyDescent="0.3">
      <c r="B8762" s="1"/>
      <c r="C8762" s="1"/>
      <c r="L8762" s="2"/>
    </row>
    <row r="8763" spans="2:12" x14ac:dyDescent="0.3">
      <c r="B8763" s="1"/>
      <c r="C8763" s="1"/>
      <c r="L8763" s="2"/>
    </row>
    <row r="8764" spans="2:12" x14ac:dyDescent="0.3">
      <c r="B8764" s="1"/>
      <c r="C8764" s="1"/>
      <c r="L8764" s="2"/>
    </row>
    <row r="8765" spans="2:12" x14ac:dyDescent="0.3">
      <c r="B8765" s="1"/>
      <c r="C8765" s="1"/>
      <c r="L8765" s="2"/>
    </row>
    <row r="8766" spans="2:12" x14ac:dyDescent="0.3">
      <c r="B8766" s="1"/>
      <c r="C8766" s="1"/>
      <c r="L8766" s="2"/>
    </row>
    <row r="8767" spans="2:12" x14ac:dyDescent="0.3">
      <c r="B8767" s="1"/>
      <c r="C8767" s="1"/>
      <c r="L8767" s="2"/>
    </row>
    <row r="8768" spans="2:12" x14ac:dyDescent="0.3">
      <c r="B8768" s="1"/>
      <c r="C8768" s="1"/>
      <c r="L8768" s="2"/>
    </row>
    <row r="8769" spans="2:12" x14ac:dyDescent="0.3">
      <c r="B8769" s="1"/>
      <c r="C8769" s="1"/>
      <c r="L8769" s="2"/>
    </row>
    <row r="8770" spans="2:12" x14ac:dyDescent="0.3">
      <c r="B8770" s="1"/>
      <c r="C8770" s="1"/>
      <c r="L8770" s="2"/>
    </row>
    <row r="8771" spans="2:12" x14ac:dyDescent="0.3">
      <c r="B8771" s="1"/>
      <c r="C8771" s="1"/>
      <c r="L8771" s="2"/>
    </row>
    <row r="8772" spans="2:12" x14ac:dyDescent="0.3">
      <c r="B8772" s="1"/>
      <c r="C8772" s="1"/>
      <c r="L8772" s="2"/>
    </row>
    <row r="8773" spans="2:12" x14ac:dyDescent="0.3">
      <c r="B8773" s="1"/>
      <c r="C8773" s="1"/>
      <c r="L8773" s="2"/>
    </row>
    <row r="8774" spans="2:12" x14ac:dyDescent="0.3">
      <c r="B8774" s="1"/>
      <c r="C8774" s="1"/>
      <c r="L8774" s="2"/>
    </row>
    <row r="8775" spans="2:12" x14ac:dyDescent="0.3">
      <c r="B8775" s="1"/>
      <c r="C8775" s="1"/>
      <c r="L8775" s="2"/>
    </row>
    <row r="8776" spans="2:12" x14ac:dyDescent="0.3">
      <c r="B8776" s="1"/>
      <c r="C8776" s="1"/>
      <c r="L8776" s="2"/>
    </row>
    <row r="8777" spans="2:12" x14ac:dyDescent="0.3">
      <c r="B8777" s="1"/>
      <c r="C8777" s="1"/>
      <c r="L8777" s="2"/>
    </row>
    <row r="8778" spans="2:12" x14ac:dyDescent="0.3">
      <c r="B8778" s="1"/>
      <c r="C8778" s="1"/>
      <c r="L8778" s="2"/>
    </row>
    <row r="8779" spans="2:12" x14ac:dyDescent="0.3">
      <c r="B8779" s="1"/>
      <c r="C8779" s="1"/>
      <c r="L8779" s="2"/>
    </row>
    <row r="8780" spans="2:12" x14ac:dyDescent="0.3">
      <c r="B8780" s="1"/>
      <c r="C8780" s="1"/>
      <c r="L8780" s="2"/>
    </row>
    <row r="8781" spans="2:12" x14ac:dyDescent="0.3">
      <c r="B8781" s="1"/>
      <c r="C8781" s="1"/>
      <c r="L8781" s="2"/>
    </row>
    <row r="8782" spans="2:12" x14ac:dyDescent="0.3">
      <c r="B8782" s="1"/>
      <c r="C8782" s="1"/>
      <c r="L8782" s="2"/>
    </row>
    <row r="8783" spans="2:12" x14ac:dyDescent="0.3">
      <c r="B8783" s="1"/>
      <c r="C8783" s="1"/>
      <c r="L8783" s="2"/>
    </row>
    <row r="8784" spans="2:12" x14ac:dyDescent="0.3">
      <c r="B8784" s="1"/>
      <c r="C8784" s="1"/>
      <c r="L8784" s="2"/>
    </row>
    <row r="8785" spans="2:12" x14ac:dyDescent="0.3">
      <c r="B8785" s="1"/>
      <c r="C8785" s="1"/>
      <c r="L8785" s="2"/>
    </row>
    <row r="8786" spans="2:12" x14ac:dyDescent="0.3">
      <c r="B8786" s="1"/>
      <c r="C8786" s="1"/>
      <c r="L8786" s="2"/>
    </row>
    <row r="8787" spans="2:12" x14ac:dyDescent="0.3">
      <c r="B8787" s="1"/>
      <c r="C8787" s="1"/>
      <c r="L8787" s="2"/>
    </row>
    <row r="8788" spans="2:12" x14ac:dyDescent="0.3">
      <c r="B8788" s="1"/>
      <c r="C8788" s="1"/>
      <c r="L8788" s="2"/>
    </row>
    <row r="8789" spans="2:12" x14ac:dyDescent="0.3">
      <c r="B8789" s="1"/>
      <c r="C8789" s="1"/>
      <c r="L8789" s="2"/>
    </row>
    <row r="8790" spans="2:12" x14ac:dyDescent="0.3">
      <c r="B8790" s="1"/>
      <c r="C8790" s="1"/>
      <c r="L8790" s="2"/>
    </row>
    <row r="8791" spans="2:12" x14ac:dyDescent="0.3">
      <c r="B8791" s="1"/>
      <c r="C8791" s="1"/>
      <c r="L8791" s="2"/>
    </row>
    <row r="8792" spans="2:12" x14ac:dyDescent="0.3">
      <c r="B8792" s="1"/>
      <c r="C8792" s="1"/>
      <c r="L8792" s="2"/>
    </row>
    <row r="8793" spans="2:12" x14ac:dyDescent="0.3">
      <c r="B8793" s="1"/>
      <c r="C8793" s="1"/>
      <c r="L8793" s="2"/>
    </row>
    <row r="8794" spans="2:12" x14ac:dyDescent="0.3">
      <c r="B8794" s="1"/>
      <c r="C8794" s="1"/>
      <c r="L8794" s="2"/>
    </row>
    <row r="8795" spans="2:12" x14ac:dyDescent="0.3">
      <c r="B8795" s="1"/>
      <c r="C8795" s="1"/>
      <c r="L8795" s="2"/>
    </row>
    <row r="8796" spans="2:12" x14ac:dyDescent="0.3">
      <c r="B8796" s="1"/>
      <c r="C8796" s="1"/>
      <c r="L8796" s="2"/>
    </row>
    <row r="8797" spans="2:12" x14ac:dyDescent="0.3">
      <c r="B8797" s="1"/>
      <c r="C8797" s="1"/>
      <c r="L8797" s="2"/>
    </row>
    <row r="8798" spans="2:12" x14ac:dyDescent="0.3">
      <c r="B8798" s="1"/>
      <c r="C8798" s="1"/>
      <c r="L8798" s="2"/>
    </row>
    <row r="8799" spans="2:12" x14ac:dyDescent="0.3">
      <c r="B8799" s="1"/>
      <c r="C8799" s="1"/>
      <c r="L8799" s="2"/>
    </row>
    <row r="8800" spans="2:12" x14ac:dyDescent="0.3">
      <c r="B8800" s="1"/>
      <c r="C8800" s="1"/>
      <c r="L8800" s="2"/>
    </row>
    <row r="8801" spans="2:12" x14ac:dyDescent="0.3">
      <c r="B8801" s="1"/>
      <c r="C8801" s="1"/>
      <c r="L8801" s="2"/>
    </row>
    <row r="8802" spans="2:12" x14ac:dyDescent="0.3">
      <c r="B8802" s="1"/>
      <c r="C8802" s="1"/>
      <c r="L8802" s="2"/>
    </row>
    <row r="8803" spans="2:12" x14ac:dyDescent="0.3">
      <c r="B8803" s="1"/>
      <c r="C8803" s="1"/>
      <c r="L8803" s="2"/>
    </row>
    <row r="8804" spans="2:12" x14ac:dyDescent="0.3">
      <c r="B8804" s="1"/>
      <c r="C8804" s="1"/>
      <c r="L8804" s="2"/>
    </row>
    <row r="8805" spans="2:12" x14ac:dyDescent="0.3">
      <c r="B8805" s="1"/>
      <c r="C8805" s="1"/>
      <c r="L8805" s="2"/>
    </row>
    <row r="8806" spans="2:12" x14ac:dyDescent="0.3">
      <c r="B8806" s="1"/>
      <c r="C8806" s="1"/>
      <c r="L8806" s="2"/>
    </row>
    <row r="8807" spans="2:12" x14ac:dyDescent="0.3">
      <c r="B8807" s="1"/>
      <c r="C8807" s="1"/>
      <c r="L8807" s="2"/>
    </row>
    <row r="8808" spans="2:12" x14ac:dyDescent="0.3">
      <c r="B8808" s="1"/>
      <c r="C8808" s="1"/>
      <c r="L8808" s="2"/>
    </row>
    <row r="8809" spans="2:12" x14ac:dyDescent="0.3">
      <c r="B8809" s="1"/>
      <c r="C8809" s="1"/>
      <c r="L8809" s="2"/>
    </row>
    <row r="8810" spans="2:12" x14ac:dyDescent="0.3">
      <c r="B8810" s="1"/>
      <c r="C8810" s="1"/>
      <c r="L8810" s="2"/>
    </row>
    <row r="8811" spans="2:12" x14ac:dyDescent="0.3">
      <c r="B8811" s="1"/>
      <c r="C8811" s="1"/>
      <c r="L8811" s="2"/>
    </row>
    <row r="8812" spans="2:12" x14ac:dyDescent="0.3">
      <c r="B8812" s="1"/>
      <c r="C8812" s="1"/>
      <c r="L8812" s="2"/>
    </row>
    <row r="8813" spans="2:12" x14ac:dyDescent="0.3">
      <c r="B8813" s="1"/>
      <c r="C8813" s="1"/>
      <c r="L8813" s="2"/>
    </row>
    <row r="8814" spans="2:12" x14ac:dyDescent="0.3">
      <c r="B8814" s="1"/>
      <c r="C8814" s="1"/>
      <c r="L8814" s="2"/>
    </row>
    <row r="8815" spans="2:12" x14ac:dyDescent="0.3">
      <c r="B8815" s="1"/>
      <c r="C8815" s="1"/>
      <c r="L8815" s="2"/>
    </row>
    <row r="8816" spans="2:12" x14ac:dyDescent="0.3">
      <c r="B8816" s="1"/>
      <c r="C8816" s="1"/>
      <c r="L8816" s="2"/>
    </row>
    <row r="8817" spans="2:12" x14ac:dyDescent="0.3">
      <c r="B8817" s="1"/>
      <c r="C8817" s="1"/>
      <c r="L8817" s="2"/>
    </row>
    <row r="8818" spans="2:12" x14ac:dyDescent="0.3">
      <c r="B8818" s="1"/>
      <c r="C8818" s="1"/>
      <c r="L8818" s="2"/>
    </row>
    <row r="8819" spans="2:12" x14ac:dyDescent="0.3">
      <c r="B8819" s="1"/>
      <c r="C8819" s="1"/>
      <c r="L8819" s="2"/>
    </row>
    <row r="8820" spans="2:12" x14ac:dyDescent="0.3">
      <c r="B8820" s="1"/>
      <c r="C8820" s="1"/>
      <c r="L8820" s="2"/>
    </row>
    <row r="8821" spans="2:12" x14ac:dyDescent="0.3">
      <c r="B8821" s="1"/>
      <c r="C8821" s="1"/>
      <c r="L8821" s="2"/>
    </row>
    <row r="8822" spans="2:12" x14ac:dyDescent="0.3">
      <c r="B8822" s="1"/>
      <c r="C8822" s="1"/>
      <c r="L8822" s="2"/>
    </row>
    <row r="8823" spans="2:12" x14ac:dyDescent="0.3">
      <c r="B8823" s="1"/>
      <c r="C8823" s="1"/>
      <c r="L8823" s="2"/>
    </row>
    <row r="8824" spans="2:12" x14ac:dyDescent="0.3">
      <c r="B8824" s="1"/>
      <c r="C8824" s="1"/>
      <c r="L8824" s="2"/>
    </row>
    <row r="8825" spans="2:12" x14ac:dyDescent="0.3">
      <c r="B8825" s="1"/>
      <c r="C8825" s="1"/>
      <c r="L8825" s="2"/>
    </row>
    <row r="8826" spans="2:12" x14ac:dyDescent="0.3">
      <c r="B8826" s="1"/>
      <c r="C8826" s="1"/>
      <c r="L8826" s="2"/>
    </row>
    <row r="8827" spans="2:12" x14ac:dyDescent="0.3">
      <c r="B8827" s="1"/>
      <c r="C8827" s="1"/>
      <c r="L8827" s="2"/>
    </row>
    <row r="8828" spans="2:12" x14ac:dyDescent="0.3">
      <c r="B8828" s="1"/>
      <c r="C8828" s="1"/>
      <c r="L8828" s="2"/>
    </row>
    <row r="8829" spans="2:12" x14ac:dyDescent="0.3">
      <c r="B8829" s="1"/>
      <c r="C8829" s="1"/>
      <c r="L8829" s="2"/>
    </row>
    <row r="8830" spans="2:12" x14ac:dyDescent="0.3">
      <c r="B8830" s="1"/>
      <c r="C8830" s="1"/>
      <c r="L8830" s="2"/>
    </row>
    <row r="8831" spans="2:12" x14ac:dyDescent="0.3">
      <c r="B8831" s="1"/>
      <c r="C8831" s="1"/>
      <c r="L8831" s="2"/>
    </row>
    <row r="8832" spans="2:12" x14ac:dyDescent="0.3">
      <c r="B8832" s="1"/>
      <c r="C8832" s="1"/>
      <c r="L8832" s="2"/>
    </row>
    <row r="8833" spans="2:12" x14ac:dyDescent="0.3">
      <c r="B8833" s="1"/>
      <c r="C8833" s="1"/>
      <c r="L8833" s="2"/>
    </row>
    <row r="8834" spans="2:12" x14ac:dyDescent="0.3">
      <c r="B8834" s="1"/>
      <c r="C8834" s="1"/>
      <c r="L8834" s="2"/>
    </row>
    <row r="8835" spans="2:12" x14ac:dyDescent="0.3">
      <c r="B8835" s="1"/>
      <c r="C8835" s="1"/>
      <c r="L8835" s="2"/>
    </row>
    <row r="8836" spans="2:12" x14ac:dyDescent="0.3">
      <c r="B8836" s="1"/>
      <c r="C8836" s="1"/>
      <c r="L8836" s="2"/>
    </row>
    <row r="8837" spans="2:12" x14ac:dyDescent="0.3">
      <c r="B8837" s="1"/>
      <c r="C8837" s="1"/>
      <c r="L8837" s="2"/>
    </row>
    <row r="8838" spans="2:12" x14ac:dyDescent="0.3">
      <c r="B8838" s="1"/>
      <c r="C8838" s="1"/>
      <c r="L8838" s="2"/>
    </row>
    <row r="8839" spans="2:12" x14ac:dyDescent="0.3">
      <c r="B8839" s="1"/>
      <c r="C8839" s="1"/>
      <c r="L8839" s="2"/>
    </row>
    <row r="8840" spans="2:12" x14ac:dyDescent="0.3">
      <c r="B8840" s="1"/>
      <c r="C8840" s="1"/>
      <c r="L8840" s="2"/>
    </row>
    <row r="8841" spans="2:12" x14ac:dyDescent="0.3">
      <c r="B8841" s="1"/>
      <c r="C8841" s="1"/>
      <c r="L8841" s="2"/>
    </row>
    <row r="8842" spans="2:12" x14ac:dyDescent="0.3">
      <c r="B8842" s="1"/>
      <c r="C8842" s="1"/>
      <c r="L8842" s="2"/>
    </row>
    <row r="8843" spans="2:12" x14ac:dyDescent="0.3">
      <c r="B8843" s="1"/>
      <c r="C8843" s="1"/>
      <c r="L8843" s="2"/>
    </row>
    <row r="8844" spans="2:12" x14ac:dyDescent="0.3">
      <c r="B8844" s="1"/>
      <c r="C8844" s="1"/>
      <c r="L8844" s="2"/>
    </row>
    <row r="8845" spans="2:12" x14ac:dyDescent="0.3">
      <c r="B8845" s="1"/>
      <c r="C8845" s="1"/>
      <c r="L8845" s="2"/>
    </row>
    <row r="8846" spans="2:12" x14ac:dyDescent="0.3">
      <c r="B8846" s="1"/>
      <c r="C8846" s="1"/>
      <c r="L8846" s="2"/>
    </row>
    <row r="8847" spans="2:12" x14ac:dyDescent="0.3">
      <c r="B8847" s="1"/>
      <c r="C8847" s="1"/>
      <c r="L8847" s="2"/>
    </row>
    <row r="8848" spans="2:12" x14ac:dyDescent="0.3">
      <c r="B8848" s="1"/>
      <c r="C8848" s="1"/>
      <c r="L8848" s="2"/>
    </row>
    <row r="8849" spans="2:12" x14ac:dyDescent="0.3">
      <c r="B8849" s="1"/>
      <c r="C8849" s="1"/>
      <c r="L8849" s="2"/>
    </row>
    <row r="8850" spans="2:12" x14ac:dyDescent="0.3">
      <c r="B8850" s="1"/>
      <c r="C8850" s="1"/>
      <c r="L8850" s="2"/>
    </row>
    <row r="8851" spans="2:12" x14ac:dyDescent="0.3">
      <c r="B8851" s="1"/>
      <c r="C8851" s="1"/>
      <c r="L8851" s="2"/>
    </row>
    <row r="8852" spans="2:12" x14ac:dyDescent="0.3">
      <c r="B8852" s="1"/>
      <c r="C8852" s="1"/>
      <c r="L8852" s="2"/>
    </row>
    <row r="8853" spans="2:12" x14ac:dyDescent="0.3">
      <c r="B8853" s="1"/>
      <c r="C8853" s="1"/>
      <c r="L8853" s="2"/>
    </row>
    <row r="8854" spans="2:12" x14ac:dyDescent="0.3">
      <c r="B8854" s="1"/>
      <c r="C8854" s="1"/>
      <c r="L8854" s="2"/>
    </row>
    <row r="8855" spans="2:12" x14ac:dyDescent="0.3">
      <c r="B8855" s="1"/>
      <c r="C8855" s="1"/>
      <c r="L8855" s="2"/>
    </row>
    <row r="8856" spans="2:12" x14ac:dyDescent="0.3">
      <c r="B8856" s="1"/>
      <c r="C8856" s="1"/>
      <c r="L8856" s="2"/>
    </row>
    <row r="8857" spans="2:12" x14ac:dyDescent="0.3">
      <c r="B8857" s="1"/>
      <c r="C8857" s="1"/>
      <c r="L8857" s="2"/>
    </row>
    <row r="8858" spans="2:12" x14ac:dyDescent="0.3">
      <c r="B8858" s="1"/>
      <c r="C8858" s="1"/>
      <c r="L8858" s="2"/>
    </row>
    <row r="8859" spans="2:12" x14ac:dyDescent="0.3">
      <c r="B8859" s="1"/>
      <c r="C8859" s="1"/>
      <c r="L8859" s="2"/>
    </row>
    <row r="8860" spans="2:12" x14ac:dyDescent="0.3">
      <c r="B8860" s="1"/>
      <c r="C8860" s="1"/>
      <c r="L8860" s="2"/>
    </row>
    <row r="8861" spans="2:12" x14ac:dyDescent="0.3">
      <c r="B8861" s="1"/>
      <c r="C8861" s="1"/>
      <c r="L8861" s="2"/>
    </row>
    <row r="8862" spans="2:12" x14ac:dyDescent="0.3">
      <c r="B8862" s="1"/>
      <c r="C8862" s="1"/>
      <c r="L8862" s="2"/>
    </row>
    <row r="8863" spans="2:12" x14ac:dyDescent="0.3">
      <c r="B8863" s="1"/>
      <c r="C8863" s="1"/>
      <c r="L8863" s="2"/>
    </row>
    <row r="8864" spans="2:12" x14ac:dyDescent="0.3">
      <c r="B8864" s="1"/>
      <c r="C8864" s="1"/>
      <c r="L8864" s="2"/>
    </row>
    <row r="8865" spans="2:12" x14ac:dyDescent="0.3">
      <c r="B8865" s="1"/>
      <c r="C8865" s="1"/>
      <c r="L8865" s="2"/>
    </row>
    <row r="8866" spans="2:12" x14ac:dyDescent="0.3">
      <c r="B8866" s="1"/>
      <c r="C8866" s="1"/>
      <c r="L8866" s="2"/>
    </row>
    <row r="8867" spans="2:12" x14ac:dyDescent="0.3">
      <c r="B8867" s="1"/>
      <c r="C8867" s="1"/>
      <c r="L8867" s="2"/>
    </row>
    <row r="8868" spans="2:12" x14ac:dyDescent="0.3">
      <c r="B8868" s="1"/>
      <c r="C8868" s="1"/>
      <c r="L8868" s="2"/>
    </row>
    <row r="8869" spans="2:12" x14ac:dyDescent="0.3">
      <c r="B8869" s="1"/>
      <c r="C8869" s="1"/>
      <c r="L8869" s="2"/>
    </row>
    <row r="8870" spans="2:12" x14ac:dyDescent="0.3">
      <c r="B8870" s="1"/>
      <c r="C8870" s="1"/>
      <c r="L8870" s="2"/>
    </row>
    <row r="8871" spans="2:12" x14ac:dyDescent="0.3">
      <c r="B8871" s="1"/>
      <c r="C8871" s="1"/>
      <c r="L8871" s="2"/>
    </row>
    <row r="8872" spans="2:12" x14ac:dyDescent="0.3">
      <c r="B8872" s="1"/>
      <c r="C8872" s="1"/>
      <c r="L8872" s="2"/>
    </row>
    <row r="8873" spans="2:12" x14ac:dyDescent="0.3">
      <c r="B8873" s="1"/>
      <c r="C8873" s="1"/>
      <c r="L8873" s="2"/>
    </row>
    <row r="8874" spans="2:12" x14ac:dyDescent="0.3">
      <c r="B8874" s="1"/>
      <c r="C8874" s="1"/>
      <c r="L8874" s="2"/>
    </row>
    <row r="8875" spans="2:12" x14ac:dyDescent="0.3">
      <c r="B8875" s="1"/>
      <c r="C8875" s="1"/>
      <c r="L8875" s="2"/>
    </row>
    <row r="8876" spans="2:12" x14ac:dyDescent="0.3">
      <c r="B8876" s="1"/>
      <c r="C8876" s="1"/>
      <c r="L8876" s="2"/>
    </row>
    <row r="8877" spans="2:12" x14ac:dyDescent="0.3">
      <c r="B8877" s="1"/>
      <c r="C8877" s="1"/>
      <c r="L8877" s="2"/>
    </row>
    <row r="8878" spans="2:12" x14ac:dyDescent="0.3">
      <c r="B8878" s="1"/>
      <c r="C8878" s="1"/>
      <c r="L8878" s="2"/>
    </row>
    <row r="8879" spans="2:12" x14ac:dyDescent="0.3">
      <c r="B8879" s="1"/>
      <c r="C8879" s="1"/>
      <c r="L8879" s="2"/>
    </row>
    <row r="8880" spans="2:12" x14ac:dyDescent="0.3">
      <c r="B8880" s="1"/>
      <c r="C8880" s="1"/>
      <c r="L8880" s="2"/>
    </row>
    <row r="8881" spans="2:12" x14ac:dyDescent="0.3">
      <c r="B8881" s="1"/>
      <c r="C8881" s="1"/>
      <c r="L8881" s="2"/>
    </row>
    <row r="8882" spans="2:12" x14ac:dyDescent="0.3">
      <c r="B8882" s="1"/>
      <c r="C8882" s="1"/>
      <c r="L8882" s="2"/>
    </row>
    <row r="8883" spans="2:12" x14ac:dyDescent="0.3">
      <c r="B8883" s="1"/>
      <c r="C8883" s="1"/>
      <c r="L8883" s="2"/>
    </row>
    <row r="8884" spans="2:12" x14ac:dyDescent="0.3">
      <c r="B8884" s="1"/>
      <c r="C8884" s="1"/>
      <c r="L8884" s="2"/>
    </row>
    <row r="8885" spans="2:12" x14ac:dyDescent="0.3">
      <c r="B8885" s="1"/>
      <c r="C8885" s="1"/>
      <c r="L8885" s="2"/>
    </row>
    <row r="8886" spans="2:12" x14ac:dyDescent="0.3">
      <c r="B8886" s="1"/>
      <c r="C8886" s="1"/>
      <c r="L8886" s="2"/>
    </row>
    <row r="8887" spans="2:12" x14ac:dyDescent="0.3">
      <c r="B8887" s="1"/>
      <c r="C8887" s="1"/>
      <c r="L8887" s="2"/>
    </row>
    <row r="8888" spans="2:12" x14ac:dyDescent="0.3">
      <c r="B8888" s="1"/>
      <c r="C8888" s="1"/>
      <c r="L8888" s="2"/>
    </row>
    <row r="8889" spans="2:12" x14ac:dyDescent="0.3">
      <c r="B8889" s="1"/>
      <c r="C8889" s="1"/>
      <c r="L8889" s="2"/>
    </row>
    <row r="8890" spans="2:12" x14ac:dyDescent="0.3">
      <c r="B8890" s="1"/>
      <c r="C8890" s="1"/>
      <c r="L8890" s="2"/>
    </row>
    <row r="8891" spans="2:12" x14ac:dyDescent="0.3">
      <c r="B8891" s="1"/>
      <c r="C8891" s="1"/>
    </row>
    <row r="8892" spans="2:12" x14ac:dyDescent="0.3">
      <c r="B8892" s="1"/>
      <c r="C8892" s="1"/>
      <c r="L8892" s="2"/>
    </row>
    <row r="8893" spans="2:12" x14ac:dyDescent="0.3">
      <c r="B8893" s="1"/>
      <c r="C8893" s="1"/>
      <c r="L8893" s="2"/>
    </row>
    <row r="8894" spans="2:12" x14ac:dyDescent="0.3">
      <c r="B8894" s="1"/>
      <c r="C8894" s="1"/>
      <c r="L8894" s="2"/>
    </row>
    <row r="8895" spans="2:12" x14ac:dyDescent="0.3">
      <c r="B8895" s="1"/>
      <c r="C8895" s="1"/>
      <c r="L8895" s="2"/>
    </row>
    <row r="8896" spans="2:12" x14ac:dyDescent="0.3">
      <c r="B8896" s="1"/>
      <c r="C8896" s="1"/>
      <c r="L8896" s="2"/>
    </row>
    <row r="8897" spans="2:12" x14ac:dyDescent="0.3">
      <c r="B8897" s="1"/>
      <c r="C8897" s="1"/>
      <c r="L8897" s="2"/>
    </row>
    <row r="8898" spans="2:12" x14ac:dyDescent="0.3">
      <c r="B8898" s="1"/>
      <c r="C8898" s="1"/>
      <c r="L8898" s="2"/>
    </row>
    <row r="8899" spans="2:12" x14ac:dyDescent="0.3">
      <c r="B8899" s="1"/>
      <c r="C8899" s="1"/>
      <c r="L8899" s="2"/>
    </row>
    <row r="8900" spans="2:12" x14ac:dyDescent="0.3">
      <c r="B8900" s="1"/>
      <c r="C8900" s="1"/>
      <c r="L8900" s="2"/>
    </row>
    <row r="8901" spans="2:12" x14ac:dyDescent="0.3">
      <c r="B8901" s="1"/>
      <c r="C8901" s="1"/>
      <c r="L8901" s="2"/>
    </row>
    <row r="8902" spans="2:12" x14ac:dyDescent="0.3">
      <c r="B8902" s="1"/>
      <c r="C8902" s="1"/>
      <c r="L8902" s="2"/>
    </row>
    <row r="8903" spans="2:12" x14ac:dyDescent="0.3">
      <c r="B8903" s="1"/>
      <c r="C8903" s="1"/>
      <c r="L8903" s="2"/>
    </row>
    <row r="8904" spans="2:12" x14ac:dyDescent="0.3">
      <c r="B8904" s="1"/>
      <c r="C8904" s="1"/>
      <c r="L8904" s="2"/>
    </row>
    <row r="8905" spans="2:12" x14ac:dyDescent="0.3">
      <c r="B8905" s="1"/>
      <c r="C8905" s="1"/>
      <c r="L8905" s="2"/>
    </row>
    <row r="8906" spans="2:12" x14ac:dyDescent="0.3">
      <c r="B8906" s="1"/>
      <c r="C8906" s="1"/>
      <c r="L8906" s="2"/>
    </row>
    <row r="8907" spans="2:12" x14ac:dyDescent="0.3">
      <c r="B8907" s="1"/>
      <c r="C8907" s="1"/>
      <c r="L8907" s="2"/>
    </row>
    <row r="8908" spans="2:12" x14ac:dyDescent="0.3">
      <c r="B8908" s="1"/>
      <c r="C8908" s="1"/>
      <c r="L8908" s="2"/>
    </row>
    <row r="8909" spans="2:12" x14ac:dyDescent="0.3">
      <c r="B8909" s="1"/>
      <c r="C8909" s="1"/>
      <c r="L8909" s="2"/>
    </row>
    <row r="8910" spans="2:12" x14ac:dyDescent="0.3">
      <c r="B8910" s="1"/>
      <c r="C8910" s="1"/>
      <c r="L8910" s="2"/>
    </row>
    <row r="8911" spans="2:12" x14ac:dyDescent="0.3">
      <c r="B8911" s="1"/>
      <c r="C8911" s="1"/>
      <c r="L8911" s="2"/>
    </row>
    <row r="8912" spans="2:12" x14ac:dyDescent="0.3">
      <c r="B8912" s="1"/>
      <c r="C8912" s="1"/>
      <c r="L8912" s="2"/>
    </row>
    <row r="8913" spans="2:12" x14ac:dyDescent="0.3">
      <c r="B8913" s="1"/>
      <c r="C8913" s="1"/>
      <c r="L8913" s="2"/>
    </row>
    <row r="8914" spans="2:12" x14ac:dyDescent="0.3">
      <c r="B8914" s="1"/>
      <c r="C8914" s="1"/>
      <c r="L8914" s="2"/>
    </row>
    <row r="8915" spans="2:12" x14ac:dyDescent="0.3">
      <c r="B8915" s="1"/>
      <c r="C8915" s="1"/>
      <c r="L8915" s="2"/>
    </row>
    <row r="8916" spans="2:12" x14ac:dyDescent="0.3">
      <c r="B8916" s="1"/>
      <c r="C8916" s="1"/>
      <c r="L8916" s="2"/>
    </row>
    <row r="8917" spans="2:12" x14ac:dyDescent="0.3">
      <c r="B8917" s="1"/>
      <c r="C8917" s="1"/>
      <c r="L8917" s="2"/>
    </row>
    <row r="8918" spans="2:12" x14ac:dyDescent="0.3">
      <c r="B8918" s="1"/>
      <c r="C8918" s="1"/>
      <c r="L8918" s="2"/>
    </row>
    <row r="8919" spans="2:12" x14ac:dyDescent="0.3">
      <c r="B8919" s="1"/>
      <c r="C8919" s="1"/>
      <c r="L8919" s="2"/>
    </row>
    <row r="8920" spans="2:12" x14ac:dyDescent="0.3">
      <c r="B8920" s="1"/>
      <c r="C8920" s="1"/>
      <c r="L8920" s="2"/>
    </row>
    <row r="8921" spans="2:12" x14ac:dyDescent="0.3">
      <c r="B8921" s="1"/>
      <c r="C8921" s="1"/>
      <c r="L8921" s="2"/>
    </row>
    <row r="8922" spans="2:12" x14ac:dyDescent="0.3">
      <c r="B8922" s="1"/>
      <c r="C8922" s="1"/>
      <c r="L8922" s="2"/>
    </row>
    <row r="8923" spans="2:12" x14ac:dyDescent="0.3">
      <c r="B8923" s="1"/>
      <c r="C8923" s="1"/>
      <c r="L8923" s="2"/>
    </row>
    <row r="8924" spans="2:12" x14ac:dyDescent="0.3">
      <c r="B8924" s="1"/>
      <c r="C8924" s="1"/>
      <c r="L8924" s="2"/>
    </row>
    <row r="8925" spans="2:12" x14ac:dyDescent="0.3">
      <c r="B8925" s="1"/>
      <c r="C8925" s="1"/>
      <c r="L8925" s="2"/>
    </row>
    <row r="8926" spans="2:12" x14ac:dyDescent="0.3">
      <c r="B8926" s="1"/>
      <c r="C8926" s="1"/>
      <c r="L8926" s="2"/>
    </row>
    <row r="8927" spans="2:12" x14ac:dyDescent="0.3">
      <c r="B8927" s="1"/>
      <c r="C8927" s="1"/>
      <c r="L8927" s="2"/>
    </row>
    <row r="8928" spans="2:12" x14ac:dyDescent="0.3">
      <c r="B8928" s="1"/>
      <c r="C8928" s="1"/>
      <c r="L8928" s="2"/>
    </row>
    <row r="8929" spans="2:12" x14ac:dyDescent="0.3">
      <c r="B8929" s="1"/>
      <c r="C8929" s="1"/>
      <c r="L8929" s="2"/>
    </row>
    <row r="8930" spans="2:12" x14ac:dyDescent="0.3">
      <c r="B8930" s="1"/>
      <c r="C8930" s="1"/>
      <c r="L8930" s="2"/>
    </row>
    <row r="8931" spans="2:12" x14ac:dyDescent="0.3">
      <c r="B8931" s="1"/>
      <c r="C8931" s="1"/>
      <c r="L8931" s="2"/>
    </row>
    <row r="8932" spans="2:12" x14ac:dyDescent="0.3">
      <c r="B8932" s="1"/>
      <c r="C8932" s="1"/>
      <c r="L8932" s="2"/>
    </row>
    <row r="8933" spans="2:12" x14ac:dyDescent="0.3">
      <c r="B8933" s="1"/>
      <c r="C8933" s="1"/>
      <c r="L8933" s="2"/>
    </row>
    <row r="8934" spans="2:12" x14ac:dyDescent="0.3">
      <c r="B8934" s="1"/>
      <c r="C8934" s="1"/>
      <c r="L8934" s="2"/>
    </row>
    <row r="8935" spans="2:12" x14ac:dyDescent="0.3">
      <c r="B8935" s="1"/>
      <c r="C8935" s="1"/>
      <c r="L8935" s="2"/>
    </row>
    <row r="8936" spans="2:12" x14ac:dyDescent="0.3">
      <c r="B8936" s="1"/>
      <c r="C8936" s="1"/>
      <c r="L8936" s="2"/>
    </row>
    <row r="8937" spans="2:12" x14ac:dyDescent="0.3">
      <c r="B8937" s="1"/>
      <c r="C8937" s="1"/>
      <c r="L8937" s="2"/>
    </row>
    <row r="8938" spans="2:12" x14ac:dyDescent="0.3">
      <c r="B8938" s="1"/>
      <c r="C8938" s="1"/>
      <c r="L8938" s="2"/>
    </row>
    <row r="8939" spans="2:12" x14ac:dyDescent="0.3">
      <c r="B8939" s="1"/>
      <c r="C8939" s="1"/>
      <c r="L8939" s="2"/>
    </row>
    <row r="8940" spans="2:12" x14ac:dyDescent="0.3">
      <c r="B8940" s="1"/>
      <c r="C8940" s="1"/>
      <c r="L8940" s="2"/>
    </row>
    <row r="8941" spans="2:12" x14ac:dyDescent="0.3">
      <c r="B8941" s="1"/>
      <c r="C8941" s="1"/>
      <c r="L8941" s="2"/>
    </row>
    <row r="8942" spans="2:12" x14ac:dyDescent="0.3">
      <c r="B8942" s="1"/>
      <c r="C8942" s="1"/>
      <c r="L8942" s="2"/>
    </row>
    <row r="8943" spans="2:12" x14ac:dyDescent="0.3">
      <c r="B8943" s="1"/>
      <c r="C8943" s="1"/>
      <c r="L8943" s="2"/>
    </row>
    <row r="8944" spans="2:12" x14ac:dyDescent="0.3">
      <c r="B8944" s="1"/>
      <c r="C8944" s="1"/>
      <c r="L8944" s="2"/>
    </row>
    <row r="8945" spans="2:12" x14ac:dyDescent="0.3">
      <c r="B8945" s="1"/>
      <c r="C8945" s="1"/>
      <c r="L8945" s="2"/>
    </row>
    <row r="8946" spans="2:12" x14ac:dyDescent="0.3">
      <c r="B8946" s="1"/>
      <c r="C8946" s="1"/>
      <c r="L8946" s="2"/>
    </row>
    <row r="8947" spans="2:12" x14ac:dyDescent="0.3">
      <c r="B8947" s="1"/>
      <c r="C8947" s="1"/>
      <c r="L8947" s="2"/>
    </row>
    <row r="8948" spans="2:12" x14ac:dyDescent="0.3">
      <c r="B8948" s="1"/>
      <c r="C8948" s="1"/>
      <c r="L8948" s="2"/>
    </row>
    <row r="8949" spans="2:12" x14ac:dyDescent="0.3">
      <c r="B8949" s="1"/>
      <c r="C8949" s="1"/>
      <c r="L8949" s="2"/>
    </row>
    <row r="8950" spans="2:12" x14ac:dyDescent="0.3">
      <c r="B8950" s="1"/>
      <c r="C8950" s="1"/>
      <c r="L8950" s="2"/>
    </row>
    <row r="8951" spans="2:12" x14ac:dyDescent="0.3">
      <c r="B8951" s="1"/>
      <c r="C8951" s="1"/>
      <c r="L8951" s="2"/>
    </row>
    <row r="8952" spans="2:12" x14ac:dyDescent="0.3">
      <c r="B8952" s="1"/>
      <c r="C8952" s="1"/>
      <c r="L8952" s="2"/>
    </row>
    <row r="8953" spans="2:12" x14ac:dyDescent="0.3">
      <c r="B8953" s="1"/>
      <c r="C8953" s="1"/>
      <c r="L8953" s="2"/>
    </row>
    <row r="8954" spans="2:12" x14ac:dyDescent="0.3">
      <c r="B8954" s="1"/>
      <c r="C8954" s="1"/>
      <c r="L8954" s="2"/>
    </row>
    <row r="8955" spans="2:12" x14ac:dyDescent="0.3">
      <c r="B8955" s="1"/>
      <c r="C8955" s="1"/>
      <c r="L8955" s="2"/>
    </row>
    <row r="8956" spans="2:12" x14ac:dyDescent="0.3">
      <c r="B8956" s="1"/>
      <c r="C8956" s="1"/>
      <c r="L8956" s="2"/>
    </row>
    <row r="8957" spans="2:12" x14ac:dyDescent="0.3">
      <c r="B8957" s="1"/>
      <c r="C8957" s="1"/>
      <c r="L8957" s="2"/>
    </row>
    <row r="8958" spans="2:12" x14ac:dyDescent="0.3">
      <c r="B8958" s="1"/>
      <c r="C8958" s="1"/>
      <c r="L8958" s="2"/>
    </row>
    <row r="8959" spans="2:12" x14ac:dyDescent="0.3">
      <c r="B8959" s="1"/>
      <c r="C8959" s="1"/>
      <c r="L8959" s="2"/>
    </row>
    <row r="8960" spans="2:12" x14ac:dyDescent="0.3">
      <c r="B8960" s="1"/>
      <c r="C8960" s="1"/>
      <c r="L8960" s="2"/>
    </row>
    <row r="8961" spans="2:12" x14ac:dyDescent="0.3">
      <c r="B8961" s="1"/>
      <c r="C8961" s="1"/>
      <c r="L8961" s="2"/>
    </row>
    <row r="8962" spans="2:12" x14ac:dyDescent="0.3">
      <c r="B8962" s="1"/>
      <c r="C8962" s="1"/>
      <c r="L8962" s="2"/>
    </row>
    <row r="8963" spans="2:12" x14ac:dyDescent="0.3">
      <c r="B8963" s="1"/>
      <c r="C8963" s="1"/>
      <c r="L8963" s="2"/>
    </row>
    <row r="8964" spans="2:12" x14ac:dyDescent="0.3">
      <c r="B8964" s="1"/>
      <c r="C8964" s="1"/>
      <c r="L8964" s="2"/>
    </row>
    <row r="8965" spans="2:12" x14ac:dyDescent="0.3">
      <c r="B8965" s="1"/>
      <c r="C8965" s="1"/>
      <c r="L8965" s="2"/>
    </row>
    <row r="8966" spans="2:12" x14ac:dyDescent="0.3">
      <c r="B8966" s="1"/>
      <c r="C8966" s="1"/>
      <c r="L8966" s="2"/>
    </row>
    <row r="8967" spans="2:12" x14ac:dyDescent="0.3">
      <c r="B8967" s="1"/>
      <c r="C8967" s="1"/>
      <c r="L8967" s="2"/>
    </row>
    <row r="8968" spans="2:12" x14ac:dyDescent="0.3">
      <c r="B8968" s="1"/>
      <c r="C8968" s="1"/>
      <c r="L8968" s="2"/>
    </row>
    <row r="8969" spans="2:12" x14ac:dyDescent="0.3">
      <c r="B8969" s="1"/>
      <c r="C8969" s="1"/>
      <c r="L8969" s="2"/>
    </row>
    <row r="8970" spans="2:12" x14ac:dyDescent="0.3">
      <c r="B8970" s="1"/>
      <c r="C8970" s="1"/>
      <c r="L8970" s="2"/>
    </row>
    <row r="8971" spans="2:12" x14ac:dyDescent="0.3">
      <c r="B8971" s="1"/>
      <c r="C8971" s="1"/>
      <c r="L8971" s="2"/>
    </row>
    <row r="8972" spans="2:12" x14ac:dyDescent="0.3">
      <c r="B8972" s="1"/>
      <c r="C8972" s="1"/>
      <c r="L8972" s="2"/>
    </row>
    <row r="8973" spans="2:12" x14ac:dyDescent="0.3">
      <c r="B8973" s="1"/>
      <c r="C8973" s="1"/>
      <c r="L8973" s="2"/>
    </row>
    <row r="8974" spans="2:12" x14ac:dyDescent="0.3">
      <c r="B8974" s="1"/>
      <c r="C8974" s="1"/>
      <c r="L8974" s="2"/>
    </row>
    <row r="8975" spans="2:12" x14ac:dyDescent="0.3">
      <c r="B8975" s="1"/>
      <c r="C8975" s="1"/>
      <c r="L8975" s="2"/>
    </row>
    <row r="8976" spans="2:12" x14ac:dyDescent="0.3">
      <c r="B8976" s="1"/>
      <c r="C8976" s="1"/>
      <c r="L8976" s="2"/>
    </row>
    <row r="8977" spans="2:12" x14ac:dyDescent="0.3">
      <c r="B8977" s="1"/>
      <c r="C8977" s="1"/>
      <c r="L8977" s="2"/>
    </row>
    <row r="8978" spans="2:12" x14ac:dyDescent="0.3">
      <c r="B8978" s="1"/>
      <c r="C8978" s="1"/>
      <c r="L8978" s="2"/>
    </row>
    <row r="8979" spans="2:12" x14ac:dyDescent="0.3">
      <c r="B8979" s="1"/>
      <c r="C8979" s="1"/>
      <c r="L8979" s="2"/>
    </row>
    <row r="8980" spans="2:12" x14ac:dyDescent="0.3">
      <c r="B8980" s="1"/>
      <c r="C8980" s="1"/>
      <c r="L8980" s="2"/>
    </row>
    <row r="8981" spans="2:12" x14ac:dyDescent="0.3">
      <c r="B8981" s="1"/>
      <c r="C8981" s="1"/>
      <c r="L8981" s="2"/>
    </row>
    <row r="8982" spans="2:12" x14ac:dyDescent="0.3">
      <c r="B8982" s="1"/>
      <c r="C8982" s="1"/>
      <c r="L8982" s="2"/>
    </row>
    <row r="8983" spans="2:12" x14ac:dyDescent="0.3">
      <c r="B8983" s="1"/>
      <c r="C8983" s="1"/>
      <c r="L8983" s="2"/>
    </row>
    <row r="8984" spans="2:12" x14ac:dyDescent="0.3">
      <c r="B8984" s="1"/>
      <c r="C8984" s="1"/>
      <c r="L8984" s="2"/>
    </row>
    <row r="8985" spans="2:12" x14ac:dyDescent="0.3">
      <c r="B8985" s="1"/>
      <c r="C8985" s="1"/>
      <c r="L8985" s="2"/>
    </row>
    <row r="8986" spans="2:12" x14ac:dyDescent="0.3">
      <c r="B8986" s="1"/>
      <c r="C8986" s="1"/>
      <c r="L8986" s="2"/>
    </row>
    <row r="8987" spans="2:12" x14ac:dyDescent="0.3">
      <c r="B8987" s="1"/>
      <c r="C8987" s="1"/>
      <c r="L8987" s="2"/>
    </row>
    <row r="8988" spans="2:12" x14ac:dyDescent="0.3">
      <c r="B8988" s="1"/>
      <c r="C8988" s="1"/>
      <c r="L8988" s="2"/>
    </row>
    <row r="8989" spans="2:12" x14ac:dyDescent="0.3">
      <c r="B8989" s="1"/>
      <c r="C8989" s="1"/>
      <c r="L8989" s="2"/>
    </row>
    <row r="8990" spans="2:12" x14ac:dyDescent="0.3">
      <c r="B8990" s="1"/>
      <c r="C8990" s="1"/>
      <c r="L8990" s="2"/>
    </row>
    <row r="8991" spans="2:12" x14ac:dyDescent="0.3">
      <c r="B8991" s="1"/>
      <c r="C8991" s="1"/>
      <c r="L8991" s="2"/>
    </row>
    <row r="8992" spans="2:12" x14ac:dyDescent="0.3">
      <c r="B8992" s="1"/>
      <c r="C8992" s="1"/>
      <c r="L8992" s="2"/>
    </row>
    <row r="8993" spans="2:12" x14ac:dyDescent="0.3">
      <c r="B8993" s="1"/>
      <c r="C8993" s="1"/>
      <c r="L8993" s="2"/>
    </row>
    <row r="8994" spans="2:12" x14ac:dyDescent="0.3">
      <c r="B8994" s="1"/>
      <c r="C8994" s="1"/>
      <c r="L8994" s="2"/>
    </row>
    <row r="8995" spans="2:12" x14ac:dyDescent="0.3">
      <c r="B8995" s="1"/>
      <c r="C8995" s="1"/>
      <c r="L8995" s="2"/>
    </row>
    <row r="8996" spans="2:12" x14ac:dyDescent="0.3">
      <c r="B8996" s="1"/>
      <c r="C8996" s="1"/>
      <c r="L8996" s="2"/>
    </row>
    <row r="8997" spans="2:12" x14ac:dyDescent="0.3">
      <c r="B8997" s="1"/>
      <c r="C8997" s="1"/>
      <c r="L8997" s="2"/>
    </row>
    <row r="8998" spans="2:12" x14ac:dyDescent="0.3">
      <c r="B8998" s="1"/>
      <c r="C8998" s="1"/>
      <c r="L8998" s="2"/>
    </row>
    <row r="8999" spans="2:12" x14ac:dyDescent="0.3">
      <c r="B8999" s="1"/>
      <c r="C8999" s="1"/>
      <c r="L8999" s="2"/>
    </row>
    <row r="9000" spans="2:12" x14ac:dyDescent="0.3">
      <c r="B9000" s="1"/>
      <c r="C9000" s="1"/>
      <c r="L9000" s="2"/>
    </row>
    <row r="9001" spans="2:12" x14ac:dyDescent="0.3">
      <c r="B9001" s="1"/>
      <c r="C9001" s="1"/>
      <c r="L9001" s="2"/>
    </row>
    <row r="9002" spans="2:12" x14ac:dyDescent="0.3">
      <c r="B9002" s="1"/>
      <c r="C9002" s="1"/>
      <c r="L9002" s="2"/>
    </row>
    <row r="9003" spans="2:12" x14ac:dyDescent="0.3">
      <c r="B9003" s="1"/>
      <c r="C9003" s="1"/>
      <c r="L9003" s="2"/>
    </row>
    <row r="9004" spans="2:12" x14ac:dyDescent="0.3">
      <c r="B9004" s="1"/>
      <c r="C9004" s="1"/>
      <c r="L9004" s="2"/>
    </row>
    <row r="9005" spans="2:12" x14ac:dyDescent="0.3">
      <c r="B9005" s="1"/>
      <c r="C9005" s="1"/>
      <c r="L9005" s="2"/>
    </row>
    <row r="9006" spans="2:12" x14ac:dyDescent="0.3">
      <c r="B9006" s="1"/>
      <c r="C9006" s="1"/>
      <c r="L9006" s="2"/>
    </row>
    <row r="9007" spans="2:12" x14ac:dyDescent="0.3">
      <c r="B9007" s="1"/>
      <c r="C9007" s="1"/>
      <c r="L9007" s="2"/>
    </row>
    <row r="9008" spans="2:12" x14ac:dyDescent="0.3">
      <c r="B9008" s="1"/>
      <c r="C9008" s="1"/>
      <c r="L9008" s="2"/>
    </row>
    <row r="9009" spans="2:12" x14ac:dyDescent="0.3">
      <c r="B9009" s="1"/>
      <c r="C9009" s="1"/>
      <c r="L9009" s="2"/>
    </row>
    <row r="9010" spans="2:12" x14ac:dyDescent="0.3">
      <c r="B9010" s="1"/>
      <c r="C9010" s="1"/>
      <c r="L9010" s="2"/>
    </row>
    <row r="9011" spans="2:12" x14ac:dyDescent="0.3">
      <c r="B9011" s="1"/>
      <c r="C9011" s="1"/>
      <c r="L9011" s="2"/>
    </row>
    <row r="9012" spans="2:12" x14ac:dyDescent="0.3">
      <c r="B9012" s="1"/>
      <c r="C9012" s="1"/>
      <c r="L9012" s="2"/>
    </row>
    <row r="9013" spans="2:12" x14ac:dyDescent="0.3">
      <c r="B9013" s="1"/>
      <c r="C9013" s="1"/>
      <c r="L9013" s="2"/>
    </row>
    <row r="9014" spans="2:12" x14ac:dyDescent="0.3">
      <c r="B9014" s="1"/>
      <c r="C9014" s="1"/>
      <c r="L9014" s="2"/>
    </row>
    <row r="9015" spans="2:12" x14ac:dyDescent="0.3">
      <c r="B9015" s="1"/>
      <c r="C9015" s="1"/>
      <c r="L9015" s="2"/>
    </row>
    <row r="9016" spans="2:12" x14ac:dyDescent="0.3">
      <c r="B9016" s="1"/>
      <c r="C9016" s="1"/>
      <c r="L9016" s="2"/>
    </row>
    <row r="9017" spans="2:12" x14ac:dyDescent="0.3">
      <c r="B9017" s="1"/>
      <c r="C9017" s="1"/>
      <c r="L9017" s="2"/>
    </row>
    <row r="9018" spans="2:12" x14ac:dyDescent="0.3">
      <c r="B9018" s="1"/>
      <c r="C9018" s="1"/>
      <c r="L9018" s="2"/>
    </row>
    <row r="9019" spans="2:12" x14ac:dyDescent="0.3">
      <c r="B9019" s="1"/>
      <c r="C9019" s="1"/>
      <c r="L9019" s="2"/>
    </row>
    <row r="9020" spans="2:12" x14ac:dyDescent="0.3">
      <c r="B9020" s="1"/>
      <c r="C9020" s="1"/>
      <c r="L9020" s="2"/>
    </row>
    <row r="9021" spans="2:12" x14ac:dyDescent="0.3">
      <c r="B9021" s="1"/>
      <c r="C9021" s="1"/>
      <c r="L9021" s="2"/>
    </row>
    <row r="9022" spans="2:12" x14ac:dyDescent="0.3">
      <c r="B9022" s="1"/>
      <c r="C9022" s="1"/>
      <c r="L9022" s="2"/>
    </row>
    <row r="9023" spans="2:12" x14ac:dyDescent="0.3">
      <c r="B9023" s="1"/>
      <c r="C9023" s="1"/>
      <c r="L9023" s="2"/>
    </row>
    <row r="9024" spans="2:12" x14ac:dyDescent="0.3">
      <c r="B9024" s="1"/>
      <c r="C9024" s="1"/>
      <c r="L9024" s="2"/>
    </row>
    <row r="9025" spans="2:12" x14ac:dyDescent="0.3">
      <c r="B9025" s="1"/>
      <c r="C9025" s="1"/>
      <c r="L9025" s="2"/>
    </row>
    <row r="9026" spans="2:12" x14ac:dyDescent="0.3">
      <c r="B9026" s="1"/>
      <c r="C9026" s="1"/>
      <c r="L9026" s="2"/>
    </row>
    <row r="9027" spans="2:12" x14ac:dyDescent="0.3">
      <c r="B9027" s="1"/>
      <c r="C9027" s="1"/>
      <c r="L9027" s="2"/>
    </row>
    <row r="9028" spans="2:12" x14ac:dyDescent="0.3">
      <c r="B9028" s="1"/>
      <c r="C9028" s="1"/>
      <c r="L9028" s="2"/>
    </row>
    <row r="9029" spans="2:12" x14ac:dyDescent="0.3">
      <c r="B9029" s="1"/>
      <c r="C9029" s="1"/>
      <c r="L9029" s="2"/>
    </row>
    <row r="9030" spans="2:12" x14ac:dyDescent="0.3">
      <c r="B9030" s="1"/>
      <c r="C9030" s="1"/>
      <c r="L9030" s="2"/>
    </row>
    <row r="9031" spans="2:12" x14ac:dyDescent="0.3">
      <c r="B9031" s="1"/>
      <c r="C9031" s="1"/>
      <c r="L9031" s="2"/>
    </row>
    <row r="9032" spans="2:12" x14ac:dyDescent="0.3">
      <c r="B9032" s="1"/>
      <c r="C9032" s="1"/>
      <c r="L9032" s="2"/>
    </row>
    <row r="9033" spans="2:12" x14ac:dyDescent="0.3">
      <c r="B9033" s="1"/>
      <c r="C9033" s="1"/>
    </row>
    <row r="9034" spans="2:12" x14ac:dyDescent="0.3">
      <c r="B9034" s="1"/>
      <c r="C9034" s="1"/>
      <c r="L9034" s="2"/>
    </row>
    <row r="9035" spans="2:12" x14ac:dyDescent="0.3">
      <c r="B9035" s="1"/>
      <c r="C9035" s="1"/>
      <c r="L9035" s="2"/>
    </row>
    <row r="9036" spans="2:12" x14ac:dyDescent="0.3">
      <c r="B9036" s="1"/>
      <c r="C9036" s="1"/>
      <c r="L9036" s="2"/>
    </row>
    <row r="9037" spans="2:12" x14ac:dyDescent="0.3">
      <c r="B9037" s="1"/>
      <c r="C9037" s="1"/>
      <c r="L9037" s="2"/>
    </row>
    <row r="9038" spans="2:12" x14ac:dyDescent="0.3">
      <c r="B9038" s="1"/>
      <c r="C9038" s="1"/>
      <c r="L9038" s="2"/>
    </row>
    <row r="9039" spans="2:12" x14ac:dyDescent="0.3">
      <c r="B9039" s="1"/>
      <c r="C9039" s="1"/>
      <c r="L9039" s="2"/>
    </row>
    <row r="9040" spans="2:12" x14ac:dyDescent="0.3">
      <c r="B9040" s="1"/>
      <c r="C9040" s="1"/>
      <c r="L9040" s="2"/>
    </row>
    <row r="9041" spans="2:12" x14ac:dyDescent="0.3">
      <c r="B9041" s="1"/>
      <c r="C9041" s="1"/>
      <c r="L9041" s="2"/>
    </row>
    <row r="9042" spans="2:12" x14ac:dyDescent="0.3">
      <c r="B9042" s="1"/>
      <c r="C9042" s="1"/>
      <c r="L9042" s="2"/>
    </row>
    <row r="9043" spans="2:12" x14ac:dyDescent="0.3">
      <c r="B9043" s="1"/>
      <c r="C9043" s="1"/>
      <c r="L9043" s="2"/>
    </row>
    <row r="9044" spans="2:12" x14ac:dyDescent="0.3">
      <c r="B9044" s="1"/>
      <c r="C9044" s="1"/>
      <c r="L9044" s="2"/>
    </row>
    <row r="9045" spans="2:12" x14ac:dyDescent="0.3">
      <c r="B9045" s="1"/>
      <c r="C9045" s="1"/>
      <c r="L9045" s="2"/>
    </row>
    <row r="9046" spans="2:12" x14ac:dyDescent="0.3">
      <c r="B9046" s="1"/>
      <c r="C9046" s="1"/>
      <c r="L9046" s="2"/>
    </row>
    <row r="9047" spans="2:12" x14ac:dyDescent="0.3">
      <c r="B9047" s="1"/>
      <c r="C9047" s="1"/>
      <c r="L9047" s="2"/>
    </row>
    <row r="9048" spans="2:12" x14ac:dyDescent="0.3">
      <c r="B9048" s="1"/>
      <c r="C9048" s="1"/>
      <c r="L9048" s="2"/>
    </row>
    <row r="9049" spans="2:12" x14ac:dyDescent="0.3">
      <c r="B9049" s="1"/>
      <c r="C9049" s="1"/>
      <c r="L9049" s="2"/>
    </row>
    <row r="9050" spans="2:12" x14ac:dyDescent="0.3">
      <c r="B9050" s="1"/>
      <c r="C9050" s="1"/>
      <c r="L9050" s="2"/>
    </row>
    <row r="9051" spans="2:12" x14ac:dyDescent="0.3">
      <c r="B9051" s="1"/>
      <c r="C9051" s="1"/>
      <c r="L9051" s="2"/>
    </row>
    <row r="9052" spans="2:12" x14ac:dyDescent="0.3">
      <c r="B9052" s="1"/>
      <c r="C9052" s="1"/>
      <c r="L9052" s="2"/>
    </row>
    <row r="9053" spans="2:12" x14ac:dyDescent="0.3">
      <c r="B9053" s="1"/>
      <c r="C9053" s="1"/>
      <c r="L9053" s="2"/>
    </row>
    <row r="9054" spans="2:12" x14ac:dyDescent="0.3">
      <c r="B9054" s="1"/>
      <c r="C9054" s="1"/>
      <c r="L9054" s="2"/>
    </row>
    <row r="9055" spans="2:12" x14ac:dyDescent="0.3">
      <c r="B9055" s="1"/>
      <c r="C9055" s="1"/>
      <c r="L9055" s="2"/>
    </row>
    <row r="9056" spans="2:12" x14ac:dyDescent="0.3">
      <c r="B9056" s="1"/>
      <c r="C9056" s="1"/>
      <c r="L9056" s="2"/>
    </row>
    <row r="9057" spans="2:12" x14ac:dyDescent="0.3">
      <c r="B9057" s="1"/>
      <c r="C9057" s="1"/>
      <c r="L9057" s="2"/>
    </row>
    <row r="9058" spans="2:12" x14ac:dyDescent="0.3">
      <c r="B9058" s="1"/>
      <c r="C9058" s="1"/>
      <c r="L9058" s="2"/>
    </row>
    <row r="9059" spans="2:12" x14ac:dyDescent="0.3">
      <c r="B9059" s="1"/>
      <c r="C9059" s="1"/>
      <c r="L9059" s="2"/>
    </row>
    <row r="9060" spans="2:12" x14ac:dyDescent="0.3">
      <c r="B9060" s="1"/>
      <c r="C9060" s="1"/>
      <c r="L9060" s="2"/>
    </row>
    <row r="9061" spans="2:12" x14ac:dyDescent="0.3">
      <c r="B9061" s="1"/>
      <c r="C9061" s="1"/>
      <c r="L9061" s="2"/>
    </row>
    <row r="9062" spans="2:12" x14ac:dyDescent="0.3">
      <c r="B9062" s="1"/>
      <c r="C9062" s="1"/>
      <c r="L9062" s="2"/>
    </row>
    <row r="9063" spans="2:12" x14ac:dyDescent="0.3">
      <c r="B9063" s="1"/>
      <c r="C9063" s="1"/>
      <c r="L9063" s="2"/>
    </row>
    <row r="9064" spans="2:12" x14ac:dyDescent="0.3">
      <c r="B9064" s="1"/>
      <c r="C9064" s="1"/>
      <c r="L9064" s="2"/>
    </row>
    <row r="9065" spans="2:12" x14ac:dyDescent="0.3">
      <c r="B9065" s="1"/>
      <c r="C9065" s="1"/>
      <c r="L9065" s="2"/>
    </row>
    <row r="9066" spans="2:12" x14ac:dyDescent="0.3">
      <c r="B9066" s="1"/>
      <c r="C9066" s="1"/>
      <c r="L9066" s="2"/>
    </row>
    <row r="9067" spans="2:12" x14ac:dyDescent="0.3">
      <c r="B9067" s="1"/>
      <c r="C9067" s="1"/>
      <c r="L9067" s="2"/>
    </row>
    <row r="9068" spans="2:12" x14ac:dyDescent="0.3">
      <c r="B9068" s="1"/>
      <c r="C9068" s="1"/>
      <c r="L9068" s="2"/>
    </row>
    <row r="9069" spans="2:12" x14ac:dyDescent="0.3">
      <c r="B9069" s="1"/>
      <c r="C9069" s="1"/>
      <c r="L9069" s="2"/>
    </row>
    <row r="9070" spans="2:12" x14ac:dyDescent="0.3">
      <c r="B9070" s="1"/>
      <c r="C9070" s="1"/>
      <c r="L9070" s="2"/>
    </row>
    <row r="9071" spans="2:12" x14ac:dyDescent="0.3">
      <c r="B9071" s="1"/>
      <c r="C9071" s="1"/>
      <c r="L9071" s="2"/>
    </row>
    <row r="9072" spans="2:12" x14ac:dyDescent="0.3">
      <c r="B9072" s="1"/>
      <c r="C9072" s="1"/>
      <c r="L9072" s="2"/>
    </row>
    <row r="9073" spans="2:12" x14ac:dyDescent="0.3">
      <c r="B9073" s="1"/>
      <c r="C9073" s="1"/>
      <c r="L9073" s="2"/>
    </row>
    <row r="9074" spans="2:12" x14ac:dyDescent="0.3">
      <c r="B9074" s="1"/>
      <c r="C9074" s="1"/>
      <c r="L9074" s="2"/>
    </row>
    <row r="9075" spans="2:12" x14ac:dyDescent="0.3">
      <c r="B9075" s="1"/>
      <c r="C9075" s="1"/>
      <c r="L9075" s="2"/>
    </row>
    <row r="9076" spans="2:12" x14ac:dyDescent="0.3">
      <c r="B9076" s="1"/>
      <c r="C9076" s="1"/>
      <c r="L9076" s="2"/>
    </row>
    <row r="9077" spans="2:12" x14ac:dyDescent="0.3">
      <c r="B9077" s="1"/>
      <c r="C9077" s="1"/>
      <c r="L9077" s="2"/>
    </row>
    <row r="9078" spans="2:12" x14ac:dyDescent="0.3">
      <c r="B9078" s="1"/>
      <c r="C9078" s="1"/>
      <c r="L9078" s="2"/>
    </row>
    <row r="9079" spans="2:12" x14ac:dyDescent="0.3">
      <c r="B9079" s="1"/>
      <c r="C9079" s="1"/>
      <c r="L9079" s="2"/>
    </row>
    <row r="9080" spans="2:12" x14ac:dyDescent="0.3">
      <c r="B9080" s="1"/>
      <c r="C9080" s="1"/>
      <c r="L9080" s="2"/>
    </row>
    <row r="9081" spans="2:12" x14ac:dyDescent="0.3">
      <c r="B9081" s="1"/>
      <c r="C9081" s="1"/>
      <c r="L9081" s="2"/>
    </row>
    <row r="9082" spans="2:12" x14ac:dyDescent="0.3">
      <c r="B9082" s="1"/>
      <c r="C9082" s="1"/>
      <c r="L9082" s="2"/>
    </row>
    <row r="9083" spans="2:12" x14ac:dyDescent="0.3">
      <c r="B9083" s="1"/>
      <c r="C9083" s="1"/>
      <c r="L9083" s="2"/>
    </row>
    <row r="9084" spans="2:12" x14ac:dyDescent="0.3">
      <c r="B9084" s="1"/>
      <c r="C9084" s="1"/>
      <c r="L9084" s="2"/>
    </row>
    <row r="9085" spans="2:12" x14ac:dyDescent="0.3">
      <c r="B9085" s="1"/>
      <c r="C9085" s="1"/>
      <c r="L9085" s="2"/>
    </row>
    <row r="9086" spans="2:12" x14ac:dyDescent="0.3">
      <c r="B9086" s="1"/>
      <c r="C9086" s="1"/>
      <c r="L9086" s="2"/>
    </row>
    <row r="9087" spans="2:12" x14ac:dyDescent="0.3">
      <c r="B9087" s="1"/>
      <c r="C9087" s="1"/>
      <c r="L9087" s="2"/>
    </row>
    <row r="9088" spans="2:12" x14ac:dyDescent="0.3">
      <c r="B9088" s="1"/>
      <c r="C9088" s="1"/>
      <c r="L9088" s="2"/>
    </row>
    <row r="9089" spans="2:12" x14ac:dyDescent="0.3">
      <c r="B9089" s="1"/>
      <c r="C9089" s="1"/>
      <c r="L9089" s="2"/>
    </row>
    <row r="9090" spans="2:12" x14ac:dyDescent="0.3">
      <c r="B9090" s="1"/>
      <c r="C9090" s="1"/>
      <c r="L9090" s="2"/>
    </row>
    <row r="9091" spans="2:12" x14ac:dyDescent="0.3">
      <c r="B9091" s="1"/>
      <c r="C9091" s="1"/>
      <c r="L9091" s="2"/>
    </row>
    <row r="9092" spans="2:12" x14ac:dyDescent="0.3">
      <c r="B9092" s="1"/>
      <c r="C9092" s="1"/>
      <c r="L9092" s="2"/>
    </row>
    <row r="9093" spans="2:12" x14ac:dyDescent="0.3">
      <c r="B9093" s="1"/>
      <c r="C9093" s="1"/>
      <c r="L9093" s="2"/>
    </row>
    <row r="9094" spans="2:12" x14ac:dyDescent="0.3">
      <c r="B9094" s="1"/>
      <c r="C9094" s="1"/>
      <c r="L9094" s="2"/>
    </row>
    <row r="9095" spans="2:12" x14ac:dyDescent="0.3">
      <c r="B9095" s="1"/>
      <c r="C9095" s="1"/>
      <c r="L9095" s="2"/>
    </row>
    <row r="9096" spans="2:12" x14ac:dyDescent="0.3">
      <c r="B9096" s="1"/>
      <c r="C9096" s="1"/>
      <c r="L9096" s="2"/>
    </row>
    <row r="9097" spans="2:12" x14ac:dyDescent="0.3">
      <c r="B9097" s="1"/>
      <c r="C9097" s="1"/>
      <c r="L9097" s="2"/>
    </row>
    <row r="9098" spans="2:12" x14ac:dyDescent="0.3">
      <c r="B9098" s="1"/>
      <c r="C9098" s="1"/>
      <c r="L9098" s="2"/>
    </row>
    <row r="9099" spans="2:12" x14ac:dyDescent="0.3">
      <c r="B9099" s="1"/>
      <c r="C9099" s="1"/>
      <c r="L9099" s="2"/>
    </row>
    <row r="9100" spans="2:12" x14ac:dyDescent="0.3">
      <c r="B9100" s="1"/>
      <c r="C9100" s="1"/>
      <c r="L9100" s="2"/>
    </row>
    <row r="9101" spans="2:12" x14ac:dyDescent="0.3">
      <c r="B9101" s="1"/>
      <c r="C9101" s="1"/>
      <c r="L9101" s="2"/>
    </row>
    <row r="9102" spans="2:12" x14ac:dyDescent="0.3">
      <c r="B9102" s="1"/>
      <c r="C9102" s="1"/>
      <c r="L9102" s="2"/>
    </row>
    <row r="9103" spans="2:12" x14ac:dyDescent="0.3">
      <c r="B9103" s="1"/>
      <c r="C9103" s="1"/>
      <c r="L9103" s="2"/>
    </row>
    <row r="9104" spans="2:12" x14ac:dyDescent="0.3">
      <c r="B9104" s="1"/>
      <c r="C9104" s="1"/>
      <c r="L9104" s="2"/>
    </row>
    <row r="9105" spans="2:12" x14ac:dyDescent="0.3">
      <c r="B9105" s="1"/>
      <c r="C9105" s="1"/>
      <c r="L9105" s="2"/>
    </row>
    <row r="9106" spans="2:12" x14ac:dyDescent="0.3">
      <c r="B9106" s="1"/>
      <c r="C9106" s="1"/>
      <c r="L9106" s="2"/>
    </row>
    <row r="9107" spans="2:12" x14ac:dyDescent="0.3">
      <c r="B9107" s="1"/>
      <c r="C9107" s="1"/>
      <c r="L9107" s="2"/>
    </row>
    <row r="9108" spans="2:12" x14ac:dyDescent="0.3">
      <c r="B9108" s="1"/>
      <c r="C9108" s="1"/>
      <c r="L9108" s="2"/>
    </row>
    <row r="9109" spans="2:12" x14ac:dyDescent="0.3">
      <c r="B9109" s="1"/>
      <c r="C9109" s="1"/>
      <c r="L9109" s="2"/>
    </row>
    <row r="9110" spans="2:12" x14ac:dyDescent="0.3">
      <c r="B9110" s="1"/>
      <c r="C9110" s="1"/>
      <c r="L9110" s="2"/>
    </row>
    <row r="9111" spans="2:12" x14ac:dyDescent="0.3">
      <c r="B9111" s="1"/>
      <c r="C9111" s="1"/>
      <c r="L9111" s="2"/>
    </row>
    <row r="9112" spans="2:12" x14ac:dyDescent="0.3">
      <c r="B9112" s="1"/>
      <c r="C9112" s="1"/>
      <c r="L9112" s="2"/>
    </row>
    <row r="9113" spans="2:12" x14ac:dyDescent="0.3">
      <c r="B9113" s="1"/>
      <c r="C9113" s="1"/>
      <c r="L9113" s="2"/>
    </row>
    <row r="9114" spans="2:12" x14ac:dyDescent="0.3">
      <c r="B9114" s="1"/>
      <c r="C9114" s="1"/>
      <c r="L9114" s="2"/>
    </row>
    <row r="9115" spans="2:12" x14ac:dyDescent="0.3">
      <c r="B9115" s="1"/>
      <c r="C9115" s="1"/>
      <c r="L9115" s="2"/>
    </row>
    <row r="9116" spans="2:12" x14ac:dyDescent="0.3">
      <c r="B9116" s="1"/>
      <c r="C9116" s="1"/>
      <c r="L9116" s="2"/>
    </row>
    <row r="9117" spans="2:12" x14ac:dyDescent="0.3">
      <c r="B9117" s="1"/>
      <c r="C9117" s="1"/>
      <c r="L9117" s="2"/>
    </row>
    <row r="9118" spans="2:12" x14ac:dyDescent="0.3">
      <c r="B9118" s="1"/>
      <c r="C9118" s="1"/>
      <c r="L9118" s="2"/>
    </row>
    <row r="9119" spans="2:12" x14ac:dyDescent="0.3">
      <c r="B9119" s="1"/>
      <c r="C9119" s="1"/>
      <c r="L9119" s="2"/>
    </row>
    <row r="9120" spans="2:12" x14ac:dyDescent="0.3">
      <c r="B9120" s="1"/>
      <c r="C9120" s="1"/>
      <c r="L9120" s="2"/>
    </row>
    <row r="9121" spans="2:12" x14ac:dyDescent="0.3">
      <c r="B9121" s="1"/>
      <c r="C9121" s="1"/>
      <c r="L9121" s="2"/>
    </row>
    <row r="9122" spans="2:12" x14ac:dyDescent="0.3">
      <c r="B9122" s="1"/>
      <c r="C9122" s="1"/>
      <c r="L9122" s="2"/>
    </row>
    <row r="9123" spans="2:12" x14ac:dyDescent="0.3">
      <c r="B9123" s="1"/>
      <c r="C9123" s="1"/>
      <c r="L9123" s="2"/>
    </row>
    <row r="9124" spans="2:12" x14ac:dyDescent="0.3">
      <c r="B9124" s="1"/>
      <c r="C9124" s="1"/>
      <c r="L9124" s="2"/>
    </row>
    <row r="9125" spans="2:12" x14ac:dyDescent="0.3">
      <c r="B9125" s="1"/>
      <c r="C9125" s="1"/>
      <c r="L9125" s="2"/>
    </row>
    <row r="9126" spans="2:12" x14ac:dyDescent="0.3">
      <c r="B9126" s="1"/>
      <c r="C9126" s="1"/>
      <c r="L9126" s="2"/>
    </row>
    <row r="9127" spans="2:12" x14ac:dyDescent="0.3">
      <c r="B9127" s="1"/>
      <c r="C9127" s="1"/>
      <c r="L9127" s="2"/>
    </row>
    <row r="9128" spans="2:12" x14ac:dyDescent="0.3">
      <c r="B9128" s="1"/>
      <c r="C9128" s="1"/>
      <c r="L9128" s="2"/>
    </row>
    <row r="9129" spans="2:12" x14ac:dyDescent="0.3">
      <c r="B9129" s="1"/>
      <c r="C9129" s="1"/>
      <c r="L9129" s="2"/>
    </row>
    <row r="9130" spans="2:12" x14ac:dyDescent="0.3">
      <c r="B9130" s="1"/>
      <c r="C9130" s="1"/>
      <c r="L9130" s="2"/>
    </row>
    <row r="9131" spans="2:12" x14ac:dyDescent="0.3">
      <c r="B9131" s="1"/>
      <c r="C9131" s="1"/>
      <c r="L9131" s="2"/>
    </row>
    <row r="9132" spans="2:12" x14ac:dyDescent="0.3">
      <c r="B9132" s="1"/>
      <c r="C9132" s="1"/>
      <c r="L9132" s="2"/>
    </row>
    <row r="9133" spans="2:12" x14ac:dyDescent="0.3">
      <c r="B9133" s="1"/>
      <c r="C9133" s="1"/>
      <c r="L9133" s="2"/>
    </row>
    <row r="9134" spans="2:12" x14ac:dyDescent="0.3">
      <c r="B9134" s="1"/>
      <c r="C9134" s="1"/>
      <c r="L9134" s="2"/>
    </row>
    <row r="9135" spans="2:12" x14ac:dyDescent="0.3">
      <c r="B9135" s="1"/>
      <c r="C9135" s="1"/>
      <c r="L9135" s="2"/>
    </row>
    <row r="9136" spans="2:12" x14ac:dyDescent="0.3">
      <c r="B9136" s="1"/>
      <c r="C9136" s="1"/>
      <c r="L9136" s="2"/>
    </row>
    <row r="9137" spans="2:12" x14ac:dyDescent="0.3">
      <c r="B9137" s="1"/>
      <c r="C9137" s="1"/>
      <c r="L9137" s="2"/>
    </row>
    <row r="9138" spans="2:12" x14ac:dyDescent="0.3">
      <c r="B9138" s="1"/>
      <c r="C9138" s="1"/>
      <c r="L9138" s="2"/>
    </row>
    <row r="9139" spans="2:12" x14ac:dyDescent="0.3">
      <c r="B9139" s="1"/>
      <c r="C9139" s="1"/>
      <c r="L9139" s="2"/>
    </row>
    <row r="9140" spans="2:12" x14ac:dyDescent="0.3">
      <c r="B9140" s="1"/>
      <c r="C9140" s="1"/>
      <c r="L9140" s="2"/>
    </row>
    <row r="9141" spans="2:12" x14ac:dyDescent="0.3">
      <c r="B9141" s="1"/>
      <c r="C9141" s="1"/>
      <c r="L9141" s="2"/>
    </row>
    <row r="9142" spans="2:12" x14ac:dyDescent="0.3">
      <c r="B9142" s="1"/>
      <c r="C9142" s="1"/>
      <c r="L9142" s="2"/>
    </row>
    <row r="9143" spans="2:12" x14ac:dyDescent="0.3">
      <c r="B9143" s="1"/>
      <c r="C9143" s="1"/>
      <c r="L9143" s="2"/>
    </row>
    <row r="9144" spans="2:12" x14ac:dyDescent="0.3">
      <c r="B9144" s="1"/>
      <c r="C9144" s="1"/>
      <c r="L9144" s="2"/>
    </row>
    <row r="9145" spans="2:12" x14ac:dyDescent="0.3">
      <c r="B9145" s="1"/>
      <c r="C9145" s="1"/>
      <c r="L9145" s="2"/>
    </row>
    <row r="9146" spans="2:12" x14ac:dyDescent="0.3">
      <c r="B9146" s="1"/>
      <c r="C9146" s="1"/>
      <c r="L9146" s="2"/>
    </row>
    <row r="9147" spans="2:12" x14ac:dyDescent="0.3">
      <c r="B9147" s="1"/>
      <c r="C9147" s="1"/>
      <c r="L9147" s="2"/>
    </row>
    <row r="9148" spans="2:12" x14ac:dyDescent="0.3">
      <c r="B9148" s="1"/>
      <c r="C9148" s="1"/>
      <c r="L9148" s="2"/>
    </row>
    <row r="9149" spans="2:12" x14ac:dyDescent="0.3">
      <c r="B9149" s="1"/>
      <c r="C9149" s="1"/>
      <c r="L9149" s="2"/>
    </row>
    <row r="9150" spans="2:12" x14ac:dyDescent="0.3">
      <c r="B9150" s="1"/>
      <c r="C9150" s="1"/>
      <c r="L9150" s="2"/>
    </row>
    <row r="9151" spans="2:12" x14ac:dyDescent="0.3">
      <c r="B9151" s="1"/>
      <c r="C9151" s="1"/>
      <c r="L9151" s="2"/>
    </row>
    <row r="9152" spans="2:12" x14ac:dyDescent="0.3">
      <c r="B9152" s="1"/>
      <c r="C9152" s="1"/>
      <c r="L9152" s="2"/>
    </row>
    <row r="9153" spans="2:12" x14ac:dyDescent="0.3">
      <c r="B9153" s="1"/>
      <c r="C9153" s="1"/>
      <c r="L9153" s="2"/>
    </row>
    <row r="9154" spans="2:12" x14ac:dyDescent="0.3">
      <c r="B9154" s="1"/>
      <c r="C9154" s="1"/>
      <c r="L9154" s="2"/>
    </row>
    <row r="9155" spans="2:12" x14ac:dyDescent="0.3">
      <c r="B9155" s="1"/>
      <c r="C9155" s="1"/>
      <c r="L9155" s="2"/>
    </row>
    <row r="9156" spans="2:12" x14ac:dyDescent="0.3">
      <c r="B9156" s="1"/>
      <c r="C9156" s="1"/>
      <c r="L9156" s="2"/>
    </row>
    <row r="9157" spans="2:12" x14ac:dyDescent="0.3">
      <c r="B9157" s="1"/>
      <c r="C9157" s="1"/>
      <c r="L9157" s="2"/>
    </row>
    <row r="9158" spans="2:12" x14ac:dyDescent="0.3">
      <c r="B9158" s="1"/>
      <c r="C9158" s="1"/>
      <c r="L9158" s="2"/>
    </row>
    <row r="9159" spans="2:12" x14ac:dyDescent="0.3">
      <c r="B9159" s="1"/>
      <c r="C9159" s="1"/>
      <c r="L9159" s="2"/>
    </row>
    <row r="9160" spans="2:12" x14ac:dyDescent="0.3">
      <c r="B9160" s="1"/>
      <c r="C9160" s="1"/>
      <c r="L9160" s="2"/>
    </row>
    <row r="9161" spans="2:12" x14ac:dyDescent="0.3">
      <c r="B9161" s="1"/>
      <c r="C9161" s="1"/>
      <c r="L9161" s="2"/>
    </row>
    <row r="9162" spans="2:12" x14ac:dyDescent="0.3">
      <c r="B9162" s="1"/>
      <c r="C9162" s="1"/>
      <c r="L9162" s="2"/>
    </row>
    <row r="9163" spans="2:12" x14ac:dyDescent="0.3">
      <c r="B9163" s="1"/>
      <c r="C9163" s="1"/>
      <c r="L9163" s="2"/>
    </row>
    <row r="9164" spans="2:12" x14ac:dyDescent="0.3">
      <c r="B9164" s="1"/>
      <c r="C9164" s="1"/>
      <c r="L9164" s="2"/>
    </row>
    <row r="9165" spans="2:12" x14ac:dyDescent="0.3">
      <c r="B9165" s="1"/>
      <c r="C9165" s="1"/>
      <c r="L9165" s="2"/>
    </row>
    <row r="9166" spans="2:12" x14ac:dyDescent="0.3">
      <c r="B9166" s="1"/>
      <c r="C9166" s="1"/>
      <c r="L9166" s="2"/>
    </row>
    <row r="9167" spans="2:12" x14ac:dyDescent="0.3">
      <c r="B9167" s="1"/>
      <c r="C9167" s="1"/>
      <c r="L9167" s="2"/>
    </row>
    <row r="9168" spans="2:12" x14ac:dyDescent="0.3">
      <c r="B9168" s="1"/>
      <c r="C9168" s="1"/>
      <c r="L9168" s="2"/>
    </row>
    <row r="9169" spans="2:12" x14ac:dyDescent="0.3">
      <c r="B9169" s="1"/>
      <c r="C9169" s="1"/>
      <c r="L9169" s="2"/>
    </row>
    <row r="9170" spans="2:12" x14ac:dyDescent="0.3">
      <c r="B9170" s="1"/>
      <c r="C9170" s="1"/>
      <c r="L9170" s="2"/>
    </row>
    <row r="9171" spans="2:12" x14ac:dyDescent="0.3">
      <c r="B9171" s="1"/>
      <c r="C9171" s="1"/>
      <c r="L9171" s="2"/>
    </row>
    <row r="9172" spans="2:12" x14ac:dyDescent="0.3">
      <c r="B9172" s="1"/>
      <c r="C9172" s="1"/>
      <c r="L9172" s="2"/>
    </row>
    <row r="9173" spans="2:12" x14ac:dyDescent="0.3">
      <c r="B9173" s="1"/>
      <c r="C9173" s="1"/>
      <c r="L9173" s="2"/>
    </row>
    <row r="9174" spans="2:12" x14ac:dyDescent="0.3">
      <c r="B9174" s="1"/>
      <c r="C9174" s="1"/>
      <c r="L9174" s="2"/>
    </row>
    <row r="9175" spans="2:12" x14ac:dyDescent="0.3">
      <c r="B9175" s="1"/>
      <c r="C9175" s="1"/>
    </row>
    <row r="9176" spans="2:12" x14ac:dyDescent="0.3">
      <c r="B9176" s="1"/>
      <c r="C9176" s="1"/>
      <c r="L9176" s="2"/>
    </row>
    <row r="9177" spans="2:12" x14ac:dyDescent="0.3">
      <c r="B9177" s="1"/>
      <c r="C9177" s="1"/>
      <c r="L9177" s="2"/>
    </row>
    <row r="9178" spans="2:12" x14ac:dyDescent="0.3">
      <c r="B9178" s="1"/>
      <c r="C9178" s="1"/>
      <c r="L9178" s="2"/>
    </row>
    <row r="9179" spans="2:12" x14ac:dyDescent="0.3">
      <c r="B9179" s="1"/>
      <c r="C9179" s="1"/>
      <c r="L9179" s="2"/>
    </row>
    <row r="9180" spans="2:12" x14ac:dyDescent="0.3">
      <c r="B9180" s="1"/>
      <c r="C9180" s="1"/>
      <c r="L9180" s="2"/>
    </row>
    <row r="9181" spans="2:12" x14ac:dyDescent="0.3">
      <c r="B9181" s="1"/>
      <c r="C9181" s="1"/>
      <c r="L9181" s="2"/>
    </row>
    <row r="9182" spans="2:12" x14ac:dyDescent="0.3">
      <c r="B9182" s="1"/>
      <c r="C9182" s="1"/>
      <c r="L9182" s="2"/>
    </row>
    <row r="9183" spans="2:12" x14ac:dyDescent="0.3">
      <c r="B9183" s="1"/>
      <c r="C9183" s="1"/>
      <c r="L9183" s="2"/>
    </row>
    <row r="9184" spans="2:12" x14ac:dyDescent="0.3">
      <c r="B9184" s="1"/>
      <c r="C9184" s="1"/>
      <c r="L9184" s="2"/>
    </row>
    <row r="9185" spans="2:12" x14ac:dyDescent="0.3">
      <c r="B9185" s="1"/>
      <c r="C9185" s="1"/>
      <c r="L9185" s="2"/>
    </row>
    <row r="9186" spans="2:12" x14ac:dyDescent="0.3">
      <c r="B9186" s="1"/>
      <c r="C9186" s="1"/>
      <c r="L9186" s="2"/>
    </row>
    <row r="9187" spans="2:12" x14ac:dyDescent="0.3">
      <c r="B9187" s="1"/>
      <c r="C9187" s="1"/>
      <c r="L9187" s="2"/>
    </row>
    <row r="9188" spans="2:12" x14ac:dyDescent="0.3">
      <c r="B9188" s="1"/>
      <c r="C9188" s="1"/>
      <c r="L9188" s="2"/>
    </row>
    <row r="9189" spans="2:12" x14ac:dyDescent="0.3">
      <c r="B9189" s="1"/>
      <c r="C9189" s="1"/>
      <c r="L9189" s="2"/>
    </row>
    <row r="9190" spans="2:12" x14ac:dyDescent="0.3">
      <c r="B9190" s="1"/>
      <c r="C9190" s="1"/>
      <c r="L9190" s="2"/>
    </row>
    <row r="9191" spans="2:12" x14ac:dyDescent="0.3">
      <c r="B9191" s="1"/>
      <c r="C9191" s="1"/>
      <c r="L9191" s="2"/>
    </row>
    <row r="9192" spans="2:12" x14ac:dyDescent="0.3">
      <c r="B9192" s="1"/>
      <c r="C9192" s="1"/>
      <c r="L9192" s="2"/>
    </row>
    <row r="9193" spans="2:12" x14ac:dyDescent="0.3">
      <c r="B9193" s="1"/>
      <c r="C9193" s="1"/>
      <c r="L9193" s="2"/>
    </row>
    <row r="9194" spans="2:12" x14ac:dyDescent="0.3">
      <c r="B9194" s="1"/>
      <c r="C9194" s="1"/>
      <c r="L9194" s="2"/>
    </row>
    <row r="9195" spans="2:12" x14ac:dyDescent="0.3">
      <c r="B9195" s="1"/>
      <c r="C9195" s="1"/>
      <c r="L9195" s="2"/>
    </row>
    <row r="9196" spans="2:12" x14ac:dyDescent="0.3">
      <c r="B9196" s="1"/>
      <c r="C9196" s="1"/>
      <c r="L9196" s="2"/>
    </row>
    <row r="9197" spans="2:12" x14ac:dyDescent="0.3">
      <c r="B9197" s="1"/>
      <c r="C9197" s="1"/>
      <c r="L9197" s="2"/>
    </row>
    <row r="9198" spans="2:12" x14ac:dyDescent="0.3">
      <c r="B9198" s="1"/>
      <c r="C9198" s="1"/>
      <c r="L9198" s="2"/>
    </row>
    <row r="9199" spans="2:12" x14ac:dyDescent="0.3">
      <c r="B9199" s="1"/>
      <c r="C9199" s="1"/>
      <c r="L9199" s="2"/>
    </row>
    <row r="9200" spans="2:12" x14ac:dyDescent="0.3">
      <c r="B9200" s="1"/>
      <c r="C9200" s="1"/>
      <c r="L9200" s="2"/>
    </row>
    <row r="9201" spans="2:12" x14ac:dyDescent="0.3">
      <c r="B9201" s="1"/>
      <c r="C9201" s="1"/>
      <c r="L9201" s="2"/>
    </row>
    <row r="9202" spans="2:12" x14ac:dyDescent="0.3">
      <c r="B9202" s="1"/>
      <c r="C9202" s="1"/>
      <c r="L9202" s="2"/>
    </row>
    <row r="9203" spans="2:12" x14ac:dyDescent="0.3">
      <c r="B9203" s="1"/>
      <c r="C9203" s="1"/>
      <c r="L9203" s="2"/>
    </row>
    <row r="9204" spans="2:12" x14ac:dyDescent="0.3">
      <c r="B9204" s="1"/>
      <c r="C9204" s="1"/>
      <c r="L9204" s="2"/>
    </row>
    <row r="9205" spans="2:12" x14ac:dyDescent="0.3">
      <c r="B9205" s="1"/>
      <c r="C9205" s="1"/>
      <c r="L9205" s="2"/>
    </row>
    <row r="9206" spans="2:12" x14ac:dyDescent="0.3">
      <c r="B9206" s="1"/>
      <c r="C9206" s="1"/>
      <c r="L9206" s="2"/>
    </row>
    <row r="9207" spans="2:12" x14ac:dyDescent="0.3">
      <c r="B9207" s="1"/>
      <c r="C9207" s="1"/>
      <c r="L9207" s="2"/>
    </row>
    <row r="9208" spans="2:12" x14ac:dyDescent="0.3">
      <c r="B9208" s="1"/>
      <c r="C9208" s="1"/>
      <c r="L9208" s="2"/>
    </row>
    <row r="9209" spans="2:12" x14ac:dyDescent="0.3">
      <c r="B9209" s="1"/>
      <c r="C9209" s="1"/>
      <c r="L9209" s="2"/>
    </row>
    <row r="9210" spans="2:12" x14ac:dyDescent="0.3">
      <c r="B9210" s="1"/>
      <c r="C9210" s="1"/>
      <c r="L9210" s="2"/>
    </row>
    <row r="9211" spans="2:12" x14ac:dyDescent="0.3">
      <c r="B9211" s="1"/>
      <c r="C9211" s="1"/>
      <c r="L9211" s="2"/>
    </row>
    <row r="9212" spans="2:12" x14ac:dyDescent="0.3">
      <c r="B9212" s="1"/>
      <c r="C9212" s="1"/>
      <c r="L9212" s="2"/>
    </row>
    <row r="9213" spans="2:12" x14ac:dyDescent="0.3">
      <c r="B9213" s="1"/>
      <c r="C9213" s="1"/>
      <c r="L9213" s="2"/>
    </row>
    <row r="9214" spans="2:12" x14ac:dyDescent="0.3">
      <c r="B9214" s="1"/>
      <c r="C9214" s="1"/>
      <c r="L9214" s="2"/>
    </row>
    <row r="9215" spans="2:12" x14ac:dyDescent="0.3">
      <c r="B9215" s="1"/>
      <c r="C9215" s="1"/>
      <c r="L9215" s="2"/>
    </row>
    <row r="9216" spans="2:12" x14ac:dyDescent="0.3">
      <c r="B9216" s="1"/>
      <c r="C9216" s="1"/>
      <c r="L9216" s="2"/>
    </row>
    <row r="9217" spans="2:12" x14ac:dyDescent="0.3">
      <c r="B9217" s="1"/>
      <c r="C9217" s="1"/>
      <c r="L9217" s="2"/>
    </row>
    <row r="9218" spans="2:12" x14ac:dyDescent="0.3">
      <c r="B9218" s="1"/>
      <c r="C9218" s="1"/>
      <c r="L9218" s="2"/>
    </row>
    <row r="9219" spans="2:12" x14ac:dyDescent="0.3">
      <c r="B9219" s="1"/>
      <c r="C9219" s="1"/>
      <c r="L9219" s="2"/>
    </row>
    <row r="9220" spans="2:12" x14ac:dyDescent="0.3">
      <c r="B9220" s="1"/>
      <c r="C9220" s="1"/>
      <c r="L9220" s="2"/>
    </row>
    <row r="9221" spans="2:12" x14ac:dyDescent="0.3">
      <c r="B9221" s="1"/>
      <c r="C9221" s="1"/>
      <c r="L9221" s="2"/>
    </row>
    <row r="9222" spans="2:12" x14ac:dyDescent="0.3">
      <c r="B9222" s="1"/>
      <c r="C9222" s="1"/>
      <c r="L9222" s="2"/>
    </row>
    <row r="9223" spans="2:12" x14ac:dyDescent="0.3">
      <c r="B9223" s="1"/>
      <c r="C9223" s="1"/>
      <c r="L9223" s="2"/>
    </row>
    <row r="9224" spans="2:12" x14ac:dyDescent="0.3">
      <c r="B9224" s="1"/>
      <c r="C9224" s="1"/>
      <c r="L9224" s="2"/>
    </row>
    <row r="9225" spans="2:12" x14ac:dyDescent="0.3">
      <c r="B9225" s="1"/>
      <c r="C9225" s="1"/>
      <c r="L9225" s="2"/>
    </row>
    <row r="9226" spans="2:12" x14ac:dyDescent="0.3">
      <c r="B9226" s="1"/>
      <c r="C9226" s="1"/>
      <c r="L9226" s="2"/>
    </row>
    <row r="9227" spans="2:12" x14ac:dyDescent="0.3">
      <c r="B9227" s="1"/>
      <c r="C9227" s="1"/>
      <c r="L9227" s="2"/>
    </row>
    <row r="9228" spans="2:12" x14ac:dyDescent="0.3">
      <c r="B9228" s="1"/>
      <c r="C9228" s="1"/>
      <c r="L9228" s="2"/>
    </row>
    <row r="9229" spans="2:12" x14ac:dyDescent="0.3">
      <c r="B9229" s="1"/>
      <c r="C9229" s="1"/>
      <c r="L9229" s="2"/>
    </row>
    <row r="9230" spans="2:12" x14ac:dyDescent="0.3">
      <c r="B9230" s="1"/>
      <c r="C9230" s="1"/>
      <c r="L9230" s="2"/>
    </row>
    <row r="9231" spans="2:12" x14ac:dyDescent="0.3">
      <c r="B9231" s="1"/>
      <c r="C9231" s="1"/>
      <c r="L9231" s="2"/>
    </row>
    <row r="9232" spans="2:12" x14ac:dyDescent="0.3">
      <c r="B9232" s="1"/>
      <c r="C9232" s="1"/>
      <c r="L9232" s="2"/>
    </row>
    <row r="9233" spans="2:12" x14ac:dyDescent="0.3">
      <c r="B9233" s="1"/>
      <c r="C9233" s="1"/>
      <c r="L9233" s="2"/>
    </row>
    <row r="9234" spans="2:12" x14ac:dyDescent="0.3">
      <c r="B9234" s="1"/>
      <c r="C9234" s="1"/>
      <c r="L9234" s="2"/>
    </row>
    <row r="9235" spans="2:12" x14ac:dyDescent="0.3">
      <c r="B9235" s="1"/>
      <c r="C9235" s="1"/>
      <c r="L9235" s="2"/>
    </row>
    <row r="9236" spans="2:12" x14ac:dyDescent="0.3">
      <c r="B9236" s="1"/>
      <c r="C9236" s="1"/>
      <c r="L9236" s="2"/>
    </row>
    <row r="9237" spans="2:12" x14ac:dyDescent="0.3">
      <c r="B9237" s="1"/>
      <c r="C9237" s="1"/>
      <c r="L9237" s="2"/>
    </row>
    <row r="9238" spans="2:12" x14ac:dyDescent="0.3">
      <c r="B9238" s="1"/>
      <c r="C9238" s="1"/>
      <c r="L9238" s="2"/>
    </row>
    <row r="9239" spans="2:12" x14ac:dyDescent="0.3">
      <c r="B9239" s="1"/>
      <c r="C9239" s="1"/>
      <c r="L9239" s="2"/>
    </row>
    <row r="9240" spans="2:12" x14ac:dyDescent="0.3">
      <c r="B9240" s="1"/>
      <c r="C9240" s="1"/>
      <c r="L9240" s="2"/>
    </row>
    <row r="9241" spans="2:12" x14ac:dyDescent="0.3">
      <c r="B9241" s="1"/>
      <c r="C9241" s="1"/>
      <c r="L9241" s="2"/>
    </row>
    <row r="9242" spans="2:12" x14ac:dyDescent="0.3">
      <c r="B9242" s="1"/>
      <c r="C9242" s="1"/>
      <c r="L9242" s="2"/>
    </row>
    <row r="9243" spans="2:12" x14ac:dyDescent="0.3">
      <c r="B9243" s="1"/>
      <c r="C9243" s="1"/>
      <c r="L9243" s="2"/>
    </row>
    <row r="9244" spans="2:12" x14ac:dyDescent="0.3">
      <c r="B9244" s="1"/>
      <c r="C9244" s="1"/>
      <c r="L9244" s="2"/>
    </row>
    <row r="9245" spans="2:12" x14ac:dyDescent="0.3">
      <c r="B9245" s="1"/>
      <c r="C9245" s="1"/>
      <c r="L9245" s="2"/>
    </row>
    <row r="9246" spans="2:12" x14ac:dyDescent="0.3">
      <c r="B9246" s="1"/>
      <c r="C9246" s="1"/>
      <c r="L9246" s="2"/>
    </row>
    <row r="9247" spans="2:12" x14ac:dyDescent="0.3">
      <c r="B9247" s="1"/>
      <c r="C9247" s="1"/>
      <c r="L9247" s="2"/>
    </row>
    <row r="9248" spans="2:12" x14ac:dyDescent="0.3">
      <c r="B9248" s="1"/>
      <c r="C9248" s="1"/>
      <c r="L9248" s="2"/>
    </row>
    <row r="9249" spans="2:12" x14ac:dyDescent="0.3">
      <c r="B9249" s="1"/>
      <c r="C9249" s="1"/>
      <c r="L9249" s="2"/>
    </row>
    <row r="9250" spans="2:12" x14ac:dyDescent="0.3">
      <c r="B9250" s="1"/>
      <c r="C9250" s="1"/>
      <c r="L9250" s="2"/>
    </row>
    <row r="9251" spans="2:12" x14ac:dyDescent="0.3">
      <c r="B9251" s="1"/>
      <c r="C9251" s="1"/>
      <c r="L9251" s="2"/>
    </row>
    <row r="9252" spans="2:12" x14ac:dyDescent="0.3">
      <c r="B9252" s="1"/>
      <c r="C9252" s="1"/>
      <c r="L9252" s="2"/>
    </row>
    <row r="9253" spans="2:12" x14ac:dyDescent="0.3">
      <c r="B9253" s="1"/>
      <c r="C9253" s="1"/>
      <c r="L9253" s="2"/>
    </row>
    <row r="9254" spans="2:12" x14ac:dyDescent="0.3">
      <c r="B9254" s="1"/>
      <c r="C9254" s="1"/>
      <c r="L9254" s="2"/>
    </row>
    <row r="9255" spans="2:12" x14ac:dyDescent="0.3">
      <c r="B9255" s="1"/>
      <c r="C9255" s="1"/>
      <c r="L9255" s="2"/>
    </row>
    <row r="9256" spans="2:12" x14ac:dyDescent="0.3">
      <c r="B9256" s="1"/>
      <c r="C9256" s="1"/>
      <c r="L9256" s="2"/>
    </row>
    <row r="9257" spans="2:12" x14ac:dyDescent="0.3">
      <c r="B9257" s="1"/>
      <c r="C9257" s="1"/>
      <c r="L9257" s="2"/>
    </row>
    <row r="9258" spans="2:12" x14ac:dyDescent="0.3">
      <c r="B9258" s="1"/>
      <c r="C9258" s="1"/>
      <c r="L9258" s="2"/>
    </row>
    <row r="9259" spans="2:12" x14ac:dyDescent="0.3">
      <c r="B9259" s="1"/>
      <c r="C9259" s="1"/>
      <c r="L9259" s="2"/>
    </row>
    <row r="9260" spans="2:12" x14ac:dyDescent="0.3">
      <c r="B9260" s="1"/>
      <c r="C9260" s="1"/>
      <c r="L9260" s="2"/>
    </row>
    <row r="9261" spans="2:12" x14ac:dyDescent="0.3">
      <c r="B9261" s="1"/>
      <c r="C9261" s="1"/>
      <c r="L9261" s="2"/>
    </row>
    <row r="9262" spans="2:12" x14ac:dyDescent="0.3">
      <c r="B9262" s="1"/>
      <c r="C9262" s="1"/>
      <c r="L9262" s="2"/>
    </row>
    <row r="9263" spans="2:12" x14ac:dyDescent="0.3">
      <c r="B9263" s="1"/>
      <c r="C9263" s="1"/>
      <c r="L9263" s="2"/>
    </row>
    <row r="9264" spans="2:12" x14ac:dyDescent="0.3">
      <c r="B9264" s="1"/>
      <c r="C9264" s="1"/>
      <c r="L9264" s="2"/>
    </row>
    <row r="9265" spans="2:12" x14ac:dyDescent="0.3">
      <c r="B9265" s="1"/>
      <c r="C9265" s="1"/>
      <c r="L9265" s="2"/>
    </row>
    <row r="9266" spans="2:12" x14ac:dyDescent="0.3">
      <c r="B9266" s="1"/>
      <c r="C9266" s="1"/>
      <c r="L9266" s="2"/>
    </row>
    <row r="9267" spans="2:12" x14ac:dyDescent="0.3">
      <c r="B9267" s="1"/>
      <c r="C9267" s="1"/>
      <c r="L9267" s="2"/>
    </row>
    <row r="9268" spans="2:12" x14ac:dyDescent="0.3">
      <c r="B9268" s="1"/>
      <c r="C9268" s="1"/>
      <c r="L9268" s="2"/>
    </row>
    <row r="9269" spans="2:12" x14ac:dyDescent="0.3">
      <c r="B9269" s="1"/>
      <c r="C9269" s="1"/>
      <c r="L9269" s="2"/>
    </row>
    <row r="9270" spans="2:12" x14ac:dyDescent="0.3">
      <c r="B9270" s="1"/>
      <c r="C9270" s="1"/>
      <c r="L9270" s="2"/>
    </row>
    <row r="9271" spans="2:12" x14ac:dyDescent="0.3">
      <c r="B9271" s="1"/>
      <c r="C9271" s="1"/>
      <c r="L9271" s="2"/>
    </row>
    <row r="9272" spans="2:12" x14ac:dyDescent="0.3">
      <c r="B9272" s="1"/>
      <c r="C9272" s="1"/>
      <c r="L9272" s="2"/>
    </row>
    <row r="9273" spans="2:12" x14ac:dyDescent="0.3">
      <c r="B9273" s="1"/>
      <c r="C9273" s="1"/>
      <c r="L9273" s="2"/>
    </row>
    <row r="9274" spans="2:12" x14ac:dyDescent="0.3">
      <c r="B9274" s="1"/>
      <c r="C9274" s="1"/>
      <c r="L9274" s="2"/>
    </row>
    <row r="9275" spans="2:12" x14ac:dyDescent="0.3">
      <c r="B9275" s="1"/>
      <c r="C9275" s="1"/>
      <c r="L9275" s="2"/>
    </row>
    <row r="9276" spans="2:12" x14ac:dyDescent="0.3">
      <c r="B9276" s="1"/>
      <c r="C9276" s="1"/>
      <c r="L9276" s="2"/>
    </row>
    <row r="9277" spans="2:12" x14ac:dyDescent="0.3">
      <c r="B9277" s="1"/>
      <c r="C9277" s="1"/>
      <c r="L9277" s="2"/>
    </row>
    <row r="9278" spans="2:12" x14ac:dyDescent="0.3">
      <c r="B9278" s="1"/>
      <c r="C9278" s="1"/>
      <c r="L9278" s="2"/>
    </row>
    <row r="9279" spans="2:12" x14ac:dyDescent="0.3">
      <c r="B9279" s="1"/>
      <c r="C9279" s="1"/>
      <c r="L9279" s="2"/>
    </row>
    <row r="9280" spans="2:12" x14ac:dyDescent="0.3">
      <c r="B9280" s="1"/>
      <c r="C9280" s="1"/>
      <c r="L9280" s="2"/>
    </row>
    <row r="9281" spans="2:12" x14ac:dyDescent="0.3">
      <c r="B9281" s="1"/>
      <c r="C9281" s="1"/>
      <c r="L9281" s="2"/>
    </row>
    <row r="9282" spans="2:12" x14ac:dyDescent="0.3">
      <c r="B9282" s="1"/>
      <c r="C9282" s="1"/>
      <c r="L9282" s="2"/>
    </row>
    <row r="9283" spans="2:12" x14ac:dyDescent="0.3">
      <c r="B9283" s="1"/>
      <c r="C9283" s="1"/>
      <c r="L9283" s="2"/>
    </row>
    <row r="9284" spans="2:12" x14ac:dyDescent="0.3">
      <c r="B9284" s="1"/>
      <c r="C9284" s="1"/>
      <c r="L9284" s="2"/>
    </row>
    <row r="9285" spans="2:12" x14ac:dyDescent="0.3">
      <c r="B9285" s="1"/>
      <c r="C9285" s="1"/>
      <c r="L9285" s="2"/>
    </row>
    <row r="9286" spans="2:12" x14ac:dyDescent="0.3">
      <c r="B9286" s="1"/>
      <c r="C9286" s="1"/>
      <c r="L9286" s="2"/>
    </row>
    <row r="9287" spans="2:12" x14ac:dyDescent="0.3">
      <c r="B9287" s="1"/>
      <c r="C9287" s="1"/>
      <c r="L9287" s="2"/>
    </row>
    <row r="9288" spans="2:12" x14ac:dyDescent="0.3">
      <c r="B9288" s="1"/>
      <c r="C9288" s="1"/>
      <c r="L9288" s="2"/>
    </row>
    <row r="9289" spans="2:12" x14ac:dyDescent="0.3">
      <c r="B9289" s="1"/>
      <c r="C9289" s="1"/>
      <c r="L9289" s="2"/>
    </row>
    <row r="9290" spans="2:12" x14ac:dyDescent="0.3">
      <c r="B9290" s="1"/>
      <c r="C9290" s="1"/>
      <c r="L9290" s="2"/>
    </row>
    <row r="9291" spans="2:12" x14ac:dyDescent="0.3">
      <c r="B9291" s="1"/>
      <c r="C9291" s="1"/>
      <c r="L9291" s="2"/>
    </row>
    <row r="9292" spans="2:12" x14ac:dyDescent="0.3">
      <c r="B9292" s="1"/>
      <c r="C9292" s="1"/>
      <c r="L9292" s="2"/>
    </row>
    <row r="9293" spans="2:12" x14ac:dyDescent="0.3">
      <c r="B9293" s="1"/>
      <c r="C9293" s="1"/>
      <c r="L9293" s="2"/>
    </row>
    <row r="9294" spans="2:12" x14ac:dyDescent="0.3">
      <c r="B9294" s="1"/>
      <c r="C9294" s="1"/>
      <c r="L9294" s="2"/>
    </row>
    <row r="9295" spans="2:12" x14ac:dyDescent="0.3">
      <c r="B9295" s="1"/>
      <c r="C9295" s="1"/>
      <c r="L9295" s="2"/>
    </row>
    <row r="9296" spans="2:12" x14ac:dyDescent="0.3">
      <c r="B9296" s="1"/>
      <c r="C9296" s="1"/>
      <c r="L9296" s="2"/>
    </row>
    <row r="9297" spans="2:12" x14ac:dyDescent="0.3">
      <c r="B9297" s="1"/>
      <c r="C9297" s="1"/>
      <c r="L9297" s="2"/>
    </row>
    <row r="9298" spans="2:12" x14ac:dyDescent="0.3">
      <c r="B9298" s="1"/>
      <c r="C9298" s="1"/>
      <c r="L9298" s="2"/>
    </row>
    <row r="9299" spans="2:12" x14ac:dyDescent="0.3">
      <c r="B9299" s="1"/>
      <c r="C9299" s="1"/>
      <c r="L9299" s="2"/>
    </row>
    <row r="9300" spans="2:12" x14ac:dyDescent="0.3">
      <c r="B9300" s="1"/>
      <c r="C9300" s="1"/>
      <c r="L9300" s="2"/>
    </row>
    <row r="9301" spans="2:12" x14ac:dyDescent="0.3">
      <c r="B9301" s="1"/>
      <c r="C9301" s="1"/>
      <c r="L9301" s="2"/>
    </row>
    <row r="9302" spans="2:12" x14ac:dyDescent="0.3">
      <c r="B9302" s="1"/>
      <c r="C9302" s="1"/>
      <c r="L9302" s="2"/>
    </row>
    <row r="9303" spans="2:12" x14ac:dyDescent="0.3">
      <c r="B9303" s="1"/>
      <c r="C9303" s="1"/>
      <c r="L9303" s="2"/>
    </row>
    <row r="9304" spans="2:12" x14ac:dyDescent="0.3">
      <c r="B9304" s="1"/>
      <c r="C9304" s="1"/>
      <c r="L9304" s="2"/>
    </row>
    <row r="9305" spans="2:12" x14ac:dyDescent="0.3">
      <c r="B9305" s="1"/>
      <c r="C9305" s="1"/>
      <c r="L9305" s="2"/>
    </row>
    <row r="9306" spans="2:12" x14ac:dyDescent="0.3">
      <c r="B9306" s="1"/>
      <c r="C9306" s="1"/>
      <c r="L9306" s="2"/>
    </row>
    <row r="9307" spans="2:12" x14ac:dyDescent="0.3">
      <c r="B9307" s="1"/>
      <c r="C9307" s="1"/>
      <c r="L9307" s="2"/>
    </row>
    <row r="9308" spans="2:12" x14ac:dyDescent="0.3">
      <c r="B9308" s="1"/>
      <c r="C9308" s="1"/>
      <c r="L9308" s="2"/>
    </row>
    <row r="9309" spans="2:12" x14ac:dyDescent="0.3">
      <c r="B9309" s="1"/>
      <c r="C9309" s="1"/>
      <c r="L9309" s="2"/>
    </row>
    <row r="9310" spans="2:12" x14ac:dyDescent="0.3">
      <c r="B9310" s="1"/>
      <c r="C9310" s="1"/>
      <c r="L9310" s="2"/>
    </row>
    <row r="9311" spans="2:12" x14ac:dyDescent="0.3">
      <c r="B9311" s="1"/>
      <c r="C9311" s="1"/>
      <c r="L9311" s="2"/>
    </row>
    <row r="9312" spans="2:12" x14ac:dyDescent="0.3">
      <c r="B9312" s="1"/>
      <c r="C9312" s="1"/>
      <c r="L9312" s="2"/>
    </row>
    <row r="9313" spans="2:12" x14ac:dyDescent="0.3">
      <c r="B9313" s="1"/>
      <c r="C9313" s="1"/>
      <c r="L9313" s="2"/>
    </row>
    <row r="9314" spans="2:12" x14ac:dyDescent="0.3">
      <c r="B9314" s="1"/>
      <c r="C9314" s="1"/>
      <c r="L9314" s="2"/>
    </row>
    <row r="9315" spans="2:12" x14ac:dyDescent="0.3">
      <c r="B9315" s="1"/>
      <c r="C9315" s="1"/>
      <c r="L9315" s="2"/>
    </row>
    <row r="9316" spans="2:12" x14ac:dyDescent="0.3">
      <c r="B9316" s="1"/>
      <c r="C9316" s="1"/>
      <c r="L9316" s="2"/>
    </row>
    <row r="9317" spans="2:12" x14ac:dyDescent="0.3">
      <c r="B9317" s="1"/>
      <c r="C9317" s="1"/>
    </row>
    <row r="9318" spans="2:12" x14ac:dyDescent="0.3">
      <c r="B9318" s="1"/>
      <c r="C9318" s="1"/>
      <c r="L9318" s="2"/>
    </row>
    <row r="9319" spans="2:12" x14ac:dyDescent="0.3">
      <c r="B9319" s="1"/>
      <c r="C9319" s="1"/>
      <c r="L9319" s="2"/>
    </row>
    <row r="9320" spans="2:12" x14ac:dyDescent="0.3">
      <c r="B9320" s="1"/>
      <c r="C9320" s="1"/>
      <c r="L9320" s="2"/>
    </row>
    <row r="9321" spans="2:12" x14ac:dyDescent="0.3">
      <c r="B9321" s="1"/>
      <c r="C9321" s="1"/>
      <c r="L9321" s="2"/>
    </row>
    <row r="9322" spans="2:12" x14ac:dyDescent="0.3">
      <c r="B9322" s="1"/>
      <c r="C9322" s="1"/>
      <c r="L9322" s="2"/>
    </row>
    <row r="9323" spans="2:12" x14ac:dyDescent="0.3">
      <c r="B9323" s="1"/>
      <c r="C9323" s="1"/>
      <c r="L9323" s="2"/>
    </row>
    <row r="9324" spans="2:12" x14ac:dyDescent="0.3">
      <c r="B9324" s="1"/>
      <c r="C9324" s="1"/>
      <c r="L9324" s="2"/>
    </row>
    <row r="9325" spans="2:12" x14ac:dyDescent="0.3">
      <c r="B9325" s="1"/>
      <c r="C9325" s="1"/>
      <c r="L9325" s="2"/>
    </row>
    <row r="9326" spans="2:12" x14ac:dyDescent="0.3">
      <c r="B9326" s="1"/>
      <c r="C9326" s="1"/>
      <c r="L9326" s="2"/>
    </row>
    <row r="9327" spans="2:12" x14ac:dyDescent="0.3">
      <c r="B9327" s="1"/>
      <c r="C9327" s="1"/>
      <c r="L9327" s="2"/>
    </row>
    <row r="9328" spans="2:12" x14ac:dyDescent="0.3">
      <c r="B9328" s="1"/>
      <c r="C9328" s="1"/>
      <c r="L9328" s="2"/>
    </row>
    <row r="9329" spans="2:12" x14ac:dyDescent="0.3">
      <c r="B9329" s="1"/>
      <c r="C9329" s="1"/>
      <c r="L9329" s="2"/>
    </row>
    <row r="9330" spans="2:12" x14ac:dyDescent="0.3">
      <c r="B9330" s="1"/>
      <c r="C9330" s="1"/>
      <c r="L9330" s="2"/>
    </row>
    <row r="9331" spans="2:12" x14ac:dyDescent="0.3">
      <c r="B9331" s="1"/>
      <c r="C9331" s="1"/>
      <c r="L9331" s="2"/>
    </row>
    <row r="9332" spans="2:12" x14ac:dyDescent="0.3">
      <c r="B9332" s="1"/>
      <c r="C9332" s="1"/>
      <c r="L9332" s="2"/>
    </row>
    <row r="9333" spans="2:12" x14ac:dyDescent="0.3">
      <c r="B9333" s="1"/>
      <c r="C9333" s="1"/>
      <c r="L9333" s="2"/>
    </row>
    <row r="9334" spans="2:12" x14ac:dyDescent="0.3">
      <c r="B9334" s="1"/>
      <c r="C9334" s="1"/>
      <c r="L9334" s="2"/>
    </row>
    <row r="9335" spans="2:12" x14ac:dyDescent="0.3">
      <c r="B9335" s="1"/>
      <c r="C9335" s="1"/>
      <c r="L9335" s="2"/>
    </row>
    <row r="9336" spans="2:12" x14ac:dyDescent="0.3">
      <c r="B9336" s="1"/>
      <c r="C9336" s="1"/>
      <c r="L9336" s="2"/>
    </row>
    <row r="9337" spans="2:12" x14ac:dyDescent="0.3">
      <c r="B9337" s="1"/>
      <c r="C9337" s="1"/>
      <c r="L9337" s="2"/>
    </row>
    <row r="9338" spans="2:12" x14ac:dyDescent="0.3">
      <c r="B9338" s="1"/>
      <c r="C9338" s="1"/>
      <c r="L9338" s="2"/>
    </row>
    <row r="9339" spans="2:12" x14ac:dyDescent="0.3">
      <c r="B9339" s="1"/>
      <c r="C9339" s="1"/>
      <c r="L9339" s="2"/>
    </row>
    <row r="9340" spans="2:12" x14ac:dyDescent="0.3">
      <c r="B9340" s="1"/>
      <c r="C9340" s="1"/>
      <c r="L9340" s="2"/>
    </row>
    <row r="9341" spans="2:12" x14ac:dyDescent="0.3">
      <c r="B9341" s="1"/>
      <c r="C9341" s="1"/>
      <c r="L9341" s="2"/>
    </row>
    <row r="9342" spans="2:12" x14ac:dyDescent="0.3">
      <c r="B9342" s="1"/>
      <c r="C9342" s="1"/>
      <c r="L9342" s="2"/>
    </row>
    <row r="9343" spans="2:12" x14ac:dyDescent="0.3">
      <c r="B9343" s="1"/>
      <c r="C9343" s="1"/>
      <c r="L9343" s="2"/>
    </row>
    <row r="9344" spans="2:12" x14ac:dyDescent="0.3">
      <c r="B9344" s="1"/>
      <c r="C9344" s="1"/>
      <c r="L9344" s="2"/>
    </row>
    <row r="9345" spans="2:12" x14ac:dyDescent="0.3">
      <c r="B9345" s="1"/>
      <c r="C9345" s="1"/>
      <c r="L9345" s="2"/>
    </row>
    <row r="9346" spans="2:12" x14ac:dyDescent="0.3">
      <c r="B9346" s="1"/>
      <c r="C9346" s="1"/>
      <c r="L9346" s="2"/>
    </row>
    <row r="9347" spans="2:12" x14ac:dyDescent="0.3">
      <c r="B9347" s="1"/>
      <c r="C9347" s="1"/>
      <c r="L9347" s="2"/>
    </row>
    <row r="9348" spans="2:12" x14ac:dyDescent="0.3">
      <c r="B9348" s="1"/>
      <c r="C9348" s="1"/>
      <c r="L9348" s="2"/>
    </row>
    <row r="9349" spans="2:12" x14ac:dyDescent="0.3">
      <c r="B9349" s="1"/>
      <c r="C9349" s="1"/>
      <c r="L9349" s="2"/>
    </row>
    <row r="9350" spans="2:12" x14ac:dyDescent="0.3">
      <c r="B9350" s="1"/>
      <c r="C9350" s="1"/>
      <c r="L9350" s="2"/>
    </row>
    <row r="9351" spans="2:12" x14ac:dyDescent="0.3">
      <c r="B9351" s="1"/>
      <c r="C9351" s="1"/>
      <c r="L9351" s="2"/>
    </row>
    <row r="9352" spans="2:12" x14ac:dyDescent="0.3">
      <c r="B9352" s="1"/>
      <c r="C9352" s="1"/>
      <c r="L9352" s="2"/>
    </row>
    <row r="9353" spans="2:12" x14ac:dyDescent="0.3">
      <c r="B9353" s="1"/>
      <c r="C9353" s="1"/>
      <c r="L9353" s="2"/>
    </row>
    <row r="9354" spans="2:12" x14ac:dyDescent="0.3">
      <c r="B9354" s="1"/>
      <c r="C9354" s="1"/>
      <c r="L9354" s="2"/>
    </row>
    <row r="9355" spans="2:12" x14ac:dyDescent="0.3">
      <c r="B9355" s="1"/>
      <c r="C9355" s="1"/>
      <c r="L9355" s="2"/>
    </row>
    <row r="9356" spans="2:12" x14ac:dyDescent="0.3">
      <c r="B9356" s="1"/>
      <c r="C9356" s="1"/>
      <c r="L9356" s="2"/>
    </row>
    <row r="9357" spans="2:12" x14ac:dyDescent="0.3">
      <c r="B9357" s="1"/>
      <c r="C9357" s="1"/>
      <c r="L9357" s="2"/>
    </row>
    <row r="9358" spans="2:12" x14ac:dyDescent="0.3">
      <c r="B9358" s="1"/>
      <c r="C9358" s="1"/>
      <c r="L9358" s="2"/>
    </row>
    <row r="9359" spans="2:12" x14ac:dyDescent="0.3">
      <c r="B9359" s="1"/>
      <c r="C9359" s="1"/>
      <c r="L9359" s="2"/>
    </row>
    <row r="9360" spans="2:12" x14ac:dyDescent="0.3">
      <c r="B9360" s="1"/>
      <c r="C9360" s="1"/>
      <c r="L9360" s="2"/>
    </row>
    <row r="9361" spans="2:12" x14ac:dyDescent="0.3">
      <c r="B9361" s="1"/>
      <c r="C9361" s="1"/>
      <c r="L9361" s="2"/>
    </row>
    <row r="9362" spans="2:12" x14ac:dyDescent="0.3">
      <c r="B9362" s="1"/>
      <c r="C9362" s="1"/>
      <c r="L9362" s="2"/>
    </row>
    <row r="9363" spans="2:12" x14ac:dyDescent="0.3">
      <c r="B9363" s="1"/>
      <c r="C9363" s="1"/>
      <c r="L9363" s="2"/>
    </row>
    <row r="9364" spans="2:12" x14ac:dyDescent="0.3">
      <c r="B9364" s="1"/>
      <c r="C9364" s="1"/>
      <c r="L9364" s="2"/>
    </row>
    <row r="9365" spans="2:12" x14ac:dyDescent="0.3">
      <c r="B9365" s="1"/>
      <c r="C9365" s="1"/>
      <c r="L9365" s="2"/>
    </row>
    <row r="9366" spans="2:12" x14ac:dyDescent="0.3">
      <c r="B9366" s="1"/>
      <c r="C9366" s="1"/>
      <c r="L9366" s="2"/>
    </row>
    <row r="9367" spans="2:12" x14ac:dyDescent="0.3">
      <c r="B9367" s="1"/>
      <c r="C9367" s="1"/>
      <c r="L9367" s="2"/>
    </row>
    <row r="9368" spans="2:12" x14ac:dyDescent="0.3">
      <c r="B9368" s="1"/>
      <c r="C9368" s="1"/>
      <c r="L9368" s="2"/>
    </row>
    <row r="9369" spans="2:12" x14ac:dyDescent="0.3">
      <c r="B9369" s="1"/>
      <c r="C9369" s="1"/>
      <c r="L9369" s="2"/>
    </row>
    <row r="9370" spans="2:12" x14ac:dyDescent="0.3">
      <c r="B9370" s="1"/>
      <c r="C9370" s="1"/>
      <c r="L9370" s="2"/>
    </row>
    <row r="9371" spans="2:12" x14ac:dyDescent="0.3">
      <c r="B9371" s="1"/>
      <c r="C9371" s="1"/>
      <c r="L9371" s="2"/>
    </row>
    <row r="9372" spans="2:12" x14ac:dyDescent="0.3">
      <c r="B9372" s="1"/>
      <c r="C9372" s="1"/>
      <c r="L9372" s="2"/>
    </row>
    <row r="9373" spans="2:12" x14ac:dyDescent="0.3">
      <c r="B9373" s="1"/>
      <c r="C9373" s="1"/>
      <c r="L9373" s="2"/>
    </row>
    <row r="9374" spans="2:12" x14ac:dyDescent="0.3">
      <c r="B9374" s="1"/>
      <c r="C9374" s="1"/>
      <c r="L9374" s="2"/>
    </row>
    <row r="9375" spans="2:12" x14ac:dyDescent="0.3">
      <c r="B9375" s="1"/>
      <c r="C9375" s="1"/>
      <c r="L9375" s="2"/>
    </row>
    <row r="9376" spans="2:12" x14ac:dyDescent="0.3">
      <c r="B9376" s="1"/>
      <c r="C9376" s="1"/>
      <c r="L9376" s="2"/>
    </row>
    <row r="9377" spans="2:12" x14ac:dyDescent="0.3">
      <c r="B9377" s="1"/>
      <c r="C9377" s="1"/>
      <c r="L9377" s="2"/>
    </row>
    <row r="9378" spans="2:12" x14ac:dyDescent="0.3">
      <c r="B9378" s="1"/>
      <c r="C9378" s="1"/>
      <c r="L9378" s="2"/>
    </row>
    <row r="9379" spans="2:12" x14ac:dyDescent="0.3">
      <c r="B9379" s="1"/>
      <c r="C9379" s="1"/>
      <c r="L9379" s="2"/>
    </row>
    <row r="9380" spans="2:12" x14ac:dyDescent="0.3">
      <c r="B9380" s="1"/>
      <c r="C9380" s="1"/>
      <c r="L9380" s="2"/>
    </row>
    <row r="9381" spans="2:12" x14ac:dyDescent="0.3">
      <c r="B9381" s="1"/>
      <c r="C9381" s="1"/>
      <c r="L9381" s="2"/>
    </row>
    <row r="9382" spans="2:12" x14ac:dyDescent="0.3">
      <c r="B9382" s="1"/>
      <c r="C9382" s="1"/>
      <c r="L9382" s="2"/>
    </row>
    <row r="9383" spans="2:12" x14ac:dyDescent="0.3">
      <c r="B9383" s="1"/>
      <c r="C9383" s="1"/>
      <c r="L9383" s="2"/>
    </row>
    <row r="9384" spans="2:12" x14ac:dyDescent="0.3">
      <c r="B9384" s="1"/>
      <c r="C9384" s="1"/>
      <c r="L9384" s="2"/>
    </row>
    <row r="9385" spans="2:12" x14ac:dyDescent="0.3">
      <c r="B9385" s="1"/>
      <c r="C9385" s="1"/>
      <c r="L9385" s="2"/>
    </row>
    <row r="9386" spans="2:12" x14ac:dyDescent="0.3">
      <c r="B9386" s="1"/>
      <c r="C9386" s="1"/>
      <c r="L9386" s="2"/>
    </row>
    <row r="9387" spans="2:12" x14ac:dyDescent="0.3">
      <c r="B9387" s="1"/>
      <c r="C9387" s="1"/>
      <c r="L9387" s="2"/>
    </row>
    <row r="9388" spans="2:12" x14ac:dyDescent="0.3">
      <c r="B9388" s="1"/>
      <c r="C9388" s="1"/>
      <c r="L9388" s="2"/>
    </row>
    <row r="9389" spans="2:12" x14ac:dyDescent="0.3">
      <c r="B9389" s="1"/>
      <c r="C9389" s="1"/>
      <c r="L9389" s="2"/>
    </row>
    <row r="9390" spans="2:12" x14ac:dyDescent="0.3">
      <c r="B9390" s="1"/>
      <c r="C9390" s="1"/>
      <c r="L9390" s="2"/>
    </row>
    <row r="9391" spans="2:12" x14ac:dyDescent="0.3">
      <c r="B9391" s="1"/>
      <c r="C9391" s="1"/>
      <c r="L9391" s="2"/>
    </row>
    <row r="9392" spans="2:12" x14ac:dyDescent="0.3">
      <c r="B9392" s="1"/>
      <c r="C9392" s="1"/>
      <c r="L9392" s="2"/>
    </row>
    <row r="9393" spans="2:12" x14ac:dyDescent="0.3">
      <c r="B9393" s="1"/>
      <c r="C9393" s="1"/>
      <c r="L9393" s="2"/>
    </row>
    <row r="9394" spans="2:12" x14ac:dyDescent="0.3">
      <c r="B9394" s="1"/>
      <c r="C9394" s="1"/>
      <c r="L9394" s="2"/>
    </row>
    <row r="9395" spans="2:12" x14ac:dyDescent="0.3">
      <c r="B9395" s="1"/>
      <c r="C9395" s="1"/>
      <c r="L9395" s="2"/>
    </row>
    <row r="9396" spans="2:12" x14ac:dyDescent="0.3">
      <c r="B9396" s="1"/>
      <c r="C9396" s="1"/>
      <c r="L9396" s="2"/>
    </row>
    <row r="9397" spans="2:12" x14ac:dyDescent="0.3">
      <c r="B9397" s="1"/>
      <c r="C9397" s="1"/>
      <c r="L9397" s="2"/>
    </row>
    <row r="9398" spans="2:12" x14ac:dyDescent="0.3">
      <c r="B9398" s="1"/>
      <c r="C9398" s="1"/>
      <c r="L9398" s="2"/>
    </row>
    <row r="9399" spans="2:12" x14ac:dyDescent="0.3">
      <c r="B9399" s="1"/>
      <c r="C9399" s="1"/>
      <c r="L9399" s="2"/>
    </row>
    <row r="9400" spans="2:12" x14ac:dyDescent="0.3">
      <c r="B9400" s="1"/>
      <c r="C9400" s="1"/>
      <c r="L9400" s="2"/>
    </row>
    <row r="9401" spans="2:12" x14ac:dyDescent="0.3">
      <c r="B9401" s="1"/>
      <c r="C9401" s="1"/>
      <c r="L9401" s="2"/>
    </row>
    <row r="9402" spans="2:12" x14ac:dyDescent="0.3">
      <c r="B9402" s="1"/>
      <c r="C9402" s="1"/>
      <c r="L9402" s="2"/>
    </row>
    <row r="9403" spans="2:12" x14ac:dyDescent="0.3">
      <c r="B9403" s="1"/>
      <c r="C9403" s="1"/>
      <c r="L9403" s="2"/>
    </row>
    <row r="9404" spans="2:12" x14ac:dyDescent="0.3">
      <c r="B9404" s="1"/>
      <c r="C9404" s="1"/>
      <c r="L9404" s="2"/>
    </row>
    <row r="9405" spans="2:12" x14ac:dyDescent="0.3">
      <c r="B9405" s="1"/>
      <c r="C9405" s="1"/>
      <c r="L9405" s="2"/>
    </row>
    <row r="9406" spans="2:12" x14ac:dyDescent="0.3">
      <c r="B9406" s="1"/>
      <c r="C9406" s="1"/>
      <c r="L9406" s="2"/>
    </row>
    <row r="9407" spans="2:12" x14ac:dyDescent="0.3">
      <c r="B9407" s="1"/>
      <c r="C9407" s="1"/>
      <c r="L9407" s="2"/>
    </row>
    <row r="9408" spans="2:12" x14ac:dyDescent="0.3">
      <c r="B9408" s="1"/>
      <c r="C9408" s="1"/>
      <c r="L9408" s="2"/>
    </row>
    <row r="9409" spans="2:12" x14ac:dyDescent="0.3">
      <c r="B9409" s="1"/>
      <c r="C9409" s="1"/>
      <c r="L9409" s="2"/>
    </row>
    <row r="9410" spans="2:12" x14ac:dyDescent="0.3">
      <c r="B9410" s="1"/>
      <c r="C9410" s="1"/>
      <c r="L9410" s="2"/>
    </row>
    <row r="9411" spans="2:12" x14ac:dyDescent="0.3">
      <c r="B9411" s="1"/>
      <c r="C9411" s="1"/>
      <c r="L9411" s="2"/>
    </row>
    <row r="9412" spans="2:12" x14ac:dyDescent="0.3">
      <c r="B9412" s="1"/>
      <c r="C9412" s="1"/>
      <c r="L9412" s="2"/>
    </row>
    <row r="9413" spans="2:12" x14ac:dyDescent="0.3">
      <c r="B9413" s="1"/>
      <c r="C9413" s="1"/>
      <c r="L9413" s="2"/>
    </row>
    <row r="9414" spans="2:12" x14ac:dyDescent="0.3">
      <c r="B9414" s="1"/>
      <c r="C9414" s="1"/>
      <c r="L9414" s="2"/>
    </row>
    <row r="9415" spans="2:12" x14ac:dyDescent="0.3">
      <c r="B9415" s="1"/>
      <c r="C9415" s="1"/>
      <c r="L9415" s="2"/>
    </row>
    <row r="9416" spans="2:12" x14ac:dyDescent="0.3">
      <c r="B9416" s="1"/>
      <c r="C9416" s="1"/>
      <c r="L9416" s="2"/>
    </row>
    <row r="9417" spans="2:12" x14ac:dyDescent="0.3">
      <c r="B9417" s="1"/>
      <c r="C9417" s="1"/>
      <c r="L9417" s="2"/>
    </row>
    <row r="9418" spans="2:12" x14ac:dyDescent="0.3">
      <c r="B9418" s="1"/>
      <c r="C9418" s="1"/>
      <c r="L9418" s="2"/>
    </row>
    <row r="9419" spans="2:12" x14ac:dyDescent="0.3">
      <c r="B9419" s="1"/>
      <c r="C9419" s="1"/>
      <c r="L9419" s="2"/>
    </row>
    <row r="9420" spans="2:12" x14ac:dyDescent="0.3">
      <c r="B9420" s="1"/>
      <c r="C9420" s="1"/>
      <c r="L9420" s="2"/>
    </row>
    <row r="9421" spans="2:12" x14ac:dyDescent="0.3">
      <c r="B9421" s="1"/>
      <c r="C9421" s="1"/>
      <c r="L9421" s="2"/>
    </row>
    <row r="9422" spans="2:12" x14ac:dyDescent="0.3">
      <c r="B9422" s="1"/>
      <c r="C9422" s="1"/>
      <c r="L9422" s="2"/>
    </row>
    <row r="9423" spans="2:12" x14ac:dyDescent="0.3">
      <c r="B9423" s="1"/>
      <c r="C9423" s="1"/>
      <c r="L9423" s="2"/>
    </row>
    <row r="9424" spans="2:12" x14ac:dyDescent="0.3">
      <c r="B9424" s="1"/>
      <c r="C9424" s="1"/>
      <c r="L9424" s="2"/>
    </row>
    <row r="9425" spans="2:12" x14ac:dyDescent="0.3">
      <c r="B9425" s="1"/>
      <c r="C9425" s="1"/>
      <c r="L9425" s="2"/>
    </row>
    <row r="9426" spans="2:12" x14ac:dyDescent="0.3">
      <c r="B9426" s="1"/>
      <c r="C9426" s="1"/>
      <c r="L9426" s="2"/>
    </row>
    <row r="9427" spans="2:12" x14ac:dyDescent="0.3">
      <c r="B9427" s="1"/>
      <c r="C9427" s="1"/>
      <c r="L9427" s="2"/>
    </row>
    <row r="9428" spans="2:12" x14ac:dyDescent="0.3">
      <c r="B9428" s="1"/>
      <c r="C9428" s="1"/>
      <c r="L9428" s="2"/>
    </row>
    <row r="9429" spans="2:12" x14ac:dyDescent="0.3">
      <c r="B9429" s="1"/>
      <c r="C9429" s="1"/>
      <c r="L9429" s="2"/>
    </row>
    <row r="9430" spans="2:12" x14ac:dyDescent="0.3">
      <c r="B9430" s="1"/>
      <c r="C9430" s="1"/>
      <c r="L9430" s="2"/>
    </row>
    <row r="9431" spans="2:12" x14ac:dyDescent="0.3">
      <c r="B9431" s="1"/>
      <c r="C9431" s="1"/>
      <c r="L9431" s="2"/>
    </row>
    <row r="9432" spans="2:12" x14ac:dyDescent="0.3">
      <c r="B9432" s="1"/>
      <c r="C9432" s="1"/>
      <c r="L9432" s="2"/>
    </row>
    <row r="9433" spans="2:12" x14ac:dyDescent="0.3">
      <c r="B9433" s="1"/>
      <c r="C9433" s="1"/>
      <c r="L9433" s="2"/>
    </row>
    <row r="9434" spans="2:12" x14ac:dyDescent="0.3">
      <c r="B9434" s="1"/>
      <c r="C9434" s="1"/>
      <c r="L9434" s="2"/>
    </row>
    <row r="9435" spans="2:12" x14ac:dyDescent="0.3">
      <c r="B9435" s="1"/>
      <c r="C9435" s="1"/>
      <c r="L9435" s="2"/>
    </row>
    <row r="9436" spans="2:12" x14ac:dyDescent="0.3">
      <c r="B9436" s="1"/>
      <c r="C9436" s="1"/>
      <c r="L9436" s="2"/>
    </row>
    <row r="9437" spans="2:12" x14ac:dyDescent="0.3">
      <c r="B9437" s="1"/>
      <c r="C9437" s="1"/>
      <c r="L9437" s="2"/>
    </row>
    <row r="9438" spans="2:12" x14ac:dyDescent="0.3">
      <c r="B9438" s="1"/>
      <c r="C9438" s="1"/>
      <c r="L9438" s="2"/>
    </row>
    <row r="9439" spans="2:12" x14ac:dyDescent="0.3">
      <c r="B9439" s="1"/>
      <c r="C9439" s="1"/>
      <c r="L9439" s="2"/>
    </row>
    <row r="9440" spans="2:12" x14ac:dyDescent="0.3">
      <c r="B9440" s="1"/>
      <c r="C9440" s="1"/>
      <c r="L9440" s="2"/>
    </row>
    <row r="9441" spans="2:12" x14ac:dyDescent="0.3">
      <c r="B9441" s="1"/>
      <c r="C9441" s="1"/>
      <c r="L9441" s="2"/>
    </row>
    <row r="9442" spans="2:12" x14ac:dyDescent="0.3">
      <c r="B9442" s="1"/>
      <c r="C9442" s="1"/>
      <c r="L9442" s="2"/>
    </row>
    <row r="9443" spans="2:12" x14ac:dyDescent="0.3">
      <c r="B9443" s="1"/>
      <c r="C9443" s="1"/>
      <c r="L9443" s="2"/>
    </row>
    <row r="9444" spans="2:12" x14ac:dyDescent="0.3">
      <c r="B9444" s="1"/>
      <c r="C9444" s="1"/>
      <c r="L9444" s="2"/>
    </row>
    <row r="9445" spans="2:12" x14ac:dyDescent="0.3">
      <c r="B9445" s="1"/>
      <c r="C9445" s="1"/>
      <c r="L9445" s="2"/>
    </row>
    <row r="9446" spans="2:12" x14ac:dyDescent="0.3">
      <c r="B9446" s="1"/>
      <c r="C9446" s="1"/>
      <c r="L9446" s="2"/>
    </row>
    <row r="9447" spans="2:12" x14ac:dyDescent="0.3">
      <c r="B9447" s="1"/>
      <c r="C9447" s="1"/>
      <c r="L9447" s="2"/>
    </row>
    <row r="9448" spans="2:12" x14ac:dyDescent="0.3">
      <c r="B9448" s="1"/>
      <c r="C9448" s="1"/>
      <c r="L9448" s="2"/>
    </row>
    <row r="9449" spans="2:12" x14ac:dyDescent="0.3">
      <c r="B9449" s="1"/>
      <c r="C9449" s="1"/>
      <c r="L9449" s="2"/>
    </row>
    <row r="9450" spans="2:12" x14ac:dyDescent="0.3">
      <c r="B9450" s="1"/>
      <c r="C9450" s="1"/>
      <c r="L9450" s="2"/>
    </row>
    <row r="9451" spans="2:12" x14ac:dyDescent="0.3">
      <c r="B9451" s="1"/>
      <c r="C9451" s="1"/>
      <c r="L9451" s="2"/>
    </row>
    <row r="9452" spans="2:12" x14ac:dyDescent="0.3">
      <c r="B9452" s="1"/>
      <c r="C9452" s="1"/>
      <c r="L9452" s="2"/>
    </row>
    <row r="9453" spans="2:12" x14ac:dyDescent="0.3">
      <c r="B9453" s="1"/>
      <c r="C9453" s="1"/>
      <c r="L9453" s="2"/>
    </row>
    <row r="9454" spans="2:12" x14ac:dyDescent="0.3">
      <c r="B9454" s="1"/>
      <c r="C9454" s="1"/>
      <c r="L9454" s="2"/>
    </row>
    <row r="9455" spans="2:12" x14ac:dyDescent="0.3">
      <c r="B9455" s="1"/>
      <c r="C9455" s="1"/>
      <c r="L9455" s="2"/>
    </row>
    <row r="9456" spans="2:12" x14ac:dyDescent="0.3">
      <c r="B9456" s="1"/>
      <c r="C9456" s="1"/>
      <c r="L9456" s="2"/>
    </row>
    <row r="9457" spans="2:12" x14ac:dyDescent="0.3">
      <c r="B9457" s="1"/>
      <c r="C9457" s="1"/>
      <c r="L9457" s="2"/>
    </row>
    <row r="9458" spans="2:12" x14ac:dyDescent="0.3">
      <c r="B9458" s="1"/>
      <c r="C9458" s="1"/>
      <c r="L9458" s="2"/>
    </row>
    <row r="9459" spans="2:12" x14ac:dyDescent="0.3">
      <c r="B9459" s="1"/>
      <c r="C9459" s="1"/>
    </row>
    <row r="9460" spans="2:12" x14ac:dyDescent="0.3">
      <c r="B9460" s="1"/>
      <c r="C9460" s="1"/>
      <c r="L9460" s="2"/>
    </row>
    <row r="9461" spans="2:12" x14ac:dyDescent="0.3">
      <c r="B9461" s="1"/>
      <c r="C9461" s="1"/>
      <c r="L9461" s="2"/>
    </row>
    <row r="9462" spans="2:12" x14ac:dyDescent="0.3">
      <c r="B9462" s="1"/>
      <c r="C9462" s="1"/>
      <c r="L9462" s="2"/>
    </row>
    <row r="9463" spans="2:12" x14ac:dyDescent="0.3">
      <c r="B9463" s="1"/>
      <c r="C9463" s="1"/>
      <c r="L9463" s="2"/>
    </row>
    <row r="9464" spans="2:12" x14ac:dyDescent="0.3">
      <c r="B9464" s="1"/>
      <c r="C9464" s="1"/>
      <c r="L9464" s="2"/>
    </row>
    <row r="9465" spans="2:12" x14ac:dyDescent="0.3">
      <c r="B9465" s="1"/>
      <c r="C9465" s="1"/>
      <c r="L9465" s="2"/>
    </row>
    <row r="9466" spans="2:12" x14ac:dyDescent="0.3">
      <c r="B9466" s="1"/>
      <c r="C9466" s="1"/>
      <c r="L9466" s="2"/>
    </row>
    <row r="9467" spans="2:12" x14ac:dyDescent="0.3">
      <c r="B9467" s="1"/>
      <c r="C9467" s="1"/>
      <c r="L9467" s="2"/>
    </row>
    <row r="9468" spans="2:12" x14ac:dyDescent="0.3">
      <c r="B9468" s="1"/>
      <c r="C9468" s="1"/>
      <c r="L9468" s="2"/>
    </row>
    <row r="9469" spans="2:12" x14ac:dyDescent="0.3">
      <c r="B9469" s="1"/>
      <c r="C9469" s="1"/>
      <c r="L9469" s="2"/>
    </row>
    <row r="9470" spans="2:12" x14ac:dyDescent="0.3">
      <c r="B9470" s="1"/>
      <c r="C9470" s="1"/>
      <c r="L9470" s="2"/>
    </row>
    <row r="9471" spans="2:12" x14ac:dyDescent="0.3">
      <c r="B9471" s="1"/>
      <c r="C9471" s="1"/>
      <c r="L9471" s="2"/>
    </row>
    <row r="9472" spans="2:12" x14ac:dyDescent="0.3">
      <c r="B9472" s="1"/>
      <c r="C9472" s="1"/>
      <c r="L9472" s="2"/>
    </row>
    <row r="9473" spans="2:12" x14ac:dyDescent="0.3">
      <c r="B9473" s="1"/>
      <c r="C9473" s="1"/>
      <c r="L9473" s="2"/>
    </row>
    <row r="9474" spans="2:12" x14ac:dyDescent="0.3">
      <c r="B9474" s="1"/>
      <c r="C9474" s="1"/>
      <c r="L9474" s="2"/>
    </row>
    <row r="9475" spans="2:12" x14ac:dyDescent="0.3">
      <c r="B9475" s="1"/>
      <c r="C9475" s="1"/>
      <c r="L9475" s="2"/>
    </row>
    <row r="9476" spans="2:12" x14ac:dyDescent="0.3">
      <c r="B9476" s="1"/>
      <c r="C9476" s="1"/>
      <c r="L9476" s="2"/>
    </row>
    <row r="9477" spans="2:12" x14ac:dyDescent="0.3">
      <c r="B9477" s="1"/>
      <c r="C9477" s="1"/>
      <c r="L9477" s="2"/>
    </row>
    <row r="9478" spans="2:12" x14ac:dyDescent="0.3">
      <c r="B9478" s="1"/>
      <c r="C9478" s="1"/>
      <c r="L9478" s="2"/>
    </row>
    <row r="9479" spans="2:12" x14ac:dyDescent="0.3">
      <c r="B9479" s="1"/>
      <c r="C9479" s="1"/>
      <c r="L9479" s="2"/>
    </row>
    <row r="9480" spans="2:12" x14ac:dyDescent="0.3">
      <c r="B9480" s="1"/>
      <c r="C9480" s="1"/>
      <c r="L9480" s="2"/>
    </row>
    <row r="9481" spans="2:12" x14ac:dyDescent="0.3">
      <c r="B9481" s="1"/>
      <c r="C9481" s="1"/>
      <c r="L9481" s="2"/>
    </row>
    <row r="9482" spans="2:12" x14ac:dyDescent="0.3">
      <c r="B9482" s="1"/>
      <c r="C9482" s="1"/>
      <c r="L9482" s="2"/>
    </row>
    <row r="9483" spans="2:12" x14ac:dyDescent="0.3">
      <c r="B9483" s="1"/>
      <c r="C9483" s="1"/>
      <c r="L9483" s="2"/>
    </row>
    <row r="9484" spans="2:12" x14ac:dyDescent="0.3">
      <c r="B9484" s="1"/>
      <c r="C9484" s="1"/>
      <c r="L9484" s="2"/>
    </row>
    <row r="9485" spans="2:12" x14ac:dyDescent="0.3">
      <c r="B9485" s="1"/>
      <c r="C9485" s="1"/>
      <c r="L9485" s="2"/>
    </row>
    <row r="9486" spans="2:12" x14ac:dyDescent="0.3">
      <c r="B9486" s="1"/>
      <c r="C9486" s="1"/>
      <c r="L9486" s="2"/>
    </row>
    <row r="9487" spans="2:12" x14ac:dyDescent="0.3">
      <c r="B9487" s="1"/>
      <c r="C9487" s="1"/>
      <c r="L9487" s="2"/>
    </row>
    <row r="9488" spans="2:12" x14ac:dyDescent="0.3">
      <c r="B9488" s="1"/>
      <c r="C9488" s="1"/>
      <c r="L9488" s="2"/>
    </row>
    <row r="9489" spans="2:12" x14ac:dyDescent="0.3">
      <c r="B9489" s="1"/>
      <c r="C9489" s="1"/>
      <c r="L9489" s="2"/>
    </row>
    <row r="9490" spans="2:12" x14ac:dyDescent="0.3">
      <c r="B9490" s="1"/>
      <c r="C9490" s="1"/>
      <c r="L9490" s="2"/>
    </row>
    <row r="9491" spans="2:12" x14ac:dyDescent="0.3">
      <c r="B9491" s="1"/>
      <c r="C9491" s="1"/>
      <c r="L9491" s="2"/>
    </row>
    <row r="9492" spans="2:12" x14ac:dyDescent="0.3">
      <c r="B9492" s="1"/>
      <c r="C9492" s="1"/>
      <c r="L9492" s="2"/>
    </row>
    <row r="9493" spans="2:12" x14ac:dyDescent="0.3">
      <c r="B9493" s="1"/>
      <c r="C9493" s="1"/>
      <c r="L9493" s="2"/>
    </row>
    <row r="9494" spans="2:12" x14ac:dyDescent="0.3">
      <c r="B9494" s="1"/>
      <c r="C9494" s="1"/>
      <c r="L9494" s="2"/>
    </row>
    <row r="9495" spans="2:12" x14ac:dyDescent="0.3">
      <c r="B9495" s="1"/>
      <c r="C9495" s="1"/>
      <c r="L9495" s="2"/>
    </row>
    <row r="9496" spans="2:12" x14ac:dyDescent="0.3">
      <c r="B9496" s="1"/>
      <c r="C9496" s="1"/>
      <c r="L9496" s="2"/>
    </row>
    <row r="9497" spans="2:12" x14ac:dyDescent="0.3">
      <c r="B9497" s="1"/>
      <c r="C9497" s="1"/>
      <c r="L9497" s="2"/>
    </row>
    <row r="9498" spans="2:12" x14ac:dyDescent="0.3">
      <c r="B9498" s="1"/>
      <c r="C9498" s="1"/>
      <c r="L9498" s="2"/>
    </row>
    <row r="9499" spans="2:12" x14ac:dyDescent="0.3">
      <c r="B9499" s="1"/>
      <c r="C9499" s="1"/>
      <c r="L9499" s="2"/>
    </row>
    <row r="9500" spans="2:12" x14ac:dyDescent="0.3">
      <c r="B9500" s="1"/>
      <c r="C9500" s="1"/>
      <c r="L9500" s="2"/>
    </row>
    <row r="9501" spans="2:12" x14ac:dyDescent="0.3">
      <c r="B9501" s="1"/>
      <c r="C9501" s="1"/>
      <c r="L9501" s="2"/>
    </row>
    <row r="9502" spans="2:12" x14ac:dyDescent="0.3">
      <c r="B9502" s="1"/>
      <c r="C9502" s="1"/>
      <c r="L9502" s="2"/>
    </row>
    <row r="9503" spans="2:12" x14ac:dyDescent="0.3">
      <c r="B9503" s="1"/>
      <c r="C9503" s="1"/>
      <c r="L9503" s="2"/>
    </row>
    <row r="9504" spans="2:12" x14ac:dyDescent="0.3">
      <c r="B9504" s="1"/>
      <c r="C9504" s="1"/>
      <c r="L9504" s="2"/>
    </row>
    <row r="9505" spans="2:12" x14ac:dyDescent="0.3">
      <c r="B9505" s="1"/>
      <c r="C9505" s="1"/>
      <c r="L9505" s="2"/>
    </row>
    <row r="9506" spans="2:12" x14ac:dyDescent="0.3">
      <c r="B9506" s="1"/>
      <c r="C9506" s="1"/>
      <c r="L9506" s="2"/>
    </row>
    <row r="9507" spans="2:12" x14ac:dyDescent="0.3">
      <c r="B9507" s="1"/>
      <c r="C9507" s="1"/>
      <c r="L9507" s="2"/>
    </row>
    <row r="9508" spans="2:12" x14ac:dyDescent="0.3">
      <c r="B9508" s="1"/>
      <c r="C9508" s="1"/>
      <c r="L9508" s="2"/>
    </row>
    <row r="9509" spans="2:12" x14ac:dyDescent="0.3">
      <c r="B9509" s="1"/>
      <c r="C9509" s="1"/>
      <c r="L9509" s="2"/>
    </row>
    <row r="9510" spans="2:12" x14ac:dyDescent="0.3">
      <c r="B9510" s="1"/>
      <c r="C9510" s="1"/>
      <c r="L9510" s="2"/>
    </row>
    <row r="9511" spans="2:12" x14ac:dyDescent="0.3">
      <c r="B9511" s="1"/>
      <c r="C9511" s="1"/>
      <c r="L9511" s="2"/>
    </row>
    <row r="9512" spans="2:12" x14ac:dyDescent="0.3">
      <c r="B9512" s="1"/>
      <c r="C9512" s="1"/>
      <c r="L9512" s="2"/>
    </row>
    <row r="9513" spans="2:12" x14ac:dyDescent="0.3">
      <c r="B9513" s="1"/>
      <c r="C9513" s="1"/>
      <c r="L9513" s="2"/>
    </row>
    <row r="9514" spans="2:12" x14ac:dyDescent="0.3">
      <c r="B9514" s="1"/>
      <c r="C9514" s="1"/>
      <c r="L9514" s="2"/>
    </row>
    <row r="9515" spans="2:12" x14ac:dyDescent="0.3">
      <c r="B9515" s="1"/>
      <c r="C9515" s="1"/>
      <c r="L9515" s="2"/>
    </row>
    <row r="9516" spans="2:12" x14ac:dyDescent="0.3">
      <c r="B9516" s="1"/>
      <c r="C9516" s="1"/>
      <c r="L9516" s="2"/>
    </row>
    <row r="9517" spans="2:12" x14ac:dyDescent="0.3">
      <c r="B9517" s="1"/>
      <c r="C9517" s="1"/>
      <c r="L9517" s="2"/>
    </row>
    <row r="9518" spans="2:12" x14ac:dyDescent="0.3">
      <c r="B9518" s="1"/>
      <c r="C9518" s="1"/>
      <c r="L9518" s="2"/>
    </row>
    <row r="9519" spans="2:12" x14ac:dyDescent="0.3">
      <c r="B9519" s="1"/>
      <c r="C9519" s="1"/>
      <c r="L9519" s="2"/>
    </row>
    <row r="9520" spans="2:12" x14ac:dyDescent="0.3">
      <c r="B9520" s="1"/>
      <c r="C9520" s="1"/>
      <c r="L9520" s="2"/>
    </row>
    <row r="9521" spans="2:12" x14ac:dyDescent="0.3">
      <c r="B9521" s="1"/>
      <c r="C9521" s="1"/>
      <c r="L9521" s="2"/>
    </row>
    <row r="9522" spans="2:12" x14ac:dyDescent="0.3">
      <c r="B9522" s="1"/>
      <c r="C9522" s="1"/>
      <c r="L9522" s="2"/>
    </row>
    <row r="9523" spans="2:12" x14ac:dyDescent="0.3">
      <c r="B9523" s="1"/>
      <c r="C9523" s="1"/>
      <c r="L9523" s="2"/>
    </row>
    <row r="9524" spans="2:12" x14ac:dyDescent="0.3">
      <c r="B9524" s="1"/>
      <c r="C9524" s="1"/>
      <c r="L9524" s="2"/>
    </row>
    <row r="9525" spans="2:12" x14ac:dyDescent="0.3">
      <c r="B9525" s="1"/>
      <c r="C9525" s="1"/>
      <c r="L9525" s="2"/>
    </row>
    <row r="9526" spans="2:12" x14ac:dyDescent="0.3">
      <c r="B9526" s="1"/>
      <c r="C9526" s="1"/>
      <c r="L9526" s="2"/>
    </row>
    <row r="9527" spans="2:12" x14ac:dyDescent="0.3">
      <c r="B9527" s="1"/>
      <c r="C9527" s="1"/>
      <c r="L9527" s="2"/>
    </row>
    <row r="9528" spans="2:12" x14ac:dyDescent="0.3">
      <c r="B9528" s="1"/>
      <c r="C9528" s="1"/>
      <c r="L9528" s="2"/>
    </row>
    <row r="9529" spans="2:12" x14ac:dyDescent="0.3">
      <c r="B9529" s="1"/>
      <c r="C9529" s="1"/>
      <c r="L9529" s="2"/>
    </row>
    <row r="9530" spans="2:12" x14ac:dyDescent="0.3">
      <c r="B9530" s="1"/>
      <c r="C9530" s="1"/>
      <c r="L9530" s="2"/>
    </row>
    <row r="9531" spans="2:12" x14ac:dyDescent="0.3">
      <c r="B9531" s="1"/>
      <c r="C9531" s="1"/>
      <c r="L9531" s="2"/>
    </row>
    <row r="9532" spans="2:12" x14ac:dyDescent="0.3">
      <c r="B9532" s="1"/>
      <c r="C9532" s="1"/>
      <c r="L9532" s="2"/>
    </row>
    <row r="9533" spans="2:12" x14ac:dyDescent="0.3">
      <c r="B9533" s="1"/>
      <c r="C9533" s="1"/>
      <c r="L9533" s="2"/>
    </row>
    <row r="9534" spans="2:12" x14ac:dyDescent="0.3">
      <c r="B9534" s="1"/>
      <c r="C9534" s="1"/>
      <c r="L9534" s="2"/>
    </row>
    <row r="9535" spans="2:12" x14ac:dyDescent="0.3">
      <c r="B9535" s="1"/>
      <c r="C9535" s="1"/>
      <c r="L9535" s="2"/>
    </row>
    <row r="9536" spans="2:12" x14ac:dyDescent="0.3">
      <c r="B9536" s="1"/>
      <c r="C9536" s="1"/>
      <c r="L9536" s="2"/>
    </row>
    <row r="9537" spans="2:12" x14ac:dyDescent="0.3">
      <c r="B9537" s="1"/>
      <c r="C9537" s="1"/>
      <c r="L9537" s="2"/>
    </row>
    <row r="9538" spans="2:12" x14ac:dyDescent="0.3">
      <c r="B9538" s="1"/>
      <c r="C9538" s="1"/>
      <c r="L9538" s="2"/>
    </row>
    <row r="9539" spans="2:12" x14ac:dyDescent="0.3">
      <c r="B9539" s="1"/>
      <c r="C9539" s="1"/>
      <c r="L9539" s="2"/>
    </row>
    <row r="9540" spans="2:12" x14ac:dyDescent="0.3">
      <c r="B9540" s="1"/>
      <c r="C9540" s="1"/>
      <c r="L9540" s="2"/>
    </row>
    <row r="9541" spans="2:12" x14ac:dyDescent="0.3">
      <c r="B9541" s="1"/>
      <c r="C9541" s="1"/>
      <c r="L9541" s="2"/>
    </row>
    <row r="9542" spans="2:12" x14ac:dyDescent="0.3">
      <c r="B9542" s="1"/>
      <c r="C9542" s="1"/>
      <c r="L9542" s="2"/>
    </row>
    <row r="9543" spans="2:12" x14ac:dyDescent="0.3">
      <c r="B9543" s="1"/>
      <c r="C9543" s="1"/>
      <c r="L9543" s="2"/>
    </row>
    <row r="9544" spans="2:12" x14ac:dyDescent="0.3">
      <c r="B9544" s="1"/>
      <c r="C9544" s="1"/>
      <c r="L9544" s="2"/>
    </row>
    <row r="9545" spans="2:12" x14ac:dyDescent="0.3">
      <c r="B9545" s="1"/>
      <c r="C9545" s="1"/>
      <c r="L9545" s="2"/>
    </row>
    <row r="9546" spans="2:12" x14ac:dyDescent="0.3">
      <c r="B9546" s="1"/>
      <c r="C9546" s="1"/>
      <c r="L9546" s="2"/>
    </row>
    <row r="9547" spans="2:12" x14ac:dyDescent="0.3">
      <c r="B9547" s="1"/>
      <c r="C9547" s="1"/>
      <c r="L9547" s="2"/>
    </row>
    <row r="9548" spans="2:12" x14ac:dyDescent="0.3">
      <c r="B9548" s="1"/>
      <c r="C9548" s="1"/>
      <c r="L9548" s="2"/>
    </row>
    <row r="9549" spans="2:12" x14ac:dyDescent="0.3">
      <c r="B9549" s="1"/>
      <c r="C9549" s="1"/>
      <c r="L9549" s="2"/>
    </row>
    <row r="9550" spans="2:12" x14ac:dyDescent="0.3">
      <c r="B9550" s="1"/>
      <c r="C9550" s="1"/>
      <c r="L9550" s="2"/>
    </row>
    <row r="9551" spans="2:12" x14ac:dyDescent="0.3">
      <c r="B9551" s="1"/>
      <c r="C9551" s="1"/>
      <c r="L9551" s="2"/>
    </row>
    <row r="9552" spans="2:12" x14ac:dyDescent="0.3">
      <c r="B9552" s="1"/>
      <c r="C9552" s="1"/>
      <c r="L9552" s="2"/>
    </row>
    <row r="9553" spans="2:12" x14ac:dyDescent="0.3">
      <c r="B9553" s="1"/>
      <c r="C9553" s="1"/>
      <c r="L9553" s="2"/>
    </row>
    <row r="9554" spans="2:12" x14ac:dyDescent="0.3">
      <c r="B9554" s="1"/>
      <c r="C9554" s="1"/>
      <c r="L9554" s="2"/>
    </row>
    <row r="9555" spans="2:12" x14ac:dyDescent="0.3">
      <c r="B9555" s="1"/>
      <c r="C9555" s="1"/>
      <c r="L9555" s="2"/>
    </row>
    <row r="9556" spans="2:12" x14ac:dyDescent="0.3">
      <c r="B9556" s="1"/>
      <c r="C9556" s="1"/>
      <c r="L9556" s="2"/>
    </row>
    <row r="9557" spans="2:12" x14ac:dyDescent="0.3">
      <c r="B9557" s="1"/>
      <c r="C9557" s="1"/>
      <c r="L9557" s="2"/>
    </row>
    <row r="9558" spans="2:12" x14ac:dyDescent="0.3">
      <c r="B9558" s="1"/>
      <c r="C9558" s="1"/>
      <c r="L9558" s="2"/>
    </row>
    <row r="9559" spans="2:12" x14ac:dyDescent="0.3">
      <c r="B9559" s="1"/>
      <c r="C9559" s="1"/>
      <c r="L9559" s="2"/>
    </row>
    <row r="9560" spans="2:12" x14ac:dyDescent="0.3">
      <c r="B9560" s="1"/>
      <c r="C9560" s="1"/>
      <c r="L9560" s="2"/>
    </row>
    <row r="9561" spans="2:12" x14ac:dyDescent="0.3">
      <c r="B9561" s="1"/>
      <c r="C9561" s="1"/>
      <c r="L9561" s="2"/>
    </row>
    <row r="9562" spans="2:12" x14ac:dyDescent="0.3">
      <c r="B9562" s="1"/>
      <c r="C9562" s="1"/>
      <c r="L9562" s="2"/>
    </row>
    <row r="9563" spans="2:12" x14ac:dyDescent="0.3">
      <c r="B9563" s="1"/>
      <c r="C9563" s="1"/>
      <c r="L9563" s="2"/>
    </row>
    <row r="9564" spans="2:12" x14ac:dyDescent="0.3">
      <c r="B9564" s="1"/>
      <c r="C9564" s="1"/>
      <c r="L9564" s="2"/>
    </row>
    <row r="9565" spans="2:12" x14ac:dyDescent="0.3">
      <c r="B9565" s="1"/>
      <c r="C9565" s="1"/>
      <c r="L9565" s="2"/>
    </row>
    <row r="9566" spans="2:12" x14ac:dyDescent="0.3">
      <c r="B9566" s="1"/>
      <c r="C9566" s="1"/>
      <c r="L9566" s="2"/>
    </row>
    <row r="9567" spans="2:12" x14ac:dyDescent="0.3">
      <c r="B9567" s="1"/>
      <c r="C9567" s="1"/>
      <c r="L9567" s="2"/>
    </row>
    <row r="9568" spans="2:12" x14ac:dyDescent="0.3">
      <c r="B9568" s="1"/>
      <c r="C9568" s="1"/>
      <c r="L9568" s="2"/>
    </row>
    <row r="9569" spans="2:12" x14ac:dyDescent="0.3">
      <c r="B9569" s="1"/>
      <c r="C9569" s="1"/>
      <c r="L9569" s="2"/>
    </row>
    <row r="9570" spans="2:12" x14ac:dyDescent="0.3">
      <c r="B9570" s="1"/>
      <c r="C9570" s="1"/>
      <c r="L9570" s="2"/>
    </row>
    <row r="9571" spans="2:12" x14ac:dyDescent="0.3">
      <c r="B9571" s="1"/>
      <c r="C9571" s="1"/>
      <c r="L9571" s="2"/>
    </row>
    <row r="9572" spans="2:12" x14ac:dyDescent="0.3">
      <c r="B9572" s="1"/>
      <c r="C9572" s="1"/>
      <c r="L9572" s="2"/>
    </row>
    <row r="9573" spans="2:12" x14ac:dyDescent="0.3">
      <c r="B9573" s="1"/>
      <c r="C9573" s="1"/>
      <c r="L9573" s="2"/>
    </row>
    <row r="9574" spans="2:12" x14ac:dyDescent="0.3">
      <c r="B9574" s="1"/>
      <c r="C9574" s="1"/>
      <c r="L9574" s="2"/>
    </row>
    <row r="9575" spans="2:12" x14ac:dyDescent="0.3">
      <c r="B9575" s="1"/>
      <c r="C9575" s="1"/>
      <c r="L9575" s="2"/>
    </row>
    <row r="9576" spans="2:12" x14ac:dyDescent="0.3">
      <c r="B9576" s="1"/>
      <c r="C9576" s="1"/>
      <c r="L9576" s="2"/>
    </row>
    <row r="9577" spans="2:12" x14ac:dyDescent="0.3">
      <c r="B9577" s="1"/>
      <c r="C9577" s="1"/>
      <c r="L9577" s="2"/>
    </row>
    <row r="9578" spans="2:12" x14ac:dyDescent="0.3">
      <c r="B9578" s="1"/>
      <c r="C9578" s="1"/>
      <c r="L9578" s="2"/>
    </row>
    <row r="9579" spans="2:12" x14ac:dyDescent="0.3">
      <c r="B9579" s="1"/>
      <c r="C9579" s="1"/>
      <c r="L9579" s="2"/>
    </row>
    <row r="9580" spans="2:12" x14ac:dyDescent="0.3">
      <c r="B9580" s="1"/>
      <c r="C9580" s="1"/>
      <c r="L9580" s="2"/>
    </row>
    <row r="9581" spans="2:12" x14ac:dyDescent="0.3">
      <c r="B9581" s="1"/>
      <c r="C9581" s="1"/>
      <c r="L9581" s="2"/>
    </row>
    <row r="9582" spans="2:12" x14ac:dyDescent="0.3">
      <c r="B9582" s="1"/>
      <c r="C9582" s="1"/>
      <c r="L9582" s="2"/>
    </row>
    <row r="9583" spans="2:12" x14ac:dyDescent="0.3">
      <c r="B9583" s="1"/>
      <c r="C9583" s="1"/>
      <c r="L9583" s="2"/>
    </row>
    <row r="9584" spans="2:12" x14ac:dyDescent="0.3">
      <c r="B9584" s="1"/>
      <c r="C9584" s="1"/>
      <c r="L9584" s="2"/>
    </row>
    <row r="9585" spans="2:12" x14ac:dyDescent="0.3">
      <c r="B9585" s="1"/>
      <c r="C9585" s="1"/>
      <c r="L9585" s="2"/>
    </row>
    <row r="9586" spans="2:12" x14ac:dyDescent="0.3">
      <c r="B9586" s="1"/>
      <c r="C9586" s="1"/>
      <c r="L9586" s="2"/>
    </row>
    <row r="9587" spans="2:12" x14ac:dyDescent="0.3">
      <c r="B9587" s="1"/>
      <c r="C9587" s="1"/>
      <c r="L9587" s="2"/>
    </row>
    <row r="9588" spans="2:12" x14ac:dyDescent="0.3">
      <c r="B9588" s="1"/>
      <c r="C9588" s="1"/>
      <c r="L9588" s="2"/>
    </row>
    <row r="9589" spans="2:12" x14ac:dyDescent="0.3">
      <c r="B9589" s="1"/>
      <c r="C9589" s="1"/>
      <c r="L9589" s="2"/>
    </row>
    <row r="9590" spans="2:12" x14ac:dyDescent="0.3">
      <c r="B9590" s="1"/>
      <c r="C9590" s="1"/>
      <c r="L9590" s="2"/>
    </row>
    <row r="9591" spans="2:12" x14ac:dyDescent="0.3">
      <c r="B9591" s="1"/>
      <c r="C9591" s="1"/>
      <c r="L9591" s="2"/>
    </row>
    <row r="9592" spans="2:12" x14ac:dyDescent="0.3">
      <c r="B9592" s="1"/>
      <c r="C9592" s="1"/>
      <c r="L9592" s="2"/>
    </row>
    <row r="9593" spans="2:12" x14ac:dyDescent="0.3">
      <c r="B9593" s="1"/>
      <c r="C9593" s="1"/>
      <c r="L9593" s="2"/>
    </row>
    <row r="9594" spans="2:12" x14ac:dyDescent="0.3">
      <c r="B9594" s="1"/>
      <c r="C9594" s="1"/>
      <c r="L9594" s="2"/>
    </row>
    <row r="9595" spans="2:12" x14ac:dyDescent="0.3">
      <c r="B9595" s="1"/>
      <c r="C9595" s="1"/>
      <c r="L9595" s="2"/>
    </row>
    <row r="9596" spans="2:12" x14ac:dyDescent="0.3">
      <c r="B9596" s="1"/>
      <c r="C9596" s="1"/>
      <c r="L9596" s="2"/>
    </row>
    <row r="9597" spans="2:12" x14ac:dyDescent="0.3">
      <c r="B9597" s="1"/>
      <c r="C9597" s="1"/>
      <c r="L9597" s="2"/>
    </row>
    <row r="9598" spans="2:12" x14ac:dyDescent="0.3">
      <c r="B9598" s="1"/>
      <c r="C9598" s="1"/>
      <c r="L9598" s="2"/>
    </row>
    <row r="9599" spans="2:12" x14ac:dyDescent="0.3">
      <c r="B9599" s="1"/>
      <c r="C9599" s="1"/>
      <c r="L9599" s="2"/>
    </row>
    <row r="9600" spans="2:12" x14ac:dyDescent="0.3">
      <c r="B9600" s="1"/>
      <c r="C9600" s="1"/>
      <c r="L9600" s="2"/>
    </row>
    <row r="9601" spans="2:12" x14ac:dyDescent="0.3">
      <c r="B9601" s="1"/>
      <c r="C9601" s="1"/>
    </row>
    <row r="9602" spans="2:12" x14ac:dyDescent="0.3">
      <c r="B9602" s="1"/>
      <c r="C9602" s="1"/>
      <c r="L9602" s="2"/>
    </row>
    <row r="9603" spans="2:12" x14ac:dyDescent="0.3">
      <c r="B9603" s="1"/>
      <c r="C9603" s="1"/>
      <c r="L9603" s="2"/>
    </row>
    <row r="9604" spans="2:12" x14ac:dyDescent="0.3">
      <c r="B9604" s="1"/>
      <c r="C9604" s="1"/>
      <c r="L9604" s="2"/>
    </row>
    <row r="9605" spans="2:12" x14ac:dyDescent="0.3">
      <c r="B9605" s="1"/>
      <c r="C9605" s="1"/>
      <c r="L9605" s="2"/>
    </row>
    <row r="9606" spans="2:12" x14ac:dyDescent="0.3">
      <c r="B9606" s="1"/>
      <c r="C9606" s="1"/>
      <c r="L9606" s="2"/>
    </row>
    <row r="9607" spans="2:12" x14ac:dyDescent="0.3">
      <c r="B9607" s="1"/>
      <c r="C9607" s="1"/>
      <c r="L9607" s="2"/>
    </row>
    <row r="9608" spans="2:12" x14ac:dyDescent="0.3">
      <c r="B9608" s="1"/>
      <c r="C9608" s="1"/>
      <c r="L9608" s="2"/>
    </row>
    <row r="9609" spans="2:12" x14ac:dyDescent="0.3">
      <c r="B9609" s="1"/>
      <c r="C9609" s="1"/>
      <c r="L9609" s="2"/>
    </row>
    <row r="9610" spans="2:12" x14ac:dyDescent="0.3">
      <c r="B9610" s="1"/>
      <c r="C9610" s="1"/>
      <c r="L9610" s="2"/>
    </row>
    <row r="9611" spans="2:12" x14ac:dyDescent="0.3">
      <c r="B9611" s="1"/>
      <c r="C9611" s="1"/>
      <c r="L9611" s="2"/>
    </row>
    <row r="9612" spans="2:12" x14ac:dyDescent="0.3">
      <c r="B9612" s="1"/>
      <c r="C9612" s="1"/>
      <c r="L9612" s="2"/>
    </row>
    <row r="9613" spans="2:12" x14ac:dyDescent="0.3">
      <c r="B9613" s="1"/>
      <c r="C9613" s="1"/>
      <c r="L9613" s="2"/>
    </row>
    <row r="9614" spans="2:12" x14ac:dyDescent="0.3">
      <c r="B9614" s="1"/>
      <c r="C9614" s="1"/>
      <c r="L9614" s="2"/>
    </row>
    <row r="9615" spans="2:12" x14ac:dyDescent="0.3">
      <c r="B9615" s="1"/>
      <c r="C9615" s="1"/>
      <c r="L9615" s="2"/>
    </row>
    <row r="9616" spans="2:12" x14ac:dyDescent="0.3">
      <c r="B9616" s="1"/>
      <c r="C9616" s="1"/>
      <c r="L9616" s="2"/>
    </row>
    <row r="9617" spans="2:12" x14ac:dyDescent="0.3">
      <c r="B9617" s="1"/>
      <c r="C9617" s="1"/>
      <c r="L9617" s="2"/>
    </row>
    <row r="9618" spans="2:12" x14ac:dyDescent="0.3">
      <c r="B9618" s="1"/>
      <c r="C9618" s="1"/>
      <c r="L9618" s="2"/>
    </row>
    <row r="9619" spans="2:12" x14ac:dyDescent="0.3">
      <c r="B9619" s="1"/>
      <c r="C9619" s="1"/>
      <c r="L9619" s="2"/>
    </row>
    <row r="9620" spans="2:12" x14ac:dyDescent="0.3">
      <c r="B9620" s="1"/>
      <c r="C9620" s="1"/>
      <c r="L9620" s="2"/>
    </row>
    <row r="9621" spans="2:12" x14ac:dyDescent="0.3">
      <c r="B9621" s="1"/>
      <c r="C9621" s="1"/>
      <c r="L9621" s="2"/>
    </row>
    <row r="9622" spans="2:12" x14ac:dyDescent="0.3">
      <c r="B9622" s="1"/>
      <c r="C9622" s="1"/>
      <c r="L9622" s="2"/>
    </row>
    <row r="9623" spans="2:12" x14ac:dyDescent="0.3">
      <c r="B9623" s="1"/>
      <c r="C9623" s="1"/>
      <c r="L9623" s="2"/>
    </row>
    <row r="9624" spans="2:12" x14ac:dyDescent="0.3">
      <c r="B9624" s="1"/>
      <c r="C9624" s="1"/>
      <c r="L9624" s="2"/>
    </row>
    <row r="9625" spans="2:12" x14ac:dyDescent="0.3">
      <c r="B9625" s="1"/>
      <c r="C9625" s="1"/>
      <c r="L9625" s="2"/>
    </row>
    <row r="9626" spans="2:12" x14ac:dyDescent="0.3">
      <c r="B9626" s="1"/>
      <c r="C9626" s="1"/>
      <c r="L9626" s="2"/>
    </row>
    <row r="9627" spans="2:12" x14ac:dyDescent="0.3">
      <c r="B9627" s="1"/>
      <c r="C9627" s="1"/>
      <c r="L9627" s="2"/>
    </row>
    <row r="9628" spans="2:12" x14ac:dyDescent="0.3">
      <c r="B9628" s="1"/>
      <c r="C9628" s="1"/>
      <c r="L9628" s="2"/>
    </row>
    <row r="9629" spans="2:12" x14ac:dyDescent="0.3">
      <c r="B9629" s="1"/>
      <c r="C9629" s="1"/>
      <c r="L9629" s="2"/>
    </row>
    <row r="9630" spans="2:12" x14ac:dyDescent="0.3">
      <c r="B9630" s="1"/>
      <c r="C9630" s="1"/>
      <c r="L9630" s="2"/>
    </row>
    <row r="9631" spans="2:12" x14ac:dyDescent="0.3">
      <c r="B9631" s="1"/>
      <c r="C9631" s="1"/>
      <c r="L9631" s="2"/>
    </row>
    <row r="9632" spans="2:12" x14ac:dyDescent="0.3">
      <c r="B9632" s="1"/>
      <c r="C9632" s="1"/>
      <c r="L9632" s="2"/>
    </row>
    <row r="9633" spans="2:12" x14ac:dyDescent="0.3">
      <c r="B9633" s="1"/>
      <c r="C9633" s="1"/>
      <c r="L9633" s="2"/>
    </row>
    <row r="9634" spans="2:12" x14ac:dyDescent="0.3">
      <c r="B9634" s="1"/>
      <c r="C9634" s="1"/>
      <c r="L9634" s="2"/>
    </row>
    <row r="9635" spans="2:12" x14ac:dyDescent="0.3">
      <c r="B9635" s="1"/>
      <c r="C9635" s="1"/>
      <c r="L9635" s="2"/>
    </row>
    <row r="9636" spans="2:12" x14ac:dyDescent="0.3">
      <c r="B9636" s="1"/>
      <c r="C9636" s="1"/>
      <c r="L9636" s="2"/>
    </row>
    <row r="9637" spans="2:12" x14ac:dyDescent="0.3">
      <c r="B9637" s="1"/>
      <c r="C9637" s="1"/>
      <c r="L9637" s="2"/>
    </row>
    <row r="9638" spans="2:12" x14ac:dyDescent="0.3">
      <c r="B9638" s="1"/>
      <c r="C9638" s="1"/>
      <c r="L9638" s="2"/>
    </row>
    <row r="9639" spans="2:12" x14ac:dyDescent="0.3">
      <c r="B9639" s="1"/>
      <c r="C9639" s="1"/>
      <c r="L9639" s="2"/>
    </row>
    <row r="9640" spans="2:12" x14ac:dyDescent="0.3">
      <c r="B9640" s="1"/>
      <c r="C9640" s="1"/>
      <c r="L9640" s="2"/>
    </row>
    <row r="9641" spans="2:12" x14ac:dyDescent="0.3">
      <c r="B9641" s="1"/>
      <c r="C9641" s="1"/>
      <c r="L9641" s="2"/>
    </row>
    <row r="9642" spans="2:12" x14ac:dyDescent="0.3">
      <c r="B9642" s="1"/>
      <c r="C9642" s="1"/>
      <c r="L9642" s="2"/>
    </row>
    <row r="9643" spans="2:12" x14ac:dyDescent="0.3">
      <c r="B9643" s="1"/>
      <c r="C9643" s="1"/>
      <c r="L9643" s="2"/>
    </row>
    <row r="9644" spans="2:12" x14ac:dyDescent="0.3">
      <c r="B9644" s="1"/>
      <c r="C9644" s="1"/>
      <c r="L9644" s="2"/>
    </row>
    <row r="9645" spans="2:12" x14ac:dyDescent="0.3">
      <c r="B9645" s="1"/>
      <c r="C9645" s="1"/>
      <c r="L9645" s="2"/>
    </row>
    <row r="9646" spans="2:12" x14ac:dyDescent="0.3">
      <c r="B9646" s="1"/>
      <c r="C9646" s="1"/>
      <c r="L9646" s="2"/>
    </row>
    <row r="9647" spans="2:12" x14ac:dyDescent="0.3">
      <c r="B9647" s="1"/>
      <c r="C9647" s="1"/>
      <c r="L9647" s="2"/>
    </row>
    <row r="9648" spans="2:12" x14ac:dyDescent="0.3">
      <c r="B9648" s="1"/>
      <c r="C9648" s="1"/>
      <c r="L9648" s="2"/>
    </row>
    <row r="9649" spans="2:12" x14ac:dyDescent="0.3">
      <c r="B9649" s="1"/>
      <c r="C9649" s="1"/>
      <c r="L9649" s="2"/>
    </row>
    <row r="9650" spans="2:12" x14ac:dyDescent="0.3">
      <c r="B9650" s="1"/>
      <c r="C9650" s="1"/>
      <c r="L9650" s="2"/>
    </row>
    <row r="9651" spans="2:12" x14ac:dyDescent="0.3">
      <c r="B9651" s="1"/>
      <c r="C9651" s="1"/>
      <c r="L9651" s="2"/>
    </row>
    <row r="9652" spans="2:12" x14ac:dyDescent="0.3">
      <c r="B9652" s="1"/>
      <c r="C9652" s="1"/>
      <c r="L9652" s="2"/>
    </row>
    <row r="9653" spans="2:12" x14ac:dyDescent="0.3">
      <c r="B9653" s="1"/>
      <c r="C9653" s="1"/>
      <c r="L9653" s="2"/>
    </row>
    <row r="9654" spans="2:12" x14ac:dyDescent="0.3">
      <c r="B9654" s="1"/>
      <c r="C9654" s="1"/>
      <c r="L9654" s="2"/>
    </row>
    <row r="9655" spans="2:12" x14ac:dyDescent="0.3">
      <c r="B9655" s="1"/>
      <c r="C9655" s="1"/>
      <c r="L9655" s="2"/>
    </row>
    <row r="9656" spans="2:12" x14ac:dyDescent="0.3">
      <c r="B9656" s="1"/>
      <c r="C9656" s="1"/>
      <c r="L9656" s="2"/>
    </row>
    <row r="9657" spans="2:12" x14ac:dyDescent="0.3">
      <c r="B9657" s="1"/>
      <c r="C9657" s="1"/>
      <c r="L9657" s="2"/>
    </row>
    <row r="9658" spans="2:12" x14ac:dyDescent="0.3">
      <c r="B9658" s="1"/>
      <c r="C9658" s="1"/>
      <c r="L9658" s="2"/>
    </row>
    <row r="9659" spans="2:12" x14ac:dyDescent="0.3">
      <c r="B9659" s="1"/>
      <c r="C9659" s="1"/>
      <c r="L9659" s="2"/>
    </row>
    <row r="9660" spans="2:12" x14ac:dyDescent="0.3">
      <c r="B9660" s="1"/>
      <c r="C9660" s="1"/>
      <c r="L9660" s="2"/>
    </row>
    <row r="9661" spans="2:12" x14ac:dyDescent="0.3">
      <c r="B9661" s="1"/>
      <c r="C9661" s="1"/>
      <c r="L9661" s="2"/>
    </row>
    <row r="9662" spans="2:12" x14ac:dyDescent="0.3">
      <c r="B9662" s="1"/>
      <c r="C9662" s="1"/>
      <c r="L9662" s="2"/>
    </row>
    <row r="9663" spans="2:12" x14ac:dyDescent="0.3">
      <c r="B9663" s="1"/>
      <c r="C9663" s="1"/>
      <c r="L9663" s="2"/>
    </row>
    <row r="9664" spans="2:12" x14ac:dyDescent="0.3">
      <c r="B9664" s="1"/>
      <c r="C9664" s="1"/>
      <c r="L9664" s="2"/>
    </row>
    <row r="9665" spans="2:12" x14ac:dyDescent="0.3">
      <c r="B9665" s="1"/>
      <c r="C9665" s="1"/>
      <c r="L9665" s="2"/>
    </row>
    <row r="9666" spans="2:12" x14ac:dyDescent="0.3">
      <c r="B9666" s="1"/>
      <c r="C9666" s="1"/>
      <c r="L9666" s="2"/>
    </row>
    <row r="9667" spans="2:12" x14ac:dyDescent="0.3">
      <c r="B9667" s="1"/>
      <c r="C9667" s="1"/>
      <c r="L9667" s="2"/>
    </row>
    <row r="9668" spans="2:12" x14ac:dyDescent="0.3">
      <c r="B9668" s="1"/>
      <c r="C9668" s="1"/>
      <c r="L9668" s="2"/>
    </row>
    <row r="9669" spans="2:12" x14ac:dyDescent="0.3">
      <c r="B9669" s="1"/>
      <c r="C9669" s="1"/>
      <c r="L9669" s="2"/>
    </row>
    <row r="9670" spans="2:12" x14ac:dyDescent="0.3">
      <c r="B9670" s="1"/>
      <c r="C9670" s="1"/>
      <c r="L9670" s="2"/>
    </row>
    <row r="9671" spans="2:12" x14ac:dyDescent="0.3">
      <c r="B9671" s="1"/>
      <c r="C9671" s="1"/>
      <c r="L9671" s="2"/>
    </row>
    <row r="9672" spans="2:12" x14ac:dyDescent="0.3">
      <c r="B9672" s="1"/>
      <c r="C9672" s="1"/>
      <c r="L9672" s="2"/>
    </row>
    <row r="9673" spans="2:12" x14ac:dyDescent="0.3">
      <c r="B9673" s="1"/>
      <c r="C9673" s="1"/>
      <c r="L9673" s="2"/>
    </row>
    <row r="9674" spans="2:12" x14ac:dyDescent="0.3">
      <c r="B9674" s="1"/>
      <c r="C9674" s="1"/>
      <c r="L9674" s="2"/>
    </row>
    <row r="9675" spans="2:12" x14ac:dyDescent="0.3">
      <c r="B9675" s="1"/>
      <c r="C9675" s="1"/>
      <c r="L9675" s="2"/>
    </row>
    <row r="9676" spans="2:12" x14ac:dyDescent="0.3">
      <c r="B9676" s="1"/>
      <c r="C9676" s="1"/>
      <c r="L9676" s="2"/>
    </row>
    <row r="9677" spans="2:12" x14ac:dyDescent="0.3">
      <c r="B9677" s="1"/>
      <c r="C9677" s="1"/>
      <c r="L9677" s="2"/>
    </row>
    <row r="9678" spans="2:12" x14ac:dyDescent="0.3">
      <c r="B9678" s="1"/>
      <c r="C9678" s="1"/>
      <c r="L9678" s="2"/>
    </row>
    <row r="9679" spans="2:12" x14ac:dyDescent="0.3">
      <c r="B9679" s="1"/>
      <c r="C9679" s="1"/>
      <c r="L9679" s="2"/>
    </row>
    <row r="9680" spans="2:12" x14ac:dyDescent="0.3">
      <c r="B9680" s="1"/>
      <c r="C9680" s="1"/>
      <c r="L9680" s="2"/>
    </row>
    <row r="9681" spans="2:12" x14ac:dyDescent="0.3">
      <c r="B9681" s="1"/>
      <c r="C9681" s="1"/>
      <c r="L9681" s="2"/>
    </row>
    <row r="9682" spans="2:12" x14ac:dyDescent="0.3">
      <c r="B9682" s="1"/>
      <c r="C9682" s="1"/>
      <c r="L9682" s="2"/>
    </row>
    <row r="9683" spans="2:12" x14ac:dyDescent="0.3">
      <c r="B9683" s="1"/>
      <c r="C9683" s="1"/>
      <c r="L9683" s="2"/>
    </row>
    <row r="9684" spans="2:12" x14ac:dyDescent="0.3">
      <c r="B9684" s="1"/>
      <c r="C9684" s="1"/>
      <c r="L9684" s="2"/>
    </row>
    <row r="9685" spans="2:12" x14ac:dyDescent="0.3">
      <c r="B9685" s="1"/>
      <c r="C9685" s="1"/>
      <c r="L9685" s="2"/>
    </row>
    <row r="9686" spans="2:12" x14ac:dyDescent="0.3">
      <c r="B9686" s="1"/>
      <c r="C9686" s="1"/>
      <c r="L9686" s="2"/>
    </row>
    <row r="9687" spans="2:12" x14ac:dyDescent="0.3">
      <c r="B9687" s="1"/>
      <c r="C9687" s="1"/>
      <c r="L9687" s="2"/>
    </row>
    <row r="9688" spans="2:12" x14ac:dyDescent="0.3">
      <c r="B9688" s="1"/>
      <c r="C9688" s="1"/>
      <c r="L9688" s="2"/>
    </row>
    <row r="9689" spans="2:12" x14ac:dyDescent="0.3">
      <c r="B9689" s="1"/>
      <c r="C9689" s="1"/>
      <c r="L9689" s="2"/>
    </row>
    <row r="9690" spans="2:12" x14ac:dyDescent="0.3">
      <c r="B9690" s="1"/>
      <c r="C9690" s="1"/>
      <c r="L9690" s="2"/>
    </row>
    <row r="9691" spans="2:12" x14ac:dyDescent="0.3">
      <c r="B9691" s="1"/>
      <c r="C9691" s="1"/>
      <c r="L9691" s="2"/>
    </row>
    <row r="9692" spans="2:12" x14ac:dyDescent="0.3">
      <c r="B9692" s="1"/>
      <c r="C9692" s="1"/>
      <c r="L9692" s="2"/>
    </row>
    <row r="9693" spans="2:12" x14ac:dyDescent="0.3">
      <c r="B9693" s="1"/>
      <c r="C9693" s="1"/>
      <c r="L9693" s="2"/>
    </row>
    <row r="9694" spans="2:12" x14ac:dyDescent="0.3">
      <c r="B9694" s="1"/>
      <c r="C9694" s="1"/>
      <c r="L9694" s="2"/>
    </row>
    <row r="9695" spans="2:12" x14ac:dyDescent="0.3">
      <c r="B9695" s="1"/>
      <c r="C9695" s="1"/>
      <c r="L9695" s="2"/>
    </row>
    <row r="9696" spans="2:12" x14ac:dyDescent="0.3">
      <c r="B9696" s="1"/>
      <c r="C9696" s="1"/>
      <c r="L9696" s="2"/>
    </row>
    <row r="9697" spans="2:12" x14ac:dyDescent="0.3">
      <c r="B9697" s="1"/>
      <c r="C9697" s="1"/>
      <c r="L9697" s="2"/>
    </row>
    <row r="9698" spans="2:12" x14ac:dyDescent="0.3">
      <c r="B9698" s="1"/>
      <c r="C9698" s="1"/>
      <c r="L9698" s="2"/>
    </row>
    <row r="9699" spans="2:12" x14ac:dyDescent="0.3">
      <c r="B9699" s="1"/>
      <c r="C9699" s="1"/>
      <c r="L9699" s="2"/>
    </row>
    <row r="9700" spans="2:12" x14ac:dyDescent="0.3">
      <c r="B9700" s="1"/>
      <c r="C9700" s="1"/>
      <c r="L9700" s="2"/>
    </row>
    <row r="9701" spans="2:12" x14ac:dyDescent="0.3">
      <c r="B9701" s="1"/>
      <c r="C9701" s="1"/>
      <c r="L9701" s="2"/>
    </row>
    <row r="9702" spans="2:12" x14ac:dyDescent="0.3">
      <c r="B9702" s="1"/>
      <c r="C9702" s="1"/>
      <c r="L9702" s="2"/>
    </row>
    <row r="9703" spans="2:12" x14ac:dyDescent="0.3">
      <c r="B9703" s="1"/>
      <c r="C9703" s="1"/>
      <c r="L9703" s="2"/>
    </row>
    <row r="9704" spans="2:12" x14ac:dyDescent="0.3">
      <c r="B9704" s="1"/>
      <c r="C9704" s="1"/>
      <c r="L9704" s="2"/>
    </row>
    <row r="9705" spans="2:12" x14ac:dyDescent="0.3">
      <c r="B9705" s="1"/>
      <c r="C9705" s="1"/>
      <c r="L9705" s="2"/>
    </row>
    <row r="9706" spans="2:12" x14ac:dyDescent="0.3">
      <c r="B9706" s="1"/>
      <c r="C9706" s="1"/>
      <c r="L9706" s="2"/>
    </row>
    <row r="9707" spans="2:12" x14ac:dyDescent="0.3">
      <c r="B9707" s="1"/>
      <c r="C9707" s="1"/>
      <c r="L9707" s="2"/>
    </row>
    <row r="9708" spans="2:12" x14ac:dyDescent="0.3">
      <c r="B9708" s="1"/>
      <c r="C9708" s="1"/>
      <c r="L9708" s="2"/>
    </row>
    <row r="9709" spans="2:12" x14ac:dyDescent="0.3">
      <c r="B9709" s="1"/>
      <c r="C9709" s="1"/>
      <c r="L9709" s="2"/>
    </row>
    <row r="9710" spans="2:12" x14ac:dyDescent="0.3">
      <c r="B9710" s="1"/>
      <c r="C9710" s="1"/>
      <c r="L9710" s="2"/>
    </row>
    <row r="9711" spans="2:12" x14ac:dyDescent="0.3">
      <c r="B9711" s="1"/>
      <c r="C9711" s="1"/>
      <c r="L9711" s="2"/>
    </row>
    <row r="9712" spans="2:12" x14ac:dyDescent="0.3">
      <c r="B9712" s="1"/>
      <c r="C9712" s="1"/>
      <c r="L9712" s="2"/>
    </row>
    <row r="9713" spans="2:12" x14ac:dyDescent="0.3">
      <c r="B9713" s="1"/>
      <c r="C9713" s="1"/>
      <c r="L9713" s="2"/>
    </row>
    <row r="9714" spans="2:12" x14ac:dyDescent="0.3">
      <c r="B9714" s="1"/>
      <c r="C9714" s="1"/>
      <c r="L9714" s="2"/>
    </row>
    <row r="9715" spans="2:12" x14ac:dyDescent="0.3">
      <c r="B9715" s="1"/>
      <c r="C9715" s="1"/>
      <c r="L9715" s="2"/>
    </row>
    <row r="9716" spans="2:12" x14ac:dyDescent="0.3">
      <c r="B9716" s="1"/>
      <c r="C9716" s="1"/>
      <c r="L9716" s="2"/>
    </row>
    <row r="9717" spans="2:12" x14ac:dyDescent="0.3">
      <c r="B9717" s="1"/>
      <c r="C9717" s="1"/>
      <c r="L9717" s="2"/>
    </row>
    <row r="9718" spans="2:12" x14ac:dyDescent="0.3">
      <c r="B9718" s="1"/>
      <c r="C9718" s="1"/>
      <c r="L9718" s="2"/>
    </row>
    <row r="9719" spans="2:12" x14ac:dyDescent="0.3">
      <c r="B9719" s="1"/>
      <c r="C9719" s="1"/>
      <c r="L9719" s="2"/>
    </row>
    <row r="9720" spans="2:12" x14ac:dyDescent="0.3">
      <c r="B9720" s="1"/>
      <c r="C9720" s="1"/>
      <c r="L9720" s="2"/>
    </row>
    <row r="9721" spans="2:12" x14ac:dyDescent="0.3">
      <c r="B9721" s="1"/>
      <c r="C9721" s="1"/>
      <c r="L9721" s="2"/>
    </row>
    <row r="9722" spans="2:12" x14ac:dyDescent="0.3">
      <c r="B9722" s="1"/>
      <c r="C9722" s="1"/>
      <c r="L9722" s="2"/>
    </row>
    <row r="9723" spans="2:12" x14ac:dyDescent="0.3">
      <c r="B9723" s="1"/>
      <c r="C9723" s="1"/>
      <c r="L9723" s="2"/>
    </row>
    <row r="9724" spans="2:12" x14ac:dyDescent="0.3">
      <c r="B9724" s="1"/>
      <c r="C9724" s="1"/>
      <c r="L9724" s="2"/>
    </row>
    <row r="9725" spans="2:12" x14ac:dyDescent="0.3">
      <c r="B9725" s="1"/>
      <c r="C9725" s="1"/>
      <c r="L9725" s="2"/>
    </row>
    <row r="9726" spans="2:12" x14ac:dyDescent="0.3">
      <c r="B9726" s="1"/>
      <c r="C9726" s="1"/>
      <c r="L9726" s="2"/>
    </row>
    <row r="9727" spans="2:12" x14ac:dyDescent="0.3">
      <c r="B9727" s="1"/>
      <c r="C9727" s="1"/>
      <c r="L9727" s="2"/>
    </row>
    <row r="9728" spans="2:12" x14ac:dyDescent="0.3">
      <c r="B9728" s="1"/>
      <c r="C9728" s="1"/>
      <c r="L9728" s="2"/>
    </row>
    <row r="9729" spans="2:12" x14ac:dyDescent="0.3">
      <c r="B9729" s="1"/>
      <c r="C9729" s="1"/>
      <c r="L9729" s="2"/>
    </row>
    <row r="9730" spans="2:12" x14ac:dyDescent="0.3">
      <c r="B9730" s="1"/>
      <c r="C9730" s="1"/>
      <c r="L9730" s="2"/>
    </row>
    <row r="9731" spans="2:12" x14ac:dyDescent="0.3">
      <c r="B9731" s="1"/>
      <c r="C9731" s="1"/>
      <c r="L9731" s="2"/>
    </row>
    <row r="9732" spans="2:12" x14ac:dyDescent="0.3">
      <c r="B9732" s="1"/>
      <c r="C9732" s="1"/>
      <c r="L9732" s="2"/>
    </row>
    <row r="9733" spans="2:12" x14ac:dyDescent="0.3">
      <c r="B9733" s="1"/>
      <c r="C9733" s="1"/>
      <c r="L9733" s="2"/>
    </row>
    <row r="9734" spans="2:12" x14ac:dyDescent="0.3">
      <c r="B9734" s="1"/>
      <c r="C9734" s="1"/>
      <c r="L9734" s="2"/>
    </row>
    <row r="9735" spans="2:12" x14ac:dyDescent="0.3">
      <c r="B9735" s="1"/>
      <c r="C9735" s="1"/>
      <c r="L9735" s="2"/>
    </row>
    <row r="9736" spans="2:12" x14ac:dyDescent="0.3">
      <c r="B9736" s="1"/>
      <c r="C9736" s="1"/>
      <c r="L9736" s="2"/>
    </row>
    <row r="9737" spans="2:12" x14ac:dyDescent="0.3">
      <c r="B9737" s="1"/>
      <c r="C9737" s="1"/>
      <c r="L9737" s="2"/>
    </row>
    <row r="9738" spans="2:12" x14ac:dyDescent="0.3">
      <c r="B9738" s="1"/>
      <c r="C9738" s="1"/>
      <c r="L9738" s="2"/>
    </row>
    <row r="9739" spans="2:12" x14ac:dyDescent="0.3">
      <c r="B9739" s="1"/>
      <c r="C9739" s="1"/>
      <c r="L9739" s="2"/>
    </row>
    <row r="9740" spans="2:12" x14ac:dyDescent="0.3">
      <c r="B9740" s="1"/>
      <c r="C9740" s="1"/>
      <c r="L9740" s="2"/>
    </row>
    <row r="9741" spans="2:12" x14ac:dyDescent="0.3">
      <c r="B9741" s="1"/>
      <c r="C9741" s="1"/>
      <c r="L9741" s="2"/>
    </row>
    <row r="9742" spans="2:12" x14ac:dyDescent="0.3">
      <c r="B9742" s="1"/>
      <c r="C9742" s="1"/>
      <c r="L9742" s="2"/>
    </row>
    <row r="9743" spans="2:12" x14ac:dyDescent="0.3">
      <c r="B9743" s="1"/>
      <c r="C9743" s="1"/>
    </row>
    <row r="9744" spans="2:12" x14ac:dyDescent="0.3">
      <c r="B9744" s="1"/>
      <c r="C9744" s="1"/>
      <c r="L9744" s="2"/>
    </row>
    <row r="9745" spans="2:12" x14ac:dyDescent="0.3">
      <c r="B9745" s="1"/>
      <c r="C9745" s="1"/>
      <c r="L9745" s="2"/>
    </row>
    <row r="9746" spans="2:12" x14ac:dyDescent="0.3">
      <c r="B9746" s="1"/>
      <c r="C9746" s="1"/>
      <c r="L9746" s="2"/>
    </row>
    <row r="9747" spans="2:12" x14ac:dyDescent="0.3">
      <c r="B9747" s="1"/>
      <c r="C9747" s="1"/>
      <c r="L9747" s="2"/>
    </row>
    <row r="9748" spans="2:12" x14ac:dyDescent="0.3">
      <c r="B9748" s="1"/>
      <c r="C9748" s="1"/>
      <c r="L9748" s="2"/>
    </row>
    <row r="9749" spans="2:12" x14ac:dyDescent="0.3">
      <c r="B9749" s="1"/>
      <c r="C9749" s="1"/>
      <c r="L9749" s="2"/>
    </row>
    <row r="9750" spans="2:12" x14ac:dyDescent="0.3">
      <c r="B9750" s="1"/>
      <c r="C9750" s="1"/>
      <c r="L9750" s="2"/>
    </row>
    <row r="9751" spans="2:12" x14ac:dyDescent="0.3">
      <c r="B9751" s="1"/>
      <c r="C9751" s="1"/>
      <c r="L9751" s="2"/>
    </row>
    <row r="9752" spans="2:12" x14ac:dyDescent="0.3">
      <c r="B9752" s="1"/>
      <c r="C9752" s="1"/>
      <c r="L9752" s="2"/>
    </row>
    <row r="9753" spans="2:12" x14ac:dyDescent="0.3">
      <c r="B9753" s="1"/>
      <c r="C9753" s="1"/>
      <c r="L9753" s="2"/>
    </row>
    <row r="9754" spans="2:12" x14ac:dyDescent="0.3">
      <c r="B9754" s="1"/>
      <c r="C9754" s="1"/>
      <c r="L9754" s="2"/>
    </row>
    <row r="9755" spans="2:12" x14ac:dyDescent="0.3">
      <c r="B9755" s="1"/>
      <c r="C9755" s="1"/>
      <c r="L9755" s="2"/>
    </row>
    <row r="9756" spans="2:12" x14ac:dyDescent="0.3">
      <c r="B9756" s="1"/>
      <c r="C9756" s="1"/>
      <c r="L9756" s="2"/>
    </row>
    <row r="9757" spans="2:12" x14ac:dyDescent="0.3">
      <c r="B9757" s="1"/>
      <c r="C9757" s="1"/>
      <c r="L9757" s="2"/>
    </row>
    <row r="9758" spans="2:12" x14ac:dyDescent="0.3">
      <c r="B9758" s="1"/>
      <c r="C9758" s="1"/>
      <c r="L9758" s="2"/>
    </row>
    <row r="9759" spans="2:12" x14ac:dyDescent="0.3">
      <c r="B9759" s="1"/>
      <c r="C9759" s="1"/>
      <c r="L9759" s="2"/>
    </row>
    <row r="9760" spans="2:12" x14ac:dyDescent="0.3">
      <c r="B9760" s="1"/>
      <c r="C9760" s="1"/>
      <c r="L9760" s="2"/>
    </row>
    <row r="9761" spans="2:12" x14ac:dyDescent="0.3">
      <c r="B9761" s="1"/>
      <c r="C9761" s="1"/>
      <c r="L9761" s="2"/>
    </row>
    <row r="9762" spans="2:12" x14ac:dyDescent="0.3">
      <c r="B9762" s="1"/>
      <c r="C9762" s="1"/>
      <c r="L9762" s="2"/>
    </row>
    <row r="9763" spans="2:12" x14ac:dyDescent="0.3">
      <c r="B9763" s="1"/>
      <c r="C9763" s="1"/>
      <c r="L9763" s="2"/>
    </row>
    <row r="9764" spans="2:12" x14ac:dyDescent="0.3">
      <c r="B9764" s="1"/>
      <c r="C9764" s="1"/>
      <c r="L9764" s="2"/>
    </row>
    <row r="9765" spans="2:12" x14ac:dyDescent="0.3">
      <c r="B9765" s="1"/>
      <c r="C9765" s="1"/>
      <c r="L9765" s="2"/>
    </row>
    <row r="9766" spans="2:12" x14ac:dyDescent="0.3">
      <c r="B9766" s="1"/>
      <c r="C9766" s="1"/>
      <c r="L9766" s="2"/>
    </row>
    <row r="9767" spans="2:12" x14ac:dyDescent="0.3">
      <c r="B9767" s="1"/>
      <c r="C9767" s="1"/>
      <c r="L9767" s="2"/>
    </row>
    <row r="9768" spans="2:12" x14ac:dyDescent="0.3">
      <c r="B9768" s="1"/>
      <c r="C9768" s="1"/>
      <c r="L9768" s="2"/>
    </row>
    <row r="9769" spans="2:12" x14ac:dyDescent="0.3">
      <c r="B9769" s="1"/>
      <c r="C9769" s="1"/>
      <c r="L9769" s="2"/>
    </row>
    <row r="9770" spans="2:12" x14ac:dyDescent="0.3">
      <c r="B9770" s="1"/>
      <c r="C9770" s="1"/>
      <c r="L9770" s="2"/>
    </row>
    <row r="9771" spans="2:12" x14ac:dyDescent="0.3">
      <c r="B9771" s="1"/>
      <c r="C9771" s="1"/>
      <c r="L9771" s="2"/>
    </row>
    <row r="9772" spans="2:12" x14ac:dyDescent="0.3">
      <c r="B9772" s="1"/>
      <c r="C9772" s="1"/>
      <c r="L9772" s="2"/>
    </row>
    <row r="9773" spans="2:12" x14ac:dyDescent="0.3">
      <c r="B9773" s="1"/>
      <c r="C9773" s="1"/>
      <c r="L9773" s="2"/>
    </row>
    <row r="9774" spans="2:12" x14ac:dyDescent="0.3">
      <c r="B9774" s="1"/>
      <c r="C9774" s="1"/>
      <c r="L9774" s="2"/>
    </row>
    <row r="9775" spans="2:12" x14ac:dyDescent="0.3">
      <c r="B9775" s="1"/>
      <c r="C9775" s="1"/>
      <c r="L9775" s="2"/>
    </row>
    <row r="9776" spans="2:12" x14ac:dyDescent="0.3">
      <c r="B9776" s="1"/>
      <c r="C9776" s="1"/>
      <c r="L9776" s="2"/>
    </row>
    <row r="9777" spans="2:12" x14ac:dyDescent="0.3">
      <c r="B9777" s="1"/>
      <c r="C9777" s="1"/>
      <c r="L9777" s="2"/>
    </row>
    <row r="9778" spans="2:12" x14ac:dyDescent="0.3">
      <c r="B9778" s="1"/>
      <c r="C9778" s="1"/>
      <c r="L9778" s="2"/>
    </row>
    <row r="9779" spans="2:12" x14ac:dyDescent="0.3">
      <c r="B9779" s="1"/>
      <c r="C9779" s="1"/>
      <c r="L9779" s="2"/>
    </row>
    <row r="9780" spans="2:12" x14ac:dyDescent="0.3">
      <c r="B9780" s="1"/>
      <c r="C9780" s="1"/>
      <c r="L9780" s="2"/>
    </row>
    <row r="9781" spans="2:12" x14ac:dyDescent="0.3">
      <c r="B9781" s="1"/>
      <c r="C9781" s="1"/>
      <c r="L9781" s="2"/>
    </row>
    <row r="9782" spans="2:12" x14ac:dyDescent="0.3">
      <c r="B9782" s="1"/>
      <c r="C9782" s="1"/>
      <c r="L9782" s="2"/>
    </row>
    <row r="9783" spans="2:12" x14ac:dyDescent="0.3">
      <c r="B9783" s="1"/>
      <c r="C9783" s="1"/>
      <c r="L9783" s="2"/>
    </row>
    <row r="9784" spans="2:12" x14ac:dyDescent="0.3">
      <c r="B9784" s="1"/>
      <c r="C9784" s="1"/>
      <c r="L9784" s="2"/>
    </row>
    <row r="9785" spans="2:12" x14ac:dyDescent="0.3">
      <c r="B9785" s="1"/>
      <c r="C9785" s="1"/>
      <c r="L9785" s="2"/>
    </row>
    <row r="9786" spans="2:12" x14ac:dyDescent="0.3">
      <c r="B9786" s="1"/>
      <c r="C9786" s="1"/>
      <c r="L9786" s="2"/>
    </row>
    <row r="9787" spans="2:12" x14ac:dyDescent="0.3">
      <c r="B9787" s="1"/>
      <c r="C9787" s="1"/>
      <c r="L9787" s="2"/>
    </row>
    <row r="9788" spans="2:12" x14ac:dyDescent="0.3">
      <c r="B9788" s="1"/>
      <c r="C9788" s="1"/>
      <c r="L9788" s="2"/>
    </row>
    <row r="9789" spans="2:12" x14ac:dyDescent="0.3">
      <c r="B9789" s="1"/>
      <c r="C9789" s="1"/>
      <c r="L9789" s="2"/>
    </row>
    <row r="9790" spans="2:12" x14ac:dyDescent="0.3">
      <c r="B9790" s="1"/>
      <c r="C9790" s="1"/>
      <c r="L9790" s="2"/>
    </row>
    <row r="9791" spans="2:12" x14ac:dyDescent="0.3">
      <c r="B9791" s="1"/>
      <c r="C9791" s="1"/>
      <c r="L9791" s="2"/>
    </row>
    <row r="9792" spans="2:12" x14ac:dyDescent="0.3">
      <c r="B9792" s="1"/>
      <c r="C9792" s="1"/>
      <c r="L9792" s="2"/>
    </row>
    <row r="9793" spans="2:12" x14ac:dyDescent="0.3">
      <c r="B9793" s="1"/>
      <c r="C9793" s="1"/>
      <c r="L9793" s="2"/>
    </row>
    <row r="9794" spans="2:12" x14ac:dyDescent="0.3">
      <c r="B9794" s="1"/>
      <c r="C9794" s="1"/>
      <c r="L9794" s="2"/>
    </row>
    <row r="9795" spans="2:12" x14ac:dyDescent="0.3">
      <c r="B9795" s="1"/>
      <c r="C9795" s="1"/>
      <c r="L9795" s="2"/>
    </row>
    <row r="9796" spans="2:12" x14ac:dyDescent="0.3">
      <c r="B9796" s="1"/>
      <c r="C9796" s="1"/>
      <c r="L9796" s="2"/>
    </row>
    <row r="9797" spans="2:12" x14ac:dyDescent="0.3">
      <c r="B9797" s="1"/>
      <c r="C9797" s="1"/>
      <c r="L9797" s="2"/>
    </row>
    <row r="9798" spans="2:12" x14ac:dyDescent="0.3">
      <c r="B9798" s="1"/>
      <c r="C9798" s="1"/>
      <c r="L9798" s="2"/>
    </row>
    <row r="9799" spans="2:12" x14ac:dyDescent="0.3">
      <c r="B9799" s="1"/>
      <c r="C9799" s="1"/>
      <c r="L9799" s="2"/>
    </row>
    <row r="9800" spans="2:12" x14ac:dyDescent="0.3">
      <c r="B9800" s="1"/>
      <c r="C9800" s="1"/>
      <c r="L9800" s="2"/>
    </row>
    <row r="9801" spans="2:12" x14ac:dyDescent="0.3">
      <c r="B9801" s="1"/>
      <c r="C9801" s="1"/>
      <c r="L9801" s="2"/>
    </row>
    <row r="9802" spans="2:12" x14ac:dyDescent="0.3">
      <c r="B9802" s="1"/>
      <c r="C9802" s="1"/>
      <c r="L9802" s="2"/>
    </row>
    <row r="9803" spans="2:12" x14ac:dyDescent="0.3">
      <c r="B9803" s="1"/>
      <c r="C9803" s="1"/>
      <c r="L9803" s="2"/>
    </row>
    <row r="9804" spans="2:12" x14ac:dyDescent="0.3">
      <c r="B9804" s="1"/>
      <c r="C9804" s="1"/>
      <c r="L9804" s="2"/>
    </row>
    <row r="9805" spans="2:12" x14ac:dyDescent="0.3">
      <c r="B9805" s="1"/>
      <c r="C9805" s="1"/>
      <c r="L9805" s="2"/>
    </row>
    <row r="9806" spans="2:12" x14ac:dyDescent="0.3">
      <c r="B9806" s="1"/>
      <c r="C9806" s="1"/>
      <c r="L9806" s="2"/>
    </row>
    <row r="9807" spans="2:12" x14ac:dyDescent="0.3">
      <c r="B9807" s="1"/>
      <c r="C9807" s="1"/>
      <c r="L9807" s="2"/>
    </row>
    <row r="9808" spans="2:12" x14ac:dyDescent="0.3">
      <c r="B9808" s="1"/>
      <c r="C9808" s="1"/>
      <c r="L9808" s="2"/>
    </row>
    <row r="9809" spans="2:12" x14ac:dyDescent="0.3">
      <c r="B9809" s="1"/>
      <c r="C9809" s="1"/>
      <c r="L9809" s="2"/>
    </row>
    <row r="9810" spans="2:12" x14ac:dyDescent="0.3">
      <c r="B9810" s="1"/>
      <c r="C9810" s="1"/>
      <c r="L9810" s="2"/>
    </row>
    <row r="9811" spans="2:12" x14ac:dyDescent="0.3">
      <c r="B9811" s="1"/>
      <c r="C9811" s="1"/>
      <c r="L9811" s="2"/>
    </row>
    <row r="9812" spans="2:12" x14ac:dyDescent="0.3">
      <c r="B9812" s="1"/>
      <c r="C9812" s="1"/>
      <c r="L9812" s="2"/>
    </row>
    <row r="9813" spans="2:12" x14ac:dyDescent="0.3">
      <c r="B9813" s="1"/>
      <c r="C9813" s="1"/>
      <c r="L9813" s="2"/>
    </row>
    <row r="9814" spans="2:12" x14ac:dyDescent="0.3">
      <c r="B9814" s="1"/>
      <c r="C9814" s="1"/>
      <c r="L9814" s="2"/>
    </row>
    <row r="9815" spans="2:12" x14ac:dyDescent="0.3">
      <c r="B9815" s="1"/>
      <c r="C9815" s="1"/>
      <c r="L9815" s="2"/>
    </row>
    <row r="9816" spans="2:12" x14ac:dyDescent="0.3">
      <c r="B9816" s="1"/>
      <c r="C9816" s="1"/>
      <c r="L9816" s="2"/>
    </row>
    <row r="9817" spans="2:12" x14ac:dyDescent="0.3">
      <c r="B9817" s="1"/>
      <c r="C9817" s="1"/>
      <c r="L9817" s="2"/>
    </row>
    <row r="9818" spans="2:12" x14ac:dyDescent="0.3">
      <c r="B9818" s="1"/>
      <c r="C9818" s="1"/>
      <c r="L9818" s="2"/>
    </row>
    <row r="9819" spans="2:12" x14ac:dyDescent="0.3">
      <c r="B9819" s="1"/>
      <c r="C9819" s="1"/>
      <c r="L9819" s="2"/>
    </row>
    <row r="9820" spans="2:12" x14ac:dyDescent="0.3">
      <c r="B9820" s="1"/>
      <c r="C9820" s="1"/>
      <c r="L9820" s="2"/>
    </row>
    <row r="9821" spans="2:12" x14ac:dyDescent="0.3">
      <c r="B9821" s="1"/>
      <c r="C9821" s="1"/>
      <c r="L9821" s="2"/>
    </row>
    <row r="9822" spans="2:12" x14ac:dyDescent="0.3">
      <c r="B9822" s="1"/>
      <c r="C9822" s="1"/>
      <c r="L9822" s="2"/>
    </row>
    <row r="9823" spans="2:12" x14ac:dyDescent="0.3">
      <c r="B9823" s="1"/>
      <c r="C9823" s="1"/>
      <c r="L9823" s="2"/>
    </row>
    <row r="9824" spans="2:12" x14ac:dyDescent="0.3">
      <c r="B9824" s="1"/>
      <c r="C9824" s="1"/>
      <c r="L9824" s="2"/>
    </row>
    <row r="9825" spans="2:12" x14ac:dyDescent="0.3">
      <c r="B9825" s="1"/>
      <c r="C9825" s="1"/>
      <c r="L9825" s="2"/>
    </row>
    <row r="9826" spans="2:12" x14ac:dyDescent="0.3">
      <c r="B9826" s="1"/>
      <c r="C9826" s="1"/>
      <c r="L9826" s="2"/>
    </row>
    <row r="9827" spans="2:12" x14ac:dyDescent="0.3">
      <c r="B9827" s="1"/>
      <c r="C9827" s="1"/>
      <c r="L9827" s="2"/>
    </row>
    <row r="9828" spans="2:12" x14ac:dyDescent="0.3">
      <c r="B9828" s="1"/>
      <c r="C9828" s="1"/>
      <c r="L9828" s="2"/>
    </row>
    <row r="9829" spans="2:12" x14ac:dyDescent="0.3">
      <c r="B9829" s="1"/>
      <c r="C9829" s="1"/>
      <c r="L9829" s="2"/>
    </row>
    <row r="9830" spans="2:12" x14ac:dyDescent="0.3">
      <c r="B9830" s="1"/>
      <c r="C9830" s="1"/>
      <c r="L9830" s="2"/>
    </row>
    <row r="9831" spans="2:12" x14ac:dyDescent="0.3">
      <c r="B9831" s="1"/>
      <c r="C9831" s="1"/>
      <c r="L9831" s="2"/>
    </row>
    <row r="9832" spans="2:12" x14ac:dyDescent="0.3">
      <c r="B9832" s="1"/>
      <c r="C9832" s="1"/>
      <c r="L9832" s="2"/>
    </row>
    <row r="9833" spans="2:12" x14ac:dyDescent="0.3">
      <c r="B9833" s="1"/>
      <c r="C9833" s="1"/>
      <c r="L9833" s="2"/>
    </row>
    <row r="9834" spans="2:12" x14ac:dyDescent="0.3">
      <c r="B9834" s="1"/>
      <c r="C9834" s="1"/>
      <c r="L9834" s="2"/>
    </row>
    <row r="9835" spans="2:12" x14ac:dyDescent="0.3">
      <c r="B9835" s="1"/>
      <c r="C9835" s="1"/>
      <c r="L9835" s="2"/>
    </row>
    <row r="9836" spans="2:12" x14ac:dyDescent="0.3">
      <c r="B9836" s="1"/>
      <c r="C9836" s="1"/>
      <c r="L9836" s="2"/>
    </row>
    <row r="9837" spans="2:12" x14ac:dyDescent="0.3">
      <c r="B9837" s="1"/>
      <c r="C9837" s="1"/>
      <c r="L9837" s="2"/>
    </row>
    <row r="9838" spans="2:12" x14ac:dyDescent="0.3">
      <c r="B9838" s="1"/>
      <c r="C9838" s="1"/>
      <c r="L9838" s="2"/>
    </row>
    <row r="9839" spans="2:12" x14ac:dyDescent="0.3">
      <c r="B9839" s="1"/>
      <c r="C9839" s="1"/>
      <c r="L9839" s="2"/>
    </row>
    <row r="9840" spans="2:12" x14ac:dyDescent="0.3">
      <c r="B9840" s="1"/>
      <c r="C9840" s="1"/>
      <c r="L9840" s="2"/>
    </row>
    <row r="9841" spans="2:12" x14ac:dyDescent="0.3">
      <c r="B9841" s="1"/>
      <c r="C9841" s="1"/>
      <c r="L9841" s="2"/>
    </row>
    <row r="9842" spans="2:12" x14ac:dyDescent="0.3">
      <c r="B9842" s="1"/>
      <c r="C9842" s="1"/>
      <c r="L9842" s="2"/>
    </row>
    <row r="9843" spans="2:12" x14ac:dyDescent="0.3">
      <c r="B9843" s="1"/>
      <c r="C9843" s="1"/>
      <c r="L9843" s="2"/>
    </row>
    <row r="9844" spans="2:12" x14ac:dyDescent="0.3">
      <c r="B9844" s="1"/>
      <c r="C9844" s="1"/>
      <c r="L9844" s="2"/>
    </row>
    <row r="9845" spans="2:12" x14ac:dyDescent="0.3">
      <c r="B9845" s="1"/>
      <c r="C9845" s="1"/>
      <c r="L9845" s="2"/>
    </row>
    <row r="9846" spans="2:12" x14ac:dyDescent="0.3">
      <c r="B9846" s="1"/>
      <c r="C9846" s="1"/>
      <c r="L9846" s="2"/>
    </row>
    <row r="9847" spans="2:12" x14ac:dyDescent="0.3">
      <c r="B9847" s="1"/>
      <c r="C9847" s="1"/>
      <c r="L9847" s="2"/>
    </row>
    <row r="9848" spans="2:12" x14ac:dyDescent="0.3">
      <c r="B9848" s="1"/>
      <c r="C9848" s="1"/>
      <c r="L9848" s="2"/>
    </row>
    <row r="9849" spans="2:12" x14ac:dyDescent="0.3">
      <c r="B9849" s="1"/>
      <c r="C9849" s="1"/>
      <c r="L9849" s="2"/>
    </row>
    <row r="9850" spans="2:12" x14ac:dyDescent="0.3">
      <c r="B9850" s="1"/>
      <c r="C9850" s="1"/>
      <c r="L9850" s="2"/>
    </row>
    <row r="9851" spans="2:12" x14ac:dyDescent="0.3">
      <c r="B9851" s="1"/>
      <c r="C9851" s="1"/>
      <c r="L9851" s="2"/>
    </row>
    <row r="9852" spans="2:12" x14ac:dyDescent="0.3">
      <c r="B9852" s="1"/>
      <c r="C9852" s="1"/>
      <c r="L9852" s="2"/>
    </row>
    <row r="9853" spans="2:12" x14ac:dyDescent="0.3">
      <c r="B9853" s="1"/>
      <c r="C9853" s="1"/>
      <c r="L9853" s="2"/>
    </row>
    <row r="9854" spans="2:12" x14ac:dyDescent="0.3">
      <c r="B9854" s="1"/>
      <c r="C9854" s="1"/>
      <c r="L9854" s="2"/>
    </row>
    <row r="9855" spans="2:12" x14ac:dyDescent="0.3">
      <c r="B9855" s="1"/>
      <c r="C9855" s="1"/>
      <c r="L9855" s="2"/>
    </row>
    <row r="9856" spans="2:12" x14ac:dyDescent="0.3">
      <c r="B9856" s="1"/>
      <c r="C9856" s="1"/>
      <c r="L9856" s="2"/>
    </row>
    <row r="9857" spans="2:12" x14ac:dyDescent="0.3">
      <c r="B9857" s="1"/>
      <c r="C9857" s="1"/>
      <c r="L9857" s="2"/>
    </row>
    <row r="9858" spans="2:12" x14ac:dyDescent="0.3">
      <c r="B9858" s="1"/>
      <c r="C9858" s="1"/>
      <c r="L9858" s="2"/>
    </row>
    <row r="9859" spans="2:12" x14ac:dyDescent="0.3">
      <c r="B9859" s="1"/>
      <c r="C9859" s="1"/>
      <c r="L9859" s="2"/>
    </row>
    <row r="9860" spans="2:12" x14ac:dyDescent="0.3">
      <c r="B9860" s="1"/>
      <c r="C9860" s="1"/>
      <c r="L9860" s="2"/>
    </row>
    <row r="9861" spans="2:12" x14ac:dyDescent="0.3">
      <c r="B9861" s="1"/>
      <c r="C9861" s="1"/>
      <c r="L9861" s="2"/>
    </row>
    <row r="9862" spans="2:12" x14ac:dyDescent="0.3">
      <c r="B9862" s="1"/>
      <c r="C9862" s="1"/>
      <c r="L9862" s="2"/>
    </row>
    <row r="9863" spans="2:12" x14ac:dyDescent="0.3">
      <c r="B9863" s="1"/>
      <c r="C9863" s="1"/>
      <c r="L9863" s="2"/>
    </row>
    <row r="9864" spans="2:12" x14ac:dyDescent="0.3">
      <c r="B9864" s="1"/>
      <c r="C9864" s="1"/>
      <c r="L9864" s="2"/>
    </row>
    <row r="9865" spans="2:12" x14ac:dyDescent="0.3">
      <c r="B9865" s="1"/>
      <c r="C9865" s="1"/>
      <c r="L9865" s="2"/>
    </row>
    <row r="9866" spans="2:12" x14ac:dyDescent="0.3">
      <c r="B9866" s="1"/>
      <c r="C9866" s="1"/>
      <c r="L9866" s="2"/>
    </row>
    <row r="9867" spans="2:12" x14ac:dyDescent="0.3">
      <c r="B9867" s="1"/>
      <c r="C9867" s="1"/>
      <c r="L9867" s="2"/>
    </row>
    <row r="9868" spans="2:12" x14ac:dyDescent="0.3">
      <c r="B9868" s="1"/>
      <c r="C9868" s="1"/>
      <c r="L9868" s="2"/>
    </row>
    <row r="9869" spans="2:12" x14ac:dyDescent="0.3">
      <c r="B9869" s="1"/>
      <c r="C9869" s="1"/>
      <c r="L9869" s="2"/>
    </row>
    <row r="9870" spans="2:12" x14ac:dyDescent="0.3">
      <c r="B9870" s="1"/>
      <c r="C9870" s="1"/>
      <c r="L9870" s="2"/>
    </row>
    <row r="9871" spans="2:12" x14ac:dyDescent="0.3">
      <c r="B9871" s="1"/>
      <c r="C9871" s="1"/>
      <c r="L9871" s="2"/>
    </row>
    <row r="9872" spans="2:12" x14ac:dyDescent="0.3">
      <c r="B9872" s="1"/>
      <c r="C9872" s="1"/>
      <c r="L9872" s="2"/>
    </row>
    <row r="9873" spans="2:12" x14ac:dyDescent="0.3">
      <c r="B9873" s="1"/>
      <c r="C9873" s="1"/>
      <c r="L9873" s="2"/>
    </row>
    <row r="9874" spans="2:12" x14ac:dyDescent="0.3">
      <c r="B9874" s="1"/>
      <c r="C9874" s="1"/>
      <c r="L9874" s="2"/>
    </row>
    <row r="9875" spans="2:12" x14ac:dyDescent="0.3">
      <c r="B9875" s="1"/>
      <c r="C9875" s="1"/>
      <c r="L9875" s="2"/>
    </row>
    <row r="9876" spans="2:12" x14ac:dyDescent="0.3">
      <c r="B9876" s="1"/>
      <c r="C9876" s="1"/>
      <c r="L9876" s="2"/>
    </row>
    <row r="9877" spans="2:12" x14ac:dyDescent="0.3">
      <c r="B9877" s="1"/>
      <c r="C9877" s="1"/>
      <c r="L9877" s="2"/>
    </row>
    <row r="9878" spans="2:12" x14ac:dyDescent="0.3">
      <c r="B9878" s="1"/>
      <c r="C9878" s="1"/>
      <c r="L9878" s="2"/>
    </row>
    <row r="9879" spans="2:12" x14ac:dyDescent="0.3">
      <c r="B9879" s="1"/>
      <c r="C9879" s="1"/>
      <c r="L9879" s="2"/>
    </row>
    <row r="9880" spans="2:12" x14ac:dyDescent="0.3">
      <c r="B9880" s="1"/>
      <c r="C9880" s="1"/>
      <c r="L9880" s="2"/>
    </row>
    <row r="9881" spans="2:12" x14ac:dyDescent="0.3">
      <c r="B9881" s="1"/>
      <c r="C9881" s="1"/>
      <c r="L9881" s="2"/>
    </row>
    <row r="9882" spans="2:12" x14ac:dyDescent="0.3">
      <c r="B9882" s="1"/>
      <c r="C9882" s="1"/>
      <c r="L9882" s="2"/>
    </row>
    <row r="9883" spans="2:12" x14ac:dyDescent="0.3">
      <c r="B9883" s="1"/>
      <c r="C9883" s="1"/>
      <c r="L9883" s="2"/>
    </row>
    <row r="9884" spans="2:12" x14ac:dyDescent="0.3">
      <c r="B9884" s="1"/>
      <c r="C9884" s="1"/>
    </row>
    <row r="9885" spans="2:12" x14ac:dyDescent="0.3">
      <c r="B9885" s="1"/>
      <c r="C9885" s="1"/>
      <c r="L9885" s="2"/>
    </row>
    <row r="9886" spans="2:12" x14ac:dyDescent="0.3">
      <c r="B9886" s="1"/>
      <c r="C9886" s="1"/>
      <c r="L9886" s="2"/>
    </row>
    <row r="9887" spans="2:12" x14ac:dyDescent="0.3">
      <c r="B9887" s="1"/>
      <c r="C9887" s="1"/>
      <c r="L9887" s="2"/>
    </row>
    <row r="9888" spans="2:12" x14ac:dyDescent="0.3">
      <c r="B9888" s="1"/>
      <c r="C9888" s="1"/>
      <c r="L9888" s="2"/>
    </row>
    <row r="9889" spans="2:12" x14ac:dyDescent="0.3">
      <c r="B9889" s="1"/>
      <c r="C9889" s="1"/>
      <c r="L9889" s="2"/>
    </row>
    <row r="9890" spans="2:12" x14ac:dyDescent="0.3">
      <c r="B9890" s="1"/>
      <c r="C9890" s="1"/>
      <c r="L9890" s="2"/>
    </row>
    <row r="9891" spans="2:12" x14ac:dyDescent="0.3">
      <c r="B9891" s="1"/>
      <c r="C9891" s="1"/>
      <c r="L9891" s="2"/>
    </row>
    <row r="9892" spans="2:12" x14ac:dyDescent="0.3">
      <c r="B9892" s="1"/>
      <c r="C9892" s="1"/>
      <c r="L9892" s="2"/>
    </row>
    <row r="9893" spans="2:12" x14ac:dyDescent="0.3">
      <c r="B9893" s="1"/>
      <c r="C9893" s="1"/>
      <c r="L9893" s="2"/>
    </row>
    <row r="9894" spans="2:12" x14ac:dyDescent="0.3">
      <c r="B9894" s="1"/>
      <c r="C9894" s="1"/>
      <c r="L9894" s="2"/>
    </row>
    <row r="9895" spans="2:12" x14ac:dyDescent="0.3">
      <c r="B9895" s="1"/>
      <c r="C9895" s="1"/>
      <c r="L9895" s="2"/>
    </row>
    <row r="9896" spans="2:12" x14ac:dyDescent="0.3">
      <c r="B9896" s="1"/>
      <c r="C9896" s="1"/>
      <c r="L9896" s="2"/>
    </row>
    <row r="9897" spans="2:12" x14ac:dyDescent="0.3">
      <c r="B9897" s="1"/>
      <c r="C9897" s="1"/>
      <c r="L9897" s="2"/>
    </row>
    <row r="9898" spans="2:12" x14ac:dyDescent="0.3">
      <c r="B9898" s="1"/>
      <c r="C9898" s="1"/>
      <c r="L9898" s="2"/>
    </row>
    <row r="9899" spans="2:12" x14ac:dyDescent="0.3">
      <c r="B9899" s="1"/>
      <c r="C9899" s="1"/>
      <c r="L9899" s="2"/>
    </row>
    <row r="9900" spans="2:12" x14ac:dyDescent="0.3">
      <c r="B9900" s="1"/>
      <c r="C9900" s="1"/>
      <c r="L9900" s="2"/>
    </row>
    <row r="9901" spans="2:12" x14ac:dyDescent="0.3">
      <c r="B9901" s="1"/>
      <c r="C9901" s="1"/>
      <c r="L9901" s="2"/>
    </row>
    <row r="9902" spans="2:12" x14ac:dyDescent="0.3">
      <c r="B9902" s="1"/>
      <c r="C9902" s="1"/>
      <c r="L9902" s="2"/>
    </row>
    <row r="9903" spans="2:12" x14ac:dyDescent="0.3">
      <c r="B9903" s="1"/>
      <c r="C9903" s="1"/>
      <c r="L9903" s="2"/>
    </row>
    <row r="9904" spans="2:12" x14ac:dyDescent="0.3">
      <c r="B9904" s="1"/>
      <c r="C9904" s="1"/>
      <c r="L9904" s="2"/>
    </row>
    <row r="9905" spans="2:12" x14ac:dyDescent="0.3">
      <c r="B9905" s="1"/>
      <c r="C9905" s="1"/>
      <c r="L9905" s="2"/>
    </row>
    <row r="9906" spans="2:12" x14ac:dyDescent="0.3">
      <c r="B9906" s="1"/>
      <c r="C9906" s="1"/>
      <c r="L9906" s="2"/>
    </row>
    <row r="9907" spans="2:12" x14ac:dyDescent="0.3">
      <c r="B9907" s="1"/>
      <c r="C9907" s="1"/>
      <c r="L9907" s="2"/>
    </row>
    <row r="9908" spans="2:12" x14ac:dyDescent="0.3">
      <c r="B9908" s="1"/>
      <c r="C9908" s="1"/>
      <c r="L9908" s="2"/>
    </row>
    <row r="9909" spans="2:12" x14ac:dyDescent="0.3">
      <c r="B9909" s="1"/>
      <c r="C9909" s="1"/>
      <c r="L9909" s="2"/>
    </row>
    <row r="9910" spans="2:12" x14ac:dyDescent="0.3">
      <c r="B9910" s="1"/>
      <c r="C9910" s="1"/>
      <c r="L9910" s="2"/>
    </row>
    <row r="9911" spans="2:12" x14ac:dyDescent="0.3">
      <c r="B9911" s="1"/>
      <c r="C9911" s="1"/>
      <c r="L9911" s="2"/>
    </row>
    <row r="9912" spans="2:12" x14ac:dyDescent="0.3">
      <c r="B9912" s="1"/>
      <c r="C9912" s="1"/>
      <c r="L9912" s="2"/>
    </row>
    <row r="9913" spans="2:12" x14ac:dyDescent="0.3">
      <c r="B9913" s="1"/>
      <c r="C9913" s="1"/>
      <c r="L9913" s="2"/>
    </row>
    <row r="9914" spans="2:12" x14ac:dyDescent="0.3">
      <c r="B9914" s="1"/>
      <c r="C9914" s="1"/>
      <c r="L9914" s="2"/>
    </row>
    <row r="9915" spans="2:12" x14ac:dyDescent="0.3">
      <c r="B9915" s="1"/>
      <c r="C9915" s="1"/>
      <c r="L9915" s="2"/>
    </row>
    <row r="9916" spans="2:12" x14ac:dyDescent="0.3">
      <c r="B9916" s="1"/>
      <c r="C9916" s="1"/>
      <c r="L9916" s="2"/>
    </row>
    <row r="9917" spans="2:12" x14ac:dyDescent="0.3">
      <c r="B9917" s="1"/>
      <c r="C9917" s="1"/>
      <c r="L9917" s="2"/>
    </row>
    <row r="9918" spans="2:12" x14ac:dyDescent="0.3">
      <c r="B9918" s="1"/>
      <c r="C9918" s="1"/>
      <c r="L9918" s="2"/>
    </row>
    <row r="9919" spans="2:12" x14ac:dyDescent="0.3">
      <c r="B9919" s="1"/>
      <c r="C9919" s="1"/>
      <c r="L9919" s="2"/>
    </row>
    <row r="9920" spans="2:12" x14ac:dyDescent="0.3">
      <c r="B9920" s="1"/>
      <c r="C9920" s="1"/>
      <c r="L9920" s="2"/>
    </row>
    <row r="9921" spans="2:12" x14ac:dyDescent="0.3">
      <c r="B9921" s="1"/>
      <c r="C9921" s="1"/>
      <c r="L9921" s="2"/>
    </row>
    <row r="9922" spans="2:12" x14ac:dyDescent="0.3">
      <c r="B9922" s="1"/>
      <c r="C9922" s="1"/>
      <c r="L9922" s="2"/>
    </row>
    <row r="9923" spans="2:12" x14ac:dyDescent="0.3">
      <c r="B9923" s="1"/>
      <c r="C9923" s="1"/>
      <c r="L9923" s="2"/>
    </row>
    <row r="9924" spans="2:12" x14ac:dyDescent="0.3">
      <c r="B9924" s="1"/>
      <c r="C9924" s="1"/>
      <c r="L9924" s="2"/>
    </row>
    <row r="9925" spans="2:12" x14ac:dyDescent="0.3">
      <c r="B9925" s="1"/>
      <c r="C9925" s="1"/>
      <c r="L9925" s="2"/>
    </row>
    <row r="9926" spans="2:12" x14ac:dyDescent="0.3">
      <c r="B9926" s="1"/>
      <c r="C9926" s="1"/>
      <c r="L9926" s="2"/>
    </row>
    <row r="9927" spans="2:12" x14ac:dyDescent="0.3">
      <c r="B9927" s="1"/>
      <c r="C9927" s="1"/>
      <c r="L9927" s="2"/>
    </row>
    <row r="9928" spans="2:12" x14ac:dyDescent="0.3">
      <c r="B9928" s="1"/>
      <c r="C9928" s="1"/>
      <c r="L9928" s="2"/>
    </row>
    <row r="9929" spans="2:12" x14ac:dyDescent="0.3">
      <c r="B9929" s="1"/>
      <c r="C9929" s="1"/>
      <c r="L9929" s="2"/>
    </row>
    <row r="9930" spans="2:12" x14ac:dyDescent="0.3">
      <c r="B9930" s="1"/>
      <c r="C9930" s="1"/>
      <c r="L9930" s="2"/>
    </row>
    <row r="9931" spans="2:12" x14ac:dyDescent="0.3">
      <c r="B9931" s="1"/>
      <c r="C9931" s="1"/>
      <c r="L9931" s="2"/>
    </row>
    <row r="9932" spans="2:12" x14ac:dyDescent="0.3">
      <c r="B9932" s="1"/>
      <c r="C9932" s="1"/>
      <c r="L9932" s="2"/>
    </row>
    <row r="9933" spans="2:12" x14ac:dyDescent="0.3">
      <c r="B9933" s="1"/>
      <c r="C9933" s="1"/>
      <c r="L9933" s="2"/>
    </row>
    <row r="9934" spans="2:12" x14ac:dyDescent="0.3">
      <c r="B9934" s="1"/>
      <c r="C9934" s="1"/>
      <c r="L9934" s="2"/>
    </row>
    <row r="9935" spans="2:12" x14ac:dyDescent="0.3">
      <c r="B9935" s="1"/>
      <c r="C9935" s="1"/>
      <c r="L9935" s="2"/>
    </row>
    <row r="9936" spans="2:12" x14ac:dyDescent="0.3">
      <c r="B9936" s="1"/>
      <c r="C9936" s="1"/>
      <c r="L9936" s="2"/>
    </row>
    <row r="9937" spans="2:12" x14ac:dyDescent="0.3">
      <c r="B9937" s="1"/>
      <c r="C9937" s="1"/>
      <c r="L9937" s="2"/>
    </row>
    <row r="9938" spans="2:12" x14ac:dyDescent="0.3">
      <c r="B9938" s="1"/>
      <c r="C9938" s="1"/>
      <c r="L9938" s="2"/>
    </row>
    <row r="9939" spans="2:12" x14ac:dyDescent="0.3">
      <c r="B9939" s="1"/>
      <c r="C9939" s="1"/>
      <c r="L9939" s="2"/>
    </row>
    <row r="9940" spans="2:12" x14ac:dyDescent="0.3">
      <c r="B9940" s="1"/>
      <c r="C9940" s="1"/>
      <c r="L9940" s="2"/>
    </row>
    <row r="9941" spans="2:12" x14ac:dyDescent="0.3">
      <c r="B9941" s="1"/>
      <c r="C9941" s="1"/>
      <c r="L9941" s="2"/>
    </row>
    <row r="9942" spans="2:12" x14ac:dyDescent="0.3">
      <c r="B9942" s="1"/>
      <c r="C9942" s="1"/>
      <c r="L9942" s="2"/>
    </row>
    <row r="9943" spans="2:12" x14ac:dyDescent="0.3">
      <c r="B9943" s="1"/>
      <c r="C9943" s="1"/>
      <c r="L9943" s="2"/>
    </row>
    <row r="9944" spans="2:12" x14ac:dyDescent="0.3">
      <c r="B9944" s="1"/>
      <c r="C9944" s="1"/>
      <c r="L9944" s="2"/>
    </row>
    <row r="9945" spans="2:12" x14ac:dyDescent="0.3">
      <c r="B9945" s="1"/>
      <c r="C9945" s="1"/>
      <c r="L9945" s="2"/>
    </row>
    <row r="9946" spans="2:12" x14ac:dyDescent="0.3">
      <c r="B9946" s="1"/>
      <c r="C9946" s="1"/>
      <c r="L9946" s="2"/>
    </row>
    <row r="9947" spans="2:12" x14ac:dyDescent="0.3">
      <c r="B9947" s="1"/>
      <c r="C9947" s="1"/>
      <c r="L9947" s="2"/>
    </row>
    <row r="9948" spans="2:12" x14ac:dyDescent="0.3">
      <c r="B9948" s="1"/>
      <c r="C9948" s="1"/>
      <c r="L9948" s="2"/>
    </row>
    <row r="9949" spans="2:12" x14ac:dyDescent="0.3">
      <c r="B9949" s="1"/>
      <c r="C9949" s="1"/>
      <c r="L9949" s="2"/>
    </row>
    <row r="9950" spans="2:12" x14ac:dyDescent="0.3">
      <c r="B9950" s="1"/>
      <c r="C9950" s="1"/>
      <c r="L9950" s="2"/>
    </row>
    <row r="9951" spans="2:12" x14ac:dyDescent="0.3">
      <c r="B9951" s="1"/>
      <c r="C9951" s="1"/>
      <c r="L9951" s="2"/>
    </row>
    <row r="9952" spans="2:12" x14ac:dyDescent="0.3">
      <c r="B9952" s="1"/>
      <c r="C9952" s="1"/>
      <c r="L9952" s="2"/>
    </row>
    <row r="9953" spans="2:12" x14ac:dyDescent="0.3">
      <c r="B9953" s="1"/>
      <c r="C9953" s="1"/>
      <c r="L9953" s="2"/>
    </row>
    <row r="9954" spans="2:12" x14ac:dyDescent="0.3">
      <c r="B9954" s="1"/>
      <c r="C9954" s="1"/>
      <c r="L9954" s="2"/>
    </row>
    <row r="9955" spans="2:12" x14ac:dyDescent="0.3">
      <c r="B9955" s="1"/>
      <c r="C9955" s="1"/>
      <c r="L9955" s="2"/>
    </row>
    <row r="9956" spans="2:12" x14ac:dyDescent="0.3">
      <c r="B9956" s="1"/>
      <c r="C9956" s="1"/>
      <c r="L9956" s="2"/>
    </row>
    <row r="9957" spans="2:12" x14ac:dyDescent="0.3">
      <c r="B9957" s="1"/>
      <c r="C9957" s="1"/>
      <c r="L9957" s="2"/>
    </row>
    <row r="9958" spans="2:12" x14ac:dyDescent="0.3">
      <c r="B9958" s="1"/>
      <c r="C9958" s="1"/>
      <c r="L9958" s="2"/>
    </row>
    <row r="9959" spans="2:12" x14ac:dyDescent="0.3">
      <c r="B9959" s="1"/>
      <c r="C9959" s="1"/>
      <c r="L9959" s="2"/>
    </row>
    <row r="9960" spans="2:12" x14ac:dyDescent="0.3">
      <c r="B9960" s="1"/>
      <c r="C9960" s="1"/>
      <c r="L9960" s="2"/>
    </row>
    <row r="9961" spans="2:12" x14ac:dyDescent="0.3">
      <c r="B9961" s="1"/>
      <c r="C9961" s="1"/>
      <c r="L9961" s="2"/>
    </row>
    <row r="9962" spans="2:12" x14ac:dyDescent="0.3">
      <c r="B9962" s="1"/>
      <c r="C9962" s="1"/>
      <c r="L9962" s="2"/>
    </row>
    <row r="9963" spans="2:12" x14ac:dyDescent="0.3">
      <c r="B9963" s="1"/>
      <c r="C9963" s="1"/>
      <c r="L9963" s="2"/>
    </row>
    <row r="9964" spans="2:12" x14ac:dyDescent="0.3">
      <c r="B9964" s="1"/>
      <c r="C9964" s="1"/>
      <c r="L9964" s="2"/>
    </row>
    <row r="9965" spans="2:12" x14ac:dyDescent="0.3">
      <c r="B9965" s="1"/>
      <c r="C9965" s="1"/>
      <c r="L9965" s="2"/>
    </row>
    <row r="9966" spans="2:12" x14ac:dyDescent="0.3">
      <c r="B9966" s="1"/>
      <c r="C9966" s="1"/>
      <c r="L9966" s="2"/>
    </row>
    <row r="9967" spans="2:12" x14ac:dyDescent="0.3">
      <c r="B9967" s="1"/>
      <c r="C9967" s="1"/>
      <c r="L9967" s="2"/>
    </row>
    <row r="9968" spans="2:12" x14ac:dyDescent="0.3">
      <c r="B9968" s="1"/>
      <c r="C9968" s="1"/>
      <c r="L9968" s="2"/>
    </row>
    <row r="9969" spans="2:12" x14ac:dyDescent="0.3">
      <c r="B9969" s="1"/>
      <c r="C9969" s="1"/>
      <c r="L9969" s="2"/>
    </row>
    <row r="9970" spans="2:12" x14ac:dyDescent="0.3">
      <c r="B9970" s="1"/>
      <c r="C9970" s="1"/>
      <c r="L9970" s="2"/>
    </row>
    <row r="9971" spans="2:12" x14ac:dyDescent="0.3">
      <c r="B9971" s="1"/>
      <c r="C9971" s="1"/>
      <c r="L9971" s="2"/>
    </row>
    <row r="9972" spans="2:12" x14ac:dyDescent="0.3">
      <c r="B9972" s="1"/>
      <c r="C9972" s="1"/>
      <c r="L9972" s="2"/>
    </row>
    <row r="9973" spans="2:12" x14ac:dyDescent="0.3">
      <c r="B9973" s="1"/>
      <c r="C9973" s="1"/>
      <c r="L9973" s="2"/>
    </row>
    <row r="9974" spans="2:12" x14ac:dyDescent="0.3">
      <c r="B9974" s="1"/>
      <c r="C9974" s="1"/>
      <c r="L9974" s="2"/>
    </row>
    <row r="9975" spans="2:12" x14ac:dyDescent="0.3">
      <c r="B9975" s="1"/>
      <c r="C9975" s="1"/>
      <c r="L9975" s="2"/>
    </row>
    <row r="9976" spans="2:12" x14ac:dyDescent="0.3">
      <c r="B9976" s="1"/>
      <c r="C9976" s="1"/>
      <c r="L9976" s="2"/>
    </row>
    <row r="9977" spans="2:12" x14ac:dyDescent="0.3">
      <c r="B9977" s="1"/>
      <c r="C9977" s="1"/>
      <c r="L9977" s="2"/>
    </row>
    <row r="9978" spans="2:12" x14ac:dyDescent="0.3">
      <c r="B9978" s="1"/>
      <c r="C9978" s="1"/>
      <c r="L9978" s="2"/>
    </row>
    <row r="9979" spans="2:12" x14ac:dyDescent="0.3">
      <c r="B9979" s="1"/>
      <c r="C9979" s="1"/>
      <c r="L9979" s="2"/>
    </row>
    <row r="9980" spans="2:12" x14ac:dyDescent="0.3">
      <c r="B9980" s="1"/>
      <c r="C9980" s="1"/>
      <c r="L9980" s="2"/>
    </row>
    <row r="9981" spans="2:12" x14ac:dyDescent="0.3">
      <c r="B9981" s="1"/>
      <c r="C9981" s="1"/>
      <c r="L9981" s="2"/>
    </row>
    <row r="9982" spans="2:12" x14ac:dyDescent="0.3">
      <c r="B9982" s="1"/>
      <c r="C9982" s="1"/>
      <c r="L9982" s="2"/>
    </row>
    <row r="9983" spans="2:12" x14ac:dyDescent="0.3">
      <c r="B9983" s="1"/>
      <c r="C9983" s="1"/>
      <c r="L9983" s="2"/>
    </row>
    <row r="9984" spans="2:12" x14ac:dyDescent="0.3">
      <c r="B9984" s="1"/>
      <c r="C9984" s="1"/>
      <c r="L9984" s="2"/>
    </row>
    <row r="9985" spans="2:12" x14ac:dyDescent="0.3">
      <c r="B9985" s="1"/>
      <c r="C9985" s="1"/>
      <c r="L9985" s="2"/>
    </row>
    <row r="9986" spans="2:12" x14ac:dyDescent="0.3">
      <c r="B9986" s="1"/>
      <c r="C9986" s="1"/>
      <c r="L9986" s="2"/>
    </row>
    <row r="9987" spans="2:12" x14ac:dyDescent="0.3">
      <c r="B9987" s="1"/>
      <c r="C9987" s="1"/>
      <c r="L9987" s="2"/>
    </row>
    <row r="9988" spans="2:12" x14ac:dyDescent="0.3">
      <c r="B9988" s="1"/>
      <c r="C9988" s="1"/>
      <c r="L9988" s="2"/>
    </row>
    <row r="9989" spans="2:12" x14ac:dyDescent="0.3">
      <c r="B9989" s="1"/>
      <c r="C9989" s="1"/>
      <c r="L9989" s="2"/>
    </row>
    <row r="9990" spans="2:12" x14ac:dyDescent="0.3">
      <c r="B9990" s="1"/>
      <c r="C9990" s="1"/>
      <c r="L9990" s="2"/>
    </row>
    <row r="9991" spans="2:12" x14ac:dyDescent="0.3">
      <c r="B9991" s="1"/>
      <c r="C9991" s="1"/>
      <c r="L9991" s="2"/>
    </row>
    <row r="9992" spans="2:12" x14ac:dyDescent="0.3">
      <c r="B9992" s="1"/>
      <c r="C9992" s="1"/>
      <c r="L9992" s="2"/>
    </row>
    <row r="9993" spans="2:12" x14ac:dyDescent="0.3">
      <c r="B9993" s="1"/>
      <c r="C9993" s="1"/>
      <c r="L9993" s="2"/>
    </row>
    <row r="9994" spans="2:12" x14ac:dyDescent="0.3">
      <c r="B9994" s="1"/>
      <c r="C9994" s="1"/>
      <c r="L9994" s="2"/>
    </row>
    <row r="9995" spans="2:12" x14ac:dyDescent="0.3">
      <c r="B9995" s="1"/>
      <c r="C9995" s="1"/>
      <c r="L9995" s="2"/>
    </row>
    <row r="9996" spans="2:12" x14ac:dyDescent="0.3">
      <c r="B9996" s="1"/>
      <c r="C9996" s="1"/>
      <c r="L9996" s="2"/>
    </row>
    <row r="9997" spans="2:12" x14ac:dyDescent="0.3">
      <c r="B9997" s="1"/>
      <c r="C9997" s="1"/>
      <c r="L9997" s="2"/>
    </row>
    <row r="9998" spans="2:12" x14ac:dyDescent="0.3">
      <c r="B9998" s="1"/>
      <c r="C9998" s="1"/>
      <c r="L9998" s="2"/>
    </row>
    <row r="9999" spans="2:12" x14ac:dyDescent="0.3">
      <c r="B9999" s="1"/>
      <c r="C9999" s="1"/>
      <c r="L9999" s="2"/>
    </row>
    <row r="10000" spans="2:12" x14ac:dyDescent="0.3">
      <c r="B10000" s="1"/>
      <c r="C10000" s="1"/>
      <c r="L10000" s="2"/>
    </row>
    <row r="10001" spans="2:12" x14ac:dyDescent="0.3">
      <c r="B10001" s="1"/>
      <c r="C10001" s="1"/>
      <c r="L10001" s="2"/>
    </row>
    <row r="10002" spans="2:12" x14ac:dyDescent="0.3">
      <c r="B10002" s="1"/>
      <c r="C10002" s="1"/>
      <c r="L10002" s="2"/>
    </row>
    <row r="10003" spans="2:12" x14ac:dyDescent="0.3">
      <c r="B10003" s="1"/>
      <c r="C10003" s="1"/>
      <c r="L10003" s="2"/>
    </row>
    <row r="10004" spans="2:12" x14ac:dyDescent="0.3">
      <c r="B10004" s="1"/>
      <c r="C10004" s="1"/>
      <c r="L10004" s="2"/>
    </row>
    <row r="10005" spans="2:12" x14ac:dyDescent="0.3">
      <c r="B10005" s="1"/>
      <c r="C10005" s="1"/>
      <c r="L10005" s="2"/>
    </row>
    <row r="10006" spans="2:12" x14ac:dyDescent="0.3">
      <c r="B10006" s="1"/>
      <c r="C10006" s="1"/>
      <c r="L10006" s="2"/>
    </row>
    <row r="10007" spans="2:12" x14ac:dyDescent="0.3">
      <c r="B10007" s="1"/>
      <c r="C10007" s="1"/>
      <c r="L10007" s="2"/>
    </row>
    <row r="10008" spans="2:12" x14ac:dyDescent="0.3">
      <c r="B10008" s="1"/>
      <c r="C10008" s="1"/>
      <c r="L10008" s="2"/>
    </row>
    <row r="10009" spans="2:12" x14ac:dyDescent="0.3">
      <c r="B10009" s="1"/>
      <c r="C10009" s="1"/>
      <c r="L10009" s="2"/>
    </row>
    <row r="10010" spans="2:12" x14ac:dyDescent="0.3">
      <c r="B10010" s="1"/>
      <c r="C10010" s="1"/>
      <c r="L10010" s="2"/>
    </row>
    <row r="10011" spans="2:12" x14ac:dyDescent="0.3">
      <c r="B10011" s="1"/>
      <c r="C10011" s="1"/>
      <c r="L10011" s="2"/>
    </row>
    <row r="10012" spans="2:12" x14ac:dyDescent="0.3">
      <c r="B10012" s="1"/>
      <c r="C10012" s="1"/>
      <c r="L10012" s="2"/>
    </row>
    <row r="10013" spans="2:12" x14ac:dyDescent="0.3">
      <c r="B10013" s="1"/>
      <c r="C10013" s="1"/>
      <c r="L10013" s="2"/>
    </row>
    <row r="10014" spans="2:12" x14ac:dyDescent="0.3">
      <c r="B10014" s="1"/>
      <c r="C10014" s="1"/>
      <c r="L10014" s="2"/>
    </row>
    <row r="10015" spans="2:12" x14ac:dyDescent="0.3">
      <c r="B10015" s="1"/>
      <c r="C10015" s="1"/>
      <c r="L10015" s="2"/>
    </row>
    <row r="10016" spans="2:12" x14ac:dyDescent="0.3">
      <c r="B10016" s="1"/>
      <c r="C10016" s="1"/>
      <c r="L10016" s="2"/>
    </row>
    <row r="10017" spans="2:12" x14ac:dyDescent="0.3">
      <c r="B10017" s="1"/>
      <c r="C10017" s="1"/>
      <c r="L10017" s="2"/>
    </row>
    <row r="10018" spans="2:12" x14ac:dyDescent="0.3">
      <c r="B10018" s="1"/>
      <c r="C10018" s="1"/>
      <c r="L10018" s="2"/>
    </row>
    <row r="10019" spans="2:12" x14ac:dyDescent="0.3">
      <c r="B10019" s="1"/>
      <c r="C10019" s="1"/>
      <c r="L10019" s="2"/>
    </row>
    <row r="10020" spans="2:12" x14ac:dyDescent="0.3">
      <c r="B10020" s="1"/>
      <c r="C10020" s="1"/>
      <c r="L10020" s="2"/>
    </row>
    <row r="10021" spans="2:12" x14ac:dyDescent="0.3">
      <c r="B10021" s="1"/>
      <c r="C10021" s="1"/>
      <c r="L10021" s="2"/>
    </row>
    <row r="10022" spans="2:12" x14ac:dyDescent="0.3">
      <c r="B10022" s="1"/>
      <c r="C10022" s="1"/>
      <c r="L10022" s="2"/>
    </row>
    <row r="10023" spans="2:12" x14ac:dyDescent="0.3">
      <c r="B10023" s="1"/>
      <c r="C10023" s="1"/>
      <c r="L10023" s="2"/>
    </row>
    <row r="10024" spans="2:12" x14ac:dyDescent="0.3">
      <c r="B10024" s="1"/>
      <c r="C10024" s="1"/>
      <c r="L10024" s="2"/>
    </row>
    <row r="10025" spans="2:12" x14ac:dyDescent="0.3">
      <c r="B10025" s="1"/>
      <c r="C10025" s="1"/>
    </row>
    <row r="10026" spans="2:12" x14ac:dyDescent="0.3">
      <c r="B10026" s="1"/>
      <c r="C10026" s="1"/>
      <c r="L10026" s="2"/>
    </row>
    <row r="10027" spans="2:12" x14ac:dyDescent="0.3">
      <c r="B10027" s="1"/>
      <c r="C10027" s="1"/>
      <c r="L10027" s="2"/>
    </row>
    <row r="10028" spans="2:12" x14ac:dyDescent="0.3">
      <c r="B10028" s="1"/>
      <c r="C10028" s="1"/>
      <c r="L10028" s="2"/>
    </row>
    <row r="10029" spans="2:12" x14ac:dyDescent="0.3">
      <c r="B10029" s="1"/>
      <c r="C10029" s="1"/>
      <c r="L10029" s="2"/>
    </row>
    <row r="10030" spans="2:12" x14ac:dyDescent="0.3">
      <c r="B10030" s="1"/>
      <c r="C10030" s="1"/>
      <c r="L10030" s="2"/>
    </row>
    <row r="10031" spans="2:12" x14ac:dyDescent="0.3">
      <c r="B10031" s="1"/>
      <c r="C10031" s="1"/>
      <c r="L10031" s="2"/>
    </row>
    <row r="10032" spans="2:12" x14ac:dyDescent="0.3">
      <c r="B10032" s="1"/>
      <c r="C10032" s="1"/>
      <c r="L10032" s="2"/>
    </row>
    <row r="10033" spans="2:12" x14ac:dyDescent="0.3">
      <c r="B10033" s="1"/>
      <c r="C10033" s="1"/>
      <c r="L10033" s="2"/>
    </row>
    <row r="10034" spans="2:12" x14ac:dyDescent="0.3">
      <c r="B10034" s="1"/>
      <c r="C10034" s="1"/>
      <c r="L10034" s="2"/>
    </row>
    <row r="10035" spans="2:12" x14ac:dyDescent="0.3">
      <c r="B10035" s="1"/>
      <c r="C10035" s="1"/>
      <c r="L10035" s="2"/>
    </row>
    <row r="10036" spans="2:12" x14ac:dyDescent="0.3">
      <c r="B10036" s="1"/>
      <c r="C10036" s="1"/>
      <c r="L10036" s="2"/>
    </row>
    <row r="10037" spans="2:12" x14ac:dyDescent="0.3">
      <c r="B10037" s="1"/>
      <c r="C10037" s="1"/>
      <c r="L10037" s="2"/>
    </row>
    <row r="10038" spans="2:12" x14ac:dyDescent="0.3">
      <c r="B10038" s="1"/>
      <c r="C10038" s="1"/>
      <c r="L10038" s="2"/>
    </row>
    <row r="10039" spans="2:12" x14ac:dyDescent="0.3">
      <c r="B10039" s="1"/>
      <c r="C10039" s="1"/>
      <c r="L10039" s="2"/>
    </row>
    <row r="10040" spans="2:12" x14ac:dyDescent="0.3">
      <c r="B10040" s="1"/>
      <c r="C10040" s="1"/>
      <c r="L10040" s="2"/>
    </row>
    <row r="10041" spans="2:12" x14ac:dyDescent="0.3">
      <c r="B10041" s="1"/>
      <c r="C10041" s="1"/>
      <c r="L10041" s="2"/>
    </row>
    <row r="10042" spans="2:12" x14ac:dyDescent="0.3">
      <c r="B10042" s="1"/>
      <c r="C10042" s="1"/>
      <c r="L10042" s="2"/>
    </row>
    <row r="10043" spans="2:12" x14ac:dyDescent="0.3">
      <c r="B10043" s="1"/>
      <c r="C10043" s="1"/>
      <c r="L10043" s="2"/>
    </row>
    <row r="10044" spans="2:12" x14ac:dyDescent="0.3">
      <c r="B10044" s="1"/>
      <c r="C10044" s="1"/>
      <c r="L10044" s="2"/>
    </row>
    <row r="10045" spans="2:12" x14ac:dyDescent="0.3">
      <c r="B10045" s="1"/>
      <c r="C10045" s="1"/>
      <c r="L10045" s="2"/>
    </row>
    <row r="10046" spans="2:12" x14ac:dyDescent="0.3">
      <c r="B10046" s="1"/>
      <c r="C10046" s="1"/>
      <c r="L10046" s="2"/>
    </row>
    <row r="10047" spans="2:12" x14ac:dyDescent="0.3">
      <c r="B10047" s="1"/>
      <c r="C10047" s="1"/>
      <c r="L10047" s="2"/>
    </row>
    <row r="10048" spans="2:12" x14ac:dyDescent="0.3">
      <c r="B10048" s="1"/>
      <c r="C10048" s="1"/>
      <c r="L10048" s="2"/>
    </row>
    <row r="10049" spans="2:12" x14ac:dyDescent="0.3">
      <c r="B10049" s="1"/>
      <c r="C10049" s="1"/>
      <c r="L10049" s="2"/>
    </row>
    <row r="10050" spans="2:12" x14ac:dyDescent="0.3">
      <c r="B10050" s="1"/>
      <c r="C10050" s="1"/>
      <c r="L10050" s="2"/>
    </row>
    <row r="10051" spans="2:12" x14ac:dyDescent="0.3">
      <c r="B10051" s="1"/>
      <c r="C10051" s="1"/>
      <c r="L10051" s="2"/>
    </row>
    <row r="10052" spans="2:12" x14ac:dyDescent="0.3">
      <c r="B10052" s="1"/>
      <c r="C10052" s="1"/>
      <c r="L10052" s="2"/>
    </row>
    <row r="10053" spans="2:12" x14ac:dyDescent="0.3">
      <c r="B10053" s="1"/>
      <c r="C10053" s="1"/>
      <c r="L10053" s="2"/>
    </row>
    <row r="10054" spans="2:12" x14ac:dyDescent="0.3">
      <c r="B10054" s="1"/>
      <c r="C10054" s="1"/>
      <c r="L10054" s="2"/>
    </row>
    <row r="10055" spans="2:12" x14ac:dyDescent="0.3">
      <c r="B10055" s="1"/>
      <c r="C10055" s="1"/>
      <c r="L10055" s="2"/>
    </row>
    <row r="10056" spans="2:12" x14ac:dyDescent="0.3">
      <c r="B10056" s="1"/>
      <c r="C10056" s="1"/>
      <c r="L10056" s="2"/>
    </row>
    <row r="10057" spans="2:12" x14ac:dyDescent="0.3">
      <c r="B10057" s="1"/>
      <c r="C10057" s="1"/>
      <c r="L10057" s="2"/>
    </row>
    <row r="10058" spans="2:12" x14ac:dyDescent="0.3">
      <c r="B10058" s="1"/>
      <c r="C10058" s="1"/>
      <c r="L10058" s="2"/>
    </row>
    <row r="10059" spans="2:12" x14ac:dyDescent="0.3">
      <c r="B10059" s="1"/>
      <c r="C10059" s="1"/>
      <c r="L10059" s="2"/>
    </row>
    <row r="10060" spans="2:12" x14ac:dyDescent="0.3">
      <c r="B10060" s="1"/>
      <c r="C10060" s="1"/>
      <c r="L10060" s="2"/>
    </row>
    <row r="10061" spans="2:12" x14ac:dyDescent="0.3">
      <c r="B10061" s="1"/>
      <c r="C10061" s="1"/>
      <c r="L10061" s="2"/>
    </row>
    <row r="10062" spans="2:12" x14ac:dyDescent="0.3">
      <c r="B10062" s="1"/>
      <c r="C10062" s="1"/>
      <c r="L10062" s="2"/>
    </row>
    <row r="10063" spans="2:12" x14ac:dyDescent="0.3">
      <c r="B10063" s="1"/>
      <c r="C10063" s="1"/>
      <c r="L10063" s="2"/>
    </row>
    <row r="10064" spans="2:12" x14ac:dyDescent="0.3">
      <c r="B10064" s="1"/>
      <c r="C10064" s="1"/>
      <c r="L10064" s="2"/>
    </row>
    <row r="10065" spans="2:12" x14ac:dyDescent="0.3">
      <c r="B10065" s="1"/>
      <c r="C10065" s="1"/>
      <c r="L10065" s="2"/>
    </row>
    <row r="10066" spans="2:12" x14ac:dyDescent="0.3">
      <c r="B10066" s="1"/>
      <c r="C10066" s="1"/>
      <c r="L10066" s="2"/>
    </row>
    <row r="10067" spans="2:12" x14ac:dyDescent="0.3">
      <c r="B10067" s="1"/>
      <c r="C10067" s="1"/>
      <c r="L10067" s="2"/>
    </row>
    <row r="10068" spans="2:12" x14ac:dyDescent="0.3">
      <c r="B10068" s="1"/>
      <c r="C10068" s="1"/>
      <c r="L10068" s="2"/>
    </row>
    <row r="10069" spans="2:12" x14ac:dyDescent="0.3">
      <c r="B10069" s="1"/>
      <c r="C10069" s="1"/>
      <c r="L10069" s="2"/>
    </row>
    <row r="10070" spans="2:12" x14ac:dyDescent="0.3">
      <c r="B10070" s="1"/>
      <c r="C10070" s="1"/>
      <c r="L10070" s="2"/>
    </row>
    <row r="10071" spans="2:12" x14ac:dyDescent="0.3">
      <c r="B10071" s="1"/>
      <c r="C10071" s="1"/>
      <c r="L10071" s="2"/>
    </row>
    <row r="10072" spans="2:12" x14ac:dyDescent="0.3">
      <c r="B10072" s="1"/>
      <c r="C10072" s="1"/>
      <c r="L10072" s="2"/>
    </row>
    <row r="10073" spans="2:12" x14ac:dyDescent="0.3">
      <c r="B10073" s="1"/>
      <c r="C10073" s="1"/>
      <c r="L10073" s="2"/>
    </row>
    <row r="10074" spans="2:12" x14ac:dyDescent="0.3">
      <c r="B10074" s="1"/>
      <c r="C10074" s="1"/>
      <c r="L10074" s="2"/>
    </row>
    <row r="10075" spans="2:12" x14ac:dyDescent="0.3">
      <c r="B10075" s="1"/>
      <c r="C10075" s="1"/>
      <c r="L10075" s="2"/>
    </row>
    <row r="10076" spans="2:12" x14ac:dyDescent="0.3">
      <c r="B10076" s="1"/>
      <c r="C10076" s="1"/>
      <c r="L10076" s="2"/>
    </row>
    <row r="10077" spans="2:12" x14ac:dyDescent="0.3">
      <c r="B10077" s="1"/>
      <c r="C10077" s="1"/>
      <c r="L10077" s="2"/>
    </row>
    <row r="10078" spans="2:12" x14ac:dyDescent="0.3">
      <c r="B10078" s="1"/>
      <c r="C10078" s="1"/>
      <c r="L10078" s="2"/>
    </row>
    <row r="10079" spans="2:12" x14ac:dyDescent="0.3">
      <c r="B10079" s="1"/>
      <c r="C10079" s="1"/>
      <c r="L10079" s="2"/>
    </row>
    <row r="10080" spans="2:12" x14ac:dyDescent="0.3">
      <c r="B10080" s="1"/>
      <c r="C10080" s="1"/>
      <c r="L10080" s="2"/>
    </row>
    <row r="10081" spans="2:12" x14ac:dyDescent="0.3">
      <c r="B10081" s="1"/>
      <c r="C10081" s="1"/>
      <c r="L10081" s="2"/>
    </row>
    <row r="10082" spans="2:12" x14ac:dyDescent="0.3">
      <c r="B10082" s="1"/>
      <c r="C10082" s="1"/>
      <c r="L10082" s="2"/>
    </row>
    <row r="10083" spans="2:12" x14ac:dyDescent="0.3">
      <c r="B10083" s="1"/>
      <c r="C10083" s="1"/>
      <c r="L10083" s="2"/>
    </row>
    <row r="10084" spans="2:12" x14ac:dyDescent="0.3">
      <c r="B10084" s="1"/>
      <c r="C10084" s="1"/>
      <c r="L10084" s="2"/>
    </row>
    <row r="10085" spans="2:12" x14ac:dyDescent="0.3">
      <c r="B10085" s="1"/>
      <c r="C10085" s="1"/>
      <c r="L10085" s="2"/>
    </row>
    <row r="10086" spans="2:12" x14ac:dyDescent="0.3">
      <c r="B10086" s="1"/>
      <c r="C10086" s="1"/>
      <c r="L10086" s="2"/>
    </row>
    <row r="10087" spans="2:12" x14ac:dyDescent="0.3">
      <c r="B10087" s="1"/>
      <c r="C10087" s="1"/>
      <c r="L10087" s="2"/>
    </row>
    <row r="10088" spans="2:12" x14ac:dyDescent="0.3">
      <c r="B10088" s="1"/>
      <c r="C10088" s="1"/>
      <c r="L10088" s="2"/>
    </row>
    <row r="10089" spans="2:12" x14ac:dyDescent="0.3">
      <c r="B10089" s="1"/>
      <c r="C10089" s="1"/>
      <c r="L10089" s="2"/>
    </row>
    <row r="10090" spans="2:12" x14ac:dyDescent="0.3">
      <c r="B10090" s="1"/>
      <c r="C10090" s="1"/>
      <c r="L10090" s="2"/>
    </row>
    <row r="10091" spans="2:12" x14ac:dyDescent="0.3">
      <c r="B10091" s="1"/>
      <c r="C10091" s="1"/>
      <c r="L10091" s="2"/>
    </row>
    <row r="10092" spans="2:12" x14ac:dyDescent="0.3">
      <c r="B10092" s="1"/>
      <c r="C10092" s="1"/>
      <c r="L10092" s="2"/>
    </row>
    <row r="10093" spans="2:12" x14ac:dyDescent="0.3">
      <c r="B10093" s="1"/>
      <c r="C10093" s="1"/>
      <c r="L10093" s="2"/>
    </row>
    <row r="10094" spans="2:12" x14ac:dyDescent="0.3">
      <c r="B10094" s="1"/>
      <c r="C10094" s="1"/>
      <c r="L10094" s="2"/>
    </row>
    <row r="10095" spans="2:12" x14ac:dyDescent="0.3">
      <c r="B10095" s="1"/>
      <c r="C10095" s="1"/>
      <c r="L10095" s="2"/>
    </row>
    <row r="10096" spans="2:12" x14ac:dyDescent="0.3">
      <c r="B10096" s="1"/>
      <c r="C10096" s="1"/>
      <c r="L10096" s="2"/>
    </row>
    <row r="10097" spans="2:12" x14ac:dyDescent="0.3">
      <c r="B10097" s="1"/>
      <c r="C10097" s="1"/>
      <c r="L10097" s="2"/>
    </row>
    <row r="10098" spans="2:12" x14ac:dyDescent="0.3">
      <c r="B10098" s="1"/>
      <c r="C10098" s="1"/>
      <c r="L10098" s="2"/>
    </row>
    <row r="10099" spans="2:12" x14ac:dyDescent="0.3">
      <c r="B10099" s="1"/>
      <c r="C10099" s="1"/>
      <c r="L10099" s="2"/>
    </row>
    <row r="10100" spans="2:12" x14ac:dyDescent="0.3">
      <c r="B10100" s="1"/>
      <c r="C10100" s="1"/>
      <c r="L10100" s="2"/>
    </row>
    <row r="10101" spans="2:12" x14ac:dyDescent="0.3">
      <c r="B10101" s="1"/>
      <c r="C10101" s="1"/>
      <c r="L10101" s="2"/>
    </row>
    <row r="10102" spans="2:12" x14ac:dyDescent="0.3">
      <c r="B10102" s="1"/>
      <c r="C10102" s="1"/>
      <c r="L10102" s="2"/>
    </row>
    <row r="10103" spans="2:12" x14ac:dyDescent="0.3">
      <c r="B10103" s="1"/>
      <c r="C10103" s="1"/>
      <c r="L10103" s="2"/>
    </row>
    <row r="10104" spans="2:12" x14ac:dyDescent="0.3">
      <c r="B10104" s="1"/>
      <c r="C10104" s="1"/>
      <c r="L10104" s="2"/>
    </row>
    <row r="10105" spans="2:12" x14ac:dyDescent="0.3">
      <c r="B10105" s="1"/>
      <c r="C10105" s="1"/>
      <c r="L10105" s="2"/>
    </row>
    <row r="10106" spans="2:12" x14ac:dyDescent="0.3">
      <c r="B10106" s="1"/>
      <c r="C10106" s="1"/>
      <c r="L10106" s="2"/>
    </row>
    <row r="10107" spans="2:12" x14ac:dyDescent="0.3">
      <c r="B10107" s="1"/>
      <c r="C10107" s="1"/>
      <c r="L10107" s="2"/>
    </row>
    <row r="10108" spans="2:12" x14ac:dyDescent="0.3">
      <c r="B10108" s="1"/>
      <c r="C10108" s="1"/>
      <c r="L10108" s="2"/>
    </row>
    <row r="10109" spans="2:12" x14ac:dyDescent="0.3">
      <c r="B10109" s="1"/>
      <c r="C10109" s="1"/>
      <c r="L10109" s="2"/>
    </row>
    <row r="10110" spans="2:12" x14ac:dyDescent="0.3">
      <c r="B10110" s="1"/>
      <c r="C10110" s="1"/>
      <c r="L10110" s="2"/>
    </row>
    <row r="10111" spans="2:12" x14ac:dyDescent="0.3">
      <c r="B10111" s="1"/>
      <c r="C10111" s="1"/>
      <c r="L10111" s="2"/>
    </row>
    <row r="10112" spans="2:12" x14ac:dyDescent="0.3">
      <c r="B10112" s="1"/>
      <c r="C10112" s="1"/>
      <c r="L10112" s="2"/>
    </row>
    <row r="10113" spans="2:12" x14ac:dyDescent="0.3">
      <c r="B10113" s="1"/>
      <c r="C10113" s="1"/>
      <c r="L10113" s="2"/>
    </row>
    <row r="10114" spans="2:12" x14ac:dyDescent="0.3">
      <c r="B10114" s="1"/>
      <c r="C10114" s="1"/>
      <c r="L10114" s="2"/>
    </row>
    <row r="10115" spans="2:12" x14ac:dyDescent="0.3">
      <c r="B10115" s="1"/>
      <c r="C10115" s="1"/>
      <c r="L10115" s="2"/>
    </row>
    <row r="10116" spans="2:12" x14ac:dyDescent="0.3">
      <c r="B10116" s="1"/>
      <c r="C10116" s="1"/>
      <c r="L10116" s="2"/>
    </row>
    <row r="10117" spans="2:12" x14ac:dyDescent="0.3">
      <c r="B10117" s="1"/>
      <c r="C10117" s="1"/>
      <c r="L10117" s="2"/>
    </row>
    <row r="10118" spans="2:12" x14ac:dyDescent="0.3">
      <c r="B10118" s="1"/>
      <c r="C10118" s="1"/>
      <c r="L10118" s="2"/>
    </row>
    <row r="10119" spans="2:12" x14ac:dyDescent="0.3">
      <c r="B10119" s="1"/>
      <c r="C10119" s="1"/>
      <c r="L10119" s="2"/>
    </row>
    <row r="10120" spans="2:12" x14ac:dyDescent="0.3">
      <c r="B10120" s="1"/>
      <c r="C10120" s="1"/>
      <c r="L10120" s="2"/>
    </row>
    <row r="10121" spans="2:12" x14ac:dyDescent="0.3">
      <c r="B10121" s="1"/>
      <c r="C10121" s="1"/>
      <c r="L10121" s="2"/>
    </row>
    <row r="10122" spans="2:12" x14ac:dyDescent="0.3">
      <c r="B10122" s="1"/>
      <c r="C10122" s="1"/>
      <c r="L10122" s="2"/>
    </row>
    <row r="10123" spans="2:12" x14ac:dyDescent="0.3">
      <c r="B10123" s="1"/>
      <c r="C10123" s="1"/>
      <c r="L10123" s="2"/>
    </row>
    <row r="10124" spans="2:12" x14ac:dyDescent="0.3">
      <c r="B10124" s="1"/>
      <c r="C10124" s="1"/>
      <c r="L10124" s="2"/>
    </row>
    <row r="10125" spans="2:12" x14ac:dyDescent="0.3">
      <c r="B10125" s="1"/>
      <c r="C10125" s="1"/>
      <c r="L10125" s="2"/>
    </row>
    <row r="10126" spans="2:12" x14ac:dyDescent="0.3">
      <c r="B10126" s="1"/>
      <c r="C10126" s="1"/>
      <c r="L10126" s="2"/>
    </row>
    <row r="10127" spans="2:12" x14ac:dyDescent="0.3">
      <c r="B10127" s="1"/>
      <c r="C10127" s="1"/>
      <c r="L10127" s="2"/>
    </row>
    <row r="10128" spans="2:12" x14ac:dyDescent="0.3">
      <c r="B10128" s="1"/>
      <c r="C10128" s="1"/>
      <c r="L10128" s="2"/>
    </row>
    <row r="10129" spans="2:12" x14ac:dyDescent="0.3">
      <c r="B10129" s="1"/>
      <c r="C10129" s="1"/>
      <c r="L10129" s="2"/>
    </row>
    <row r="10130" spans="2:12" x14ac:dyDescent="0.3">
      <c r="B10130" s="1"/>
      <c r="C10130" s="1"/>
      <c r="L10130" s="2"/>
    </row>
    <row r="10131" spans="2:12" x14ac:dyDescent="0.3">
      <c r="B10131" s="1"/>
      <c r="C10131" s="1"/>
      <c r="L10131" s="2"/>
    </row>
    <row r="10132" spans="2:12" x14ac:dyDescent="0.3">
      <c r="B10132" s="1"/>
      <c r="C10132" s="1"/>
      <c r="L10132" s="2"/>
    </row>
    <row r="10133" spans="2:12" x14ac:dyDescent="0.3">
      <c r="B10133" s="1"/>
      <c r="C10133" s="1"/>
      <c r="L10133" s="2"/>
    </row>
    <row r="10134" spans="2:12" x14ac:dyDescent="0.3">
      <c r="B10134" s="1"/>
      <c r="C10134" s="1"/>
      <c r="L10134" s="2"/>
    </row>
    <row r="10135" spans="2:12" x14ac:dyDescent="0.3">
      <c r="B10135" s="1"/>
      <c r="C10135" s="1"/>
      <c r="L10135" s="2"/>
    </row>
    <row r="10136" spans="2:12" x14ac:dyDescent="0.3">
      <c r="B10136" s="1"/>
      <c r="C10136" s="1"/>
      <c r="L10136" s="2"/>
    </row>
    <row r="10137" spans="2:12" x14ac:dyDescent="0.3">
      <c r="B10137" s="1"/>
      <c r="C10137" s="1"/>
      <c r="L10137" s="2"/>
    </row>
    <row r="10138" spans="2:12" x14ac:dyDescent="0.3">
      <c r="B10138" s="1"/>
      <c r="C10138" s="1"/>
      <c r="L10138" s="2"/>
    </row>
    <row r="10139" spans="2:12" x14ac:dyDescent="0.3">
      <c r="B10139" s="1"/>
      <c r="C10139" s="1"/>
      <c r="L10139" s="2"/>
    </row>
    <row r="10140" spans="2:12" x14ac:dyDescent="0.3">
      <c r="B10140" s="1"/>
      <c r="C10140" s="1"/>
      <c r="L10140" s="2"/>
    </row>
    <row r="10141" spans="2:12" x14ac:dyDescent="0.3">
      <c r="B10141" s="1"/>
      <c r="C10141" s="1"/>
      <c r="L10141" s="2"/>
    </row>
    <row r="10142" spans="2:12" x14ac:dyDescent="0.3">
      <c r="B10142" s="1"/>
      <c r="C10142" s="1"/>
      <c r="L10142" s="2"/>
    </row>
    <row r="10143" spans="2:12" x14ac:dyDescent="0.3">
      <c r="B10143" s="1"/>
      <c r="C10143" s="1"/>
      <c r="L10143" s="2"/>
    </row>
    <row r="10144" spans="2:12" x14ac:dyDescent="0.3">
      <c r="B10144" s="1"/>
      <c r="C10144" s="1"/>
      <c r="L10144" s="2"/>
    </row>
    <row r="10145" spans="2:12" x14ac:dyDescent="0.3">
      <c r="B10145" s="1"/>
      <c r="C10145" s="1"/>
      <c r="L10145" s="2"/>
    </row>
    <row r="10146" spans="2:12" x14ac:dyDescent="0.3">
      <c r="B10146" s="1"/>
      <c r="C10146" s="1"/>
      <c r="L10146" s="2"/>
    </row>
    <row r="10147" spans="2:12" x14ac:dyDescent="0.3">
      <c r="B10147" s="1"/>
      <c r="C10147" s="1"/>
      <c r="L10147" s="2"/>
    </row>
    <row r="10148" spans="2:12" x14ac:dyDescent="0.3">
      <c r="B10148" s="1"/>
      <c r="C10148" s="1"/>
      <c r="L10148" s="2"/>
    </row>
    <row r="10149" spans="2:12" x14ac:dyDescent="0.3">
      <c r="B10149" s="1"/>
      <c r="C10149" s="1"/>
      <c r="L10149" s="2"/>
    </row>
    <row r="10150" spans="2:12" x14ac:dyDescent="0.3">
      <c r="B10150" s="1"/>
      <c r="C10150" s="1"/>
      <c r="L10150" s="2"/>
    </row>
    <row r="10151" spans="2:12" x14ac:dyDescent="0.3">
      <c r="B10151" s="1"/>
      <c r="C10151" s="1"/>
      <c r="L10151" s="2"/>
    </row>
    <row r="10152" spans="2:12" x14ac:dyDescent="0.3">
      <c r="B10152" s="1"/>
      <c r="C10152" s="1"/>
      <c r="L10152" s="2"/>
    </row>
    <row r="10153" spans="2:12" x14ac:dyDescent="0.3">
      <c r="B10153" s="1"/>
      <c r="C10153" s="1"/>
      <c r="L10153" s="2"/>
    </row>
    <row r="10154" spans="2:12" x14ac:dyDescent="0.3">
      <c r="B10154" s="1"/>
      <c r="C10154" s="1"/>
      <c r="L10154" s="2"/>
    </row>
    <row r="10155" spans="2:12" x14ac:dyDescent="0.3">
      <c r="B10155" s="1"/>
      <c r="C10155" s="1"/>
      <c r="L10155" s="2"/>
    </row>
    <row r="10156" spans="2:12" x14ac:dyDescent="0.3">
      <c r="B10156" s="1"/>
      <c r="C10156" s="1"/>
      <c r="L10156" s="2"/>
    </row>
    <row r="10157" spans="2:12" x14ac:dyDescent="0.3">
      <c r="B10157" s="1"/>
      <c r="C10157" s="1"/>
      <c r="L10157" s="2"/>
    </row>
    <row r="10158" spans="2:12" x14ac:dyDescent="0.3">
      <c r="B10158" s="1"/>
      <c r="C10158" s="1"/>
      <c r="L10158" s="2"/>
    </row>
    <row r="10159" spans="2:12" x14ac:dyDescent="0.3">
      <c r="B10159" s="1"/>
      <c r="C10159" s="1"/>
      <c r="L10159" s="2"/>
    </row>
    <row r="10160" spans="2:12" x14ac:dyDescent="0.3">
      <c r="B10160" s="1"/>
      <c r="C10160" s="1"/>
      <c r="L10160" s="2"/>
    </row>
    <row r="10161" spans="2:12" x14ac:dyDescent="0.3">
      <c r="B10161" s="1"/>
      <c r="C10161" s="1"/>
      <c r="L10161" s="2"/>
    </row>
    <row r="10162" spans="2:12" x14ac:dyDescent="0.3">
      <c r="B10162" s="1"/>
      <c r="C10162" s="1"/>
      <c r="L10162" s="2"/>
    </row>
    <row r="10163" spans="2:12" x14ac:dyDescent="0.3">
      <c r="B10163" s="1"/>
      <c r="C10163" s="1"/>
      <c r="L10163" s="2"/>
    </row>
    <row r="10164" spans="2:12" x14ac:dyDescent="0.3">
      <c r="B10164" s="1"/>
      <c r="C10164" s="1"/>
      <c r="L10164" s="2"/>
    </row>
    <row r="10165" spans="2:12" x14ac:dyDescent="0.3">
      <c r="B10165" s="1"/>
      <c r="C10165" s="1"/>
      <c r="L10165" s="2"/>
    </row>
    <row r="10166" spans="2:12" x14ac:dyDescent="0.3">
      <c r="B10166" s="1"/>
      <c r="C10166" s="1"/>
    </row>
    <row r="10167" spans="2:12" x14ac:dyDescent="0.3">
      <c r="B10167" s="1"/>
      <c r="C10167" s="1"/>
      <c r="L10167" s="2"/>
    </row>
    <row r="10168" spans="2:12" x14ac:dyDescent="0.3">
      <c r="B10168" s="1"/>
      <c r="C10168" s="1"/>
      <c r="L10168" s="2"/>
    </row>
    <row r="10169" spans="2:12" x14ac:dyDescent="0.3">
      <c r="B10169" s="1"/>
      <c r="C10169" s="1"/>
      <c r="L10169" s="2"/>
    </row>
    <row r="10170" spans="2:12" x14ac:dyDescent="0.3">
      <c r="B10170" s="1"/>
      <c r="C10170" s="1"/>
      <c r="L10170" s="2"/>
    </row>
    <row r="10171" spans="2:12" x14ac:dyDescent="0.3">
      <c r="B10171" s="1"/>
      <c r="C10171" s="1"/>
      <c r="L10171" s="2"/>
    </row>
    <row r="10172" spans="2:12" x14ac:dyDescent="0.3">
      <c r="B10172" s="1"/>
      <c r="C10172" s="1"/>
      <c r="L10172" s="2"/>
    </row>
    <row r="10173" spans="2:12" x14ac:dyDescent="0.3">
      <c r="B10173" s="1"/>
      <c r="C10173" s="1"/>
      <c r="L10173" s="2"/>
    </row>
    <row r="10174" spans="2:12" x14ac:dyDescent="0.3">
      <c r="B10174" s="1"/>
      <c r="C10174" s="1"/>
      <c r="L10174" s="2"/>
    </row>
    <row r="10175" spans="2:12" x14ac:dyDescent="0.3">
      <c r="B10175" s="1"/>
      <c r="C10175" s="1"/>
      <c r="L10175" s="2"/>
    </row>
    <row r="10176" spans="2:12" x14ac:dyDescent="0.3">
      <c r="B10176" s="1"/>
      <c r="C10176" s="1"/>
      <c r="L10176" s="2"/>
    </row>
    <row r="10177" spans="2:12" x14ac:dyDescent="0.3">
      <c r="B10177" s="1"/>
      <c r="C10177" s="1"/>
      <c r="L10177" s="2"/>
    </row>
    <row r="10178" spans="2:12" x14ac:dyDescent="0.3">
      <c r="B10178" s="1"/>
      <c r="C10178" s="1"/>
      <c r="L10178" s="2"/>
    </row>
    <row r="10179" spans="2:12" x14ac:dyDescent="0.3">
      <c r="B10179" s="1"/>
      <c r="C10179" s="1"/>
      <c r="L10179" s="2"/>
    </row>
    <row r="10180" spans="2:12" x14ac:dyDescent="0.3">
      <c r="B10180" s="1"/>
      <c r="C10180" s="1"/>
      <c r="L10180" s="2"/>
    </row>
    <row r="10181" spans="2:12" x14ac:dyDescent="0.3">
      <c r="B10181" s="1"/>
      <c r="C10181" s="1"/>
      <c r="L10181" s="2"/>
    </row>
    <row r="10182" spans="2:12" x14ac:dyDescent="0.3">
      <c r="B10182" s="1"/>
      <c r="C10182" s="1"/>
      <c r="L10182" s="2"/>
    </row>
    <row r="10183" spans="2:12" x14ac:dyDescent="0.3">
      <c r="B10183" s="1"/>
      <c r="C10183" s="1"/>
      <c r="L10183" s="2"/>
    </row>
    <row r="10184" spans="2:12" x14ac:dyDescent="0.3">
      <c r="B10184" s="1"/>
      <c r="C10184" s="1"/>
      <c r="L10184" s="2"/>
    </row>
    <row r="10185" spans="2:12" x14ac:dyDescent="0.3">
      <c r="B10185" s="1"/>
      <c r="C10185" s="1"/>
      <c r="L10185" s="2"/>
    </row>
    <row r="10186" spans="2:12" x14ac:dyDescent="0.3">
      <c r="B10186" s="1"/>
      <c r="C10186" s="1"/>
      <c r="L10186" s="2"/>
    </row>
    <row r="10187" spans="2:12" x14ac:dyDescent="0.3">
      <c r="B10187" s="1"/>
      <c r="C10187" s="1"/>
      <c r="L10187" s="2"/>
    </row>
    <row r="10188" spans="2:12" x14ac:dyDescent="0.3">
      <c r="B10188" s="1"/>
      <c r="C10188" s="1"/>
      <c r="L10188" s="2"/>
    </row>
    <row r="10189" spans="2:12" x14ac:dyDescent="0.3">
      <c r="B10189" s="1"/>
      <c r="C10189" s="1"/>
      <c r="L10189" s="2"/>
    </row>
    <row r="10190" spans="2:12" x14ac:dyDescent="0.3">
      <c r="B10190" s="1"/>
      <c r="C10190" s="1"/>
      <c r="L10190" s="2"/>
    </row>
    <row r="10191" spans="2:12" x14ac:dyDescent="0.3">
      <c r="B10191" s="1"/>
      <c r="C10191" s="1"/>
      <c r="L10191" s="2"/>
    </row>
    <row r="10192" spans="2:12" x14ac:dyDescent="0.3">
      <c r="B10192" s="1"/>
      <c r="C10192" s="1"/>
      <c r="L10192" s="2"/>
    </row>
    <row r="10193" spans="2:12" x14ac:dyDescent="0.3">
      <c r="B10193" s="1"/>
      <c r="C10193" s="1"/>
      <c r="L10193" s="2"/>
    </row>
    <row r="10194" spans="2:12" x14ac:dyDescent="0.3">
      <c r="B10194" s="1"/>
      <c r="C10194" s="1"/>
      <c r="L10194" s="2"/>
    </row>
    <row r="10195" spans="2:12" x14ac:dyDescent="0.3">
      <c r="B10195" s="1"/>
      <c r="C10195" s="1"/>
      <c r="L10195" s="2"/>
    </row>
    <row r="10196" spans="2:12" x14ac:dyDescent="0.3">
      <c r="B10196" s="1"/>
      <c r="C10196" s="1"/>
      <c r="L10196" s="2"/>
    </row>
    <row r="10197" spans="2:12" x14ac:dyDescent="0.3">
      <c r="B10197" s="1"/>
      <c r="C10197" s="1"/>
      <c r="L10197" s="2"/>
    </row>
    <row r="10198" spans="2:12" x14ac:dyDescent="0.3">
      <c r="B10198" s="1"/>
      <c r="C10198" s="1"/>
      <c r="L10198" s="2"/>
    </row>
    <row r="10199" spans="2:12" x14ac:dyDescent="0.3">
      <c r="B10199" s="1"/>
      <c r="C10199" s="1"/>
      <c r="L10199" s="2"/>
    </row>
    <row r="10200" spans="2:12" x14ac:dyDescent="0.3">
      <c r="B10200" s="1"/>
      <c r="C10200" s="1"/>
      <c r="L10200" s="2"/>
    </row>
    <row r="10201" spans="2:12" x14ac:dyDescent="0.3">
      <c r="B10201" s="1"/>
      <c r="C10201" s="1"/>
      <c r="L10201" s="2"/>
    </row>
    <row r="10202" spans="2:12" x14ac:dyDescent="0.3">
      <c r="B10202" s="1"/>
      <c r="C10202" s="1"/>
      <c r="L10202" s="2"/>
    </row>
    <row r="10203" spans="2:12" x14ac:dyDescent="0.3">
      <c r="B10203" s="1"/>
      <c r="C10203" s="1"/>
      <c r="L10203" s="2"/>
    </row>
    <row r="10204" spans="2:12" x14ac:dyDescent="0.3">
      <c r="B10204" s="1"/>
      <c r="C10204" s="1"/>
      <c r="L10204" s="2"/>
    </row>
    <row r="10205" spans="2:12" x14ac:dyDescent="0.3">
      <c r="B10205" s="1"/>
      <c r="C10205" s="1"/>
      <c r="L10205" s="2"/>
    </row>
    <row r="10206" spans="2:12" x14ac:dyDescent="0.3">
      <c r="B10206" s="1"/>
      <c r="C10206" s="1"/>
      <c r="L10206" s="2"/>
    </row>
    <row r="10207" spans="2:12" x14ac:dyDescent="0.3">
      <c r="B10207" s="1"/>
      <c r="C10207" s="1"/>
      <c r="L10207" s="2"/>
    </row>
    <row r="10208" spans="2:12" x14ac:dyDescent="0.3">
      <c r="B10208" s="1"/>
      <c r="C10208" s="1"/>
      <c r="L10208" s="2"/>
    </row>
    <row r="10209" spans="2:12" x14ac:dyDescent="0.3">
      <c r="B10209" s="1"/>
      <c r="C10209" s="1"/>
      <c r="L10209" s="2"/>
    </row>
    <row r="10210" spans="2:12" x14ac:dyDescent="0.3">
      <c r="B10210" s="1"/>
      <c r="C10210" s="1"/>
      <c r="L10210" s="2"/>
    </row>
    <row r="10211" spans="2:12" x14ac:dyDescent="0.3">
      <c r="B10211" s="1"/>
      <c r="C10211" s="1"/>
      <c r="L10211" s="2"/>
    </row>
    <row r="10212" spans="2:12" x14ac:dyDescent="0.3">
      <c r="B10212" s="1"/>
      <c r="C10212" s="1"/>
      <c r="L10212" s="2"/>
    </row>
    <row r="10213" spans="2:12" x14ac:dyDescent="0.3">
      <c r="B10213" s="1"/>
      <c r="C10213" s="1"/>
      <c r="L10213" s="2"/>
    </row>
    <row r="10214" spans="2:12" x14ac:dyDescent="0.3">
      <c r="B10214" s="1"/>
      <c r="C10214" s="1"/>
      <c r="L10214" s="2"/>
    </row>
    <row r="10215" spans="2:12" x14ac:dyDescent="0.3">
      <c r="B10215" s="1"/>
      <c r="C10215" s="1"/>
      <c r="L10215" s="2"/>
    </row>
    <row r="10216" spans="2:12" x14ac:dyDescent="0.3">
      <c r="B10216" s="1"/>
      <c r="C10216" s="1"/>
      <c r="L10216" s="2"/>
    </row>
    <row r="10217" spans="2:12" x14ac:dyDescent="0.3">
      <c r="B10217" s="1"/>
      <c r="C10217" s="1"/>
      <c r="L10217" s="2"/>
    </row>
    <row r="10218" spans="2:12" x14ac:dyDescent="0.3">
      <c r="B10218" s="1"/>
      <c r="C10218" s="1"/>
      <c r="L10218" s="2"/>
    </row>
    <row r="10219" spans="2:12" x14ac:dyDescent="0.3">
      <c r="B10219" s="1"/>
      <c r="C10219" s="1"/>
      <c r="L10219" s="2"/>
    </row>
    <row r="10220" spans="2:12" x14ac:dyDescent="0.3">
      <c r="B10220" s="1"/>
      <c r="C10220" s="1"/>
      <c r="L10220" s="2"/>
    </row>
    <row r="10221" spans="2:12" x14ac:dyDescent="0.3">
      <c r="B10221" s="1"/>
      <c r="C10221" s="1"/>
      <c r="L10221" s="2"/>
    </row>
    <row r="10222" spans="2:12" x14ac:dyDescent="0.3">
      <c r="B10222" s="1"/>
      <c r="C10222" s="1"/>
      <c r="L10222" s="2"/>
    </row>
    <row r="10223" spans="2:12" x14ac:dyDescent="0.3">
      <c r="B10223" s="1"/>
      <c r="C10223" s="1"/>
      <c r="L10223" s="2"/>
    </row>
    <row r="10224" spans="2:12" x14ac:dyDescent="0.3">
      <c r="B10224" s="1"/>
      <c r="C10224" s="1"/>
      <c r="L10224" s="2"/>
    </row>
    <row r="10225" spans="2:12" x14ac:dyDescent="0.3">
      <c r="B10225" s="1"/>
      <c r="C10225" s="1"/>
      <c r="L10225" s="2"/>
    </row>
    <row r="10226" spans="2:12" x14ac:dyDescent="0.3">
      <c r="B10226" s="1"/>
      <c r="C10226" s="1"/>
      <c r="L10226" s="2"/>
    </row>
    <row r="10227" spans="2:12" x14ac:dyDescent="0.3">
      <c r="B10227" s="1"/>
      <c r="C10227" s="1"/>
      <c r="L10227" s="2"/>
    </row>
    <row r="10228" spans="2:12" x14ac:dyDescent="0.3">
      <c r="B10228" s="1"/>
      <c r="C10228" s="1"/>
      <c r="L10228" s="2"/>
    </row>
    <row r="10229" spans="2:12" x14ac:dyDescent="0.3">
      <c r="B10229" s="1"/>
      <c r="C10229" s="1"/>
      <c r="L10229" s="2"/>
    </row>
    <row r="10230" spans="2:12" x14ac:dyDescent="0.3">
      <c r="B10230" s="1"/>
      <c r="C10230" s="1"/>
      <c r="L10230" s="2"/>
    </row>
    <row r="10231" spans="2:12" x14ac:dyDescent="0.3">
      <c r="B10231" s="1"/>
      <c r="C10231" s="1"/>
      <c r="L10231" s="2"/>
    </row>
    <row r="10232" spans="2:12" x14ac:dyDescent="0.3">
      <c r="B10232" s="1"/>
      <c r="C10232" s="1"/>
      <c r="L10232" s="2"/>
    </row>
    <row r="10233" spans="2:12" x14ac:dyDescent="0.3">
      <c r="B10233" s="1"/>
      <c r="C10233" s="1"/>
      <c r="L10233" s="2"/>
    </row>
    <row r="10234" spans="2:12" x14ac:dyDescent="0.3">
      <c r="B10234" s="1"/>
      <c r="C10234" s="1"/>
      <c r="L10234" s="2"/>
    </row>
    <row r="10235" spans="2:12" x14ac:dyDescent="0.3">
      <c r="B10235" s="1"/>
      <c r="C10235" s="1"/>
      <c r="L10235" s="2"/>
    </row>
    <row r="10236" spans="2:12" x14ac:dyDescent="0.3">
      <c r="B10236" s="1"/>
      <c r="C10236" s="1"/>
      <c r="L10236" s="2"/>
    </row>
    <row r="10237" spans="2:12" x14ac:dyDescent="0.3">
      <c r="B10237" s="1"/>
      <c r="C10237" s="1"/>
      <c r="L10237" s="2"/>
    </row>
    <row r="10238" spans="2:12" x14ac:dyDescent="0.3">
      <c r="B10238" s="1"/>
      <c r="C10238" s="1"/>
      <c r="L10238" s="2"/>
    </row>
    <row r="10239" spans="2:12" x14ac:dyDescent="0.3">
      <c r="B10239" s="1"/>
      <c r="C10239" s="1"/>
      <c r="L10239" s="2"/>
    </row>
    <row r="10240" spans="2:12" x14ac:dyDescent="0.3">
      <c r="B10240" s="1"/>
      <c r="C10240" s="1"/>
      <c r="L10240" s="2"/>
    </row>
    <row r="10241" spans="2:12" x14ac:dyDescent="0.3">
      <c r="B10241" s="1"/>
      <c r="C10241" s="1"/>
      <c r="L10241" s="2"/>
    </row>
    <row r="10242" spans="2:12" x14ac:dyDescent="0.3">
      <c r="B10242" s="1"/>
      <c r="C10242" s="1"/>
      <c r="L10242" s="2"/>
    </row>
    <row r="10243" spans="2:12" x14ac:dyDescent="0.3">
      <c r="B10243" s="1"/>
      <c r="C10243" s="1"/>
      <c r="L10243" s="2"/>
    </row>
    <row r="10244" spans="2:12" x14ac:dyDescent="0.3">
      <c r="B10244" s="1"/>
      <c r="C10244" s="1"/>
      <c r="L10244" s="2"/>
    </row>
    <row r="10245" spans="2:12" x14ac:dyDescent="0.3">
      <c r="B10245" s="1"/>
      <c r="C10245" s="1"/>
      <c r="L10245" s="2"/>
    </row>
    <row r="10246" spans="2:12" x14ac:dyDescent="0.3">
      <c r="B10246" s="1"/>
      <c r="C10246" s="1"/>
      <c r="L10246" s="2"/>
    </row>
    <row r="10247" spans="2:12" x14ac:dyDescent="0.3">
      <c r="B10247" s="1"/>
      <c r="C10247" s="1"/>
      <c r="L10247" s="2"/>
    </row>
    <row r="10248" spans="2:12" x14ac:dyDescent="0.3">
      <c r="B10248" s="1"/>
      <c r="C10248" s="1"/>
      <c r="L10248" s="2"/>
    </row>
    <row r="10249" spans="2:12" x14ac:dyDescent="0.3">
      <c r="B10249" s="1"/>
      <c r="C10249" s="1"/>
      <c r="L10249" s="2"/>
    </row>
    <row r="10250" spans="2:12" x14ac:dyDescent="0.3">
      <c r="B10250" s="1"/>
      <c r="C10250" s="1"/>
      <c r="L10250" s="2"/>
    </row>
    <row r="10251" spans="2:12" x14ac:dyDescent="0.3">
      <c r="B10251" s="1"/>
      <c r="C10251" s="1"/>
      <c r="L10251" s="2"/>
    </row>
    <row r="10252" spans="2:12" x14ac:dyDescent="0.3">
      <c r="B10252" s="1"/>
      <c r="C10252" s="1"/>
      <c r="L10252" s="2"/>
    </row>
    <row r="10253" spans="2:12" x14ac:dyDescent="0.3">
      <c r="B10253" s="1"/>
      <c r="C10253" s="1"/>
      <c r="L10253" s="2"/>
    </row>
    <row r="10254" spans="2:12" x14ac:dyDescent="0.3">
      <c r="B10254" s="1"/>
      <c r="C10254" s="1"/>
      <c r="L10254" s="2"/>
    </row>
    <row r="10255" spans="2:12" x14ac:dyDescent="0.3">
      <c r="B10255" s="1"/>
      <c r="C10255" s="1"/>
      <c r="L10255" s="2"/>
    </row>
    <row r="10256" spans="2:12" x14ac:dyDescent="0.3">
      <c r="B10256" s="1"/>
      <c r="C10256" s="1"/>
      <c r="L10256" s="2"/>
    </row>
    <row r="10257" spans="2:12" x14ac:dyDescent="0.3">
      <c r="B10257" s="1"/>
      <c r="C10257" s="1"/>
      <c r="L10257" s="2"/>
    </row>
    <row r="10258" spans="2:12" x14ac:dyDescent="0.3">
      <c r="B10258" s="1"/>
      <c r="C10258" s="1"/>
      <c r="L10258" s="2"/>
    </row>
    <row r="10259" spans="2:12" x14ac:dyDescent="0.3">
      <c r="B10259" s="1"/>
      <c r="C10259" s="1"/>
      <c r="L10259" s="2"/>
    </row>
    <row r="10260" spans="2:12" x14ac:dyDescent="0.3">
      <c r="B10260" s="1"/>
      <c r="C10260" s="1"/>
      <c r="L10260" s="2"/>
    </row>
    <row r="10261" spans="2:12" x14ac:dyDescent="0.3">
      <c r="B10261" s="1"/>
      <c r="C10261" s="1"/>
      <c r="L10261" s="2"/>
    </row>
    <row r="10262" spans="2:12" x14ac:dyDescent="0.3">
      <c r="B10262" s="1"/>
      <c r="C10262" s="1"/>
      <c r="L10262" s="2"/>
    </row>
    <row r="10263" spans="2:12" x14ac:dyDescent="0.3">
      <c r="B10263" s="1"/>
      <c r="C10263" s="1"/>
      <c r="L10263" s="2"/>
    </row>
    <row r="10264" spans="2:12" x14ac:dyDescent="0.3">
      <c r="B10264" s="1"/>
      <c r="C10264" s="1"/>
      <c r="L10264" s="2"/>
    </row>
    <row r="10265" spans="2:12" x14ac:dyDescent="0.3">
      <c r="B10265" s="1"/>
      <c r="C10265" s="1"/>
      <c r="L10265" s="2"/>
    </row>
    <row r="10266" spans="2:12" x14ac:dyDescent="0.3">
      <c r="B10266" s="1"/>
      <c r="C10266" s="1"/>
      <c r="L10266" s="2"/>
    </row>
    <row r="10267" spans="2:12" x14ac:dyDescent="0.3">
      <c r="B10267" s="1"/>
      <c r="C10267" s="1"/>
      <c r="L10267" s="2"/>
    </row>
    <row r="10268" spans="2:12" x14ac:dyDescent="0.3">
      <c r="B10268" s="1"/>
      <c r="C10268" s="1"/>
      <c r="L10268" s="2"/>
    </row>
    <row r="10269" spans="2:12" x14ac:dyDescent="0.3">
      <c r="B10269" s="1"/>
      <c r="C10269" s="1"/>
      <c r="L10269" s="2"/>
    </row>
    <row r="10270" spans="2:12" x14ac:dyDescent="0.3">
      <c r="B10270" s="1"/>
      <c r="C10270" s="1"/>
      <c r="L10270" s="2"/>
    </row>
    <row r="10271" spans="2:12" x14ac:dyDescent="0.3">
      <c r="B10271" s="1"/>
      <c r="C10271" s="1"/>
      <c r="L10271" s="2"/>
    </row>
    <row r="10272" spans="2:12" x14ac:dyDescent="0.3">
      <c r="B10272" s="1"/>
      <c r="C10272" s="1"/>
      <c r="L10272" s="2"/>
    </row>
    <row r="10273" spans="2:12" x14ac:dyDescent="0.3">
      <c r="B10273" s="1"/>
      <c r="C10273" s="1"/>
      <c r="L10273" s="2"/>
    </row>
    <row r="10274" spans="2:12" x14ac:dyDescent="0.3">
      <c r="B10274" s="1"/>
      <c r="C10274" s="1"/>
      <c r="L10274" s="2"/>
    </row>
    <row r="10275" spans="2:12" x14ac:dyDescent="0.3">
      <c r="B10275" s="1"/>
      <c r="C10275" s="1"/>
      <c r="L10275" s="2"/>
    </row>
    <row r="10276" spans="2:12" x14ac:dyDescent="0.3">
      <c r="B10276" s="1"/>
      <c r="C10276" s="1"/>
      <c r="L10276" s="2"/>
    </row>
    <row r="10277" spans="2:12" x14ac:dyDescent="0.3">
      <c r="B10277" s="1"/>
      <c r="C10277" s="1"/>
      <c r="L10277" s="2"/>
    </row>
    <row r="10278" spans="2:12" x14ac:dyDescent="0.3">
      <c r="B10278" s="1"/>
      <c r="C10278" s="1"/>
      <c r="L10278" s="2"/>
    </row>
    <row r="10279" spans="2:12" x14ac:dyDescent="0.3">
      <c r="B10279" s="1"/>
      <c r="C10279" s="1"/>
      <c r="L10279" s="2"/>
    </row>
    <row r="10280" spans="2:12" x14ac:dyDescent="0.3">
      <c r="B10280" s="1"/>
      <c r="C10280" s="1"/>
      <c r="L10280" s="2"/>
    </row>
    <row r="10281" spans="2:12" x14ac:dyDescent="0.3">
      <c r="B10281" s="1"/>
      <c r="C10281" s="1"/>
      <c r="L10281" s="2"/>
    </row>
    <row r="10282" spans="2:12" x14ac:dyDescent="0.3">
      <c r="B10282" s="1"/>
      <c r="C10282" s="1"/>
      <c r="L10282" s="2"/>
    </row>
    <row r="10283" spans="2:12" x14ac:dyDescent="0.3">
      <c r="B10283" s="1"/>
      <c r="C10283" s="1"/>
      <c r="L10283" s="2"/>
    </row>
    <row r="10284" spans="2:12" x14ac:dyDescent="0.3">
      <c r="B10284" s="1"/>
      <c r="C10284" s="1"/>
      <c r="L10284" s="2"/>
    </row>
    <row r="10285" spans="2:12" x14ac:dyDescent="0.3">
      <c r="B10285" s="1"/>
      <c r="C10285" s="1"/>
      <c r="L10285" s="2"/>
    </row>
    <row r="10286" spans="2:12" x14ac:dyDescent="0.3">
      <c r="B10286" s="1"/>
      <c r="C10286" s="1"/>
      <c r="L10286" s="2"/>
    </row>
    <row r="10287" spans="2:12" x14ac:dyDescent="0.3">
      <c r="B10287" s="1"/>
      <c r="C10287" s="1"/>
      <c r="L10287" s="2"/>
    </row>
    <row r="10288" spans="2:12" x14ac:dyDescent="0.3">
      <c r="B10288" s="1"/>
      <c r="C10288" s="1"/>
      <c r="L10288" s="2"/>
    </row>
    <row r="10289" spans="2:12" x14ac:dyDescent="0.3">
      <c r="B10289" s="1"/>
      <c r="C10289" s="1"/>
      <c r="L10289" s="2"/>
    </row>
    <row r="10290" spans="2:12" x14ac:dyDescent="0.3">
      <c r="B10290" s="1"/>
      <c r="C10290" s="1"/>
      <c r="L10290" s="2"/>
    </row>
    <row r="10291" spans="2:12" x14ac:dyDescent="0.3">
      <c r="B10291" s="1"/>
      <c r="C10291" s="1"/>
      <c r="L10291" s="2"/>
    </row>
    <row r="10292" spans="2:12" x14ac:dyDescent="0.3">
      <c r="B10292" s="1"/>
      <c r="C10292" s="1"/>
      <c r="L10292" s="2"/>
    </row>
    <row r="10293" spans="2:12" x14ac:dyDescent="0.3">
      <c r="B10293" s="1"/>
      <c r="C10293" s="1"/>
      <c r="L10293" s="2"/>
    </row>
    <row r="10294" spans="2:12" x14ac:dyDescent="0.3">
      <c r="B10294" s="1"/>
      <c r="C10294" s="1"/>
      <c r="L10294" s="2"/>
    </row>
    <row r="10295" spans="2:12" x14ac:dyDescent="0.3">
      <c r="B10295" s="1"/>
      <c r="C10295" s="1"/>
      <c r="L10295" s="2"/>
    </row>
    <row r="10296" spans="2:12" x14ac:dyDescent="0.3">
      <c r="B10296" s="1"/>
      <c r="C10296" s="1"/>
      <c r="L10296" s="2"/>
    </row>
    <row r="10297" spans="2:12" x14ac:dyDescent="0.3">
      <c r="B10297" s="1"/>
      <c r="C10297" s="1"/>
      <c r="L10297" s="2"/>
    </row>
    <row r="10298" spans="2:12" x14ac:dyDescent="0.3">
      <c r="B10298" s="1"/>
      <c r="C10298" s="1"/>
      <c r="L10298" s="2"/>
    </row>
    <row r="10299" spans="2:12" x14ac:dyDescent="0.3">
      <c r="B10299" s="1"/>
      <c r="C10299" s="1"/>
      <c r="L10299" s="2"/>
    </row>
    <row r="10300" spans="2:12" x14ac:dyDescent="0.3">
      <c r="B10300" s="1"/>
      <c r="C10300" s="1"/>
      <c r="L10300" s="2"/>
    </row>
    <row r="10301" spans="2:12" x14ac:dyDescent="0.3">
      <c r="B10301" s="1"/>
      <c r="C10301" s="1"/>
      <c r="L10301" s="2"/>
    </row>
    <row r="10302" spans="2:12" x14ac:dyDescent="0.3">
      <c r="B10302" s="1"/>
      <c r="C10302" s="1"/>
      <c r="L10302" s="2"/>
    </row>
    <row r="10303" spans="2:12" x14ac:dyDescent="0.3">
      <c r="B10303" s="1"/>
      <c r="C10303" s="1"/>
      <c r="L10303" s="2"/>
    </row>
    <row r="10304" spans="2:12" x14ac:dyDescent="0.3">
      <c r="B10304" s="1"/>
      <c r="C10304" s="1"/>
      <c r="L10304" s="2"/>
    </row>
    <row r="10305" spans="2:12" x14ac:dyDescent="0.3">
      <c r="B10305" s="1"/>
      <c r="C10305" s="1"/>
      <c r="L10305" s="2"/>
    </row>
    <row r="10306" spans="2:12" x14ac:dyDescent="0.3">
      <c r="B10306" s="1"/>
      <c r="C10306" s="1"/>
      <c r="L10306" s="2"/>
    </row>
    <row r="10307" spans="2:12" x14ac:dyDescent="0.3">
      <c r="B10307" s="1"/>
      <c r="C10307" s="1"/>
    </row>
    <row r="10308" spans="2:12" x14ac:dyDescent="0.3">
      <c r="B10308" s="1"/>
      <c r="C10308" s="1"/>
      <c r="L10308" s="2"/>
    </row>
    <row r="10309" spans="2:12" x14ac:dyDescent="0.3">
      <c r="B10309" s="1"/>
      <c r="C10309" s="1"/>
      <c r="L10309" s="2"/>
    </row>
    <row r="10310" spans="2:12" x14ac:dyDescent="0.3">
      <c r="B10310" s="1"/>
      <c r="C10310" s="1"/>
      <c r="L10310" s="2"/>
    </row>
    <row r="10311" spans="2:12" x14ac:dyDescent="0.3">
      <c r="B10311" s="1"/>
      <c r="C10311" s="1"/>
      <c r="L10311" s="2"/>
    </row>
    <row r="10312" spans="2:12" x14ac:dyDescent="0.3">
      <c r="B10312" s="1"/>
      <c r="C10312" s="1"/>
      <c r="L10312" s="2"/>
    </row>
    <row r="10313" spans="2:12" x14ac:dyDescent="0.3">
      <c r="B10313" s="1"/>
      <c r="C10313" s="1"/>
      <c r="L10313" s="2"/>
    </row>
    <row r="10314" spans="2:12" x14ac:dyDescent="0.3">
      <c r="B10314" s="1"/>
      <c r="C10314" s="1"/>
      <c r="L10314" s="2"/>
    </row>
    <row r="10315" spans="2:12" x14ac:dyDescent="0.3">
      <c r="B10315" s="1"/>
      <c r="C10315" s="1"/>
      <c r="L10315" s="2"/>
    </row>
    <row r="10316" spans="2:12" x14ac:dyDescent="0.3">
      <c r="B10316" s="1"/>
      <c r="C10316" s="1"/>
      <c r="L10316" s="2"/>
    </row>
    <row r="10317" spans="2:12" x14ac:dyDescent="0.3">
      <c r="B10317" s="1"/>
      <c r="C10317" s="1"/>
      <c r="L10317" s="2"/>
    </row>
    <row r="10318" spans="2:12" x14ac:dyDescent="0.3">
      <c r="B10318" s="1"/>
      <c r="C10318" s="1"/>
      <c r="L10318" s="2"/>
    </row>
    <row r="10319" spans="2:12" x14ac:dyDescent="0.3">
      <c r="B10319" s="1"/>
      <c r="C10319" s="1"/>
      <c r="L10319" s="2"/>
    </row>
    <row r="10320" spans="2:12" x14ac:dyDescent="0.3">
      <c r="B10320" s="1"/>
      <c r="C10320" s="1"/>
      <c r="L10320" s="2"/>
    </row>
    <row r="10321" spans="2:12" x14ac:dyDescent="0.3">
      <c r="B10321" s="1"/>
      <c r="C10321" s="1"/>
      <c r="L10321" s="2"/>
    </row>
    <row r="10322" spans="2:12" x14ac:dyDescent="0.3">
      <c r="B10322" s="1"/>
      <c r="C10322" s="1"/>
      <c r="L10322" s="2"/>
    </row>
    <row r="10323" spans="2:12" x14ac:dyDescent="0.3">
      <c r="B10323" s="1"/>
      <c r="C10323" s="1"/>
      <c r="L10323" s="2"/>
    </row>
    <row r="10324" spans="2:12" x14ac:dyDescent="0.3">
      <c r="B10324" s="1"/>
      <c r="C10324" s="1"/>
      <c r="L10324" s="2"/>
    </row>
    <row r="10325" spans="2:12" x14ac:dyDescent="0.3">
      <c r="B10325" s="1"/>
      <c r="C10325" s="1"/>
      <c r="L10325" s="2"/>
    </row>
    <row r="10326" spans="2:12" x14ac:dyDescent="0.3">
      <c r="B10326" s="1"/>
      <c r="C10326" s="1"/>
      <c r="L10326" s="2"/>
    </row>
    <row r="10327" spans="2:12" x14ac:dyDescent="0.3">
      <c r="B10327" s="1"/>
      <c r="C10327" s="1"/>
      <c r="L10327" s="2"/>
    </row>
    <row r="10328" spans="2:12" x14ac:dyDescent="0.3">
      <c r="B10328" s="1"/>
      <c r="C10328" s="1"/>
      <c r="L10328" s="2"/>
    </row>
    <row r="10329" spans="2:12" x14ac:dyDescent="0.3">
      <c r="B10329" s="1"/>
      <c r="C10329" s="1"/>
      <c r="L10329" s="2"/>
    </row>
    <row r="10330" spans="2:12" x14ac:dyDescent="0.3">
      <c r="B10330" s="1"/>
      <c r="C10330" s="1"/>
      <c r="L10330" s="2"/>
    </row>
    <row r="10331" spans="2:12" x14ac:dyDescent="0.3">
      <c r="B10331" s="1"/>
      <c r="C10331" s="1"/>
      <c r="L10331" s="2"/>
    </row>
    <row r="10332" spans="2:12" x14ac:dyDescent="0.3">
      <c r="B10332" s="1"/>
      <c r="C10332" s="1"/>
      <c r="L10332" s="2"/>
    </row>
    <row r="10333" spans="2:12" x14ac:dyDescent="0.3">
      <c r="B10333" s="1"/>
      <c r="C10333" s="1"/>
      <c r="L10333" s="2"/>
    </row>
    <row r="10334" spans="2:12" x14ac:dyDescent="0.3">
      <c r="B10334" s="1"/>
      <c r="C10334" s="1"/>
      <c r="L10334" s="2"/>
    </row>
    <row r="10335" spans="2:12" x14ac:dyDescent="0.3">
      <c r="B10335" s="1"/>
      <c r="C10335" s="1"/>
      <c r="L10335" s="2"/>
    </row>
    <row r="10336" spans="2:12" x14ac:dyDescent="0.3">
      <c r="B10336" s="1"/>
      <c r="C10336" s="1"/>
      <c r="L10336" s="2"/>
    </row>
    <row r="10337" spans="2:12" x14ac:dyDescent="0.3">
      <c r="B10337" s="1"/>
      <c r="C10337" s="1"/>
      <c r="L10337" s="2"/>
    </row>
    <row r="10338" spans="2:12" x14ac:dyDescent="0.3">
      <c r="B10338" s="1"/>
      <c r="C10338" s="1"/>
      <c r="L10338" s="2"/>
    </row>
    <row r="10339" spans="2:12" x14ac:dyDescent="0.3">
      <c r="B10339" s="1"/>
      <c r="C10339" s="1"/>
      <c r="L10339" s="2"/>
    </row>
    <row r="10340" spans="2:12" x14ac:dyDescent="0.3">
      <c r="B10340" s="1"/>
      <c r="C10340" s="1"/>
      <c r="L10340" s="2"/>
    </row>
    <row r="10341" spans="2:12" x14ac:dyDescent="0.3">
      <c r="B10341" s="1"/>
      <c r="C10341" s="1"/>
      <c r="L10341" s="2"/>
    </row>
    <row r="10342" spans="2:12" x14ac:dyDescent="0.3">
      <c r="B10342" s="1"/>
      <c r="C10342" s="1"/>
      <c r="L10342" s="2"/>
    </row>
    <row r="10343" spans="2:12" x14ac:dyDescent="0.3">
      <c r="B10343" s="1"/>
      <c r="C10343" s="1"/>
      <c r="L10343" s="2"/>
    </row>
    <row r="10344" spans="2:12" x14ac:dyDescent="0.3">
      <c r="B10344" s="1"/>
      <c r="C10344" s="1"/>
      <c r="L10344" s="2"/>
    </row>
    <row r="10345" spans="2:12" x14ac:dyDescent="0.3">
      <c r="B10345" s="1"/>
      <c r="C10345" s="1"/>
      <c r="L10345" s="2"/>
    </row>
    <row r="10346" spans="2:12" x14ac:dyDescent="0.3">
      <c r="B10346" s="1"/>
      <c r="C10346" s="1"/>
      <c r="L10346" s="2"/>
    </row>
    <row r="10347" spans="2:12" x14ac:dyDescent="0.3">
      <c r="B10347" s="1"/>
      <c r="C10347" s="1"/>
      <c r="L10347" s="2"/>
    </row>
    <row r="10348" spans="2:12" x14ac:dyDescent="0.3">
      <c r="B10348" s="1"/>
      <c r="C10348" s="1"/>
      <c r="L10348" s="2"/>
    </row>
    <row r="10349" spans="2:12" x14ac:dyDescent="0.3">
      <c r="B10349" s="1"/>
      <c r="C10349" s="1"/>
      <c r="L10349" s="2"/>
    </row>
    <row r="10350" spans="2:12" x14ac:dyDescent="0.3">
      <c r="B10350" s="1"/>
      <c r="C10350" s="1"/>
      <c r="L10350" s="2"/>
    </row>
    <row r="10351" spans="2:12" x14ac:dyDescent="0.3">
      <c r="B10351" s="1"/>
      <c r="C10351" s="1"/>
      <c r="L10351" s="2"/>
    </row>
    <row r="10352" spans="2:12" x14ac:dyDescent="0.3">
      <c r="B10352" s="1"/>
      <c r="C10352" s="1"/>
      <c r="L10352" s="2"/>
    </row>
    <row r="10353" spans="2:12" x14ac:dyDescent="0.3">
      <c r="B10353" s="1"/>
      <c r="C10353" s="1"/>
      <c r="L10353" s="2"/>
    </row>
    <row r="10354" spans="2:12" x14ac:dyDescent="0.3">
      <c r="B10354" s="1"/>
      <c r="C10354" s="1"/>
      <c r="L10354" s="2"/>
    </row>
    <row r="10355" spans="2:12" x14ac:dyDescent="0.3">
      <c r="B10355" s="1"/>
      <c r="C10355" s="1"/>
      <c r="L10355" s="2"/>
    </row>
    <row r="10356" spans="2:12" x14ac:dyDescent="0.3">
      <c r="B10356" s="1"/>
      <c r="C10356" s="1"/>
      <c r="L10356" s="2"/>
    </row>
    <row r="10357" spans="2:12" x14ac:dyDescent="0.3">
      <c r="B10357" s="1"/>
      <c r="C10357" s="1"/>
      <c r="L10357" s="2"/>
    </row>
    <row r="10358" spans="2:12" x14ac:dyDescent="0.3">
      <c r="B10358" s="1"/>
      <c r="C10358" s="1"/>
      <c r="L10358" s="2"/>
    </row>
    <row r="10359" spans="2:12" x14ac:dyDescent="0.3">
      <c r="B10359" s="1"/>
      <c r="C10359" s="1"/>
      <c r="L10359" s="2"/>
    </row>
    <row r="10360" spans="2:12" x14ac:dyDescent="0.3">
      <c r="B10360" s="1"/>
      <c r="C10360" s="1"/>
      <c r="L10360" s="2"/>
    </row>
    <row r="10361" spans="2:12" x14ac:dyDescent="0.3">
      <c r="B10361" s="1"/>
      <c r="C10361" s="1"/>
      <c r="L10361" s="2"/>
    </row>
    <row r="10362" spans="2:12" x14ac:dyDescent="0.3">
      <c r="B10362" s="1"/>
      <c r="C10362" s="1"/>
      <c r="L10362" s="2"/>
    </row>
    <row r="10363" spans="2:12" x14ac:dyDescent="0.3">
      <c r="B10363" s="1"/>
      <c r="C10363" s="1"/>
      <c r="L10363" s="2"/>
    </row>
    <row r="10364" spans="2:12" x14ac:dyDescent="0.3">
      <c r="B10364" s="1"/>
      <c r="C10364" s="1"/>
      <c r="L10364" s="2"/>
    </row>
    <row r="10365" spans="2:12" x14ac:dyDescent="0.3">
      <c r="B10365" s="1"/>
      <c r="C10365" s="1"/>
      <c r="L10365" s="2"/>
    </row>
    <row r="10366" spans="2:12" x14ac:dyDescent="0.3">
      <c r="B10366" s="1"/>
      <c r="C10366" s="1"/>
      <c r="L10366" s="2"/>
    </row>
    <row r="10367" spans="2:12" x14ac:dyDescent="0.3">
      <c r="B10367" s="1"/>
      <c r="C10367" s="1"/>
      <c r="L10367" s="2"/>
    </row>
    <row r="10368" spans="2:12" x14ac:dyDescent="0.3">
      <c r="B10368" s="1"/>
      <c r="C10368" s="1"/>
      <c r="L10368" s="2"/>
    </row>
    <row r="10369" spans="2:12" x14ac:dyDescent="0.3">
      <c r="B10369" s="1"/>
      <c r="C10369" s="1"/>
      <c r="L10369" s="2"/>
    </row>
    <row r="10370" spans="2:12" x14ac:dyDescent="0.3">
      <c r="B10370" s="1"/>
      <c r="C10370" s="1"/>
      <c r="L10370" s="2"/>
    </row>
    <row r="10371" spans="2:12" x14ac:dyDescent="0.3">
      <c r="B10371" s="1"/>
      <c r="C10371" s="1"/>
      <c r="L10371" s="2"/>
    </row>
    <row r="10372" spans="2:12" x14ac:dyDescent="0.3">
      <c r="B10372" s="1"/>
      <c r="C10372" s="1"/>
      <c r="L10372" s="2"/>
    </row>
    <row r="10373" spans="2:12" x14ac:dyDescent="0.3">
      <c r="B10373" s="1"/>
      <c r="C10373" s="1"/>
      <c r="L10373" s="2"/>
    </row>
    <row r="10374" spans="2:12" x14ac:dyDescent="0.3">
      <c r="B10374" s="1"/>
      <c r="C10374" s="1"/>
      <c r="L10374" s="2"/>
    </row>
    <row r="10375" spans="2:12" x14ac:dyDescent="0.3">
      <c r="B10375" s="1"/>
      <c r="C10375" s="1"/>
      <c r="L10375" s="2"/>
    </row>
    <row r="10376" spans="2:12" x14ac:dyDescent="0.3">
      <c r="B10376" s="1"/>
      <c r="C10376" s="1"/>
      <c r="L10376" s="2"/>
    </row>
    <row r="10377" spans="2:12" x14ac:dyDescent="0.3">
      <c r="B10377" s="1"/>
      <c r="C10377" s="1"/>
      <c r="L10377" s="2"/>
    </row>
    <row r="10378" spans="2:12" x14ac:dyDescent="0.3">
      <c r="B10378" s="1"/>
      <c r="C10378" s="1"/>
      <c r="L10378" s="2"/>
    </row>
    <row r="10379" spans="2:12" x14ac:dyDescent="0.3">
      <c r="B10379" s="1"/>
      <c r="C10379" s="1"/>
      <c r="L10379" s="2"/>
    </row>
    <row r="10380" spans="2:12" x14ac:dyDescent="0.3">
      <c r="B10380" s="1"/>
      <c r="C10380" s="1"/>
      <c r="L10380" s="2"/>
    </row>
    <row r="10381" spans="2:12" x14ac:dyDescent="0.3">
      <c r="B10381" s="1"/>
      <c r="C10381" s="1"/>
      <c r="L10381" s="2"/>
    </row>
    <row r="10382" spans="2:12" x14ac:dyDescent="0.3">
      <c r="B10382" s="1"/>
      <c r="C10382" s="1"/>
      <c r="L10382" s="2"/>
    </row>
    <row r="10383" spans="2:12" x14ac:dyDescent="0.3">
      <c r="B10383" s="1"/>
      <c r="C10383" s="1"/>
      <c r="L10383" s="2"/>
    </row>
    <row r="10384" spans="2:12" x14ac:dyDescent="0.3">
      <c r="B10384" s="1"/>
      <c r="C10384" s="1"/>
      <c r="L10384" s="2"/>
    </row>
    <row r="10385" spans="2:12" x14ac:dyDescent="0.3">
      <c r="B10385" s="1"/>
      <c r="C10385" s="1"/>
      <c r="L10385" s="2"/>
    </row>
    <row r="10386" spans="2:12" x14ac:dyDescent="0.3">
      <c r="B10386" s="1"/>
      <c r="C10386" s="1"/>
      <c r="L10386" s="2"/>
    </row>
    <row r="10387" spans="2:12" x14ac:dyDescent="0.3">
      <c r="B10387" s="1"/>
      <c r="C10387" s="1"/>
      <c r="L10387" s="2"/>
    </row>
    <row r="10388" spans="2:12" x14ac:dyDescent="0.3">
      <c r="B10388" s="1"/>
      <c r="C10388" s="1"/>
      <c r="L10388" s="2"/>
    </row>
    <row r="10389" spans="2:12" x14ac:dyDescent="0.3">
      <c r="B10389" s="1"/>
      <c r="C10389" s="1"/>
      <c r="L10389" s="2"/>
    </row>
    <row r="10390" spans="2:12" x14ac:dyDescent="0.3">
      <c r="B10390" s="1"/>
      <c r="C10390" s="1"/>
      <c r="L10390" s="2"/>
    </row>
    <row r="10391" spans="2:12" x14ac:dyDescent="0.3">
      <c r="B10391" s="1"/>
      <c r="C10391" s="1"/>
      <c r="L10391" s="2"/>
    </row>
    <row r="10392" spans="2:12" x14ac:dyDescent="0.3">
      <c r="B10392" s="1"/>
      <c r="C10392" s="1"/>
      <c r="L10392" s="2"/>
    </row>
    <row r="10393" spans="2:12" x14ac:dyDescent="0.3">
      <c r="B10393" s="1"/>
      <c r="C10393" s="1"/>
      <c r="L10393" s="2"/>
    </row>
    <row r="10394" spans="2:12" x14ac:dyDescent="0.3">
      <c r="B10394" s="1"/>
      <c r="C10394" s="1"/>
      <c r="L10394" s="2"/>
    </row>
    <row r="10395" spans="2:12" x14ac:dyDescent="0.3">
      <c r="B10395" s="1"/>
      <c r="C10395" s="1"/>
      <c r="L10395" s="2"/>
    </row>
    <row r="10396" spans="2:12" x14ac:dyDescent="0.3">
      <c r="B10396" s="1"/>
      <c r="C10396" s="1"/>
      <c r="L10396" s="2"/>
    </row>
    <row r="10397" spans="2:12" x14ac:dyDescent="0.3">
      <c r="B10397" s="1"/>
      <c r="C10397" s="1"/>
      <c r="L10397" s="2"/>
    </row>
    <row r="10398" spans="2:12" x14ac:dyDescent="0.3">
      <c r="B10398" s="1"/>
      <c r="C10398" s="1"/>
      <c r="L10398" s="2"/>
    </row>
    <row r="10399" spans="2:12" x14ac:dyDescent="0.3">
      <c r="B10399" s="1"/>
      <c r="C10399" s="1"/>
      <c r="L10399" s="2"/>
    </row>
    <row r="10400" spans="2:12" x14ac:dyDescent="0.3">
      <c r="B10400" s="1"/>
      <c r="C10400" s="1"/>
      <c r="L10400" s="2"/>
    </row>
    <row r="10401" spans="2:12" x14ac:dyDescent="0.3">
      <c r="B10401" s="1"/>
      <c r="C10401" s="1"/>
      <c r="L10401" s="2"/>
    </row>
    <row r="10402" spans="2:12" x14ac:dyDescent="0.3">
      <c r="B10402" s="1"/>
      <c r="C10402" s="1"/>
      <c r="L10402" s="2"/>
    </row>
    <row r="10403" spans="2:12" x14ac:dyDescent="0.3">
      <c r="B10403" s="1"/>
      <c r="C10403" s="1"/>
      <c r="L10403" s="2"/>
    </row>
    <row r="10404" spans="2:12" x14ac:dyDescent="0.3">
      <c r="B10404" s="1"/>
      <c r="C10404" s="1"/>
      <c r="L10404" s="2"/>
    </row>
    <row r="10405" spans="2:12" x14ac:dyDescent="0.3">
      <c r="B10405" s="1"/>
      <c r="C10405" s="1"/>
      <c r="L10405" s="2"/>
    </row>
    <row r="10406" spans="2:12" x14ac:dyDescent="0.3">
      <c r="B10406" s="1"/>
      <c r="C10406" s="1"/>
      <c r="L10406" s="2"/>
    </row>
    <row r="10407" spans="2:12" x14ac:dyDescent="0.3">
      <c r="B10407" s="1"/>
      <c r="C10407" s="1"/>
      <c r="L10407" s="2"/>
    </row>
    <row r="10408" spans="2:12" x14ac:dyDescent="0.3">
      <c r="B10408" s="1"/>
      <c r="C10408" s="1"/>
      <c r="L10408" s="2"/>
    </row>
    <row r="10409" spans="2:12" x14ac:dyDescent="0.3">
      <c r="B10409" s="1"/>
      <c r="C10409" s="1"/>
      <c r="L10409" s="2"/>
    </row>
    <row r="10410" spans="2:12" x14ac:dyDescent="0.3">
      <c r="B10410" s="1"/>
      <c r="C10410" s="1"/>
      <c r="L10410" s="2"/>
    </row>
    <row r="10411" spans="2:12" x14ac:dyDescent="0.3">
      <c r="B10411" s="1"/>
      <c r="C10411" s="1"/>
      <c r="L10411" s="2"/>
    </row>
    <row r="10412" spans="2:12" x14ac:dyDescent="0.3">
      <c r="B10412" s="1"/>
      <c r="C10412" s="1"/>
      <c r="L10412" s="2"/>
    </row>
    <row r="10413" spans="2:12" x14ac:dyDescent="0.3">
      <c r="B10413" s="1"/>
      <c r="C10413" s="1"/>
      <c r="L10413" s="2"/>
    </row>
    <row r="10414" spans="2:12" x14ac:dyDescent="0.3">
      <c r="B10414" s="1"/>
      <c r="C10414" s="1"/>
      <c r="L10414" s="2"/>
    </row>
    <row r="10415" spans="2:12" x14ac:dyDescent="0.3">
      <c r="B10415" s="1"/>
      <c r="C10415" s="1"/>
      <c r="L10415" s="2"/>
    </row>
    <row r="10416" spans="2:12" x14ac:dyDescent="0.3">
      <c r="B10416" s="1"/>
      <c r="C10416" s="1"/>
      <c r="L10416" s="2"/>
    </row>
    <row r="10417" spans="2:12" x14ac:dyDescent="0.3">
      <c r="B10417" s="1"/>
      <c r="C10417" s="1"/>
      <c r="L10417" s="2"/>
    </row>
    <row r="10418" spans="2:12" x14ac:dyDescent="0.3">
      <c r="B10418" s="1"/>
      <c r="C10418" s="1"/>
      <c r="L10418" s="2"/>
    </row>
    <row r="10419" spans="2:12" x14ac:dyDescent="0.3">
      <c r="B10419" s="1"/>
      <c r="C10419" s="1"/>
      <c r="L10419" s="2"/>
    </row>
    <row r="10420" spans="2:12" x14ac:dyDescent="0.3">
      <c r="B10420" s="1"/>
      <c r="C10420" s="1"/>
      <c r="L10420" s="2"/>
    </row>
    <row r="10421" spans="2:12" x14ac:dyDescent="0.3">
      <c r="B10421" s="1"/>
      <c r="C10421" s="1"/>
      <c r="L10421" s="2"/>
    </row>
    <row r="10422" spans="2:12" x14ac:dyDescent="0.3">
      <c r="B10422" s="1"/>
      <c r="C10422" s="1"/>
      <c r="L10422" s="2"/>
    </row>
    <row r="10423" spans="2:12" x14ac:dyDescent="0.3">
      <c r="B10423" s="1"/>
      <c r="C10423" s="1"/>
      <c r="L10423" s="2"/>
    </row>
    <row r="10424" spans="2:12" x14ac:dyDescent="0.3">
      <c r="B10424" s="1"/>
      <c r="C10424" s="1"/>
      <c r="L10424" s="2"/>
    </row>
    <row r="10425" spans="2:12" x14ac:dyDescent="0.3">
      <c r="B10425" s="1"/>
      <c r="C10425" s="1"/>
      <c r="L10425" s="2"/>
    </row>
    <row r="10426" spans="2:12" x14ac:dyDescent="0.3">
      <c r="B10426" s="1"/>
      <c r="C10426" s="1"/>
      <c r="L10426" s="2"/>
    </row>
    <row r="10427" spans="2:12" x14ac:dyDescent="0.3">
      <c r="B10427" s="1"/>
      <c r="C10427" s="1"/>
      <c r="L10427" s="2"/>
    </row>
    <row r="10428" spans="2:12" x14ac:dyDescent="0.3">
      <c r="B10428" s="1"/>
      <c r="C10428" s="1"/>
      <c r="L10428" s="2"/>
    </row>
    <row r="10429" spans="2:12" x14ac:dyDescent="0.3">
      <c r="B10429" s="1"/>
      <c r="C10429" s="1"/>
      <c r="L10429" s="2"/>
    </row>
    <row r="10430" spans="2:12" x14ac:dyDescent="0.3">
      <c r="B10430" s="1"/>
      <c r="C10430" s="1"/>
      <c r="L10430" s="2"/>
    </row>
    <row r="10431" spans="2:12" x14ac:dyDescent="0.3">
      <c r="B10431" s="1"/>
      <c r="C10431" s="1"/>
      <c r="L10431" s="2"/>
    </row>
    <row r="10432" spans="2:12" x14ac:dyDescent="0.3">
      <c r="B10432" s="1"/>
      <c r="C10432" s="1"/>
      <c r="L10432" s="2"/>
    </row>
    <row r="10433" spans="2:12" x14ac:dyDescent="0.3">
      <c r="B10433" s="1"/>
      <c r="C10433" s="1"/>
      <c r="L10433" s="2"/>
    </row>
    <row r="10434" spans="2:12" x14ac:dyDescent="0.3">
      <c r="B10434" s="1"/>
      <c r="C10434" s="1"/>
      <c r="L10434" s="2"/>
    </row>
    <row r="10435" spans="2:12" x14ac:dyDescent="0.3">
      <c r="B10435" s="1"/>
      <c r="C10435" s="1"/>
      <c r="L10435" s="2"/>
    </row>
    <row r="10436" spans="2:12" x14ac:dyDescent="0.3">
      <c r="B10436" s="1"/>
      <c r="C10436" s="1"/>
      <c r="L10436" s="2"/>
    </row>
    <row r="10437" spans="2:12" x14ac:dyDescent="0.3">
      <c r="B10437" s="1"/>
      <c r="C10437" s="1"/>
      <c r="L10437" s="2"/>
    </row>
    <row r="10438" spans="2:12" x14ac:dyDescent="0.3">
      <c r="B10438" s="1"/>
      <c r="C10438" s="1"/>
      <c r="L10438" s="2"/>
    </row>
    <row r="10439" spans="2:12" x14ac:dyDescent="0.3">
      <c r="B10439" s="1"/>
      <c r="C10439" s="1"/>
      <c r="L10439" s="2"/>
    </row>
    <row r="10440" spans="2:12" x14ac:dyDescent="0.3">
      <c r="B10440" s="1"/>
      <c r="C10440" s="1"/>
      <c r="L10440" s="2"/>
    </row>
    <row r="10441" spans="2:12" x14ac:dyDescent="0.3">
      <c r="B10441" s="1"/>
      <c r="C10441" s="1"/>
      <c r="L10441" s="2"/>
    </row>
    <row r="10442" spans="2:12" x14ac:dyDescent="0.3">
      <c r="B10442" s="1"/>
      <c r="C10442" s="1"/>
      <c r="L10442" s="2"/>
    </row>
    <row r="10443" spans="2:12" x14ac:dyDescent="0.3">
      <c r="B10443" s="1"/>
      <c r="C10443" s="1"/>
      <c r="L10443" s="2"/>
    </row>
    <row r="10444" spans="2:12" x14ac:dyDescent="0.3">
      <c r="B10444" s="1"/>
      <c r="C10444" s="1"/>
      <c r="L10444" s="2"/>
    </row>
    <row r="10445" spans="2:12" x14ac:dyDescent="0.3">
      <c r="B10445" s="1"/>
      <c r="C10445" s="1"/>
      <c r="L10445" s="2"/>
    </row>
    <row r="10446" spans="2:12" x14ac:dyDescent="0.3">
      <c r="B10446" s="1"/>
      <c r="C10446" s="1"/>
      <c r="L10446" s="2"/>
    </row>
    <row r="10447" spans="2:12" x14ac:dyDescent="0.3">
      <c r="B10447" s="1"/>
      <c r="C10447" s="1"/>
      <c r="L10447" s="2"/>
    </row>
    <row r="10448" spans="2:12" x14ac:dyDescent="0.3">
      <c r="B10448" s="1"/>
      <c r="C10448" s="1"/>
    </row>
    <row r="10449" spans="2:12" x14ac:dyDescent="0.3">
      <c r="B10449" s="1"/>
      <c r="C10449" s="1"/>
      <c r="L10449" s="2"/>
    </row>
    <row r="10450" spans="2:12" x14ac:dyDescent="0.3">
      <c r="B10450" s="1"/>
      <c r="C10450" s="1"/>
      <c r="L10450" s="2"/>
    </row>
    <row r="10451" spans="2:12" x14ac:dyDescent="0.3">
      <c r="B10451" s="1"/>
      <c r="C10451" s="1"/>
      <c r="L10451" s="2"/>
    </row>
    <row r="10452" spans="2:12" x14ac:dyDescent="0.3">
      <c r="B10452" s="1"/>
      <c r="C10452" s="1"/>
      <c r="L10452" s="2"/>
    </row>
    <row r="10453" spans="2:12" x14ac:dyDescent="0.3">
      <c r="B10453" s="1"/>
      <c r="C10453" s="1"/>
      <c r="L10453" s="2"/>
    </row>
    <row r="10454" spans="2:12" x14ac:dyDescent="0.3">
      <c r="B10454" s="1"/>
      <c r="C10454" s="1"/>
      <c r="L10454" s="2"/>
    </row>
    <row r="10455" spans="2:12" x14ac:dyDescent="0.3">
      <c r="B10455" s="1"/>
      <c r="C10455" s="1"/>
      <c r="L10455" s="2"/>
    </row>
    <row r="10456" spans="2:12" x14ac:dyDescent="0.3">
      <c r="B10456" s="1"/>
      <c r="C10456" s="1"/>
      <c r="L10456" s="2"/>
    </row>
    <row r="10457" spans="2:12" x14ac:dyDescent="0.3">
      <c r="B10457" s="1"/>
      <c r="C10457" s="1"/>
      <c r="L10457" s="2"/>
    </row>
    <row r="10458" spans="2:12" x14ac:dyDescent="0.3">
      <c r="B10458" s="1"/>
      <c r="C10458" s="1"/>
      <c r="L10458" s="2"/>
    </row>
    <row r="10459" spans="2:12" x14ac:dyDescent="0.3">
      <c r="B10459" s="1"/>
      <c r="C10459" s="1"/>
      <c r="L10459" s="2"/>
    </row>
    <row r="10460" spans="2:12" x14ac:dyDescent="0.3">
      <c r="B10460" s="1"/>
      <c r="C10460" s="1"/>
      <c r="L10460" s="2"/>
    </row>
    <row r="10461" spans="2:12" x14ac:dyDescent="0.3">
      <c r="B10461" s="1"/>
      <c r="C10461" s="1"/>
      <c r="L10461" s="2"/>
    </row>
    <row r="10462" spans="2:12" x14ac:dyDescent="0.3">
      <c r="B10462" s="1"/>
      <c r="C10462" s="1"/>
      <c r="L10462" s="2"/>
    </row>
    <row r="10463" spans="2:12" x14ac:dyDescent="0.3">
      <c r="B10463" s="1"/>
      <c r="C10463" s="1"/>
      <c r="L10463" s="2"/>
    </row>
    <row r="10464" spans="2:12" x14ac:dyDescent="0.3">
      <c r="B10464" s="1"/>
      <c r="C10464" s="1"/>
      <c r="L10464" s="2"/>
    </row>
    <row r="10465" spans="2:12" x14ac:dyDescent="0.3">
      <c r="B10465" s="1"/>
      <c r="C10465" s="1"/>
      <c r="L10465" s="2"/>
    </row>
    <row r="10466" spans="2:12" x14ac:dyDescent="0.3">
      <c r="B10466" s="1"/>
      <c r="C10466" s="1"/>
      <c r="L10466" s="2"/>
    </row>
    <row r="10467" spans="2:12" x14ac:dyDescent="0.3">
      <c r="B10467" s="1"/>
      <c r="C10467" s="1"/>
      <c r="L10467" s="2"/>
    </row>
    <row r="10468" spans="2:12" x14ac:dyDescent="0.3">
      <c r="B10468" s="1"/>
      <c r="C10468" s="1"/>
      <c r="L10468" s="2"/>
    </row>
    <row r="10469" spans="2:12" x14ac:dyDescent="0.3">
      <c r="B10469" s="1"/>
      <c r="C10469" s="1"/>
      <c r="L10469" s="2"/>
    </row>
    <row r="10470" spans="2:12" x14ac:dyDescent="0.3">
      <c r="B10470" s="1"/>
      <c r="C10470" s="1"/>
      <c r="L10470" s="2"/>
    </row>
    <row r="10471" spans="2:12" x14ac:dyDescent="0.3">
      <c r="B10471" s="1"/>
      <c r="C10471" s="1"/>
      <c r="L10471" s="2"/>
    </row>
    <row r="10472" spans="2:12" x14ac:dyDescent="0.3">
      <c r="B10472" s="1"/>
      <c r="C10472" s="1"/>
      <c r="L10472" s="2"/>
    </row>
    <row r="10473" spans="2:12" x14ac:dyDescent="0.3">
      <c r="B10473" s="1"/>
      <c r="C10473" s="1"/>
      <c r="L10473" s="2"/>
    </row>
    <row r="10474" spans="2:12" x14ac:dyDescent="0.3">
      <c r="B10474" s="1"/>
      <c r="C10474" s="1"/>
      <c r="L10474" s="2"/>
    </row>
    <row r="10475" spans="2:12" x14ac:dyDescent="0.3">
      <c r="B10475" s="1"/>
      <c r="C10475" s="1"/>
      <c r="L10475" s="2"/>
    </row>
    <row r="10476" spans="2:12" x14ac:dyDescent="0.3">
      <c r="B10476" s="1"/>
      <c r="C10476" s="1"/>
      <c r="L10476" s="2"/>
    </row>
    <row r="10477" spans="2:12" x14ac:dyDescent="0.3">
      <c r="B10477" s="1"/>
      <c r="C10477" s="1"/>
      <c r="L10477" s="2"/>
    </row>
    <row r="10478" spans="2:12" x14ac:dyDescent="0.3">
      <c r="B10478" s="1"/>
      <c r="C10478" s="1"/>
      <c r="L10478" s="2"/>
    </row>
    <row r="10479" spans="2:12" x14ac:dyDescent="0.3">
      <c r="B10479" s="1"/>
      <c r="C10479" s="1"/>
      <c r="L10479" s="2"/>
    </row>
    <row r="10480" spans="2:12" x14ac:dyDescent="0.3">
      <c r="B10480" s="1"/>
      <c r="C10480" s="1"/>
      <c r="L10480" s="2"/>
    </row>
    <row r="10481" spans="2:12" x14ac:dyDescent="0.3">
      <c r="B10481" s="1"/>
      <c r="C10481" s="1"/>
      <c r="L10481" s="2"/>
    </row>
    <row r="10482" spans="2:12" x14ac:dyDescent="0.3">
      <c r="B10482" s="1"/>
      <c r="C10482" s="1"/>
      <c r="L10482" s="2"/>
    </row>
    <row r="10483" spans="2:12" x14ac:dyDescent="0.3">
      <c r="B10483" s="1"/>
      <c r="C10483" s="1"/>
      <c r="L10483" s="2"/>
    </row>
    <row r="10484" spans="2:12" x14ac:dyDescent="0.3">
      <c r="B10484" s="1"/>
      <c r="C10484" s="1"/>
      <c r="L10484" s="2"/>
    </row>
    <row r="10485" spans="2:12" x14ac:dyDescent="0.3">
      <c r="B10485" s="1"/>
      <c r="C10485" s="1"/>
      <c r="L10485" s="2"/>
    </row>
    <row r="10486" spans="2:12" x14ac:dyDescent="0.3">
      <c r="B10486" s="1"/>
      <c r="C10486" s="1"/>
      <c r="L10486" s="2"/>
    </row>
    <row r="10487" spans="2:12" x14ac:dyDescent="0.3">
      <c r="B10487" s="1"/>
      <c r="C10487" s="1"/>
      <c r="L10487" s="2"/>
    </row>
    <row r="10488" spans="2:12" x14ac:dyDescent="0.3">
      <c r="B10488" s="1"/>
      <c r="C10488" s="1"/>
      <c r="L10488" s="2"/>
    </row>
    <row r="10489" spans="2:12" x14ac:dyDescent="0.3">
      <c r="B10489" s="1"/>
      <c r="C10489" s="1"/>
      <c r="L10489" s="2"/>
    </row>
    <row r="10490" spans="2:12" x14ac:dyDescent="0.3">
      <c r="B10490" s="1"/>
      <c r="C10490" s="1"/>
      <c r="L10490" s="2"/>
    </row>
    <row r="10491" spans="2:12" x14ac:dyDescent="0.3">
      <c r="B10491" s="1"/>
      <c r="C10491" s="1"/>
      <c r="L10491" s="2"/>
    </row>
    <row r="10492" spans="2:12" x14ac:dyDescent="0.3">
      <c r="B10492" s="1"/>
      <c r="C10492" s="1"/>
      <c r="L10492" s="2"/>
    </row>
    <row r="10493" spans="2:12" x14ac:dyDescent="0.3">
      <c r="B10493" s="1"/>
      <c r="C10493" s="1"/>
      <c r="L10493" s="2"/>
    </row>
    <row r="10494" spans="2:12" x14ac:dyDescent="0.3">
      <c r="B10494" s="1"/>
      <c r="C10494" s="1"/>
      <c r="L10494" s="2"/>
    </row>
    <row r="10495" spans="2:12" x14ac:dyDescent="0.3">
      <c r="B10495" s="1"/>
      <c r="C10495" s="1"/>
      <c r="L10495" s="2"/>
    </row>
    <row r="10496" spans="2:12" x14ac:dyDescent="0.3">
      <c r="B10496" s="1"/>
      <c r="C10496" s="1"/>
      <c r="L10496" s="2"/>
    </row>
    <row r="10497" spans="2:12" x14ac:dyDescent="0.3">
      <c r="B10497" s="1"/>
      <c r="C10497" s="1"/>
      <c r="L10497" s="2"/>
    </row>
    <row r="10498" spans="2:12" x14ac:dyDescent="0.3">
      <c r="B10498" s="1"/>
      <c r="C10498" s="1"/>
      <c r="L10498" s="2"/>
    </row>
    <row r="10499" spans="2:12" x14ac:dyDescent="0.3">
      <c r="B10499" s="1"/>
      <c r="C10499" s="1"/>
      <c r="L10499" s="2"/>
    </row>
    <row r="10500" spans="2:12" x14ac:dyDescent="0.3">
      <c r="B10500" s="1"/>
      <c r="C10500" s="1"/>
      <c r="L10500" s="2"/>
    </row>
    <row r="10501" spans="2:12" x14ac:dyDescent="0.3">
      <c r="B10501" s="1"/>
      <c r="C10501" s="1"/>
      <c r="L10501" s="2"/>
    </row>
    <row r="10502" spans="2:12" x14ac:dyDescent="0.3">
      <c r="B10502" s="1"/>
      <c r="C10502" s="1"/>
      <c r="L10502" s="2"/>
    </row>
    <row r="10503" spans="2:12" x14ac:dyDescent="0.3">
      <c r="B10503" s="1"/>
      <c r="C10503" s="1"/>
      <c r="L10503" s="2"/>
    </row>
    <row r="10504" spans="2:12" x14ac:dyDescent="0.3">
      <c r="B10504" s="1"/>
      <c r="C10504" s="1"/>
      <c r="L10504" s="2"/>
    </row>
    <row r="10505" spans="2:12" x14ac:dyDescent="0.3">
      <c r="B10505" s="1"/>
      <c r="C10505" s="1"/>
      <c r="L10505" s="2"/>
    </row>
    <row r="10506" spans="2:12" x14ac:dyDescent="0.3">
      <c r="B10506" s="1"/>
      <c r="C10506" s="1"/>
      <c r="L10506" s="2"/>
    </row>
    <row r="10507" spans="2:12" x14ac:dyDescent="0.3">
      <c r="B10507" s="1"/>
      <c r="C10507" s="1"/>
      <c r="L10507" s="2"/>
    </row>
    <row r="10508" spans="2:12" x14ac:dyDescent="0.3">
      <c r="B10508" s="1"/>
      <c r="C10508" s="1"/>
      <c r="L10508" s="2"/>
    </row>
    <row r="10509" spans="2:12" x14ac:dyDescent="0.3">
      <c r="B10509" s="1"/>
      <c r="C10509" s="1"/>
      <c r="L10509" s="2"/>
    </row>
    <row r="10510" spans="2:12" x14ac:dyDescent="0.3">
      <c r="B10510" s="1"/>
      <c r="C10510" s="1"/>
      <c r="L10510" s="2"/>
    </row>
    <row r="10511" spans="2:12" x14ac:dyDescent="0.3">
      <c r="B10511" s="1"/>
      <c r="C10511" s="1"/>
      <c r="L10511" s="2"/>
    </row>
    <row r="10512" spans="2:12" x14ac:dyDescent="0.3">
      <c r="B10512" s="1"/>
      <c r="C10512" s="1"/>
      <c r="L10512" s="2"/>
    </row>
    <row r="10513" spans="2:12" x14ac:dyDescent="0.3">
      <c r="B10513" s="1"/>
      <c r="C10513" s="1"/>
      <c r="L10513" s="2"/>
    </row>
    <row r="10514" spans="2:12" x14ac:dyDescent="0.3">
      <c r="B10514" s="1"/>
      <c r="C10514" s="1"/>
      <c r="L10514" s="2"/>
    </row>
    <row r="10515" spans="2:12" x14ac:dyDescent="0.3">
      <c r="B10515" s="1"/>
      <c r="C10515" s="1"/>
      <c r="L10515" s="2"/>
    </row>
    <row r="10516" spans="2:12" x14ac:dyDescent="0.3">
      <c r="B10516" s="1"/>
      <c r="C10516" s="1"/>
      <c r="L10516" s="2"/>
    </row>
    <row r="10517" spans="2:12" x14ac:dyDescent="0.3">
      <c r="B10517" s="1"/>
      <c r="C10517" s="1"/>
      <c r="L10517" s="2"/>
    </row>
    <row r="10518" spans="2:12" x14ac:dyDescent="0.3">
      <c r="B10518" s="1"/>
      <c r="C10518" s="1"/>
      <c r="L10518" s="2"/>
    </row>
    <row r="10519" spans="2:12" x14ac:dyDescent="0.3">
      <c r="B10519" s="1"/>
      <c r="C10519" s="1"/>
      <c r="L10519" s="2"/>
    </row>
    <row r="10520" spans="2:12" x14ac:dyDescent="0.3">
      <c r="B10520" s="1"/>
      <c r="C10520" s="1"/>
      <c r="L10520" s="2"/>
    </row>
    <row r="10521" spans="2:12" x14ac:dyDescent="0.3">
      <c r="B10521" s="1"/>
      <c r="C10521" s="1"/>
      <c r="L10521" s="2"/>
    </row>
    <row r="10522" spans="2:12" x14ac:dyDescent="0.3">
      <c r="B10522" s="1"/>
      <c r="C10522" s="1"/>
      <c r="L10522" s="2"/>
    </row>
    <row r="10523" spans="2:12" x14ac:dyDescent="0.3">
      <c r="B10523" s="1"/>
      <c r="C10523" s="1"/>
      <c r="L10523" s="2"/>
    </row>
    <row r="10524" spans="2:12" x14ac:dyDescent="0.3">
      <c r="B10524" s="1"/>
      <c r="C10524" s="1"/>
      <c r="L10524" s="2"/>
    </row>
    <row r="10525" spans="2:12" x14ac:dyDescent="0.3">
      <c r="B10525" s="1"/>
      <c r="C10525" s="1"/>
      <c r="L10525" s="2"/>
    </row>
    <row r="10526" spans="2:12" x14ac:dyDescent="0.3">
      <c r="B10526" s="1"/>
      <c r="C10526" s="1"/>
      <c r="L10526" s="2"/>
    </row>
    <row r="10527" spans="2:12" x14ac:dyDescent="0.3">
      <c r="B10527" s="1"/>
      <c r="C10527" s="1"/>
      <c r="L10527" s="2"/>
    </row>
    <row r="10528" spans="2:12" x14ac:dyDescent="0.3">
      <c r="B10528" s="1"/>
      <c r="C10528" s="1"/>
      <c r="L10528" s="2"/>
    </row>
    <row r="10529" spans="2:12" x14ac:dyDescent="0.3">
      <c r="B10529" s="1"/>
      <c r="C10529" s="1"/>
      <c r="L10529" s="2"/>
    </row>
    <row r="10530" spans="2:12" x14ac:dyDescent="0.3">
      <c r="B10530" s="1"/>
      <c r="C10530" s="1"/>
      <c r="L10530" s="2"/>
    </row>
    <row r="10531" spans="2:12" x14ac:dyDescent="0.3">
      <c r="B10531" s="1"/>
      <c r="C10531" s="1"/>
      <c r="L10531" s="2"/>
    </row>
    <row r="10532" spans="2:12" x14ac:dyDescent="0.3">
      <c r="B10532" s="1"/>
      <c r="C10532" s="1"/>
      <c r="L10532" s="2"/>
    </row>
    <row r="10533" spans="2:12" x14ac:dyDescent="0.3">
      <c r="B10533" s="1"/>
      <c r="C10533" s="1"/>
      <c r="L10533" s="2"/>
    </row>
    <row r="10534" spans="2:12" x14ac:dyDescent="0.3">
      <c r="B10534" s="1"/>
      <c r="C10534" s="1"/>
      <c r="L10534" s="2"/>
    </row>
    <row r="10535" spans="2:12" x14ac:dyDescent="0.3">
      <c r="B10535" s="1"/>
      <c r="C10535" s="1"/>
      <c r="L10535" s="2"/>
    </row>
    <row r="10536" spans="2:12" x14ac:dyDescent="0.3">
      <c r="B10536" s="1"/>
      <c r="C10536" s="1"/>
      <c r="L10536" s="2"/>
    </row>
    <row r="10537" spans="2:12" x14ac:dyDescent="0.3">
      <c r="B10537" s="1"/>
      <c r="C10537" s="1"/>
      <c r="L10537" s="2"/>
    </row>
    <row r="10538" spans="2:12" x14ac:dyDescent="0.3">
      <c r="B10538" s="1"/>
      <c r="C10538" s="1"/>
      <c r="L10538" s="2"/>
    </row>
    <row r="10539" spans="2:12" x14ac:dyDescent="0.3">
      <c r="B10539" s="1"/>
      <c r="C10539" s="1"/>
      <c r="L10539" s="2"/>
    </row>
    <row r="10540" spans="2:12" x14ac:dyDescent="0.3">
      <c r="B10540" s="1"/>
      <c r="C10540" s="1"/>
      <c r="L10540" s="2"/>
    </row>
    <row r="10541" spans="2:12" x14ac:dyDescent="0.3">
      <c r="B10541" s="1"/>
      <c r="C10541" s="1"/>
      <c r="L10541" s="2"/>
    </row>
    <row r="10542" spans="2:12" x14ac:dyDescent="0.3">
      <c r="B10542" s="1"/>
      <c r="C10542" s="1"/>
      <c r="L10542" s="2"/>
    </row>
    <row r="10543" spans="2:12" x14ac:dyDescent="0.3">
      <c r="B10543" s="1"/>
      <c r="C10543" s="1"/>
      <c r="L10543" s="2"/>
    </row>
    <row r="10544" spans="2:12" x14ac:dyDescent="0.3">
      <c r="B10544" s="1"/>
      <c r="C10544" s="1"/>
      <c r="L10544" s="2"/>
    </row>
    <row r="10545" spans="2:12" x14ac:dyDescent="0.3">
      <c r="B10545" s="1"/>
      <c r="C10545" s="1"/>
      <c r="L10545" s="2"/>
    </row>
    <row r="10546" spans="2:12" x14ac:dyDescent="0.3">
      <c r="B10546" s="1"/>
      <c r="C10546" s="1"/>
      <c r="L10546" s="2"/>
    </row>
    <row r="10547" spans="2:12" x14ac:dyDescent="0.3">
      <c r="B10547" s="1"/>
      <c r="C10547" s="1"/>
      <c r="L10547" s="2"/>
    </row>
    <row r="10548" spans="2:12" x14ac:dyDescent="0.3">
      <c r="B10548" s="1"/>
      <c r="C10548" s="1"/>
      <c r="L10548" s="2"/>
    </row>
    <row r="10549" spans="2:12" x14ac:dyDescent="0.3">
      <c r="B10549" s="1"/>
      <c r="C10549" s="1"/>
      <c r="L10549" s="2"/>
    </row>
    <row r="10550" spans="2:12" x14ac:dyDescent="0.3">
      <c r="B10550" s="1"/>
      <c r="C10550" s="1"/>
      <c r="L10550" s="2"/>
    </row>
    <row r="10551" spans="2:12" x14ac:dyDescent="0.3">
      <c r="B10551" s="1"/>
      <c r="C10551" s="1"/>
      <c r="L10551" s="2"/>
    </row>
    <row r="10552" spans="2:12" x14ac:dyDescent="0.3">
      <c r="B10552" s="1"/>
      <c r="C10552" s="1"/>
      <c r="L10552" s="2"/>
    </row>
    <row r="10553" spans="2:12" x14ac:dyDescent="0.3">
      <c r="B10553" s="1"/>
      <c r="C10553" s="1"/>
      <c r="L10553" s="2"/>
    </row>
    <row r="10554" spans="2:12" x14ac:dyDescent="0.3">
      <c r="B10554" s="1"/>
      <c r="C10554" s="1"/>
      <c r="L10554" s="2"/>
    </row>
    <row r="10555" spans="2:12" x14ac:dyDescent="0.3">
      <c r="B10555" s="1"/>
      <c r="C10555" s="1"/>
      <c r="L10555" s="2"/>
    </row>
    <row r="10556" spans="2:12" x14ac:dyDescent="0.3">
      <c r="B10556" s="1"/>
      <c r="C10556" s="1"/>
      <c r="L10556" s="2"/>
    </row>
    <row r="10557" spans="2:12" x14ac:dyDescent="0.3">
      <c r="B10557" s="1"/>
      <c r="C10557" s="1"/>
      <c r="L10557" s="2"/>
    </row>
    <row r="10558" spans="2:12" x14ac:dyDescent="0.3">
      <c r="B10558" s="1"/>
      <c r="C10558" s="1"/>
      <c r="L10558" s="2"/>
    </row>
    <row r="10559" spans="2:12" x14ac:dyDescent="0.3">
      <c r="B10559" s="1"/>
      <c r="C10559" s="1"/>
      <c r="L10559" s="2"/>
    </row>
    <row r="10560" spans="2:12" x14ac:dyDescent="0.3">
      <c r="B10560" s="1"/>
      <c r="C10560" s="1"/>
      <c r="L10560" s="2"/>
    </row>
    <row r="10561" spans="2:12" x14ac:dyDescent="0.3">
      <c r="B10561" s="1"/>
      <c r="C10561" s="1"/>
      <c r="L10561" s="2"/>
    </row>
    <row r="10562" spans="2:12" x14ac:dyDescent="0.3">
      <c r="B10562" s="1"/>
      <c r="C10562" s="1"/>
      <c r="L10562" s="2"/>
    </row>
    <row r="10563" spans="2:12" x14ac:dyDescent="0.3">
      <c r="B10563" s="1"/>
      <c r="C10563" s="1"/>
      <c r="L10563" s="2"/>
    </row>
    <row r="10564" spans="2:12" x14ac:dyDescent="0.3">
      <c r="B10564" s="1"/>
      <c r="C10564" s="1"/>
      <c r="L10564" s="2"/>
    </row>
    <row r="10565" spans="2:12" x14ac:dyDescent="0.3">
      <c r="B10565" s="1"/>
      <c r="C10565" s="1"/>
      <c r="L10565" s="2"/>
    </row>
    <row r="10566" spans="2:12" x14ac:dyDescent="0.3">
      <c r="B10566" s="1"/>
      <c r="C10566" s="1"/>
      <c r="L10566" s="2"/>
    </row>
    <row r="10567" spans="2:12" x14ac:dyDescent="0.3">
      <c r="B10567" s="1"/>
      <c r="C10567" s="1"/>
      <c r="L10567" s="2"/>
    </row>
    <row r="10568" spans="2:12" x14ac:dyDescent="0.3">
      <c r="B10568" s="1"/>
      <c r="C10568" s="1"/>
      <c r="L10568" s="2"/>
    </row>
    <row r="10569" spans="2:12" x14ac:dyDescent="0.3">
      <c r="B10569" s="1"/>
      <c r="C10569" s="1"/>
      <c r="L10569" s="2"/>
    </row>
    <row r="10570" spans="2:12" x14ac:dyDescent="0.3">
      <c r="B10570" s="1"/>
      <c r="C10570" s="1"/>
      <c r="L10570" s="2"/>
    </row>
    <row r="10571" spans="2:12" x14ac:dyDescent="0.3">
      <c r="B10571" s="1"/>
      <c r="C10571" s="1"/>
      <c r="L10571" s="2"/>
    </row>
    <row r="10572" spans="2:12" x14ac:dyDescent="0.3">
      <c r="B10572" s="1"/>
      <c r="C10572" s="1"/>
      <c r="L10572" s="2"/>
    </row>
    <row r="10573" spans="2:12" x14ac:dyDescent="0.3">
      <c r="B10573" s="1"/>
      <c r="C10573" s="1"/>
      <c r="L10573" s="2"/>
    </row>
    <row r="10574" spans="2:12" x14ac:dyDescent="0.3">
      <c r="B10574" s="1"/>
      <c r="C10574" s="1"/>
      <c r="L10574" s="2"/>
    </row>
    <row r="10575" spans="2:12" x14ac:dyDescent="0.3">
      <c r="B10575" s="1"/>
      <c r="C10575" s="1"/>
      <c r="L10575" s="2"/>
    </row>
    <row r="10576" spans="2:12" x14ac:dyDescent="0.3">
      <c r="B10576" s="1"/>
      <c r="C10576" s="1"/>
      <c r="L10576" s="2"/>
    </row>
    <row r="10577" spans="2:12" x14ac:dyDescent="0.3">
      <c r="B10577" s="1"/>
      <c r="C10577" s="1"/>
      <c r="L10577" s="2"/>
    </row>
    <row r="10578" spans="2:12" x14ac:dyDescent="0.3">
      <c r="B10578" s="1"/>
      <c r="C10578" s="1"/>
      <c r="L10578" s="2"/>
    </row>
    <row r="10579" spans="2:12" x14ac:dyDescent="0.3">
      <c r="B10579" s="1"/>
      <c r="C10579" s="1"/>
      <c r="L10579" s="2"/>
    </row>
    <row r="10580" spans="2:12" x14ac:dyDescent="0.3">
      <c r="B10580" s="1"/>
      <c r="C10580" s="1"/>
      <c r="L10580" s="2"/>
    </row>
    <row r="10581" spans="2:12" x14ac:dyDescent="0.3">
      <c r="B10581" s="1"/>
      <c r="C10581" s="1"/>
      <c r="L10581" s="2"/>
    </row>
    <row r="10582" spans="2:12" x14ac:dyDescent="0.3">
      <c r="B10582" s="1"/>
      <c r="C10582" s="1"/>
      <c r="L10582" s="2"/>
    </row>
    <row r="10583" spans="2:12" x14ac:dyDescent="0.3">
      <c r="B10583" s="1"/>
      <c r="C10583" s="1"/>
      <c r="L10583" s="2"/>
    </row>
    <row r="10584" spans="2:12" x14ac:dyDescent="0.3">
      <c r="B10584" s="1"/>
      <c r="C10584" s="1"/>
      <c r="L10584" s="2"/>
    </row>
    <row r="10585" spans="2:12" x14ac:dyDescent="0.3">
      <c r="B10585" s="1"/>
      <c r="C10585" s="1"/>
      <c r="L10585" s="2"/>
    </row>
    <row r="10586" spans="2:12" x14ac:dyDescent="0.3">
      <c r="B10586" s="1"/>
      <c r="C10586" s="1"/>
      <c r="L10586" s="2"/>
    </row>
    <row r="10587" spans="2:12" x14ac:dyDescent="0.3">
      <c r="B10587" s="1"/>
      <c r="C10587" s="1"/>
      <c r="L10587" s="2"/>
    </row>
    <row r="10588" spans="2:12" x14ac:dyDescent="0.3">
      <c r="B10588" s="1"/>
      <c r="C10588" s="1"/>
      <c r="L10588" s="2"/>
    </row>
    <row r="10589" spans="2:12" x14ac:dyDescent="0.3">
      <c r="B10589" s="1"/>
      <c r="C10589" s="1"/>
    </row>
    <row r="10590" spans="2:12" x14ac:dyDescent="0.3">
      <c r="B10590" s="1"/>
      <c r="C10590" s="1"/>
      <c r="L10590" s="2"/>
    </row>
    <row r="10591" spans="2:12" x14ac:dyDescent="0.3">
      <c r="B10591" s="1"/>
      <c r="C10591" s="1"/>
      <c r="L10591" s="2"/>
    </row>
    <row r="10592" spans="2:12" x14ac:dyDescent="0.3">
      <c r="B10592" s="1"/>
      <c r="C10592" s="1"/>
      <c r="L10592" s="2"/>
    </row>
    <row r="10593" spans="2:12" x14ac:dyDescent="0.3">
      <c r="B10593" s="1"/>
      <c r="C10593" s="1"/>
      <c r="L10593" s="2"/>
    </row>
    <row r="10594" spans="2:12" x14ac:dyDescent="0.3">
      <c r="B10594" s="1"/>
      <c r="C10594" s="1"/>
      <c r="L10594" s="2"/>
    </row>
    <row r="10595" spans="2:12" x14ac:dyDescent="0.3">
      <c r="B10595" s="1"/>
      <c r="C10595" s="1"/>
      <c r="L10595" s="2"/>
    </row>
    <row r="10596" spans="2:12" x14ac:dyDescent="0.3">
      <c r="B10596" s="1"/>
      <c r="C10596" s="1"/>
      <c r="L10596" s="2"/>
    </row>
    <row r="10597" spans="2:12" x14ac:dyDescent="0.3">
      <c r="B10597" s="1"/>
      <c r="C10597" s="1"/>
      <c r="L10597" s="2"/>
    </row>
    <row r="10598" spans="2:12" x14ac:dyDescent="0.3">
      <c r="B10598" s="1"/>
      <c r="C10598" s="1"/>
      <c r="L10598" s="2"/>
    </row>
    <row r="10599" spans="2:12" x14ac:dyDescent="0.3">
      <c r="B10599" s="1"/>
      <c r="C10599" s="1"/>
      <c r="L10599" s="2"/>
    </row>
    <row r="10600" spans="2:12" x14ac:dyDescent="0.3">
      <c r="B10600" s="1"/>
      <c r="C10600" s="1"/>
      <c r="L10600" s="2"/>
    </row>
    <row r="10601" spans="2:12" x14ac:dyDescent="0.3">
      <c r="B10601" s="1"/>
      <c r="C10601" s="1"/>
      <c r="L10601" s="2"/>
    </row>
    <row r="10602" spans="2:12" x14ac:dyDescent="0.3">
      <c r="B10602" s="1"/>
      <c r="C10602" s="1"/>
      <c r="L10602" s="2"/>
    </row>
    <row r="10603" spans="2:12" x14ac:dyDescent="0.3">
      <c r="B10603" s="1"/>
      <c r="C10603" s="1"/>
      <c r="L10603" s="2"/>
    </row>
    <row r="10604" spans="2:12" x14ac:dyDescent="0.3">
      <c r="B10604" s="1"/>
      <c r="C10604" s="1"/>
      <c r="L10604" s="2"/>
    </row>
    <row r="10605" spans="2:12" x14ac:dyDescent="0.3">
      <c r="B10605" s="1"/>
      <c r="C10605" s="1"/>
      <c r="L10605" s="2"/>
    </row>
    <row r="10606" spans="2:12" x14ac:dyDescent="0.3">
      <c r="B10606" s="1"/>
      <c r="C10606" s="1"/>
      <c r="L10606" s="2"/>
    </row>
    <row r="10607" spans="2:12" x14ac:dyDescent="0.3">
      <c r="B10607" s="1"/>
      <c r="C10607" s="1"/>
      <c r="L10607" s="2"/>
    </row>
    <row r="10608" spans="2:12" x14ac:dyDescent="0.3">
      <c r="B10608" s="1"/>
      <c r="C10608" s="1"/>
      <c r="L10608" s="2"/>
    </row>
    <row r="10609" spans="2:12" x14ac:dyDescent="0.3">
      <c r="B10609" s="1"/>
      <c r="C10609" s="1"/>
      <c r="L10609" s="2"/>
    </row>
    <row r="10610" spans="2:12" x14ac:dyDescent="0.3">
      <c r="B10610" s="1"/>
      <c r="C10610" s="1"/>
      <c r="L10610" s="2"/>
    </row>
    <row r="10611" spans="2:12" x14ac:dyDescent="0.3">
      <c r="B10611" s="1"/>
      <c r="C10611" s="1"/>
      <c r="L10611" s="2"/>
    </row>
    <row r="10612" spans="2:12" x14ac:dyDescent="0.3">
      <c r="B10612" s="1"/>
      <c r="C10612" s="1"/>
      <c r="L10612" s="2"/>
    </row>
    <row r="10613" spans="2:12" x14ac:dyDescent="0.3">
      <c r="B10613" s="1"/>
      <c r="C10613" s="1"/>
      <c r="L10613" s="2"/>
    </row>
    <row r="10614" spans="2:12" x14ac:dyDescent="0.3">
      <c r="B10614" s="1"/>
      <c r="C10614" s="1"/>
      <c r="L10614" s="2"/>
    </row>
    <row r="10615" spans="2:12" x14ac:dyDescent="0.3">
      <c r="B10615" s="1"/>
      <c r="C10615" s="1"/>
      <c r="L10615" s="2"/>
    </row>
    <row r="10616" spans="2:12" x14ac:dyDescent="0.3">
      <c r="B10616" s="1"/>
      <c r="C10616" s="1"/>
      <c r="L10616" s="2"/>
    </row>
    <row r="10617" spans="2:12" x14ac:dyDescent="0.3">
      <c r="B10617" s="1"/>
      <c r="C10617" s="1"/>
      <c r="L10617" s="2"/>
    </row>
    <row r="10618" spans="2:12" x14ac:dyDescent="0.3">
      <c r="B10618" s="1"/>
      <c r="C10618" s="1"/>
      <c r="L10618" s="2"/>
    </row>
    <row r="10619" spans="2:12" x14ac:dyDescent="0.3">
      <c r="B10619" s="1"/>
      <c r="C10619" s="1"/>
      <c r="L10619" s="2"/>
    </row>
    <row r="10620" spans="2:12" x14ac:dyDescent="0.3">
      <c r="B10620" s="1"/>
      <c r="C10620" s="1"/>
      <c r="L10620" s="2"/>
    </row>
    <row r="10621" spans="2:12" x14ac:dyDescent="0.3">
      <c r="B10621" s="1"/>
      <c r="C10621" s="1"/>
      <c r="L10621" s="2"/>
    </row>
    <row r="10622" spans="2:12" x14ac:dyDescent="0.3">
      <c r="B10622" s="1"/>
      <c r="C10622" s="1"/>
      <c r="L10622" s="2"/>
    </row>
    <row r="10623" spans="2:12" x14ac:dyDescent="0.3">
      <c r="B10623" s="1"/>
      <c r="C10623" s="1"/>
      <c r="L10623" s="2"/>
    </row>
    <row r="10624" spans="2:12" x14ac:dyDescent="0.3">
      <c r="B10624" s="1"/>
      <c r="C10624" s="1"/>
      <c r="L10624" s="2"/>
    </row>
    <row r="10625" spans="2:12" x14ac:dyDescent="0.3">
      <c r="B10625" s="1"/>
      <c r="C10625" s="1"/>
      <c r="L10625" s="2"/>
    </row>
    <row r="10626" spans="2:12" x14ac:dyDescent="0.3">
      <c r="B10626" s="1"/>
      <c r="C10626" s="1"/>
      <c r="L10626" s="2"/>
    </row>
    <row r="10627" spans="2:12" x14ac:dyDescent="0.3">
      <c r="B10627" s="1"/>
      <c r="C10627" s="1"/>
      <c r="L10627" s="2"/>
    </row>
    <row r="10628" spans="2:12" x14ac:dyDescent="0.3">
      <c r="B10628" s="1"/>
      <c r="C10628" s="1"/>
      <c r="L10628" s="2"/>
    </row>
    <row r="10629" spans="2:12" x14ac:dyDescent="0.3">
      <c r="B10629" s="1"/>
      <c r="C10629" s="1"/>
      <c r="L10629" s="2"/>
    </row>
    <row r="10630" spans="2:12" x14ac:dyDescent="0.3">
      <c r="B10630" s="1"/>
      <c r="C10630" s="1"/>
      <c r="L10630" s="2"/>
    </row>
    <row r="10631" spans="2:12" x14ac:dyDescent="0.3">
      <c r="B10631" s="1"/>
      <c r="C10631" s="1"/>
      <c r="L10631" s="2"/>
    </row>
    <row r="10632" spans="2:12" x14ac:dyDescent="0.3">
      <c r="B10632" s="1"/>
      <c r="C10632" s="1"/>
      <c r="L10632" s="2"/>
    </row>
    <row r="10633" spans="2:12" x14ac:dyDescent="0.3">
      <c r="B10633" s="1"/>
      <c r="C10633" s="1"/>
      <c r="L10633" s="2"/>
    </row>
    <row r="10634" spans="2:12" x14ac:dyDescent="0.3">
      <c r="B10634" s="1"/>
      <c r="C10634" s="1"/>
      <c r="L10634" s="2"/>
    </row>
    <row r="10635" spans="2:12" x14ac:dyDescent="0.3">
      <c r="B10635" s="1"/>
      <c r="C10635" s="1"/>
      <c r="L10635" s="2"/>
    </row>
    <row r="10636" spans="2:12" x14ac:dyDescent="0.3">
      <c r="B10636" s="1"/>
      <c r="C10636" s="1"/>
      <c r="L10636" s="2"/>
    </row>
    <row r="10637" spans="2:12" x14ac:dyDescent="0.3">
      <c r="B10637" s="1"/>
      <c r="C10637" s="1"/>
      <c r="L10637" s="2"/>
    </row>
    <row r="10638" spans="2:12" x14ac:dyDescent="0.3">
      <c r="B10638" s="1"/>
      <c r="C10638" s="1"/>
      <c r="L10638" s="2"/>
    </row>
    <row r="10639" spans="2:12" x14ac:dyDescent="0.3">
      <c r="B10639" s="1"/>
      <c r="C10639" s="1"/>
      <c r="L10639" s="2"/>
    </row>
    <row r="10640" spans="2:12" x14ac:dyDescent="0.3">
      <c r="B10640" s="1"/>
      <c r="C10640" s="1"/>
      <c r="L10640" s="2"/>
    </row>
    <row r="10641" spans="2:12" x14ac:dyDescent="0.3">
      <c r="B10641" s="1"/>
      <c r="C10641" s="1"/>
      <c r="L10641" s="2"/>
    </row>
    <row r="10642" spans="2:12" x14ac:dyDescent="0.3">
      <c r="B10642" s="1"/>
      <c r="C10642" s="1"/>
      <c r="L10642" s="2"/>
    </row>
    <row r="10643" spans="2:12" x14ac:dyDescent="0.3">
      <c r="B10643" s="1"/>
      <c r="C10643" s="1"/>
      <c r="L10643" s="2"/>
    </row>
    <row r="10644" spans="2:12" x14ac:dyDescent="0.3">
      <c r="B10644" s="1"/>
      <c r="C10644" s="1"/>
      <c r="L10644" s="2"/>
    </row>
    <row r="10645" spans="2:12" x14ac:dyDescent="0.3">
      <c r="B10645" s="1"/>
      <c r="C10645" s="1"/>
      <c r="L10645" s="2"/>
    </row>
    <row r="10646" spans="2:12" x14ac:dyDescent="0.3">
      <c r="B10646" s="1"/>
      <c r="C10646" s="1"/>
      <c r="L10646" s="2"/>
    </row>
    <row r="10647" spans="2:12" x14ac:dyDescent="0.3">
      <c r="B10647" s="1"/>
      <c r="C10647" s="1"/>
      <c r="L10647" s="2"/>
    </row>
    <row r="10648" spans="2:12" x14ac:dyDescent="0.3">
      <c r="B10648" s="1"/>
      <c r="C10648" s="1"/>
      <c r="L10648" s="2"/>
    </row>
    <row r="10649" spans="2:12" x14ac:dyDescent="0.3">
      <c r="B10649" s="1"/>
      <c r="C10649" s="1"/>
      <c r="L10649" s="2"/>
    </row>
    <row r="10650" spans="2:12" x14ac:dyDescent="0.3">
      <c r="B10650" s="1"/>
      <c r="C10650" s="1"/>
      <c r="L10650" s="2"/>
    </row>
    <row r="10651" spans="2:12" x14ac:dyDescent="0.3">
      <c r="B10651" s="1"/>
      <c r="C10651" s="1"/>
      <c r="L10651" s="2"/>
    </row>
    <row r="10652" spans="2:12" x14ac:dyDescent="0.3">
      <c r="B10652" s="1"/>
      <c r="C10652" s="1"/>
      <c r="L10652" s="2"/>
    </row>
    <row r="10653" spans="2:12" x14ac:dyDescent="0.3">
      <c r="B10653" s="1"/>
      <c r="C10653" s="1"/>
      <c r="L10653" s="2"/>
    </row>
    <row r="10654" spans="2:12" x14ac:dyDescent="0.3">
      <c r="B10654" s="1"/>
      <c r="C10654" s="1"/>
      <c r="L10654" s="2"/>
    </row>
    <row r="10655" spans="2:12" x14ac:dyDescent="0.3">
      <c r="B10655" s="1"/>
      <c r="C10655" s="1"/>
      <c r="L10655" s="2"/>
    </row>
    <row r="10656" spans="2:12" x14ac:dyDescent="0.3">
      <c r="B10656" s="1"/>
      <c r="C10656" s="1"/>
      <c r="L10656" s="2"/>
    </row>
    <row r="10657" spans="2:12" x14ac:dyDescent="0.3">
      <c r="B10657" s="1"/>
      <c r="C10657" s="1"/>
      <c r="L10657" s="2"/>
    </row>
    <row r="10658" spans="2:12" x14ac:dyDescent="0.3">
      <c r="B10658" s="1"/>
      <c r="C10658" s="1"/>
      <c r="L10658" s="2"/>
    </row>
    <row r="10659" spans="2:12" x14ac:dyDescent="0.3">
      <c r="B10659" s="1"/>
      <c r="C10659" s="1"/>
      <c r="L10659" s="2"/>
    </row>
    <row r="10660" spans="2:12" x14ac:dyDescent="0.3">
      <c r="B10660" s="1"/>
      <c r="C10660" s="1"/>
      <c r="L10660" s="2"/>
    </row>
    <row r="10661" spans="2:12" x14ac:dyDescent="0.3">
      <c r="B10661" s="1"/>
      <c r="C10661" s="1"/>
      <c r="L10661" s="2"/>
    </row>
    <row r="10662" spans="2:12" x14ac:dyDescent="0.3">
      <c r="B10662" s="1"/>
      <c r="C10662" s="1"/>
      <c r="L10662" s="2"/>
    </row>
    <row r="10663" spans="2:12" x14ac:dyDescent="0.3">
      <c r="B10663" s="1"/>
      <c r="C10663" s="1"/>
      <c r="L10663" s="2"/>
    </row>
    <row r="10664" spans="2:12" x14ac:dyDescent="0.3">
      <c r="B10664" s="1"/>
      <c r="C10664" s="1"/>
      <c r="L10664" s="2"/>
    </row>
    <row r="10665" spans="2:12" x14ac:dyDescent="0.3">
      <c r="B10665" s="1"/>
      <c r="C10665" s="1"/>
      <c r="L10665" s="2"/>
    </row>
    <row r="10666" spans="2:12" x14ac:dyDescent="0.3">
      <c r="B10666" s="1"/>
      <c r="C10666" s="1"/>
      <c r="L10666" s="2"/>
    </row>
    <row r="10667" spans="2:12" x14ac:dyDescent="0.3">
      <c r="B10667" s="1"/>
      <c r="C10667" s="1"/>
      <c r="L10667" s="2"/>
    </row>
    <row r="10668" spans="2:12" x14ac:dyDescent="0.3">
      <c r="B10668" s="1"/>
      <c r="C10668" s="1"/>
      <c r="L10668" s="2"/>
    </row>
    <row r="10669" spans="2:12" x14ac:dyDescent="0.3">
      <c r="B10669" s="1"/>
      <c r="C10669" s="1"/>
      <c r="L10669" s="2"/>
    </row>
    <row r="10670" spans="2:12" x14ac:dyDescent="0.3">
      <c r="B10670" s="1"/>
      <c r="C10670" s="1"/>
      <c r="L10670" s="2"/>
    </row>
    <row r="10671" spans="2:12" x14ac:dyDescent="0.3">
      <c r="B10671" s="1"/>
      <c r="C10671" s="1"/>
      <c r="L10671" s="2"/>
    </row>
    <row r="10672" spans="2:12" x14ac:dyDescent="0.3">
      <c r="B10672" s="1"/>
      <c r="C10672" s="1"/>
      <c r="L10672" s="2"/>
    </row>
    <row r="10673" spans="2:12" x14ac:dyDescent="0.3">
      <c r="B10673" s="1"/>
      <c r="C10673" s="1"/>
      <c r="L10673" s="2"/>
    </row>
    <row r="10674" spans="2:12" x14ac:dyDescent="0.3">
      <c r="B10674" s="1"/>
      <c r="C10674" s="1"/>
      <c r="L10674" s="2"/>
    </row>
    <row r="10675" spans="2:12" x14ac:dyDescent="0.3">
      <c r="B10675" s="1"/>
      <c r="C10675" s="1"/>
      <c r="L10675" s="2"/>
    </row>
    <row r="10676" spans="2:12" x14ac:dyDescent="0.3">
      <c r="B10676" s="1"/>
      <c r="C10676" s="1"/>
      <c r="L10676" s="2"/>
    </row>
    <row r="10677" spans="2:12" x14ac:dyDescent="0.3">
      <c r="B10677" s="1"/>
      <c r="C10677" s="1"/>
      <c r="L10677" s="2"/>
    </row>
    <row r="10678" spans="2:12" x14ac:dyDescent="0.3">
      <c r="B10678" s="1"/>
      <c r="C10678" s="1"/>
      <c r="L10678" s="2"/>
    </row>
    <row r="10679" spans="2:12" x14ac:dyDescent="0.3">
      <c r="B10679" s="1"/>
      <c r="C10679" s="1"/>
      <c r="L10679" s="2"/>
    </row>
    <row r="10680" spans="2:12" x14ac:dyDescent="0.3">
      <c r="B10680" s="1"/>
      <c r="C10680" s="1"/>
      <c r="L10680" s="2"/>
    </row>
    <row r="10681" spans="2:12" x14ac:dyDescent="0.3">
      <c r="B10681" s="1"/>
      <c r="C10681" s="1"/>
      <c r="L10681" s="2"/>
    </row>
    <row r="10682" spans="2:12" x14ac:dyDescent="0.3">
      <c r="B10682" s="1"/>
      <c r="C10682" s="1"/>
      <c r="L10682" s="2"/>
    </row>
    <row r="10683" spans="2:12" x14ac:dyDescent="0.3">
      <c r="B10683" s="1"/>
      <c r="C10683" s="1"/>
      <c r="L10683" s="2"/>
    </row>
    <row r="10684" spans="2:12" x14ac:dyDescent="0.3">
      <c r="B10684" s="1"/>
      <c r="C10684" s="1"/>
      <c r="L10684" s="2"/>
    </row>
    <row r="10685" spans="2:12" x14ac:dyDescent="0.3">
      <c r="B10685" s="1"/>
      <c r="C10685" s="1"/>
      <c r="L10685" s="2"/>
    </row>
    <row r="10686" spans="2:12" x14ac:dyDescent="0.3">
      <c r="B10686" s="1"/>
      <c r="C10686" s="1"/>
      <c r="L10686" s="2"/>
    </row>
    <row r="10687" spans="2:12" x14ac:dyDescent="0.3">
      <c r="B10687" s="1"/>
      <c r="C10687" s="1"/>
      <c r="L10687" s="2"/>
    </row>
    <row r="10688" spans="2:12" x14ac:dyDescent="0.3">
      <c r="B10688" s="1"/>
      <c r="C10688" s="1"/>
      <c r="L10688" s="2"/>
    </row>
    <row r="10689" spans="2:12" x14ac:dyDescent="0.3">
      <c r="B10689" s="1"/>
      <c r="C10689" s="1"/>
      <c r="L10689" s="2"/>
    </row>
    <row r="10690" spans="2:12" x14ac:dyDescent="0.3">
      <c r="B10690" s="1"/>
      <c r="C10690" s="1"/>
      <c r="L10690" s="2"/>
    </row>
    <row r="10691" spans="2:12" x14ac:dyDescent="0.3">
      <c r="B10691" s="1"/>
      <c r="C10691" s="1"/>
      <c r="L10691" s="2"/>
    </row>
    <row r="10692" spans="2:12" x14ac:dyDescent="0.3">
      <c r="B10692" s="1"/>
      <c r="C10692" s="1"/>
      <c r="L10692" s="2"/>
    </row>
    <row r="10693" spans="2:12" x14ac:dyDescent="0.3">
      <c r="B10693" s="1"/>
      <c r="C10693" s="1"/>
      <c r="L10693" s="2"/>
    </row>
    <row r="10694" spans="2:12" x14ac:dyDescent="0.3">
      <c r="B10694" s="1"/>
      <c r="C10694" s="1"/>
      <c r="L10694" s="2"/>
    </row>
    <row r="10695" spans="2:12" x14ac:dyDescent="0.3">
      <c r="B10695" s="1"/>
      <c r="C10695" s="1"/>
      <c r="L10695" s="2"/>
    </row>
    <row r="10696" spans="2:12" x14ac:dyDescent="0.3">
      <c r="B10696" s="1"/>
      <c r="C10696" s="1"/>
      <c r="L10696" s="2"/>
    </row>
    <row r="10697" spans="2:12" x14ac:dyDescent="0.3">
      <c r="B10697" s="1"/>
      <c r="C10697" s="1"/>
      <c r="L10697" s="2"/>
    </row>
    <row r="10698" spans="2:12" x14ac:dyDescent="0.3">
      <c r="B10698" s="1"/>
      <c r="C10698" s="1"/>
      <c r="L10698" s="2"/>
    </row>
    <row r="10699" spans="2:12" x14ac:dyDescent="0.3">
      <c r="B10699" s="1"/>
      <c r="C10699" s="1"/>
      <c r="L10699" s="2"/>
    </row>
    <row r="10700" spans="2:12" x14ac:dyDescent="0.3">
      <c r="B10700" s="1"/>
      <c r="C10700" s="1"/>
      <c r="L10700" s="2"/>
    </row>
    <row r="10701" spans="2:12" x14ac:dyDescent="0.3">
      <c r="B10701" s="1"/>
      <c r="C10701" s="1"/>
      <c r="L10701" s="2"/>
    </row>
    <row r="10702" spans="2:12" x14ac:dyDescent="0.3">
      <c r="B10702" s="1"/>
      <c r="C10702" s="1"/>
      <c r="L10702" s="2"/>
    </row>
    <row r="10703" spans="2:12" x14ac:dyDescent="0.3">
      <c r="B10703" s="1"/>
      <c r="C10703" s="1"/>
      <c r="L10703" s="2"/>
    </row>
    <row r="10704" spans="2:12" x14ac:dyDescent="0.3">
      <c r="B10704" s="1"/>
      <c r="C10704" s="1"/>
      <c r="L10704" s="2"/>
    </row>
    <row r="10705" spans="2:12" x14ac:dyDescent="0.3">
      <c r="B10705" s="1"/>
      <c r="C10705" s="1"/>
      <c r="L10705" s="2"/>
    </row>
    <row r="10706" spans="2:12" x14ac:dyDescent="0.3">
      <c r="B10706" s="1"/>
      <c r="C10706" s="1"/>
      <c r="L10706" s="2"/>
    </row>
    <row r="10707" spans="2:12" x14ac:dyDescent="0.3">
      <c r="B10707" s="1"/>
      <c r="C10707" s="1"/>
      <c r="L10707" s="2"/>
    </row>
    <row r="10708" spans="2:12" x14ac:dyDescent="0.3">
      <c r="B10708" s="1"/>
      <c r="C10708" s="1"/>
      <c r="L10708" s="2"/>
    </row>
    <row r="10709" spans="2:12" x14ac:dyDescent="0.3">
      <c r="B10709" s="1"/>
      <c r="C10709" s="1"/>
      <c r="L10709" s="2"/>
    </row>
    <row r="10710" spans="2:12" x14ac:dyDescent="0.3">
      <c r="B10710" s="1"/>
      <c r="C10710" s="1"/>
      <c r="L10710" s="2"/>
    </row>
    <row r="10711" spans="2:12" x14ac:dyDescent="0.3">
      <c r="B10711" s="1"/>
      <c r="C10711" s="1"/>
      <c r="L10711" s="2"/>
    </row>
    <row r="10712" spans="2:12" x14ac:dyDescent="0.3">
      <c r="B10712" s="1"/>
      <c r="C10712" s="1"/>
      <c r="L10712" s="2"/>
    </row>
    <row r="10713" spans="2:12" x14ac:dyDescent="0.3">
      <c r="B10713" s="1"/>
      <c r="C10713" s="1"/>
      <c r="L10713" s="2"/>
    </row>
    <row r="10714" spans="2:12" x14ac:dyDescent="0.3">
      <c r="B10714" s="1"/>
      <c r="C10714" s="1"/>
      <c r="L10714" s="2"/>
    </row>
    <row r="10715" spans="2:12" x14ac:dyDescent="0.3">
      <c r="B10715" s="1"/>
      <c r="C10715" s="1"/>
      <c r="L10715" s="2"/>
    </row>
    <row r="10716" spans="2:12" x14ac:dyDescent="0.3">
      <c r="B10716" s="1"/>
      <c r="C10716" s="1"/>
      <c r="L10716" s="2"/>
    </row>
    <row r="10717" spans="2:12" x14ac:dyDescent="0.3">
      <c r="B10717" s="1"/>
      <c r="C10717" s="1"/>
      <c r="L10717" s="2"/>
    </row>
    <row r="10718" spans="2:12" x14ac:dyDescent="0.3">
      <c r="B10718" s="1"/>
      <c r="C10718" s="1"/>
      <c r="L10718" s="2"/>
    </row>
    <row r="10719" spans="2:12" x14ac:dyDescent="0.3">
      <c r="B10719" s="1"/>
      <c r="C10719" s="1"/>
      <c r="L10719" s="2"/>
    </row>
    <row r="10720" spans="2:12" x14ac:dyDescent="0.3">
      <c r="B10720" s="1"/>
      <c r="C10720" s="1"/>
      <c r="L10720" s="2"/>
    </row>
    <row r="10721" spans="2:12" x14ac:dyDescent="0.3">
      <c r="B10721" s="1"/>
      <c r="C10721" s="1"/>
      <c r="L10721" s="2"/>
    </row>
    <row r="10722" spans="2:12" x14ac:dyDescent="0.3">
      <c r="B10722" s="1"/>
      <c r="C10722" s="1"/>
      <c r="L10722" s="2"/>
    </row>
    <row r="10723" spans="2:12" x14ac:dyDescent="0.3">
      <c r="B10723" s="1"/>
      <c r="C10723" s="1"/>
      <c r="L10723" s="2"/>
    </row>
    <row r="10724" spans="2:12" x14ac:dyDescent="0.3">
      <c r="B10724" s="1"/>
      <c r="C10724" s="1"/>
      <c r="L10724" s="2"/>
    </row>
    <row r="10725" spans="2:12" x14ac:dyDescent="0.3">
      <c r="B10725" s="1"/>
      <c r="C10725" s="1"/>
      <c r="L10725" s="2"/>
    </row>
    <row r="10726" spans="2:12" x14ac:dyDescent="0.3">
      <c r="B10726" s="1"/>
      <c r="C10726" s="1"/>
      <c r="L10726" s="2"/>
    </row>
    <row r="10727" spans="2:12" x14ac:dyDescent="0.3">
      <c r="B10727" s="1"/>
      <c r="C10727" s="1"/>
      <c r="L10727" s="2"/>
    </row>
    <row r="10728" spans="2:12" x14ac:dyDescent="0.3">
      <c r="B10728" s="1"/>
      <c r="C10728" s="1"/>
      <c r="L10728" s="2"/>
    </row>
    <row r="10729" spans="2:12" x14ac:dyDescent="0.3">
      <c r="B10729" s="1"/>
      <c r="C10729" s="1"/>
      <c r="L10729" s="2"/>
    </row>
    <row r="10730" spans="2:12" x14ac:dyDescent="0.3">
      <c r="B10730" s="1"/>
      <c r="C10730" s="1"/>
    </row>
    <row r="10731" spans="2:12" x14ac:dyDescent="0.3">
      <c r="B10731" s="1"/>
      <c r="C10731" s="1"/>
      <c r="L10731" s="2"/>
    </row>
    <row r="10732" spans="2:12" x14ac:dyDescent="0.3">
      <c r="B10732" s="1"/>
      <c r="C10732" s="1"/>
      <c r="L10732" s="2"/>
    </row>
    <row r="10733" spans="2:12" x14ac:dyDescent="0.3">
      <c r="B10733" s="1"/>
      <c r="C10733" s="1"/>
      <c r="L10733" s="2"/>
    </row>
    <row r="10734" spans="2:12" x14ac:dyDescent="0.3">
      <c r="B10734" s="1"/>
      <c r="C10734" s="1"/>
      <c r="L10734" s="2"/>
    </row>
    <row r="10735" spans="2:12" x14ac:dyDescent="0.3">
      <c r="B10735" s="1"/>
      <c r="C10735" s="1"/>
      <c r="L10735" s="2"/>
    </row>
    <row r="10736" spans="2:12" x14ac:dyDescent="0.3">
      <c r="B10736" s="1"/>
      <c r="C10736" s="1"/>
      <c r="L10736" s="2"/>
    </row>
    <row r="10737" spans="2:12" x14ac:dyDescent="0.3">
      <c r="B10737" s="1"/>
      <c r="C10737" s="1"/>
      <c r="L10737" s="2"/>
    </row>
    <row r="10738" spans="2:12" x14ac:dyDescent="0.3">
      <c r="B10738" s="1"/>
      <c r="C10738" s="1"/>
      <c r="L10738" s="2"/>
    </row>
    <row r="10739" spans="2:12" x14ac:dyDescent="0.3">
      <c r="B10739" s="1"/>
      <c r="C10739" s="1"/>
      <c r="L10739" s="2"/>
    </row>
    <row r="10740" spans="2:12" x14ac:dyDescent="0.3">
      <c r="B10740" s="1"/>
      <c r="C10740" s="1"/>
      <c r="L10740" s="2"/>
    </row>
    <row r="10741" spans="2:12" x14ac:dyDescent="0.3">
      <c r="B10741" s="1"/>
      <c r="C10741" s="1"/>
      <c r="L10741" s="2"/>
    </row>
    <row r="10742" spans="2:12" x14ac:dyDescent="0.3">
      <c r="B10742" s="1"/>
      <c r="C10742" s="1"/>
      <c r="L10742" s="2"/>
    </row>
    <row r="10743" spans="2:12" x14ac:dyDescent="0.3">
      <c r="B10743" s="1"/>
      <c r="C10743" s="1"/>
      <c r="L10743" s="2"/>
    </row>
    <row r="10744" spans="2:12" x14ac:dyDescent="0.3">
      <c r="B10744" s="1"/>
      <c r="C10744" s="1"/>
      <c r="L10744" s="2"/>
    </row>
    <row r="10745" spans="2:12" x14ac:dyDescent="0.3">
      <c r="B10745" s="1"/>
      <c r="C10745" s="1"/>
      <c r="L10745" s="2"/>
    </row>
    <row r="10746" spans="2:12" x14ac:dyDescent="0.3">
      <c r="B10746" s="1"/>
      <c r="C10746" s="1"/>
      <c r="L10746" s="2"/>
    </row>
    <row r="10747" spans="2:12" x14ac:dyDescent="0.3">
      <c r="B10747" s="1"/>
      <c r="C10747" s="1"/>
      <c r="L10747" s="2"/>
    </row>
    <row r="10748" spans="2:12" x14ac:dyDescent="0.3">
      <c r="B10748" s="1"/>
      <c r="C10748" s="1"/>
      <c r="L10748" s="2"/>
    </row>
    <row r="10749" spans="2:12" x14ac:dyDescent="0.3">
      <c r="B10749" s="1"/>
      <c r="C10749" s="1"/>
      <c r="L10749" s="2"/>
    </row>
    <row r="10750" spans="2:12" x14ac:dyDescent="0.3">
      <c r="B10750" s="1"/>
      <c r="C10750" s="1"/>
      <c r="L10750" s="2"/>
    </row>
    <row r="10751" spans="2:12" x14ac:dyDescent="0.3">
      <c r="B10751" s="1"/>
      <c r="C10751" s="1"/>
      <c r="L10751" s="2"/>
    </row>
    <row r="10752" spans="2:12" x14ac:dyDescent="0.3">
      <c r="B10752" s="1"/>
      <c r="C10752" s="1"/>
      <c r="L10752" s="2"/>
    </row>
    <row r="10753" spans="2:12" x14ac:dyDescent="0.3">
      <c r="B10753" s="1"/>
      <c r="C10753" s="1"/>
      <c r="L10753" s="2"/>
    </row>
    <row r="10754" spans="2:12" x14ac:dyDescent="0.3">
      <c r="B10754" s="1"/>
      <c r="C10754" s="1"/>
      <c r="L10754" s="2"/>
    </row>
    <row r="10755" spans="2:12" x14ac:dyDescent="0.3">
      <c r="B10755" s="1"/>
      <c r="C10755" s="1"/>
      <c r="L10755" s="2"/>
    </row>
    <row r="10756" spans="2:12" x14ac:dyDescent="0.3">
      <c r="B10756" s="1"/>
      <c r="C10756" s="1"/>
      <c r="L10756" s="2"/>
    </row>
    <row r="10757" spans="2:12" x14ac:dyDescent="0.3">
      <c r="B10757" s="1"/>
      <c r="C10757" s="1"/>
      <c r="L10757" s="2"/>
    </row>
    <row r="10758" spans="2:12" x14ac:dyDescent="0.3">
      <c r="B10758" s="1"/>
      <c r="C10758" s="1"/>
      <c r="L10758" s="2"/>
    </row>
    <row r="10759" spans="2:12" x14ac:dyDescent="0.3">
      <c r="B10759" s="1"/>
      <c r="C10759" s="1"/>
      <c r="L10759" s="2"/>
    </row>
    <row r="10760" spans="2:12" x14ac:dyDescent="0.3">
      <c r="B10760" s="1"/>
      <c r="C10760" s="1"/>
      <c r="L10760" s="2"/>
    </row>
    <row r="10761" spans="2:12" x14ac:dyDescent="0.3">
      <c r="B10761" s="1"/>
      <c r="C10761" s="1"/>
      <c r="L10761" s="2"/>
    </row>
    <row r="10762" spans="2:12" x14ac:dyDescent="0.3">
      <c r="B10762" s="1"/>
      <c r="C10762" s="1"/>
      <c r="L10762" s="2"/>
    </row>
    <row r="10763" spans="2:12" x14ac:dyDescent="0.3">
      <c r="B10763" s="1"/>
      <c r="C10763" s="1"/>
      <c r="L10763" s="2"/>
    </row>
    <row r="10764" spans="2:12" x14ac:dyDescent="0.3">
      <c r="B10764" s="1"/>
      <c r="C10764" s="1"/>
      <c r="L10764" s="2"/>
    </row>
    <row r="10765" spans="2:12" x14ac:dyDescent="0.3">
      <c r="B10765" s="1"/>
      <c r="C10765" s="1"/>
      <c r="L10765" s="2"/>
    </row>
    <row r="10766" spans="2:12" x14ac:dyDescent="0.3">
      <c r="B10766" s="1"/>
      <c r="C10766" s="1"/>
      <c r="L10766" s="2"/>
    </row>
    <row r="10767" spans="2:12" x14ac:dyDescent="0.3">
      <c r="B10767" s="1"/>
      <c r="C10767" s="1"/>
      <c r="L10767" s="2"/>
    </row>
    <row r="10768" spans="2:12" x14ac:dyDescent="0.3">
      <c r="B10768" s="1"/>
      <c r="C10768" s="1"/>
      <c r="L10768" s="2"/>
    </row>
    <row r="10769" spans="2:12" x14ac:dyDescent="0.3">
      <c r="B10769" s="1"/>
      <c r="C10769" s="1"/>
      <c r="L10769" s="2"/>
    </row>
    <row r="10770" spans="2:12" x14ac:dyDescent="0.3">
      <c r="B10770" s="1"/>
      <c r="C10770" s="1"/>
      <c r="L10770" s="2"/>
    </row>
    <row r="10771" spans="2:12" x14ac:dyDescent="0.3">
      <c r="B10771" s="1"/>
      <c r="C10771" s="1"/>
      <c r="L10771" s="2"/>
    </row>
    <row r="10772" spans="2:12" x14ac:dyDescent="0.3">
      <c r="B10772" s="1"/>
      <c r="C10772" s="1"/>
      <c r="L10772" s="2"/>
    </row>
    <row r="10773" spans="2:12" x14ac:dyDescent="0.3">
      <c r="B10773" s="1"/>
      <c r="C10773" s="1"/>
      <c r="L10773" s="2"/>
    </row>
    <row r="10774" spans="2:12" x14ac:dyDescent="0.3">
      <c r="B10774" s="1"/>
      <c r="C10774" s="1"/>
      <c r="L10774" s="2"/>
    </row>
    <row r="10775" spans="2:12" x14ac:dyDescent="0.3">
      <c r="B10775" s="1"/>
      <c r="C10775" s="1"/>
      <c r="L10775" s="2"/>
    </row>
    <row r="10776" spans="2:12" x14ac:dyDescent="0.3">
      <c r="B10776" s="1"/>
      <c r="C10776" s="1"/>
      <c r="L10776" s="2"/>
    </row>
    <row r="10777" spans="2:12" x14ac:dyDescent="0.3">
      <c r="B10777" s="1"/>
      <c r="C10777" s="1"/>
      <c r="L10777" s="2"/>
    </row>
    <row r="10778" spans="2:12" x14ac:dyDescent="0.3">
      <c r="B10778" s="1"/>
      <c r="C10778" s="1"/>
      <c r="L10778" s="2"/>
    </row>
    <row r="10779" spans="2:12" x14ac:dyDescent="0.3">
      <c r="B10779" s="1"/>
      <c r="C10779" s="1"/>
      <c r="L10779" s="2"/>
    </row>
    <row r="10780" spans="2:12" x14ac:dyDescent="0.3">
      <c r="B10780" s="1"/>
      <c r="C10780" s="1"/>
      <c r="L10780" s="2"/>
    </row>
    <row r="10781" spans="2:12" x14ac:dyDescent="0.3">
      <c r="B10781" s="1"/>
      <c r="C10781" s="1"/>
      <c r="L10781" s="2"/>
    </row>
    <row r="10782" spans="2:12" x14ac:dyDescent="0.3">
      <c r="B10782" s="1"/>
      <c r="C10782" s="1"/>
      <c r="L10782" s="2"/>
    </row>
    <row r="10783" spans="2:12" x14ac:dyDescent="0.3">
      <c r="B10783" s="1"/>
      <c r="C10783" s="1"/>
      <c r="L10783" s="2"/>
    </row>
    <row r="10784" spans="2:12" x14ac:dyDescent="0.3">
      <c r="B10784" s="1"/>
      <c r="C10784" s="1"/>
      <c r="L10784" s="2"/>
    </row>
    <row r="10785" spans="2:12" x14ac:dyDescent="0.3">
      <c r="B10785" s="1"/>
      <c r="C10785" s="1"/>
      <c r="L10785" s="2"/>
    </row>
    <row r="10786" spans="2:12" x14ac:dyDescent="0.3">
      <c r="B10786" s="1"/>
      <c r="C10786" s="1"/>
      <c r="L10786" s="2"/>
    </row>
    <row r="10787" spans="2:12" x14ac:dyDescent="0.3">
      <c r="B10787" s="1"/>
      <c r="C10787" s="1"/>
      <c r="L10787" s="2"/>
    </row>
    <row r="10788" spans="2:12" x14ac:dyDescent="0.3">
      <c r="B10788" s="1"/>
      <c r="C10788" s="1"/>
      <c r="L10788" s="2"/>
    </row>
    <row r="10789" spans="2:12" x14ac:dyDescent="0.3">
      <c r="B10789" s="1"/>
      <c r="C10789" s="1"/>
      <c r="L10789" s="2"/>
    </row>
    <row r="10790" spans="2:12" x14ac:dyDescent="0.3">
      <c r="B10790" s="1"/>
      <c r="C10790" s="1"/>
      <c r="L10790" s="2"/>
    </row>
    <row r="10791" spans="2:12" x14ac:dyDescent="0.3">
      <c r="B10791" s="1"/>
      <c r="C10791" s="1"/>
      <c r="L10791" s="2"/>
    </row>
    <row r="10792" spans="2:12" x14ac:dyDescent="0.3">
      <c r="B10792" s="1"/>
      <c r="C10792" s="1"/>
      <c r="L10792" s="2"/>
    </row>
    <row r="10793" spans="2:12" x14ac:dyDescent="0.3">
      <c r="B10793" s="1"/>
      <c r="C10793" s="1"/>
      <c r="L10793" s="2"/>
    </row>
    <row r="10794" spans="2:12" x14ac:dyDescent="0.3">
      <c r="B10794" s="1"/>
      <c r="C10794" s="1"/>
      <c r="L10794" s="2"/>
    </row>
    <row r="10795" spans="2:12" x14ac:dyDescent="0.3">
      <c r="B10795" s="1"/>
      <c r="C10795" s="1"/>
      <c r="L10795" s="2"/>
    </row>
    <row r="10796" spans="2:12" x14ac:dyDescent="0.3">
      <c r="B10796" s="1"/>
      <c r="C10796" s="1"/>
      <c r="L10796" s="2"/>
    </row>
    <row r="10797" spans="2:12" x14ac:dyDescent="0.3">
      <c r="B10797" s="1"/>
      <c r="C10797" s="1"/>
      <c r="L10797" s="2"/>
    </row>
    <row r="10798" spans="2:12" x14ac:dyDescent="0.3">
      <c r="B10798" s="1"/>
      <c r="C10798" s="1"/>
      <c r="L10798" s="2"/>
    </row>
    <row r="10799" spans="2:12" x14ac:dyDescent="0.3">
      <c r="B10799" s="1"/>
      <c r="C10799" s="1"/>
      <c r="L10799" s="2"/>
    </row>
    <row r="10800" spans="2:12" x14ac:dyDescent="0.3">
      <c r="B10800" s="1"/>
      <c r="C10800" s="1"/>
      <c r="L10800" s="2"/>
    </row>
    <row r="10801" spans="2:12" x14ac:dyDescent="0.3">
      <c r="B10801" s="1"/>
      <c r="C10801" s="1"/>
      <c r="L10801" s="2"/>
    </row>
    <row r="10802" spans="2:12" x14ac:dyDescent="0.3">
      <c r="B10802" s="1"/>
      <c r="C10802" s="1"/>
      <c r="L10802" s="2"/>
    </row>
    <row r="10803" spans="2:12" x14ac:dyDescent="0.3">
      <c r="B10803" s="1"/>
      <c r="C10803" s="1"/>
      <c r="L10803" s="2"/>
    </row>
    <row r="10804" spans="2:12" x14ac:dyDescent="0.3">
      <c r="B10804" s="1"/>
      <c r="C10804" s="1"/>
      <c r="L10804" s="2"/>
    </row>
    <row r="10805" spans="2:12" x14ac:dyDescent="0.3">
      <c r="B10805" s="1"/>
      <c r="C10805" s="1"/>
      <c r="L10805" s="2"/>
    </row>
    <row r="10806" spans="2:12" x14ac:dyDescent="0.3">
      <c r="B10806" s="1"/>
      <c r="C10806" s="1"/>
      <c r="L10806" s="2"/>
    </row>
    <row r="10807" spans="2:12" x14ac:dyDescent="0.3">
      <c r="B10807" s="1"/>
      <c r="C10807" s="1"/>
      <c r="L10807" s="2"/>
    </row>
    <row r="10808" spans="2:12" x14ac:dyDescent="0.3">
      <c r="B10808" s="1"/>
      <c r="C10808" s="1"/>
      <c r="L10808" s="2"/>
    </row>
    <row r="10809" spans="2:12" x14ac:dyDescent="0.3">
      <c r="B10809" s="1"/>
      <c r="C10809" s="1"/>
      <c r="L10809" s="2"/>
    </row>
    <row r="10810" spans="2:12" x14ac:dyDescent="0.3">
      <c r="B10810" s="1"/>
      <c r="C10810" s="1"/>
      <c r="L10810" s="2"/>
    </row>
    <row r="10811" spans="2:12" x14ac:dyDescent="0.3">
      <c r="B10811" s="1"/>
      <c r="C10811" s="1"/>
      <c r="L10811" s="2"/>
    </row>
    <row r="10812" spans="2:12" x14ac:dyDescent="0.3">
      <c r="B10812" s="1"/>
      <c r="C10812" s="1"/>
      <c r="L10812" s="2"/>
    </row>
    <row r="10813" spans="2:12" x14ac:dyDescent="0.3">
      <c r="B10813" s="1"/>
      <c r="C10813" s="1"/>
      <c r="L10813" s="2"/>
    </row>
    <row r="10814" spans="2:12" x14ac:dyDescent="0.3">
      <c r="B10814" s="1"/>
      <c r="C10814" s="1"/>
      <c r="L10814" s="2"/>
    </row>
    <row r="10815" spans="2:12" x14ac:dyDescent="0.3">
      <c r="B10815" s="1"/>
      <c r="C10815" s="1"/>
      <c r="L10815" s="2"/>
    </row>
    <row r="10816" spans="2:12" x14ac:dyDescent="0.3">
      <c r="B10816" s="1"/>
      <c r="C10816" s="1"/>
      <c r="L10816" s="2"/>
    </row>
    <row r="10817" spans="2:12" x14ac:dyDescent="0.3">
      <c r="B10817" s="1"/>
      <c r="C10817" s="1"/>
      <c r="L10817" s="2"/>
    </row>
    <row r="10818" spans="2:12" x14ac:dyDescent="0.3">
      <c r="B10818" s="1"/>
      <c r="C10818" s="1"/>
      <c r="L10818" s="2"/>
    </row>
    <row r="10819" spans="2:12" x14ac:dyDescent="0.3">
      <c r="B10819" s="1"/>
      <c r="C10819" s="1"/>
      <c r="L10819" s="2"/>
    </row>
    <row r="10820" spans="2:12" x14ac:dyDescent="0.3">
      <c r="B10820" s="1"/>
      <c r="C10820" s="1"/>
      <c r="L10820" s="2"/>
    </row>
    <row r="10821" spans="2:12" x14ac:dyDescent="0.3">
      <c r="B10821" s="1"/>
      <c r="C10821" s="1"/>
      <c r="L10821" s="2"/>
    </row>
    <row r="10822" spans="2:12" x14ac:dyDescent="0.3">
      <c r="B10822" s="1"/>
      <c r="C10822" s="1"/>
      <c r="L10822" s="2"/>
    </row>
    <row r="10823" spans="2:12" x14ac:dyDescent="0.3">
      <c r="B10823" s="1"/>
      <c r="C10823" s="1"/>
      <c r="L10823" s="2"/>
    </row>
    <row r="10824" spans="2:12" x14ac:dyDescent="0.3">
      <c r="B10824" s="1"/>
      <c r="C10824" s="1"/>
      <c r="L10824" s="2"/>
    </row>
    <row r="10825" spans="2:12" x14ac:dyDescent="0.3">
      <c r="B10825" s="1"/>
      <c r="C10825" s="1"/>
      <c r="L10825" s="2"/>
    </row>
    <row r="10826" spans="2:12" x14ac:dyDescent="0.3">
      <c r="B10826" s="1"/>
      <c r="C10826" s="1"/>
      <c r="L10826" s="2"/>
    </row>
    <row r="10827" spans="2:12" x14ac:dyDescent="0.3">
      <c r="B10827" s="1"/>
      <c r="C10827" s="1"/>
      <c r="L10827" s="2"/>
    </row>
    <row r="10828" spans="2:12" x14ac:dyDescent="0.3">
      <c r="B10828" s="1"/>
      <c r="C10828" s="1"/>
      <c r="L10828" s="2"/>
    </row>
    <row r="10829" spans="2:12" x14ac:dyDescent="0.3">
      <c r="B10829" s="1"/>
      <c r="C10829" s="1"/>
      <c r="L10829" s="2"/>
    </row>
    <row r="10830" spans="2:12" x14ac:dyDescent="0.3">
      <c r="B10830" s="1"/>
      <c r="C10830" s="1"/>
      <c r="L10830" s="2"/>
    </row>
    <row r="10831" spans="2:12" x14ac:dyDescent="0.3">
      <c r="B10831" s="1"/>
      <c r="C10831" s="1"/>
      <c r="L10831" s="2"/>
    </row>
    <row r="10832" spans="2:12" x14ac:dyDescent="0.3">
      <c r="B10832" s="1"/>
      <c r="C10832" s="1"/>
      <c r="L10832" s="2"/>
    </row>
    <row r="10833" spans="2:12" x14ac:dyDescent="0.3">
      <c r="B10833" s="1"/>
      <c r="C10833" s="1"/>
      <c r="L10833" s="2"/>
    </row>
    <row r="10834" spans="2:12" x14ac:dyDescent="0.3">
      <c r="B10834" s="1"/>
      <c r="C10834" s="1"/>
      <c r="L10834" s="2"/>
    </row>
    <row r="10835" spans="2:12" x14ac:dyDescent="0.3">
      <c r="B10835" s="1"/>
      <c r="C10835" s="1"/>
      <c r="L10835" s="2"/>
    </row>
    <row r="10836" spans="2:12" x14ac:dyDescent="0.3">
      <c r="B10836" s="1"/>
      <c r="C10836" s="1"/>
      <c r="L10836" s="2"/>
    </row>
    <row r="10837" spans="2:12" x14ac:dyDescent="0.3">
      <c r="B10837" s="1"/>
      <c r="C10837" s="1"/>
      <c r="L10837" s="2"/>
    </row>
    <row r="10838" spans="2:12" x14ac:dyDescent="0.3">
      <c r="B10838" s="1"/>
      <c r="C10838" s="1"/>
      <c r="L10838" s="2"/>
    </row>
    <row r="10839" spans="2:12" x14ac:dyDescent="0.3">
      <c r="B10839" s="1"/>
      <c r="C10839" s="1"/>
      <c r="L10839" s="2"/>
    </row>
    <row r="10840" spans="2:12" x14ac:dyDescent="0.3">
      <c r="B10840" s="1"/>
      <c r="C10840" s="1"/>
      <c r="L10840" s="2"/>
    </row>
    <row r="10841" spans="2:12" x14ac:dyDescent="0.3">
      <c r="B10841" s="1"/>
      <c r="C10841" s="1"/>
      <c r="L10841" s="2"/>
    </row>
    <row r="10842" spans="2:12" x14ac:dyDescent="0.3">
      <c r="B10842" s="1"/>
      <c r="C10842" s="1"/>
      <c r="L10842" s="2"/>
    </row>
    <row r="10843" spans="2:12" x14ac:dyDescent="0.3">
      <c r="B10843" s="1"/>
      <c r="C10843" s="1"/>
      <c r="L10843" s="2"/>
    </row>
    <row r="10844" spans="2:12" x14ac:dyDescent="0.3">
      <c r="B10844" s="1"/>
      <c r="C10844" s="1"/>
      <c r="L10844" s="2"/>
    </row>
    <row r="10845" spans="2:12" x14ac:dyDescent="0.3">
      <c r="B10845" s="1"/>
      <c r="C10845" s="1"/>
      <c r="L10845" s="2"/>
    </row>
    <row r="10846" spans="2:12" x14ac:dyDescent="0.3">
      <c r="B10846" s="1"/>
      <c r="C10846" s="1"/>
      <c r="L10846" s="2"/>
    </row>
    <row r="10847" spans="2:12" x14ac:dyDescent="0.3">
      <c r="B10847" s="1"/>
      <c r="C10847" s="1"/>
      <c r="L10847" s="2"/>
    </row>
    <row r="10848" spans="2:12" x14ac:dyDescent="0.3">
      <c r="B10848" s="1"/>
      <c r="C10848" s="1"/>
      <c r="L10848" s="2"/>
    </row>
    <row r="10849" spans="2:12" x14ac:dyDescent="0.3">
      <c r="B10849" s="1"/>
      <c r="C10849" s="1"/>
      <c r="L10849" s="2"/>
    </row>
    <row r="10850" spans="2:12" x14ac:dyDescent="0.3">
      <c r="B10850" s="1"/>
      <c r="C10850" s="1"/>
      <c r="L10850" s="2"/>
    </row>
    <row r="10851" spans="2:12" x14ac:dyDescent="0.3">
      <c r="B10851" s="1"/>
      <c r="C10851" s="1"/>
      <c r="L10851" s="2"/>
    </row>
    <row r="10852" spans="2:12" x14ac:dyDescent="0.3">
      <c r="B10852" s="1"/>
      <c r="C10852" s="1"/>
      <c r="L10852" s="2"/>
    </row>
    <row r="10853" spans="2:12" x14ac:dyDescent="0.3">
      <c r="B10853" s="1"/>
      <c r="C10853" s="1"/>
      <c r="L10853" s="2"/>
    </row>
    <row r="10854" spans="2:12" x14ac:dyDescent="0.3">
      <c r="B10854" s="1"/>
      <c r="C10854" s="1"/>
      <c r="L10854" s="2"/>
    </row>
    <row r="10855" spans="2:12" x14ac:dyDescent="0.3">
      <c r="B10855" s="1"/>
      <c r="C10855" s="1"/>
      <c r="L10855" s="2"/>
    </row>
    <row r="10856" spans="2:12" x14ac:dyDescent="0.3">
      <c r="B10856" s="1"/>
      <c r="C10856" s="1"/>
      <c r="L10856" s="2"/>
    </row>
    <row r="10857" spans="2:12" x14ac:dyDescent="0.3">
      <c r="B10857" s="1"/>
      <c r="C10857" s="1"/>
      <c r="L10857" s="2"/>
    </row>
    <row r="10858" spans="2:12" x14ac:dyDescent="0.3">
      <c r="B10858" s="1"/>
      <c r="C10858" s="1"/>
      <c r="L10858" s="2"/>
    </row>
    <row r="10859" spans="2:12" x14ac:dyDescent="0.3">
      <c r="B10859" s="1"/>
      <c r="C10859" s="1"/>
      <c r="L10859" s="2"/>
    </row>
    <row r="10860" spans="2:12" x14ac:dyDescent="0.3">
      <c r="B10860" s="1"/>
      <c r="C10860" s="1"/>
      <c r="L10860" s="2"/>
    </row>
    <row r="10861" spans="2:12" x14ac:dyDescent="0.3">
      <c r="B10861" s="1"/>
      <c r="C10861" s="1"/>
      <c r="L10861" s="2"/>
    </row>
    <row r="10862" spans="2:12" x14ac:dyDescent="0.3">
      <c r="B10862" s="1"/>
      <c r="C10862" s="1"/>
      <c r="L10862" s="2"/>
    </row>
    <row r="10863" spans="2:12" x14ac:dyDescent="0.3">
      <c r="B10863" s="1"/>
      <c r="C10863" s="1"/>
      <c r="L10863" s="2"/>
    </row>
    <row r="10864" spans="2:12" x14ac:dyDescent="0.3">
      <c r="B10864" s="1"/>
      <c r="C10864" s="1"/>
      <c r="L10864" s="2"/>
    </row>
    <row r="10865" spans="2:12" x14ac:dyDescent="0.3">
      <c r="B10865" s="1"/>
      <c r="C10865" s="1"/>
      <c r="L10865" s="2"/>
    </row>
    <row r="10866" spans="2:12" x14ac:dyDescent="0.3">
      <c r="B10866" s="1"/>
      <c r="C10866" s="1"/>
      <c r="L10866" s="2"/>
    </row>
    <row r="10867" spans="2:12" x14ac:dyDescent="0.3">
      <c r="B10867" s="1"/>
      <c r="C10867" s="1"/>
      <c r="L10867" s="2"/>
    </row>
    <row r="10868" spans="2:12" x14ac:dyDescent="0.3">
      <c r="B10868" s="1"/>
      <c r="C10868" s="1"/>
      <c r="L10868" s="2"/>
    </row>
    <row r="10869" spans="2:12" x14ac:dyDescent="0.3">
      <c r="B10869" s="1"/>
      <c r="C10869" s="1"/>
      <c r="L10869" s="2"/>
    </row>
    <row r="10870" spans="2:12" x14ac:dyDescent="0.3">
      <c r="B10870" s="1"/>
      <c r="C10870" s="1"/>
      <c r="L10870" s="2"/>
    </row>
    <row r="10871" spans="2:12" x14ac:dyDescent="0.3">
      <c r="B10871" s="1"/>
      <c r="C10871" s="1"/>
    </row>
    <row r="10872" spans="2:12" x14ac:dyDescent="0.3">
      <c r="B10872" s="1"/>
      <c r="C10872" s="1"/>
      <c r="L10872" s="2"/>
    </row>
    <row r="10873" spans="2:12" x14ac:dyDescent="0.3">
      <c r="B10873" s="1"/>
      <c r="C10873" s="1"/>
      <c r="L10873" s="2"/>
    </row>
    <row r="10874" spans="2:12" x14ac:dyDescent="0.3">
      <c r="B10874" s="1"/>
      <c r="C10874" s="1"/>
      <c r="L10874" s="2"/>
    </row>
    <row r="10875" spans="2:12" x14ac:dyDescent="0.3">
      <c r="B10875" s="1"/>
      <c r="C10875" s="1"/>
      <c r="L10875" s="2"/>
    </row>
    <row r="10876" spans="2:12" x14ac:dyDescent="0.3">
      <c r="B10876" s="1"/>
      <c r="C10876" s="1"/>
      <c r="L10876" s="2"/>
    </row>
    <row r="10877" spans="2:12" x14ac:dyDescent="0.3">
      <c r="B10877" s="1"/>
      <c r="C10877" s="1"/>
      <c r="L10877" s="2"/>
    </row>
    <row r="10878" spans="2:12" x14ac:dyDescent="0.3">
      <c r="B10878" s="1"/>
      <c r="C10878" s="1"/>
      <c r="L10878" s="2"/>
    </row>
    <row r="10879" spans="2:12" x14ac:dyDescent="0.3">
      <c r="B10879" s="1"/>
      <c r="C10879" s="1"/>
      <c r="L10879" s="2"/>
    </row>
    <row r="10880" spans="2:12" x14ac:dyDescent="0.3">
      <c r="B10880" s="1"/>
      <c r="C10880" s="1"/>
      <c r="L10880" s="2"/>
    </row>
    <row r="10881" spans="2:12" x14ac:dyDescent="0.3">
      <c r="B10881" s="1"/>
      <c r="C10881" s="1"/>
      <c r="L10881" s="2"/>
    </row>
    <row r="10882" spans="2:12" x14ac:dyDescent="0.3">
      <c r="B10882" s="1"/>
      <c r="C10882" s="1"/>
      <c r="L10882" s="2"/>
    </row>
    <row r="10883" spans="2:12" x14ac:dyDescent="0.3">
      <c r="B10883" s="1"/>
      <c r="C10883" s="1"/>
      <c r="L10883" s="2"/>
    </row>
    <row r="10884" spans="2:12" x14ac:dyDescent="0.3">
      <c r="B10884" s="1"/>
      <c r="C10884" s="1"/>
      <c r="L10884" s="2"/>
    </row>
    <row r="10885" spans="2:12" x14ac:dyDescent="0.3">
      <c r="B10885" s="1"/>
      <c r="C10885" s="1"/>
      <c r="L10885" s="2"/>
    </row>
    <row r="10886" spans="2:12" x14ac:dyDescent="0.3">
      <c r="B10886" s="1"/>
      <c r="C10886" s="1"/>
      <c r="L10886" s="2"/>
    </row>
    <row r="10887" spans="2:12" x14ac:dyDescent="0.3">
      <c r="B10887" s="1"/>
      <c r="C10887" s="1"/>
      <c r="L10887" s="2"/>
    </row>
    <row r="10888" spans="2:12" x14ac:dyDescent="0.3">
      <c r="B10888" s="1"/>
      <c r="C10888" s="1"/>
      <c r="L10888" s="2"/>
    </row>
    <row r="10889" spans="2:12" x14ac:dyDescent="0.3">
      <c r="B10889" s="1"/>
      <c r="C10889" s="1"/>
      <c r="L10889" s="2"/>
    </row>
    <row r="10890" spans="2:12" x14ac:dyDescent="0.3">
      <c r="B10890" s="1"/>
      <c r="C10890" s="1"/>
      <c r="L10890" s="2"/>
    </row>
    <row r="10891" spans="2:12" x14ac:dyDescent="0.3">
      <c r="B10891" s="1"/>
      <c r="C10891" s="1"/>
      <c r="L10891" s="2"/>
    </row>
    <row r="10892" spans="2:12" x14ac:dyDescent="0.3">
      <c r="B10892" s="1"/>
      <c r="C10892" s="1"/>
      <c r="L10892" s="2"/>
    </row>
    <row r="10893" spans="2:12" x14ac:dyDescent="0.3">
      <c r="B10893" s="1"/>
      <c r="C10893" s="1"/>
      <c r="L10893" s="2"/>
    </row>
    <row r="10894" spans="2:12" x14ac:dyDescent="0.3">
      <c r="B10894" s="1"/>
      <c r="C10894" s="1"/>
      <c r="L10894" s="2"/>
    </row>
    <row r="10895" spans="2:12" x14ac:dyDescent="0.3">
      <c r="B10895" s="1"/>
      <c r="C10895" s="1"/>
      <c r="L10895" s="2"/>
    </row>
    <row r="10896" spans="2:12" x14ac:dyDescent="0.3">
      <c r="B10896" s="1"/>
      <c r="C10896" s="1"/>
      <c r="L10896" s="2"/>
    </row>
    <row r="10897" spans="2:12" x14ac:dyDescent="0.3">
      <c r="B10897" s="1"/>
      <c r="C10897" s="1"/>
      <c r="L10897" s="2"/>
    </row>
    <row r="10898" spans="2:12" x14ac:dyDescent="0.3">
      <c r="B10898" s="1"/>
      <c r="C10898" s="1"/>
      <c r="L10898" s="2"/>
    </row>
    <row r="10899" spans="2:12" x14ac:dyDescent="0.3">
      <c r="B10899" s="1"/>
      <c r="C10899" s="1"/>
      <c r="L10899" s="2"/>
    </row>
    <row r="10900" spans="2:12" x14ac:dyDescent="0.3">
      <c r="B10900" s="1"/>
      <c r="C10900" s="1"/>
      <c r="L10900" s="2"/>
    </row>
    <row r="10901" spans="2:12" x14ac:dyDescent="0.3">
      <c r="B10901" s="1"/>
      <c r="C10901" s="1"/>
      <c r="L10901" s="2"/>
    </row>
    <row r="10902" spans="2:12" x14ac:dyDescent="0.3">
      <c r="B10902" s="1"/>
      <c r="C10902" s="1"/>
      <c r="L10902" s="2"/>
    </row>
    <row r="10903" spans="2:12" x14ac:dyDescent="0.3">
      <c r="B10903" s="1"/>
      <c r="C10903" s="1"/>
      <c r="L10903" s="2"/>
    </row>
    <row r="10904" spans="2:12" x14ac:dyDescent="0.3">
      <c r="B10904" s="1"/>
      <c r="C10904" s="1"/>
      <c r="L10904" s="2"/>
    </row>
    <row r="10905" spans="2:12" x14ac:dyDescent="0.3">
      <c r="B10905" s="1"/>
      <c r="C10905" s="1"/>
      <c r="L10905" s="2"/>
    </row>
    <row r="10906" spans="2:12" x14ac:dyDescent="0.3">
      <c r="B10906" s="1"/>
      <c r="C10906" s="1"/>
      <c r="L10906" s="2"/>
    </row>
    <row r="10907" spans="2:12" x14ac:dyDescent="0.3">
      <c r="B10907" s="1"/>
      <c r="C10907" s="1"/>
      <c r="L10907" s="2"/>
    </row>
    <row r="10908" spans="2:12" x14ac:dyDescent="0.3">
      <c r="B10908" s="1"/>
      <c r="C10908" s="1"/>
      <c r="L10908" s="2"/>
    </row>
    <row r="10909" spans="2:12" x14ac:dyDescent="0.3">
      <c r="B10909" s="1"/>
      <c r="C10909" s="1"/>
      <c r="L10909" s="2"/>
    </row>
    <row r="10910" spans="2:12" x14ac:dyDescent="0.3">
      <c r="B10910" s="1"/>
      <c r="C10910" s="1"/>
      <c r="L10910" s="2"/>
    </row>
    <row r="10911" spans="2:12" x14ac:dyDescent="0.3">
      <c r="B10911" s="1"/>
      <c r="C10911" s="1"/>
      <c r="L10911" s="2"/>
    </row>
    <row r="10912" spans="2:12" x14ac:dyDescent="0.3">
      <c r="B10912" s="1"/>
      <c r="C10912" s="1"/>
      <c r="L10912" s="2"/>
    </row>
    <row r="10913" spans="2:12" x14ac:dyDescent="0.3">
      <c r="B10913" s="1"/>
      <c r="C10913" s="1"/>
      <c r="L10913" s="2"/>
    </row>
    <row r="10914" spans="2:12" x14ac:dyDescent="0.3">
      <c r="B10914" s="1"/>
      <c r="C10914" s="1"/>
      <c r="L10914" s="2"/>
    </row>
    <row r="10915" spans="2:12" x14ac:dyDescent="0.3">
      <c r="B10915" s="1"/>
      <c r="C10915" s="1"/>
      <c r="L10915" s="2"/>
    </row>
    <row r="10916" spans="2:12" x14ac:dyDescent="0.3">
      <c r="B10916" s="1"/>
      <c r="C10916" s="1"/>
      <c r="L10916" s="2"/>
    </row>
    <row r="10917" spans="2:12" x14ac:dyDescent="0.3">
      <c r="B10917" s="1"/>
      <c r="C10917" s="1"/>
      <c r="L10917" s="2"/>
    </row>
    <row r="10918" spans="2:12" x14ac:dyDescent="0.3">
      <c r="B10918" s="1"/>
      <c r="C10918" s="1"/>
      <c r="L10918" s="2"/>
    </row>
    <row r="10919" spans="2:12" x14ac:dyDescent="0.3">
      <c r="B10919" s="1"/>
      <c r="C10919" s="1"/>
      <c r="L10919" s="2"/>
    </row>
    <row r="10920" spans="2:12" x14ac:dyDescent="0.3">
      <c r="B10920" s="1"/>
      <c r="C10920" s="1"/>
      <c r="L10920" s="2"/>
    </row>
    <row r="10921" spans="2:12" x14ac:dyDescent="0.3">
      <c r="B10921" s="1"/>
      <c r="C10921" s="1"/>
      <c r="L10921" s="2"/>
    </row>
    <row r="10922" spans="2:12" x14ac:dyDescent="0.3">
      <c r="B10922" s="1"/>
      <c r="C10922" s="1"/>
      <c r="L10922" s="2"/>
    </row>
    <row r="10923" spans="2:12" x14ac:dyDescent="0.3">
      <c r="B10923" s="1"/>
      <c r="C10923" s="1"/>
      <c r="L10923" s="2"/>
    </row>
    <row r="10924" spans="2:12" x14ac:dyDescent="0.3">
      <c r="B10924" s="1"/>
      <c r="C10924" s="1"/>
      <c r="L10924" s="2"/>
    </row>
    <row r="10925" spans="2:12" x14ac:dyDescent="0.3">
      <c r="B10925" s="1"/>
      <c r="C10925" s="1"/>
      <c r="L10925" s="2"/>
    </row>
    <row r="10926" spans="2:12" x14ac:dyDescent="0.3">
      <c r="B10926" s="1"/>
      <c r="C10926" s="1"/>
      <c r="L10926" s="2"/>
    </row>
    <row r="10927" spans="2:12" x14ac:dyDescent="0.3">
      <c r="B10927" s="1"/>
      <c r="C10927" s="1"/>
      <c r="L10927" s="2"/>
    </row>
    <row r="10928" spans="2:12" x14ac:dyDescent="0.3">
      <c r="B10928" s="1"/>
      <c r="C10928" s="1"/>
      <c r="L10928" s="2"/>
    </row>
    <row r="10929" spans="2:12" x14ac:dyDescent="0.3">
      <c r="B10929" s="1"/>
      <c r="C10929" s="1"/>
      <c r="L10929" s="2"/>
    </row>
    <row r="10930" spans="2:12" x14ac:dyDescent="0.3">
      <c r="B10930" s="1"/>
      <c r="C10930" s="1"/>
      <c r="L10930" s="2"/>
    </row>
    <row r="10931" spans="2:12" x14ac:dyDescent="0.3">
      <c r="B10931" s="1"/>
      <c r="C10931" s="1"/>
      <c r="L10931" s="2"/>
    </row>
    <row r="10932" spans="2:12" x14ac:dyDescent="0.3">
      <c r="B10932" s="1"/>
      <c r="C10932" s="1"/>
      <c r="L10932" s="2"/>
    </row>
    <row r="10933" spans="2:12" x14ac:dyDescent="0.3">
      <c r="B10933" s="1"/>
      <c r="C10933" s="1"/>
      <c r="L10933" s="2"/>
    </row>
    <row r="10934" spans="2:12" x14ac:dyDescent="0.3">
      <c r="B10934" s="1"/>
      <c r="C10934" s="1"/>
      <c r="L10934" s="2"/>
    </row>
    <row r="10935" spans="2:12" x14ac:dyDescent="0.3">
      <c r="B10935" s="1"/>
      <c r="C10935" s="1"/>
      <c r="L10935" s="2"/>
    </row>
    <row r="10936" spans="2:12" x14ac:dyDescent="0.3">
      <c r="B10936" s="1"/>
      <c r="C10936" s="1"/>
      <c r="L10936" s="2"/>
    </row>
    <row r="10937" spans="2:12" x14ac:dyDescent="0.3">
      <c r="B10937" s="1"/>
      <c r="C10937" s="1"/>
      <c r="L10937" s="2"/>
    </row>
    <row r="10938" spans="2:12" x14ac:dyDescent="0.3">
      <c r="B10938" s="1"/>
      <c r="C10938" s="1"/>
      <c r="L10938" s="2"/>
    </row>
    <row r="10939" spans="2:12" x14ac:dyDescent="0.3">
      <c r="B10939" s="1"/>
      <c r="C10939" s="1"/>
      <c r="L10939" s="2"/>
    </row>
    <row r="10940" spans="2:12" x14ac:dyDescent="0.3">
      <c r="B10940" s="1"/>
      <c r="C10940" s="1"/>
      <c r="L10940" s="2"/>
    </row>
    <row r="10941" spans="2:12" x14ac:dyDescent="0.3">
      <c r="B10941" s="1"/>
      <c r="C10941" s="1"/>
      <c r="L10941" s="2"/>
    </row>
    <row r="10942" spans="2:12" x14ac:dyDescent="0.3">
      <c r="B10942" s="1"/>
      <c r="C10942" s="1"/>
      <c r="L10942" s="2"/>
    </row>
    <row r="10943" spans="2:12" x14ac:dyDescent="0.3">
      <c r="B10943" s="1"/>
      <c r="C10943" s="1"/>
      <c r="L10943" s="2"/>
    </row>
    <row r="10944" spans="2:12" x14ac:dyDescent="0.3">
      <c r="B10944" s="1"/>
      <c r="C10944" s="1"/>
      <c r="L10944" s="2"/>
    </row>
    <row r="10945" spans="2:12" x14ac:dyDescent="0.3">
      <c r="B10945" s="1"/>
      <c r="C10945" s="1"/>
      <c r="L10945" s="2"/>
    </row>
    <row r="10946" spans="2:12" x14ac:dyDescent="0.3">
      <c r="B10946" s="1"/>
      <c r="C10946" s="1"/>
      <c r="L10946" s="2"/>
    </row>
    <row r="10947" spans="2:12" x14ac:dyDescent="0.3">
      <c r="B10947" s="1"/>
      <c r="C10947" s="1"/>
      <c r="L10947" s="2"/>
    </row>
    <row r="10948" spans="2:12" x14ac:dyDescent="0.3">
      <c r="B10948" s="1"/>
      <c r="C10948" s="1"/>
      <c r="L10948" s="2"/>
    </row>
    <row r="10949" spans="2:12" x14ac:dyDescent="0.3">
      <c r="B10949" s="1"/>
      <c r="C10949" s="1"/>
      <c r="L10949" s="2"/>
    </row>
    <row r="10950" spans="2:12" x14ac:dyDescent="0.3">
      <c r="B10950" s="1"/>
      <c r="C10950" s="1"/>
      <c r="L10950" s="2"/>
    </row>
    <row r="10951" spans="2:12" x14ac:dyDescent="0.3">
      <c r="B10951" s="1"/>
      <c r="C10951" s="1"/>
      <c r="L10951" s="2"/>
    </row>
    <row r="10952" spans="2:12" x14ac:dyDescent="0.3">
      <c r="B10952" s="1"/>
      <c r="C10952" s="1"/>
      <c r="L10952" s="2"/>
    </row>
    <row r="10953" spans="2:12" x14ac:dyDescent="0.3">
      <c r="B10953" s="1"/>
      <c r="C10953" s="1"/>
      <c r="L10953" s="2"/>
    </row>
    <row r="10954" spans="2:12" x14ac:dyDescent="0.3">
      <c r="B10954" s="1"/>
      <c r="C10954" s="1"/>
      <c r="L10954" s="2"/>
    </row>
    <row r="10955" spans="2:12" x14ac:dyDescent="0.3">
      <c r="B10955" s="1"/>
      <c r="C10955" s="1"/>
      <c r="L10955" s="2"/>
    </row>
    <row r="10956" spans="2:12" x14ac:dyDescent="0.3">
      <c r="B10956" s="1"/>
      <c r="C10956" s="1"/>
      <c r="L10956" s="2"/>
    </row>
    <row r="10957" spans="2:12" x14ac:dyDescent="0.3">
      <c r="B10957" s="1"/>
      <c r="C10957" s="1"/>
      <c r="L10957" s="2"/>
    </row>
    <row r="10958" spans="2:12" x14ac:dyDescent="0.3">
      <c r="B10958" s="1"/>
      <c r="C10958" s="1"/>
      <c r="L10958" s="2"/>
    </row>
    <row r="10959" spans="2:12" x14ac:dyDescent="0.3">
      <c r="B10959" s="1"/>
      <c r="C10959" s="1"/>
      <c r="L10959" s="2"/>
    </row>
    <row r="10960" spans="2:12" x14ac:dyDescent="0.3">
      <c r="B10960" s="1"/>
      <c r="C10960" s="1"/>
      <c r="L10960" s="2"/>
    </row>
    <row r="10961" spans="2:12" x14ac:dyDescent="0.3">
      <c r="B10961" s="1"/>
      <c r="C10961" s="1"/>
      <c r="L10961" s="2"/>
    </row>
    <row r="10962" spans="2:12" x14ac:dyDescent="0.3">
      <c r="B10962" s="1"/>
      <c r="C10962" s="1"/>
      <c r="L10962" s="2"/>
    </row>
    <row r="10963" spans="2:12" x14ac:dyDescent="0.3">
      <c r="B10963" s="1"/>
      <c r="C10963" s="1"/>
      <c r="L10963" s="2"/>
    </row>
    <row r="10964" spans="2:12" x14ac:dyDescent="0.3">
      <c r="B10964" s="1"/>
      <c r="C10964" s="1"/>
      <c r="L10964" s="2"/>
    </row>
    <row r="10965" spans="2:12" x14ac:dyDescent="0.3">
      <c r="B10965" s="1"/>
      <c r="C10965" s="1"/>
      <c r="L10965" s="2"/>
    </row>
    <row r="10966" spans="2:12" x14ac:dyDescent="0.3">
      <c r="B10966" s="1"/>
      <c r="C10966" s="1"/>
      <c r="L10966" s="2"/>
    </row>
    <row r="10967" spans="2:12" x14ac:dyDescent="0.3">
      <c r="B10967" s="1"/>
      <c r="C10967" s="1"/>
      <c r="L10967" s="2"/>
    </row>
    <row r="10968" spans="2:12" x14ac:dyDescent="0.3">
      <c r="B10968" s="1"/>
      <c r="C10968" s="1"/>
      <c r="L10968" s="2"/>
    </row>
    <row r="10969" spans="2:12" x14ac:dyDescent="0.3">
      <c r="B10969" s="1"/>
      <c r="C10969" s="1"/>
      <c r="L10969" s="2"/>
    </row>
    <row r="10970" spans="2:12" x14ac:dyDescent="0.3">
      <c r="B10970" s="1"/>
      <c r="C10970" s="1"/>
      <c r="L10970" s="2"/>
    </row>
    <row r="10971" spans="2:12" x14ac:dyDescent="0.3">
      <c r="B10971" s="1"/>
      <c r="C10971" s="1"/>
      <c r="L10971" s="2"/>
    </row>
    <row r="10972" spans="2:12" x14ac:dyDescent="0.3">
      <c r="B10972" s="1"/>
      <c r="C10972" s="1"/>
      <c r="L10972" s="2"/>
    </row>
    <row r="10973" spans="2:12" x14ac:dyDescent="0.3">
      <c r="B10973" s="1"/>
      <c r="C10973" s="1"/>
      <c r="L10973" s="2"/>
    </row>
    <row r="10974" spans="2:12" x14ac:dyDescent="0.3">
      <c r="B10974" s="1"/>
      <c r="C10974" s="1"/>
      <c r="L10974" s="2"/>
    </row>
    <row r="10975" spans="2:12" x14ac:dyDescent="0.3">
      <c r="B10975" s="1"/>
      <c r="C10975" s="1"/>
      <c r="L10975" s="2"/>
    </row>
    <row r="10976" spans="2:12" x14ac:dyDescent="0.3">
      <c r="B10976" s="1"/>
      <c r="C10976" s="1"/>
      <c r="L10976" s="2"/>
    </row>
    <row r="10977" spans="2:12" x14ac:dyDescent="0.3">
      <c r="B10977" s="1"/>
      <c r="C10977" s="1"/>
      <c r="L10977" s="2"/>
    </row>
    <row r="10978" spans="2:12" x14ac:dyDescent="0.3">
      <c r="B10978" s="1"/>
      <c r="C10978" s="1"/>
      <c r="L10978" s="2"/>
    </row>
    <row r="10979" spans="2:12" x14ac:dyDescent="0.3">
      <c r="B10979" s="1"/>
      <c r="C10979" s="1"/>
      <c r="L10979" s="2"/>
    </row>
    <row r="10980" spans="2:12" x14ac:dyDescent="0.3">
      <c r="B10980" s="1"/>
      <c r="C10980" s="1"/>
      <c r="L10980" s="2"/>
    </row>
    <row r="10981" spans="2:12" x14ac:dyDescent="0.3">
      <c r="B10981" s="1"/>
      <c r="C10981" s="1"/>
      <c r="L10981" s="2"/>
    </row>
    <row r="10982" spans="2:12" x14ac:dyDescent="0.3">
      <c r="B10982" s="1"/>
      <c r="C10982" s="1"/>
      <c r="L10982" s="2"/>
    </row>
    <row r="10983" spans="2:12" x14ac:dyDescent="0.3">
      <c r="B10983" s="1"/>
      <c r="C10983" s="1"/>
      <c r="L10983" s="2"/>
    </row>
    <row r="10984" spans="2:12" x14ac:dyDescent="0.3">
      <c r="B10984" s="1"/>
      <c r="C10984" s="1"/>
      <c r="L10984" s="2"/>
    </row>
    <row r="10985" spans="2:12" x14ac:dyDescent="0.3">
      <c r="B10985" s="1"/>
      <c r="C10985" s="1"/>
      <c r="L10985" s="2"/>
    </row>
    <row r="10986" spans="2:12" x14ac:dyDescent="0.3">
      <c r="B10986" s="1"/>
      <c r="C10986" s="1"/>
      <c r="L10986" s="2"/>
    </row>
    <row r="10987" spans="2:12" x14ac:dyDescent="0.3">
      <c r="B10987" s="1"/>
      <c r="C10987" s="1"/>
      <c r="L10987" s="2"/>
    </row>
    <row r="10988" spans="2:12" x14ac:dyDescent="0.3">
      <c r="B10988" s="1"/>
      <c r="C10988" s="1"/>
      <c r="L10988" s="2"/>
    </row>
    <row r="10989" spans="2:12" x14ac:dyDescent="0.3">
      <c r="B10989" s="1"/>
      <c r="C10989" s="1"/>
      <c r="L10989" s="2"/>
    </row>
    <row r="10990" spans="2:12" x14ac:dyDescent="0.3">
      <c r="B10990" s="1"/>
      <c r="C10990" s="1"/>
      <c r="L10990" s="2"/>
    </row>
    <row r="10991" spans="2:12" x14ac:dyDescent="0.3">
      <c r="B10991" s="1"/>
      <c r="C10991" s="1"/>
      <c r="L10991" s="2"/>
    </row>
    <row r="10992" spans="2:12" x14ac:dyDescent="0.3">
      <c r="B10992" s="1"/>
      <c r="C10992" s="1"/>
      <c r="L10992" s="2"/>
    </row>
    <row r="10993" spans="2:12" x14ac:dyDescent="0.3">
      <c r="B10993" s="1"/>
      <c r="C10993" s="1"/>
      <c r="L10993" s="2"/>
    </row>
    <row r="10994" spans="2:12" x14ac:dyDescent="0.3">
      <c r="B10994" s="1"/>
      <c r="C10994" s="1"/>
      <c r="L10994" s="2"/>
    </row>
    <row r="10995" spans="2:12" x14ac:dyDescent="0.3">
      <c r="B10995" s="1"/>
      <c r="C10995" s="1"/>
      <c r="L10995" s="2"/>
    </row>
    <row r="10996" spans="2:12" x14ac:dyDescent="0.3">
      <c r="B10996" s="1"/>
      <c r="C10996" s="1"/>
      <c r="L10996" s="2"/>
    </row>
    <row r="10997" spans="2:12" x14ac:dyDescent="0.3">
      <c r="B10997" s="1"/>
      <c r="C10997" s="1"/>
      <c r="L10997" s="2"/>
    </row>
    <row r="10998" spans="2:12" x14ac:dyDescent="0.3">
      <c r="B10998" s="1"/>
      <c r="C10998" s="1"/>
      <c r="L10998" s="2"/>
    </row>
    <row r="10999" spans="2:12" x14ac:dyDescent="0.3">
      <c r="B10999" s="1"/>
      <c r="C10999" s="1"/>
      <c r="L10999" s="2"/>
    </row>
    <row r="11000" spans="2:12" x14ac:dyDescent="0.3">
      <c r="B11000" s="1"/>
      <c r="C11000" s="1"/>
      <c r="L11000" s="2"/>
    </row>
    <row r="11001" spans="2:12" x14ac:dyDescent="0.3">
      <c r="B11001" s="1"/>
      <c r="C11001" s="1"/>
      <c r="L11001" s="2"/>
    </row>
    <row r="11002" spans="2:12" x14ac:dyDescent="0.3">
      <c r="B11002" s="1"/>
      <c r="C11002" s="1"/>
      <c r="L11002" s="2"/>
    </row>
    <row r="11003" spans="2:12" x14ac:dyDescent="0.3">
      <c r="B11003" s="1"/>
      <c r="C11003" s="1"/>
      <c r="L11003" s="2"/>
    </row>
    <row r="11004" spans="2:12" x14ac:dyDescent="0.3">
      <c r="B11004" s="1"/>
      <c r="C11004" s="1"/>
      <c r="L11004" s="2"/>
    </row>
    <row r="11005" spans="2:12" x14ac:dyDescent="0.3">
      <c r="B11005" s="1"/>
      <c r="C11005" s="1"/>
      <c r="L11005" s="2"/>
    </row>
    <row r="11006" spans="2:12" x14ac:dyDescent="0.3">
      <c r="B11006" s="1"/>
      <c r="C11006" s="1"/>
      <c r="L11006" s="2"/>
    </row>
    <row r="11007" spans="2:12" x14ac:dyDescent="0.3">
      <c r="B11007" s="1"/>
      <c r="C11007" s="1"/>
      <c r="L11007" s="2"/>
    </row>
    <row r="11008" spans="2:12" x14ac:dyDescent="0.3">
      <c r="B11008" s="1"/>
      <c r="C11008" s="1"/>
      <c r="L11008" s="2"/>
    </row>
    <row r="11009" spans="2:12" x14ac:dyDescent="0.3">
      <c r="B11009" s="1"/>
      <c r="C11009" s="1"/>
      <c r="L11009" s="2"/>
    </row>
    <row r="11010" spans="2:12" x14ac:dyDescent="0.3">
      <c r="B11010" s="1"/>
      <c r="C11010" s="1"/>
      <c r="L11010" s="2"/>
    </row>
    <row r="11011" spans="2:12" x14ac:dyDescent="0.3">
      <c r="B11011" s="1"/>
      <c r="C11011" s="1"/>
      <c r="L11011" s="2"/>
    </row>
    <row r="11012" spans="2:12" x14ac:dyDescent="0.3">
      <c r="B11012" s="1"/>
      <c r="C11012" s="1"/>
    </row>
    <row r="11013" spans="2:12" x14ac:dyDescent="0.3">
      <c r="B11013" s="1"/>
      <c r="C11013" s="1"/>
      <c r="L11013" s="2"/>
    </row>
    <row r="11014" spans="2:12" x14ac:dyDescent="0.3">
      <c r="B11014" s="1"/>
      <c r="C11014" s="1"/>
      <c r="L11014" s="2"/>
    </row>
    <row r="11015" spans="2:12" x14ac:dyDescent="0.3">
      <c r="B11015" s="1"/>
      <c r="C11015" s="1"/>
      <c r="L11015" s="2"/>
    </row>
    <row r="11016" spans="2:12" x14ac:dyDescent="0.3">
      <c r="B11016" s="1"/>
      <c r="C11016" s="1"/>
      <c r="L11016" s="2"/>
    </row>
    <row r="11017" spans="2:12" x14ac:dyDescent="0.3">
      <c r="B11017" s="1"/>
      <c r="C11017" s="1"/>
      <c r="L11017" s="2"/>
    </row>
    <row r="11018" spans="2:12" x14ac:dyDescent="0.3">
      <c r="B11018" s="1"/>
      <c r="C11018" s="1"/>
      <c r="L11018" s="2"/>
    </row>
    <row r="11019" spans="2:12" x14ac:dyDescent="0.3">
      <c r="B11019" s="1"/>
      <c r="C11019" s="1"/>
      <c r="L11019" s="2"/>
    </row>
    <row r="11020" spans="2:12" x14ac:dyDescent="0.3">
      <c r="B11020" s="1"/>
      <c r="C11020" s="1"/>
      <c r="L11020" s="2"/>
    </row>
    <row r="11021" spans="2:12" x14ac:dyDescent="0.3">
      <c r="B11021" s="1"/>
      <c r="C11021" s="1"/>
      <c r="L11021" s="2"/>
    </row>
    <row r="11022" spans="2:12" x14ac:dyDescent="0.3">
      <c r="B11022" s="1"/>
      <c r="C11022" s="1"/>
      <c r="L11022" s="2"/>
    </row>
    <row r="11023" spans="2:12" x14ac:dyDescent="0.3">
      <c r="B11023" s="1"/>
      <c r="C11023" s="1"/>
      <c r="L11023" s="2"/>
    </row>
    <row r="11024" spans="2:12" x14ac:dyDescent="0.3">
      <c r="B11024" s="1"/>
      <c r="C11024" s="1"/>
      <c r="L11024" s="2"/>
    </row>
    <row r="11025" spans="2:12" x14ac:dyDescent="0.3">
      <c r="B11025" s="1"/>
      <c r="C11025" s="1"/>
      <c r="L11025" s="2"/>
    </row>
    <row r="11026" spans="2:12" x14ac:dyDescent="0.3">
      <c r="B11026" s="1"/>
      <c r="C11026" s="1"/>
      <c r="L11026" s="2"/>
    </row>
    <row r="11027" spans="2:12" x14ac:dyDescent="0.3">
      <c r="B11027" s="1"/>
      <c r="C11027" s="1"/>
      <c r="L11027" s="2"/>
    </row>
    <row r="11028" spans="2:12" x14ac:dyDescent="0.3">
      <c r="B11028" s="1"/>
      <c r="C11028" s="1"/>
      <c r="L11028" s="2"/>
    </row>
    <row r="11029" spans="2:12" x14ac:dyDescent="0.3">
      <c r="B11029" s="1"/>
      <c r="C11029" s="1"/>
      <c r="L11029" s="2"/>
    </row>
    <row r="11030" spans="2:12" x14ac:dyDescent="0.3">
      <c r="B11030" s="1"/>
      <c r="C11030" s="1"/>
      <c r="L11030" s="2"/>
    </row>
    <row r="11031" spans="2:12" x14ac:dyDescent="0.3">
      <c r="B11031" s="1"/>
      <c r="C11031" s="1"/>
      <c r="L11031" s="2"/>
    </row>
    <row r="11032" spans="2:12" x14ac:dyDescent="0.3">
      <c r="B11032" s="1"/>
      <c r="C11032" s="1"/>
      <c r="L11032" s="2"/>
    </row>
    <row r="11033" spans="2:12" x14ac:dyDescent="0.3">
      <c r="B11033" s="1"/>
      <c r="C11033" s="1"/>
      <c r="L11033" s="2"/>
    </row>
    <row r="11034" spans="2:12" x14ac:dyDescent="0.3">
      <c r="B11034" s="1"/>
      <c r="C11034" s="1"/>
      <c r="L11034" s="2"/>
    </row>
    <row r="11035" spans="2:12" x14ac:dyDescent="0.3">
      <c r="B11035" s="1"/>
      <c r="C11035" s="1"/>
      <c r="L11035" s="2"/>
    </row>
    <row r="11036" spans="2:12" x14ac:dyDescent="0.3">
      <c r="B11036" s="1"/>
      <c r="C11036" s="1"/>
      <c r="L11036" s="2"/>
    </row>
    <row r="11037" spans="2:12" x14ac:dyDescent="0.3">
      <c r="B11037" s="1"/>
      <c r="C11037" s="1"/>
      <c r="L11037" s="2"/>
    </row>
    <row r="11038" spans="2:12" x14ac:dyDescent="0.3">
      <c r="B11038" s="1"/>
      <c r="C11038" s="1"/>
      <c r="L11038" s="2"/>
    </row>
    <row r="11039" spans="2:12" x14ac:dyDescent="0.3">
      <c r="B11039" s="1"/>
      <c r="C11039" s="1"/>
      <c r="L11039" s="2"/>
    </row>
    <row r="11040" spans="2:12" x14ac:dyDescent="0.3">
      <c r="B11040" s="1"/>
      <c r="C11040" s="1"/>
      <c r="L11040" s="2"/>
    </row>
    <row r="11041" spans="2:12" x14ac:dyDescent="0.3">
      <c r="B11041" s="1"/>
      <c r="C11041" s="1"/>
      <c r="L11041" s="2"/>
    </row>
    <row r="11042" spans="2:12" x14ac:dyDescent="0.3">
      <c r="B11042" s="1"/>
      <c r="C11042" s="1"/>
      <c r="L11042" s="2"/>
    </row>
    <row r="11043" spans="2:12" x14ac:dyDescent="0.3">
      <c r="B11043" s="1"/>
      <c r="C11043" s="1"/>
      <c r="L11043" s="2"/>
    </row>
    <row r="11044" spans="2:12" x14ac:dyDescent="0.3">
      <c r="B11044" s="1"/>
      <c r="C11044" s="1"/>
      <c r="L11044" s="2"/>
    </row>
    <row r="11045" spans="2:12" x14ac:dyDescent="0.3">
      <c r="B11045" s="1"/>
      <c r="C11045" s="1"/>
      <c r="L11045" s="2"/>
    </row>
    <row r="11046" spans="2:12" x14ac:dyDescent="0.3">
      <c r="B11046" s="1"/>
      <c r="C11046" s="1"/>
      <c r="L11046" s="2"/>
    </row>
    <row r="11047" spans="2:12" x14ac:dyDescent="0.3">
      <c r="B11047" s="1"/>
      <c r="C11047" s="1"/>
      <c r="L11047" s="2"/>
    </row>
    <row r="11048" spans="2:12" x14ac:dyDescent="0.3">
      <c r="B11048" s="1"/>
      <c r="C11048" s="1"/>
      <c r="L11048" s="2"/>
    </row>
    <row r="11049" spans="2:12" x14ac:dyDescent="0.3">
      <c r="B11049" s="1"/>
      <c r="C11049" s="1"/>
      <c r="L11049" s="2"/>
    </row>
    <row r="11050" spans="2:12" x14ac:dyDescent="0.3">
      <c r="B11050" s="1"/>
      <c r="C11050" s="1"/>
      <c r="L11050" s="2"/>
    </row>
    <row r="11051" spans="2:12" x14ac:dyDescent="0.3">
      <c r="B11051" s="1"/>
      <c r="C11051" s="1"/>
      <c r="L11051" s="2"/>
    </row>
    <row r="11052" spans="2:12" x14ac:dyDescent="0.3">
      <c r="B11052" s="1"/>
      <c r="C11052" s="1"/>
      <c r="L11052" s="2"/>
    </row>
    <row r="11053" spans="2:12" x14ac:dyDescent="0.3">
      <c r="B11053" s="1"/>
      <c r="C11053" s="1"/>
      <c r="L11053" s="2"/>
    </row>
    <row r="11054" spans="2:12" x14ac:dyDescent="0.3">
      <c r="B11054" s="1"/>
      <c r="C11054" s="1"/>
      <c r="L11054" s="2"/>
    </row>
    <row r="11055" spans="2:12" x14ac:dyDescent="0.3">
      <c r="B11055" s="1"/>
      <c r="C11055" s="1"/>
      <c r="L11055" s="2"/>
    </row>
    <row r="11056" spans="2:12" x14ac:dyDescent="0.3">
      <c r="B11056" s="1"/>
      <c r="C11056" s="1"/>
      <c r="L11056" s="2"/>
    </row>
    <row r="11057" spans="2:12" x14ac:dyDescent="0.3">
      <c r="B11057" s="1"/>
      <c r="C11057" s="1"/>
      <c r="L11057" s="2"/>
    </row>
    <row r="11058" spans="2:12" x14ac:dyDescent="0.3">
      <c r="B11058" s="1"/>
      <c r="C11058" s="1"/>
      <c r="L11058" s="2"/>
    </row>
    <row r="11059" spans="2:12" x14ac:dyDescent="0.3">
      <c r="B11059" s="1"/>
      <c r="C11059" s="1"/>
      <c r="L11059" s="2"/>
    </row>
    <row r="11060" spans="2:12" x14ac:dyDescent="0.3">
      <c r="B11060" s="1"/>
      <c r="C11060" s="1"/>
      <c r="L11060" s="2"/>
    </row>
    <row r="11061" spans="2:12" x14ac:dyDescent="0.3">
      <c r="B11061" s="1"/>
      <c r="C11061" s="1"/>
      <c r="L11061" s="2"/>
    </row>
    <row r="11062" spans="2:12" x14ac:dyDescent="0.3">
      <c r="B11062" s="1"/>
      <c r="C11062" s="1"/>
      <c r="L11062" s="2"/>
    </row>
    <row r="11063" spans="2:12" x14ac:dyDescent="0.3">
      <c r="B11063" s="1"/>
      <c r="C11063" s="1"/>
      <c r="L11063" s="2"/>
    </row>
    <row r="11064" spans="2:12" x14ac:dyDescent="0.3">
      <c r="B11064" s="1"/>
      <c r="C11064" s="1"/>
      <c r="L11064" s="2"/>
    </row>
    <row r="11065" spans="2:12" x14ac:dyDescent="0.3">
      <c r="B11065" s="1"/>
      <c r="C11065" s="1"/>
      <c r="L11065" s="2"/>
    </row>
    <row r="11066" spans="2:12" x14ac:dyDescent="0.3">
      <c r="B11066" s="1"/>
      <c r="C11066" s="1"/>
      <c r="L11066" s="2"/>
    </row>
    <row r="11067" spans="2:12" x14ac:dyDescent="0.3">
      <c r="B11067" s="1"/>
      <c r="C11067" s="1"/>
      <c r="L11067" s="2"/>
    </row>
    <row r="11068" spans="2:12" x14ac:dyDescent="0.3">
      <c r="B11068" s="1"/>
      <c r="C11068" s="1"/>
      <c r="L11068" s="2"/>
    </row>
    <row r="11069" spans="2:12" x14ac:dyDescent="0.3">
      <c r="B11069" s="1"/>
      <c r="C11069" s="1"/>
      <c r="L11069" s="2"/>
    </row>
    <row r="11070" spans="2:12" x14ac:dyDescent="0.3">
      <c r="B11070" s="1"/>
      <c r="C11070" s="1"/>
      <c r="L11070" s="2"/>
    </row>
    <row r="11071" spans="2:12" x14ac:dyDescent="0.3">
      <c r="B11071" s="1"/>
      <c r="C11071" s="1"/>
      <c r="L11071" s="2"/>
    </row>
    <row r="11072" spans="2:12" x14ac:dyDescent="0.3">
      <c r="B11072" s="1"/>
      <c r="C11072" s="1"/>
      <c r="L11072" s="2"/>
    </row>
    <row r="11073" spans="2:12" x14ac:dyDescent="0.3">
      <c r="B11073" s="1"/>
      <c r="C11073" s="1"/>
      <c r="L11073" s="2"/>
    </row>
    <row r="11074" spans="2:12" x14ac:dyDescent="0.3">
      <c r="B11074" s="1"/>
      <c r="C11074" s="1"/>
      <c r="L11074" s="2"/>
    </row>
    <row r="11075" spans="2:12" x14ac:dyDescent="0.3">
      <c r="B11075" s="1"/>
      <c r="C11075" s="1"/>
      <c r="L11075" s="2"/>
    </row>
    <row r="11076" spans="2:12" x14ac:dyDescent="0.3">
      <c r="B11076" s="1"/>
      <c r="C11076" s="1"/>
      <c r="L11076" s="2"/>
    </row>
    <row r="11077" spans="2:12" x14ac:dyDescent="0.3">
      <c r="B11077" s="1"/>
      <c r="C11077" s="1"/>
      <c r="L11077" s="2"/>
    </row>
    <row r="11078" spans="2:12" x14ac:dyDescent="0.3">
      <c r="B11078" s="1"/>
      <c r="C11078" s="1"/>
      <c r="L11078" s="2"/>
    </row>
    <row r="11079" spans="2:12" x14ac:dyDescent="0.3">
      <c r="B11079" s="1"/>
      <c r="C11079" s="1"/>
      <c r="L11079" s="2"/>
    </row>
    <row r="11080" spans="2:12" x14ac:dyDescent="0.3">
      <c r="B11080" s="1"/>
      <c r="C11080" s="1"/>
      <c r="L11080" s="2"/>
    </row>
    <row r="11081" spans="2:12" x14ac:dyDescent="0.3">
      <c r="B11081" s="1"/>
      <c r="C11081" s="1"/>
      <c r="L11081" s="2"/>
    </row>
    <row r="11082" spans="2:12" x14ac:dyDescent="0.3">
      <c r="B11082" s="1"/>
      <c r="C11082" s="1"/>
      <c r="L11082" s="2"/>
    </row>
    <row r="11083" spans="2:12" x14ac:dyDescent="0.3">
      <c r="B11083" s="1"/>
      <c r="C11083" s="1"/>
      <c r="L11083" s="2"/>
    </row>
    <row r="11084" spans="2:12" x14ac:dyDescent="0.3">
      <c r="B11084" s="1"/>
      <c r="C11084" s="1"/>
      <c r="L11084" s="2"/>
    </row>
    <row r="11085" spans="2:12" x14ac:dyDescent="0.3">
      <c r="B11085" s="1"/>
      <c r="C11085" s="1"/>
      <c r="L11085" s="2"/>
    </row>
    <row r="11086" spans="2:12" x14ac:dyDescent="0.3">
      <c r="B11086" s="1"/>
      <c r="C11086" s="1"/>
      <c r="L11086" s="2"/>
    </row>
    <row r="11087" spans="2:12" x14ac:dyDescent="0.3">
      <c r="B11087" s="1"/>
      <c r="C11087" s="1"/>
      <c r="L11087" s="2"/>
    </row>
    <row r="11088" spans="2:12" x14ac:dyDescent="0.3">
      <c r="B11088" s="1"/>
      <c r="C11088" s="1"/>
      <c r="L11088" s="2"/>
    </row>
    <row r="11089" spans="2:12" x14ac:dyDescent="0.3">
      <c r="B11089" s="1"/>
      <c r="C11089" s="1"/>
      <c r="L11089" s="2"/>
    </row>
    <row r="11090" spans="2:12" x14ac:dyDescent="0.3">
      <c r="B11090" s="1"/>
      <c r="C11090" s="1"/>
      <c r="L11090" s="2"/>
    </row>
    <row r="11091" spans="2:12" x14ac:dyDescent="0.3">
      <c r="B11091" s="1"/>
      <c r="C11091" s="1"/>
      <c r="L11091" s="2"/>
    </row>
    <row r="11092" spans="2:12" x14ac:dyDescent="0.3">
      <c r="B11092" s="1"/>
      <c r="C11092" s="1"/>
      <c r="L11092" s="2"/>
    </row>
    <row r="11093" spans="2:12" x14ac:dyDescent="0.3">
      <c r="B11093" s="1"/>
      <c r="C11093" s="1"/>
      <c r="L11093" s="2"/>
    </row>
    <row r="11094" spans="2:12" x14ac:dyDescent="0.3">
      <c r="B11094" s="1"/>
      <c r="C11094" s="1"/>
      <c r="L11094" s="2"/>
    </row>
    <row r="11095" spans="2:12" x14ac:dyDescent="0.3">
      <c r="B11095" s="1"/>
      <c r="C11095" s="1"/>
      <c r="L11095" s="2"/>
    </row>
    <row r="11096" spans="2:12" x14ac:dyDescent="0.3">
      <c r="B11096" s="1"/>
      <c r="C11096" s="1"/>
      <c r="L11096" s="2"/>
    </row>
    <row r="11097" spans="2:12" x14ac:dyDescent="0.3">
      <c r="B11097" s="1"/>
      <c r="C11097" s="1"/>
      <c r="L11097" s="2"/>
    </row>
    <row r="11098" spans="2:12" x14ac:dyDescent="0.3">
      <c r="B11098" s="1"/>
      <c r="C11098" s="1"/>
      <c r="L11098" s="2"/>
    </row>
    <row r="11099" spans="2:12" x14ac:dyDescent="0.3">
      <c r="B11099" s="1"/>
      <c r="C11099" s="1"/>
      <c r="L11099" s="2"/>
    </row>
    <row r="11100" spans="2:12" x14ac:dyDescent="0.3">
      <c r="B11100" s="1"/>
      <c r="C11100" s="1"/>
      <c r="L11100" s="2"/>
    </row>
    <row r="11101" spans="2:12" x14ac:dyDescent="0.3">
      <c r="B11101" s="1"/>
      <c r="C11101" s="1"/>
      <c r="L11101" s="2"/>
    </row>
    <row r="11102" spans="2:12" x14ac:dyDescent="0.3">
      <c r="B11102" s="1"/>
      <c r="C11102" s="1"/>
      <c r="L11102" s="2"/>
    </row>
    <row r="11103" spans="2:12" x14ac:dyDescent="0.3">
      <c r="B11103" s="1"/>
      <c r="C11103" s="1"/>
      <c r="L11103" s="2"/>
    </row>
    <row r="11104" spans="2:12" x14ac:dyDescent="0.3">
      <c r="B11104" s="1"/>
      <c r="C11104" s="1"/>
      <c r="L11104" s="2"/>
    </row>
    <row r="11105" spans="2:12" x14ac:dyDescent="0.3">
      <c r="B11105" s="1"/>
      <c r="C11105" s="1"/>
      <c r="L11105" s="2"/>
    </row>
    <row r="11106" spans="2:12" x14ac:dyDescent="0.3">
      <c r="B11106" s="1"/>
      <c r="C11106" s="1"/>
      <c r="L11106" s="2"/>
    </row>
    <row r="11107" spans="2:12" x14ac:dyDescent="0.3">
      <c r="B11107" s="1"/>
      <c r="C11107" s="1"/>
      <c r="L11107" s="2"/>
    </row>
    <row r="11108" spans="2:12" x14ac:dyDescent="0.3">
      <c r="B11108" s="1"/>
      <c r="C11108" s="1"/>
      <c r="L11108" s="2"/>
    </row>
    <row r="11109" spans="2:12" x14ac:dyDescent="0.3">
      <c r="B11109" s="1"/>
      <c r="C11109" s="1"/>
      <c r="L11109" s="2"/>
    </row>
    <row r="11110" spans="2:12" x14ac:dyDescent="0.3">
      <c r="B11110" s="1"/>
      <c r="C11110" s="1"/>
      <c r="L11110" s="2"/>
    </row>
    <row r="11111" spans="2:12" x14ac:dyDescent="0.3">
      <c r="B11111" s="1"/>
      <c r="C11111" s="1"/>
      <c r="L11111" s="2"/>
    </row>
    <row r="11112" spans="2:12" x14ac:dyDescent="0.3">
      <c r="B11112" s="1"/>
      <c r="C11112" s="1"/>
      <c r="L11112" s="2"/>
    </row>
    <row r="11113" spans="2:12" x14ac:dyDescent="0.3">
      <c r="B11113" s="1"/>
      <c r="C11113" s="1"/>
      <c r="L11113" s="2"/>
    </row>
    <row r="11114" spans="2:12" x14ac:dyDescent="0.3">
      <c r="B11114" s="1"/>
      <c r="C11114" s="1"/>
      <c r="L11114" s="2"/>
    </row>
    <row r="11115" spans="2:12" x14ac:dyDescent="0.3">
      <c r="B11115" s="1"/>
      <c r="C11115" s="1"/>
      <c r="L11115" s="2"/>
    </row>
    <row r="11116" spans="2:12" x14ac:dyDescent="0.3">
      <c r="B11116" s="1"/>
      <c r="C11116" s="1"/>
      <c r="L11116" s="2"/>
    </row>
    <row r="11117" spans="2:12" x14ac:dyDescent="0.3">
      <c r="B11117" s="1"/>
      <c r="C11117" s="1"/>
      <c r="L11117" s="2"/>
    </row>
    <row r="11118" spans="2:12" x14ac:dyDescent="0.3">
      <c r="B11118" s="1"/>
      <c r="C11118" s="1"/>
      <c r="L11118" s="2"/>
    </row>
    <row r="11119" spans="2:12" x14ac:dyDescent="0.3">
      <c r="B11119" s="1"/>
      <c r="C11119" s="1"/>
      <c r="L11119" s="2"/>
    </row>
    <row r="11120" spans="2:12" x14ac:dyDescent="0.3">
      <c r="B11120" s="1"/>
      <c r="C11120" s="1"/>
      <c r="L11120" s="2"/>
    </row>
    <row r="11121" spans="2:12" x14ac:dyDescent="0.3">
      <c r="B11121" s="1"/>
      <c r="C11121" s="1"/>
      <c r="L11121" s="2"/>
    </row>
    <row r="11122" spans="2:12" x14ac:dyDescent="0.3">
      <c r="B11122" s="1"/>
      <c r="C11122" s="1"/>
      <c r="L11122" s="2"/>
    </row>
    <row r="11123" spans="2:12" x14ac:dyDescent="0.3">
      <c r="B11123" s="1"/>
      <c r="C11123" s="1"/>
      <c r="L11123" s="2"/>
    </row>
    <row r="11124" spans="2:12" x14ac:dyDescent="0.3">
      <c r="B11124" s="1"/>
      <c r="C11124" s="1"/>
      <c r="L11124" s="2"/>
    </row>
    <row r="11125" spans="2:12" x14ac:dyDescent="0.3">
      <c r="B11125" s="1"/>
      <c r="C11125" s="1"/>
      <c r="L11125" s="2"/>
    </row>
    <row r="11126" spans="2:12" x14ac:dyDescent="0.3">
      <c r="B11126" s="1"/>
      <c r="C11126" s="1"/>
      <c r="L11126" s="2"/>
    </row>
    <row r="11127" spans="2:12" x14ac:dyDescent="0.3">
      <c r="B11127" s="1"/>
      <c r="C11127" s="1"/>
      <c r="L11127" s="2"/>
    </row>
    <row r="11128" spans="2:12" x14ac:dyDescent="0.3">
      <c r="B11128" s="1"/>
      <c r="C11128" s="1"/>
      <c r="L11128" s="2"/>
    </row>
    <row r="11129" spans="2:12" x14ac:dyDescent="0.3">
      <c r="B11129" s="1"/>
      <c r="C11129" s="1"/>
      <c r="L11129" s="2"/>
    </row>
    <row r="11130" spans="2:12" x14ac:dyDescent="0.3">
      <c r="B11130" s="1"/>
      <c r="C11130" s="1"/>
      <c r="L11130" s="2"/>
    </row>
    <row r="11131" spans="2:12" x14ac:dyDescent="0.3">
      <c r="B11131" s="1"/>
      <c r="C11131" s="1"/>
      <c r="L11131" s="2"/>
    </row>
    <row r="11132" spans="2:12" x14ac:dyDescent="0.3">
      <c r="B11132" s="1"/>
      <c r="C11132" s="1"/>
      <c r="L11132" s="2"/>
    </row>
    <row r="11133" spans="2:12" x14ac:dyDescent="0.3">
      <c r="B11133" s="1"/>
      <c r="C11133" s="1"/>
      <c r="L11133" s="2"/>
    </row>
    <row r="11134" spans="2:12" x14ac:dyDescent="0.3">
      <c r="B11134" s="1"/>
      <c r="C11134" s="1"/>
      <c r="L11134" s="2"/>
    </row>
    <row r="11135" spans="2:12" x14ac:dyDescent="0.3">
      <c r="B11135" s="1"/>
      <c r="C11135" s="1"/>
      <c r="L11135" s="2"/>
    </row>
    <row r="11136" spans="2:12" x14ac:dyDescent="0.3">
      <c r="B11136" s="1"/>
      <c r="C11136" s="1"/>
      <c r="L11136" s="2"/>
    </row>
    <row r="11137" spans="2:12" x14ac:dyDescent="0.3">
      <c r="B11137" s="1"/>
      <c r="C11137" s="1"/>
      <c r="L11137" s="2"/>
    </row>
    <row r="11138" spans="2:12" x14ac:dyDescent="0.3">
      <c r="B11138" s="1"/>
      <c r="C11138" s="1"/>
      <c r="L11138" s="2"/>
    </row>
    <row r="11139" spans="2:12" x14ac:dyDescent="0.3">
      <c r="B11139" s="1"/>
      <c r="C11139" s="1"/>
      <c r="L11139" s="2"/>
    </row>
    <row r="11140" spans="2:12" x14ac:dyDescent="0.3">
      <c r="B11140" s="1"/>
      <c r="C11140" s="1"/>
      <c r="L11140" s="2"/>
    </row>
    <row r="11141" spans="2:12" x14ac:dyDescent="0.3">
      <c r="B11141" s="1"/>
      <c r="C11141" s="1"/>
      <c r="L11141" s="2"/>
    </row>
    <row r="11142" spans="2:12" x14ac:dyDescent="0.3">
      <c r="B11142" s="1"/>
      <c r="C11142" s="1"/>
      <c r="L11142" s="2"/>
    </row>
    <row r="11143" spans="2:12" x14ac:dyDescent="0.3">
      <c r="B11143" s="1"/>
      <c r="C11143" s="1"/>
      <c r="L11143" s="2"/>
    </row>
    <row r="11144" spans="2:12" x14ac:dyDescent="0.3">
      <c r="B11144" s="1"/>
      <c r="C11144" s="1"/>
      <c r="L11144" s="2"/>
    </row>
    <row r="11145" spans="2:12" x14ac:dyDescent="0.3">
      <c r="B11145" s="1"/>
      <c r="C11145" s="1"/>
      <c r="L11145" s="2"/>
    </row>
    <row r="11146" spans="2:12" x14ac:dyDescent="0.3">
      <c r="B11146" s="1"/>
      <c r="C11146" s="1"/>
      <c r="L11146" s="2"/>
    </row>
    <row r="11147" spans="2:12" x14ac:dyDescent="0.3">
      <c r="B11147" s="1"/>
      <c r="C11147" s="1"/>
      <c r="L11147" s="2"/>
    </row>
    <row r="11148" spans="2:12" x14ac:dyDescent="0.3">
      <c r="B11148" s="1"/>
      <c r="C11148" s="1"/>
      <c r="L11148" s="2"/>
    </row>
    <row r="11149" spans="2:12" x14ac:dyDescent="0.3">
      <c r="B11149" s="1"/>
      <c r="C11149" s="1"/>
      <c r="L11149" s="2"/>
    </row>
    <row r="11150" spans="2:12" x14ac:dyDescent="0.3">
      <c r="B11150" s="1"/>
      <c r="C11150" s="1"/>
      <c r="L11150" s="2"/>
    </row>
    <row r="11151" spans="2:12" x14ac:dyDescent="0.3">
      <c r="B11151" s="1"/>
      <c r="C11151" s="1"/>
      <c r="L11151" s="2"/>
    </row>
    <row r="11152" spans="2:12" x14ac:dyDescent="0.3">
      <c r="B11152" s="1"/>
      <c r="C11152" s="1"/>
      <c r="L11152" s="2"/>
    </row>
    <row r="11153" spans="2:12" x14ac:dyDescent="0.3">
      <c r="B11153" s="1"/>
      <c r="C11153" s="1"/>
    </row>
    <row r="11154" spans="2:12" x14ac:dyDescent="0.3">
      <c r="B11154" s="1"/>
      <c r="C11154" s="1"/>
      <c r="L11154" s="2"/>
    </row>
    <row r="11155" spans="2:12" x14ac:dyDescent="0.3">
      <c r="B11155" s="1"/>
      <c r="C11155" s="1"/>
      <c r="L11155" s="2"/>
    </row>
    <row r="11156" spans="2:12" x14ac:dyDescent="0.3">
      <c r="B11156" s="1"/>
      <c r="C11156" s="1"/>
      <c r="L11156" s="2"/>
    </row>
    <row r="11157" spans="2:12" x14ac:dyDescent="0.3">
      <c r="B11157" s="1"/>
      <c r="C11157" s="1"/>
      <c r="L11157" s="2"/>
    </row>
    <row r="11158" spans="2:12" x14ac:dyDescent="0.3">
      <c r="B11158" s="1"/>
      <c r="C11158" s="1"/>
      <c r="L11158" s="2"/>
    </row>
    <row r="11159" spans="2:12" x14ac:dyDescent="0.3">
      <c r="B11159" s="1"/>
      <c r="C11159" s="1"/>
      <c r="L11159" s="2"/>
    </row>
    <row r="11160" spans="2:12" x14ac:dyDescent="0.3">
      <c r="B11160" s="1"/>
      <c r="C11160" s="1"/>
      <c r="L11160" s="2"/>
    </row>
    <row r="11161" spans="2:12" x14ac:dyDescent="0.3">
      <c r="B11161" s="1"/>
      <c r="C11161" s="1"/>
      <c r="L11161" s="2"/>
    </row>
    <row r="11162" spans="2:12" x14ac:dyDescent="0.3">
      <c r="B11162" s="1"/>
      <c r="C11162" s="1"/>
      <c r="L11162" s="2"/>
    </row>
    <row r="11163" spans="2:12" x14ac:dyDescent="0.3">
      <c r="B11163" s="1"/>
      <c r="C11163" s="1"/>
      <c r="L11163" s="2"/>
    </row>
    <row r="11164" spans="2:12" x14ac:dyDescent="0.3">
      <c r="B11164" s="1"/>
      <c r="C11164" s="1"/>
      <c r="L11164" s="2"/>
    </row>
    <row r="11165" spans="2:12" x14ac:dyDescent="0.3">
      <c r="B11165" s="1"/>
      <c r="C11165" s="1"/>
      <c r="L11165" s="2"/>
    </row>
    <row r="11166" spans="2:12" x14ac:dyDescent="0.3">
      <c r="B11166" s="1"/>
      <c r="C11166" s="1"/>
      <c r="L11166" s="2"/>
    </row>
    <row r="11167" spans="2:12" x14ac:dyDescent="0.3">
      <c r="B11167" s="1"/>
      <c r="C11167" s="1"/>
      <c r="L11167" s="2"/>
    </row>
    <row r="11168" spans="2:12" x14ac:dyDescent="0.3">
      <c r="B11168" s="1"/>
      <c r="C11168" s="1"/>
      <c r="L11168" s="2"/>
    </row>
    <row r="11169" spans="2:12" x14ac:dyDescent="0.3">
      <c r="B11169" s="1"/>
      <c r="C11169" s="1"/>
      <c r="L11169" s="2"/>
    </row>
    <row r="11170" spans="2:12" x14ac:dyDescent="0.3">
      <c r="B11170" s="1"/>
      <c r="C11170" s="1"/>
      <c r="L11170" s="2"/>
    </row>
    <row r="11171" spans="2:12" x14ac:dyDescent="0.3">
      <c r="B11171" s="1"/>
      <c r="C11171" s="1"/>
      <c r="L11171" s="2"/>
    </row>
    <row r="11172" spans="2:12" x14ac:dyDescent="0.3">
      <c r="B11172" s="1"/>
      <c r="C11172" s="1"/>
      <c r="L11172" s="2"/>
    </row>
    <row r="11173" spans="2:12" x14ac:dyDescent="0.3">
      <c r="B11173" s="1"/>
      <c r="C11173" s="1"/>
      <c r="L11173" s="2"/>
    </row>
    <row r="11174" spans="2:12" x14ac:dyDescent="0.3">
      <c r="B11174" s="1"/>
      <c r="C11174" s="1"/>
      <c r="L11174" s="2"/>
    </row>
    <row r="11175" spans="2:12" x14ac:dyDescent="0.3">
      <c r="B11175" s="1"/>
      <c r="C11175" s="1"/>
      <c r="L11175" s="2"/>
    </row>
    <row r="11176" spans="2:12" x14ac:dyDescent="0.3">
      <c r="B11176" s="1"/>
      <c r="C11176" s="1"/>
      <c r="L11176" s="2"/>
    </row>
    <row r="11177" spans="2:12" x14ac:dyDescent="0.3">
      <c r="B11177" s="1"/>
      <c r="C11177" s="1"/>
      <c r="L11177" s="2"/>
    </row>
    <row r="11178" spans="2:12" x14ac:dyDescent="0.3">
      <c r="B11178" s="1"/>
      <c r="C11178" s="1"/>
      <c r="L11178" s="2"/>
    </row>
    <row r="11179" spans="2:12" x14ac:dyDescent="0.3">
      <c r="B11179" s="1"/>
      <c r="C11179" s="1"/>
      <c r="L11179" s="2"/>
    </row>
    <row r="11180" spans="2:12" x14ac:dyDescent="0.3">
      <c r="B11180" s="1"/>
      <c r="C11180" s="1"/>
      <c r="L11180" s="2"/>
    </row>
    <row r="11181" spans="2:12" x14ac:dyDescent="0.3">
      <c r="B11181" s="1"/>
      <c r="C11181" s="1"/>
      <c r="L11181" s="2"/>
    </row>
    <row r="11182" spans="2:12" x14ac:dyDescent="0.3">
      <c r="B11182" s="1"/>
      <c r="C11182" s="1"/>
      <c r="L11182" s="2"/>
    </row>
    <row r="11183" spans="2:12" x14ac:dyDescent="0.3">
      <c r="B11183" s="1"/>
      <c r="C11183" s="1"/>
      <c r="L11183" s="2"/>
    </row>
    <row r="11184" spans="2:12" x14ac:dyDescent="0.3">
      <c r="B11184" s="1"/>
      <c r="C11184" s="1"/>
      <c r="L11184" s="2"/>
    </row>
    <row r="11185" spans="2:12" x14ac:dyDescent="0.3">
      <c r="B11185" s="1"/>
      <c r="C11185" s="1"/>
      <c r="L11185" s="2"/>
    </row>
    <row r="11186" spans="2:12" x14ac:dyDescent="0.3">
      <c r="B11186" s="1"/>
      <c r="C11186" s="1"/>
      <c r="L11186" s="2"/>
    </row>
    <row r="11187" spans="2:12" x14ac:dyDescent="0.3">
      <c r="B11187" s="1"/>
      <c r="C11187" s="1"/>
      <c r="L11187" s="2"/>
    </row>
    <row r="11188" spans="2:12" x14ac:dyDescent="0.3">
      <c r="B11188" s="1"/>
      <c r="C11188" s="1"/>
      <c r="L11188" s="2"/>
    </row>
    <row r="11189" spans="2:12" x14ac:dyDescent="0.3">
      <c r="B11189" s="1"/>
      <c r="C11189" s="1"/>
      <c r="L11189" s="2"/>
    </row>
    <row r="11190" spans="2:12" x14ac:dyDescent="0.3">
      <c r="B11190" s="1"/>
      <c r="C11190" s="1"/>
      <c r="L11190" s="2"/>
    </row>
    <row r="11191" spans="2:12" x14ac:dyDescent="0.3">
      <c r="B11191" s="1"/>
      <c r="C11191" s="1"/>
      <c r="L11191" s="2"/>
    </row>
    <row r="11192" spans="2:12" x14ac:dyDescent="0.3">
      <c r="B11192" s="1"/>
      <c r="C11192" s="1"/>
      <c r="L11192" s="2"/>
    </row>
    <row r="11193" spans="2:12" x14ac:dyDescent="0.3">
      <c r="B11193" s="1"/>
      <c r="C11193" s="1"/>
      <c r="L11193" s="2"/>
    </row>
    <row r="11194" spans="2:12" x14ac:dyDescent="0.3">
      <c r="B11194" s="1"/>
      <c r="C11194" s="1"/>
      <c r="L11194" s="2"/>
    </row>
    <row r="11195" spans="2:12" x14ac:dyDescent="0.3">
      <c r="B11195" s="1"/>
      <c r="C11195" s="1"/>
      <c r="L11195" s="2"/>
    </row>
    <row r="11196" spans="2:12" x14ac:dyDescent="0.3">
      <c r="B11196" s="1"/>
      <c r="C11196" s="1"/>
      <c r="L11196" s="2"/>
    </row>
    <row r="11197" spans="2:12" x14ac:dyDescent="0.3">
      <c r="B11197" s="1"/>
      <c r="C11197" s="1"/>
      <c r="L11197" s="2"/>
    </row>
    <row r="11198" spans="2:12" x14ac:dyDescent="0.3">
      <c r="B11198" s="1"/>
      <c r="C11198" s="1"/>
      <c r="L11198" s="2"/>
    </row>
    <row r="11199" spans="2:12" x14ac:dyDescent="0.3">
      <c r="B11199" s="1"/>
      <c r="C11199" s="1"/>
      <c r="L11199" s="2"/>
    </row>
    <row r="11200" spans="2:12" x14ac:dyDescent="0.3">
      <c r="B11200" s="1"/>
      <c r="C11200" s="1"/>
      <c r="L11200" s="2"/>
    </row>
    <row r="11201" spans="2:12" x14ac:dyDescent="0.3">
      <c r="B11201" s="1"/>
      <c r="C11201" s="1"/>
      <c r="L11201" s="2"/>
    </row>
    <row r="11202" spans="2:12" x14ac:dyDescent="0.3">
      <c r="B11202" s="1"/>
      <c r="C11202" s="1"/>
      <c r="L11202" s="2"/>
    </row>
    <row r="11203" spans="2:12" x14ac:dyDescent="0.3">
      <c r="B11203" s="1"/>
      <c r="C11203" s="1"/>
      <c r="L11203" s="2"/>
    </row>
    <row r="11204" spans="2:12" x14ac:dyDescent="0.3">
      <c r="B11204" s="1"/>
      <c r="C11204" s="1"/>
      <c r="L11204" s="2"/>
    </row>
    <row r="11205" spans="2:12" x14ac:dyDescent="0.3">
      <c r="B11205" s="1"/>
      <c r="C11205" s="1"/>
      <c r="L11205" s="2"/>
    </row>
    <row r="11206" spans="2:12" x14ac:dyDescent="0.3">
      <c r="B11206" s="1"/>
      <c r="C11206" s="1"/>
      <c r="L11206" s="2"/>
    </row>
    <row r="11207" spans="2:12" x14ac:dyDescent="0.3">
      <c r="B11207" s="1"/>
      <c r="C11207" s="1"/>
      <c r="L11207" s="2"/>
    </row>
    <row r="11208" spans="2:12" x14ac:dyDescent="0.3">
      <c r="B11208" s="1"/>
      <c r="C11208" s="1"/>
      <c r="L11208" s="2"/>
    </row>
    <row r="11209" spans="2:12" x14ac:dyDescent="0.3">
      <c r="B11209" s="1"/>
      <c r="C11209" s="1"/>
      <c r="L11209" s="2"/>
    </row>
    <row r="11210" spans="2:12" x14ac:dyDescent="0.3">
      <c r="B11210" s="1"/>
      <c r="C11210" s="1"/>
      <c r="L11210" s="2"/>
    </row>
    <row r="11211" spans="2:12" x14ac:dyDescent="0.3">
      <c r="B11211" s="1"/>
      <c r="C11211" s="1"/>
      <c r="L11211" s="2"/>
    </row>
    <row r="11212" spans="2:12" x14ac:dyDescent="0.3">
      <c r="B11212" s="1"/>
      <c r="C11212" s="1"/>
      <c r="L11212" s="2"/>
    </row>
    <row r="11213" spans="2:12" x14ac:dyDescent="0.3">
      <c r="B11213" s="1"/>
      <c r="C11213" s="1"/>
      <c r="L11213" s="2"/>
    </row>
    <row r="11214" spans="2:12" x14ac:dyDescent="0.3">
      <c r="B11214" s="1"/>
      <c r="C11214" s="1"/>
      <c r="L11214" s="2"/>
    </row>
    <row r="11215" spans="2:12" x14ac:dyDescent="0.3">
      <c r="B11215" s="1"/>
      <c r="C11215" s="1"/>
      <c r="L11215" s="2"/>
    </row>
    <row r="11216" spans="2:12" x14ac:dyDescent="0.3">
      <c r="B11216" s="1"/>
      <c r="C11216" s="1"/>
      <c r="L11216" s="2"/>
    </row>
    <row r="11217" spans="2:12" x14ac:dyDescent="0.3">
      <c r="B11217" s="1"/>
      <c r="C11217" s="1"/>
      <c r="L11217" s="2"/>
    </row>
    <row r="11218" spans="2:12" x14ac:dyDescent="0.3">
      <c r="B11218" s="1"/>
      <c r="C11218" s="1"/>
      <c r="L11218" s="2"/>
    </row>
    <row r="11219" spans="2:12" x14ac:dyDescent="0.3">
      <c r="B11219" s="1"/>
      <c r="C11219" s="1"/>
      <c r="L11219" s="2"/>
    </row>
    <row r="11220" spans="2:12" x14ac:dyDescent="0.3">
      <c r="B11220" s="1"/>
      <c r="C11220" s="1"/>
      <c r="L11220" s="2"/>
    </row>
    <row r="11221" spans="2:12" x14ac:dyDescent="0.3">
      <c r="B11221" s="1"/>
      <c r="C11221" s="1"/>
      <c r="L11221" s="2"/>
    </row>
    <row r="11222" spans="2:12" x14ac:dyDescent="0.3">
      <c r="B11222" s="1"/>
      <c r="C11222" s="1"/>
      <c r="L11222" s="2"/>
    </row>
    <row r="11223" spans="2:12" x14ac:dyDescent="0.3">
      <c r="B11223" s="1"/>
      <c r="C11223" s="1"/>
      <c r="L11223" s="2"/>
    </row>
    <row r="11224" spans="2:12" x14ac:dyDescent="0.3">
      <c r="B11224" s="1"/>
      <c r="C11224" s="1"/>
      <c r="L11224" s="2"/>
    </row>
    <row r="11225" spans="2:12" x14ac:dyDescent="0.3">
      <c r="B11225" s="1"/>
      <c r="C11225" s="1"/>
      <c r="L11225" s="2"/>
    </row>
    <row r="11226" spans="2:12" x14ac:dyDescent="0.3">
      <c r="B11226" s="1"/>
      <c r="C11226" s="1"/>
      <c r="L11226" s="2"/>
    </row>
    <row r="11227" spans="2:12" x14ac:dyDescent="0.3">
      <c r="B11227" s="1"/>
      <c r="C11227" s="1"/>
      <c r="L11227" s="2"/>
    </row>
    <row r="11228" spans="2:12" x14ac:dyDescent="0.3">
      <c r="B11228" s="1"/>
      <c r="C11228" s="1"/>
      <c r="L11228" s="2"/>
    </row>
    <row r="11229" spans="2:12" x14ac:dyDescent="0.3">
      <c r="B11229" s="1"/>
      <c r="C11229" s="1"/>
      <c r="L11229" s="2"/>
    </row>
    <row r="11230" spans="2:12" x14ac:dyDescent="0.3">
      <c r="B11230" s="1"/>
      <c r="C11230" s="1"/>
      <c r="L11230" s="2"/>
    </row>
    <row r="11231" spans="2:12" x14ac:dyDescent="0.3">
      <c r="B11231" s="1"/>
      <c r="C11231" s="1"/>
      <c r="L11231" s="2"/>
    </row>
    <row r="11232" spans="2:12" x14ac:dyDescent="0.3">
      <c r="B11232" s="1"/>
      <c r="C11232" s="1"/>
      <c r="L11232" s="2"/>
    </row>
    <row r="11233" spans="2:12" x14ac:dyDescent="0.3">
      <c r="B11233" s="1"/>
      <c r="C11233" s="1"/>
      <c r="L11233" s="2"/>
    </row>
    <row r="11234" spans="2:12" x14ac:dyDescent="0.3">
      <c r="B11234" s="1"/>
      <c r="C11234" s="1"/>
      <c r="L11234" s="2"/>
    </row>
    <row r="11235" spans="2:12" x14ac:dyDescent="0.3">
      <c r="B11235" s="1"/>
      <c r="C11235" s="1"/>
      <c r="L11235" s="2"/>
    </row>
    <row r="11236" spans="2:12" x14ac:dyDescent="0.3">
      <c r="B11236" s="1"/>
      <c r="C11236" s="1"/>
      <c r="L11236" s="2"/>
    </row>
    <row r="11237" spans="2:12" x14ac:dyDescent="0.3">
      <c r="B11237" s="1"/>
      <c r="C11237" s="1"/>
      <c r="L11237" s="2"/>
    </row>
    <row r="11238" spans="2:12" x14ac:dyDescent="0.3">
      <c r="B11238" s="1"/>
      <c r="C11238" s="1"/>
      <c r="L11238" s="2"/>
    </row>
    <row r="11239" spans="2:12" x14ac:dyDescent="0.3">
      <c r="B11239" s="1"/>
      <c r="C11239" s="1"/>
      <c r="L11239" s="2"/>
    </row>
    <row r="11240" spans="2:12" x14ac:dyDescent="0.3">
      <c r="B11240" s="1"/>
      <c r="C11240" s="1"/>
      <c r="L11240" s="2"/>
    </row>
    <row r="11241" spans="2:12" x14ac:dyDescent="0.3">
      <c r="B11241" s="1"/>
      <c r="C11241" s="1"/>
      <c r="L11241" s="2"/>
    </row>
    <row r="11242" spans="2:12" x14ac:dyDescent="0.3">
      <c r="B11242" s="1"/>
      <c r="C11242" s="1"/>
      <c r="L11242" s="2"/>
    </row>
    <row r="11243" spans="2:12" x14ac:dyDescent="0.3">
      <c r="B11243" s="1"/>
      <c r="C11243" s="1"/>
      <c r="L11243" s="2"/>
    </row>
    <row r="11244" spans="2:12" x14ac:dyDescent="0.3">
      <c r="B11244" s="1"/>
      <c r="C11244" s="1"/>
      <c r="L11244" s="2"/>
    </row>
    <row r="11245" spans="2:12" x14ac:dyDescent="0.3">
      <c r="B11245" s="1"/>
      <c r="C11245" s="1"/>
      <c r="L11245" s="2"/>
    </row>
    <row r="11246" spans="2:12" x14ac:dyDescent="0.3">
      <c r="B11246" s="1"/>
      <c r="C11246" s="1"/>
      <c r="L11246" s="2"/>
    </row>
    <row r="11247" spans="2:12" x14ac:dyDescent="0.3">
      <c r="B11247" s="1"/>
      <c r="C11247" s="1"/>
      <c r="L11247" s="2"/>
    </row>
    <row r="11248" spans="2:12" x14ac:dyDescent="0.3">
      <c r="B11248" s="1"/>
      <c r="C11248" s="1"/>
      <c r="L11248" s="2"/>
    </row>
    <row r="11249" spans="2:12" x14ac:dyDescent="0.3">
      <c r="B11249" s="1"/>
      <c r="C11249" s="1"/>
      <c r="L11249" s="2"/>
    </row>
    <row r="11250" spans="2:12" x14ac:dyDescent="0.3">
      <c r="B11250" s="1"/>
      <c r="C11250" s="1"/>
      <c r="L11250" s="2"/>
    </row>
    <row r="11251" spans="2:12" x14ac:dyDescent="0.3">
      <c r="B11251" s="1"/>
      <c r="C11251" s="1"/>
      <c r="L11251" s="2"/>
    </row>
    <row r="11252" spans="2:12" x14ac:dyDescent="0.3">
      <c r="B11252" s="1"/>
      <c r="C11252" s="1"/>
      <c r="L11252" s="2"/>
    </row>
    <row r="11253" spans="2:12" x14ac:dyDescent="0.3">
      <c r="B11253" s="1"/>
      <c r="C11253" s="1"/>
      <c r="L11253" s="2"/>
    </row>
    <row r="11254" spans="2:12" x14ac:dyDescent="0.3">
      <c r="B11254" s="1"/>
      <c r="C11254" s="1"/>
      <c r="L11254" s="2"/>
    </row>
    <row r="11255" spans="2:12" x14ac:dyDescent="0.3">
      <c r="B11255" s="1"/>
      <c r="C11255" s="1"/>
      <c r="L11255" s="2"/>
    </row>
    <row r="11256" spans="2:12" x14ac:dyDescent="0.3">
      <c r="B11256" s="1"/>
      <c r="C11256" s="1"/>
      <c r="L11256" s="2"/>
    </row>
    <row r="11257" spans="2:12" x14ac:dyDescent="0.3">
      <c r="B11257" s="1"/>
      <c r="C11257" s="1"/>
      <c r="L11257" s="2"/>
    </row>
    <row r="11258" spans="2:12" x14ac:dyDescent="0.3">
      <c r="B11258" s="1"/>
      <c r="C11258" s="1"/>
      <c r="L11258" s="2"/>
    </row>
    <row r="11259" spans="2:12" x14ac:dyDescent="0.3">
      <c r="B11259" s="1"/>
      <c r="C11259" s="1"/>
      <c r="L11259" s="2"/>
    </row>
    <row r="11260" spans="2:12" x14ac:dyDescent="0.3">
      <c r="B11260" s="1"/>
      <c r="C11260" s="1"/>
      <c r="L11260" s="2"/>
    </row>
    <row r="11261" spans="2:12" x14ac:dyDescent="0.3">
      <c r="B11261" s="1"/>
      <c r="C11261" s="1"/>
      <c r="L11261" s="2"/>
    </row>
    <row r="11262" spans="2:12" x14ac:dyDescent="0.3">
      <c r="B11262" s="1"/>
      <c r="C11262" s="1"/>
      <c r="L11262" s="2"/>
    </row>
    <row r="11263" spans="2:12" x14ac:dyDescent="0.3">
      <c r="B11263" s="1"/>
      <c r="C11263" s="1"/>
      <c r="L11263" s="2"/>
    </row>
    <row r="11264" spans="2:12" x14ac:dyDescent="0.3">
      <c r="B11264" s="1"/>
      <c r="C11264" s="1"/>
      <c r="L11264" s="2"/>
    </row>
    <row r="11265" spans="2:12" x14ac:dyDescent="0.3">
      <c r="B11265" s="1"/>
      <c r="C11265" s="1"/>
      <c r="L11265" s="2"/>
    </row>
    <row r="11266" spans="2:12" x14ac:dyDescent="0.3">
      <c r="B11266" s="1"/>
      <c r="C11266" s="1"/>
      <c r="L11266" s="2"/>
    </row>
    <row r="11267" spans="2:12" x14ac:dyDescent="0.3">
      <c r="B11267" s="1"/>
      <c r="C11267" s="1"/>
      <c r="L11267" s="2"/>
    </row>
    <row r="11268" spans="2:12" x14ac:dyDescent="0.3">
      <c r="B11268" s="1"/>
      <c r="C11268" s="1"/>
      <c r="L11268" s="2"/>
    </row>
    <row r="11269" spans="2:12" x14ac:dyDescent="0.3">
      <c r="B11269" s="1"/>
      <c r="C11269" s="1"/>
      <c r="L11269" s="2"/>
    </row>
    <row r="11270" spans="2:12" x14ac:dyDescent="0.3">
      <c r="B11270" s="1"/>
      <c r="C11270" s="1"/>
      <c r="L11270" s="2"/>
    </row>
    <row r="11271" spans="2:12" x14ac:dyDescent="0.3">
      <c r="B11271" s="1"/>
      <c r="C11271" s="1"/>
      <c r="L11271" s="2"/>
    </row>
    <row r="11272" spans="2:12" x14ac:dyDescent="0.3">
      <c r="B11272" s="1"/>
      <c r="C11272" s="1"/>
      <c r="L11272" s="2"/>
    </row>
    <row r="11273" spans="2:12" x14ac:dyDescent="0.3">
      <c r="B11273" s="1"/>
      <c r="C11273" s="1"/>
      <c r="L11273" s="2"/>
    </row>
    <row r="11274" spans="2:12" x14ac:dyDescent="0.3">
      <c r="B11274" s="1"/>
      <c r="C11274" s="1"/>
      <c r="L11274" s="2"/>
    </row>
    <row r="11275" spans="2:12" x14ac:dyDescent="0.3">
      <c r="B11275" s="1"/>
      <c r="C11275" s="1"/>
      <c r="L11275" s="2"/>
    </row>
    <row r="11276" spans="2:12" x14ac:dyDescent="0.3">
      <c r="B11276" s="1"/>
      <c r="C11276" s="1"/>
      <c r="L11276" s="2"/>
    </row>
    <row r="11277" spans="2:12" x14ac:dyDescent="0.3">
      <c r="B11277" s="1"/>
      <c r="C11277" s="1"/>
      <c r="L11277" s="2"/>
    </row>
    <row r="11278" spans="2:12" x14ac:dyDescent="0.3">
      <c r="B11278" s="1"/>
      <c r="C11278" s="1"/>
      <c r="L11278" s="2"/>
    </row>
    <row r="11279" spans="2:12" x14ac:dyDescent="0.3">
      <c r="B11279" s="1"/>
      <c r="C11279" s="1"/>
      <c r="L11279" s="2"/>
    </row>
    <row r="11280" spans="2:12" x14ac:dyDescent="0.3">
      <c r="B11280" s="1"/>
      <c r="C11280" s="1"/>
      <c r="L11280" s="2"/>
    </row>
    <row r="11281" spans="2:12" x14ac:dyDescent="0.3">
      <c r="B11281" s="1"/>
      <c r="C11281" s="1"/>
      <c r="L11281" s="2"/>
    </row>
    <row r="11282" spans="2:12" x14ac:dyDescent="0.3">
      <c r="B11282" s="1"/>
      <c r="C11282" s="1"/>
      <c r="L11282" s="2"/>
    </row>
    <row r="11283" spans="2:12" x14ac:dyDescent="0.3">
      <c r="B11283" s="1"/>
      <c r="C11283" s="1"/>
      <c r="L11283" s="2"/>
    </row>
    <row r="11284" spans="2:12" x14ac:dyDescent="0.3">
      <c r="B11284" s="1"/>
      <c r="C11284" s="1"/>
      <c r="L11284" s="2"/>
    </row>
    <row r="11285" spans="2:12" x14ac:dyDescent="0.3">
      <c r="B11285" s="1"/>
      <c r="C11285" s="1"/>
      <c r="L11285" s="2"/>
    </row>
    <row r="11286" spans="2:12" x14ac:dyDescent="0.3">
      <c r="B11286" s="1"/>
      <c r="C11286" s="1"/>
      <c r="L11286" s="2"/>
    </row>
    <row r="11287" spans="2:12" x14ac:dyDescent="0.3">
      <c r="B11287" s="1"/>
      <c r="C11287" s="1"/>
      <c r="L11287" s="2"/>
    </row>
    <row r="11288" spans="2:12" x14ac:dyDescent="0.3">
      <c r="B11288" s="1"/>
      <c r="C11288" s="1"/>
      <c r="L11288" s="2"/>
    </row>
    <row r="11289" spans="2:12" x14ac:dyDescent="0.3">
      <c r="B11289" s="1"/>
      <c r="C11289" s="1"/>
      <c r="L11289" s="2"/>
    </row>
    <row r="11290" spans="2:12" x14ac:dyDescent="0.3">
      <c r="B11290" s="1"/>
      <c r="C11290" s="1"/>
      <c r="L11290" s="2"/>
    </row>
    <row r="11291" spans="2:12" x14ac:dyDescent="0.3">
      <c r="B11291" s="1"/>
      <c r="C11291" s="1"/>
      <c r="L11291" s="2"/>
    </row>
    <row r="11292" spans="2:12" x14ac:dyDescent="0.3">
      <c r="B11292" s="1"/>
      <c r="C11292" s="1"/>
      <c r="L11292" s="2"/>
    </row>
    <row r="11293" spans="2:12" x14ac:dyDescent="0.3">
      <c r="B11293" s="1"/>
      <c r="C11293" s="1"/>
      <c r="L11293" s="2"/>
    </row>
    <row r="11294" spans="2:12" x14ac:dyDescent="0.3">
      <c r="B11294" s="1"/>
      <c r="C11294" s="1"/>
    </row>
    <row r="11295" spans="2:12" x14ac:dyDescent="0.3">
      <c r="B11295" s="1"/>
      <c r="C11295" s="1"/>
      <c r="L11295" s="2"/>
    </row>
    <row r="11296" spans="2:12" x14ac:dyDescent="0.3">
      <c r="B11296" s="1"/>
      <c r="C11296" s="1"/>
      <c r="L11296" s="2"/>
    </row>
    <row r="11297" spans="2:12" x14ac:dyDescent="0.3">
      <c r="B11297" s="1"/>
      <c r="C11297" s="1"/>
      <c r="L11297" s="2"/>
    </row>
    <row r="11298" spans="2:12" x14ac:dyDescent="0.3">
      <c r="B11298" s="1"/>
      <c r="C11298" s="1"/>
      <c r="L11298" s="2"/>
    </row>
    <row r="11299" spans="2:12" x14ac:dyDescent="0.3">
      <c r="B11299" s="1"/>
      <c r="C11299" s="1"/>
      <c r="L11299" s="2"/>
    </row>
    <row r="11300" spans="2:12" x14ac:dyDescent="0.3">
      <c r="B11300" s="1"/>
      <c r="C11300" s="1"/>
      <c r="L11300" s="2"/>
    </row>
    <row r="11301" spans="2:12" x14ac:dyDescent="0.3">
      <c r="B11301" s="1"/>
      <c r="C11301" s="1"/>
      <c r="L11301" s="2"/>
    </row>
    <row r="11302" spans="2:12" x14ac:dyDescent="0.3">
      <c r="B11302" s="1"/>
      <c r="C11302" s="1"/>
      <c r="L11302" s="2"/>
    </row>
    <row r="11303" spans="2:12" x14ac:dyDescent="0.3">
      <c r="B11303" s="1"/>
      <c r="C11303" s="1"/>
      <c r="L11303" s="2"/>
    </row>
    <row r="11304" spans="2:12" x14ac:dyDescent="0.3">
      <c r="B11304" s="1"/>
      <c r="C11304" s="1"/>
      <c r="L11304" s="2"/>
    </row>
    <row r="11305" spans="2:12" x14ac:dyDescent="0.3">
      <c r="B11305" s="1"/>
      <c r="C11305" s="1"/>
      <c r="L11305" s="2"/>
    </row>
    <row r="11306" spans="2:12" x14ac:dyDescent="0.3">
      <c r="B11306" s="1"/>
      <c r="C11306" s="1"/>
      <c r="L11306" s="2"/>
    </row>
    <row r="11307" spans="2:12" x14ac:dyDescent="0.3">
      <c r="B11307" s="1"/>
      <c r="C11307" s="1"/>
      <c r="L11307" s="2"/>
    </row>
    <row r="11308" spans="2:12" x14ac:dyDescent="0.3">
      <c r="B11308" s="1"/>
      <c r="C11308" s="1"/>
      <c r="L11308" s="2"/>
    </row>
    <row r="11309" spans="2:12" x14ac:dyDescent="0.3">
      <c r="B11309" s="1"/>
      <c r="C11309" s="1"/>
      <c r="L11309" s="2"/>
    </row>
    <row r="11310" spans="2:12" x14ac:dyDescent="0.3">
      <c r="B11310" s="1"/>
      <c r="C11310" s="1"/>
      <c r="L11310" s="2"/>
    </row>
    <row r="11311" spans="2:12" x14ac:dyDescent="0.3">
      <c r="B11311" s="1"/>
      <c r="C11311" s="1"/>
      <c r="L11311" s="2"/>
    </row>
    <row r="11312" spans="2:12" x14ac:dyDescent="0.3">
      <c r="B11312" s="1"/>
      <c r="C11312" s="1"/>
      <c r="L11312" s="2"/>
    </row>
    <row r="11313" spans="2:12" x14ac:dyDescent="0.3">
      <c r="B11313" s="1"/>
      <c r="C11313" s="1"/>
      <c r="L11313" s="2"/>
    </row>
    <row r="11314" spans="2:12" x14ac:dyDescent="0.3">
      <c r="B11314" s="1"/>
      <c r="C11314" s="1"/>
      <c r="L11314" s="2"/>
    </row>
    <row r="11315" spans="2:12" x14ac:dyDescent="0.3">
      <c r="B11315" s="1"/>
      <c r="C11315" s="1"/>
      <c r="L11315" s="2"/>
    </row>
    <row r="11316" spans="2:12" x14ac:dyDescent="0.3">
      <c r="B11316" s="1"/>
      <c r="C11316" s="1"/>
      <c r="L11316" s="2"/>
    </row>
    <row r="11317" spans="2:12" x14ac:dyDescent="0.3">
      <c r="B11317" s="1"/>
      <c r="C11317" s="1"/>
      <c r="L11317" s="2"/>
    </row>
    <row r="11318" spans="2:12" x14ac:dyDescent="0.3">
      <c r="B11318" s="1"/>
      <c r="C11318" s="1"/>
      <c r="L11318" s="2"/>
    </row>
    <row r="11319" spans="2:12" x14ac:dyDescent="0.3">
      <c r="B11319" s="1"/>
      <c r="C11319" s="1"/>
      <c r="L11319" s="2"/>
    </row>
    <row r="11320" spans="2:12" x14ac:dyDescent="0.3">
      <c r="B11320" s="1"/>
      <c r="C11320" s="1"/>
      <c r="L11320" s="2"/>
    </row>
    <row r="11321" spans="2:12" x14ac:dyDescent="0.3">
      <c r="B11321" s="1"/>
      <c r="C11321" s="1"/>
      <c r="L11321" s="2"/>
    </row>
    <row r="11322" spans="2:12" x14ac:dyDescent="0.3">
      <c r="B11322" s="1"/>
      <c r="C11322" s="1"/>
      <c r="L11322" s="2"/>
    </row>
    <row r="11323" spans="2:12" x14ac:dyDescent="0.3">
      <c r="B11323" s="1"/>
      <c r="C11323" s="1"/>
      <c r="L11323" s="2"/>
    </row>
    <row r="11324" spans="2:12" x14ac:dyDescent="0.3">
      <c r="B11324" s="1"/>
      <c r="C11324" s="1"/>
      <c r="L11324" s="2"/>
    </row>
    <row r="11325" spans="2:12" x14ac:dyDescent="0.3">
      <c r="B11325" s="1"/>
      <c r="C11325" s="1"/>
      <c r="L11325" s="2"/>
    </row>
    <row r="11326" spans="2:12" x14ac:dyDescent="0.3">
      <c r="B11326" s="1"/>
      <c r="C11326" s="1"/>
      <c r="L11326" s="2"/>
    </row>
    <row r="11327" spans="2:12" x14ac:dyDescent="0.3">
      <c r="B11327" s="1"/>
      <c r="C11327" s="1"/>
      <c r="L11327" s="2"/>
    </row>
    <row r="11328" spans="2:12" x14ac:dyDescent="0.3">
      <c r="B11328" s="1"/>
      <c r="C11328" s="1"/>
      <c r="L11328" s="2"/>
    </row>
    <row r="11329" spans="2:12" x14ac:dyDescent="0.3">
      <c r="B11329" s="1"/>
      <c r="C11329" s="1"/>
      <c r="L11329" s="2"/>
    </row>
    <row r="11330" spans="2:12" x14ac:dyDescent="0.3">
      <c r="B11330" s="1"/>
      <c r="C11330" s="1"/>
      <c r="L11330" s="2"/>
    </row>
    <row r="11331" spans="2:12" x14ac:dyDescent="0.3">
      <c r="B11331" s="1"/>
      <c r="C11331" s="1"/>
      <c r="L11331" s="2"/>
    </row>
    <row r="11332" spans="2:12" x14ac:dyDescent="0.3">
      <c r="B11332" s="1"/>
      <c r="C11332" s="1"/>
      <c r="L11332" s="2"/>
    </row>
    <row r="11333" spans="2:12" x14ac:dyDescent="0.3">
      <c r="B11333" s="1"/>
      <c r="C11333" s="1"/>
      <c r="L11333" s="2"/>
    </row>
    <row r="11334" spans="2:12" x14ac:dyDescent="0.3">
      <c r="B11334" s="1"/>
      <c r="C11334" s="1"/>
      <c r="L11334" s="2"/>
    </row>
    <row r="11335" spans="2:12" x14ac:dyDescent="0.3">
      <c r="B11335" s="1"/>
      <c r="C11335" s="1"/>
      <c r="L11335" s="2"/>
    </row>
    <row r="11336" spans="2:12" x14ac:dyDescent="0.3">
      <c r="B11336" s="1"/>
      <c r="C11336" s="1"/>
      <c r="L11336" s="2"/>
    </row>
    <row r="11337" spans="2:12" x14ac:dyDescent="0.3">
      <c r="B11337" s="1"/>
      <c r="C11337" s="1"/>
      <c r="L11337" s="2"/>
    </row>
    <row r="11338" spans="2:12" x14ac:dyDescent="0.3">
      <c r="B11338" s="1"/>
      <c r="C11338" s="1"/>
      <c r="L11338" s="2"/>
    </row>
    <row r="11339" spans="2:12" x14ac:dyDescent="0.3">
      <c r="B11339" s="1"/>
      <c r="C11339" s="1"/>
      <c r="L11339" s="2"/>
    </row>
    <row r="11340" spans="2:12" x14ac:dyDescent="0.3">
      <c r="B11340" s="1"/>
      <c r="C11340" s="1"/>
      <c r="L11340" s="2"/>
    </row>
    <row r="11341" spans="2:12" x14ac:dyDescent="0.3">
      <c r="B11341" s="1"/>
      <c r="C11341" s="1"/>
      <c r="L11341" s="2"/>
    </row>
    <row r="11342" spans="2:12" x14ac:dyDescent="0.3">
      <c r="B11342" s="1"/>
      <c r="C11342" s="1"/>
      <c r="L11342" s="2"/>
    </row>
    <row r="11343" spans="2:12" x14ac:dyDescent="0.3">
      <c r="B11343" s="1"/>
      <c r="C11343" s="1"/>
      <c r="L11343" s="2"/>
    </row>
    <row r="11344" spans="2:12" x14ac:dyDescent="0.3">
      <c r="B11344" s="1"/>
      <c r="C11344" s="1"/>
      <c r="L11344" s="2"/>
    </row>
    <row r="11345" spans="2:12" x14ac:dyDescent="0.3">
      <c r="B11345" s="1"/>
      <c r="C11345" s="1"/>
      <c r="L11345" s="2"/>
    </row>
    <row r="11346" spans="2:12" x14ac:dyDescent="0.3">
      <c r="B11346" s="1"/>
      <c r="C11346" s="1"/>
      <c r="L11346" s="2"/>
    </row>
    <row r="11347" spans="2:12" x14ac:dyDescent="0.3">
      <c r="B11347" s="1"/>
      <c r="C11347" s="1"/>
      <c r="L11347" s="2"/>
    </row>
    <row r="11348" spans="2:12" x14ac:dyDescent="0.3">
      <c r="B11348" s="1"/>
      <c r="C11348" s="1"/>
      <c r="L11348" s="2"/>
    </row>
    <row r="11349" spans="2:12" x14ac:dyDescent="0.3">
      <c r="B11349" s="1"/>
      <c r="C11349" s="1"/>
      <c r="L11349" s="2"/>
    </row>
    <row r="11350" spans="2:12" x14ac:dyDescent="0.3">
      <c r="B11350" s="1"/>
      <c r="C11350" s="1"/>
      <c r="L11350" s="2"/>
    </row>
    <row r="11351" spans="2:12" x14ac:dyDescent="0.3">
      <c r="B11351" s="1"/>
      <c r="C11351" s="1"/>
      <c r="L11351" s="2"/>
    </row>
    <row r="11352" spans="2:12" x14ac:dyDescent="0.3">
      <c r="B11352" s="1"/>
      <c r="C11352" s="1"/>
      <c r="L11352" s="2"/>
    </row>
    <row r="11353" spans="2:12" x14ac:dyDescent="0.3">
      <c r="B11353" s="1"/>
      <c r="C11353" s="1"/>
      <c r="L11353" s="2"/>
    </row>
    <row r="11354" spans="2:12" x14ac:dyDescent="0.3">
      <c r="B11354" s="1"/>
      <c r="C11354" s="1"/>
      <c r="L11354" s="2"/>
    </row>
    <row r="11355" spans="2:12" x14ac:dyDescent="0.3">
      <c r="B11355" s="1"/>
      <c r="C11355" s="1"/>
      <c r="L11355" s="2"/>
    </row>
    <row r="11356" spans="2:12" x14ac:dyDescent="0.3">
      <c r="B11356" s="1"/>
      <c r="C11356" s="1"/>
      <c r="L11356" s="2"/>
    </row>
    <row r="11357" spans="2:12" x14ac:dyDescent="0.3">
      <c r="B11357" s="1"/>
      <c r="C11357" s="1"/>
      <c r="L11357" s="2"/>
    </row>
    <row r="11358" spans="2:12" x14ac:dyDescent="0.3">
      <c r="B11358" s="1"/>
      <c r="C11358" s="1"/>
      <c r="L11358" s="2"/>
    </row>
    <row r="11359" spans="2:12" x14ac:dyDescent="0.3">
      <c r="B11359" s="1"/>
      <c r="C11359" s="1"/>
      <c r="L11359" s="2"/>
    </row>
    <row r="11360" spans="2:12" x14ac:dyDescent="0.3">
      <c r="B11360" s="1"/>
      <c r="C11360" s="1"/>
      <c r="L11360" s="2"/>
    </row>
    <row r="11361" spans="2:12" x14ac:dyDescent="0.3">
      <c r="B11361" s="1"/>
      <c r="C11361" s="1"/>
      <c r="L11361" s="2"/>
    </row>
    <row r="11362" spans="2:12" x14ac:dyDescent="0.3">
      <c r="B11362" s="1"/>
      <c r="C11362" s="1"/>
      <c r="L11362" s="2"/>
    </row>
    <row r="11363" spans="2:12" x14ac:dyDescent="0.3">
      <c r="B11363" s="1"/>
      <c r="C11363" s="1"/>
      <c r="L11363" s="2"/>
    </row>
    <row r="11364" spans="2:12" x14ac:dyDescent="0.3">
      <c r="B11364" s="1"/>
      <c r="C11364" s="1"/>
      <c r="L11364" s="2"/>
    </row>
    <row r="11365" spans="2:12" x14ac:dyDescent="0.3">
      <c r="B11365" s="1"/>
      <c r="C11365" s="1"/>
      <c r="L11365" s="2"/>
    </row>
    <row r="11366" spans="2:12" x14ac:dyDescent="0.3">
      <c r="B11366" s="1"/>
      <c r="C11366" s="1"/>
      <c r="L11366" s="2"/>
    </row>
    <row r="11367" spans="2:12" x14ac:dyDescent="0.3">
      <c r="B11367" s="1"/>
      <c r="C11367" s="1"/>
      <c r="L11367" s="2"/>
    </row>
    <row r="11368" spans="2:12" x14ac:dyDescent="0.3">
      <c r="B11368" s="1"/>
      <c r="C11368" s="1"/>
      <c r="L11368" s="2"/>
    </row>
    <row r="11369" spans="2:12" x14ac:dyDescent="0.3">
      <c r="B11369" s="1"/>
      <c r="C11369" s="1"/>
      <c r="L11369" s="2"/>
    </row>
    <row r="11370" spans="2:12" x14ac:dyDescent="0.3">
      <c r="B11370" s="1"/>
      <c r="C11370" s="1"/>
      <c r="L11370" s="2"/>
    </row>
    <row r="11371" spans="2:12" x14ac:dyDescent="0.3">
      <c r="B11371" s="1"/>
      <c r="C11371" s="1"/>
      <c r="L11371" s="2"/>
    </row>
    <row r="11372" spans="2:12" x14ac:dyDescent="0.3">
      <c r="B11372" s="1"/>
      <c r="C11372" s="1"/>
      <c r="L11372" s="2"/>
    </row>
    <row r="11373" spans="2:12" x14ac:dyDescent="0.3">
      <c r="B11373" s="1"/>
      <c r="C11373" s="1"/>
      <c r="L11373" s="2"/>
    </row>
    <row r="11374" spans="2:12" x14ac:dyDescent="0.3">
      <c r="B11374" s="1"/>
      <c r="C11374" s="1"/>
      <c r="L11374" s="2"/>
    </row>
    <row r="11375" spans="2:12" x14ac:dyDescent="0.3">
      <c r="B11375" s="1"/>
      <c r="C11375" s="1"/>
      <c r="L11375" s="2"/>
    </row>
    <row r="11376" spans="2:12" x14ac:dyDescent="0.3">
      <c r="B11376" s="1"/>
      <c r="C11376" s="1"/>
      <c r="L11376" s="2"/>
    </row>
    <row r="11377" spans="2:12" x14ac:dyDescent="0.3">
      <c r="B11377" s="1"/>
      <c r="C11377" s="1"/>
      <c r="L11377" s="2"/>
    </row>
    <row r="11378" spans="2:12" x14ac:dyDescent="0.3">
      <c r="B11378" s="1"/>
      <c r="C11378" s="1"/>
      <c r="L11378" s="2"/>
    </row>
    <row r="11379" spans="2:12" x14ac:dyDescent="0.3">
      <c r="B11379" s="1"/>
      <c r="C11379" s="1"/>
      <c r="L11379" s="2"/>
    </row>
    <row r="11380" spans="2:12" x14ac:dyDescent="0.3">
      <c r="B11380" s="1"/>
      <c r="C11380" s="1"/>
      <c r="L11380" s="2"/>
    </row>
    <row r="11381" spans="2:12" x14ac:dyDescent="0.3">
      <c r="B11381" s="1"/>
      <c r="C11381" s="1"/>
      <c r="L11381" s="2"/>
    </row>
    <row r="11382" spans="2:12" x14ac:dyDescent="0.3">
      <c r="B11382" s="1"/>
      <c r="C11382" s="1"/>
      <c r="L11382" s="2"/>
    </row>
    <row r="11383" spans="2:12" x14ac:dyDescent="0.3">
      <c r="B11383" s="1"/>
      <c r="C11383" s="1"/>
      <c r="L11383" s="2"/>
    </row>
    <row r="11384" spans="2:12" x14ac:dyDescent="0.3">
      <c r="B11384" s="1"/>
      <c r="C11384" s="1"/>
      <c r="L11384" s="2"/>
    </row>
    <row r="11385" spans="2:12" x14ac:dyDescent="0.3">
      <c r="B11385" s="1"/>
      <c r="C11385" s="1"/>
      <c r="L11385" s="2"/>
    </row>
    <row r="11386" spans="2:12" x14ac:dyDescent="0.3">
      <c r="B11386" s="1"/>
      <c r="C11386" s="1"/>
      <c r="L11386" s="2"/>
    </row>
    <row r="11387" spans="2:12" x14ac:dyDescent="0.3">
      <c r="B11387" s="1"/>
      <c r="C11387" s="1"/>
      <c r="L11387" s="2"/>
    </row>
    <row r="11388" spans="2:12" x14ac:dyDescent="0.3">
      <c r="B11388" s="1"/>
      <c r="C11388" s="1"/>
      <c r="L11388" s="2"/>
    </row>
    <row r="11389" spans="2:12" x14ac:dyDescent="0.3">
      <c r="B11389" s="1"/>
      <c r="C11389" s="1"/>
      <c r="L11389" s="2"/>
    </row>
    <row r="11390" spans="2:12" x14ac:dyDescent="0.3">
      <c r="B11390" s="1"/>
      <c r="C11390" s="1"/>
      <c r="L11390" s="2"/>
    </row>
    <row r="11391" spans="2:12" x14ac:dyDescent="0.3">
      <c r="B11391" s="1"/>
      <c r="C11391" s="1"/>
      <c r="L11391" s="2"/>
    </row>
    <row r="11392" spans="2:12" x14ac:dyDescent="0.3">
      <c r="B11392" s="1"/>
      <c r="C11392" s="1"/>
      <c r="L11392" s="2"/>
    </row>
    <row r="11393" spans="2:12" x14ac:dyDescent="0.3">
      <c r="B11393" s="1"/>
      <c r="C11393" s="1"/>
      <c r="L11393" s="2"/>
    </row>
    <row r="11394" spans="2:12" x14ac:dyDescent="0.3">
      <c r="B11394" s="1"/>
      <c r="C11394" s="1"/>
      <c r="L11394" s="2"/>
    </row>
    <row r="11395" spans="2:12" x14ac:dyDescent="0.3">
      <c r="B11395" s="1"/>
      <c r="C11395" s="1"/>
      <c r="L11395" s="2"/>
    </row>
    <row r="11396" spans="2:12" x14ac:dyDescent="0.3">
      <c r="B11396" s="1"/>
      <c r="C11396" s="1"/>
      <c r="L11396" s="2"/>
    </row>
    <row r="11397" spans="2:12" x14ac:dyDescent="0.3">
      <c r="B11397" s="1"/>
      <c r="C11397" s="1"/>
      <c r="L11397" s="2"/>
    </row>
    <row r="11398" spans="2:12" x14ac:dyDescent="0.3">
      <c r="B11398" s="1"/>
      <c r="C11398" s="1"/>
      <c r="L11398" s="2"/>
    </row>
    <row r="11399" spans="2:12" x14ac:dyDescent="0.3">
      <c r="B11399" s="1"/>
      <c r="C11399" s="1"/>
      <c r="L11399" s="2"/>
    </row>
    <row r="11400" spans="2:12" x14ac:dyDescent="0.3">
      <c r="B11400" s="1"/>
      <c r="C11400" s="1"/>
      <c r="L11400" s="2"/>
    </row>
    <row r="11401" spans="2:12" x14ac:dyDescent="0.3">
      <c r="B11401" s="1"/>
      <c r="C11401" s="1"/>
      <c r="L11401" s="2"/>
    </row>
    <row r="11402" spans="2:12" x14ac:dyDescent="0.3">
      <c r="B11402" s="1"/>
      <c r="C11402" s="1"/>
      <c r="L11402" s="2"/>
    </row>
    <row r="11403" spans="2:12" x14ac:dyDescent="0.3">
      <c r="B11403" s="1"/>
      <c r="C11403" s="1"/>
      <c r="L11403" s="2"/>
    </row>
    <row r="11404" spans="2:12" x14ac:dyDescent="0.3">
      <c r="B11404" s="1"/>
      <c r="C11404" s="1"/>
      <c r="L11404" s="2"/>
    </row>
    <row r="11405" spans="2:12" x14ac:dyDescent="0.3">
      <c r="B11405" s="1"/>
      <c r="C11405" s="1"/>
      <c r="L11405" s="2"/>
    </row>
    <row r="11406" spans="2:12" x14ac:dyDescent="0.3">
      <c r="B11406" s="1"/>
      <c r="C11406" s="1"/>
      <c r="L11406" s="2"/>
    </row>
    <row r="11407" spans="2:12" x14ac:dyDescent="0.3">
      <c r="B11407" s="1"/>
      <c r="C11407" s="1"/>
      <c r="L11407" s="2"/>
    </row>
    <row r="11408" spans="2:12" x14ac:dyDescent="0.3">
      <c r="B11408" s="1"/>
      <c r="C11408" s="1"/>
      <c r="L11408" s="2"/>
    </row>
    <row r="11409" spans="2:12" x14ac:dyDescent="0.3">
      <c r="B11409" s="1"/>
      <c r="C11409" s="1"/>
      <c r="L11409" s="2"/>
    </row>
    <row r="11410" spans="2:12" x14ac:dyDescent="0.3">
      <c r="B11410" s="1"/>
      <c r="C11410" s="1"/>
      <c r="L11410" s="2"/>
    </row>
    <row r="11411" spans="2:12" x14ac:dyDescent="0.3">
      <c r="B11411" s="1"/>
      <c r="C11411" s="1"/>
      <c r="L11411" s="2"/>
    </row>
    <row r="11412" spans="2:12" x14ac:dyDescent="0.3">
      <c r="B11412" s="1"/>
      <c r="C11412" s="1"/>
      <c r="L11412" s="2"/>
    </row>
    <row r="11413" spans="2:12" x14ac:dyDescent="0.3">
      <c r="B11413" s="1"/>
      <c r="C11413" s="1"/>
      <c r="L11413" s="2"/>
    </row>
    <row r="11414" spans="2:12" x14ac:dyDescent="0.3">
      <c r="B11414" s="1"/>
      <c r="C11414" s="1"/>
      <c r="L11414" s="2"/>
    </row>
    <row r="11415" spans="2:12" x14ac:dyDescent="0.3">
      <c r="B11415" s="1"/>
      <c r="C11415" s="1"/>
      <c r="L11415" s="2"/>
    </row>
    <row r="11416" spans="2:12" x14ac:dyDescent="0.3">
      <c r="B11416" s="1"/>
      <c r="C11416" s="1"/>
      <c r="L11416" s="2"/>
    </row>
    <row r="11417" spans="2:12" x14ac:dyDescent="0.3">
      <c r="B11417" s="1"/>
      <c r="C11417" s="1"/>
      <c r="L11417" s="2"/>
    </row>
    <row r="11418" spans="2:12" x14ac:dyDescent="0.3">
      <c r="B11418" s="1"/>
      <c r="C11418" s="1"/>
      <c r="L11418" s="2"/>
    </row>
    <row r="11419" spans="2:12" x14ac:dyDescent="0.3">
      <c r="B11419" s="1"/>
      <c r="C11419" s="1"/>
      <c r="L11419" s="2"/>
    </row>
    <row r="11420" spans="2:12" x14ac:dyDescent="0.3">
      <c r="B11420" s="1"/>
      <c r="C11420" s="1"/>
      <c r="L11420" s="2"/>
    </row>
    <row r="11421" spans="2:12" x14ac:dyDescent="0.3">
      <c r="B11421" s="1"/>
      <c r="C11421" s="1"/>
      <c r="L11421" s="2"/>
    </row>
    <row r="11422" spans="2:12" x14ac:dyDescent="0.3">
      <c r="B11422" s="1"/>
      <c r="C11422" s="1"/>
      <c r="L11422" s="2"/>
    </row>
    <row r="11423" spans="2:12" x14ac:dyDescent="0.3">
      <c r="B11423" s="1"/>
      <c r="C11423" s="1"/>
      <c r="L11423" s="2"/>
    </row>
    <row r="11424" spans="2:12" x14ac:dyDescent="0.3">
      <c r="B11424" s="1"/>
      <c r="C11424" s="1"/>
      <c r="L11424" s="2"/>
    </row>
    <row r="11425" spans="2:12" x14ac:dyDescent="0.3">
      <c r="B11425" s="1"/>
      <c r="C11425" s="1"/>
      <c r="L11425" s="2"/>
    </row>
    <row r="11426" spans="2:12" x14ac:dyDescent="0.3">
      <c r="B11426" s="1"/>
      <c r="C11426" s="1"/>
      <c r="L11426" s="2"/>
    </row>
    <row r="11427" spans="2:12" x14ac:dyDescent="0.3">
      <c r="B11427" s="1"/>
      <c r="C11427" s="1"/>
      <c r="L11427" s="2"/>
    </row>
    <row r="11428" spans="2:12" x14ac:dyDescent="0.3">
      <c r="B11428" s="1"/>
      <c r="C11428" s="1"/>
      <c r="L11428" s="2"/>
    </row>
    <row r="11429" spans="2:12" x14ac:dyDescent="0.3">
      <c r="B11429" s="1"/>
      <c r="C11429" s="1"/>
      <c r="L11429" s="2"/>
    </row>
    <row r="11430" spans="2:12" x14ac:dyDescent="0.3">
      <c r="B11430" s="1"/>
      <c r="C11430" s="1"/>
      <c r="L11430" s="2"/>
    </row>
    <row r="11431" spans="2:12" x14ac:dyDescent="0.3">
      <c r="B11431" s="1"/>
      <c r="C11431" s="1"/>
      <c r="L11431" s="2"/>
    </row>
    <row r="11432" spans="2:12" x14ac:dyDescent="0.3">
      <c r="B11432" s="1"/>
      <c r="C11432" s="1"/>
      <c r="L11432" s="2"/>
    </row>
    <row r="11433" spans="2:12" x14ac:dyDescent="0.3">
      <c r="B11433" s="1"/>
      <c r="C11433" s="1"/>
      <c r="L11433" s="2"/>
    </row>
    <row r="11434" spans="2:12" x14ac:dyDescent="0.3">
      <c r="B11434" s="1"/>
      <c r="C11434" s="1"/>
      <c r="L11434" s="2"/>
    </row>
    <row r="11435" spans="2:12" x14ac:dyDescent="0.3">
      <c r="B11435" s="1"/>
      <c r="C11435" s="1"/>
    </row>
    <row r="11436" spans="2:12" x14ac:dyDescent="0.3">
      <c r="B11436" s="1"/>
      <c r="C11436" s="1"/>
      <c r="L11436" s="2"/>
    </row>
    <row r="11437" spans="2:12" x14ac:dyDescent="0.3">
      <c r="B11437" s="1"/>
      <c r="C11437" s="1"/>
      <c r="L11437" s="2"/>
    </row>
    <row r="11438" spans="2:12" x14ac:dyDescent="0.3">
      <c r="B11438" s="1"/>
      <c r="C11438" s="1"/>
      <c r="L11438" s="2"/>
    </row>
    <row r="11439" spans="2:12" x14ac:dyDescent="0.3">
      <c r="B11439" s="1"/>
      <c r="C11439" s="1"/>
      <c r="L11439" s="2"/>
    </row>
    <row r="11440" spans="2:12" x14ac:dyDescent="0.3">
      <c r="B11440" s="1"/>
      <c r="C11440" s="1"/>
      <c r="L11440" s="2"/>
    </row>
    <row r="11441" spans="2:12" x14ac:dyDescent="0.3">
      <c r="B11441" s="1"/>
      <c r="C11441" s="1"/>
      <c r="L11441" s="2"/>
    </row>
    <row r="11442" spans="2:12" x14ac:dyDescent="0.3">
      <c r="B11442" s="1"/>
      <c r="C11442" s="1"/>
      <c r="L11442" s="2"/>
    </row>
    <row r="11443" spans="2:12" x14ac:dyDescent="0.3">
      <c r="B11443" s="1"/>
      <c r="C11443" s="1"/>
      <c r="L11443" s="2"/>
    </row>
    <row r="11444" spans="2:12" x14ac:dyDescent="0.3">
      <c r="B11444" s="1"/>
      <c r="C11444" s="1"/>
      <c r="L11444" s="2"/>
    </row>
    <row r="11445" spans="2:12" x14ac:dyDescent="0.3">
      <c r="B11445" s="1"/>
      <c r="C11445" s="1"/>
      <c r="L11445" s="2"/>
    </row>
    <row r="11446" spans="2:12" x14ac:dyDescent="0.3">
      <c r="B11446" s="1"/>
      <c r="C11446" s="1"/>
      <c r="L11446" s="2"/>
    </row>
    <row r="11447" spans="2:12" x14ac:dyDescent="0.3">
      <c r="B11447" s="1"/>
      <c r="C11447" s="1"/>
      <c r="L11447" s="2"/>
    </row>
    <row r="11448" spans="2:12" x14ac:dyDescent="0.3">
      <c r="B11448" s="1"/>
      <c r="C11448" s="1"/>
      <c r="L11448" s="2"/>
    </row>
    <row r="11449" spans="2:12" x14ac:dyDescent="0.3">
      <c r="B11449" s="1"/>
      <c r="C11449" s="1"/>
      <c r="L11449" s="2"/>
    </row>
    <row r="11450" spans="2:12" x14ac:dyDescent="0.3">
      <c r="B11450" s="1"/>
      <c r="C11450" s="1"/>
      <c r="L11450" s="2"/>
    </row>
    <row r="11451" spans="2:12" x14ac:dyDescent="0.3">
      <c r="B11451" s="1"/>
      <c r="C11451" s="1"/>
      <c r="L11451" s="2"/>
    </row>
    <row r="11452" spans="2:12" x14ac:dyDescent="0.3">
      <c r="B11452" s="1"/>
      <c r="C11452" s="1"/>
      <c r="L11452" s="2"/>
    </row>
    <row r="11453" spans="2:12" x14ac:dyDescent="0.3">
      <c r="B11453" s="1"/>
      <c r="C11453" s="1"/>
      <c r="L11453" s="2"/>
    </row>
    <row r="11454" spans="2:12" x14ac:dyDescent="0.3">
      <c r="B11454" s="1"/>
      <c r="C11454" s="1"/>
      <c r="L11454" s="2"/>
    </row>
    <row r="11455" spans="2:12" x14ac:dyDescent="0.3">
      <c r="B11455" s="1"/>
      <c r="C11455" s="1"/>
      <c r="L11455" s="2"/>
    </row>
    <row r="11456" spans="2:12" x14ac:dyDescent="0.3">
      <c r="B11456" s="1"/>
      <c r="C11456" s="1"/>
      <c r="L11456" s="2"/>
    </row>
    <row r="11457" spans="2:12" x14ac:dyDescent="0.3">
      <c r="B11457" s="1"/>
      <c r="C11457" s="1"/>
      <c r="L11457" s="2"/>
    </row>
    <row r="11458" spans="2:12" x14ac:dyDescent="0.3">
      <c r="B11458" s="1"/>
      <c r="C11458" s="1"/>
      <c r="L11458" s="2"/>
    </row>
    <row r="11459" spans="2:12" x14ac:dyDescent="0.3">
      <c r="B11459" s="1"/>
      <c r="C11459" s="1"/>
      <c r="L11459" s="2"/>
    </row>
    <row r="11460" spans="2:12" x14ac:dyDescent="0.3">
      <c r="B11460" s="1"/>
      <c r="C11460" s="1"/>
      <c r="L11460" s="2"/>
    </row>
    <row r="11461" spans="2:12" x14ac:dyDescent="0.3">
      <c r="B11461" s="1"/>
      <c r="C11461" s="1"/>
      <c r="L11461" s="2"/>
    </row>
    <row r="11462" spans="2:12" x14ac:dyDescent="0.3">
      <c r="B11462" s="1"/>
      <c r="C11462" s="1"/>
      <c r="L11462" s="2"/>
    </row>
    <row r="11463" spans="2:12" x14ac:dyDescent="0.3">
      <c r="B11463" s="1"/>
      <c r="C11463" s="1"/>
      <c r="L11463" s="2"/>
    </row>
    <row r="11464" spans="2:12" x14ac:dyDescent="0.3">
      <c r="B11464" s="1"/>
      <c r="C11464" s="1"/>
      <c r="L11464" s="2"/>
    </row>
    <row r="11465" spans="2:12" x14ac:dyDescent="0.3">
      <c r="B11465" s="1"/>
      <c r="C11465" s="1"/>
      <c r="L11465" s="2"/>
    </row>
    <row r="11466" spans="2:12" x14ac:dyDescent="0.3">
      <c r="B11466" s="1"/>
      <c r="C11466" s="1"/>
      <c r="L11466" s="2"/>
    </row>
    <row r="11467" spans="2:12" x14ac:dyDescent="0.3">
      <c r="B11467" s="1"/>
      <c r="C11467" s="1"/>
      <c r="L11467" s="2"/>
    </row>
    <row r="11468" spans="2:12" x14ac:dyDescent="0.3">
      <c r="B11468" s="1"/>
      <c r="C11468" s="1"/>
      <c r="L11468" s="2"/>
    </row>
    <row r="11469" spans="2:12" x14ac:dyDescent="0.3">
      <c r="B11469" s="1"/>
      <c r="C11469" s="1"/>
      <c r="L11469" s="2"/>
    </row>
    <row r="11470" spans="2:12" x14ac:dyDescent="0.3">
      <c r="B11470" s="1"/>
      <c r="C11470" s="1"/>
      <c r="L11470" s="2"/>
    </row>
    <row r="11471" spans="2:12" x14ac:dyDescent="0.3">
      <c r="B11471" s="1"/>
      <c r="C11471" s="1"/>
      <c r="L11471" s="2"/>
    </row>
    <row r="11472" spans="2:12" x14ac:dyDescent="0.3">
      <c r="B11472" s="1"/>
      <c r="C11472" s="1"/>
      <c r="L11472" s="2"/>
    </row>
    <row r="11473" spans="2:12" x14ac:dyDescent="0.3">
      <c r="B11473" s="1"/>
      <c r="C11473" s="1"/>
      <c r="L11473" s="2"/>
    </row>
    <row r="11474" spans="2:12" x14ac:dyDescent="0.3">
      <c r="B11474" s="1"/>
      <c r="C11474" s="1"/>
      <c r="L11474" s="2"/>
    </row>
    <row r="11475" spans="2:12" x14ac:dyDescent="0.3">
      <c r="B11475" s="1"/>
      <c r="C11475" s="1"/>
      <c r="L11475" s="2"/>
    </row>
    <row r="11476" spans="2:12" x14ac:dyDescent="0.3">
      <c r="B11476" s="1"/>
      <c r="C11476" s="1"/>
      <c r="L11476" s="2"/>
    </row>
    <row r="11477" spans="2:12" x14ac:dyDescent="0.3">
      <c r="B11477" s="1"/>
      <c r="C11477" s="1"/>
      <c r="L11477" s="2"/>
    </row>
    <row r="11478" spans="2:12" x14ac:dyDescent="0.3">
      <c r="B11478" s="1"/>
      <c r="C11478" s="1"/>
      <c r="L11478" s="2"/>
    </row>
    <row r="11479" spans="2:12" x14ac:dyDescent="0.3">
      <c r="B11479" s="1"/>
      <c r="C11479" s="1"/>
      <c r="L11479" s="2"/>
    </row>
    <row r="11480" spans="2:12" x14ac:dyDescent="0.3">
      <c r="B11480" s="1"/>
      <c r="C11480" s="1"/>
      <c r="L11480" s="2"/>
    </row>
    <row r="11481" spans="2:12" x14ac:dyDescent="0.3">
      <c r="B11481" s="1"/>
      <c r="C11481" s="1"/>
      <c r="L11481" s="2"/>
    </row>
    <row r="11482" spans="2:12" x14ac:dyDescent="0.3">
      <c r="B11482" s="1"/>
      <c r="C11482" s="1"/>
      <c r="L11482" s="2"/>
    </row>
    <row r="11483" spans="2:12" x14ac:dyDescent="0.3">
      <c r="B11483" s="1"/>
      <c r="C11483" s="1"/>
      <c r="L11483" s="2"/>
    </row>
    <row r="11484" spans="2:12" x14ac:dyDescent="0.3">
      <c r="B11484" s="1"/>
      <c r="C11484" s="1"/>
      <c r="L11484" s="2"/>
    </row>
    <row r="11485" spans="2:12" x14ac:dyDescent="0.3">
      <c r="B11485" s="1"/>
      <c r="C11485" s="1"/>
      <c r="L11485" s="2"/>
    </row>
    <row r="11486" spans="2:12" x14ac:dyDescent="0.3">
      <c r="B11486" s="1"/>
      <c r="C11486" s="1"/>
      <c r="L11486" s="2"/>
    </row>
    <row r="11487" spans="2:12" x14ac:dyDescent="0.3">
      <c r="B11487" s="1"/>
      <c r="C11487" s="1"/>
      <c r="L11487" s="2"/>
    </row>
    <row r="11488" spans="2:12" x14ac:dyDescent="0.3">
      <c r="B11488" s="1"/>
      <c r="C11488" s="1"/>
      <c r="L11488" s="2"/>
    </row>
    <row r="11489" spans="2:12" x14ac:dyDescent="0.3">
      <c r="B11489" s="1"/>
      <c r="C11489" s="1"/>
      <c r="L11489" s="2"/>
    </row>
    <row r="11490" spans="2:12" x14ac:dyDescent="0.3">
      <c r="B11490" s="1"/>
      <c r="C11490" s="1"/>
      <c r="L11490" s="2"/>
    </row>
    <row r="11491" spans="2:12" x14ac:dyDescent="0.3">
      <c r="B11491" s="1"/>
      <c r="C11491" s="1"/>
      <c r="L11491" s="2"/>
    </row>
    <row r="11492" spans="2:12" x14ac:dyDescent="0.3">
      <c r="B11492" s="1"/>
      <c r="C11492" s="1"/>
      <c r="L11492" s="2"/>
    </row>
    <row r="11493" spans="2:12" x14ac:dyDescent="0.3">
      <c r="B11493" s="1"/>
      <c r="C11493" s="1"/>
      <c r="L11493" s="2"/>
    </row>
    <row r="11494" spans="2:12" x14ac:dyDescent="0.3">
      <c r="B11494" s="1"/>
      <c r="C11494" s="1"/>
      <c r="L11494" s="2"/>
    </row>
    <row r="11495" spans="2:12" x14ac:dyDescent="0.3">
      <c r="B11495" s="1"/>
      <c r="C11495" s="1"/>
      <c r="L11495" s="2"/>
    </row>
    <row r="11496" spans="2:12" x14ac:dyDescent="0.3">
      <c r="B11496" s="1"/>
      <c r="C11496" s="1"/>
      <c r="L11496" s="2"/>
    </row>
    <row r="11497" spans="2:12" x14ac:dyDescent="0.3">
      <c r="B11497" s="1"/>
      <c r="C11497" s="1"/>
      <c r="L11497" s="2"/>
    </row>
    <row r="11498" spans="2:12" x14ac:dyDescent="0.3">
      <c r="B11498" s="1"/>
      <c r="C11498" s="1"/>
      <c r="L11498" s="2"/>
    </row>
    <row r="11499" spans="2:12" x14ac:dyDescent="0.3">
      <c r="B11499" s="1"/>
      <c r="C11499" s="1"/>
      <c r="L11499" s="2"/>
    </row>
    <row r="11500" spans="2:12" x14ac:dyDescent="0.3">
      <c r="B11500" s="1"/>
      <c r="C11500" s="1"/>
      <c r="L11500" s="2"/>
    </row>
    <row r="11501" spans="2:12" x14ac:dyDescent="0.3">
      <c r="B11501" s="1"/>
      <c r="C11501" s="1"/>
      <c r="L11501" s="2"/>
    </row>
    <row r="11502" spans="2:12" x14ac:dyDescent="0.3">
      <c r="B11502" s="1"/>
      <c r="C11502" s="1"/>
      <c r="L11502" s="2"/>
    </row>
    <row r="11503" spans="2:12" x14ac:dyDescent="0.3">
      <c r="B11503" s="1"/>
      <c r="C11503" s="1"/>
      <c r="L11503" s="2"/>
    </row>
    <row r="11504" spans="2:12" x14ac:dyDescent="0.3">
      <c r="B11504" s="1"/>
      <c r="C11504" s="1"/>
      <c r="L11504" s="2"/>
    </row>
    <row r="11505" spans="2:12" x14ac:dyDescent="0.3">
      <c r="B11505" s="1"/>
      <c r="C11505" s="1"/>
      <c r="L11505" s="2"/>
    </row>
    <row r="11506" spans="2:12" x14ac:dyDescent="0.3">
      <c r="B11506" s="1"/>
      <c r="C11506" s="1"/>
      <c r="L11506" s="2"/>
    </row>
    <row r="11507" spans="2:12" x14ac:dyDescent="0.3">
      <c r="B11507" s="1"/>
      <c r="C11507" s="1"/>
      <c r="L11507" s="2"/>
    </row>
    <row r="11508" spans="2:12" x14ac:dyDescent="0.3">
      <c r="B11508" s="1"/>
      <c r="C11508" s="1"/>
      <c r="L11508" s="2"/>
    </row>
    <row r="11509" spans="2:12" x14ac:dyDescent="0.3">
      <c r="B11509" s="1"/>
      <c r="C11509" s="1"/>
      <c r="L11509" s="2"/>
    </row>
    <row r="11510" spans="2:12" x14ac:dyDescent="0.3">
      <c r="B11510" s="1"/>
      <c r="C11510" s="1"/>
      <c r="L11510" s="2"/>
    </row>
    <row r="11511" spans="2:12" x14ac:dyDescent="0.3">
      <c r="B11511" s="1"/>
      <c r="C11511" s="1"/>
      <c r="L11511" s="2"/>
    </row>
    <row r="11512" spans="2:12" x14ac:dyDescent="0.3">
      <c r="B11512" s="1"/>
      <c r="C11512" s="1"/>
      <c r="L11512" s="2"/>
    </row>
    <row r="11513" spans="2:12" x14ac:dyDescent="0.3">
      <c r="B11513" s="1"/>
      <c r="C11513" s="1"/>
      <c r="L11513" s="2"/>
    </row>
    <row r="11514" spans="2:12" x14ac:dyDescent="0.3">
      <c r="B11514" s="1"/>
      <c r="C11514" s="1"/>
      <c r="L11514" s="2"/>
    </row>
    <row r="11515" spans="2:12" x14ac:dyDescent="0.3">
      <c r="B11515" s="1"/>
      <c r="C11515" s="1"/>
      <c r="L11515" s="2"/>
    </row>
    <row r="11516" spans="2:12" x14ac:dyDescent="0.3">
      <c r="B11516" s="1"/>
      <c r="C11516" s="1"/>
      <c r="L11516" s="2"/>
    </row>
    <row r="11517" spans="2:12" x14ac:dyDescent="0.3">
      <c r="B11517" s="1"/>
      <c r="C11517" s="1"/>
      <c r="L11517" s="2"/>
    </row>
    <row r="11518" spans="2:12" x14ac:dyDescent="0.3">
      <c r="B11518" s="1"/>
      <c r="C11518" s="1"/>
      <c r="L11518" s="2"/>
    </row>
    <row r="11519" spans="2:12" x14ac:dyDescent="0.3">
      <c r="B11519" s="1"/>
      <c r="C11519" s="1"/>
      <c r="L11519" s="2"/>
    </row>
    <row r="11520" spans="2:12" x14ac:dyDescent="0.3">
      <c r="B11520" s="1"/>
      <c r="C11520" s="1"/>
      <c r="L11520" s="2"/>
    </row>
    <row r="11521" spans="2:12" x14ac:dyDescent="0.3">
      <c r="B11521" s="1"/>
      <c r="C11521" s="1"/>
      <c r="L11521" s="2"/>
    </row>
    <row r="11522" spans="2:12" x14ac:dyDescent="0.3">
      <c r="B11522" s="1"/>
      <c r="C11522" s="1"/>
      <c r="L11522" s="2"/>
    </row>
    <row r="11523" spans="2:12" x14ac:dyDescent="0.3">
      <c r="B11523" s="1"/>
      <c r="C11523" s="1"/>
      <c r="L11523" s="2"/>
    </row>
    <row r="11524" spans="2:12" x14ac:dyDescent="0.3">
      <c r="B11524" s="1"/>
      <c r="C11524" s="1"/>
      <c r="L11524" s="2"/>
    </row>
    <row r="11525" spans="2:12" x14ac:dyDescent="0.3">
      <c r="B11525" s="1"/>
      <c r="C11525" s="1"/>
      <c r="L11525" s="2"/>
    </row>
    <row r="11526" spans="2:12" x14ac:dyDescent="0.3">
      <c r="B11526" s="1"/>
      <c r="C11526" s="1"/>
      <c r="L11526" s="2"/>
    </row>
    <row r="11527" spans="2:12" x14ac:dyDescent="0.3">
      <c r="B11527" s="1"/>
      <c r="C11527" s="1"/>
      <c r="L11527" s="2"/>
    </row>
    <row r="11528" spans="2:12" x14ac:dyDescent="0.3">
      <c r="B11528" s="1"/>
      <c r="C11528" s="1"/>
      <c r="L11528" s="2"/>
    </row>
    <row r="11529" spans="2:12" x14ac:dyDescent="0.3">
      <c r="B11529" s="1"/>
      <c r="C11529" s="1"/>
      <c r="L11529" s="2"/>
    </row>
    <row r="11530" spans="2:12" x14ac:dyDescent="0.3">
      <c r="B11530" s="1"/>
      <c r="C11530" s="1"/>
      <c r="L11530" s="2"/>
    </row>
    <row r="11531" spans="2:12" x14ac:dyDescent="0.3">
      <c r="B11531" s="1"/>
      <c r="C11531" s="1"/>
      <c r="L11531" s="2"/>
    </row>
    <row r="11532" spans="2:12" x14ac:dyDescent="0.3">
      <c r="B11532" s="1"/>
      <c r="C11532" s="1"/>
      <c r="L11532" s="2"/>
    </row>
    <row r="11533" spans="2:12" x14ac:dyDescent="0.3">
      <c r="B11533" s="1"/>
      <c r="C11533" s="1"/>
      <c r="L11533" s="2"/>
    </row>
    <row r="11534" spans="2:12" x14ac:dyDescent="0.3">
      <c r="B11534" s="1"/>
      <c r="C11534" s="1"/>
      <c r="L11534" s="2"/>
    </row>
    <row r="11535" spans="2:12" x14ac:dyDescent="0.3">
      <c r="B11535" s="1"/>
      <c r="C11535" s="1"/>
      <c r="L11535" s="2"/>
    </row>
    <row r="11536" spans="2:12" x14ac:dyDescent="0.3">
      <c r="B11536" s="1"/>
      <c r="C11536" s="1"/>
      <c r="L11536" s="2"/>
    </row>
    <row r="11537" spans="2:12" x14ac:dyDescent="0.3">
      <c r="B11537" s="1"/>
      <c r="C11537" s="1"/>
      <c r="L11537" s="2"/>
    </row>
    <row r="11538" spans="2:12" x14ac:dyDescent="0.3">
      <c r="B11538" s="1"/>
      <c r="C11538" s="1"/>
      <c r="L11538" s="2"/>
    </row>
    <row r="11539" spans="2:12" x14ac:dyDescent="0.3">
      <c r="B11539" s="1"/>
      <c r="C11539" s="1"/>
      <c r="L11539" s="2"/>
    </row>
    <row r="11540" spans="2:12" x14ac:dyDescent="0.3">
      <c r="B11540" s="1"/>
      <c r="C11540" s="1"/>
      <c r="L11540" s="2"/>
    </row>
    <row r="11541" spans="2:12" x14ac:dyDescent="0.3">
      <c r="B11541" s="1"/>
      <c r="C11541" s="1"/>
      <c r="L11541" s="2"/>
    </row>
    <row r="11542" spans="2:12" x14ac:dyDescent="0.3">
      <c r="B11542" s="1"/>
      <c r="C11542" s="1"/>
      <c r="L11542" s="2"/>
    </row>
    <row r="11543" spans="2:12" x14ac:dyDescent="0.3">
      <c r="B11543" s="1"/>
      <c r="C11543" s="1"/>
      <c r="L11543" s="2"/>
    </row>
    <row r="11544" spans="2:12" x14ac:dyDescent="0.3">
      <c r="B11544" s="1"/>
      <c r="C11544" s="1"/>
      <c r="L11544" s="2"/>
    </row>
    <row r="11545" spans="2:12" x14ac:dyDescent="0.3">
      <c r="B11545" s="1"/>
      <c r="C11545" s="1"/>
      <c r="L11545" s="2"/>
    </row>
    <row r="11546" spans="2:12" x14ac:dyDescent="0.3">
      <c r="B11546" s="1"/>
      <c r="C11546" s="1"/>
      <c r="L11546" s="2"/>
    </row>
    <row r="11547" spans="2:12" x14ac:dyDescent="0.3">
      <c r="B11547" s="1"/>
      <c r="C11547" s="1"/>
      <c r="L11547" s="2"/>
    </row>
    <row r="11548" spans="2:12" x14ac:dyDescent="0.3">
      <c r="B11548" s="1"/>
      <c r="C11548" s="1"/>
      <c r="L11548" s="2"/>
    </row>
    <row r="11549" spans="2:12" x14ac:dyDescent="0.3">
      <c r="B11549" s="1"/>
      <c r="C11549" s="1"/>
      <c r="L11549" s="2"/>
    </row>
    <row r="11550" spans="2:12" x14ac:dyDescent="0.3">
      <c r="B11550" s="1"/>
      <c r="C11550" s="1"/>
      <c r="L11550" s="2"/>
    </row>
    <row r="11551" spans="2:12" x14ac:dyDescent="0.3">
      <c r="B11551" s="1"/>
      <c r="C11551" s="1"/>
      <c r="L11551" s="2"/>
    </row>
    <row r="11552" spans="2:12" x14ac:dyDescent="0.3">
      <c r="B11552" s="1"/>
      <c r="C11552" s="1"/>
      <c r="L11552" s="2"/>
    </row>
    <row r="11553" spans="2:12" x14ac:dyDescent="0.3">
      <c r="B11553" s="1"/>
      <c r="C11553" s="1"/>
      <c r="L11553" s="2"/>
    </row>
    <row r="11554" spans="2:12" x14ac:dyDescent="0.3">
      <c r="B11554" s="1"/>
      <c r="C11554" s="1"/>
      <c r="L11554" s="2"/>
    </row>
    <row r="11555" spans="2:12" x14ac:dyDescent="0.3">
      <c r="B11555" s="1"/>
      <c r="C11555" s="1"/>
      <c r="L11555" s="2"/>
    </row>
    <row r="11556" spans="2:12" x14ac:dyDescent="0.3">
      <c r="B11556" s="1"/>
      <c r="C11556" s="1"/>
      <c r="L11556" s="2"/>
    </row>
    <row r="11557" spans="2:12" x14ac:dyDescent="0.3">
      <c r="B11557" s="1"/>
      <c r="C11557" s="1"/>
      <c r="L11557" s="2"/>
    </row>
    <row r="11558" spans="2:12" x14ac:dyDescent="0.3">
      <c r="B11558" s="1"/>
      <c r="C11558" s="1"/>
      <c r="L11558" s="2"/>
    </row>
    <row r="11559" spans="2:12" x14ac:dyDescent="0.3">
      <c r="B11559" s="1"/>
      <c r="C11559" s="1"/>
      <c r="L11559" s="2"/>
    </row>
    <row r="11560" spans="2:12" x14ac:dyDescent="0.3">
      <c r="B11560" s="1"/>
      <c r="C11560" s="1"/>
      <c r="L11560" s="2"/>
    </row>
    <row r="11561" spans="2:12" x14ac:dyDescent="0.3">
      <c r="B11561" s="1"/>
      <c r="C11561" s="1"/>
      <c r="L11561" s="2"/>
    </row>
    <row r="11562" spans="2:12" x14ac:dyDescent="0.3">
      <c r="B11562" s="1"/>
      <c r="C11562" s="1"/>
      <c r="L11562" s="2"/>
    </row>
    <row r="11563" spans="2:12" x14ac:dyDescent="0.3">
      <c r="B11563" s="1"/>
      <c r="C11563" s="1"/>
      <c r="L11563" s="2"/>
    </row>
    <row r="11564" spans="2:12" x14ac:dyDescent="0.3">
      <c r="B11564" s="1"/>
      <c r="C11564" s="1"/>
      <c r="L11564" s="2"/>
    </row>
    <row r="11565" spans="2:12" x14ac:dyDescent="0.3">
      <c r="B11565" s="1"/>
      <c r="C11565" s="1"/>
      <c r="L11565" s="2"/>
    </row>
    <row r="11566" spans="2:12" x14ac:dyDescent="0.3">
      <c r="B11566" s="1"/>
      <c r="C11566" s="1"/>
      <c r="L11566" s="2"/>
    </row>
    <row r="11567" spans="2:12" x14ac:dyDescent="0.3">
      <c r="B11567" s="1"/>
      <c r="C11567" s="1"/>
      <c r="L11567" s="2"/>
    </row>
    <row r="11568" spans="2:12" x14ac:dyDescent="0.3">
      <c r="B11568" s="1"/>
      <c r="C11568" s="1"/>
      <c r="L11568" s="2"/>
    </row>
    <row r="11569" spans="2:12" x14ac:dyDescent="0.3">
      <c r="B11569" s="1"/>
      <c r="C11569" s="1"/>
      <c r="L11569" s="2"/>
    </row>
    <row r="11570" spans="2:12" x14ac:dyDescent="0.3">
      <c r="B11570" s="1"/>
      <c r="C11570" s="1"/>
      <c r="L11570" s="2"/>
    </row>
    <row r="11571" spans="2:12" x14ac:dyDescent="0.3">
      <c r="B11571" s="1"/>
      <c r="C11571" s="1"/>
      <c r="L11571" s="2"/>
    </row>
    <row r="11572" spans="2:12" x14ac:dyDescent="0.3">
      <c r="B11572" s="1"/>
      <c r="C11572" s="1"/>
      <c r="L11572" s="2"/>
    </row>
    <row r="11573" spans="2:12" x14ac:dyDescent="0.3">
      <c r="B11573" s="1"/>
      <c r="C11573" s="1"/>
      <c r="L11573" s="2"/>
    </row>
    <row r="11574" spans="2:12" x14ac:dyDescent="0.3">
      <c r="B11574" s="1"/>
      <c r="C11574" s="1"/>
      <c r="L11574" s="2"/>
    </row>
    <row r="11575" spans="2:12" x14ac:dyDescent="0.3">
      <c r="B11575" s="1"/>
      <c r="C11575" s="1"/>
      <c r="L11575" s="2"/>
    </row>
    <row r="11576" spans="2:12" x14ac:dyDescent="0.3">
      <c r="B11576" s="1"/>
      <c r="C11576" s="1"/>
    </row>
    <row r="11577" spans="2:12" x14ac:dyDescent="0.3">
      <c r="B11577" s="1"/>
      <c r="C11577" s="1"/>
      <c r="L11577" s="2"/>
    </row>
    <row r="11578" spans="2:12" x14ac:dyDescent="0.3">
      <c r="B11578" s="1"/>
      <c r="C11578" s="1"/>
      <c r="L11578" s="2"/>
    </row>
    <row r="11579" spans="2:12" x14ac:dyDescent="0.3">
      <c r="B11579" s="1"/>
      <c r="C11579" s="1"/>
      <c r="L11579" s="2"/>
    </row>
    <row r="11580" spans="2:12" x14ac:dyDescent="0.3">
      <c r="B11580" s="1"/>
      <c r="C11580" s="1"/>
      <c r="L11580" s="2"/>
    </row>
    <row r="11581" spans="2:12" x14ac:dyDescent="0.3">
      <c r="B11581" s="1"/>
      <c r="C11581" s="1"/>
      <c r="L11581" s="2"/>
    </row>
    <row r="11582" spans="2:12" x14ac:dyDescent="0.3">
      <c r="B11582" s="1"/>
      <c r="C11582" s="1"/>
      <c r="L11582" s="2"/>
    </row>
    <row r="11583" spans="2:12" x14ac:dyDescent="0.3">
      <c r="B11583" s="1"/>
      <c r="C11583" s="1"/>
      <c r="L11583" s="2"/>
    </row>
    <row r="11584" spans="2:12" x14ac:dyDescent="0.3">
      <c r="B11584" s="1"/>
      <c r="C11584" s="1"/>
      <c r="L11584" s="2"/>
    </row>
    <row r="11585" spans="2:12" x14ac:dyDescent="0.3">
      <c r="B11585" s="1"/>
      <c r="C11585" s="1"/>
      <c r="L11585" s="2"/>
    </row>
    <row r="11586" spans="2:12" x14ac:dyDescent="0.3">
      <c r="B11586" s="1"/>
      <c r="C11586" s="1"/>
      <c r="L11586" s="2"/>
    </row>
    <row r="11587" spans="2:12" x14ac:dyDescent="0.3">
      <c r="B11587" s="1"/>
      <c r="C11587" s="1"/>
      <c r="L11587" s="2"/>
    </row>
    <row r="11588" spans="2:12" x14ac:dyDescent="0.3">
      <c r="B11588" s="1"/>
      <c r="C11588" s="1"/>
      <c r="L11588" s="2"/>
    </row>
    <row r="11589" spans="2:12" x14ac:dyDescent="0.3">
      <c r="B11589" s="1"/>
      <c r="C11589" s="1"/>
      <c r="L11589" s="2"/>
    </row>
    <row r="11590" spans="2:12" x14ac:dyDescent="0.3">
      <c r="B11590" s="1"/>
      <c r="C11590" s="1"/>
      <c r="L11590" s="2"/>
    </row>
    <row r="11591" spans="2:12" x14ac:dyDescent="0.3">
      <c r="B11591" s="1"/>
      <c r="C11591" s="1"/>
      <c r="L11591" s="2"/>
    </row>
    <row r="11592" spans="2:12" x14ac:dyDescent="0.3">
      <c r="B11592" s="1"/>
      <c r="C11592" s="1"/>
      <c r="L11592" s="2"/>
    </row>
    <row r="11593" spans="2:12" x14ac:dyDescent="0.3">
      <c r="B11593" s="1"/>
      <c r="C11593" s="1"/>
      <c r="L11593" s="2"/>
    </row>
    <row r="11594" spans="2:12" x14ac:dyDescent="0.3">
      <c r="B11594" s="1"/>
      <c r="C11594" s="1"/>
      <c r="L11594" s="2"/>
    </row>
    <row r="11595" spans="2:12" x14ac:dyDescent="0.3">
      <c r="B11595" s="1"/>
      <c r="C11595" s="1"/>
      <c r="L11595" s="2"/>
    </row>
    <row r="11596" spans="2:12" x14ac:dyDescent="0.3">
      <c r="B11596" s="1"/>
      <c r="C11596" s="1"/>
      <c r="L11596" s="2"/>
    </row>
    <row r="11597" spans="2:12" x14ac:dyDescent="0.3">
      <c r="B11597" s="1"/>
      <c r="C11597" s="1"/>
      <c r="L11597" s="2"/>
    </row>
    <row r="11598" spans="2:12" x14ac:dyDescent="0.3">
      <c r="B11598" s="1"/>
      <c r="C11598" s="1"/>
      <c r="L11598" s="2"/>
    </row>
    <row r="11599" spans="2:12" x14ac:dyDescent="0.3">
      <c r="B11599" s="1"/>
      <c r="C11599" s="1"/>
      <c r="L11599" s="2"/>
    </row>
    <row r="11600" spans="2:12" x14ac:dyDescent="0.3">
      <c r="B11600" s="1"/>
      <c r="C11600" s="1"/>
      <c r="L11600" s="2"/>
    </row>
    <row r="11601" spans="2:12" x14ac:dyDescent="0.3">
      <c r="B11601" s="1"/>
      <c r="C11601" s="1"/>
      <c r="L11601" s="2"/>
    </row>
    <row r="11602" spans="2:12" x14ac:dyDescent="0.3">
      <c r="B11602" s="1"/>
      <c r="C11602" s="1"/>
      <c r="L11602" s="2"/>
    </row>
    <row r="11603" spans="2:12" x14ac:dyDescent="0.3">
      <c r="B11603" s="1"/>
      <c r="C11603" s="1"/>
      <c r="L11603" s="2"/>
    </row>
    <row r="11604" spans="2:12" x14ac:dyDescent="0.3">
      <c r="B11604" s="1"/>
      <c r="C11604" s="1"/>
      <c r="L11604" s="2"/>
    </row>
    <row r="11605" spans="2:12" x14ac:dyDescent="0.3">
      <c r="B11605" s="1"/>
      <c r="C11605" s="1"/>
      <c r="L11605" s="2"/>
    </row>
    <row r="11606" spans="2:12" x14ac:dyDescent="0.3">
      <c r="B11606" s="1"/>
      <c r="C11606" s="1"/>
      <c r="L11606" s="2"/>
    </row>
    <row r="11607" spans="2:12" x14ac:dyDescent="0.3">
      <c r="B11607" s="1"/>
      <c r="C11607" s="1"/>
      <c r="L11607" s="2"/>
    </row>
    <row r="11608" spans="2:12" x14ac:dyDescent="0.3">
      <c r="B11608" s="1"/>
      <c r="C11608" s="1"/>
      <c r="L11608" s="2"/>
    </row>
    <row r="11609" spans="2:12" x14ac:dyDescent="0.3">
      <c r="B11609" s="1"/>
      <c r="C11609" s="1"/>
      <c r="L11609" s="2"/>
    </row>
    <row r="11610" spans="2:12" x14ac:dyDescent="0.3">
      <c r="B11610" s="1"/>
      <c r="C11610" s="1"/>
      <c r="L11610" s="2"/>
    </row>
    <row r="11611" spans="2:12" x14ac:dyDescent="0.3">
      <c r="B11611" s="1"/>
      <c r="C11611" s="1"/>
      <c r="L11611" s="2"/>
    </row>
    <row r="11612" spans="2:12" x14ac:dyDescent="0.3">
      <c r="B11612" s="1"/>
      <c r="C11612" s="1"/>
      <c r="L11612" s="2"/>
    </row>
    <row r="11613" spans="2:12" x14ac:dyDescent="0.3">
      <c r="B11613" s="1"/>
      <c r="C11613" s="1"/>
      <c r="L11613" s="2"/>
    </row>
    <row r="11614" spans="2:12" x14ac:dyDescent="0.3">
      <c r="B11614" s="1"/>
      <c r="C11614" s="1"/>
      <c r="L11614" s="2"/>
    </row>
    <row r="11615" spans="2:12" x14ac:dyDescent="0.3">
      <c r="B11615" s="1"/>
      <c r="C11615" s="1"/>
      <c r="L11615" s="2"/>
    </row>
    <row r="11616" spans="2:12" x14ac:dyDescent="0.3">
      <c r="B11616" s="1"/>
      <c r="C11616" s="1"/>
      <c r="L11616" s="2"/>
    </row>
    <row r="11617" spans="2:12" x14ac:dyDescent="0.3">
      <c r="B11617" s="1"/>
      <c r="C11617" s="1"/>
      <c r="L11617" s="2"/>
    </row>
    <row r="11618" spans="2:12" x14ac:dyDescent="0.3">
      <c r="B11618" s="1"/>
      <c r="C11618" s="1"/>
      <c r="L11618" s="2"/>
    </row>
    <row r="11619" spans="2:12" x14ac:dyDescent="0.3">
      <c r="B11619" s="1"/>
      <c r="C11619" s="1"/>
      <c r="L11619" s="2"/>
    </row>
    <row r="11620" spans="2:12" x14ac:dyDescent="0.3">
      <c r="B11620" s="1"/>
      <c r="C11620" s="1"/>
      <c r="L11620" s="2"/>
    </row>
    <row r="11621" spans="2:12" x14ac:dyDescent="0.3">
      <c r="B11621" s="1"/>
      <c r="C11621" s="1"/>
      <c r="L11621" s="2"/>
    </row>
    <row r="11622" spans="2:12" x14ac:dyDescent="0.3">
      <c r="B11622" s="1"/>
      <c r="C11622" s="1"/>
      <c r="L11622" s="2"/>
    </row>
    <row r="11623" spans="2:12" x14ac:dyDescent="0.3">
      <c r="B11623" s="1"/>
      <c r="C11623" s="1"/>
      <c r="L11623" s="2"/>
    </row>
    <row r="11624" spans="2:12" x14ac:dyDescent="0.3">
      <c r="B11624" s="1"/>
      <c r="C11624" s="1"/>
      <c r="L11624" s="2"/>
    </row>
    <row r="11625" spans="2:12" x14ac:dyDescent="0.3">
      <c r="B11625" s="1"/>
      <c r="C11625" s="1"/>
      <c r="L11625" s="2"/>
    </row>
    <row r="11626" spans="2:12" x14ac:dyDescent="0.3">
      <c r="B11626" s="1"/>
      <c r="C11626" s="1"/>
      <c r="L11626" s="2"/>
    </row>
    <row r="11627" spans="2:12" x14ac:dyDescent="0.3">
      <c r="B11627" s="1"/>
      <c r="C11627" s="1"/>
      <c r="L11627" s="2"/>
    </row>
    <row r="11628" spans="2:12" x14ac:dyDescent="0.3">
      <c r="B11628" s="1"/>
      <c r="C11628" s="1"/>
      <c r="L11628" s="2"/>
    </row>
    <row r="11629" spans="2:12" x14ac:dyDescent="0.3">
      <c r="B11629" s="1"/>
      <c r="C11629" s="1"/>
      <c r="L11629" s="2"/>
    </row>
    <row r="11630" spans="2:12" x14ac:dyDescent="0.3">
      <c r="B11630" s="1"/>
      <c r="C11630" s="1"/>
      <c r="L11630" s="2"/>
    </row>
    <row r="11631" spans="2:12" x14ac:dyDescent="0.3">
      <c r="B11631" s="1"/>
      <c r="C11631" s="1"/>
      <c r="L11631" s="2"/>
    </row>
    <row r="11632" spans="2:12" x14ac:dyDescent="0.3">
      <c r="B11632" s="1"/>
      <c r="C11632" s="1"/>
      <c r="L11632" s="2"/>
    </row>
    <row r="11633" spans="2:12" x14ac:dyDescent="0.3">
      <c r="B11633" s="1"/>
      <c r="C11633" s="1"/>
      <c r="L11633" s="2"/>
    </row>
    <row r="11634" spans="2:12" x14ac:dyDescent="0.3">
      <c r="B11634" s="1"/>
      <c r="C11634" s="1"/>
      <c r="L11634" s="2"/>
    </row>
    <row r="11635" spans="2:12" x14ac:dyDescent="0.3">
      <c r="B11635" s="1"/>
      <c r="C11635" s="1"/>
      <c r="L11635" s="2"/>
    </row>
    <row r="11636" spans="2:12" x14ac:dyDescent="0.3">
      <c r="B11636" s="1"/>
      <c r="C11636" s="1"/>
      <c r="L11636" s="2"/>
    </row>
    <row r="11637" spans="2:12" x14ac:dyDescent="0.3">
      <c r="B11637" s="1"/>
      <c r="C11637" s="1"/>
      <c r="L11637" s="2"/>
    </row>
    <row r="11638" spans="2:12" x14ac:dyDescent="0.3">
      <c r="B11638" s="1"/>
      <c r="C11638" s="1"/>
      <c r="L11638" s="2"/>
    </row>
    <row r="11639" spans="2:12" x14ac:dyDescent="0.3">
      <c r="B11639" s="1"/>
      <c r="C11639" s="1"/>
      <c r="L11639" s="2"/>
    </row>
    <row r="11640" spans="2:12" x14ac:dyDescent="0.3">
      <c r="B11640" s="1"/>
      <c r="C11640" s="1"/>
      <c r="L11640" s="2"/>
    </row>
    <row r="11641" spans="2:12" x14ac:dyDescent="0.3">
      <c r="B11641" s="1"/>
      <c r="C11641" s="1"/>
      <c r="L11641" s="2"/>
    </row>
    <row r="11642" spans="2:12" x14ac:dyDescent="0.3">
      <c r="B11642" s="1"/>
      <c r="C11642" s="1"/>
      <c r="L11642" s="2"/>
    </row>
    <row r="11643" spans="2:12" x14ac:dyDescent="0.3">
      <c r="B11643" s="1"/>
      <c r="C11643" s="1"/>
      <c r="L11643" s="2"/>
    </row>
    <row r="11644" spans="2:12" x14ac:dyDescent="0.3">
      <c r="B11644" s="1"/>
      <c r="C11644" s="1"/>
      <c r="L11644" s="2"/>
    </row>
    <row r="11645" spans="2:12" x14ac:dyDescent="0.3">
      <c r="B11645" s="1"/>
      <c r="C11645" s="1"/>
      <c r="L11645" s="2"/>
    </row>
    <row r="11646" spans="2:12" x14ac:dyDescent="0.3">
      <c r="B11646" s="1"/>
      <c r="C11646" s="1"/>
      <c r="L11646" s="2"/>
    </row>
    <row r="11647" spans="2:12" x14ac:dyDescent="0.3">
      <c r="B11647" s="1"/>
      <c r="C11647" s="1"/>
      <c r="L11647" s="2"/>
    </row>
    <row r="11648" spans="2:12" x14ac:dyDescent="0.3">
      <c r="B11648" s="1"/>
      <c r="C11648" s="1"/>
      <c r="L11648" s="2"/>
    </row>
    <row r="11649" spans="2:12" x14ac:dyDescent="0.3">
      <c r="B11649" s="1"/>
      <c r="C11649" s="1"/>
      <c r="L11649" s="2"/>
    </row>
    <row r="11650" spans="2:12" x14ac:dyDescent="0.3">
      <c r="B11650" s="1"/>
      <c r="C11650" s="1"/>
      <c r="L11650" s="2"/>
    </row>
    <row r="11651" spans="2:12" x14ac:dyDescent="0.3">
      <c r="B11651" s="1"/>
      <c r="C11651" s="1"/>
      <c r="L11651" s="2"/>
    </row>
    <row r="11652" spans="2:12" x14ac:dyDescent="0.3">
      <c r="B11652" s="1"/>
      <c r="C11652" s="1"/>
      <c r="L11652" s="2"/>
    </row>
    <row r="11653" spans="2:12" x14ac:dyDescent="0.3">
      <c r="B11653" s="1"/>
      <c r="C11653" s="1"/>
      <c r="L11653" s="2"/>
    </row>
    <row r="11654" spans="2:12" x14ac:dyDescent="0.3">
      <c r="B11654" s="1"/>
      <c r="C11654" s="1"/>
      <c r="L11654" s="2"/>
    </row>
    <row r="11655" spans="2:12" x14ac:dyDescent="0.3">
      <c r="B11655" s="1"/>
      <c r="C11655" s="1"/>
      <c r="L11655" s="2"/>
    </row>
    <row r="11656" spans="2:12" x14ac:dyDescent="0.3">
      <c r="B11656" s="1"/>
      <c r="C11656" s="1"/>
      <c r="L11656" s="2"/>
    </row>
    <row r="11657" spans="2:12" x14ac:dyDescent="0.3">
      <c r="B11657" s="1"/>
      <c r="C11657" s="1"/>
      <c r="L11657" s="2"/>
    </row>
    <row r="11658" spans="2:12" x14ac:dyDescent="0.3">
      <c r="B11658" s="1"/>
      <c r="C11658" s="1"/>
      <c r="L11658" s="2"/>
    </row>
    <row r="11659" spans="2:12" x14ac:dyDescent="0.3">
      <c r="B11659" s="1"/>
      <c r="C11659" s="1"/>
      <c r="L11659" s="2"/>
    </row>
    <row r="11660" spans="2:12" x14ac:dyDescent="0.3">
      <c r="B11660" s="1"/>
      <c r="C11660" s="1"/>
      <c r="L11660" s="2"/>
    </row>
    <row r="11661" spans="2:12" x14ac:dyDescent="0.3">
      <c r="B11661" s="1"/>
      <c r="C11661" s="1"/>
      <c r="L11661" s="2"/>
    </row>
    <row r="11662" spans="2:12" x14ac:dyDescent="0.3">
      <c r="B11662" s="1"/>
      <c r="C11662" s="1"/>
      <c r="L11662" s="2"/>
    </row>
    <row r="11663" spans="2:12" x14ac:dyDescent="0.3">
      <c r="B11663" s="1"/>
      <c r="C11663" s="1"/>
      <c r="L11663" s="2"/>
    </row>
    <row r="11664" spans="2:12" x14ac:dyDescent="0.3">
      <c r="B11664" s="1"/>
      <c r="C11664" s="1"/>
      <c r="L11664" s="2"/>
    </row>
    <row r="11665" spans="2:12" x14ac:dyDescent="0.3">
      <c r="B11665" s="1"/>
      <c r="C11665" s="1"/>
      <c r="L11665" s="2"/>
    </row>
    <row r="11666" spans="2:12" x14ac:dyDescent="0.3">
      <c r="B11666" s="1"/>
      <c r="C11666" s="1"/>
      <c r="L11666" s="2"/>
    </row>
    <row r="11667" spans="2:12" x14ac:dyDescent="0.3">
      <c r="B11667" s="1"/>
      <c r="C11667" s="1"/>
      <c r="L11667" s="2"/>
    </row>
    <row r="11668" spans="2:12" x14ac:dyDescent="0.3">
      <c r="B11668" s="1"/>
      <c r="C11668" s="1"/>
      <c r="L11668" s="2"/>
    </row>
    <row r="11669" spans="2:12" x14ac:dyDescent="0.3">
      <c r="B11669" s="1"/>
      <c r="C11669" s="1"/>
      <c r="L11669" s="2"/>
    </row>
    <row r="11670" spans="2:12" x14ac:dyDescent="0.3">
      <c r="B11670" s="1"/>
      <c r="C11670" s="1"/>
      <c r="L11670" s="2"/>
    </row>
    <row r="11671" spans="2:12" x14ac:dyDescent="0.3">
      <c r="B11671" s="1"/>
      <c r="C11671" s="1"/>
      <c r="L11671" s="2"/>
    </row>
    <row r="11672" spans="2:12" x14ac:dyDescent="0.3">
      <c r="B11672" s="1"/>
      <c r="C11672" s="1"/>
      <c r="L11672" s="2"/>
    </row>
    <row r="11673" spans="2:12" x14ac:dyDescent="0.3">
      <c r="B11673" s="1"/>
      <c r="C11673" s="1"/>
      <c r="L11673" s="2"/>
    </row>
    <row r="11674" spans="2:12" x14ac:dyDescent="0.3">
      <c r="B11674" s="1"/>
      <c r="C11674" s="1"/>
      <c r="L11674" s="2"/>
    </row>
    <row r="11675" spans="2:12" x14ac:dyDescent="0.3">
      <c r="B11675" s="1"/>
      <c r="C11675" s="1"/>
      <c r="L11675" s="2"/>
    </row>
    <row r="11676" spans="2:12" x14ac:dyDescent="0.3">
      <c r="B11676" s="1"/>
      <c r="C11676" s="1"/>
      <c r="L11676" s="2"/>
    </row>
    <row r="11677" spans="2:12" x14ac:dyDescent="0.3">
      <c r="B11677" s="1"/>
      <c r="C11677" s="1"/>
      <c r="L11677" s="2"/>
    </row>
    <row r="11678" spans="2:12" x14ac:dyDescent="0.3">
      <c r="B11678" s="1"/>
      <c r="C11678" s="1"/>
      <c r="L11678" s="2"/>
    </row>
    <row r="11679" spans="2:12" x14ac:dyDescent="0.3">
      <c r="B11679" s="1"/>
      <c r="C11679" s="1"/>
      <c r="L11679" s="2"/>
    </row>
    <row r="11680" spans="2:12" x14ac:dyDescent="0.3">
      <c r="B11680" s="1"/>
      <c r="C11680" s="1"/>
      <c r="L11680" s="2"/>
    </row>
    <row r="11681" spans="2:12" x14ac:dyDescent="0.3">
      <c r="B11681" s="1"/>
      <c r="C11681" s="1"/>
      <c r="L11681" s="2"/>
    </row>
    <row r="11682" spans="2:12" x14ac:dyDescent="0.3">
      <c r="B11682" s="1"/>
      <c r="C11682" s="1"/>
      <c r="L11682" s="2"/>
    </row>
    <row r="11683" spans="2:12" x14ac:dyDescent="0.3">
      <c r="B11683" s="1"/>
      <c r="C11683" s="1"/>
      <c r="L11683" s="2"/>
    </row>
    <row r="11684" spans="2:12" x14ac:dyDescent="0.3">
      <c r="B11684" s="1"/>
      <c r="C11684" s="1"/>
      <c r="L11684" s="2"/>
    </row>
    <row r="11685" spans="2:12" x14ac:dyDescent="0.3">
      <c r="B11685" s="1"/>
      <c r="C11685" s="1"/>
      <c r="L11685" s="2"/>
    </row>
    <row r="11686" spans="2:12" x14ac:dyDescent="0.3">
      <c r="B11686" s="1"/>
      <c r="C11686" s="1"/>
      <c r="L11686" s="2"/>
    </row>
    <row r="11687" spans="2:12" x14ac:dyDescent="0.3">
      <c r="B11687" s="1"/>
      <c r="C11687" s="1"/>
      <c r="L11687" s="2"/>
    </row>
    <row r="11688" spans="2:12" x14ac:dyDescent="0.3">
      <c r="B11688" s="1"/>
      <c r="C11688" s="1"/>
      <c r="L11688" s="2"/>
    </row>
    <row r="11689" spans="2:12" x14ac:dyDescent="0.3">
      <c r="B11689" s="1"/>
      <c r="C11689" s="1"/>
      <c r="L11689" s="2"/>
    </row>
    <row r="11690" spans="2:12" x14ac:dyDescent="0.3">
      <c r="B11690" s="1"/>
      <c r="C11690" s="1"/>
      <c r="L11690" s="2"/>
    </row>
    <row r="11691" spans="2:12" x14ac:dyDescent="0.3">
      <c r="B11691" s="1"/>
      <c r="C11691" s="1"/>
      <c r="L11691" s="2"/>
    </row>
    <row r="11692" spans="2:12" x14ac:dyDescent="0.3">
      <c r="B11692" s="1"/>
      <c r="C11692" s="1"/>
      <c r="L11692" s="2"/>
    </row>
    <row r="11693" spans="2:12" x14ac:dyDescent="0.3">
      <c r="B11693" s="1"/>
      <c r="C11693" s="1"/>
      <c r="L11693" s="2"/>
    </row>
    <row r="11694" spans="2:12" x14ac:dyDescent="0.3">
      <c r="B11694" s="1"/>
      <c r="C11694" s="1"/>
      <c r="L11694" s="2"/>
    </row>
    <row r="11695" spans="2:12" x14ac:dyDescent="0.3">
      <c r="B11695" s="1"/>
      <c r="C11695" s="1"/>
      <c r="L11695" s="2"/>
    </row>
    <row r="11696" spans="2:12" x14ac:dyDescent="0.3">
      <c r="B11696" s="1"/>
      <c r="C11696" s="1"/>
      <c r="L11696" s="2"/>
    </row>
    <row r="11697" spans="2:12" x14ac:dyDescent="0.3">
      <c r="B11697" s="1"/>
      <c r="C11697" s="1"/>
      <c r="L11697" s="2"/>
    </row>
    <row r="11698" spans="2:12" x14ac:dyDescent="0.3">
      <c r="B11698" s="1"/>
      <c r="C11698" s="1"/>
      <c r="L11698" s="2"/>
    </row>
    <row r="11699" spans="2:12" x14ac:dyDescent="0.3">
      <c r="B11699" s="1"/>
      <c r="C11699" s="1"/>
      <c r="L11699" s="2"/>
    </row>
    <row r="11700" spans="2:12" x14ac:dyDescent="0.3">
      <c r="B11700" s="1"/>
      <c r="C11700" s="1"/>
      <c r="L11700" s="2"/>
    </row>
    <row r="11701" spans="2:12" x14ac:dyDescent="0.3">
      <c r="B11701" s="1"/>
      <c r="C11701" s="1"/>
      <c r="L11701" s="2"/>
    </row>
    <row r="11702" spans="2:12" x14ac:dyDescent="0.3">
      <c r="B11702" s="1"/>
      <c r="C11702" s="1"/>
      <c r="L11702" s="2"/>
    </row>
    <row r="11703" spans="2:12" x14ac:dyDescent="0.3">
      <c r="B11703" s="1"/>
      <c r="C11703" s="1"/>
      <c r="L11703" s="2"/>
    </row>
    <row r="11704" spans="2:12" x14ac:dyDescent="0.3">
      <c r="B11704" s="1"/>
      <c r="C11704" s="1"/>
      <c r="L11704" s="2"/>
    </row>
    <row r="11705" spans="2:12" x14ac:dyDescent="0.3">
      <c r="B11705" s="1"/>
      <c r="C11705" s="1"/>
      <c r="L11705" s="2"/>
    </row>
    <row r="11706" spans="2:12" x14ac:dyDescent="0.3">
      <c r="B11706" s="1"/>
      <c r="C11706" s="1"/>
      <c r="L11706" s="2"/>
    </row>
    <row r="11707" spans="2:12" x14ac:dyDescent="0.3">
      <c r="B11707" s="1"/>
      <c r="C11707" s="1"/>
      <c r="L11707" s="2"/>
    </row>
    <row r="11708" spans="2:12" x14ac:dyDescent="0.3">
      <c r="B11708" s="1"/>
      <c r="C11708" s="1"/>
      <c r="L11708" s="2"/>
    </row>
    <row r="11709" spans="2:12" x14ac:dyDescent="0.3">
      <c r="B11709" s="1"/>
      <c r="C11709" s="1"/>
      <c r="L11709" s="2"/>
    </row>
    <row r="11710" spans="2:12" x14ac:dyDescent="0.3">
      <c r="B11710" s="1"/>
      <c r="C11710" s="1"/>
      <c r="L11710" s="2"/>
    </row>
    <row r="11711" spans="2:12" x14ac:dyDescent="0.3">
      <c r="B11711" s="1"/>
      <c r="C11711" s="1"/>
      <c r="L11711" s="2"/>
    </row>
    <row r="11712" spans="2:12" x14ac:dyDescent="0.3">
      <c r="B11712" s="1"/>
      <c r="C11712" s="1"/>
      <c r="L11712" s="2"/>
    </row>
    <row r="11713" spans="2:12" x14ac:dyDescent="0.3">
      <c r="B11713" s="1"/>
      <c r="C11713" s="1"/>
      <c r="L11713" s="2"/>
    </row>
    <row r="11714" spans="2:12" x14ac:dyDescent="0.3">
      <c r="B11714" s="1"/>
      <c r="C11714" s="1"/>
      <c r="L11714" s="2"/>
    </row>
    <row r="11715" spans="2:12" x14ac:dyDescent="0.3">
      <c r="B11715" s="1"/>
      <c r="C11715" s="1"/>
      <c r="L11715" s="2"/>
    </row>
    <row r="11716" spans="2:12" x14ac:dyDescent="0.3">
      <c r="B11716" s="1"/>
      <c r="C11716" s="1"/>
      <c r="L11716" s="2"/>
    </row>
    <row r="11717" spans="2:12" x14ac:dyDescent="0.3">
      <c r="B11717" s="1"/>
      <c r="C11717" s="1"/>
    </row>
    <row r="11718" spans="2:12" x14ac:dyDescent="0.3">
      <c r="B11718" s="1"/>
      <c r="C11718" s="1"/>
      <c r="L11718" s="2"/>
    </row>
    <row r="11719" spans="2:12" x14ac:dyDescent="0.3">
      <c r="B11719" s="1"/>
      <c r="C11719" s="1"/>
      <c r="L11719" s="2"/>
    </row>
    <row r="11720" spans="2:12" x14ac:dyDescent="0.3">
      <c r="B11720" s="1"/>
      <c r="C11720" s="1"/>
      <c r="L11720" s="2"/>
    </row>
    <row r="11721" spans="2:12" x14ac:dyDescent="0.3">
      <c r="B11721" s="1"/>
      <c r="C11721" s="1"/>
      <c r="L11721" s="2"/>
    </row>
    <row r="11722" spans="2:12" x14ac:dyDescent="0.3">
      <c r="B11722" s="1"/>
      <c r="C11722" s="1"/>
      <c r="L11722" s="2"/>
    </row>
    <row r="11723" spans="2:12" x14ac:dyDescent="0.3">
      <c r="B11723" s="1"/>
      <c r="C11723" s="1"/>
      <c r="L11723" s="2"/>
    </row>
    <row r="11724" spans="2:12" x14ac:dyDescent="0.3">
      <c r="B11724" s="1"/>
      <c r="C11724" s="1"/>
      <c r="L11724" s="2"/>
    </row>
    <row r="11725" spans="2:12" x14ac:dyDescent="0.3">
      <c r="B11725" s="1"/>
      <c r="C11725" s="1"/>
      <c r="L11725" s="2"/>
    </row>
    <row r="11726" spans="2:12" x14ac:dyDescent="0.3">
      <c r="B11726" s="1"/>
      <c r="C11726" s="1"/>
      <c r="L11726" s="2"/>
    </row>
    <row r="11727" spans="2:12" x14ac:dyDescent="0.3">
      <c r="B11727" s="1"/>
      <c r="C11727" s="1"/>
      <c r="L11727" s="2"/>
    </row>
    <row r="11728" spans="2:12" x14ac:dyDescent="0.3">
      <c r="B11728" s="1"/>
      <c r="C11728" s="1"/>
      <c r="L11728" s="2"/>
    </row>
    <row r="11729" spans="2:12" x14ac:dyDescent="0.3">
      <c r="B11729" s="1"/>
      <c r="C11729" s="1"/>
      <c r="L11729" s="2"/>
    </row>
    <row r="11730" spans="2:12" x14ac:dyDescent="0.3">
      <c r="B11730" s="1"/>
      <c r="C11730" s="1"/>
      <c r="L11730" s="2"/>
    </row>
    <row r="11731" spans="2:12" x14ac:dyDescent="0.3">
      <c r="B11731" s="1"/>
      <c r="C11731" s="1"/>
      <c r="L11731" s="2"/>
    </row>
    <row r="11732" spans="2:12" x14ac:dyDescent="0.3">
      <c r="B11732" s="1"/>
      <c r="C11732" s="1"/>
      <c r="L11732" s="2"/>
    </row>
    <row r="11733" spans="2:12" x14ac:dyDescent="0.3">
      <c r="B11733" s="1"/>
      <c r="C11733" s="1"/>
      <c r="L11733" s="2"/>
    </row>
    <row r="11734" spans="2:12" x14ac:dyDescent="0.3">
      <c r="B11734" s="1"/>
      <c r="C11734" s="1"/>
      <c r="L11734" s="2"/>
    </row>
    <row r="11735" spans="2:12" x14ac:dyDescent="0.3">
      <c r="B11735" s="1"/>
      <c r="C11735" s="1"/>
      <c r="L11735" s="2"/>
    </row>
    <row r="11736" spans="2:12" x14ac:dyDescent="0.3">
      <c r="B11736" s="1"/>
      <c r="C11736" s="1"/>
      <c r="L11736" s="2"/>
    </row>
    <row r="11737" spans="2:12" x14ac:dyDescent="0.3">
      <c r="B11737" s="1"/>
      <c r="C11737" s="1"/>
      <c r="L11737" s="2"/>
    </row>
    <row r="11738" spans="2:12" x14ac:dyDescent="0.3">
      <c r="B11738" s="1"/>
      <c r="C11738" s="1"/>
      <c r="L11738" s="2"/>
    </row>
    <row r="11739" spans="2:12" x14ac:dyDescent="0.3">
      <c r="B11739" s="1"/>
      <c r="C11739" s="1"/>
      <c r="L11739" s="2"/>
    </row>
    <row r="11740" spans="2:12" x14ac:dyDescent="0.3">
      <c r="B11740" s="1"/>
      <c r="C11740" s="1"/>
      <c r="L11740" s="2"/>
    </row>
    <row r="11741" spans="2:12" x14ac:dyDescent="0.3">
      <c r="B11741" s="1"/>
      <c r="C11741" s="1"/>
      <c r="L11741" s="2"/>
    </row>
    <row r="11742" spans="2:12" x14ac:dyDescent="0.3">
      <c r="B11742" s="1"/>
      <c r="C11742" s="1"/>
      <c r="L11742" s="2"/>
    </row>
    <row r="11743" spans="2:12" x14ac:dyDescent="0.3">
      <c r="B11743" s="1"/>
      <c r="C11743" s="1"/>
      <c r="L11743" s="2"/>
    </row>
    <row r="11744" spans="2:12" x14ac:dyDescent="0.3">
      <c r="B11744" s="1"/>
      <c r="C11744" s="1"/>
      <c r="L11744" s="2"/>
    </row>
    <row r="11745" spans="2:12" x14ac:dyDescent="0.3">
      <c r="B11745" s="1"/>
      <c r="C11745" s="1"/>
      <c r="L11745" s="2"/>
    </row>
    <row r="11746" spans="2:12" x14ac:dyDescent="0.3">
      <c r="B11746" s="1"/>
      <c r="C11746" s="1"/>
      <c r="L11746" s="2"/>
    </row>
    <row r="11747" spans="2:12" x14ac:dyDescent="0.3">
      <c r="B11747" s="1"/>
      <c r="C11747" s="1"/>
      <c r="L11747" s="2"/>
    </row>
    <row r="11748" spans="2:12" x14ac:dyDescent="0.3">
      <c r="B11748" s="1"/>
      <c r="C11748" s="1"/>
      <c r="L11748" s="2"/>
    </row>
    <row r="11749" spans="2:12" x14ac:dyDescent="0.3">
      <c r="B11749" s="1"/>
      <c r="C11749" s="1"/>
      <c r="L11749" s="2"/>
    </row>
    <row r="11750" spans="2:12" x14ac:dyDescent="0.3">
      <c r="B11750" s="1"/>
      <c r="C11750" s="1"/>
      <c r="L11750" s="2"/>
    </row>
    <row r="11751" spans="2:12" x14ac:dyDescent="0.3">
      <c r="B11751" s="1"/>
      <c r="C11751" s="1"/>
      <c r="L11751" s="2"/>
    </row>
    <row r="11752" spans="2:12" x14ac:dyDescent="0.3">
      <c r="B11752" s="1"/>
      <c r="C11752" s="1"/>
      <c r="L11752" s="2"/>
    </row>
    <row r="11753" spans="2:12" x14ac:dyDescent="0.3">
      <c r="B11753" s="1"/>
      <c r="C11753" s="1"/>
      <c r="L11753" s="2"/>
    </row>
    <row r="11754" spans="2:12" x14ac:dyDescent="0.3">
      <c r="B11754" s="1"/>
      <c r="C11754" s="1"/>
      <c r="L11754" s="2"/>
    </row>
    <row r="11755" spans="2:12" x14ac:dyDescent="0.3">
      <c r="B11755" s="1"/>
      <c r="C11755" s="1"/>
      <c r="L11755" s="2"/>
    </row>
    <row r="11756" spans="2:12" x14ac:dyDescent="0.3">
      <c r="B11756" s="1"/>
      <c r="C11756" s="1"/>
      <c r="L11756" s="2"/>
    </row>
    <row r="11757" spans="2:12" x14ac:dyDescent="0.3">
      <c r="B11757" s="1"/>
      <c r="C11757" s="1"/>
      <c r="L11757" s="2"/>
    </row>
    <row r="11758" spans="2:12" x14ac:dyDescent="0.3">
      <c r="B11758" s="1"/>
      <c r="C11758" s="1"/>
      <c r="L11758" s="2"/>
    </row>
    <row r="11759" spans="2:12" x14ac:dyDescent="0.3">
      <c r="B11759" s="1"/>
      <c r="C11759" s="1"/>
      <c r="L11759" s="2"/>
    </row>
    <row r="11760" spans="2:12" x14ac:dyDescent="0.3">
      <c r="B11760" s="1"/>
      <c r="C11760" s="1"/>
      <c r="L11760" s="2"/>
    </row>
    <row r="11761" spans="2:12" x14ac:dyDescent="0.3">
      <c r="B11761" s="1"/>
      <c r="C11761" s="1"/>
      <c r="L11761" s="2"/>
    </row>
    <row r="11762" spans="2:12" x14ac:dyDescent="0.3">
      <c r="B11762" s="1"/>
      <c r="C11762" s="1"/>
      <c r="L11762" s="2"/>
    </row>
    <row r="11763" spans="2:12" x14ac:dyDescent="0.3">
      <c r="B11763" s="1"/>
      <c r="C11763" s="1"/>
      <c r="L11763" s="2"/>
    </row>
    <row r="11764" spans="2:12" x14ac:dyDescent="0.3">
      <c r="B11764" s="1"/>
      <c r="C11764" s="1"/>
      <c r="L11764" s="2"/>
    </row>
    <row r="11765" spans="2:12" x14ac:dyDescent="0.3">
      <c r="B11765" s="1"/>
      <c r="C11765" s="1"/>
      <c r="L11765" s="2"/>
    </row>
    <row r="11766" spans="2:12" x14ac:dyDescent="0.3">
      <c r="B11766" s="1"/>
      <c r="C11766" s="1"/>
      <c r="L11766" s="2"/>
    </row>
    <row r="11767" spans="2:12" x14ac:dyDescent="0.3">
      <c r="B11767" s="1"/>
      <c r="C11767" s="1"/>
      <c r="L11767" s="2"/>
    </row>
    <row r="11768" spans="2:12" x14ac:dyDescent="0.3">
      <c r="B11768" s="1"/>
      <c r="C11768" s="1"/>
      <c r="L11768" s="2"/>
    </row>
    <row r="11769" spans="2:12" x14ac:dyDescent="0.3">
      <c r="B11769" s="1"/>
      <c r="C11769" s="1"/>
      <c r="L11769" s="2"/>
    </row>
    <row r="11770" spans="2:12" x14ac:dyDescent="0.3">
      <c r="B11770" s="1"/>
      <c r="C11770" s="1"/>
      <c r="L11770" s="2"/>
    </row>
    <row r="11771" spans="2:12" x14ac:dyDescent="0.3">
      <c r="B11771" s="1"/>
      <c r="C11771" s="1"/>
      <c r="L11771" s="2"/>
    </row>
    <row r="11772" spans="2:12" x14ac:dyDescent="0.3">
      <c r="B11772" s="1"/>
      <c r="C11772" s="1"/>
      <c r="L11772" s="2"/>
    </row>
    <row r="11773" spans="2:12" x14ac:dyDescent="0.3">
      <c r="B11773" s="1"/>
      <c r="C11773" s="1"/>
      <c r="L11773" s="2"/>
    </row>
    <row r="11774" spans="2:12" x14ac:dyDescent="0.3">
      <c r="B11774" s="1"/>
      <c r="C11774" s="1"/>
      <c r="L11774" s="2"/>
    </row>
    <row r="11775" spans="2:12" x14ac:dyDescent="0.3">
      <c r="B11775" s="1"/>
      <c r="C11775" s="1"/>
      <c r="L11775" s="2"/>
    </row>
    <row r="11776" spans="2:12" x14ac:dyDescent="0.3">
      <c r="B11776" s="1"/>
      <c r="C11776" s="1"/>
      <c r="L11776" s="2"/>
    </row>
    <row r="11777" spans="2:12" x14ac:dyDescent="0.3">
      <c r="B11777" s="1"/>
      <c r="C11777" s="1"/>
      <c r="L11777" s="2"/>
    </row>
    <row r="11778" spans="2:12" x14ac:dyDescent="0.3">
      <c r="B11778" s="1"/>
      <c r="C11778" s="1"/>
      <c r="L11778" s="2"/>
    </row>
    <row r="11779" spans="2:12" x14ac:dyDescent="0.3">
      <c r="B11779" s="1"/>
      <c r="C11779" s="1"/>
      <c r="L11779" s="2"/>
    </row>
    <row r="11780" spans="2:12" x14ac:dyDescent="0.3">
      <c r="B11780" s="1"/>
      <c r="C11780" s="1"/>
      <c r="L11780" s="2"/>
    </row>
    <row r="11781" spans="2:12" x14ac:dyDescent="0.3">
      <c r="B11781" s="1"/>
      <c r="C11781" s="1"/>
      <c r="L11781" s="2"/>
    </row>
    <row r="11782" spans="2:12" x14ac:dyDescent="0.3">
      <c r="B11782" s="1"/>
      <c r="C11782" s="1"/>
      <c r="L11782" s="2"/>
    </row>
    <row r="11783" spans="2:12" x14ac:dyDescent="0.3">
      <c r="B11783" s="1"/>
      <c r="C11783" s="1"/>
      <c r="L11783" s="2"/>
    </row>
    <row r="11784" spans="2:12" x14ac:dyDescent="0.3">
      <c r="B11784" s="1"/>
      <c r="C11784" s="1"/>
      <c r="L11784" s="2"/>
    </row>
    <row r="11785" spans="2:12" x14ac:dyDescent="0.3">
      <c r="B11785" s="1"/>
      <c r="C11785" s="1"/>
      <c r="L11785" s="2"/>
    </row>
    <row r="11786" spans="2:12" x14ac:dyDescent="0.3">
      <c r="B11786" s="1"/>
      <c r="C11786" s="1"/>
      <c r="L11786" s="2"/>
    </row>
    <row r="11787" spans="2:12" x14ac:dyDescent="0.3">
      <c r="B11787" s="1"/>
      <c r="C11787" s="1"/>
      <c r="L11787" s="2"/>
    </row>
    <row r="11788" spans="2:12" x14ac:dyDescent="0.3">
      <c r="B11788" s="1"/>
      <c r="C11788" s="1"/>
      <c r="L11788" s="2"/>
    </row>
    <row r="11789" spans="2:12" x14ac:dyDescent="0.3">
      <c r="B11789" s="1"/>
      <c r="C11789" s="1"/>
      <c r="L11789" s="2"/>
    </row>
    <row r="11790" spans="2:12" x14ac:dyDescent="0.3">
      <c r="B11790" s="1"/>
      <c r="C11790" s="1"/>
      <c r="L11790" s="2"/>
    </row>
    <row r="11791" spans="2:12" x14ac:dyDescent="0.3">
      <c r="B11791" s="1"/>
      <c r="C11791" s="1"/>
      <c r="L11791" s="2"/>
    </row>
    <row r="11792" spans="2:12" x14ac:dyDescent="0.3">
      <c r="B11792" s="1"/>
      <c r="C11792" s="1"/>
      <c r="L11792" s="2"/>
    </row>
    <row r="11793" spans="2:12" x14ac:dyDescent="0.3">
      <c r="B11793" s="1"/>
      <c r="C11793" s="1"/>
      <c r="L11793" s="2"/>
    </row>
    <row r="11794" spans="2:12" x14ac:dyDescent="0.3">
      <c r="B11794" s="1"/>
      <c r="C11794" s="1"/>
      <c r="L11794" s="2"/>
    </row>
    <row r="11795" spans="2:12" x14ac:dyDescent="0.3">
      <c r="B11795" s="1"/>
      <c r="C11795" s="1"/>
      <c r="L11795" s="2"/>
    </row>
    <row r="11796" spans="2:12" x14ac:dyDescent="0.3">
      <c r="B11796" s="1"/>
      <c r="C11796" s="1"/>
      <c r="L11796" s="2"/>
    </row>
    <row r="11797" spans="2:12" x14ac:dyDescent="0.3">
      <c r="B11797" s="1"/>
      <c r="C11797" s="1"/>
      <c r="L11797" s="2"/>
    </row>
    <row r="11798" spans="2:12" x14ac:dyDescent="0.3">
      <c r="B11798" s="1"/>
      <c r="C11798" s="1"/>
      <c r="L11798" s="2"/>
    </row>
    <row r="11799" spans="2:12" x14ac:dyDescent="0.3">
      <c r="B11799" s="1"/>
      <c r="C11799" s="1"/>
      <c r="L11799" s="2"/>
    </row>
    <row r="11800" spans="2:12" x14ac:dyDescent="0.3">
      <c r="B11800" s="1"/>
      <c r="C11800" s="1"/>
      <c r="L11800" s="2"/>
    </row>
    <row r="11801" spans="2:12" x14ac:dyDescent="0.3">
      <c r="B11801" s="1"/>
      <c r="C11801" s="1"/>
      <c r="L11801" s="2"/>
    </row>
    <row r="11802" spans="2:12" x14ac:dyDescent="0.3">
      <c r="B11802" s="1"/>
      <c r="C11802" s="1"/>
      <c r="L11802" s="2"/>
    </row>
    <row r="11803" spans="2:12" x14ac:dyDescent="0.3">
      <c r="B11803" s="1"/>
      <c r="C11803" s="1"/>
      <c r="L11803" s="2"/>
    </row>
    <row r="11804" spans="2:12" x14ac:dyDescent="0.3">
      <c r="B11804" s="1"/>
      <c r="C11804" s="1"/>
      <c r="L11804" s="2"/>
    </row>
    <row r="11805" spans="2:12" x14ac:dyDescent="0.3">
      <c r="B11805" s="1"/>
      <c r="C11805" s="1"/>
      <c r="L11805" s="2"/>
    </row>
    <row r="11806" spans="2:12" x14ac:dyDescent="0.3">
      <c r="B11806" s="1"/>
      <c r="C11806" s="1"/>
      <c r="L11806" s="2"/>
    </row>
    <row r="11807" spans="2:12" x14ac:dyDescent="0.3">
      <c r="B11807" s="1"/>
      <c r="C11807" s="1"/>
      <c r="L11807" s="2"/>
    </row>
    <row r="11808" spans="2:12" x14ac:dyDescent="0.3">
      <c r="B11808" s="1"/>
      <c r="C11808" s="1"/>
      <c r="L11808" s="2"/>
    </row>
    <row r="11809" spans="2:12" x14ac:dyDescent="0.3">
      <c r="B11809" s="1"/>
      <c r="C11809" s="1"/>
      <c r="L11809" s="2"/>
    </row>
    <row r="11810" spans="2:12" x14ac:dyDescent="0.3">
      <c r="B11810" s="1"/>
      <c r="C11810" s="1"/>
      <c r="L11810" s="2"/>
    </row>
    <row r="11811" spans="2:12" x14ac:dyDescent="0.3">
      <c r="B11811" s="1"/>
      <c r="C11811" s="1"/>
      <c r="L11811" s="2"/>
    </row>
    <row r="11812" spans="2:12" x14ac:dyDescent="0.3">
      <c r="B11812" s="1"/>
      <c r="C11812" s="1"/>
      <c r="L11812" s="2"/>
    </row>
    <row r="11813" spans="2:12" x14ac:dyDescent="0.3">
      <c r="B11813" s="1"/>
      <c r="C11813" s="1"/>
      <c r="L11813" s="2"/>
    </row>
    <row r="11814" spans="2:12" x14ac:dyDescent="0.3">
      <c r="B11814" s="1"/>
      <c r="C11814" s="1"/>
      <c r="L11814" s="2"/>
    </row>
    <row r="11815" spans="2:12" x14ac:dyDescent="0.3">
      <c r="B11815" s="1"/>
      <c r="C11815" s="1"/>
      <c r="L11815" s="2"/>
    </row>
    <row r="11816" spans="2:12" x14ac:dyDescent="0.3">
      <c r="B11816" s="1"/>
      <c r="C11816" s="1"/>
      <c r="L11816" s="2"/>
    </row>
    <row r="11817" spans="2:12" x14ac:dyDescent="0.3">
      <c r="B11817" s="1"/>
      <c r="C11817" s="1"/>
      <c r="L11817" s="2"/>
    </row>
    <row r="11818" spans="2:12" x14ac:dyDescent="0.3">
      <c r="B11818" s="1"/>
      <c r="C11818" s="1"/>
      <c r="L11818" s="2"/>
    </row>
    <row r="11819" spans="2:12" x14ac:dyDescent="0.3">
      <c r="B11819" s="1"/>
      <c r="C11819" s="1"/>
      <c r="L11819" s="2"/>
    </row>
    <row r="11820" spans="2:12" x14ac:dyDescent="0.3">
      <c r="B11820" s="1"/>
      <c r="C11820" s="1"/>
      <c r="L11820" s="2"/>
    </row>
    <row r="11821" spans="2:12" x14ac:dyDescent="0.3">
      <c r="B11821" s="1"/>
      <c r="C11821" s="1"/>
      <c r="L11821" s="2"/>
    </row>
    <row r="11822" spans="2:12" x14ac:dyDescent="0.3">
      <c r="B11822" s="1"/>
      <c r="C11822" s="1"/>
      <c r="L11822" s="2"/>
    </row>
    <row r="11823" spans="2:12" x14ac:dyDescent="0.3">
      <c r="B11823" s="1"/>
      <c r="C11823" s="1"/>
      <c r="L11823" s="2"/>
    </row>
    <row r="11824" spans="2:12" x14ac:dyDescent="0.3">
      <c r="B11824" s="1"/>
      <c r="C11824" s="1"/>
      <c r="L11824" s="2"/>
    </row>
    <row r="11825" spans="2:12" x14ac:dyDescent="0.3">
      <c r="B11825" s="1"/>
      <c r="C11825" s="1"/>
      <c r="L11825" s="2"/>
    </row>
    <row r="11826" spans="2:12" x14ac:dyDescent="0.3">
      <c r="B11826" s="1"/>
      <c r="C11826" s="1"/>
      <c r="L11826" s="2"/>
    </row>
    <row r="11827" spans="2:12" x14ac:dyDescent="0.3">
      <c r="B11827" s="1"/>
      <c r="C11827" s="1"/>
      <c r="L11827" s="2"/>
    </row>
    <row r="11828" spans="2:12" x14ac:dyDescent="0.3">
      <c r="B11828" s="1"/>
      <c r="C11828" s="1"/>
      <c r="L11828" s="2"/>
    </row>
    <row r="11829" spans="2:12" x14ac:dyDescent="0.3">
      <c r="B11829" s="1"/>
      <c r="C11829" s="1"/>
      <c r="L11829" s="2"/>
    </row>
    <row r="11830" spans="2:12" x14ac:dyDescent="0.3">
      <c r="B11830" s="1"/>
      <c r="C11830" s="1"/>
      <c r="L11830" s="2"/>
    </row>
    <row r="11831" spans="2:12" x14ac:dyDescent="0.3">
      <c r="B11831" s="1"/>
      <c r="C11831" s="1"/>
      <c r="L11831" s="2"/>
    </row>
    <row r="11832" spans="2:12" x14ac:dyDescent="0.3">
      <c r="B11832" s="1"/>
      <c r="C11832" s="1"/>
      <c r="L11832" s="2"/>
    </row>
    <row r="11833" spans="2:12" x14ac:dyDescent="0.3">
      <c r="B11833" s="1"/>
      <c r="C11833" s="1"/>
      <c r="L11833" s="2"/>
    </row>
    <row r="11834" spans="2:12" x14ac:dyDescent="0.3">
      <c r="B11834" s="1"/>
      <c r="C11834" s="1"/>
      <c r="L11834" s="2"/>
    </row>
    <row r="11835" spans="2:12" x14ac:dyDescent="0.3">
      <c r="B11835" s="1"/>
      <c r="C11835" s="1"/>
      <c r="L11835" s="2"/>
    </row>
    <row r="11836" spans="2:12" x14ac:dyDescent="0.3">
      <c r="B11836" s="1"/>
      <c r="C11836" s="1"/>
      <c r="L11836" s="2"/>
    </row>
    <row r="11837" spans="2:12" x14ac:dyDescent="0.3">
      <c r="B11837" s="1"/>
      <c r="C11837" s="1"/>
      <c r="L11837" s="2"/>
    </row>
    <row r="11838" spans="2:12" x14ac:dyDescent="0.3">
      <c r="B11838" s="1"/>
      <c r="C11838" s="1"/>
      <c r="L11838" s="2"/>
    </row>
    <row r="11839" spans="2:12" x14ac:dyDescent="0.3">
      <c r="B11839" s="1"/>
      <c r="C11839" s="1"/>
      <c r="L11839" s="2"/>
    </row>
    <row r="11840" spans="2:12" x14ac:dyDescent="0.3">
      <c r="B11840" s="1"/>
      <c r="C11840" s="1"/>
      <c r="L11840" s="2"/>
    </row>
    <row r="11841" spans="2:12" x14ac:dyDescent="0.3">
      <c r="B11841" s="1"/>
      <c r="C11841" s="1"/>
      <c r="L11841" s="2"/>
    </row>
    <row r="11842" spans="2:12" x14ac:dyDescent="0.3">
      <c r="B11842" s="1"/>
      <c r="C11842" s="1"/>
      <c r="L11842" s="2"/>
    </row>
    <row r="11843" spans="2:12" x14ac:dyDescent="0.3">
      <c r="B11843" s="1"/>
      <c r="C11843" s="1"/>
      <c r="L11843" s="2"/>
    </row>
    <row r="11844" spans="2:12" x14ac:dyDescent="0.3">
      <c r="B11844" s="1"/>
      <c r="C11844" s="1"/>
      <c r="L11844" s="2"/>
    </row>
    <row r="11845" spans="2:12" x14ac:dyDescent="0.3">
      <c r="B11845" s="1"/>
      <c r="C11845" s="1"/>
      <c r="L11845" s="2"/>
    </row>
    <row r="11846" spans="2:12" x14ac:dyDescent="0.3">
      <c r="B11846" s="1"/>
      <c r="C11846" s="1"/>
      <c r="L11846" s="2"/>
    </row>
    <row r="11847" spans="2:12" x14ac:dyDescent="0.3">
      <c r="B11847" s="1"/>
      <c r="C11847" s="1"/>
      <c r="L11847" s="2"/>
    </row>
    <row r="11848" spans="2:12" x14ac:dyDescent="0.3">
      <c r="B11848" s="1"/>
      <c r="C11848" s="1"/>
      <c r="L11848" s="2"/>
    </row>
    <row r="11849" spans="2:12" x14ac:dyDescent="0.3">
      <c r="B11849" s="1"/>
      <c r="C11849" s="1"/>
      <c r="L11849" s="2"/>
    </row>
    <row r="11850" spans="2:12" x14ac:dyDescent="0.3">
      <c r="B11850" s="1"/>
      <c r="C11850" s="1"/>
      <c r="L11850" s="2"/>
    </row>
    <row r="11851" spans="2:12" x14ac:dyDescent="0.3">
      <c r="B11851" s="1"/>
      <c r="C11851" s="1"/>
      <c r="L11851" s="2"/>
    </row>
    <row r="11852" spans="2:12" x14ac:dyDescent="0.3">
      <c r="B11852" s="1"/>
      <c r="C11852" s="1"/>
      <c r="L11852" s="2"/>
    </row>
    <row r="11853" spans="2:12" x14ac:dyDescent="0.3">
      <c r="B11853" s="1"/>
      <c r="C11853" s="1"/>
      <c r="L11853" s="2"/>
    </row>
    <row r="11854" spans="2:12" x14ac:dyDescent="0.3">
      <c r="B11854" s="1"/>
      <c r="C11854" s="1"/>
      <c r="L11854" s="2"/>
    </row>
    <row r="11855" spans="2:12" x14ac:dyDescent="0.3">
      <c r="B11855" s="1"/>
      <c r="C11855" s="1"/>
      <c r="L11855" s="2"/>
    </row>
    <row r="11856" spans="2:12" x14ac:dyDescent="0.3">
      <c r="B11856" s="1"/>
      <c r="C11856" s="1"/>
      <c r="L11856" s="2"/>
    </row>
    <row r="11857" spans="2:12" x14ac:dyDescent="0.3">
      <c r="B11857" s="1"/>
      <c r="C11857" s="1"/>
      <c r="L11857" s="2"/>
    </row>
    <row r="11858" spans="2:12" x14ac:dyDescent="0.3">
      <c r="B11858" s="1"/>
      <c r="C11858" s="1"/>
    </row>
    <row r="11859" spans="2:12" x14ac:dyDescent="0.3">
      <c r="B11859" s="1"/>
      <c r="C11859" s="1"/>
      <c r="L11859" s="2"/>
    </row>
    <row r="11860" spans="2:12" x14ac:dyDescent="0.3">
      <c r="B11860" s="1"/>
      <c r="C11860" s="1"/>
      <c r="L11860" s="2"/>
    </row>
    <row r="11861" spans="2:12" x14ac:dyDescent="0.3">
      <c r="B11861" s="1"/>
      <c r="C11861" s="1"/>
      <c r="L11861" s="2"/>
    </row>
    <row r="11862" spans="2:12" x14ac:dyDescent="0.3">
      <c r="B11862" s="1"/>
      <c r="C11862" s="1"/>
      <c r="L11862" s="2"/>
    </row>
    <row r="11863" spans="2:12" x14ac:dyDescent="0.3">
      <c r="B11863" s="1"/>
      <c r="C11863" s="1"/>
      <c r="L11863" s="2"/>
    </row>
    <row r="11864" spans="2:12" x14ac:dyDescent="0.3">
      <c r="B11864" s="1"/>
      <c r="C11864" s="1"/>
      <c r="L11864" s="2"/>
    </row>
    <row r="11865" spans="2:12" x14ac:dyDescent="0.3">
      <c r="B11865" s="1"/>
      <c r="C11865" s="1"/>
      <c r="L11865" s="2"/>
    </row>
    <row r="11866" spans="2:12" x14ac:dyDescent="0.3">
      <c r="B11866" s="1"/>
      <c r="C11866" s="1"/>
      <c r="L11866" s="2"/>
    </row>
    <row r="11867" spans="2:12" x14ac:dyDescent="0.3">
      <c r="B11867" s="1"/>
      <c r="C11867" s="1"/>
      <c r="L11867" s="2"/>
    </row>
    <row r="11868" spans="2:12" x14ac:dyDescent="0.3">
      <c r="B11868" s="1"/>
      <c r="C11868" s="1"/>
      <c r="L11868" s="2"/>
    </row>
    <row r="11869" spans="2:12" x14ac:dyDescent="0.3">
      <c r="B11869" s="1"/>
      <c r="C11869" s="1"/>
      <c r="L11869" s="2"/>
    </row>
    <row r="11870" spans="2:12" x14ac:dyDescent="0.3">
      <c r="B11870" s="1"/>
      <c r="C11870" s="1"/>
      <c r="L11870" s="2"/>
    </row>
    <row r="11871" spans="2:12" x14ac:dyDescent="0.3">
      <c r="B11871" s="1"/>
      <c r="C11871" s="1"/>
      <c r="L11871" s="2"/>
    </row>
    <row r="11872" spans="2:12" x14ac:dyDescent="0.3">
      <c r="B11872" s="1"/>
      <c r="C11872" s="1"/>
      <c r="L11872" s="2"/>
    </row>
    <row r="11873" spans="2:12" x14ac:dyDescent="0.3">
      <c r="B11873" s="1"/>
      <c r="C11873" s="1"/>
      <c r="L11873" s="2"/>
    </row>
    <row r="11874" spans="2:12" x14ac:dyDescent="0.3">
      <c r="B11874" s="1"/>
      <c r="C11874" s="1"/>
      <c r="L11874" s="2"/>
    </row>
    <row r="11875" spans="2:12" x14ac:dyDescent="0.3">
      <c r="B11875" s="1"/>
      <c r="C11875" s="1"/>
      <c r="L11875" s="2"/>
    </row>
    <row r="11876" spans="2:12" x14ac:dyDescent="0.3">
      <c r="B11876" s="1"/>
      <c r="C11876" s="1"/>
      <c r="L11876" s="2"/>
    </row>
    <row r="11877" spans="2:12" x14ac:dyDescent="0.3">
      <c r="B11877" s="1"/>
      <c r="C11877" s="1"/>
      <c r="L11877" s="2"/>
    </row>
    <row r="11878" spans="2:12" x14ac:dyDescent="0.3">
      <c r="B11878" s="1"/>
      <c r="C11878" s="1"/>
      <c r="L11878" s="2"/>
    </row>
    <row r="11879" spans="2:12" x14ac:dyDescent="0.3">
      <c r="B11879" s="1"/>
      <c r="C11879" s="1"/>
      <c r="L11879" s="2"/>
    </row>
    <row r="11880" spans="2:12" x14ac:dyDescent="0.3">
      <c r="B11880" s="1"/>
      <c r="C11880" s="1"/>
      <c r="L11880" s="2"/>
    </row>
    <row r="11881" spans="2:12" x14ac:dyDescent="0.3">
      <c r="B11881" s="1"/>
      <c r="C11881" s="1"/>
      <c r="L11881" s="2"/>
    </row>
    <row r="11882" spans="2:12" x14ac:dyDescent="0.3">
      <c r="B11882" s="1"/>
      <c r="C11882" s="1"/>
      <c r="L11882" s="2"/>
    </row>
    <row r="11883" spans="2:12" x14ac:dyDescent="0.3">
      <c r="B11883" s="1"/>
      <c r="C11883" s="1"/>
      <c r="L11883" s="2"/>
    </row>
    <row r="11884" spans="2:12" x14ac:dyDescent="0.3">
      <c r="B11884" s="1"/>
      <c r="C11884" s="1"/>
      <c r="L11884" s="2"/>
    </row>
    <row r="11885" spans="2:12" x14ac:dyDescent="0.3">
      <c r="B11885" s="1"/>
      <c r="C11885" s="1"/>
      <c r="L11885" s="2"/>
    </row>
    <row r="11886" spans="2:12" x14ac:dyDescent="0.3">
      <c r="B11886" s="1"/>
      <c r="C11886" s="1"/>
      <c r="L11886" s="2"/>
    </row>
    <row r="11887" spans="2:12" x14ac:dyDescent="0.3">
      <c r="B11887" s="1"/>
      <c r="C11887" s="1"/>
      <c r="L11887" s="2"/>
    </row>
    <row r="11888" spans="2:12" x14ac:dyDescent="0.3">
      <c r="B11888" s="1"/>
      <c r="C11888" s="1"/>
      <c r="L11888" s="2"/>
    </row>
    <row r="11889" spans="2:12" x14ac:dyDescent="0.3">
      <c r="B11889" s="1"/>
      <c r="C11889" s="1"/>
      <c r="L11889" s="2"/>
    </row>
    <row r="11890" spans="2:12" x14ac:dyDescent="0.3">
      <c r="B11890" s="1"/>
      <c r="C11890" s="1"/>
      <c r="L11890" s="2"/>
    </row>
    <row r="11891" spans="2:12" x14ac:dyDescent="0.3">
      <c r="B11891" s="1"/>
      <c r="C11891" s="1"/>
      <c r="L11891" s="2"/>
    </row>
    <row r="11892" spans="2:12" x14ac:dyDescent="0.3">
      <c r="B11892" s="1"/>
      <c r="C11892" s="1"/>
      <c r="L11892" s="2"/>
    </row>
    <row r="11893" spans="2:12" x14ac:dyDescent="0.3">
      <c r="B11893" s="1"/>
      <c r="C11893" s="1"/>
      <c r="L11893" s="2"/>
    </row>
    <row r="11894" spans="2:12" x14ac:dyDescent="0.3">
      <c r="B11894" s="1"/>
      <c r="C11894" s="1"/>
      <c r="L11894" s="2"/>
    </row>
    <row r="11895" spans="2:12" x14ac:dyDescent="0.3">
      <c r="B11895" s="1"/>
      <c r="C11895" s="1"/>
      <c r="L11895" s="2"/>
    </row>
    <row r="11896" spans="2:12" x14ac:dyDescent="0.3">
      <c r="B11896" s="1"/>
      <c r="C11896" s="1"/>
      <c r="L11896" s="2"/>
    </row>
    <row r="11897" spans="2:12" x14ac:dyDescent="0.3">
      <c r="B11897" s="1"/>
      <c r="C11897" s="1"/>
      <c r="L11897" s="2"/>
    </row>
    <row r="11898" spans="2:12" x14ac:dyDescent="0.3">
      <c r="B11898" s="1"/>
      <c r="C11898" s="1"/>
      <c r="L11898" s="2"/>
    </row>
    <row r="11899" spans="2:12" x14ac:dyDescent="0.3">
      <c r="B11899" s="1"/>
      <c r="C11899" s="1"/>
      <c r="L11899" s="2"/>
    </row>
    <row r="11900" spans="2:12" x14ac:dyDescent="0.3">
      <c r="B11900" s="1"/>
      <c r="C11900" s="1"/>
      <c r="L11900" s="2"/>
    </row>
    <row r="11901" spans="2:12" x14ac:dyDescent="0.3">
      <c r="B11901" s="1"/>
      <c r="C11901" s="1"/>
      <c r="L11901" s="2"/>
    </row>
    <row r="11902" spans="2:12" x14ac:dyDescent="0.3">
      <c r="B11902" s="1"/>
      <c r="C11902" s="1"/>
      <c r="L11902" s="2"/>
    </row>
    <row r="11903" spans="2:12" x14ac:dyDescent="0.3">
      <c r="B11903" s="1"/>
      <c r="C11903" s="1"/>
      <c r="L11903" s="2"/>
    </row>
    <row r="11904" spans="2:12" x14ac:dyDescent="0.3">
      <c r="B11904" s="1"/>
      <c r="C11904" s="1"/>
      <c r="L11904" s="2"/>
    </row>
    <row r="11905" spans="2:12" x14ac:dyDescent="0.3">
      <c r="B11905" s="1"/>
      <c r="C11905" s="1"/>
      <c r="L11905" s="2"/>
    </row>
    <row r="11906" spans="2:12" x14ac:dyDescent="0.3">
      <c r="B11906" s="1"/>
      <c r="C11906" s="1"/>
      <c r="L11906" s="2"/>
    </row>
    <row r="11907" spans="2:12" x14ac:dyDescent="0.3">
      <c r="B11907" s="1"/>
      <c r="C11907" s="1"/>
      <c r="L11907" s="2"/>
    </row>
    <row r="11908" spans="2:12" x14ac:dyDescent="0.3">
      <c r="B11908" s="1"/>
      <c r="C11908" s="1"/>
      <c r="L11908" s="2"/>
    </row>
    <row r="11909" spans="2:12" x14ac:dyDescent="0.3">
      <c r="B11909" s="1"/>
      <c r="C11909" s="1"/>
      <c r="L11909" s="2"/>
    </row>
    <row r="11910" spans="2:12" x14ac:dyDescent="0.3">
      <c r="B11910" s="1"/>
      <c r="C11910" s="1"/>
      <c r="L11910" s="2"/>
    </row>
    <row r="11911" spans="2:12" x14ac:dyDescent="0.3">
      <c r="B11911" s="1"/>
      <c r="C11911" s="1"/>
      <c r="L11911" s="2"/>
    </row>
    <row r="11912" spans="2:12" x14ac:dyDescent="0.3">
      <c r="B11912" s="1"/>
      <c r="C11912" s="1"/>
      <c r="L11912" s="2"/>
    </row>
    <row r="11913" spans="2:12" x14ac:dyDescent="0.3">
      <c r="B11913" s="1"/>
      <c r="C11913" s="1"/>
      <c r="L11913" s="2"/>
    </row>
    <row r="11914" spans="2:12" x14ac:dyDescent="0.3">
      <c r="B11914" s="1"/>
      <c r="C11914" s="1"/>
      <c r="L11914" s="2"/>
    </row>
    <row r="11915" spans="2:12" x14ac:dyDescent="0.3">
      <c r="B11915" s="1"/>
      <c r="C11915" s="1"/>
      <c r="L11915" s="2"/>
    </row>
    <row r="11916" spans="2:12" x14ac:dyDescent="0.3">
      <c r="B11916" s="1"/>
      <c r="C11916" s="1"/>
      <c r="L11916" s="2"/>
    </row>
    <row r="11917" spans="2:12" x14ac:dyDescent="0.3">
      <c r="B11917" s="1"/>
      <c r="C11917" s="1"/>
      <c r="L11917" s="2"/>
    </row>
    <row r="11918" spans="2:12" x14ac:dyDescent="0.3">
      <c r="B11918" s="1"/>
      <c r="C11918" s="1"/>
      <c r="L11918" s="2"/>
    </row>
    <row r="11919" spans="2:12" x14ac:dyDescent="0.3">
      <c r="B11919" s="1"/>
      <c r="C11919" s="1"/>
      <c r="L11919" s="2"/>
    </row>
    <row r="11920" spans="2:12" x14ac:dyDescent="0.3">
      <c r="B11920" s="1"/>
      <c r="C11920" s="1"/>
      <c r="L11920" s="2"/>
    </row>
    <row r="11921" spans="2:12" x14ac:dyDescent="0.3">
      <c r="B11921" s="1"/>
      <c r="C11921" s="1"/>
      <c r="L11921" s="2"/>
    </row>
    <row r="11922" spans="2:12" x14ac:dyDescent="0.3">
      <c r="B11922" s="1"/>
      <c r="C11922" s="1"/>
      <c r="L11922" s="2"/>
    </row>
    <row r="11923" spans="2:12" x14ac:dyDescent="0.3">
      <c r="B11923" s="1"/>
      <c r="C11923" s="1"/>
      <c r="L11923" s="2"/>
    </row>
    <row r="11924" spans="2:12" x14ac:dyDescent="0.3">
      <c r="B11924" s="1"/>
      <c r="C11924" s="1"/>
      <c r="L11924" s="2"/>
    </row>
    <row r="11925" spans="2:12" x14ac:dyDescent="0.3">
      <c r="B11925" s="1"/>
      <c r="C11925" s="1"/>
      <c r="L11925" s="2"/>
    </row>
    <row r="11926" spans="2:12" x14ac:dyDescent="0.3">
      <c r="B11926" s="1"/>
      <c r="C11926" s="1"/>
      <c r="L11926" s="2"/>
    </row>
    <row r="11927" spans="2:12" x14ac:dyDescent="0.3">
      <c r="B11927" s="1"/>
      <c r="C11927" s="1"/>
      <c r="L11927" s="2"/>
    </row>
    <row r="11928" spans="2:12" x14ac:dyDescent="0.3">
      <c r="B11928" s="1"/>
      <c r="C11928" s="1"/>
      <c r="L11928" s="2"/>
    </row>
    <row r="11929" spans="2:12" x14ac:dyDescent="0.3">
      <c r="B11929" s="1"/>
      <c r="C11929" s="1"/>
      <c r="L11929" s="2"/>
    </row>
    <row r="11930" spans="2:12" x14ac:dyDescent="0.3">
      <c r="B11930" s="1"/>
      <c r="C11930" s="1"/>
      <c r="L11930" s="2"/>
    </row>
    <row r="11931" spans="2:12" x14ac:dyDescent="0.3">
      <c r="B11931" s="1"/>
      <c r="C11931" s="1"/>
      <c r="L11931" s="2"/>
    </row>
    <row r="11932" spans="2:12" x14ac:dyDescent="0.3">
      <c r="B11932" s="1"/>
      <c r="C11932" s="1"/>
      <c r="L11932" s="2"/>
    </row>
    <row r="11933" spans="2:12" x14ac:dyDescent="0.3">
      <c r="B11933" s="1"/>
      <c r="C11933" s="1"/>
      <c r="L11933" s="2"/>
    </row>
    <row r="11934" spans="2:12" x14ac:dyDescent="0.3">
      <c r="B11934" s="1"/>
      <c r="C11934" s="1"/>
      <c r="L11934" s="2"/>
    </row>
    <row r="11935" spans="2:12" x14ac:dyDescent="0.3">
      <c r="B11935" s="1"/>
      <c r="C11935" s="1"/>
      <c r="L11935" s="2"/>
    </row>
    <row r="11936" spans="2:12" x14ac:dyDescent="0.3">
      <c r="B11936" s="1"/>
      <c r="C11936" s="1"/>
      <c r="L11936" s="2"/>
    </row>
    <row r="11937" spans="2:12" x14ac:dyDescent="0.3">
      <c r="B11937" s="1"/>
      <c r="C11937" s="1"/>
      <c r="L11937" s="2"/>
    </row>
    <row r="11938" spans="2:12" x14ac:dyDescent="0.3">
      <c r="B11938" s="1"/>
      <c r="C11938" s="1"/>
      <c r="L11938" s="2"/>
    </row>
    <row r="11939" spans="2:12" x14ac:dyDescent="0.3">
      <c r="B11939" s="1"/>
      <c r="C11939" s="1"/>
      <c r="L11939" s="2"/>
    </row>
    <row r="11940" spans="2:12" x14ac:dyDescent="0.3">
      <c r="B11940" s="1"/>
      <c r="C11940" s="1"/>
      <c r="L11940" s="2"/>
    </row>
    <row r="11941" spans="2:12" x14ac:dyDescent="0.3">
      <c r="B11941" s="1"/>
      <c r="C11941" s="1"/>
      <c r="L11941" s="2"/>
    </row>
    <row r="11942" spans="2:12" x14ac:dyDescent="0.3">
      <c r="B11942" s="1"/>
      <c r="C11942" s="1"/>
      <c r="L11942" s="2"/>
    </row>
    <row r="11943" spans="2:12" x14ac:dyDescent="0.3">
      <c r="B11943" s="1"/>
      <c r="C11943" s="1"/>
      <c r="L11943" s="2"/>
    </row>
    <row r="11944" spans="2:12" x14ac:dyDescent="0.3">
      <c r="B11944" s="1"/>
      <c r="C11944" s="1"/>
      <c r="L11944" s="2"/>
    </row>
    <row r="11945" spans="2:12" x14ac:dyDescent="0.3">
      <c r="B11945" s="1"/>
      <c r="C11945" s="1"/>
      <c r="L11945" s="2"/>
    </row>
    <row r="11946" spans="2:12" x14ac:dyDescent="0.3">
      <c r="B11946" s="1"/>
      <c r="C11946" s="1"/>
      <c r="L11946" s="2"/>
    </row>
    <row r="11947" spans="2:12" x14ac:dyDescent="0.3">
      <c r="B11947" s="1"/>
      <c r="C11947" s="1"/>
      <c r="L11947" s="2"/>
    </row>
    <row r="11948" spans="2:12" x14ac:dyDescent="0.3">
      <c r="B11948" s="1"/>
      <c r="C11948" s="1"/>
      <c r="L11948" s="2"/>
    </row>
    <row r="11949" spans="2:12" x14ac:dyDescent="0.3">
      <c r="B11949" s="1"/>
      <c r="C11949" s="1"/>
      <c r="L11949" s="2"/>
    </row>
    <row r="11950" spans="2:12" x14ac:dyDescent="0.3">
      <c r="B11950" s="1"/>
      <c r="C11950" s="1"/>
      <c r="L11950" s="2"/>
    </row>
    <row r="11951" spans="2:12" x14ac:dyDescent="0.3">
      <c r="B11951" s="1"/>
      <c r="C11951" s="1"/>
      <c r="L11951" s="2"/>
    </row>
    <row r="11952" spans="2:12" x14ac:dyDescent="0.3">
      <c r="B11952" s="1"/>
      <c r="C11952" s="1"/>
      <c r="L11952" s="2"/>
    </row>
    <row r="11953" spans="2:12" x14ac:dyDescent="0.3">
      <c r="B11953" s="1"/>
      <c r="C11953" s="1"/>
      <c r="L11953" s="2"/>
    </row>
    <row r="11954" spans="2:12" x14ac:dyDescent="0.3">
      <c r="B11954" s="1"/>
      <c r="C11954" s="1"/>
      <c r="L11954" s="2"/>
    </row>
    <row r="11955" spans="2:12" x14ac:dyDescent="0.3">
      <c r="B11955" s="1"/>
      <c r="C11955" s="1"/>
      <c r="L11955" s="2"/>
    </row>
    <row r="11956" spans="2:12" x14ac:dyDescent="0.3">
      <c r="B11956" s="1"/>
      <c r="C11956" s="1"/>
      <c r="L11956" s="2"/>
    </row>
    <row r="11957" spans="2:12" x14ac:dyDescent="0.3">
      <c r="B11957" s="1"/>
      <c r="C11957" s="1"/>
      <c r="L11957" s="2"/>
    </row>
    <row r="11958" spans="2:12" x14ac:dyDescent="0.3">
      <c r="B11958" s="1"/>
      <c r="C11958" s="1"/>
      <c r="L11958" s="2"/>
    </row>
    <row r="11959" spans="2:12" x14ac:dyDescent="0.3">
      <c r="B11959" s="1"/>
      <c r="C11959" s="1"/>
      <c r="L11959" s="2"/>
    </row>
    <row r="11960" spans="2:12" x14ac:dyDescent="0.3">
      <c r="B11960" s="1"/>
      <c r="C11960" s="1"/>
      <c r="L11960" s="2"/>
    </row>
    <row r="11961" spans="2:12" x14ac:dyDescent="0.3">
      <c r="B11961" s="1"/>
      <c r="C11961" s="1"/>
      <c r="L11961" s="2"/>
    </row>
    <row r="11962" spans="2:12" x14ac:dyDescent="0.3">
      <c r="B11962" s="1"/>
      <c r="C11962" s="1"/>
      <c r="L11962" s="2"/>
    </row>
    <row r="11963" spans="2:12" x14ac:dyDescent="0.3">
      <c r="B11963" s="1"/>
      <c r="C11963" s="1"/>
      <c r="L11963" s="2"/>
    </row>
    <row r="11964" spans="2:12" x14ac:dyDescent="0.3">
      <c r="B11964" s="1"/>
      <c r="C11964" s="1"/>
      <c r="L11964" s="2"/>
    </row>
    <row r="11965" spans="2:12" x14ac:dyDescent="0.3">
      <c r="B11965" s="1"/>
      <c r="C11965" s="1"/>
      <c r="L11965" s="2"/>
    </row>
    <row r="11966" spans="2:12" x14ac:dyDescent="0.3">
      <c r="B11966" s="1"/>
      <c r="C11966" s="1"/>
      <c r="L11966" s="2"/>
    </row>
    <row r="11967" spans="2:12" x14ac:dyDescent="0.3">
      <c r="B11967" s="1"/>
      <c r="C11967" s="1"/>
      <c r="L11967" s="2"/>
    </row>
    <row r="11968" spans="2:12" x14ac:dyDescent="0.3">
      <c r="B11968" s="1"/>
      <c r="C11968" s="1"/>
      <c r="L11968" s="2"/>
    </row>
    <row r="11969" spans="2:12" x14ac:dyDescent="0.3">
      <c r="B11969" s="1"/>
      <c r="C11969" s="1"/>
      <c r="L11969" s="2"/>
    </row>
    <row r="11970" spans="2:12" x14ac:dyDescent="0.3">
      <c r="B11970" s="1"/>
      <c r="C11970" s="1"/>
      <c r="L11970" s="2"/>
    </row>
    <row r="11971" spans="2:12" x14ac:dyDescent="0.3">
      <c r="B11971" s="1"/>
      <c r="C11971" s="1"/>
      <c r="L11971" s="2"/>
    </row>
    <row r="11972" spans="2:12" x14ac:dyDescent="0.3">
      <c r="B11972" s="1"/>
      <c r="C11972" s="1"/>
      <c r="L11972" s="2"/>
    </row>
    <row r="11973" spans="2:12" x14ac:dyDescent="0.3">
      <c r="B11973" s="1"/>
      <c r="C11973" s="1"/>
      <c r="L11973" s="2"/>
    </row>
    <row r="11974" spans="2:12" x14ac:dyDescent="0.3">
      <c r="B11974" s="1"/>
      <c r="C11974" s="1"/>
      <c r="L11974" s="2"/>
    </row>
    <row r="11975" spans="2:12" x14ac:dyDescent="0.3">
      <c r="B11975" s="1"/>
      <c r="C11975" s="1"/>
      <c r="L11975" s="2"/>
    </row>
    <row r="11976" spans="2:12" x14ac:dyDescent="0.3">
      <c r="B11976" s="1"/>
      <c r="C11976" s="1"/>
      <c r="L11976" s="2"/>
    </row>
    <row r="11977" spans="2:12" x14ac:dyDescent="0.3">
      <c r="B11977" s="1"/>
      <c r="C11977" s="1"/>
      <c r="L11977" s="2"/>
    </row>
    <row r="11978" spans="2:12" x14ac:dyDescent="0.3">
      <c r="B11978" s="1"/>
      <c r="C11978" s="1"/>
      <c r="L11978" s="2"/>
    </row>
    <row r="11979" spans="2:12" x14ac:dyDescent="0.3">
      <c r="B11979" s="1"/>
      <c r="C11979" s="1"/>
      <c r="L11979" s="2"/>
    </row>
    <row r="11980" spans="2:12" x14ac:dyDescent="0.3">
      <c r="B11980" s="1"/>
      <c r="C11980" s="1"/>
      <c r="L11980" s="2"/>
    </row>
    <row r="11981" spans="2:12" x14ac:dyDescent="0.3">
      <c r="B11981" s="1"/>
      <c r="C11981" s="1"/>
      <c r="L11981" s="2"/>
    </row>
    <row r="11982" spans="2:12" x14ac:dyDescent="0.3">
      <c r="B11982" s="1"/>
      <c r="C11982" s="1"/>
      <c r="L11982" s="2"/>
    </row>
    <row r="11983" spans="2:12" x14ac:dyDescent="0.3">
      <c r="B11983" s="1"/>
      <c r="C11983" s="1"/>
      <c r="L11983" s="2"/>
    </row>
    <row r="11984" spans="2:12" x14ac:dyDescent="0.3">
      <c r="B11984" s="1"/>
      <c r="C11984" s="1"/>
      <c r="L11984" s="2"/>
    </row>
    <row r="11985" spans="2:12" x14ac:dyDescent="0.3">
      <c r="B11985" s="1"/>
      <c r="C11985" s="1"/>
      <c r="L11985" s="2"/>
    </row>
    <row r="11986" spans="2:12" x14ac:dyDescent="0.3">
      <c r="B11986" s="1"/>
      <c r="C11986" s="1"/>
      <c r="L11986" s="2"/>
    </row>
    <row r="11987" spans="2:12" x14ac:dyDescent="0.3">
      <c r="B11987" s="1"/>
      <c r="C11987" s="1"/>
      <c r="L11987" s="2"/>
    </row>
    <row r="11988" spans="2:12" x14ac:dyDescent="0.3">
      <c r="B11988" s="1"/>
      <c r="C11988" s="1"/>
      <c r="L11988" s="2"/>
    </row>
    <row r="11989" spans="2:12" x14ac:dyDescent="0.3">
      <c r="B11989" s="1"/>
      <c r="C11989" s="1"/>
      <c r="L11989" s="2"/>
    </row>
    <row r="11990" spans="2:12" x14ac:dyDescent="0.3">
      <c r="B11990" s="1"/>
      <c r="C11990" s="1"/>
      <c r="L11990" s="2"/>
    </row>
    <row r="11991" spans="2:12" x14ac:dyDescent="0.3">
      <c r="B11991" s="1"/>
      <c r="C11991" s="1"/>
      <c r="L11991" s="2"/>
    </row>
    <row r="11992" spans="2:12" x14ac:dyDescent="0.3">
      <c r="B11992" s="1"/>
      <c r="C11992" s="1"/>
      <c r="L11992" s="2"/>
    </row>
    <row r="11993" spans="2:12" x14ac:dyDescent="0.3">
      <c r="B11993" s="1"/>
      <c r="C11993" s="1"/>
      <c r="L11993" s="2"/>
    </row>
    <row r="11994" spans="2:12" x14ac:dyDescent="0.3">
      <c r="B11994" s="1"/>
      <c r="C11994" s="1"/>
      <c r="L11994" s="2"/>
    </row>
    <row r="11995" spans="2:12" x14ac:dyDescent="0.3">
      <c r="B11995" s="1"/>
      <c r="C11995" s="1"/>
      <c r="L11995" s="2"/>
    </row>
    <row r="11996" spans="2:12" x14ac:dyDescent="0.3">
      <c r="B11996" s="1"/>
      <c r="C11996" s="1"/>
      <c r="L11996" s="2"/>
    </row>
    <row r="11997" spans="2:12" x14ac:dyDescent="0.3">
      <c r="B11997" s="1"/>
      <c r="C11997" s="1"/>
      <c r="L11997" s="2"/>
    </row>
    <row r="11998" spans="2:12" x14ac:dyDescent="0.3">
      <c r="B11998" s="1"/>
      <c r="C11998" s="1"/>
      <c r="L11998" s="2"/>
    </row>
    <row r="11999" spans="2:12" x14ac:dyDescent="0.3">
      <c r="B11999" s="1"/>
      <c r="C11999" s="1"/>
    </row>
    <row r="12000" spans="2:12" x14ac:dyDescent="0.3">
      <c r="B12000" s="1"/>
      <c r="C12000" s="1"/>
      <c r="L12000" s="2"/>
    </row>
    <row r="12001" spans="2:12" x14ac:dyDescent="0.3">
      <c r="B12001" s="1"/>
      <c r="C12001" s="1"/>
      <c r="L12001" s="2"/>
    </row>
    <row r="12002" spans="2:12" x14ac:dyDescent="0.3">
      <c r="B12002" s="1"/>
      <c r="C12002" s="1"/>
      <c r="L12002" s="2"/>
    </row>
    <row r="12003" spans="2:12" x14ac:dyDescent="0.3">
      <c r="B12003" s="1"/>
      <c r="C12003" s="1"/>
      <c r="L12003" s="2"/>
    </row>
    <row r="12004" spans="2:12" x14ac:dyDescent="0.3">
      <c r="B12004" s="1"/>
      <c r="C12004" s="1"/>
      <c r="L12004" s="2"/>
    </row>
    <row r="12005" spans="2:12" x14ac:dyDescent="0.3">
      <c r="B12005" s="1"/>
      <c r="C12005" s="1"/>
      <c r="L12005" s="2"/>
    </row>
    <row r="12006" spans="2:12" x14ac:dyDescent="0.3">
      <c r="B12006" s="1"/>
      <c r="C12006" s="1"/>
      <c r="L12006" s="2"/>
    </row>
    <row r="12007" spans="2:12" x14ac:dyDescent="0.3">
      <c r="B12007" s="1"/>
      <c r="C12007" s="1"/>
      <c r="L12007" s="2"/>
    </row>
    <row r="12008" spans="2:12" x14ac:dyDescent="0.3">
      <c r="B12008" s="1"/>
      <c r="C12008" s="1"/>
      <c r="L12008" s="2"/>
    </row>
    <row r="12009" spans="2:12" x14ac:dyDescent="0.3">
      <c r="B12009" s="1"/>
      <c r="C12009" s="1"/>
      <c r="L12009" s="2"/>
    </row>
    <row r="12010" spans="2:12" x14ac:dyDescent="0.3">
      <c r="B12010" s="1"/>
      <c r="C12010" s="1"/>
      <c r="L12010" s="2"/>
    </row>
    <row r="12011" spans="2:12" x14ac:dyDescent="0.3">
      <c r="B12011" s="1"/>
      <c r="C12011" s="1"/>
      <c r="L12011" s="2"/>
    </row>
    <row r="12012" spans="2:12" x14ac:dyDescent="0.3">
      <c r="B12012" s="1"/>
      <c r="C12012" s="1"/>
      <c r="L12012" s="2"/>
    </row>
    <row r="12013" spans="2:12" x14ac:dyDescent="0.3">
      <c r="B12013" s="1"/>
      <c r="C12013" s="1"/>
      <c r="L12013" s="2"/>
    </row>
    <row r="12014" spans="2:12" x14ac:dyDescent="0.3">
      <c r="B12014" s="1"/>
      <c r="C12014" s="1"/>
      <c r="L12014" s="2"/>
    </row>
    <row r="12015" spans="2:12" x14ac:dyDescent="0.3">
      <c r="B12015" s="1"/>
      <c r="C12015" s="1"/>
      <c r="L12015" s="2"/>
    </row>
    <row r="12016" spans="2:12" x14ac:dyDescent="0.3">
      <c r="B12016" s="1"/>
      <c r="C12016" s="1"/>
      <c r="L12016" s="2"/>
    </row>
    <row r="12017" spans="2:12" x14ac:dyDescent="0.3">
      <c r="B12017" s="1"/>
      <c r="C12017" s="1"/>
      <c r="L12017" s="2"/>
    </row>
    <row r="12018" spans="2:12" x14ac:dyDescent="0.3">
      <c r="B12018" s="1"/>
      <c r="C12018" s="1"/>
      <c r="L12018" s="2"/>
    </row>
    <row r="12019" spans="2:12" x14ac:dyDescent="0.3">
      <c r="B12019" s="1"/>
      <c r="C12019" s="1"/>
      <c r="L12019" s="2"/>
    </row>
    <row r="12020" spans="2:12" x14ac:dyDescent="0.3">
      <c r="B12020" s="1"/>
      <c r="C12020" s="1"/>
      <c r="L12020" s="2"/>
    </row>
    <row r="12021" spans="2:12" x14ac:dyDescent="0.3">
      <c r="B12021" s="1"/>
      <c r="C12021" s="1"/>
      <c r="L12021" s="2"/>
    </row>
    <row r="12022" spans="2:12" x14ac:dyDescent="0.3">
      <c r="B12022" s="1"/>
      <c r="C12022" s="1"/>
      <c r="L12022" s="2"/>
    </row>
    <row r="12023" spans="2:12" x14ac:dyDescent="0.3">
      <c r="B12023" s="1"/>
      <c r="C12023" s="1"/>
      <c r="L12023" s="2"/>
    </row>
    <row r="12024" spans="2:12" x14ac:dyDescent="0.3">
      <c r="B12024" s="1"/>
      <c r="C12024" s="1"/>
      <c r="L12024" s="2"/>
    </row>
    <row r="12025" spans="2:12" x14ac:dyDescent="0.3">
      <c r="B12025" s="1"/>
      <c r="C12025" s="1"/>
      <c r="L12025" s="2"/>
    </row>
    <row r="12026" spans="2:12" x14ac:dyDescent="0.3">
      <c r="B12026" s="1"/>
      <c r="C12026" s="1"/>
      <c r="L12026" s="2"/>
    </row>
    <row r="12027" spans="2:12" x14ac:dyDescent="0.3">
      <c r="B12027" s="1"/>
      <c r="C12027" s="1"/>
      <c r="L12027" s="2"/>
    </row>
    <row r="12028" spans="2:12" x14ac:dyDescent="0.3">
      <c r="B12028" s="1"/>
      <c r="C12028" s="1"/>
      <c r="L12028" s="2"/>
    </row>
    <row r="12029" spans="2:12" x14ac:dyDescent="0.3">
      <c r="B12029" s="1"/>
      <c r="C12029" s="1"/>
      <c r="L12029" s="2"/>
    </row>
    <row r="12030" spans="2:12" x14ac:dyDescent="0.3">
      <c r="B12030" s="1"/>
      <c r="C12030" s="1"/>
      <c r="L12030" s="2"/>
    </row>
    <row r="12031" spans="2:12" x14ac:dyDescent="0.3">
      <c r="B12031" s="1"/>
      <c r="C12031" s="1"/>
      <c r="L12031" s="2"/>
    </row>
    <row r="12032" spans="2:12" x14ac:dyDescent="0.3">
      <c r="B12032" s="1"/>
      <c r="C12032" s="1"/>
      <c r="L12032" s="2"/>
    </row>
    <row r="12033" spans="2:12" x14ac:dyDescent="0.3">
      <c r="B12033" s="1"/>
      <c r="C12033" s="1"/>
      <c r="L12033" s="2"/>
    </row>
    <row r="12034" spans="2:12" x14ac:dyDescent="0.3">
      <c r="B12034" s="1"/>
      <c r="C12034" s="1"/>
      <c r="L12034" s="2"/>
    </row>
    <row r="12035" spans="2:12" x14ac:dyDescent="0.3">
      <c r="B12035" s="1"/>
      <c r="C12035" s="1"/>
      <c r="L12035" s="2"/>
    </row>
    <row r="12036" spans="2:12" x14ac:dyDescent="0.3">
      <c r="B12036" s="1"/>
      <c r="C12036" s="1"/>
      <c r="L12036" s="2"/>
    </row>
    <row r="12037" spans="2:12" x14ac:dyDescent="0.3">
      <c r="B12037" s="1"/>
      <c r="C12037" s="1"/>
      <c r="L12037" s="2"/>
    </row>
    <row r="12038" spans="2:12" x14ac:dyDescent="0.3">
      <c r="B12038" s="1"/>
      <c r="C12038" s="1"/>
      <c r="L12038" s="2"/>
    </row>
    <row r="12039" spans="2:12" x14ac:dyDescent="0.3">
      <c r="B12039" s="1"/>
      <c r="C12039" s="1"/>
      <c r="L12039" s="2"/>
    </row>
    <row r="12040" spans="2:12" x14ac:dyDescent="0.3">
      <c r="B12040" s="1"/>
      <c r="C12040" s="1"/>
      <c r="L12040" s="2"/>
    </row>
    <row r="12041" spans="2:12" x14ac:dyDescent="0.3">
      <c r="B12041" s="1"/>
      <c r="C12041" s="1"/>
      <c r="L12041" s="2"/>
    </row>
    <row r="12042" spans="2:12" x14ac:dyDescent="0.3">
      <c r="B12042" s="1"/>
      <c r="C12042" s="1"/>
      <c r="L12042" s="2"/>
    </row>
    <row r="12043" spans="2:12" x14ac:dyDescent="0.3">
      <c r="B12043" s="1"/>
      <c r="C12043" s="1"/>
      <c r="L12043" s="2"/>
    </row>
    <row r="12044" spans="2:12" x14ac:dyDescent="0.3">
      <c r="B12044" s="1"/>
      <c r="C12044" s="1"/>
      <c r="L12044" s="2"/>
    </row>
    <row r="12045" spans="2:12" x14ac:dyDescent="0.3">
      <c r="B12045" s="1"/>
      <c r="C12045" s="1"/>
      <c r="L12045" s="2"/>
    </row>
    <row r="12046" spans="2:12" x14ac:dyDescent="0.3">
      <c r="B12046" s="1"/>
      <c r="C12046" s="1"/>
      <c r="L12046" s="2"/>
    </row>
    <row r="12047" spans="2:12" x14ac:dyDescent="0.3">
      <c r="B12047" s="1"/>
      <c r="C12047" s="1"/>
      <c r="L12047" s="2"/>
    </row>
    <row r="12048" spans="2:12" x14ac:dyDescent="0.3">
      <c r="B12048" s="1"/>
      <c r="C12048" s="1"/>
      <c r="L12048" s="2"/>
    </row>
    <row r="12049" spans="2:12" x14ac:dyDescent="0.3">
      <c r="B12049" s="1"/>
      <c r="C12049" s="1"/>
      <c r="L12049" s="2"/>
    </row>
    <row r="12050" spans="2:12" x14ac:dyDescent="0.3">
      <c r="B12050" s="1"/>
      <c r="C12050" s="1"/>
      <c r="L12050" s="2"/>
    </row>
    <row r="12051" spans="2:12" x14ac:dyDescent="0.3">
      <c r="B12051" s="1"/>
      <c r="C12051" s="1"/>
      <c r="L12051" s="2"/>
    </row>
    <row r="12052" spans="2:12" x14ac:dyDescent="0.3">
      <c r="B12052" s="1"/>
      <c r="C12052" s="1"/>
      <c r="L12052" s="2"/>
    </row>
    <row r="12053" spans="2:12" x14ac:dyDescent="0.3">
      <c r="B12053" s="1"/>
      <c r="C12053" s="1"/>
      <c r="L12053" s="2"/>
    </row>
    <row r="12054" spans="2:12" x14ac:dyDescent="0.3">
      <c r="B12054" s="1"/>
      <c r="C12054" s="1"/>
      <c r="L12054" s="2"/>
    </row>
    <row r="12055" spans="2:12" x14ac:dyDescent="0.3">
      <c r="B12055" s="1"/>
      <c r="C12055" s="1"/>
      <c r="L12055" s="2"/>
    </row>
    <row r="12056" spans="2:12" x14ac:dyDescent="0.3">
      <c r="B12056" s="1"/>
      <c r="C12056" s="1"/>
      <c r="L12056" s="2"/>
    </row>
    <row r="12057" spans="2:12" x14ac:dyDescent="0.3">
      <c r="B12057" s="1"/>
      <c r="C12057" s="1"/>
      <c r="L12057" s="2"/>
    </row>
    <row r="12058" spans="2:12" x14ac:dyDescent="0.3">
      <c r="B12058" s="1"/>
      <c r="C12058" s="1"/>
      <c r="L12058" s="2"/>
    </row>
    <row r="12059" spans="2:12" x14ac:dyDescent="0.3">
      <c r="B12059" s="1"/>
      <c r="C12059" s="1"/>
      <c r="L12059" s="2"/>
    </row>
    <row r="12060" spans="2:12" x14ac:dyDescent="0.3">
      <c r="B12060" s="1"/>
      <c r="C12060" s="1"/>
      <c r="L12060" s="2"/>
    </row>
    <row r="12061" spans="2:12" x14ac:dyDescent="0.3">
      <c r="B12061" s="1"/>
      <c r="C12061" s="1"/>
      <c r="L12061" s="2"/>
    </row>
    <row r="12062" spans="2:12" x14ac:dyDescent="0.3">
      <c r="B12062" s="1"/>
      <c r="C12062" s="1"/>
      <c r="L12062" s="2"/>
    </row>
    <row r="12063" spans="2:12" x14ac:dyDescent="0.3">
      <c r="B12063" s="1"/>
      <c r="C12063" s="1"/>
      <c r="L12063" s="2"/>
    </row>
    <row r="12064" spans="2:12" x14ac:dyDescent="0.3">
      <c r="B12064" s="1"/>
      <c r="C12064" s="1"/>
      <c r="L12064" s="2"/>
    </row>
    <row r="12065" spans="2:12" x14ac:dyDescent="0.3">
      <c r="B12065" s="1"/>
      <c r="C12065" s="1"/>
      <c r="L12065" s="2"/>
    </row>
    <row r="12066" spans="2:12" x14ac:dyDescent="0.3">
      <c r="B12066" s="1"/>
      <c r="C12066" s="1"/>
      <c r="L12066" s="2"/>
    </row>
    <row r="12067" spans="2:12" x14ac:dyDescent="0.3">
      <c r="B12067" s="1"/>
      <c r="C12067" s="1"/>
      <c r="L12067" s="2"/>
    </row>
    <row r="12068" spans="2:12" x14ac:dyDescent="0.3">
      <c r="B12068" s="1"/>
      <c r="C12068" s="1"/>
      <c r="L12068" s="2"/>
    </row>
    <row r="12069" spans="2:12" x14ac:dyDescent="0.3">
      <c r="B12069" s="1"/>
      <c r="C12069" s="1"/>
      <c r="L12069" s="2"/>
    </row>
    <row r="12070" spans="2:12" x14ac:dyDescent="0.3">
      <c r="B12070" s="1"/>
      <c r="C12070" s="1"/>
      <c r="L12070" s="2"/>
    </row>
    <row r="12071" spans="2:12" x14ac:dyDescent="0.3">
      <c r="B12071" s="1"/>
      <c r="C12071" s="1"/>
      <c r="L12071" s="2"/>
    </row>
    <row r="12072" spans="2:12" x14ac:dyDescent="0.3">
      <c r="B12072" s="1"/>
      <c r="C12072" s="1"/>
      <c r="L12072" s="2"/>
    </row>
    <row r="12073" spans="2:12" x14ac:dyDescent="0.3">
      <c r="B12073" s="1"/>
      <c r="C12073" s="1"/>
      <c r="L12073" s="2"/>
    </row>
    <row r="12074" spans="2:12" x14ac:dyDescent="0.3">
      <c r="B12074" s="1"/>
      <c r="C12074" s="1"/>
      <c r="L12074" s="2"/>
    </row>
    <row r="12075" spans="2:12" x14ac:dyDescent="0.3">
      <c r="B12075" s="1"/>
      <c r="C12075" s="1"/>
      <c r="L12075" s="2"/>
    </row>
    <row r="12076" spans="2:12" x14ac:dyDescent="0.3">
      <c r="B12076" s="1"/>
      <c r="C12076" s="1"/>
      <c r="L12076" s="2"/>
    </row>
    <row r="12077" spans="2:12" x14ac:dyDescent="0.3">
      <c r="B12077" s="1"/>
      <c r="C12077" s="1"/>
      <c r="L12077" s="2"/>
    </row>
    <row r="12078" spans="2:12" x14ac:dyDescent="0.3">
      <c r="B12078" s="1"/>
      <c r="C12078" s="1"/>
      <c r="L12078" s="2"/>
    </row>
    <row r="12079" spans="2:12" x14ac:dyDescent="0.3">
      <c r="B12079" s="1"/>
      <c r="C12079" s="1"/>
      <c r="L12079" s="2"/>
    </row>
    <row r="12080" spans="2:12" x14ac:dyDescent="0.3">
      <c r="B12080" s="1"/>
      <c r="C12080" s="1"/>
      <c r="L12080" s="2"/>
    </row>
    <row r="12081" spans="2:12" x14ac:dyDescent="0.3">
      <c r="B12081" s="1"/>
      <c r="C12081" s="1"/>
      <c r="L12081" s="2"/>
    </row>
    <row r="12082" spans="2:12" x14ac:dyDescent="0.3">
      <c r="B12082" s="1"/>
      <c r="C12082" s="1"/>
      <c r="L12082" s="2"/>
    </row>
    <row r="12083" spans="2:12" x14ac:dyDescent="0.3">
      <c r="B12083" s="1"/>
      <c r="C12083" s="1"/>
      <c r="L12083" s="2"/>
    </row>
    <row r="12084" spans="2:12" x14ac:dyDescent="0.3">
      <c r="B12084" s="1"/>
      <c r="C12084" s="1"/>
      <c r="L12084" s="2"/>
    </row>
    <row r="12085" spans="2:12" x14ac:dyDescent="0.3">
      <c r="B12085" s="1"/>
      <c r="C12085" s="1"/>
      <c r="L12085" s="2"/>
    </row>
    <row r="12086" spans="2:12" x14ac:dyDescent="0.3">
      <c r="B12086" s="1"/>
      <c r="C12086" s="1"/>
      <c r="L12086" s="2"/>
    </row>
    <row r="12087" spans="2:12" x14ac:dyDescent="0.3">
      <c r="B12087" s="1"/>
      <c r="C12087" s="1"/>
      <c r="L12087" s="2"/>
    </row>
    <row r="12088" spans="2:12" x14ac:dyDescent="0.3">
      <c r="B12088" s="1"/>
      <c r="C12088" s="1"/>
      <c r="L12088" s="2"/>
    </row>
    <row r="12089" spans="2:12" x14ac:dyDescent="0.3">
      <c r="B12089" s="1"/>
      <c r="C12089" s="1"/>
      <c r="L12089" s="2"/>
    </row>
    <row r="12090" spans="2:12" x14ac:dyDescent="0.3">
      <c r="B12090" s="1"/>
      <c r="C12090" s="1"/>
      <c r="L12090" s="2"/>
    </row>
    <row r="12091" spans="2:12" x14ac:dyDescent="0.3">
      <c r="B12091" s="1"/>
      <c r="C12091" s="1"/>
      <c r="L12091" s="2"/>
    </row>
    <row r="12092" spans="2:12" x14ac:dyDescent="0.3">
      <c r="B12092" s="1"/>
      <c r="C12092" s="1"/>
      <c r="L12092" s="2"/>
    </row>
    <row r="12093" spans="2:12" x14ac:dyDescent="0.3">
      <c r="B12093" s="1"/>
      <c r="C12093" s="1"/>
      <c r="L12093" s="2"/>
    </row>
    <row r="12094" spans="2:12" x14ac:dyDescent="0.3">
      <c r="B12094" s="1"/>
      <c r="C12094" s="1"/>
      <c r="L12094" s="2"/>
    </row>
    <row r="12095" spans="2:12" x14ac:dyDescent="0.3">
      <c r="B12095" s="1"/>
      <c r="C12095" s="1"/>
      <c r="L12095" s="2"/>
    </row>
    <row r="12096" spans="2:12" x14ac:dyDescent="0.3">
      <c r="B12096" s="1"/>
      <c r="C12096" s="1"/>
      <c r="L12096" s="2"/>
    </row>
    <row r="12097" spans="2:12" x14ac:dyDescent="0.3">
      <c r="B12097" s="1"/>
      <c r="C12097" s="1"/>
      <c r="L12097" s="2"/>
    </row>
    <row r="12098" spans="2:12" x14ac:dyDescent="0.3">
      <c r="B12098" s="1"/>
      <c r="C12098" s="1"/>
      <c r="L12098" s="2"/>
    </row>
    <row r="12099" spans="2:12" x14ac:dyDescent="0.3">
      <c r="B12099" s="1"/>
      <c r="C12099" s="1"/>
      <c r="L12099" s="2"/>
    </row>
    <row r="12100" spans="2:12" x14ac:dyDescent="0.3">
      <c r="B12100" s="1"/>
      <c r="C12100" s="1"/>
      <c r="L12100" s="2"/>
    </row>
    <row r="12101" spans="2:12" x14ac:dyDescent="0.3">
      <c r="B12101" s="1"/>
      <c r="C12101" s="1"/>
      <c r="L12101" s="2"/>
    </row>
    <row r="12102" spans="2:12" x14ac:dyDescent="0.3">
      <c r="B12102" s="1"/>
      <c r="C12102" s="1"/>
      <c r="L12102" s="2"/>
    </row>
    <row r="12103" spans="2:12" x14ac:dyDescent="0.3">
      <c r="B12103" s="1"/>
      <c r="C12103" s="1"/>
      <c r="L12103" s="2"/>
    </row>
    <row r="12104" spans="2:12" x14ac:dyDescent="0.3">
      <c r="B12104" s="1"/>
      <c r="C12104" s="1"/>
      <c r="L12104" s="2"/>
    </row>
    <row r="12105" spans="2:12" x14ac:dyDescent="0.3">
      <c r="B12105" s="1"/>
      <c r="C12105" s="1"/>
      <c r="L12105" s="2"/>
    </row>
    <row r="12106" spans="2:12" x14ac:dyDescent="0.3">
      <c r="B12106" s="1"/>
      <c r="C12106" s="1"/>
      <c r="L12106" s="2"/>
    </row>
    <row r="12107" spans="2:12" x14ac:dyDescent="0.3">
      <c r="B12107" s="1"/>
      <c r="C12107" s="1"/>
      <c r="L12107" s="2"/>
    </row>
    <row r="12108" spans="2:12" x14ac:dyDescent="0.3">
      <c r="B12108" s="1"/>
      <c r="C12108" s="1"/>
      <c r="L12108" s="2"/>
    </row>
    <row r="12109" spans="2:12" x14ac:dyDescent="0.3">
      <c r="B12109" s="1"/>
      <c r="C12109" s="1"/>
      <c r="L12109" s="2"/>
    </row>
    <row r="12110" spans="2:12" x14ac:dyDescent="0.3">
      <c r="B12110" s="1"/>
      <c r="C12110" s="1"/>
      <c r="L12110" s="2"/>
    </row>
    <row r="12111" spans="2:12" x14ac:dyDescent="0.3">
      <c r="B12111" s="1"/>
      <c r="C12111" s="1"/>
      <c r="L12111" s="2"/>
    </row>
    <row r="12112" spans="2:12" x14ac:dyDescent="0.3">
      <c r="B12112" s="1"/>
      <c r="C12112" s="1"/>
      <c r="L12112" s="2"/>
    </row>
    <row r="12113" spans="2:12" x14ac:dyDescent="0.3">
      <c r="B12113" s="1"/>
      <c r="C12113" s="1"/>
      <c r="L12113" s="2"/>
    </row>
    <row r="12114" spans="2:12" x14ac:dyDescent="0.3">
      <c r="B12114" s="1"/>
      <c r="C12114" s="1"/>
      <c r="L12114" s="2"/>
    </row>
    <row r="12115" spans="2:12" x14ac:dyDescent="0.3">
      <c r="B12115" s="1"/>
      <c r="C12115" s="1"/>
      <c r="L12115" s="2"/>
    </row>
    <row r="12116" spans="2:12" x14ac:dyDescent="0.3">
      <c r="B12116" s="1"/>
      <c r="C12116" s="1"/>
      <c r="L12116" s="2"/>
    </row>
    <row r="12117" spans="2:12" x14ac:dyDescent="0.3">
      <c r="B12117" s="1"/>
      <c r="C12117" s="1"/>
      <c r="L12117" s="2"/>
    </row>
    <row r="12118" spans="2:12" x14ac:dyDescent="0.3">
      <c r="B12118" s="1"/>
      <c r="C12118" s="1"/>
      <c r="L12118" s="2"/>
    </row>
    <row r="12119" spans="2:12" x14ac:dyDescent="0.3">
      <c r="B12119" s="1"/>
      <c r="C12119" s="1"/>
      <c r="L12119" s="2"/>
    </row>
    <row r="12120" spans="2:12" x14ac:dyDescent="0.3">
      <c r="B12120" s="1"/>
      <c r="C12120" s="1"/>
      <c r="L12120" s="2"/>
    </row>
    <row r="12121" spans="2:12" x14ac:dyDescent="0.3">
      <c r="B12121" s="1"/>
      <c r="C12121" s="1"/>
      <c r="L12121" s="2"/>
    </row>
    <row r="12122" spans="2:12" x14ac:dyDescent="0.3">
      <c r="B12122" s="1"/>
      <c r="C12122" s="1"/>
      <c r="L12122" s="2"/>
    </row>
    <row r="12123" spans="2:12" x14ac:dyDescent="0.3">
      <c r="B12123" s="1"/>
      <c r="C12123" s="1"/>
      <c r="L12123" s="2"/>
    </row>
    <row r="12124" spans="2:12" x14ac:dyDescent="0.3">
      <c r="B12124" s="1"/>
      <c r="C12124" s="1"/>
      <c r="L12124" s="2"/>
    </row>
    <row r="12125" spans="2:12" x14ac:dyDescent="0.3">
      <c r="B12125" s="1"/>
      <c r="C12125" s="1"/>
      <c r="L12125" s="2"/>
    </row>
    <row r="12126" spans="2:12" x14ac:dyDescent="0.3">
      <c r="B12126" s="1"/>
      <c r="C12126" s="1"/>
      <c r="L12126" s="2"/>
    </row>
    <row r="12127" spans="2:12" x14ac:dyDescent="0.3">
      <c r="B12127" s="1"/>
      <c r="C12127" s="1"/>
      <c r="L12127" s="2"/>
    </row>
    <row r="12128" spans="2:12" x14ac:dyDescent="0.3">
      <c r="B12128" s="1"/>
      <c r="C12128" s="1"/>
      <c r="L12128" s="2"/>
    </row>
    <row r="12129" spans="2:12" x14ac:dyDescent="0.3">
      <c r="B12129" s="1"/>
      <c r="C12129" s="1"/>
      <c r="L12129" s="2"/>
    </row>
    <row r="12130" spans="2:12" x14ac:dyDescent="0.3">
      <c r="B12130" s="1"/>
      <c r="C12130" s="1"/>
      <c r="L12130" s="2"/>
    </row>
    <row r="12131" spans="2:12" x14ac:dyDescent="0.3">
      <c r="B12131" s="1"/>
      <c r="C12131" s="1"/>
      <c r="L12131" s="2"/>
    </row>
    <row r="12132" spans="2:12" x14ac:dyDescent="0.3">
      <c r="B12132" s="1"/>
      <c r="C12132" s="1"/>
      <c r="L12132" s="2"/>
    </row>
    <row r="12133" spans="2:12" x14ac:dyDescent="0.3">
      <c r="B12133" s="1"/>
      <c r="C12133" s="1"/>
      <c r="L12133" s="2"/>
    </row>
    <row r="12134" spans="2:12" x14ac:dyDescent="0.3">
      <c r="B12134" s="1"/>
      <c r="C12134" s="1"/>
      <c r="L12134" s="2"/>
    </row>
    <row r="12135" spans="2:12" x14ac:dyDescent="0.3">
      <c r="B12135" s="1"/>
      <c r="C12135" s="1"/>
      <c r="L12135" s="2"/>
    </row>
    <row r="12136" spans="2:12" x14ac:dyDescent="0.3">
      <c r="B12136" s="1"/>
      <c r="C12136" s="1"/>
      <c r="L12136" s="2"/>
    </row>
    <row r="12137" spans="2:12" x14ac:dyDescent="0.3">
      <c r="B12137" s="1"/>
      <c r="C12137" s="1"/>
      <c r="L12137" s="2"/>
    </row>
    <row r="12138" spans="2:12" x14ac:dyDescent="0.3">
      <c r="B12138" s="1"/>
      <c r="C12138" s="1"/>
      <c r="L12138" s="2"/>
    </row>
    <row r="12139" spans="2:12" x14ac:dyDescent="0.3">
      <c r="B12139" s="1"/>
      <c r="C12139" s="1"/>
      <c r="L12139" s="2"/>
    </row>
    <row r="12140" spans="2:12" x14ac:dyDescent="0.3">
      <c r="B12140" s="1"/>
      <c r="C12140" s="1"/>
    </row>
    <row r="12141" spans="2:12" x14ac:dyDescent="0.3">
      <c r="B12141" s="1"/>
      <c r="C12141" s="1"/>
      <c r="L12141" s="2"/>
    </row>
    <row r="12142" spans="2:12" x14ac:dyDescent="0.3">
      <c r="B12142" s="1"/>
      <c r="C12142" s="1"/>
      <c r="L12142" s="2"/>
    </row>
    <row r="12143" spans="2:12" x14ac:dyDescent="0.3">
      <c r="B12143" s="1"/>
      <c r="C12143" s="1"/>
      <c r="L12143" s="2"/>
    </row>
    <row r="12144" spans="2:12" x14ac:dyDescent="0.3">
      <c r="B12144" s="1"/>
      <c r="C12144" s="1"/>
      <c r="L12144" s="2"/>
    </row>
    <row r="12145" spans="2:12" x14ac:dyDescent="0.3">
      <c r="B12145" s="1"/>
      <c r="C12145" s="1"/>
      <c r="L12145" s="2"/>
    </row>
    <row r="12146" spans="2:12" x14ac:dyDescent="0.3">
      <c r="B12146" s="1"/>
      <c r="C12146" s="1"/>
      <c r="L12146" s="2"/>
    </row>
    <row r="12147" spans="2:12" x14ac:dyDescent="0.3">
      <c r="B12147" s="1"/>
      <c r="C12147" s="1"/>
      <c r="L12147" s="2"/>
    </row>
    <row r="12148" spans="2:12" x14ac:dyDescent="0.3">
      <c r="B12148" s="1"/>
      <c r="C12148" s="1"/>
      <c r="L12148" s="2"/>
    </row>
    <row r="12149" spans="2:12" x14ac:dyDescent="0.3">
      <c r="B12149" s="1"/>
      <c r="C12149" s="1"/>
      <c r="L12149" s="2"/>
    </row>
    <row r="12150" spans="2:12" x14ac:dyDescent="0.3">
      <c r="B12150" s="1"/>
      <c r="C12150" s="1"/>
      <c r="L12150" s="2"/>
    </row>
    <row r="12151" spans="2:12" x14ac:dyDescent="0.3">
      <c r="B12151" s="1"/>
      <c r="C12151" s="1"/>
      <c r="L12151" s="2"/>
    </row>
    <row r="12152" spans="2:12" x14ac:dyDescent="0.3">
      <c r="B12152" s="1"/>
      <c r="C12152" s="1"/>
      <c r="L12152" s="2"/>
    </row>
    <row r="12153" spans="2:12" x14ac:dyDescent="0.3">
      <c r="B12153" s="1"/>
      <c r="C12153" s="1"/>
      <c r="L12153" s="2"/>
    </row>
    <row r="12154" spans="2:12" x14ac:dyDescent="0.3">
      <c r="B12154" s="1"/>
      <c r="C12154" s="1"/>
      <c r="L12154" s="2"/>
    </row>
    <row r="12155" spans="2:12" x14ac:dyDescent="0.3">
      <c r="B12155" s="1"/>
      <c r="C12155" s="1"/>
      <c r="L12155" s="2"/>
    </row>
    <row r="12156" spans="2:12" x14ac:dyDescent="0.3">
      <c r="B12156" s="1"/>
      <c r="C12156" s="1"/>
      <c r="L12156" s="2"/>
    </row>
    <row r="12157" spans="2:12" x14ac:dyDescent="0.3">
      <c r="B12157" s="1"/>
      <c r="C12157" s="1"/>
      <c r="L12157" s="2"/>
    </row>
    <row r="12158" spans="2:12" x14ac:dyDescent="0.3">
      <c r="B12158" s="1"/>
      <c r="C12158" s="1"/>
      <c r="L12158" s="2"/>
    </row>
    <row r="12159" spans="2:12" x14ac:dyDescent="0.3">
      <c r="B12159" s="1"/>
      <c r="C12159" s="1"/>
      <c r="L12159" s="2"/>
    </row>
    <row r="12160" spans="2:12" x14ac:dyDescent="0.3">
      <c r="B12160" s="1"/>
      <c r="C12160" s="1"/>
      <c r="L12160" s="2"/>
    </row>
    <row r="12161" spans="2:12" x14ac:dyDescent="0.3">
      <c r="B12161" s="1"/>
      <c r="C12161" s="1"/>
      <c r="L12161" s="2"/>
    </row>
    <row r="12162" spans="2:12" x14ac:dyDescent="0.3">
      <c r="B12162" s="1"/>
      <c r="C12162" s="1"/>
      <c r="L12162" s="2"/>
    </row>
    <row r="12163" spans="2:12" x14ac:dyDescent="0.3">
      <c r="B12163" s="1"/>
      <c r="C12163" s="1"/>
      <c r="L12163" s="2"/>
    </row>
    <row r="12164" spans="2:12" x14ac:dyDescent="0.3">
      <c r="B12164" s="1"/>
      <c r="C12164" s="1"/>
      <c r="L12164" s="2"/>
    </row>
    <row r="12165" spans="2:12" x14ac:dyDescent="0.3">
      <c r="B12165" s="1"/>
      <c r="C12165" s="1"/>
      <c r="L12165" s="2"/>
    </row>
    <row r="12166" spans="2:12" x14ac:dyDescent="0.3">
      <c r="B12166" s="1"/>
      <c r="C12166" s="1"/>
      <c r="L12166" s="2"/>
    </row>
    <row r="12167" spans="2:12" x14ac:dyDescent="0.3">
      <c r="B12167" s="1"/>
      <c r="C12167" s="1"/>
      <c r="L12167" s="2"/>
    </row>
    <row r="12168" spans="2:12" x14ac:dyDescent="0.3">
      <c r="B12168" s="1"/>
      <c r="C12168" s="1"/>
      <c r="L12168" s="2"/>
    </row>
    <row r="12169" spans="2:12" x14ac:dyDescent="0.3">
      <c r="B12169" s="1"/>
      <c r="C12169" s="1"/>
      <c r="L12169" s="2"/>
    </row>
    <row r="12170" spans="2:12" x14ac:dyDescent="0.3">
      <c r="B12170" s="1"/>
      <c r="C12170" s="1"/>
      <c r="L12170" s="2"/>
    </row>
    <row r="12171" spans="2:12" x14ac:dyDescent="0.3">
      <c r="B12171" s="1"/>
      <c r="C12171" s="1"/>
      <c r="L12171" s="2"/>
    </row>
    <row r="12172" spans="2:12" x14ac:dyDescent="0.3">
      <c r="B12172" s="1"/>
      <c r="C12172" s="1"/>
      <c r="L12172" s="2"/>
    </row>
    <row r="12173" spans="2:12" x14ac:dyDescent="0.3">
      <c r="B12173" s="1"/>
      <c r="C12173" s="1"/>
      <c r="L12173" s="2"/>
    </row>
    <row r="12174" spans="2:12" x14ac:dyDescent="0.3">
      <c r="B12174" s="1"/>
      <c r="C12174" s="1"/>
      <c r="L12174" s="2"/>
    </row>
    <row r="12175" spans="2:12" x14ac:dyDescent="0.3">
      <c r="B12175" s="1"/>
      <c r="C12175" s="1"/>
      <c r="L12175" s="2"/>
    </row>
    <row r="12176" spans="2:12" x14ac:dyDescent="0.3">
      <c r="B12176" s="1"/>
      <c r="C12176" s="1"/>
      <c r="L12176" s="2"/>
    </row>
    <row r="12177" spans="2:12" x14ac:dyDescent="0.3">
      <c r="B12177" s="1"/>
      <c r="C12177" s="1"/>
      <c r="L12177" s="2"/>
    </row>
    <row r="12178" spans="2:12" x14ac:dyDescent="0.3">
      <c r="B12178" s="1"/>
      <c r="C12178" s="1"/>
      <c r="L12178" s="2"/>
    </row>
    <row r="12179" spans="2:12" x14ac:dyDescent="0.3">
      <c r="B12179" s="1"/>
      <c r="C12179" s="1"/>
      <c r="L12179" s="2"/>
    </row>
    <row r="12180" spans="2:12" x14ac:dyDescent="0.3">
      <c r="B12180" s="1"/>
      <c r="C12180" s="1"/>
      <c r="L12180" s="2"/>
    </row>
    <row r="12181" spans="2:12" x14ac:dyDescent="0.3">
      <c r="B12181" s="1"/>
      <c r="C12181" s="1"/>
      <c r="L12181" s="2"/>
    </row>
    <row r="12182" spans="2:12" x14ac:dyDescent="0.3">
      <c r="B12182" s="1"/>
      <c r="C12182" s="1"/>
      <c r="L12182" s="2"/>
    </row>
    <row r="12183" spans="2:12" x14ac:dyDescent="0.3">
      <c r="B12183" s="1"/>
      <c r="C12183" s="1"/>
      <c r="L12183" s="2"/>
    </row>
    <row r="12184" spans="2:12" x14ac:dyDescent="0.3">
      <c r="B12184" s="1"/>
      <c r="C12184" s="1"/>
      <c r="L12184" s="2"/>
    </row>
    <row r="12185" spans="2:12" x14ac:dyDescent="0.3">
      <c r="B12185" s="1"/>
      <c r="C12185" s="1"/>
      <c r="L12185" s="2"/>
    </row>
    <row r="12186" spans="2:12" x14ac:dyDescent="0.3">
      <c r="B12186" s="1"/>
      <c r="C12186" s="1"/>
      <c r="L12186" s="2"/>
    </row>
    <row r="12187" spans="2:12" x14ac:dyDescent="0.3">
      <c r="B12187" s="1"/>
      <c r="C12187" s="1"/>
      <c r="L12187" s="2"/>
    </row>
    <row r="12188" spans="2:12" x14ac:dyDescent="0.3">
      <c r="B12188" s="1"/>
      <c r="C12188" s="1"/>
      <c r="L12188" s="2"/>
    </row>
    <row r="12189" spans="2:12" x14ac:dyDescent="0.3">
      <c r="B12189" s="1"/>
      <c r="C12189" s="1"/>
      <c r="L12189" s="2"/>
    </row>
    <row r="12190" spans="2:12" x14ac:dyDescent="0.3">
      <c r="B12190" s="1"/>
      <c r="C12190" s="1"/>
      <c r="L12190" s="2"/>
    </row>
    <row r="12191" spans="2:12" x14ac:dyDescent="0.3">
      <c r="B12191" s="1"/>
      <c r="C12191" s="1"/>
      <c r="L12191" s="2"/>
    </row>
    <row r="12192" spans="2:12" x14ac:dyDescent="0.3">
      <c r="B12192" s="1"/>
      <c r="C12192" s="1"/>
      <c r="L12192" s="2"/>
    </row>
    <row r="12193" spans="2:12" x14ac:dyDescent="0.3">
      <c r="B12193" s="1"/>
      <c r="C12193" s="1"/>
      <c r="L12193" s="2"/>
    </row>
    <row r="12194" spans="2:12" x14ac:dyDescent="0.3">
      <c r="B12194" s="1"/>
      <c r="C12194" s="1"/>
      <c r="L12194" s="2"/>
    </row>
    <row r="12195" spans="2:12" x14ac:dyDescent="0.3">
      <c r="B12195" s="1"/>
      <c r="C12195" s="1"/>
      <c r="L12195" s="2"/>
    </row>
    <row r="12196" spans="2:12" x14ac:dyDescent="0.3">
      <c r="B12196" s="1"/>
      <c r="C12196" s="1"/>
      <c r="L12196" s="2"/>
    </row>
    <row r="12197" spans="2:12" x14ac:dyDescent="0.3">
      <c r="B12197" s="1"/>
      <c r="C12197" s="1"/>
      <c r="L12197" s="2"/>
    </row>
    <row r="12198" spans="2:12" x14ac:dyDescent="0.3">
      <c r="B12198" s="1"/>
      <c r="C12198" s="1"/>
      <c r="L12198" s="2"/>
    </row>
    <row r="12199" spans="2:12" x14ac:dyDescent="0.3">
      <c r="B12199" s="1"/>
      <c r="C12199" s="1"/>
      <c r="L12199" s="2"/>
    </row>
    <row r="12200" spans="2:12" x14ac:dyDescent="0.3">
      <c r="B12200" s="1"/>
      <c r="C12200" s="1"/>
      <c r="L12200" s="2"/>
    </row>
    <row r="12201" spans="2:12" x14ac:dyDescent="0.3">
      <c r="B12201" s="1"/>
      <c r="C12201" s="1"/>
      <c r="L12201" s="2"/>
    </row>
    <row r="12202" spans="2:12" x14ac:dyDescent="0.3">
      <c r="B12202" s="1"/>
      <c r="C12202" s="1"/>
      <c r="L12202" s="2"/>
    </row>
    <row r="12203" spans="2:12" x14ac:dyDescent="0.3">
      <c r="B12203" s="1"/>
      <c r="C12203" s="1"/>
      <c r="L12203" s="2"/>
    </row>
    <row r="12204" spans="2:12" x14ac:dyDescent="0.3">
      <c r="B12204" s="1"/>
      <c r="C12204" s="1"/>
      <c r="L12204" s="2"/>
    </row>
    <row r="12205" spans="2:12" x14ac:dyDescent="0.3">
      <c r="B12205" s="1"/>
      <c r="C12205" s="1"/>
      <c r="L12205" s="2"/>
    </row>
    <row r="12206" spans="2:12" x14ac:dyDescent="0.3">
      <c r="B12206" s="1"/>
      <c r="C12206" s="1"/>
      <c r="L12206" s="2"/>
    </row>
    <row r="12207" spans="2:12" x14ac:dyDescent="0.3">
      <c r="B12207" s="1"/>
      <c r="C12207" s="1"/>
      <c r="L12207" s="2"/>
    </row>
    <row r="12208" spans="2:12" x14ac:dyDescent="0.3">
      <c r="B12208" s="1"/>
      <c r="C12208" s="1"/>
      <c r="L12208" s="2"/>
    </row>
    <row r="12209" spans="2:12" x14ac:dyDescent="0.3">
      <c r="B12209" s="1"/>
      <c r="C12209" s="1"/>
      <c r="L12209" s="2"/>
    </row>
    <row r="12210" spans="2:12" x14ac:dyDescent="0.3">
      <c r="B12210" s="1"/>
      <c r="C12210" s="1"/>
      <c r="L12210" s="2"/>
    </row>
    <row r="12211" spans="2:12" x14ac:dyDescent="0.3">
      <c r="B12211" s="1"/>
      <c r="C12211" s="1"/>
      <c r="L12211" s="2"/>
    </row>
    <row r="12212" spans="2:12" x14ac:dyDescent="0.3">
      <c r="B12212" s="1"/>
      <c r="C12212" s="1"/>
      <c r="L12212" s="2"/>
    </row>
    <row r="12213" spans="2:12" x14ac:dyDescent="0.3">
      <c r="B12213" s="1"/>
      <c r="C12213" s="1"/>
      <c r="L12213" s="2"/>
    </row>
    <row r="12214" spans="2:12" x14ac:dyDescent="0.3">
      <c r="B12214" s="1"/>
      <c r="C12214" s="1"/>
      <c r="L12214" s="2"/>
    </row>
    <row r="12215" spans="2:12" x14ac:dyDescent="0.3">
      <c r="B12215" s="1"/>
      <c r="C12215" s="1"/>
      <c r="L12215" s="2"/>
    </row>
    <row r="12216" spans="2:12" x14ac:dyDescent="0.3">
      <c r="B12216" s="1"/>
      <c r="C12216" s="1"/>
      <c r="L12216" s="2"/>
    </row>
    <row r="12217" spans="2:12" x14ac:dyDescent="0.3">
      <c r="B12217" s="1"/>
      <c r="C12217" s="1"/>
      <c r="L12217" s="2"/>
    </row>
    <row r="12218" spans="2:12" x14ac:dyDescent="0.3">
      <c r="B12218" s="1"/>
      <c r="C12218" s="1"/>
      <c r="L12218" s="2"/>
    </row>
    <row r="12219" spans="2:12" x14ac:dyDescent="0.3">
      <c r="B12219" s="1"/>
      <c r="C12219" s="1"/>
      <c r="L12219" s="2"/>
    </row>
    <row r="12220" spans="2:12" x14ac:dyDescent="0.3">
      <c r="B12220" s="1"/>
      <c r="C12220" s="1"/>
      <c r="L12220" s="2"/>
    </row>
    <row r="12221" spans="2:12" x14ac:dyDescent="0.3">
      <c r="B12221" s="1"/>
      <c r="C12221" s="1"/>
      <c r="L12221" s="2"/>
    </row>
    <row r="12222" spans="2:12" x14ac:dyDescent="0.3">
      <c r="B12222" s="1"/>
      <c r="C12222" s="1"/>
      <c r="L12222" s="2"/>
    </row>
    <row r="12223" spans="2:12" x14ac:dyDescent="0.3">
      <c r="B12223" s="1"/>
      <c r="C12223" s="1"/>
      <c r="L12223" s="2"/>
    </row>
    <row r="12224" spans="2:12" x14ac:dyDescent="0.3">
      <c r="B12224" s="1"/>
      <c r="C12224" s="1"/>
      <c r="L12224" s="2"/>
    </row>
    <row r="12225" spans="2:12" x14ac:dyDescent="0.3">
      <c r="B12225" s="1"/>
      <c r="C12225" s="1"/>
      <c r="L12225" s="2"/>
    </row>
    <row r="12226" spans="2:12" x14ac:dyDescent="0.3">
      <c r="B12226" s="1"/>
      <c r="C12226" s="1"/>
      <c r="L12226" s="2"/>
    </row>
    <row r="12227" spans="2:12" x14ac:dyDescent="0.3">
      <c r="B12227" s="1"/>
      <c r="C12227" s="1"/>
      <c r="L12227" s="2"/>
    </row>
    <row r="12228" spans="2:12" x14ac:dyDescent="0.3">
      <c r="B12228" s="1"/>
      <c r="C12228" s="1"/>
      <c r="L12228" s="2"/>
    </row>
    <row r="12229" spans="2:12" x14ac:dyDescent="0.3">
      <c r="B12229" s="1"/>
      <c r="C12229" s="1"/>
      <c r="L12229" s="2"/>
    </row>
    <row r="12230" spans="2:12" x14ac:dyDescent="0.3">
      <c r="B12230" s="1"/>
      <c r="C12230" s="1"/>
      <c r="L12230" s="2"/>
    </row>
    <row r="12231" spans="2:12" x14ac:dyDescent="0.3">
      <c r="B12231" s="1"/>
      <c r="C12231" s="1"/>
      <c r="L12231" s="2"/>
    </row>
    <row r="12232" spans="2:12" x14ac:dyDescent="0.3">
      <c r="B12232" s="1"/>
      <c r="C12232" s="1"/>
      <c r="L12232" s="2"/>
    </row>
    <row r="12233" spans="2:12" x14ac:dyDescent="0.3">
      <c r="B12233" s="1"/>
      <c r="C12233" s="1"/>
      <c r="L12233" s="2"/>
    </row>
    <row r="12234" spans="2:12" x14ac:dyDescent="0.3">
      <c r="B12234" s="1"/>
      <c r="C12234" s="1"/>
      <c r="L12234" s="2"/>
    </row>
    <row r="12235" spans="2:12" x14ac:dyDescent="0.3">
      <c r="B12235" s="1"/>
      <c r="C12235" s="1"/>
      <c r="L12235" s="2"/>
    </row>
    <row r="12236" spans="2:12" x14ac:dyDescent="0.3">
      <c r="B12236" s="1"/>
      <c r="C12236" s="1"/>
      <c r="L12236" s="2"/>
    </row>
    <row r="12237" spans="2:12" x14ac:dyDescent="0.3">
      <c r="B12237" s="1"/>
      <c r="C12237" s="1"/>
      <c r="L12237" s="2"/>
    </row>
    <row r="12238" spans="2:12" x14ac:dyDescent="0.3">
      <c r="B12238" s="1"/>
      <c r="C12238" s="1"/>
      <c r="L12238" s="2"/>
    </row>
    <row r="12239" spans="2:12" x14ac:dyDescent="0.3">
      <c r="B12239" s="1"/>
      <c r="C12239" s="1"/>
      <c r="L12239" s="2"/>
    </row>
    <row r="12240" spans="2:12" x14ac:dyDescent="0.3">
      <c r="B12240" s="1"/>
      <c r="C12240" s="1"/>
      <c r="L12240" s="2"/>
    </row>
    <row r="12241" spans="2:12" x14ac:dyDescent="0.3">
      <c r="B12241" s="1"/>
      <c r="C12241" s="1"/>
      <c r="L12241" s="2"/>
    </row>
    <row r="12242" spans="2:12" x14ac:dyDescent="0.3">
      <c r="B12242" s="1"/>
      <c r="C12242" s="1"/>
      <c r="L12242" s="2"/>
    </row>
    <row r="12243" spans="2:12" x14ac:dyDescent="0.3">
      <c r="B12243" s="1"/>
      <c r="C12243" s="1"/>
      <c r="L12243" s="2"/>
    </row>
    <row r="12244" spans="2:12" x14ac:dyDescent="0.3">
      <c r="B12244" s="1"/>
      <c r="C12244" s="1"/>
      <c r="L12244" s="2"/>
    </row>
    <row r="12245" spans="2:12" x14ac:dyDescent="0.3">
      <c r="B12245" s="1"/>
      <c r="C12245" s="1"/>
      <c r="L12245" s="2"/>
    </row>
    <row r="12246" spans="2:12" x14ac:dyDescent="0.3">
      <c r="B12246" s="1"/>
      <c r="C12246" s="1"/>
      <c r="L12246" s="2"/>
    </row>
    <row r="12247" spans="2:12" x14ac:dyDescent="0.3">
      <c r="B12247" s="1"/>
      <c r="C12247" s="1"/>
      <c r="L12247" s="2"/>
    </row>
    <row r="12248" spans="2:12" x14ac:dyDescent="0.3">
      <c r="B12248" s="1"/>
      <c r="C12248" s="1"/>
      <c r="L12248" s="2"/>
    </row>
    <row r="12249" spans="2:12" x14ac:dyDescent="0.3">
      <c r="B12249" s="1"/>
      <c r="C12249" s="1"/>
      <c r="L12249" s="2"/>
    </row>
    <row r="12250" spans="2:12" x14ac:dyDescent="0.3">
      <c r="B12250" s="1"/>
      <c r="C12250" s="1"/>
      <c r="L12250" s="2"/>
    </row>
    <row r="12251" spans="2:12" x14ac:dyDescent="0.3">
      <c r="B12251" s="1"/>
      <c r="C12251" s="1"/>
      <c r="L12251" s="2"/>
    </row>
    <row r="12252" spans="2:12" x14ac:dyDescent="0.3">
      <c r="B12252" s="1"/>
      <c r="C12252" s="1"/>
      <c r="L12252" s="2"/>
    </row>
    <row r="12253" spans="2:12" x14ac:dyDescent="0.3">
      <c r="B12253" s="1"/>
      <c r="C12253" s="1"/>
      <c r="L12253" s="2"/>
    </row>
    <row r="12254" spans="2:12" x14ac:dyDescent="0.3">
      <c r="B12254" s="1"/>
      <c r="C12254" s="1"/>
      <c r="L12254" s="2"/>
    </row>
    <row r="12255" spans="2:12" x14ac:dyDescent="0.3">
      <c r="B12255" s="1"/>
      <c r="C12255" s="1"/>
      <c r="L12255" s="2"/>
    </row>
    <row r="12256" spans="2:12" x14ac:dyDescent="0.3">
      <c r="B12256" s="1"/>
      <c r="C12256" s="1"/>
      <c r="L12256" s="2"/>
    </row>
    <row r="12257" spans="2:12" x14ac:dyDescent="0.3">
      <c r="B12257" s="1"/>
      <c r="C12257" s="1"/>
      <c r="L12257" s="2"/>
    </row>
    <row r="12258" spans="2:12" x14ac:dyDescent="0.3">
      <c r="B12258" s="1"/>
      <c r="C12258" s="1"/>
      <c r="L12258" s="2"/>
    </row>
    <row r="12259" spans="2:12" x14ac:dyDescent="0.3">
      <c r="B12259" s="1"/>
      <c r="C12259" s="1"/>
      <c r="L12259" s="2"/>
    </row>
    <row r="12260" spans="2:12" x14ac:dyDescent="0.3">
      <c r="B12260" s="1"/>
      <c r="C12260" s="1"/>
      <c r="L12260" s="2"/>
    </row>
    <row r="12261" spans="2:12" x14ac:dyDescent="0.3">
      <c r="B12261" s="1"/>
      <c r="C12261" s="1"/>
      <c r="L12261" s="2"/>
    </row>
    <row r="12262" spans="2:12" x14ac:dyDescent="0.3">
      <c r="B12262" s="1"/>
      <c r="C12262" s="1"/>
      <c r="L12262" s="2"/>
    </row>
    <row r="12263" spans="2:12" x14ac:dyDescent="0.3">
      <c r="B12263" s="1"/>
      <c r="C12263" s="1"/>
      <c r="L12263" s="2"/>
    </row>
    <row r="12264" spans="2:12" x14ac:dyDescent="0.3">
      <c r="B12264" s="1"/>
      <c r="C12264" s="1"/>
      <c r="L12264" s="2"/>
    </row>
    <row r="12265" spans="2:12" x14ac:dyDescent="0.3">
      <c r="B12265" s="1"/>
      <c r="C12265" s="1"/>
      <c r="L12265" s="2"/>
    </row>
    <row r="12266" spans="2:12" x14ac:dyDescent="0.3">
      <c r="B12266" s="1"/>
      <c r="C12266" s="1"/>
      <c r="L12266" s="2"/>
    </row>
    <row r="12267" spans="2:12" x14ac:dyDescent="0.3">
      <c r="B12267" s="1"/>
      <c r="C12267" s="1"/>
      <c r="L12267" s="2"/>
    </row>
    <row r="12268" spans="2:12" x14ac:dyDescent="0.3">
      <c r="B12268" s="1"/>
      <c r="C12268" s="1"/>
      <c r="L12268" s="2"/>
    </row>
    <row r="12269" spans="2:12" x14ac:dyDescent="0.3">
      <c r="B12269" s="1"/>
      <c r="C12269" s="1"/>
      <c r="L12269" s="2"/>
    </row>
    <row r="12270" spans="2:12" x14ac:dyDescent="0.3">
      <c r="B12270" s="1"/>
      <c r="C12270" s="1"/>
      <c r="L12270" s="2"/>
    </row>
    <row r="12271" spans="2:12" x14ac:dyDescent="0.3">
      <c r="B12271" s="1"/>
      <c r="C12271" s="1"/>
      <c r="L12271" s="2"/>
    </row>
    <row r="12272" spans="2:12" x14ac:dyDescent="0.3">
      <c r="B12272" s="1"/>
      <c r="C12272" s="1"/>
      <c r="L12272" s="2"/>
    </row>
    <row r="12273" spans="2:12" x14ac:dyDescent="0.3">
      <c r="B12273" s="1"/>
      <c r="C12273" s="1"/>
      <c r="L12273" s="2"/>
    </row>
    <row r="12274" spans="2:12" x14ac:dyDescent="0.3">
      <c r="B12274" s="1"/>
      <c r="C12274" s="1"/>
      <c r="L12274" s="2"/>
    </row>
    <row r="12275" spans="2:12" x14ac:dyDescent="0.3">
      <c r="B12275" s="1"/>
      <c r="C12275" s="1"/>
      <c r="L12275" s="2"/>
    </row>
    <row r="12276" spans="2:12" x14ac:dyDescent="0.3">
      <c r="B12276" s="1"/>
      <c r="C12276" s="1"/>
      <c r="L12276" s="2"/>
    </row>
    <row r="12277" spans="2:12" x14ac:dyDescent="0.3">
      <c r="B12277" s="1"/>
      <c r="C12277" s="1"/>
      <c r="L12277" s="2"/>
    </row>
    <row r="12278" spans="2:12" x14ac:dyDescent="0.3">
      <c r="B12278" s="1"/>
      <c r="C12278" s="1"/>
      <c r="L12278" s="2"/>
    </row>
    <row r="12279" spans="2:12" x14ac:dyDescent="0.3">
      <c r="B12279" s="1"/>
      <c r="C12279" s="1"/>
      <c r="L12279" s="2"/>
    </row>
    <row r="12280" spans="2:12" x14ac:dyDescent="0.3">
      <c r="B12280" s="1"/>
      <c r="C12280" s="1"/>
      <c r="L12280" s="2"/>
    </row>
    <row r="12281" spans="2:12" x14ac:dyDescent="0.3">
      <c r="B12281" s="1"/>
      <c r="C12281" s="1"/>
    </row>
    <row r="12282" spans="2:12" x14ac:dyDescent="0.3">
      <c r="B12282" s="1"/>
      <c r="C12282" s="1"/>
      <c r="L12282" s="2"/>
    </row>
    <row r="12283" spans="2:12" x14ac:dyDescent="0.3">
      <c r="B12283" s="1"/>
      <c r="C12283" s="1"/>
      <c r="L12283" s="2"/>
    </row>
    <row r="12284" spans="2:12" x14ac:dyDescent="0.3">
      <c r="B12284" s="1"/>
      <c r="C12284" s="1"/>
      <c r="L12284" s="2"/>
    </row>
    <row r="12285" spans="2:12" x14ac:dyDescent="0.3">
      <c r="B12285" s="1"/>
      <c r="C12285" s="1"/>
      <c r="L12285" s="2"/>
    </row>
    <row r="12286" spans="2:12" x14ac:dyDescent="0.3">
      <c r="B12286" s="1"/>
      <c r="C12286" s="1"/>
      <c r="L12286" s="2"/>
    </row>
    <row r="12287" spans="2:12" x14ac:dyDescent="0.3">
      <c r="B12287" s="1"/>
      <c r="C12287" s="1"/>
      <c r="L12287" s="2"/>
    </row>
    <row r="12288" spans="2:12" x14ac:dyDescent="0.3">
      <c r="B12288" s="1"/>
      <c r="C12288" s="1"/>
      <c r="L12288" s="2"/>
    </row>
    <row r="12289" spans="2:12" x14ac:dyDescent="0.3">
      <c r="B12289" s="1"/>
      <c r="C12289" s="1"/>
      <c r="L12289" s="2"/>
    </row>
    <row r="12290" spans="2:12" x14ac:dyDescent="0.3">
      <c r="B12290" s="1"/>
      <c r="C12290" s="1"/>
      <c r="L12290" s="2"/>
    </row>
    <row r="12291" spans="2:12" x14ac:dyDescent="0.3">
      <c r="B12291" s="1"/>
      <c r="C12291" s="1"/>
      <c r="L12291" s="2"/>
    </row>
    <row r="12292" spans="2:12" x14ac:dyDescent="0.3">
      <c r="B12292" s="1"/>
      <c r="C12292" s="1"/>
      <c r="L12292" s="2"/>
    </row>
    <row r="12293" spans="2:12" x14ac:dyDescent="0.3">
      <c r="B12293" s="1"/>
      <c r="C12293" s="1"/>
      <c r="L12293" s="2"/>
    </row>
    <row r="12294" spans="2:12" x14ac:dyDescent="0.3">
      <c r="B12294" s="1"/>
      <c r="C12294" s="1"/>
      <c r="L12294" s="2"/>
    </row>
    <row r="12295" spans="2:12" x14ac:dyDescent="0.3">
      <c r="B12295" s="1"/>
      <c r="C12295" s="1"/>
      <c r="L12295" s="2"/>
    </row>
    <row r="12296" spans="2:12" x14ac:dyDescent="0.3">
      <c r="B12296" s="1"/>
      <c r="C12296" s="1"/>
      <c r="L12296" s="2"/>
    </row>
    <row r="12297" spans="2:12" x14ac:dyDescent="0.3">
      <c r="B12297" s="1"/>
      <c r="C12297" s="1"/>
      <c r="L12297" s="2"/>
    </row>
    <row r="12298" spans="2:12" x14ac:dyDescent="0.3">
      <c r="B12298" s="1"/>
      <c r="C12298" s="1"/>
      <c r="L12298" s="2"/>
    </row>
    <row r="12299" spans="2:12" x14ac:dyDescent="0.3">
      <c r="B12299" s="1"/>
      <c r="C12299" s="1"/>
      <c r="L12299" s="2"/>
    </row>
    <row r="12300" spans="2:12" x14ac:dyDescent="0.3">
      <c r="B12300" s="1"/>
      <c r="C12300" s="1"/>
      <c r="L12300" s="2"/>
    </row>
    <row r="12301" spans="2:12" x14ac:dyDescent="0.3">
      <c r="B12301" s="1"/>
      <c r="C12301" s="1"/>
      <c r="L12301" s="2"/>
    </row>
    <row r="12302" spans="2:12" x14ac:dyDescent="0.3">
      <c r="B12302" s="1"/>
      <c r="C12302" s="1"/>
      <c r="L12302" s="2"/>
    </row>
    <row r="12303" spans="2:12" x14ac:dyDescent="0.3">
      <c r="B12303" s="1"/>
      <c r="C12303" s="1"/>
      <c r="L12303" s="2"/>
    </row>
    <row r="12304" spans="2:12" x14ac:dyDescent="0.3">
      <c r="B12304" s="1"/>
      <c r="C12304" s="1"/>
      <c r="L12304" s="2"/>
    </row>
    <row r="12305" spans="2:12" x14ac:dyDescent="0.3">
      <c r="B12305" s="1"/>
      <c r="C12305" s="1"/>
      <c r="L12305" s="2"/>
    </row>
    <row r="12306" spans="2:12" x14ac:dyDescent="0.3">
      <c r="B12306" s="1"/>
      <c r="C12306" s="1"/>
      <c r="L12306" s="2"/>
    </row>
    <row r="12307" spans="2:12" x14ac:dyDescent="0.3">
      <c r="B12307" s="1"/>
      <c r="C12307" s="1"/>
      <c r="L12307" s="2"/>
    </row>
    <row r="12308" spans="2:12" x14ac:dyDescent="0.3">
      <c r="B12308" s="1"/>
      <c r="C12308" s="1"/>
      <c r="L12308" s="2"/>
    </row>
    <row r="12309" spans="2:12" x14ac:dyDescent="0.3">
      <c r="B12309" s="1"/>
      <c r="C12309" s="1"/>
      <c r="L12309" s="2"/>
    </row>
    <row r="12310" spans="2:12" x14ac:dyDescent="0.3">
      <c r="B12310" s="1"/>
      <c r="C12310" s="1"/>
      <c r="L12310" s="2"/>
    </row>
    <row r="12311" spans="2:12" x14ac:dyDescent="0.3">
      <c r="B12311" s="1"/>
      <c r="C12311" s="1"/>
      <c r="L12311" s="2"/>
    </row>
    <row r="12312" spans="2:12" x14ac:dyDescent="0.3">
      <c r="B12312" s="1"/>
      <c r="C12312" s="1"/>
      <c r="L12312" s="2"/>
    </row>
    <row r="12313" spans="2:12" x14ac:dyDescent="0.3">
      <c r="B12313" s="1"/>
      <c r="C12313" s="1"/>
      <c r="L12313" s="2"/>
    </row>
    <row r="12314" spans="2:12" x14ac:dyDescent="0.3">
      <c r="B12314" s="1"/>
      <c r="C12314" s="1"/>
      <c r="L12314" s="2"/>
    </row>
    <row r="12315" spans="2:12" x14ac:dyDescent="0.3">
      <c r="B12315" s="1"/>
      <c r="C12315" s="1"/>
      <c r="L12315" s="2"/>
    </row>
    <row r="12316" spans="2:12" x14ac:dyDescent="0.3">
      <c r="B12316" s="1"/>
      <c r="C12316" s="1"/>
      <c r="L12316" s="2"/>
    </row>
    <row r="12317" spans="2:12" x14ac:dyDescent="0.3">
      <c r="B12317" s="1"/>
      <c r="C12317" s="1"/>
      <c r="L12317" s="2"/>
    </row>
    <row r="12318" spans="2:12" x14ac:dyDescent="0.3">
      <c r="B12318" s="1"/>
      <c r="C12318" s="1"/>
      <c r="L12318" s="2"/>
    </row>
    <row r="12319" spans="2:12" x14ac:dyDescent="0.3">
      <c r="B12319" s="1"/>
      <c r="C12319" s="1"/>
      <c r="L12319" s="2"/>
    </row>
    <row r="12320" spans="2:12" x14ac:dyDescent="0.3">
      <c r="B12320" s="1"/>
      <c r="C12320" s="1"/>
      <c r="L12320" s="2"/>
    </row>
    <row r="12321" spans="2:12" x14ac:dyDescent="0.3">
      <c r="B12321" s="1"/>
      <c r="C12321" s="1"/>
      <c r="L12321" s="2"/>
    </row>
    <row r="12322" spans="2:12" x14ac:dyDescent="0.3">
      <c r="B12322" s="1"/>
      <c r="C12322" s="1"/>
      <c r="L12322" s="2"/>
    </row>
    <row r="12323" spans="2:12" x14ac:dyDescent="0.3">
      <c r="B12323" s="1"/>
      <c r="C12323" s="1"/>
      <c r="L12323" s="2"/>
    </row>
    <row r="12324" spans="2:12" x14ac:dyDescent="0.3">
      <c r="B12324" s="1"/>
      <c r="C12324" s="1"/>
      <c r="L12324" s="2"/>
    </row>
    <row r="12325" spans="2:12" x14ac:dyDescent="0.3">
      <c r="B12325" s="1"/>
      <c r="C12325" s="1"/>
      <c r="L12325" s="2"/>
    </row>
    <row r="12326" spans="2:12" x14ac:dyDescent="0.3">
      <c r="B12326" s="1"/>
      <c r="C12326" s="1"/>
      <c r="L12326" s="2"/>
    </row>
    <row r="12327" spans="2:12" x14ac:dyDescent="0.3">
      <c r="B12327" s="1"/>
      <c r="C12327" s="1"/>
      <c r="L12327" s="2"/>
    </row>
    <row r="12328" spans="2:12" x14ac:dyDescent="0.3">
      <c r="B12328" s="1"/>
      <c r="C12328" s="1"/>
      <c r="L12328" s="2"/>
    </row>
    <row r="12329" spans="2:12" x14ac:dyDescent="0.3">
      <c r="B12329" s="1"/>
      <c r="C12329" s="1"/>
      <c r="L12329" s="2"/>
    </row>
    <row r="12330" spans="2:12" x14ac:dyDescent="0.3">
      <c r="B12330" s="1"/>
      <c r="C12330" s="1"/>
      <c r="L12330" s="2"/>
    </row>
    <row r="12331" spans="2:12" x14ac:dyDescent="0.3">
      <c r="B12331" s="1"/>
      <c r="C12331" s="1"/>
      <c r="L12331" s="2"/>
    </row>
    <row r="12332" spans="2:12" x14ac:dyDescent="0.3">
      <c r="B12332" s="1"/>
      <c r="C12332" s="1"/>
      <c r="L12332" s="2"/>
    </row>
    <row r="12333" spans="2:12" x14ac:dyDescent="0.3">
      <c r="B12333" s="1"/>
      <c r="C12333" s="1"/>
      <c r="L12333" s="2"/>
    </row>
    <row r="12334" spans="2:12" x14ac:dyDescent="0.3">
      <c r="B12334" s="1"/>
      <c r="C12334" s="1"/>
      <c r="L12334" s="2"/>
    </row>
    <row r="12335" spans="2:12" x14ac:dyDescent="0.3">
      <c r="B12335" s="1"/>
      <c r="C12335" s="1"/>
      <c r="L12335" s="2"/>
    </row>
    <row r="12336" spans="2:12" x14ac:dyDescent="0.3">
      <c r="B12336" s="1"/>
      <c r="C12336" s="1"/>
      <c r="L12336" s="2"/>
    </row>
    <row r="12337" spans="2:12" x14ac:dyDescent="0.3">
      <c r="B12337" s="1"/>
      <c r="C12337" s="1"/>
      <c r="L12337" s="2"/>
    </row>
    <row r="12338" spans="2:12" x14ac:dyDescent="0.3">
      <c r="B12338" s="1"/>
      <c r="C12338" s="1"/>
      <c r="L12338" s="2"/>
    </row>
    <row r="12339" spans="2:12" x14ac:dyDescent="0.3">
      <c r="B12339" s="1"/>
      <c r="C12339" s="1"/>
      <c r="L12339" s="2"/>
    </row>
    <row r="12340" spans="2:12" x14ac:dyDescent="0.3">
      <c r="B12340" s="1"/>
      <c r="C12340" s="1"/>
      <c r="L12340" s="2"/>
    </row>
    <row r="12341" spans="2:12" x14ac:dyDescent="0.3">
      <c r="B12341" s="1"/>
      <c r="C12341" s="1"/>
      <c r="L12341" s="2"/>
    </row>
    <row r="12342" spans="2:12" x14ac:dyDescent="0.3">
      <c r="B12342" s="1"/>
      <c r="C12342" s="1"/>
      <c r="L12342" s="2"/>
    </row>
    <row r="12343" spans="2:12" x14ac:dyDescent="0.3">
      <c r="B12343" s="1"/>
      <c r="C12343" s="1"/>
      <c r="L12343" s="2"/>
    </row>
    <row r="12344" spans="2:12" x14ac:dyDescent="0.3">
      <c r="B12344" s="1"/>
      <c r="C12344" s="1"/>
      <c r="L12344" s="2"/>
    </row>
    <row r="12345" spans="2:12" x14ac:dyDescent="0.3">
      <c r="B12345" s="1"/>
      <c r="C12345" s="1"/>
      <c r="L12345" s="2"/>
    </row>
    <row r="12346" spans="2:12" x14ac:dyDescent="0.3">
      <c r="B12346" s="1"/>
      <c r="C12346" s="1"/>
      <c r="L12346" s="2"/>
    </row>
    <row r="12347" spans="2:12" x14ac:dyDescent="0.3">
      <c r="B12347" s="1"/>
      <c r="C12347" s="1"/>
      <c r="L12347" s="2"/>
    </row>
    <row r="12348" spans="2:12" x14ac:dyDescent="0.3">
      <c r="B12348" s="1"/>
      <c r="C12348" s="1"/>
      <c r="L12348" s="2"/>
    </row>
    <row r="12349" spans="2:12" x14ac:dyDescent="0.3">
      <c r="B12349" s="1"/>
      <c r="C12349" s="1"/>
      <c r="L12349" s="2"/>
    </row>
    <row r="12350" spans="2:12" x14ac:dyDescent="0.3">
      <c r="B12350" s="1"/>
      <c r="C12350" s="1"/>
      <c r="L12350" s="2"/>
    </row>
    <row r="12351" spans="2:12" x14ac:dyDescent="0.3">
      <c r="B12351" s="1"/>
      <c r="C12351" s="1"/>
      <c r="L12351" s="2"/>
    </row>
    <row r="12352" spans="2:12" x14ac:dyDescent="0.3">
      <c r="B12352" s="1"/>
      <c r="C12352" s="1"/>
      <c r="L12352" s="2"/>
    </row>
    <row r="12353" spans="2:12" x14ac:dyDescent="0.3">
      <c r="B12353" s="1"/>
      <c r="C12353" s="1"/>
      <c r="L12353" s="2"/>
    </row>
    <row r="12354" spans="2:12" x14ac:dyDescent="0.3">
      <c r="B12354" s="1"/>
      <c r="C12354" s="1"/>
      <c r="L12354" s="2"/>
    </row>
    <row r="12355" spans="2:12" x14ac:dyDescent="0.3">
      <c r="B12355" s="1"/>
      <c r="C12355" s="1"/>
      <c r="L12355" s="2"/>
    </row>
    <row r="12356" spans="2:12" x14ac:dyDescent="0.3">
      <c r="B12356" s="1"/>
      <c r="C12356" s="1"/>
      <c r="L12356" s="2"/>
    </row>
    <row r="12357" spans="2:12" x14ac:dyDescent="0.3">
      <c r="B12357" s="1"/>
      <c r="C12357" s="1"/>
      <c r="L12357" s="2"/>
    </row>
    <row r="12358" spans="2:12" x14ac:dyDescent="0.3">
      <c r="B12358" s="1"/>
      <c r="C12358" s="1"/>
      <c r="L12358" s="2"/>
    </row>
    <row r="12359" spans="2:12" x14ac:dyDescent="0.3">
      <c r="B12359" s="1"/>
      <c r="C12359" s="1"/>
      <c r="L12359" s="2"/>
    </row>
    <row r="12360" spans="2:12" x14ac:dyDescent="0.3">
      <c r="B12360" s="1"/>
      <c r="C12360" s="1"/>
      <c r="L12360" s="2"/>
    </row>
    <row r="12361" spans="2:12" x14ac:dyDescent="0.3">
      <c r="B12361" s="1"/>
      <c r="C12361" s="1"/>
      <c r="L12361" s="2"/>
    </row>
    <row r="12362" spans="2:12" x14ac:dyDescent="0.3">
      <c r="B12362" s="1"/>
      <c r="C12362" s="1"/>
      <c r="L12362" s="2"/>
    </row>
    <row r="12363" spans="2:12" x14ac:dyDescent="0.3">
      <c r="B12363" s="1"/>
      <c r="C12363" s="1"/>
      <c r="L12363" s="2"/>
    </row>
    <row r="12364" spans="2:12" x14ac:dyDescent="0.3">
      <c r="B12364" s="1"/>
      <c r="C12364" s="1"/>
      <c r="L12364" s="2"/>
    </row>
    <row r="12365" spans="2:12" x14ac:dyDescent="0.3">
      <c r="B12365" s="1"/>
      <c r="C12365" s="1"/>
      <c r="L12365" s="2"/>
    </row>
    <row r="12366" spans="2:12" x14ac:dyDescent="0.3">
      <c r="B12366" s="1"/>
      <c r="C12366" s="1"/>
      <c r="L12366" s="2"/>
    </row>
    <row r="12367" spans="2:12" x14ac:dyDescent="0.3">
      <c r="B12367" s="1"/>
      <c r="C12367" s="1"/>
      <c r="L12367" s="2"/>
    </row>
    <row r="12368" spans="2:12" x14ac:dyDescent="0.3">
      <c r="B12368" s="1"/>
      <c r="C12368" s="1"/>
      <c r="L12368" s="2"/>
    </row>
    <row r="12369" spans="2:12" x14ac:dyDescent="0.3">
      <c r="B12369" s="1"/>
      <c r="C12369" s="1"/>
      <c r="L12369" s="2"/>
    </row>
    <row r="12370" spans="2:12" x14ac:dyDescent="0.3">
      <c r="B12370" s="1"/>
      <c r="C12370" s="1"/>
      <c r="L12370" s="2"/>
    </row>
    <row r="12371" spans="2:12" x14ac:dyDescent="0.3">
      <c r="B12371" s="1"/>
      <c r="C12371" s="1"/>
      <c r="L12371" s="2"/>
    </row>
    <row r="12372" spans="2:12" x14ac:dyDescent="0.3">
      <c r="B12372" s="1"/>
      <c r="C12372" s="1"/>
      <c r="L12372" s="2"/>
    </row>
    <row r="12373" spans="2:12" x14ac:dyDescent="0.3">
      <c r="B12373" s="1"/>
      <c r="C12373" s="1"/>
      <c r="L12373" s="2"/>
    </row>
    <row r="12374" spans="2:12" x14ac:dyDescent="0.3">
      <c r="B12374" s="1"/>
      <c r="C12374" s="1"/>
      <c r="L12374" s="2"/>
    </row>
    <row r="12375" spans="2:12" x14ac:dyDescent="0.3">
      <c r="B12375" s="1"/>
      <c r="C12375" s="1"/>
      <c r="L12375" s="2"/>
    </row>
    <row r="12376" spans="2:12" x14ac:dyDescent="0.3">
      <c r="B12376" s="1"/>
      <c r="C12376" s="1"/>
      <c r="L12376" s="2"/>
    </row>
    <row r="12377" spans="2:12" x14ac:dyDescent="0.3">
      <c r="B12377" s="1"/>
      <c r="C12377" s="1"/>
      <c r="L12377" s="2"/>
    </row>
    <row r="12378" spans="2:12" x14ac:dyDescent="0.3">
      <c r="B12378" s="1"/>
      <c r="C12378" s="1"/>
      <c r="L12378" s="2"/>
    </row>
    <row r="12379" spans="2:12" x14ac:dyDescent="0.3">
      <c r="B12379" s="1"/>
      <c r="C12379" s="1"/>
      <c r="L12379" s="2"/>
    </row>
    <row r="12380" spans="2:12" x14ac:dyDescent="0.3">
      <c r="B12380" s="1"/>
      <c r="C12380" s="1"/>
      <c r="L12380" s="2"/>
    </row>
    <row r="12381" spans="2:12" x14ac:dyDescent="0.3">
      <c r="B12381" s="1"/>
      <c r="C12381" s="1"/>
      <c r="L12381" s="2"/>
    </row>
    <row r="12382" spans="2:12" x14ac:dyDescent="0.3">
      <c r="B12382" s="1"/>
      <c r="C12382" s="1"/>
      <c r="L12382" s="2"/>
    </row>
    <row r="12383" spans="2:12" x14ac:dyDescent="0.3">
      <c r="B12383" s="1"/>
      <c r="C12383" s="1"/>
      <c r="L12383" s="2"/>
    </row>
    <row r="12384" spans="2:12" x14ac:dyDescent="0.3">
      <c r="B12384" s="1"/>
      <c r="C12384" s="1"/>
      <c r="L12384" s="2"/>
    </row>
    <row r="12385" spans="2:12" x14ac:dyDescent="0.3">
      <c r="B12385" s="1"/>
      <c r="C12385" s="1"/>
      <c r="L12385" s="2"/>
    </row>
    <row r="12386" spans="2:12" x14ac:dyDescent="0.3">
      <c r="B12386" s="1"/>
      <c r="C12386" s="1"/>
      <c r="L12386" s="2"/>
    </row>
    <row r="12387" spans="2:12" x14ac:dyDescent="0.3">
      <c r="B12387" s="1"/>
      <c r="C12387" s="1"/>
      <c r="L12387" s="2"/>
    </row>
    <row r="12388" spans="2:12" x14ac:dyDescent="0.3">
      <c r="B12388" s="1"/>
      <c r="C12388" s="1"/>
      <c r="L12388" s="2"/>
    </row>
    <row r="12389" spans="2:12" x14ac:dyDescent="0.3">
      <c r="B12389" s="1"/>
      <c r="C12389" s="1"/>
      <c r="L12389" s="2"/>
    </row>
    <row r="12390" spans="2:12" x14ac:dyDescent="0.3">
      <c r="B12390" s="1"/>
      <c r="C12390" s="1"/>
      <c r="L12390" s="2"/>
    </row>
    <row r="12391" spans="2:12" x14ac:dyDescent="0.3">
      <c r="B12391" s="1"/>
      <c r="C12391" s="1"/>
      <c r="L12391" s="2"/>
    </row>
    <row r="12392" spans="2:12" x14ac:dyDescent="0.3">
      <c r="B12392" s="1"/>
      <c r="C12392" s="1"/>
      <c r="L12392" s="2"/>
    </row>
    <row r="12393" spans="2:12" x14ac:dyDescent="0.3">
      <c r="B12393" s="1"/>
      <c r="C12393" s="1"/>
      <c r="L12393" s="2"/>
    </row>
    <row r="12394" spans="2:12" x14ac:dyDescent="0.3">
      <c r="B12394" s="1"/>
      <c r="C12394" s="1"/>
      <c r="L12394" s="2"/>
    </row>
    <row r="12395" spans="2:12" x14ac:dyDescent="0.3">
      <c r="B12395" s="1"/>
      <c r="C12395" s="1"/>
      <c r="L12395" s="2"/>
    </row>
    <row r="12396" spans="2:12" x14ac:dyDescent="0.3">
      <c r="B12396" s="1"/>
      <c r="C12396" s="1"/>
      <c r="L12396" s="2"/>
    </row>
    <row r="12397" spans="2:12" x14ac:dyDescent="0.3">
      <c r="B12397" s="1"/>
      <c r="C12397" s="1"/>
      <c r="L12397" s="2"/>
    </row>
    <row r="12398" spans="2:12" x14ac:dyDescent="0.3">
      <c r="B12398" s="1"/>
      <c r="C12398" s="1"/>
      <c r="L12398" s="2"/>
    </row>
    <row r="12399" spans="2:12" x14ac:dyDescent="0.3">
      <c r="B12399" s="1"/>
      <c r="C12399" s="1"/>
      <c r="L12399" s="2"/>
    </row>
    <row r="12400" spans="2:12" x14ac:dyDescent="0.3">
      <c r="B12400" s="1"/>
      <c r="C12400" s="1"/>
      <c r="L12400" s="2"/>
    </row>
    <row r="12401" spans="2:12" x14ac:dyDescent="0.3">
      <c r="B12401" s="1"/>
      <c r="C12401" s="1"/>
      <c r="L12401" s="2"/>
    </row>
    <row r="12402" spans="2:12" x14ac:dyDescent="0.3">
      <c r="B12402" s="1"/>
      <c r="C12402" s="1"/>
      <c r="L12402" s="2"/>
    </row>
    <row r="12403" spans="2:12" x14ac:dyDescent="0.3">
      <c r="B12403" s="1"/>
      <c r="C12403" s="1"/>
      <c r="L12403" s="2"/>
    </row>
    <row r="12404" spans="2:12" x14ac:dyDescent="0.3">
      <c r="B12404" s="1"/>
      <c r="C12404" s="1"/>
      <c r="L12404" s="2"/>
    </row>
    <row r="12405" spans="2:12" x14ac:dyDescent="0.3">
      <c r="B12405" s="1"/>
      <c r="C12405" s="1"/>
      <c r="L12405" s="2"/>
    </row>
    <row r="12406" spans="2:12" x14ac:dyDescent="0.3">
      <c r="B12406" s="1"/>
      <c r="C12406" s="1"/>
      <c r="L12406" s="2"/>
    </row>
    <row r="12407" spans="2:12" x14ac:dyDescent="0.3">
      <c r="B12407" s="1"/>
      <c r="C12407" s="1"/>
      <c r="L12407" s="2"/>
    </row>
    <row r="12408" spans="2:12" x14ac:dyDescent="0.3">
      <c r="B12408" s="1"/>
      <c r="C12408" s="1"/>
      <c r="L12408" s="2"/>
    </row>
    <row r="12409" spans="2:12" x14ac:dyDescent="0.3">
      <c r="B12409" s="1"/>
      <c r="C12409" s="1"/>
      <c r="L12409" s="2"/>
    </row>
    <row r="12410" spans="2:12" x14ac:dyDescent="0.3">
      <c r="B12410" s="1"/>
      <c r="C12410" s="1"/>
      <c r="L12410" s="2"/>
    </row>
    <row r="12411" spans="2:12" x14ac:dyDescent="0.3">
      <c r="B12411" s="1"/>
      <c r="C12411" s="1"/>
      <c r="L12411" s="2"/>
    </row>
    <row r="12412" spans="2:12" x14ac:dyDescent="0.3">
      <c r="B12412" s="1"/>
      <c r="C12412" s="1"/>
      <c r="L12412" s="2"/>
    </row>
    <row r="12413" spans="2:12" x14ac:dyDescent="0.3">
      <c r="B12413" s="1"/>
      <c r="C12413" s="1"/>
      <c r="L12413" s="2"/>
    </row>
    <row r="12414" spans="2:12" x14ac:dyDescent="0.3">
      <c r="B12414" s="1"/>
      <c r="C12414" s="1"/>
      <c r="L12414" s="2"/>
    </row>
    <row r="12415" spans="2:12" x14ac:dyDescent="0.3">
      <c r="B12415" s="1"/>
      <c r="C12415" s="1"/>
      <c r="L12415" s="2"/>
    </row>
    <row r="12416" spans="2:12" x14ac:dyDescent="0.3">
      <c r="B12416" s="1"/>
      <c r="C12416" s="1"/>
      <c r="L12416" s="2"/>
    </row>
    <row r="12417" spans="2:12" x14ac:dyDescent="0.3">
      <c r="B12417" s="1"/>
      <c r="C12417" s="1"/>
      <c r="L12417" s="2"/>
    </row>
    <row r="12418" spans="2:12" x14ac:dyDescent="0.3">
      <c r="B12418" s="1"/>
      <c r="C12418" s="1"/>
      <c r="L12418" s="2"/>
    </row>
    <row r="12419" spans="2:12" x14ac:dyDescent="0.3">
      <c r="B12419" s="1"/>
      <c r="C12419" s="1"/>
      <c r="L12419" s="2"/>
    </row>
    <row r="12420" spans="2:12" x14ac:dyDescent="0.3">
      <c r="B12420" s="1"/>
      <c r="C12420" s="1"/>
      <c r="L12420" s="2"/>
    </row>
    <row r="12421" spans="2:12" x14ac:dyDescent="0.3">
      <c r="B12421" s="1"/>
      <c r="C12421" s="1"/>
      <c r="L12421" s="2"/>
    </row>
    <row r="12422" spans="2:12" x14ac:dyDescent="0.3">
      <c r="B12422" s="1"/>
      <c r="C12422" s="1"/>
    </row>
    <row r="12423" spans="2:12" x14ac:dyDescent="0.3">
      <c r="B12423" s="1"/>
      <c r="C12423" s="1"/>
      <c r="L12423" s="2"/>
    </row>
    <row r="12424" spans="2:12" x14ac:dyDescent="0.3">
      <c r="B12424" s="1"/>
      <c r="C12424" s="1"/>
      <c r="L12424" s="2"/>
    </row>
    <row r="12425" spans="2:12" x14ac:dyDescent="0.3">
      <c r="B12425" s="1"/>
      <c r="C12425" s="1"/>
      <c r="L12425" s="2"/>
    </row>
    <row r="12426" spans="2:12" x14ac:dyDescent="0.3">
      <c r="B12426" s="1"/>
      <c r="C12426" s="1"/>
      <c r="L12426" s="2"/>
    </row>
    <row r="12427" spans="2:12" x14ac:dyDescent="0.3">
      <c r="B12427" s="1"/>
      <c r="C12427" s="1"/>
      <c r="L12427" s="2"/>
    </row>
    <row r="12428" spans="2:12" x14ac:dyDescent="0.3">
      <c r="B12428" s="1"/>
      <c r="C12428" s="1"/>
      <c r="L12428" s="2"/>
    </row>
    <row r="12429" spans="2:12" x14ac:dyDescent="0.3">
      <c r="B12429" s="1"/>
      <c r="C12429" s="1"/>
      <c r="L12429" s="2"/>
    </row>
    <row r="12430" spans="2:12" x14ac:dyDescent="0.3">
      <c r="B12430" s="1"/>
      <c r="C12430" s="1"/>
      <c r="L12430" s="2"/>
    </row>
    <row r="12431" spans="2:12" x14ac:dyDescent="0.3">
      <c r="B12431" s="1"/>
      <c r="C12431" s="1"/>
      <c r="L12431" s="2"/>
    </row>
    <row r="12432" spans="2:12" x14ac:dyDescent="0.3">
      <c r="B12432" s="1"/>
      <c r="C12432" s="1"/>
      <c r="L12432" s="2"/>
    </row>
    <row r="12433" spans="2:12" x14ac:dyDescent="0.3">
      <c r="B12433" s="1"/>
      <c r="C12433" s="1"/>
      <c r="L12433" s="2"/>
    </row>
    <row r="12434" spans="2:12" x14ac:dyDescent="0.3">
      <c r="B12434" s="1"/>
      <c r="C12434" s="1"/>
      <c r="L12434" s="2"/>
    </row>
    <row r="12435" spans="2:12" x14ac:dyDescent="0.3">
      <c r="B12435" s="1"/>
      <c r="C12435" s="1"/>
      <c r="L12435" s="2"/>
    </row>
    <row r="12436" spans="2:12" x14ac:dyDescent="0.3">
      <c r="B12436" s="1"/>
      <c r="C12436" s="1"/>
      <c r="L12436" s="2"/>
    </row>
    <row r="12437" spans="2:12" x14ac:dyDescent="0.3">
      <c r="B12437" s="1"/>
      <c r="C12437" s="1"/>
      <c r="L12437" s="2"/>
    </row>
    <row r="12438" spans="2:12" x14ac:dyDescent="0.3">
      <c r="B12438" s="1"/>
      <c r="C12438" s="1"/>
      <c r="L12438" s="2"/>
    </row>
    <row r="12439" spans="2:12" x14ac:dyDescent="0.3">
      <c r="B12439" s="1"/>
      <c r="C12439" s="1"/>
      <c r="L12439" s="2"/>
    </row>
    <row r="12440" spans="2:12" x14ac:dyDescent="0.3">
      <c r="B12440" s="1"/>
      <c r="C12440" s="1"/>
      <c r="L12440" s="2"/>
    </row>
    <row r="12441" spans="2:12" x14ac:dyDescent="0.3">
      <c r="B12441" s="1"/>
      <c r="C12441" s="1"/>
      <c r="L12441" s="2"/>
    </row>
    <row r="12442" spans="2:12" x14ac:dyDescent="0.3">
      <c r="B12442" s="1"/>
      <c r="C12442" s="1"/>
      <c r="L12442" s="2"/>
    </row>
    <row r="12443" spans="2:12" x14ac:dyDescent="0.3">
      <c r="B12443" s="1"/>
      <c r="C12443" s="1"/>
      <c r="L12443" s="2"/>
    </row>
    <row r="12444" spans="2:12" x14ac:dyDescent="0.3">
      <c r="B12444" s="1"/>
      <c r="C12444" s="1"/>
      <c r="L12444" s="2"/>
    </row>
    <row r="12445" spans="2:12" x14ac:dyDescent="0.3">
      <c r="B12445" s="1"/>
      <c r="C12445" s="1"/>
      <c r="L12445" s="2"/>
    </row>
    <row r="12446" spans="2:12" x14ac:dyDescent="0.3">
      <c r="B12446" s="1"/>
      <c r="C12446" s="1"/>
      <c r="L12446" s="2"/>
    </row>
    <row r="12447" spans="2:12" x14ac:dyDescent="0.3">
      <c r="B12447" s="1"/>
      <c r="C12447" s="1"/>
      <c r="L12447" s="2"/>
    </row>
    <row r="12448" spans="2:12" x14ac:dyDescent="0.3">
      <c r="B12448" s="1"/>
      <c r="C12448" s="1"/>
      <c r="L12448" s="2"/>
    </row>
    <row r="12449" spans="2:12" x14ac:dyDescent="0.3">
      <c r="B12449" s="1"/>
      <c r="C12449" s="1"/>
      <c r="L12449" s="2"/>
    </row>
    <row r="12450" spans="2:12" x14ac:dyDescent="0.3">
      <c r="B12450" s="1"/>
      <c r="C12450" s="1"/>
      <c r="L12450" s="2"/>
    </row>
    <row r="12451" spans="2:12" x14ac:dyDescent="0.3">
      <c r="B12451" s="1"/>
      <c r="C12451" s="1"/>
      <c r="L12451" s="2"/>
    </row>
    <row r="12452" spans="2:12" x14ac:dyDescent="0.3">
      <c r="B12452" s="1"/>
      <c r="C12452" s="1"/>
      <c r="L12452" s="2"/>
    </row>
    <row r="12453" spans="2:12" x14ac:dyDescent="0.3">
      <c r="B12453" s="1"/>
      <c r="C12453" s="1"/>
      <c r="L12453" s="2"/>
    </row>
    <row r="12454" spans="2:12" x14ac:dyDescent="0.3">
      <c r="B12454" s="1"/>
      <c r="C12454" s="1"/>
      <c r="L12454" s="2"/>
    </row>
    <row r="12455" spans="2:12" x14ac:dyDescent="0.3">
      <c r="B12455" s="1"/>
      <c r="C12455" s="1"/>
      <c r="L12455" s="2"/>
    </row>
    <row r="12456" spans="2:12" x14ac:dyDescent="0.3">
      <c r="B12456" s="1"/>
      <c r="C12456" s="1"/>
      <c r="L12456" s="2"/>
    </row>
    <row r="12457" spans="2:12" x14ac:dyDescent="0.3">
      <c r="B12457" s="1"/>
      <c r="C12457" s="1"/>
      <c r="L12457" s="2"/>
    </row>
    <row r="12458" spans="2:12" x14ac:dyDescent="0.3">
      <c r="B12458" s="1"/>
      <c r="C12458" s="1"/>
      <c r="L12458" s="2"/>
    </row>
    <row r="12459" spans="2:12" x14ac:dyDescent="0.3">
      <c r="B12459" s="1"/>
      <c r="C12459" s="1"/>
      <c r="L12459" s="2"/>
    </row>
    <row r="12460" spans="2:12" x14ac:dyDescent="0.3">
      <c r="B12460" s="1"/>
      <c r="C12460" s="1"/>
      <c r="L12460" s="2"/>
    </row>
    <row r="12461" spans="2:12" x14ac:dyDescent="0.3">
      <c r="B12461" s="1"/>
      <c r="C12461" s="1"/>
      <c r="L12461" s="2"/>
    </row>
    <row r="12462" spans="2:12" x14ac:dyDescent="0.3">
      <c r="B12462" s="1"/>
      <c r="C12462" s="1"/>
      <c r="L12462" s="2"/>
    </row>
    <row r="12463" spans="2:12" x14ac:dyDescent="0.3">
      <c r="B12463" s="1"/>
      <c r="C12463" s="1"/>
      <c r="L12463" s="2"/>
    </row>
    <row r="12464" spans="2:12" x14ac:dyDescent="0.3">
      <c r="B12464" s="1"/>
      <c r="C12464" s="1"/>
      <c r="L12464" s="2"/>
    </row>
    <row r="12465" spans="2:12" x14ac:dyDescent="0.3">
      <c r="B12465" s="1"/>
      <c r="C12465" s="1"/>
      <c r="L12465" s="2"/>
    </row>
    <row r="12466" spans="2:12" x14ac:dyDescent="0.3">
      <c r="B12466" s="1"/>
      <c r="C12466" s="1"/>
      <c r="L12466" s="2"/>
    </row>
    <row r="12467" spans="2:12" x14ac:dyDescent="0.3">
      <c r="B12467" s="1"/>
      <c r="C12467" s="1"/>
      <c r="L12467" s="2"/>
    </row>
    <row r="12468" spans="2:12" x14ac:dyDescent="0.3">
      <c r="B12468" s="1"/>
      <c r="C12468" s="1"/>
      <c r="L12468" s="2"/>
    </row>
    <row r="12469" spans="2:12" x14ac:dyDescent="0.3">
      <c r="B12469" s="1"/>
      <c r="C12469" s="1"/>
      <c r="L12469" s="2"/>
    </row>
    <row r="12470" spans="2:12" x14ac:dyDescent="0.3">
      <c r="B12470" s="1"/>
      <c r="C12470" s="1"/>
      <c r="L12470" s="2"/>
    </row>
    <row r="12471" spans="2:12" x14ac:dyDescent="0.3">
      <c r="B12471" s="1"/>
      <c r="C12471" s="1"/>
      <c r="L12471" s="2"/>
    </row>
    <row r="12472" spans="2:12" x14ac:dyDescent="0.3">
      <c r="B12472" s="1"/>
      <c r="C12472" s="1"/>
      <c r="L12472" s="2"/>
    </row>
    <row r="12473" spans="2:12" x14ac:dyDescent="0.3">
      <c r="B12473" s="1"/>
      <c r="C12473" s="1"/>
      <c r="L12473" s="2"/>
    </row>
    <row r="12474" spans="2:12" x14ac:dyDescent="0.3">
      <c r="B12474" s="1"/>
      <c r="C12474" s="1"/>
      <c r="L12474" s="2"/>
    </row>
    <row r="12475" spans="2:12" x14ac:dyDescent="0.3">
      <c r="B12475" s="1"/>
      <c r="C12475" s="1"/>
      <c r="L12475" s="2"/>
    </row>
    <row r="12476" spans="2:12" x14ac:dyDescent="0.3">
      <c r="B12476" s="1"/>
      <c r="C12476" s="1"/>
      <c r="L12476" s="2"/>
    </row>
    <row r="12477" spans="2:12" x14ac:dyDescent="0.3">
      <c r="B12477" s="1"/>
      <c r="C12477" s="1"/>
      <c r="L12477" s="2"/>
    </row>
    <row r="12478" spans="2:12" x14ac:dyDescent="0.3">
      <c r="B12478" s="1"/>
      <c r="C12478" s="1"/>
      <c r="L12478" s="2"/>
    </row>
    <row r="12479" spans="2:12" x14ac:dyDescent="0.3">
      <c r="B12479" s="1"/>
      <c r="C12479" s="1"/>
      <c r="L12479" s="2"/>
    </row>
    <row r="12480" spans="2:12" x14ac:dyDescent="0.3">
      <c r="B12480" s="1"/>
      <c r="C12480" s="1"/>
      <c r="L12480" s="2"/>
    </row>
    <row r="12481" spans="2:12" x14ac:dyDescent="0.3">
      <c r="B12481" s="1"/>
      <c r="C12481" s="1"/>
      <c r="L12481" s="2"/>
    </row>
    <row r="12482" spans="2:12" x14ac:dyDescent="0.3">
      <c r="B12482" s="1"/>
      <c r="C12482" s="1"/>
      <c r="L12482" s="2"/>
    </row>
    <row r="12483" spans="2:12" x14ac:dyDescent="0.3">
      <c r="B12483" s="1"/>
      <c r="C12483" s="1"/>
      <c r="L12483" s="2"/>
    </row>
    <row r="12484" spans="2:12" x14ac:dyDescent="0.3">
      <c r="B12484" s="1"/>
      <c r="C12484" s="1"/>
      <c r="L12484" s="2"/>
    </row>
    <row r="12485" spans="2:12" x14ac:dyDescent="0.3">
      <c r="B12485" s="1"/>
      <c r="C12485" s="1"/>
      <c r="L12485" s="2"/>
    </row>
    <row r="12486" spans="2:12" x14ac:dyDescent="0.3">
      <c r="B12486" s="1"/>
      <c r="C12486" s="1"/>
      <c r="L12486" s="2"/>
    </row>
    <row r="12487" spans="2:12" x14ac:dyDescent="0.3">
      <c r="B12487" s="1"/>
      <c r="C12487" s="1"/>
      <c r="L12487" s="2"/>
    </row>
    <row r="12488" spans="2:12" x14ac:dyDescent="0.3">
      <c r="B12488" s="1"/>
      <c r="C12488" s="1"/>
      <c r="L12488" s="2"/>
    </row>
    <row r="12489" spans="2:12" x14ac:dyDescent="0.3">
      <c r="B12489" s="1"/>
      <c r="C12489" s="1"/>
      <c r="L12489" s="2"/>
    </row>
    <row r="12490" spans="2:12" x14ac:dyDescent="0.3">
      <c r="B12490" s="1"/>
      <c r="C12490" s="1"/>
      <c r="L12490" s="2"/>
    </row>
    <row r="12491" spans="2:12" x14ac:dyDescent="0.3">
      <c r="B12491" s="1"/>
      <c r="C12491" s="1"/>
      <c r="L12491" s="2"/>
    </row>
    <row r="12492" spans="2:12" x14ac:dyDescent="0.3">
      <c r="B12492" s="1"/>
      <c r="C12492" s="1"/>
      <c r="L12492" s="2"/>
    </row>
    <row r="12493" spans="2:12" x14ac:dyDescent="0.3">
      <c r="B12493" s="1"/>
      <c r="C12493" s="1"/>
      <c r="L12493" s="2"/>
    </row>
    <row r="12494" spans="2:12" x14ac:dyDescent="0.3">
      <c r="B12494" s="1"/>
      <c r="C12494" s="1"/>
      <c r="L12494" s="2"/>
    </row>
    <row r="12495" spans="2:12" x14ac:dyDescent="0.3">
      <c r="B12495" s="1"/>
      <c r="C12495" s="1"/>
      <c r="L12495" s="2"/>
    </row>
    <row r="12496" spans="2:12" x14ac:dyDescent="0.3">
      <c r="B12496" s="1"/>
      <c r="C12496" s="1"/>
      <c r="L12496" s="2"/>
    </row>
    <row r="12497" spans="2:12" x14ac:dyDescent="0.3">
      <c r="B12497" s="1"/>
      <c r="C12497" s="1"/>
      <c r="L12497" s="2"/>
    </row>
    <row r="12498" spans="2:12" x14ac:dyDescent="0.3">
      <c r="B12498" s="1"/>
      <c r="C12498" s="1"/>
      <c r="L12498" s="2"/>
    </row>
    <row r="12499" spans="2:12" x14ac:dyDescent="0.3">
      <c r="B12499" s="1"/>
      <c r="C12499" s="1"/>
      <c r="L12499" s="2"/>
    </row>
    <row r="12500" spans="2:12" x14ac:dyDescent="0.3">
      <c r="B12500" s="1"/>
      <c r="C12500" s="1"/>
      <c r="L12500" s="2"/>
    </row>
    <row r="12501" spans="2:12" x14ac:dyDescent="0.3">
      <c r="B12501" s="1"/>
      <c r="C12501" s="1"/>
      <c r="L12501" s="2"/>
    </row>
    <row r="12502" spans="2:12" x14ac:dyDescent="0.3">
      <c r="B12502" s="1"/>
      <c r="C12502" s="1"/>
      <c r="L12502" s="2"/>
    </row>
    <row r="12503" spans="2:12" x14ac:dyDescent="0.3">
      <c r="B12503" s="1"/>
      <c r="C12503" s="1"/>
      <c r="L12503" s="2"/>
    </row>
    <row r="12504" spans="2:12" x14ac:dyDescent="0.3">
      <c r="B12504" s="1"/>
      <c r="C12504" s="1"/>
      <c r="L12504" s="2"/>
    </row>
    <row r="12505" spans="2:12" x14ac:dyDescent="0.3">
      <c r="B12505" s="1"/>
      <c r="C12505" s="1"/>
      <c r="L12505" s="2"/>
    </row>
    <row r="12506" spans="2:12" x14ac:dyDescent="0.3">
      <c r="B12506" s="1"/>
      <c r="C12506" s="1"/>
      <c r="L12506" s="2"/>
    </row>
    <row r="12507" spans="2:12" x14ac:dyDescent="0.3">
      <c r="B12507" s="1"/>
      <c r="C12507" s="1"/>
      <c r="L12507" s="2"/>
    </row>
    <row r="12508" spans="2:12" x14ac:dyDescent="0.3">
      <c r="B12508" s="1"/>
      <c r="C12508" s="1"/>
      <c r="L12508" s="2"/>
    </row>
    <row r="12509" spans="2:12" x14ac:dyDescent="0.3">
      <c r="B12509" s="1"/>
      <c r="C12509" s="1"/>
      <c r="L12509" s="2"/>
    </row>
    <row r="12510" spans="2:12" x14ac:dyDescent="0.3">
      <c r="B12510" s="1"/>
      <c r="C12510" s="1"/>
      <c r="L12510" s="2"/>
    </row>
    <row r="12511" spans="2:12" x14ac:dyDescent="0.3">
      <c r="B12511" s="1"/>
      <c r="C12511" s="1"/>
      <c r="L12511" s="2"/>
    </row>
    <row r="12512" spans="2:12" x14ac:dyDescent="0.3">
      <c r="B12512" s="1"/>
      <c r="C12512" s="1"/>
      <c r="L12512" s="2"/>
    </row>
    <row r="12513" spans="2:12" x14ac:dyDescent="0.3">
      <c r="B12513" s="1"/>
      <c r="C12513" s="1"/>
      <c r="L12513" s="2"/>
    </row>
    <row r="12514" spans="2:12" x14ac:dyDescent="0.3">
      <c r="B12514" s="1"/>
      <c r="C12514" s="1"/>
      <c r="L12514" s="2"/>
    </row>
    <row r="12515" spans="2:12" x14ac:dyDescent="0.3">
      <c r="B12515" s="1"/>
      <c r="C12515" s="1"/>
      <c r="L12515" s="2"/>
    </row>
    <row r="12516" spans="2:12" x14ac:dyDescent="0.3">
      <c r="B12516" s="1"/>
      <c r="C12516" s="1"/>
      <c r="L12516" s="2"/>
    </row>
    <row r="12517" spans="2:12" x14ac:dyDescent="0.3">
      <c r="B12517" s="1"/>
      <c r="C12517" s="1"/>
      <c r="L12517" s="2"/>
    </row>
    <row r="12518" spans="2:12" x14ac:dyDescent="0.3">
      <c r="B12518" s="1"/>
      <c r="C12518" s="1"/>
      <c r="L12518" s="2"/>
    </row>
    <row r="12519" spans="2:12" x14ac:dyDescent="0.3">
      <c r="B12519" s="1"/>
      <c r="C12519" s="1"/>
      <c r="L12519" s="2"/>
    </row>
    <row r="12520" spans="2:12" x14ac:dyDescent="0.3">
      <c r="B12520" s="1"/>
      <c r="C12520" s="1"/>
      <c r="L12520" s="2"/>
    </row>
    <row r="12521" spans="2:12" x14ac:dyDescent="0.3">
      <c r="B12521" s="1"/>
      <c r="C12521" s="1"/>
      <c r="L12521" s="2"/>
    </row>
    <row r="12522" spans="2:12" x14ac:dyDescent="0.3">
      <c r="B12522" s="1"/>
      <c r="C12522" s="1"/>
      <c r="L12522" s="2"/>
    </row>
    <row r="12523" spans="2:12" x14ac:dyDescent="0.3">
      <c r="B12523" s="1"/>
      <c r="C12523" s="1"/>
      <c r="L12523" s="2"/>
    </row>
    <row r="12524" spans="2:12" x14ac:dyDescent="0.3">
      <c r="B12524" s="1"/>
      <c r="C12524" s="1"/>
      <c r="L12524" s="2"/>
    </row>
    <row r="12525" spans="2:12" x14ac:dyDescent="0.3">
      <c r="B12525" s="1"/>
      <c r="C12525" s="1"/>
      <c r="L12525" s="2"/>
    </row>
    <row r="12526" spans="2:12" x14ac:dyDescent="0.3">
      <c r="B12526" s="1"/>
      <c r="C12526" s="1"/>
      <c r="L12526" s="2"/>
    </row>
    <row r="12527" spans="2:12" x14ac:dyDescent="0.3">
      <c r="B12527" s="1"/>
      <c r="C12527" s="1"/>
      <c r="L12527" s="2"/>
    </row>
    <row r="12528" spans="2:12" x14ac:dyDescent="0.3">
      <c r="B12528" s="1"/>
      <c r="C12528" s="1"/>
      <c r="L12528" s="2"/>
    </row>
    <row r="12529" spans="2:12" x14ac:dyDescent="0.3">
      <c r="B12529" s="1"/>
      <c r="C12529" s="1"/>
      <c r="L12529" s="2"/>
    </row>
    <row r="12530" spans="2:12" x14ac:dyDescent="0.3">
      <c r="B12530" s="1"/>
      <c r="C12530" s="1"/>
      <c r="L12530" s="2"/>
    </row>
    <row r="12531" spans="2:12" x14ac:dyDescent="0.3">
      <c r="B12531" s="1"/>
      <c r="C12531" s="1"/>
      <c r="L12531" s="2"/>
    </row>
    <row r="12532" spans="2:12" x14ac:dyDescent="0.3">
      <c r="B12532" s="1"/>
      <c r="C12532" s="1"/>
      <c r="L12532" s="2"/>
    </row>
    <row r="12533" spans="2:12" x14ac:dyDescent="0.3">
      <c r="B12533" s="1"/>
      <c r="C12533" s="1"/>
      <c r="L12533" s="2"/>
    </row>
    <row r="12534" spans="2:12" x14ac:dyDescent="0.3">
      <c r="B12534" s="1"/>
      <c r="C12534" s="1"/>
      <c r="L12534" s="2"/>
    </row>
    <row r="12535" spans="2:12" x14ac:dyDescent="0.3">
      <c r="B12535" s="1"/>
      <c r="C12535" s="1"/>
      <c r="L12535" s="2"/>
    </row>
    <row r="12536" spans="2:12" x14ac:dyDescent="0.3">
      <c r="B12536" s="1"/>
      <c r="C12536" s="1"/>
      <c r="L12536" s="2"/>
    </row>
    <row r="12537" spans="2:12" x14ac:dyDescent="0.3">
      <c r="B12537" s="1"/>
      <c r="C12537" s="1"/>
      <c r="L12537" s="2"/>
    </row>
    <row r="12538" spans="2:12" x14ac:dyDescent="0.3">
      <c r="B12538" s="1"/>
      <c r="C12538" s="1"/>
      <c r="L12538" s="2"/>
    </row>
    <row r="12539" spans="2:12" x14ac:dyDescent="0.3">
      <c r="B12539" s="1"/>
      <c r="C12539" s="1"/>
      <c r="L12539" s="2"/>
    </row>
    <row r="12540" spans="2:12" x14ac:dyDescent="0.3">
      <c r="B12540" s="1"/>
      <c r="C12540" s="1"/>
      <c r="L12540" s="2"/>
    </row>
    <row r="12541" spans="2:12" x14ac:dyDescent="0.3">
      <c r="B12541" s="1"/>
      <c r="C12541" s="1"/>
      <c r="L12541" s="2"/>
    </row>
    <row r="12542" spans="2:12" x14ac:dyDescent="0.3">
      <c r="B12542" s="1"/>
      <c r="C12542" s="1"/>
      <c r="L12542" s="2"/>
    </row>
    <row r="12543" spans="2:12" x14ac:dyDescent="0.3">
      <c r="B12543" s="1"/>
      <c r="C12543" s="1"/>
      <c r="L12543" s="2"/>
    </row>
    <row r="12544" spans="2:12" x14ac:dyDescent="0.3">
      <c r="B12544" s="1"/>
      <c r="C12544" s="1"/>
      <c r="L12544" s="2"/>
    </row>
    <row r="12545" spans="2:12" x14ac:dyDescent="0.3">
      <c r="B12545" s="1"/>
      <c r="C12545" s="1"/>
      <c r="L12545" s="2"/>
    </row>
    <row r="12546" spans="2:12" x14ac:dyDescent="0.3">
      <c r="B12546" s="1"/>
      <c r="C12546" s="1"/>
      <c r="L12546" s="2"/>
    </row>
    <row r="12547" spans="2:12" x14ac:dyDescent="0.3">
      <c r="B12547" s="1"/>
      <c r="C12547" s="1"/>
      <c r="L12547" s="2"/>
    </row>
    <row r="12548" spans="2:12" x14ac:dyDescent="0.3">
      <c r="B12548" s="1"/>
      <c r="C12548" s="1"/>
      <c r="L12548" s="2"/>
    </row>
    <row r="12549" spans="2:12" x14ac:dyDescent="0.3">
      <c r="B12549" s="1"/>
      <c r="C12549" s="1"/>
      <c r="L12549" s="2"/>
    </row>
    <row r="12550" spans="2:12" x14ac:dyDescent="0.3">
      <c r="B12550" s="1"/>
      <c r="C12550" s="1"/>
      <c r="L12550" s="2"/>
    </row>
    <row r="12551" spans="2:12" x14ac:dyDescent="0.3">
      <c r="B12551" s="1"/>
      <c r="C12551" s="1"/>
      <c r="L12551" s="2"/>
    </row>
    <row r="12552" spans="2:12" x14ac:dyDescent="0.3">
      <c r="B12552" s="1"/>
      <c r="C12552" s="1"/>
      <c r="L12552" s="2"/>
    </row>
    <row r="12553" spans="2:12" x14ac:dyDescent="0.3">
      <c r="B12553" s="1"/>
      <c r="C12553" s="1"/>
      <c r="L12553" s="2"/>
    </row>
    <row r="12554" spans="2:12" x14ac:dyDescent="0.3">
      <c r="B12554" s="1"/>
      <c r="C12554" s="1"/>
      <c r="L12554" s="2"/>
    </row>
    <row r="12555" spans="2:12" x14ac:dyDescent="0.3">
      <c r="B12555" s="1"/>
      <c r="C12555" s="1"/>
      <c r="L12555" s="2"/>
    </row>
    <row r="12556" spans="2:12" x14ac:dyDescent="0.3">
      <c r="B12556" s="1"/>
      <c r="C12556" s="1"/>
      <c r="L12556" s="2"/>
    </row>
    <row r="12557" spans="2:12" x14ac:dyDescent="0.3">
      <c r="B12557" s="1"/>
      <c r="C12557" s="1"/>
      <c r="L12557" s="2"/>
    </row>
    <row r="12558" spans="2:12" x14ac:dyDescent="0.3">
      <c r="B12558" s="1"/>
      <c r="C12558" s="1"/>
      <c r="L12558" s="2"/>
    </row>
    <row r="12559" spans="2:12" x14ac:dyDescent="0.3">
      <c r="B12559" s="1"/>
      <c r="C12559" s="1"/>
      <c r="L12559" s="2"/>
    </row>
    <row r="12560" spans="2:12" x14ac:dyDescent="0.3">
      <c r="B12560" s="1"/>
      <c r="C12560" s="1"/>
      <c r="L12560" s="2"/>
    </row>
    <row r="12561" spans="2:12" x14ac:dyDescent="0.3">
      <c r="B12561" s="1"/>
      <c r="C12561" s="1"/>
      <c r="L12561" s="2"/>
    </row>
    <row r="12562" spans="2:12" x14ac:dyDescent="0.3">
      <c r="B12562" s="1"/>
      <c r="C12562" s="1"/>
      <c r="L12562" s="2"/>
    </row>
    <row r="12563" spans="2:12" x14ac:dyDescent="0.3">
      <c r="B12563" s="1"/>
      <c r="C12563" s="1"/>
    </row>
    <row r="12564" spans="2:12" x14ac:dyDescent="0.3">
      <c r="B12564" s="1"/>
      <c r="C12564" s="1"/>
      <c r="L12564" s="2"/>
    </row>
    <row r="12565" spans="2:12" x14ac:dyDescent="0.3">
      <c r="B12565" s="1"/>
      <c r="C12565" s="1"/>
      <c r="L12565" s="2"/>
    </row>
    <row r="12566" spans="2:12" x14ac:dyDescent="0.3">
      <c r="B12566" s="1"/>
      <c r="C12566" s="1"/>
      <c r="L12566" s="2"/>
    </row>
    <row r="12567" spans="2:12" x14ac:dyDescent="0.3">
      <c r="B12567" s="1"/>
      <c r="C12567" s="1"/>
      <c r="L12567" s="2"/>
    </row>
    <row r="12568" spans="2:12" x14ac:dyDescent="0.3">
      <c r="B12568" s="1"/>
      <c r="C12568" s="1"/>
      <c r="L12568" s="2"/>
    </row>
    <row r="12569" spans="2:12" x14ac:dyDescent="0.3">
      <c r="B12569" s="1"/>
      <c r="C12569" s="1"/>
      <c r="L12569" s="2"/>
    </row>
    <row r="12570" spans="2:12" x14ac:dyDescent="0.3">
      <c r="B12570" s="1"/>
      <c r="C12570" s="1"/>
      <c r="L12570" s="2"/>
    </row>
    <row r="12571" spans="2:12" x14ac:dyDescent="0.3">
      <c r="B12571" s="1"/>
      <c r="C12571" s="1"/>
      <c r="L12571" s="2"/>
    </row>
    <row r="12572" spans="2:12" x14ac:dyDescent="0.3">
      <c r="B12572" s="1"/>
      <c r="C12572" s="1"/>
      <c r="L12572" s="2"/>
    </row>
    <row r="12573" spans="2:12" x14ac:dyDescent="0.3">
      <c r="B12573" s="1"/>
      <c r="C12573" s="1"/>
      <c r="L12573" s="2"/>
    </row>
    <row r="12574" spans="2:12" x14ac:dyDescent="0.3">
      <c r="B12574" s="1"/>
      <c r="C12574" s="1"/>
      <c r="L12574" s="2"/>
    </row>
    <row r="12575" spans="2:12" x14ac:dyDescent="0.3">
      <c r="B12575" s="1"/>
      <c r="C12575" s="1"/>
      <c r="L12575" s="2"/>
    </row>
    <row r="12576" spans="2:12" x14ac:dyDescent="0.3">
      <c r="B12576" s="1"/>
      <c r="C12576" s="1"/>
      <c r="L12576" s="2"/>
    </row>
    <row r="12577" spans="2:12" x14ac:dyDescent="0.3">
      <c r="B12577" s="1"/>
      <c r="C12577" s="1"/>
      <c r="L12577" s="2"/>
    </row>
    <row r="12578" spans="2:12" x14ac:dyDescent="0.3">
      <c r="B12578" s="1"/>
      <c r="C12578" s="1"/>
      <c r="L12578" s="2"/>
    </row>
    <row r="12579" spans="2:12" x14ac:dyDescent="0.3">
      <c r="B12579" s="1"/>
      <c r="C12579" s="1"/>
      <c r="L12579" s="2"/>
    </row>
    <row r="12580" spans="2:12" x14ac:dyDescent="0.3">
      <c r="B12580" s="1"/>
      <c r="C12580" s="1"/>
      <c r="L12580" s="2"/>
    </row>
    <row r="12581" spans="2:12" x14ac:dyDescent="0.3">
      <c r="B12581" s="1"/>
      <c r="C12581" s="1"/>
      <c r="L12581" s="2"/>
    </row>
    <row r="12582" spans="2:12" x14ac:dyDescent="0.3">
      <c r="B12582" s="1"/>
      <c r="C12582" s="1"/>
      <c r="L12582" s="2"/>
    </row>
    <row r="12583" spans="2:12" x14ac:dyDescent="0.3">
      <c r="B12583" s="1"/>
      <c r="C12583" s="1"/>
      <c r="L12583" s="2"/>
    </row>
    <row r="12584" spans="2:12" x14ac:dyDescent="0.3">
      <c r="B12584" s="1"/>
      <c r="C12584" s="1"/>
      <c r="L12584" s="2"/>
    </row>
    <row r="12585" spans="2:12" x14ac:dyDescent="0.3">
      <c r="B12585" s="1"/>
      <c r="C12585" s="1"/>
      <c r="L12585" s="2"/>
    </row>
    <row r="12586" spans="2:12" x14ac:dyDescent="0.3">
      <c r="B12586" s="1"/>
      <c r="C12586" s="1"/>
      <c r="L12586" s="2"/>
    </row>
    <row r="12587" spans="2:12" x14ac:dyDescent="0.3">
      <c r="B12587" s="1"/>
      <c r="C12587" s="1"/>
      <c r="L12587" s="2"/>
    </row>
    <row r="12588" spans="2:12" x14ac:dyDescent="0.3">
      <c r="B12588" s="1"/>
      <c r="C12588" s="1"/>
      <c r="L12588" s="2"/>
    </row>
    <row r="12589" spans="2:12" x14ac:dyDescent="0.3">
      <c r="B12589" s="1"/>
      <c r="C12589" s="1"/>
      <c r="L12589" s="2"/>
    </row>
    <row r="12590" spans="2:12" x14ac:dyDescent="0.3">
      <c r="B12590" s="1"/>
      <c r="C12590" s="1"/>
      <c r="L12590" s="2"/>
    </row>
    <row r="12591" spans="2:12" x14ac:dyDescent="0.3">
      <c r="B12591" s="1"/>
      <c r="C12591" s="1"/>
      <c r="L12591" s="2"/>
    </row>
    <row r="12592" spans="2:12" x14ac:dyDescent="0.3">
      <c r="B12592" s="1"/>
      <c r="C12592" s="1"/>
      <c r="L12592" s="2"/>
    </row>
    <row r="12593" spans="2:12" x14ac:dyDescent="0.3">
      <c r="B12593" s="1"/>
      <c r="C12593" s="1"/>
      <c r="L12593" s="2"/>
    </row>
    <row r="12594" spans="2:12" x14ac:dyDescent="0.3">
      <c r="B12594" s="1"/>
      <c r="C12594" s="1"/>
      <c r="L12594" s="2"/>
    </row>
    <row r="12595" spans="2:12" x14ac:dyDescent="0.3">
      <c r="B12595" s="1"/>
      <c r="C12595" s="1"/>
      <c r="L12595" s="2"/>
    </row>
    <row r="12596" spans="2:12" x14ac:dyDescent="0.3">
      <c r="B12596" s="1"/>
      <c r="C12596" s="1"/>
      <c r="L12596" s="2"/>
    </row>
    <row r="12597" spans="2:12" x14ac:dyDescent="0.3">
      <c r="B12597" s="1"/>
      <c r="C12597" s="1"/>
      <c r="L12597" s="2"/>
    </row>
    <row r="12598" spans="2:12" x14ac:dyDescent="0.3">
      <c r="B12598" s="1"/>
      <c r="C12598" s="1"/>
      <c r="L12598" s="2"/>
    </row>
    <row r="12599" spans="2:12" x14ac:dyDescent="0.3">
      <c r="B12599" s="1"/>
      <c r="C12599" s="1"/>
      <c r="L12599" s="2"/>
    </row>
    <row r="12600" spans="2:12" x14ac:dyDescent="0.3">
      <c r="B12600" s="1"/>
      <c r="C12600" s="1"/>
      <c r="L12600" s="2"/>
    </row>
    <row r="12601" spans="2:12" x14ac:dyDescent="0.3">
      <c r="B12601" s="1"/>
      <c r="C12601" s="1"/>
      <c r="L12601" s="2"/>
    </row>
    <row r="12602" spans="2:12" x14ac:dyDescent="0.3">
      <c r="B12602" s="1"/>
      <c r="C12602" s="1"/>
      <c r="L12602" s="2"/>
    </row>
    <row r="12603" spans="2:12" x14ac:dyDescent="0.3">
      <c r="B12603" s="1"/>
      <c r="C12603" s="1"/>
      <c r="L12603" s="2"/>
    </row>
    <row r="12604" spans="2:12" x14ac:dyDescent="0.3">
      <c r="B12604" s="1"/>
      <c r="C12604" s="1"/>
      <c r="L12604" s="2"/>
    </row>
    <row r="12605" spans="2:12" x14ac:dyDescent="0.3">
      <c r="B12605" s="1"/>
      <c r="C12605" s="1"/>
      <c r="L12605" s="2"/>
    </row>
    <row r="12606" spans="2:12" x14ac:dyDescent="0.3">
      <c r="B12606" s="1"/>
      <c r="C12606" s="1"/>
      <c r="L12606" s="2"/>
    </row>
    <row r="12607" spans="2:12" x14ac:dyDescent="0.3">
      <c r="B12607" s="1"/>
      <c r="C12607" s="1"/>
      <c r="L12607" s="2"/>
    </row>
    <row r="12608" spans="2:12" x14ac:dyDescent="0.3">
      <c r="B12608" s="1"/>
      <c r="C12608" s="1"/>
      <c r="L12608" s="2"/>
    </row>
    <row r="12609" spans="2:12" x14ac:dyDescent="0.3">
      <c r="B12609" s="1"/>
      <c r="C12609" s="1"/>
      <c r="L12609" s="2"/>
    </row>
    <row r="12610" spans="2:12" x14ac:dyDescent="0.3">
      <c r="B12610" s="1"/>
      <c r="C12610" s="1"/>
      <c r="L12610" s="2"/>
    </row>
    <row r="12611" spans="2:12" x14ac:dyDescent="0.3">
      <c r="B12611" s="1"/>
      <c r="C12611" s="1"/>
      <c r="L12611" s="2"/>
    </row>
    <row r="12612" spans="2:12" x14ac:dyDescent="0.3">
      <c r="B12612" s="1"/>
      <c r="C12612" s="1"/>
      <c r="L12612" s="2"/>
    </row>
    <row r="12613" spans="2:12" x14ac:dyDescent="0.3">
      <c r="B12613" s="1"/>
      <c r="C12613" s="1"/>
      <c r="L12613" s="2"/>
    </row>
    <row r="12614" spans="2:12" x14ac:dyDescent="0.3">
      <c r="B12614" s="1"/>
      <c r="C12614" s="1"/>
      <c r="L12614" s="2"/>
    </row>
    <row r="12615" spans="2:12" x14ac:dyDescent="0.3">
      <c r="B12615" s="1"/>
      <c r="C12615" s="1"/>
      <c r="L12615" s="2"/>
    </row>
    <row r="12616" spans="2:12" x14ac:dyDescent="0.3">
      <c r="B12616" s="1"/>
      <c r="C12616" s="1"/>
      <c r="L12616" s="2"/>
    </row>
    <row r="12617" spans="2:12" x14ac:dyDescent="0.3">
      <c r="B12617" s="1"/>
      <c r="C12617" s="1"/>
      <c r="L12617" s="2"/>
    </row>
    <row r="12618" spans="2:12" x14ac:dyDescent="0.3">
      <c r="B12618" s="1"/>
      <c r="C12618" s="1"/>
      <c r="L12618" s="2"/>
    </row>
    <row r="12619" spans="2:12" x14ac:dyDescent="0.3">
      <c r="B12619" s="1"/>
      <c r="C12619" s="1"/>
      <c r="L12619" s="2"/>
    </row>
    <row r="12620" spans="2:12" x14ac:dyDescent="0.3">
      <c r="B12620" s="1"/>
      <c r="C12620" s="1"/>
      <c r="L12620" s="2"/>
    </row>
    <row r="12621" spans="2:12" x14ac:dyDescent="0.3">
      <c r="B12621" s="1"/>
      <c r="C12621" s="1"/>
      <c r="L12621" s="2"/>
    </row>
    <row r="12622" spans="2:12" x14ac:dyDescent="0.3">
      <c r="B12622" s="1"/>
      <c r="C12622" s="1"/>
      <c r="L12622" s="2"/>
    </row>
    <row r="12623" spans="2:12" x14ac:dyDescent="0.3">
      <c r="B12623" s="1"/>
      <c r="C12623" s="1"/>
      <c r="L12623" s="2"/>
    </row>
    <row r="12624" spans="2:12" x14ac:dyDescent="0.3">
      <c r="B12624" s="1"/>
      <c r="C12624" s="1"/>
      <c r="L12624" s="2"/>
    </row>
    <row r="12625" spans="2:12" x14ac:dyDescent="0.3">
      <c r="B12625" s="1"/>
      <c r="C12625" s="1"/>
      <c r="L12625" s="2"/>
    </row>
    <row r="12626" spans="2:12" x14ac:dyDescent="0.3">
      <c r="B12626" s="1"/>
      <c r="C12626" s="1"/>
      <c r="L12626" s="2"/>
    </row>
    <row r="12627" spans="2:12" x14ac:dyDescent="0.3">
      <c r="B12627" s="1"/>
      <c r="C12627" s="1"/>
      <c r="L12627" s="2"/>
    </row>
    <row r="12628" spans="2:12" x14ac:dyDescent="0.3">
      <c r="B12628" s="1"/>
      <c r="C12628" s="1"/>
      <c r="L12628" s="2"/>
    </row>
    <row r="12629" spans="2:12" x14ac:dyDescent="0.3">
      <c r="B12629" s="1"/>
      <c r="C12629" s="1"/>
      <c r="L12629" s="2"/>
    </row>
    <row r="12630" spans="2:12" x14ac:dyDescent="0.3">
      <c r="B12630" s="1"/>
      <c r="C12630" s="1"/>
      <c r="L12630" s="2"/>
    </row>
    <row r="12631" spans="2:12" x14ac:dyDescent="0.3">
      <c r="B12631" s="1"/>
      <c r="C12631" s="1"/>
      <c r="L12631" s="2"/>
    </row>
    <row r="12632" spans="2:12" x14ac:dyDescent="0.3">
      <c r="B12632" s="1"/>
      <c r="C12632" s="1"/>
      <c r="L12632" s="2"/>
    </row>
    <row r="12633" spans="2:12" x14ac:dyDescent="0.3">
      <c r="B12633" s="1"/>
      <c r="C12633" s="1"/>
      <c r="L12633" s="2"/>
    </row>
    <row r="12634" spans="2:12" x14ac:dyDescent="0.3">
      <c r="B12634" s="1"/>
      <c r="C12634" s="1"/>
      <c r="L12634" s="2"/>
    </row>
    <row r="12635" spans="2:12" x14ac:dyDescent="0.3">
      <c r="B12635" s="1"/>
      <c r="C12635" s="1"/>
      <c r="L12635" s="2"/>
    </row>
    <row r="12636" spans="2:12" x14ac:dyDescent="0.3">
      <c r="B12636" s="1"/>
      <c r="C12636" s="1"/>
      <c r="L12636" s="2"/>
    </row>
    <row r="12637" spans="2:12" x14ac:dyDescent="0.3">
      <c r="B12637" s="1"/>
      <c r="C12637" s="1"/>
      <c r="L12637" s="2"/>
    </row>
    <row r="12638" spans="2:12" x14ac:dyDescent="0.3">
      <c r="B12638" s="1"/>
      <c r="C12638" s="1"/>
      <c r="L12638" s="2"/>
    </row>
    <row r="12639" spans="2:12" x14ac:dyDescent="0.3">
      <c r="B12639" s="1"/>
      <c r="C12639" s="1"/>
      <c r="L12639" s="2"/>
    </row>
    <row r="12640" spans="2:12" x14ac:dyDescent="0.3">
      <c r="B12640" s="1"/>
      <c r="C12640" s="1"/>
      <c r="L12640" s="2"/>
    </row>
    <row r="12641" spans="2:12" x14ac:dyDescent="0.3">
      <c r="B12641" s="1"/>
      <c r="C12641" s="1"/>
      <c r="L12641" s="2"/>
    </row>
    <row r="12642" spans="2:12" x14ac:dyDescent="0.3">
      <c r="B12642" s="1"/>
      <c r="C12642" s="1"/>
      <c r="L12642" s="2"/>
    </row>
    <row r="12643" spans="2:12" x14ac:dyDescent="0.3">
      <c r="B12643" s="1"/>
      <c r="C12643" s="1"/>
      <c r="L12643" s="2"/>
    </row>
    <row r="12644" spans="2:12" x14ac:dyDescent="0.3">
      <c r="B12644" s="1"/>
      <c r="C12644" s="1"/>
      <c r="L12644" s="2"/>
    </row>
    <row r="12645" spans="2:12" x14ac:dyDescent="0.3">
      <c r="B12645" s="1"/>
      <c r="C12645" s="1"/>
      <c r="L12645" s="2"/>
    </row>
    <row r="12646" spans="2:12" x14ac:dyDescent="0.3">
      <c r="B12646" s="1"/>
      <c r="C12646" s="1"/>
      <c r="L12646" s="2"/>
    </row>
    <row r="12647" spans="2:12" x14ac:dyDescent="0.3">
      <c r="B12647" s="1"/>
      <c r="C12647" s="1"/>
      <c r="L12647" s="2"/>
    </row>
    <row r="12648" spans="2:12" x14ac:dyDescent="0.3">
      <c r="B12648" s="1"/>
      <c r="C12648" s="1"/>
      <c r="L12648" s="2"/>
    </row>
    <row r="12649" spans="2:12" x14ac:dyDescent="0.3">
      <c r="B12649" s="1"/>
      <c r="C12649" s="1"/>
      <c r="L12649" s="2"/>
    </row>
    <row r="12650" spans="2:12" x14ac:dyDescent="0.3">
      <c r="B12650" s="1"/>
      <c r="C12650" s="1"/>
      <c r="L12650" s="2"/>
    </row>
    <row r="12651" spans="2:12" x14ac:dyDescent="0.3">
      <c r="B12651" s="1"/>
      <c r="C12651" s="1"/>
      <c r="L12651" s="2"/>
    </row>
    <row r="12652" spans="2:12" x14ac:dyDescent="0.3">
      <c r="B12652" s="1"/>
      <c r="C12652" s="1"/>
      <c r="L12652" s="2"/>
    </row>
    <row r="12653" spans="2:12" x14ac:dyDescent="0.3">
      <c r="B12653" s="1"/>
      <c r="C12653" s="1"/>
      <c r="L12653" s="2"/>
    </row>
    <row r="12654" spans="2:12" x14ac:dyDescent="0.3">
      <c r="B12654" s="1"/>
      <c r="C12654" s="1"/>
      <c r="L12654" s="2"/>
    </row>
    <row r="12655" spans="2:12" x14ac:dyDescent="0.3">
      <c r="B12655" s="1"/>
      <c r="C12655" s="1"/>
      <c r="L12655" s="2"/>
    </row>
    <row r="12656" spans="2:12" x14ac:dyDescent="0.3">
      <c r="B12656" s="1"/>
      <c r="C12656" s="1"/>
      <c r="L12656" s="2"/>
    </row>
    <row r="12657" spans="2:12" x14ac:dyDescent="0.3">
      <c r="B12657" s="1"/>
      <c r="C12657" s="1"/>
      <c r="L12657" s="2"/>
    </row>
    <row r="12658" spans="2:12" x14ac:dyDescent="0.3">
      <c r="B12658" s="1"/>
      <c r="C12658" s="1"/>
      <c r="L12658" s="2"/>
    </row>
    <row r="12659" spans="2:12" x14ac:dyDescent="0.3">
      <c r="B12659" s="1"/>
      <c r="C12659" s="1"/>
      <c r="L12659" s="2"/>
    </row>
    <row r="12660" spans="2:12" x14ac:dyDescent="0.3">
      <c r="B12660" s="1"/>
      <c r="C12660" s="1"/>
      <c r="L12660" s="2"/>
    </row>
    <row r="12661" spans="2:12" x14ac:dyDescent="0.3">
      <c r="B12661" s="1"/>
      <c r="C12661" s="1"/>
      <c r="L12661" s="2"/>
    </row>
    <row r="12662" spans="2:12" x14ac:dyDescent="0.3">
      <c r="B12662" s="1"/>
      <c r="C12662" s="1"/>
      <c r="L12662" s="2"/>
    </row>
    <row r="12663" spans="2:12" x14ac:dyDescent="0.3">
      <c r="B12663" s="1"/>
      <c r="C12663" s="1"/>
      <c r="L12663" s="2"/>
    </row>
    <row r="12664" spans="2:12" x14ac:dyDescent="0.3">
      <c r="B12664" s="1"/>
      <c r="C12664" s="1"/>
      <c r="L12664" s="2"/>
    </row>
    <row r="12665" spans="2:12" x14ac:dyDescent="0.3">
      <c r="B12665" s="1"/>
      <c r="C12665" s="1"/>
      <c r="L12665" s="2"/>
    </row>
    <row r="12666" spans="2:12" x14ac:dyDescent="0.3">
      <c r="B12666" s="1"/>
      <c r="C12666" s="1"/>
      <c r="L12666" s="2"/>
    </row>
    <row r="12667" spans="2:12" x14ac:dyDescent="0.3">
      <c r="B12667" s="1"/>
      <c r="C12667" s="1"/>
      <c r="L12667" s="2"/>
    </row>
    <row r="12668" spans="2:12" x14ac:dyDescent="0.3">
      <c r="B12668" s="1"/>
      <c r="C12668" s="1"/>
      <c r="L12668" s="2"/>
    </row>
    <row r="12669" spans="2:12" x14ac:dyDescent="0.3">
      <c r="B12669" s="1"/>
      <c r="C12669" s="1"/>
      <c r="L12669" s="2"/>
    </row>
    <row r="12670" spans="2:12" x14ac:dyDescent="0.3">
      <c r="B12670" s="1"/>
      <c r="C12670" s="1"/>
      <c r="L12670" s="2"/>
    </row>
    <row r="12671" spans="2:12" x14ac:dyDescent="0.3">
      <c r="B12671" s="1"/>
      <c r="C12671" s="1"/>
      <c r="L12671" s="2"/>
    </row>
    <row r="12672" spans="2:12" x14ac:dyDescent="0.3">
      <c r="B12672" s="1"/>
      <c r="C12672" s="1"/>
      <c r="L12672" s="2"/>
    </row>
    <row r="12673" spans="2:12" x14ac:dyDescent="0.3">
      <c r="B12673" s="1"/>
      <c r="C12673" s="1"/>
      <c r="L12673" s="2"/>
    </row>
    <row r="12674" spans="2:12" x14ac:dyDescent="0.3">
      <c r="B12674" s="1"/>
      <c r="C12674" s="1"/>
      <c r="L12674" s="2"/>
    </row>
    <row r="12675" spans="2:12" x14ac:dyDescent="0.3">
      <c r="B12675" s="1"/>
      <c r="C12675" s="1"/>
      <c r="L12675" s="2"/>
    </row>
    <row r="12676" spans="2:12" x14ac:dyDescent="0.3">
      <c r="B12676" s="1"/>
      <c r="C12676" s="1"/>
      <c r="L12676" s="2"/>
    </row>
    <row r="12677" spans="2:12" x14ac:dyDescent="0.3">
      <c r="B12677" s="1"/>
      <c r="C12677" s="1"/>
      <c r="L12677" s="2"/>
    </row>
    <row r="12678" spans="2:12" x14ac:dyDescent="0.3">
      <c r="B12678" s="1"/>
      <c r="C12678" s="1"/>
      <c r="L12678" s="2"/>
    </row>
    <row r="12679" spans="2:12" x14ac:dyDescent="0.3">
      <c r="B12679" s="1"/>
      <c r="C12679" s="1"/>
      <c r="L12679" s="2"/>
    </row>
    <row r="12680" spans="2:12" x14ac:dyDescent="0.3">
      <c r="B12680" s="1"/>
      <c r="C12680" s="1"/>
      <c r="L12680" s="2"/>
    </row>
    <row r="12681" spans="2:12" x14ac:dyDescent="0.3">
      <c r="B12681" s="1"/>
      <c r="C12681" s="1"/>
      <c r="L12681" s="2"/>
    </row>
    <row r="12682" spans="2:12" x14ac:dyDescent="0.3">
      <c r="B12682" s="1"/>
      <c r="C12682" s="1"/>
      <c r="L12682" s="2"/>
    </row>
    <row r="12683" spans="2:12" x14ac:dyDescent="0.3">
      <c r="B12683" s="1"/>
      <c r="C12683" s="1"/>
      <c r="L12683" s="2"/>
    </row>
    <row r="12684" spans="2:12" x14ac:dyDescent="0.3">
      <c r="B12684" s="1"/>
      <c r="C12684" s="1"/>
      <c r="L12684" s="2"/>
    </row>
    <row r="12685" spans="2:12" x14ac:dyDescent="0.3">
      <c r="B12685" s="1"/>
      <c r="C12685" s="1"/>
      <c r="L12685" s="2"/>
    </row>
    <row r="12686" spans="2:12" x14ac:dyDescent="0.3">
      <c r="B12686" s="1"/>
      <c r="C12686" s="1"/>
      <c r="L12686" s="2"/>
    </row>
    <row r="12687" spans="2:12" x14ac:dyDescent="0.3">
      <c r="B12687" s="1"/>
      <c r="C12687" s="1"/>
      <c r="L12687" s="2"/>
    </row>
    <row r="12688" spans="2:12" x14ac:dyDescent="0.3">
      <c r="B12688" s="1"/>
      <c r="C12688" s="1"/>
      <c r="L12688" s="2"/>
    </row>
    <row r="12689" spans="2:12" x14ac:dyDescent="0.3">
      <c r="B12689" s="1"/>
      <c r="C12689" s="1"/>
      <c r="L12689" s="2"/>
    </row>
    <row r="12690" spans="2:12" x14ac:dyDescent="0.3">
      <c r="B12690" s="1"/>
      <c r="C12690" s="1"/>
      <c r="L12690" s="2"/>
    </row>
    <row r="12691" spans="2:12" x14ac:dyDescent="0.3">
      <c r="B12691" s="1"/>
      <c r="C12691" s="1"/>
      <c r="L12691" s="2"/>
    </row>
    <row r="12692" spans="2:12" x14ac:dyDescent="0.3">
      <c r="B12692" s="1"/>
      <c r="C12692" s="1"/>
      <c r="L12692" s="2"/>
    </row>
    <row r="12693" spans="2:12" x14ac:dyDescent="0.3">
      <c r="B12693" s="1"/>
      <c r="C12693" s="1"/>
      <c r="L12693" s="2"/>
    </row>
    <row r="12694" spans="2:12" x14ac:dyDescent="0.3">
      <c r="B12694" s="1"/>
      <c r="C12694" s="1"/>
      <c r="L12694" s="2"/>
    </row>
    <row r="12695" spans="2:12" x14ac:dyDescent="0.3">
      <c r="B12695" s="1"/>
      <c r="C12695" s="1"/>
      <c r="L12695" s="2"/>
    </row>
    <row r="12696" spans="2:12" x14ac:dyDescent="0.3">
      <c r="B12696" s="1"/>
      <c r="C12696" s="1"/>
      <c r="L12696" s="2"/>
    </row>
    <row r="12697" spans="2:12" x14ac:dyDescent="0.3">
      <c r="B12697" s="1"/>
      <c r="C12697" s="1"/>
      <c r="L12697" s="2"/>
    </row>
    <row r="12698" spans="2:12" x14ac:dyDescent="0.3">
      <c r="B12698" s="1"/>
      <c r="C12698" s="1"/>
      <c r="L12698" s="2"/>
    </row>
    <row r="12699" spans="2:12" x14ac:dyDescent="0.3">
      <c r="B12699" s="1"/>
      <c r="C12699" s="1"/>
      <c r="L12699" s="2"/>
    </row>
    <row r="12700" spans="2:12" x14ac:dyDescent="0.3">
      <c r="B12700" s="1"/>
      <c r="C12700" s="1"/>
      <c r="L12700" s="2"/>
    </row>
    <row r="12701" spans="2:12" x14ac:dyDescent="0.3">
      <c r="B12701" s="1"/>
      <c r="C12701" s="1"/>
      <c r="L12701" s="2"/>
    </row>
    <row r="12702" spans="2:12" x14ac:dyDescent="0.3">
      <c r="B12702" s="1"/>
      <c r="C12702" s="1"/>
      <c r="L12702" s="2"/>
    </row>
    <row r="12703" spans="2:12" x14ac:dyDescent="0.3">
      <c r="B12703" s="1"/>
      <c r="C12703" s="1"/>
      <c r="L12703" s="2"/>
    </row>
    <row r="12704" spans="2:12" x14ac:dyDescent="0.3">
      <c r="B12704" s="1"/>
      <c r="C12704" s="1"/>
    </row>
    <row r="12705" spans="2:12" x14ac:dyDescent="0.3">
      <c r="B12705" s="1"/>
      <c r="C12705" s="1"/>
      <c r="L12705" s="2"/>
    </row>
    <row r="12706" spans="2:12" x14ac:dyDescent="0.3">
      <c r="B12706" s="1"/>
      <c r="C12706" s="1"/>
      <c r="L12706" s="2"/>
    </row>
    <row r="12707" spans="2:12" x14ac:dyDescent="0.3">
      <c r="B12707" s="1"/>
      <c r="C12707" s="1"/>
      <c r="L12707" s="2"/>
    </row>
    <row r="12708" spans="2:12" x14ac:dyDescent="0.3">
      <c r="B12708" s="1"/>
      <c r="C12708" s="1"/>
      <c r="L12708" s="2"/>
    </row>
    <row r="12709" spans="2:12" x14ac:dyDescent="0.3">
      <c r="B12709" s="1"/>
      <c r="C12709" s="1"/>
      <c r="L12709" s="2"/>
    </row>
    <row r="12710" spans="2:12" x14ac:dyDescent="0.3">
      <c r="B12710" s="1"/>
      <c r="C12710" s="1"/>
      <c r="L12710" s="2"/>
    </row>
    <row r="12711" spans="2:12" x14ac:dyDescent="0.3">
      <c r="B12711" s="1"/>
      <c r="C12711" s="1"/>
      <c r="L12711" s="2"/>
    </row>
    <row r="12712" spans="2:12" x14ac:dyDescent="0.3">
      <c r="B12712" s="1"/>
      <c r="C12712" s="1"/>
      <c r="L12712" s="2"/>
    </row>
    <row r="12713" spans="2:12" x14ac:dyDescent="0.3">
      <c r="B12713" s="1"/>
      <c r="C12713" s="1"/>
      <c r="L12713" s="2"/>
    </row>
    <row r="12714" spans="2:12" x14ac:dyDescent="0.3">
      <c r="B12714" s="1"/>
      <c r="C12714" s="1"/>
      <c r="L12714" s="2"/>
    </row>
    <row r="12715" spans="2:12" x14ac:dyDescent="0.3">
      <c r="B12715" s="1"/>
      <c r="C12715" s="1"/>
      <c r="L12715" s="2"/>
    </row>
    <row r="12716" spans="2:12" x14ac:dyDescent="0.3">
      <c r="B12716" s="1"/>
      <c r="C12716" s="1"/>
      <c r="L12716" s="2"/>
    </row>
    <row r="12717" spans="2:12" x14ac:dyDescent="0.3">
      <c r="B12717" s="1"/>
      <c r="C12717" s="1"/>
      <c r="L12717" s="2"/>
    </row>
    <row r="12718" spans="2:12" x14ac:dyDescent="0.3">
      <c r="B12718" s="1"/>
      <c r="C12718" s="1"/>
      <c r="L12718" s="2"/>
    </row>
    <row r="12719" spans="2:12" x14ac:dyDescent="0.3">
      <c r="B12719" s="1"/>
      <c r="C12719" s="1"/>
      <c r="L12719" s="2"/>
    </row>
    <row r="12720" spans="2:12" x14ac:dyDescent="0.3">
      <c r="B12720" s="1"/>
      <c r="C12720" s="1"/>
      <c r="L12720" s="2"/>
    </row>
    <row r="12721" spans="2:12" x14ac:dyDescent="0.3">
      <c r="B12721" s="1"/>
      <c r="C12721" s="1"/>
      <c r="L12721" s="2"/>
    </row>
    <row r="12722" spans="2:12" x14ac:dyDescent="0.3">
      <c r="B12722" s="1"/>
      <c r="C12722" s="1"/>
      <c r="L12722" s="2"/>
    </row>
    <row r="12723" spans="2:12" x14ac:dyDescent="0.3">
      <c r="B12723" s="1"/>
      <c r="C12723" s="1"/>
      <c r="L12723" s="2"/>
    </row>
    <row r="12724" spans="2:12" x14ac:dyDescent="0.3">
      <c r="B12724" s="1"/>
      <c r="C12724" s="1"/>
      <c r="L12724" s="2"/>
    </row>
    <row r="12725" spans="2:12" x14ac:dyDescent="0.3">
      <c r="B12725" s="1"/>
      <c r="C12725" s="1"/>
      <c r="L12725" s="2"/>
    </row>
    <row r="12726" spans="2:12" x14ac:dyDescent="0.3">
      <c r="B12726" s="1"/>
      <c r="C12726" s="1"/>
      <c r="L12726" s="2"/>
    </row>
    <row r="12727" spans="2:12" x14ac:dyDescent="0.3">
      <c r="B12727" s="1"/>
      <c r="C12727" s="1"/>
      <c r="L12727" s="2"/>
    </row>
    <row r="12728" spans="2:12" x14ac:dyDescent="0.3">
      <c r="B12728" s="1"/>
      <c r="C12728" s="1"/>
      <c r="L12728" s="2"/>
    </row>
    <row r="12729" spans="2:12" x14ac:dyDescent="0.3">
      <c r="B12729" s="1"/>
      <c r="C12729" s="1"/>
      <c r="L12729" s="2"/>
    </row>
    <row r="12730" spans="2:12" x14ac:dyDescent="0.3">
      <c r="B12730" s="1"/>
      <c r="C12730" s="1"/>
      <c r="L12730" s="2"/>
    </row>
    <row r="12731" spans="2:12" x14ac:dyDescent="0.3">
      <c r="B12731" s="1"/>
      <c r="C12731" s="1"/>
      <c r="L12731" s="2"/>
    </row>
    <row r="12732" spans="2:12" x14ac:dyDescent="0.3">
      <c r="B12732" s="1"/>
      <c r="C12732" s="1"/>
      <c r="L12732" s="2"/>
    </row>
    <row r="12733" spans="2:12" x14ac:dyDescent="0.3">
      <c r="B12733" s="1"/>
      <c r="C12733" s="1"/>
      <c r="L12733" s="2"/>
    </row>
    <row r="12734" spans="2:12" x14ac:dyDescent="0.3">
      <c r="B12734" s="1"/>
      <c r="C12734" s="1"/>
      <c r="L12734" s="2"/>
    </row>
    <row r="12735" spans="2:12" x14ac:dyDescent="0.3">
      <c r="B12735" s="1"/>
      <c r="C12735" s="1"/>
      <c r="L12735" s="2"/>
    </row>
    <row r="12736" spans="2:12" x14ac:dyDescent="0.3">
      <c r="B12736" s="1"/>
      <c r="C12736" s="1"/>
      <c r="L12736" s="2"/>
    </row>
    <row r="12737" spans="2:12" x14ac:dyDescent="0.3">
      <c r="B12737" s="1"/>
      <c r="C12737" s="1"/>
      <c r="L12737" s="2"/>
    </row>
    <row r="12738" spans="2:12" x14ac:dyDescent="0.3">
      <c r="B12738" s="1"/>
      <c r="C12738" s="1"/>
      <c r="L12738" s="2"/>
    </row>
    <row r="12739" spans="2:12" x14ac:dyDescent="0.3">
      <c r="B12739" s="1"/>
      <c r="C12739" s="1"/>
      <c r="L12739" s="2"/>
    </row>
    <row r="12740" spans="2:12" x14ac:dyDescent="0.3">
      <c r="B12740" s="1"/>
      <c r="C12740" s="1"/>
      <c r="L12740" s="2"/>
    </row>
    <row r="12741" spans="2:12" x14ac:dyDescent="0.3">
      <c r="B12741" s="1"/>
      <c r="C12741" s="1"/>
      <c r="L12741" s="2"/>
    </row>
    <row r="12742" spans="2:12" x14ac:dyDescent="0.3">
      <c r="B12742" s="1"/>
      <c r="C12742" s="1"/>
      <c r="L12742" s="2"/>
    </row>
    <row r="12743" spans="2:12" x14ac:dyDescent="0.3">
      <c r="B12743" s="1"/>
      <c r="C12743" s="1"/>
      <c r="L12743" s="2"/>
    </row>
    <row r="12744" spans="2:12" x14ac:dyDescent="0.3">
      <c r="B12744" s="1"/>
      <c r="C12744" s="1"/>
      <c r="L12744" s="2"/>
    </row>
    <row r="12745" spans="2:12" x14ac:dyDescent="0.3">
      <c r="B12745" s="1"/>
      <c r="C12745" s="1"/>
      <c r="L12745" s="2"/>
    </row>
    <row r="12746" spans="2:12" x14ac:dyDescent="0.3">
      <c r="B12746" s="1"/>
      <c r="C12746" s="1"/>
      <c r="L12746" s="2"/>
    </row>
    <row r="12747" spans="2:12" x14ac:dyDescent="0.3">
      <c r="B12747" s="1"/>
      <c r="C12747" s="1"/>
      <c r="L12747" s="2"/>
    </row>
    <row r="12748" spans="2:12" x14ac:dyDescent="0.3">
      <c r="B12748" s="1"/>
      <c r="C12748" s="1"/>
      <c r="L12748" s="2"/>
    </row>
    <row r="12749" spans="2:12" x14ac:dyDescent="0.3">
      <c r="B12749" s="1"/>
      <c r="C12749" s="1"/>
      <c r="L12749" s="2"/>
    </row>
    <row r="12750" spans="2:12" x14ac:dyDescent="0.3">
      <c r="B12750" s="1"/>
      <c r="C12750" s="1"/>
      <c r="L12750" s="2"/>
    </row>
    <row r="12751" spans="2:12" x14ac:dyDescent="0.3">
      <c r="B12751" s="1"/>
      <c r="C12751" s="1"/>
      <c r="L12751" s="2"/>
    </row>
    <row r="12752" spans="2:12" x14ac:dyDescent="0.3">
      <c r="B12752" s="1"/>
      <c r="C12752" s="1"/>
      <c r="L12752" s="2"/>
    </row>
    <row r="12753" spans="2:12" x14ac:dyDescent="0.3">
      <c r="B12753" s="1"/>
      <c r="C12753" s="1"/>
      <c r="L12753" s="2"/>
    </row>
    <row r="12754" spans="2:12" x14ac:dyDescent="0.3">
      <c r="B12754" s="1"/>
      <c r="C12754" s="1"/>
      <c r="L12754" s="2"/>
    </row>
    <row r="12755" spans="2:12" x14ac:dyDescent="0.3">
      <c r="B12755" s="1"/>
      <c r="C12755" s="1"/>
      <c r="L12755" s="2"/>
    </row>
    <row r="12756" spans="2:12" x14ac:dyDescent="0.3">
      <c r="B12756" s="1"/>
      <c r="C12756" s="1"/>
      <c r="L12756" s="2"/>
    </row>
    <row r="12757" spans="2:12" x14ac:dyDescent="0.3">
      <c r="B12757" s="1"/>
      <c r="C12757" s="1"/>
      <c r="L12757" s="2"/>
    </row>
    <row r="12758" spans="2:12" x14ac:dyDescent="0.3">
      <c r="B12758" s="1"/>
      <c r="C12758" s="1"/>
      <c r="L12758" s="2"/>
    </row>
    <row r="12759" spans="2:12" x14ac:dyDescent="0.3">
      <c r="B12759" s="1"/>
      <c r="C12759" s="1"/>
      <c r="L12759" s="2"/>
    </row>
    <row r="12760" spans="2:12" x14ac:dyDescent="0.3">
      <c r="B12760" s="1"/>
      <c r="C12760" s="1"/>
      <c r="L12760" s="2"/>
    </row>
    <row r="12761" spans="2:12" x14ac:dyDescent="0.3">
      <c r="B12761" s="1"/>
      <c r="C12761" s="1"/>
      <c r="L12761" s="2"/>
    </row>
    <row r="12762" spans="2:12" x14ac:dyDescent="0.3">
      <c r="B12762" s="1"/>
      <c r="C12762" s="1"/>
      <c r="L12762" s="2"/>
    </row>
    <row r="12763" spans="2:12" x14ac:dyDescent="0.3">
      <c r="B12763" s="1"/>
      <c r="C12763" s="1"/>
      <c r="L12763" s="2"/>
    </row>
    <row r="12764" spans="2:12" x14ac:dyDescent="0.3">
      <c r="B12764" s="1"/>
      <c r="C12764" s="1"/>
      <c r="L12764" s="2"/>
    </row>
    <row r="12765" spans="2:12" x14ac:dyDescent="0.3">
      <c r="B12765" s="1"/>
      <c r="C12765" s="1"/>
      <c r="L12765" s="2"/>
    </row>
    <row r="12766" spans="2:12" x14ac:dyDescent="0.3">
      <c r="B12766" s="1"/>
      <c r="C12766" s="1"/>
      <c r="L12766" s="2"/>
    </row>
    <row r="12767" spans="2:12" x14ac:dyDescent="0.3">
      <c r="B12767" s="1"/>
      <c r="C12767" s="1"/>
      <c r="L12767" s="2"/>
    </row>
    <row r="12768" spans="2:12" x14ac:dyDescent="0.3">
      <c r="B12768" s="1"/>
      <c r="C12768" s="1"/>
      <c r="L12768" s="2"/>
    </row>
    <row r="12769" spans="2:12" x14ac:dyDescent="0.3">
      <c r="B12769" s="1"/>
      <c r="C12769" s="1"/>
      <c r="L12769" s="2"/>
    </row>
    <row r="12770" spans="2:12" x14ac:dyDescent="0.3">
      <c r="B12770" s="1"/>
      <c r="C12770" s="1"/>
      <c r="L12770" s="2"/>
    </row>
    <row r="12771" spans="2:12" x14ac:dyDescent="0.3">
      <c r="B12771" s="1"/>
      <c r="C12771" s="1"/>
      <c r="L12771" s="2"/>
    </row>
    <row r="12772" spans="2:12" x14ac:dyDescent="0.3">
      <c r="B12772" s="1"/>
      <c r="C12772" s="1"/>
      <c r="L12772" s="2"/>
    </row>
    <row r="12773" spans="2:12" x14ac:dyDescent="0.3">
      <c r="B12773" s="1"/>
      <c r="C12773" s="1"/>
      <c r="L12773" s="2"/>
    </row>
    <row r="12774" spans="2:12" x14ac:dyDescent="0.3">
      <c r="B12774" s="1"/>
      <c r="C12774" s="1"/>
      <c r="L12774" s="2"/>
    </row>
    <row r="12775" spans="2:12" x14ac:dyDescent="0.3">
      <c r="B12775" s="1"/>
      <c r="C12775" s="1"/>
      <c r="L12775" s="2"/>
    </row>
    <row r="12776" spans="2:12" x14ac:dyDescent="0.3">
      <c r="B12776" s="1"/>
      <c r="C12776" s="1"/>
      <c r="L12776" s="2"/>
    </row>
    <row r="12777" spans="2:12" x14ac:dyDescent="0.3">
      <c r="B12777" s="1"/>
      <c r="C12777" s="1"/>
      <c r="L12777" s="2"/>
    </row>
    <row r="12778" spans="2:12" x14ac:dyDescent="0.3">
      <c r="B12778" s="1"/>
      <c r="C12778" s="1"/>
      <c r="L12778" s="2"/>
    </row>
    <row r="12779" spans="2:12" x14ac:dyDescent="0.3">
      <c r="B12779" s="1"/>
      <c r="C12779" s="1"/>
      <c r="L12779" s="2"/>
    </row>
    <row r="12780" spans="2:12" x14ac:dyDescent="0.3">
      <c r="B12780" s="1"/>
      <c r="C12780" s="1"/>
      <c r="L12780" s="2"/>
    </row>
    <row r="12781" spans="2:12" x14ac:dyDescent="0.3">
      <c r="B12781" s="1"/>
      <c r="C12781" s="1"/>
      <c r="L12781" s="2"/>
    </row>
    <row r="12782" spans="2:12" x14ac:dyDescent="0.3">
      <c r="B12782" s="1"/>
      <c r="C12782" s="1"/>
      <c r="L12782" s="2"/>
    </row>
    <row r="12783" spans="2:12" x14ac:dyDescent="0.3">
      <c r="B12783" s="1"/>
      <c r="C12783" s="1"/>
      <c r="L12783" s="2"/>
    </row>
    <row r="12784" spans="2:12" x14ac:dyDescent="0.3">
      <c r="B12784" s="1"/>
      <c r="C12784" s="1"/>
      <c r="L12784" s="2"/>
    </row>
    <row r="12785" spans="2:12" x14ac:dyDescent="0.3">
      <c r="B12785" s="1"/>
      <c r="C12785" s="1"/>
      <c r="L12785" s="2"/>
    </row>
    <row r="12786" spans="2:12" x14ac:dyDescent="0.3">
      <c r="B12786" s="1"/>
      <c r="C12786" s="1"/>
      <c r="L12786" s="2"/>
    </row>
    <row r="12787" spans="2:12" x14ac:dyDescent="0.3">
      <c r="B12787" s="1"/>
      <c r="C12787" s="1"/>
      <c r="L12787" s="2"/>
    </row>
    <row r="12788" spans="2:12" x14ac:dyDescent="0.3">
      <c r="B12788" s="1"/>
      <c r="C12788" s="1"/>
      <c r="L12788" s="2"/>
    </row>
    <row r="12789" spans="2:12" x14ac:dyDescent="0.3">
      <c r="B12789" s="1"/>
      <c r="C12789" s="1"/>
      <c r="L12789" s="2"/>
    </row>
    <row r="12790" spans="2:12" x14ac:dyDescent="0.3">
      <c r="B12790" s="1"/>
      <c r="C12790" s="1"/>
      <c r="L12790" s="2"/>
    </row>
    <row r="12791" spans="2:12" x14ac:dyDescent="0.3">
      <c r="B12791" s="1"/>
      <c r="C12791" s="1"/>
      <c r="L12791" s="2"/>
    </row>
    <row r="12792" spans="2:12" x14ac:dyDescent="0.3">
      <c r="B12792" s="1"/>
      <c r="C12792" s="1"/>
      <c r="L12792" s="2"/>
    </row>
    <row r="12793" spans="2:12" x14ac:dyDescent="0.3">
      <c r="B12793" s="1"/>
      <c r="C12793" s="1"/>
      <c r="L12793" s="2"/>
    </row>
    <row r="12794" spans="2:12" x14ac:dyDescent="0.3">
      <c r="B12794" s="1"/>
      <c r="C12794" s="1"/>
      <c r="L12794" s="2"/>
    </row>
    <row r="12795" spans="2:12" x14ac:dyDescent="0.3">
      <c r="B12795" s="1"/>
      <c r="C12795" s="1"/>
      <c r="L12795" s="2"/>
    </row>
    <row r="12796" spans="2:12" x14ac:dyDescent="0.3">
      <c r="B12796" s="1"/>
      <c r="C12796" s="1"/>
      <c r="L12796" s="2"/>
    </row>
    <row r="12797" spans="2:12" x14ac:dyDescent="0.3">
      <c r="B12797" s="1"/>
      <c r="C12797" s="1"/>
      <c r="L12797" s="2"/>
    </row>
    <row r="12798" spans="2:12" x14ac:dyDescent="0.3">
      <c r="B12798" s="1"/>
      <c r="C12798" s="1"/>
      <c r="L12798" s="2"/>
    </row>
    <row r="12799" spans="2:12" x14ac:dyDescent="0.3">
      <c r="B12799" s="1"/>
      <c r="C12799" s="1"/>
      <c r="L12799" s="2"/>
    </row>
    <row r="12800" spans="2:12" x14ac:dyDescent="0.3">
      <c r="B12800" s="1"/>
      <c r="C12800" s="1"/>
      <c r="L12800" s="2"/>
    </row>
    <row r="12801" spans="2:12" x14ac:dyDescent="0.3">
      <c r="B12801" s="1"/>
      <c r="C12801" s="1"/>
      <c r="L12801" s="2"/>
    </row>
    <row r="12802" spans="2:12" x14ac:dyDescent="0.3">
      <c r="B12802" s="1"/>
      <c r="C12802" s="1"/>
      <c r="L12802" s="2"/>
    </row>
    <row r="12803" spans="2:12" x14ac:dyDescent="0.3">
      <c r="B12803" s="1"/>
      <c r="C12803" s="1"/>
      <c r="L12803" s="2"/>
    </row>
    <row r="12804" spans="2:12" x14ac:dyDescent="0.3">
      <c r="B12804" s="1"/>
      <c r="C12804" s="1"/>
      <c r="L12804" s="2"/>
    </row>
    <row r="12805" spans="2:12" x14ac:dyDescent="0.3">
      <c r="B12805" s="1"/>
      <c r="C12805" s="1"/>
      <c r="L12805" s="2"/>
    </row>
    <row r="12806" spans="2:12" x14ac:dyDescent="0.3">
      <c r="B12806" s="1"/>
      <c r="C12806" s="1"/>
      <c r="L12806" s="2"/>
    </row>
    <row r="12807" spans="2:12" x14ac:dyDescent="0.3">
      <c r="B12807" s="1"/>
      <c r="C12807" s="1"/>
      <c r="L12807" s="2"/>
    </row>
    <row r="12808" spans="2:12" x14ac:dyDescent="0.3">
      <c r="B12808" s="1"/>
      <c r="C12808" s="1"/>
      <c r="L12808" s="2"/>
    </row>
    <row r="12809" spans="2:12" x14ac:dyDescent="0.3">
      <c r="B12809" s="1"/>
      <c r="C12809" s="1"/>
      <c r="L12809" s="2"/>
    </row>
    <row r="12810" spans="2:12" x14ac:dyDescent="0.3">
      <c r="B12810" s="1"/>
      <c r="C12810" s="1"/>
      <c r="L12810" s="2"/>
    </row>
    <row r="12811" spans="2:12" x14ac:dyDescent="0.3">
      <c r="B12811" s="1"/>
      <c r="C12811" s="1"/>
      <c r="L12811" s="2"/>
    </row>
    <row r="12812" spans="2:12" x14ac:dyDescent="0.3">
      <c r="B12812" s="1"/>
      <c r="C12812" s="1"/>
      <c r="L12812" s="2"/>
    </row>
    <row r="12813" spans="2:12" x14ac:dyDescent="0.3">
      <c r="B12813" s="1"/>
      <c r="C12813" s="1"/>
      <c r="L12813" s="2"/>
    </row>
    <row r="12814" spans="2:12" x14ac:dyDescent="0.3">
      <c r="B12814" s="1"/>
      <c r="C12814" s="1"/>
      <c r="L12814" s="2"/>
    </row>
    <row r="12815" spans="2:12" x14ac:dyDescent="0.3">
      <c r="B12815" s="1"/>
      <c r="C12815" s="1"/>
      <c r="L12815" s="2"/>
    </row>
    <row r="12816" spans="2:12" x14ac:dyDescent="0.3">
      <c r="B12816" s="1"/>
      <c r="C12816" s="1"/>
      <c r="L12816" s="2"/>
    </row>
    <row r="12817" spans="2:12" x14ac:dyDescent="0.3">
      <c r="B12817" s="1"/>
      <c r="C12817" s="1"/>
      <c r="L12817" s="2"/>
    </row>
    <row r="12818" spans="2:12" x14ac:dyDescent="0.3">
      <c r="B12818" s="1"/>
      <c r="C12818" s="1"/>
      <c r="L12818" s="2"/>
    </row>
    <row r="12819" spans="2:12" x14ac:dyDescent="0.3">
      <c r="B12819" s="1"/>
      <c r="C12819" s="1"/>
      <c r="L12819" s="2"/>
    </row>
    <row r="12820" spans="2:12" x14ac:dyDescent="0.3">
      <c r="B12820" s="1"/>
      <c r="C12820" s="1"/>
      <c r="L12820" s="2"/>
    </row>
    <row r="12821" spans="2:12" x14ac:dyDescent="0.3">
      <c r="B12821" s="1"/>
      <c r="C12821" s="1"/>
      <c r="L12821" s="2"/>
    </row>
    <row r="12822" spans="2:12" x14ac:dyDescent="0.3">
      <c r="B12822" s="1"/>
      <c r="C12822" s="1"/>
      <c r="L12822" s="2"/>
    </row>
    <row r="12823" spans="2:12" x14ac:dyDescent="0.3">
      <c r="B12823" s="1"/>
      <c r="C12823" s="1"/>
      <c r="L12823" s="2"/>
    </row>
    <row r="12824" spans="2:12" x14ac:dyDescent="0.3">
      <c r="B12824" s="1"/>
      <c r="C12824" s="1"/>
      <c r="L12824" s="2"/>
    </row>
    <row r="12825" spans="2:12" x14ac:dyDescent="0.3">
      <c r="B12825" s="1"/>
      <c r="C12825" s="1"/>
      <c r="L12825" s="2"/>
    </row>
    <row r="12826" spans="2:12" x14ac:dyDescent="0.3">
      <c r="B12826" s="1"/>
      <c r="C12826" s="1"/>
      <c r="L12826" s="2"/>
    </row>
    <row r="12827" spans="2:12" x14ac:dyDescent="0.3">
      <c r="B12827" s="1"/>
      <c r="C12827" s="1"/>
      <c r="L12827" s="2"/>
    </row>
    <row r="12828" spans="2:12" x14ac:dyDescent="0.3">
      <c r="B12828" s="1"/>
      <c r="C12828" s="1"/>
      <c r="L12828" s="2"/>
    </row>
    <row r="12829" spans="2:12" x14ac:dyDescent="0.3">
      <c r="B12829" s="1"/>
      <c r="C12829" s="1"/>
      <c r="L12829" s="2"/>
    </row>
    <row r="12830" spans="2:12" x14ac:dyDescent="0.3">
      <c r="B12830" s="1"/>
      <c r="C12830" s="1"/>
      <c r="L12830" s="2"/>
    </row>
    <row r="12831" spans="2:12" x14ac:dyDescent="0.3">
      <c r="B12831" s="1"/>
      <c r="C12831" s="1"/>
      <c r="L12831" s="2"/>
    </row>
    <row r="12832" spans="2:12" x14ac:dyDescent="0.3">
      <c r="B12832" s="1"/>
      <c r="C12832" s="1"/>
      <c r="L12832" s="2"/>
    </row>
    <row r="12833" spans="2:12" x14ac:dyDescent="0.3">
      <c r="B12833" s="1"/>
      <c r="C12833" s="1"/>
      <c r="L12833" s="2"/>
    </row>
    <row r="12834" spans="2:12" x14ac:dyDescent="0.3">
      <c r="B12834" s="1"/>
      <c r="C12834" s="1"/>
      <c r="L12834" s="2"/>
    </row>
    <row r="12835" spans="2:12" x14ac:dyDescent="0.3">
      <c r="B12835" s="1"/>
      <c r="C12835" s="1"/>
      <c r="L12835" s="2"/>
    </row>
    <row r="12836" spans="2:12" x14ac:dyDescent="0.3">
      <c r="B12836" s="1"/>
      <c r="C12836" s="1"/>
      <c r="L12836" s="2"/>
    </row>
    <row r="12837" spans="2:12" x14ac:dyDescent="0.3">
      <c r="B12837" s="1"/>
      <c r="C12837" s="1"/>
      <c r="L12837" s="2"/>
    </row>
    <row r="12838" spans="2:12" x14ac:dyDescent="0.3">
      <c r="B12838" s="1"/>
      <c r="C12838" s="1"/>
      <c r="L12838" s="2"/>
    </row>
    <row r="12839" spans="2:12" x14ac:dyDescent="0.3">
      <c r="B12839" s="1"/>
      <c r="C12839" s="1"/>
      <c r="L12839" s="2"/>
    </row>
    <row r="12840" spans="2:12" x14ac:dyDescent="0.3">
      <c r="B12840" s="1"/>
      <c r="C12840" s="1"/>
      <c r="L12840" s="2"/>
    </row>
    <row r="12841" spans="2:12" x14ac:dyDescent="0.3">
      <c r="B12841" s="1"/>
      <c r="C12841" s="1"/>
      <c r="L12841" s="2"/>
    </row>
    <row r="12842" spans="2:12" x14ac:dyDescent="0.3">
      <c r="B12842" s="1"/>
      <c r="C12842" s="1"/>
      <c r="L12842" s="2"/>
    </row>
    <row r="12843" spans="2:12" x14ac:dyDescent="0.3">
      <c r="B12843" s="1"/>
      <c r="C12843" s="1"/>
      <c r="L12843" s="2"/>
    </row>
    <row r="12844" spans="2:12" x14ac:dyDescent="0.3">
      <c r="B12844" s="1"/>
      <c r="C12844" s="1"/>
      <c r="L12844" s="2"/>
    </row>
    <row r="12845" spans="2:12" x14ac:dyDescent="0.3">
      <c r="B12845" s="1"/>
      <c r="C12845" s="1"/>
    </row>
    <row r="12846" spans="2:12" x14ac:dyDescent="0.3">
      <c r="B12846" s="1"/>
      <c r="C12846" s="1"/>
      <c r="L12846" s="2"/>
    </row>
    <row r="12847" spans="2:12" x14ac:dyDescent="0.3">
      <c r="B12847" s="1"/>
      <c r="C12847" s="1"/>
      <c r="L12847" s="2"/>
    </row>
    <row r="12848" spans="2:12" x14ac:dyDescent="0.3">
      <c r="B12848" s="1"/>
      <c r="C12848" s="1"/>
      <c r="L12848" s="2"/>
    </row>
    <row r="12849" spans="2:12" x14ac:dyDescent="0.3">
      <c r="B12849" s="1"/>
      <c r="C12849" s="1"/>
      <c r="L12849" s="2"/>
    </row>
    <row r="12850" spans="2:12" x14ac:dyDescent="0.3">
      <c r="B12850" s="1"/>
      <c r="C12850" s="1"/>
      <c r="L12850" s="2"/>
    </row>
    <row r="12851" spans="2:12" x14ac:dyDescent="0.3">
      <c r="B12851" s="1"/>
      <c r="C12851" s="1"/>
      <c r="L12851" s="2"/>
    </row>
    <row r="12852" spans="2:12" x14ac:dyDescent="0.3">
      <c r="B12852" s="1"/>
      <c r="C12852" s="1"/>
      <c r="L12852" s="2"/>
    </row>
    <row r="12853" spans="2:12" x14ac:dyDescent="0.3">
      <c r="B12853" s="1"/>
      <c r="C12853" s="1"/>
      <c r="L12853" s="2"/>
    </row>
    <row r="12854" spans="2:12" x14ac:dyDescent="0.3">
      <c r="B12854" s="1"/>
      <c r="C12854" s="1"/>
      <c r="L12854" s="2"/>
    </row>
    <row r="12855" spans="2:12" x14ac:dyDescent="0.3">
      <c r="B12855" s="1"/>
      <c r="C12855" s="1"/>
      <c r="L12855" s="2"/>
    </row>
    <row r="12856" spans="2:12" x14ac:dyDescent="0.3">
      <c r="B12856" s="1"/>
      <c r="C12856" s="1"/>
      <c r="L12856" s="2"/>
    </row>
    <row r="12857" spans="2:12" x14ac:dyDescent="0.3">
      <c r="B12857" s="1"/>
      <c r="C12857" s="1"/>
      <c r="L12857" s="2"/>
    </row>
    <row r="12858" spans="2:12" x14ac:dyDescent="0.3">
      <c r="B12858" s="1"/>
      <c r="C12858" s="1"/>
      <c r="L12858" s="2"/>
    </row>
    <row r="12859" spans="2:12" x14ac:dyDescent="0.3">
      <c r="B12859" s="1"/>
      <c r="C12859" s="1"/>
      <c r="L12859" s="2"/>
    </row>
    <row r="12860" spans="2:12" x14ac:dyDescent="0.3">
      <c r="B12860" s="1"/>
      <c r="C12860" s="1"/>
      <c r="L12860" s="2"/>
    </row>
    <row r="12861" spans="2:12" x14ac:dyDescent="0.3">
      <c r="B12861" s="1"/>
      <c r="C12861" s="1"/>
      <c r="L12861" s="2"/>
    </row>
    <row r="12862" spans="2:12" x14ac:dyDescent="0.3">
      <c r="B12862" s="1"/>
      <c r="C12862" s="1"/>
      <c r="L12862" s="2"/>
    </row>
    <row r="12863" spans="2:12" x14ac:dyDescent="0.3">
      <c r="B12863" s="1"/>
      <c r="C12863" s="1"/>
      <c r="L12863" s="2"/>
    </row>
    <row r="12864" spans="2:12" x14ac:dyDescent="0.3">
      <c r="B12864" s="1"/>
      <c r="C12864" s="1"/>
      <c r="L12864" s="2"/>
    </row>
    <row r="12865" spans="2:12" x14ac:dyDescent="0.3">
      <c r="B12865" s="1"/>
      <c r="C12865" s="1"/>
      <c r="L12865" s="2"/>
    </row>
    <row r="12866" spans="2:12" x14ac:dyDescent="0.3">
      <c r="B12866" s="1"/>
      <c r="C12866" s="1"/>
      <c r="L12866" s="2"/>
    </row>
    <row r="12867" spans="2:12" x14ac:dyDescent="0.3">
      <c r="B12867" s="1"/>
      <c r="C12867" s="1"/>
      <c r="L12867" s="2"/>
    </row>
    <row r="12868" spans="2:12" x14ac:dyDescent="0.3">
      <c r="B12868" s="1"/>
      <c r="C12868" s="1"/>
      <c r="L12868" s="2"/>
    </row>
    <row r="12869" spans="2:12" x14ac:dyDescent="0.3">
      <c r="B12869" s="1"/>
      <c r="C12869" s="1"/>
      <c r="L12869" s="2"/>
    </row>
    <row r="12870" spans="2:12" x14ac:dyDescent="0.3">
      <c r="B12870" s="1"/>
      <c r="C12870" s="1"/>
      <c r="L12870" s="2"/>
    </row>
    <row r="12871" spans="2:12" x14ac:dyDescent="0.3">
      <c r="B12871" s="1"/>
      <c r="C12871" s="1"/>
      <c r="L12871" s="2"/>
    </row>
    <row r="12872" spans="2:12" x14ac:dyDescent="0.3">
      <c r="B12872" s="1"/>
      <c r="C12872" s="1"/>
      <c r="L12872" s="2"/>
    </row>
    <row r="12873" spans="2:12" x14ac:dyDescent="0.3">
      <c r="B12873" s="1"/>
      <c r="C12873" s="1"/>
      <c r="L12873" s="2"/>
    </row>
    <row r="12874" spans="2:12" x14ac:dyDescent="0.3">
      <c r="B12874" s="1"/>
      <c r="C12874" s="1"/>
      <c r="L12874" s="2"/>
    </row>
    <row r="12875" spans="2:12" x14ac:dyDescent="0.3">
      <c r="B12875" s="1"/>
      <c r="C12875" s="1"/>
      <c r="L12875" s="2"/>
    </row>
    <row r="12876" spans="2:12" x14ac:dyDescent="0.3">
      <c r="B12876" s="1"/>
      <c r="C12876" s="1"/>
      <c r="L12876" s="2"/>
    </row>
    <row r="12877" spans="2:12" x14ac:dyDescent="0.3">
      <c r="B12877" s="1"/>
      <c r="C12877" s="1"/>
      <c r="L12877" s="2"/>
    </row>
    <row r="12878" spans="2:12" x14ac:dyDescent="0.3">
      <c r="B12878" s="1"/>
      <c r="C12878" s="1"/>
      <c r="L12878" s="2"/>
    </row>
    <row r="12879" spans="2:12" x14ac:dyDescent="0.3">
      <c r="B12879" s="1"/>
      <c r="C12879" s="1"/>
      <c r="L12879" s="2"/>
    </row>
    <row r="12880" spans="2:12" x14ac:dyDescent="0.3">
      <c r="B12880" s="1"/>
      <c r="C12880" s="1"/>
      <c r="L12880" s="2"/>
    </row>
    <row r="12881" spans="2:12" x14ac:dyDescent="0.3">
      <c r="B12881" s="1"/>
      <c r="C12881" s="1"/>
      <c r="L12881" s="2"/>
    </row>
    <row r="12882" spans="2:12" x14ac:dyDescent="0.3">
      <c r="B12882" s="1"/>
      <c r="C12882" s="1"/>
      <c r="L12882" s="2"/>
    </row>
    <row r="12883" spans="2:12" x14ac:dyDescent="0.3">
      <c r="B12883" s="1"/>
      <c r="C12883" s="1"/>
      <c r="L12883" s="2"/>
    </row>
    <row r="12884" spans="2:12" x14ac:dyDescent="0.3">
      <c r="B12884" s="1"/>
      <c r="C12884" s="1"/>
      <c r="L12884" s="2"/>
    </row>
    <row r="12885" spans="2:12" x14ac:dyDescent="0.3">
      <c r="B12885" s="1"/>
      <c r="C12885" s="1"/>
      <c r="L12885" s="2"/>
    </row>
    <row r="12886" spans="2:12" x14ac:dyDescent="0.3">
      <c r="B12886" s="1"/>
      <c r="C12886" s="1"/>
      <c r="L12886" s="2"/>
    </row>
    <row r="12887" spans="2:12" x14ac:dyDescent="0.3">
      <c r="B12887" s="1"/>
      <c r="C12887" s="1"/>
      <c r="L12887" s="2"/>
    </row>
    <row r="12888" spans="2:12" x14ac:dyDescent="0.3">
      <c r="B12888" s="1"/>
      <c r="C12888" s="1"/>
      <c r="L12888" s="2"/>
    </row>
    <row r="12889" spans="2:12" x14ac:dyDescent="0.3">
      <c r="B12889" s="1"/>
      <c r="C12889" s="1"/>
      <c r="L12889" s="2"/>
    </row>
    <row r="12890" spans="2:12" x14ac:dyDescent="0.3">
      <c r="B12890" s="1"/>
      <c r="C12890" s="1"/>
      <c r="L12890" s="2"/>
    </row>
    <row r="12891" spans="2:12" x14ac:dyDescent="0.3">
      <c r="B12891" s="1"/>
      <c r="C12891" s="1"/>
      <c r="L12891" s="2"/>
    </row>
    <row r="12892" spans="2:12" x14ac:dyDescent="0.3">
      <c r="B12892" s="1"/>
      <c r="C12892" s="1"/>
      <c r="L12892" s="2"/>
    </row>
    <row r="12893" spans="2:12" x14ac:dyDescent="0.3">
      <c r="B12893" s="1"/>
      <c r="C12893" s="1"/>
      <c r="L12893" s="2"/>
    </row>
    <row r="12894" spans="2:12" x14ac:dyDescent="0.3">
      <c r="B12894" s="1"/>
      <c r="C12894" s="1"/>
      <c r="L12894" s="2"/>
    </row>
    <row r="12895" spans="2:12" x14ac:dyDescent="0.3">
      <c r="B12895" s="1"/>
      <c r="C12895" s="1"/>
      <c r="L12895" s="2"/>
    </row>
    <row r="12896" spans="2:12" x14ac:dyDescent="0.3">
      <c r="B12896" s="1"/>
      <c r="C12896" s="1"/>
      <c r="L12896" s="2"/>
    </row>
    <row r="12897" spans="2:12" x14ac:dyDescent="0.3">
      <c r="B12897" s="1"/>
      <c r="C12897" s="1"/>
      <c r="L12897" s="2"/>
    </row>
    <row r="12898" spans="2:12" x14ac:dyDescent="0.3">
      <c r="B12898" s="1"/>
      <c r="C12898" s="1"/>
      <c r="L12898" s="2"/>
    </row>
    <row r="12899" spans="2:12" x14ac:dyDescent="0.3">
      <c r="B12899" s="1"/>
      <c r="C12899" s="1"/>
      <c r="L12899" s="2"/>
    </row>
    <row r="12900" spans="2:12" x14ac:dyDescent="0.3">
      <c r="B12900" s="1"/>
      <c r="C12900" s="1"/>
      <c r="L12900" s="2"/>
    </row>
    <row r="12901" spans="2:12" x14ac:dyDescent="0.3">
      <c r="B12901" s="1"/>
      <c r="C12901" s="1"/>
      <c r="L12901" s="2"/>
    </row>
    <row r="12902" spans="2:12" x14ac:dyDescent="0.3">
      <c r="B12902" s="1"/>
      <c r="C12902" s="1"/>
      <c r="L12902" s="2"/>
    </row>
    <row r="12903" spans="2:12" x14ac:dyDescent="0.3">
      <c r="B12903" s="1"/>
      <c r="C12903" s="1"/>
      <c r="L12903" s="2"/>
    </row>
    <row r="12904" spans="2:12" x14ac:dyDescent="0.3">
      <c r="B12904" s="1"/>
      <c r="C12904" s="1"/>
      <c r="L12904" s="2"/>
    </row>
    <row r="12905" spans="2:12" x14ac:dyDescent="0.3">
      <c r="B12905" s="1"/>
      <c r="C12905" s="1"/>
      <c r="L12905" s="2"/>
    </row>
    <row r="12906" spans="2:12" x14ac:dyDescent="0.3">
      <c r="B12906" s="1"/>
      <c r="C12906" s="1"/>
      <c r="L12906" s="2"/>
    </row>
    <row r="12907" spans="2:12" x14ac:dyDescent="0.3">
      <c r="B12907" s="1"/>
      <c r="C12907" s="1"/>
      <c r="L12907" s="2"/>
    </row>
    <row r="12908" spans="2:12" x14ac:dyDescent="0.3">
      <c r="B12908" s="1"/>
      <c r="C12908" s="1"/>
      <c r="L12908" s="2"/>
    </row>
    <row r="12909" spans="2:12" x14ac:dyDescent="0.3">
      <c r="B12909" s="1"/>
      <c r="C12909" s="1"/>
      <c r="L12909" s="2"/>
    </row>
    <row r="12910" spans="2:12" x14ac:dyDescent="0.3">
      <c r="B12910" s="1"/>
      <c r="C12910" s="1"/>
      <c r="L12910" s="2"/>
    </row>
    <row r="12911" spans="2:12" x14ac:dyDescent="0.3">
      <c r="B12911" s="1"/>
      <c r="C12911" s="1"/>
      <c r="L12911" s="2"/>
    </row>
    <row r="12912" spans="2:12" x14ac:dyDescent="0.3">
      <c r="B12912" s="1"/>
      <c r="C12912" s="1"/>
      <c r="L12912" s="2"/>
    </row>
    <row r="12913" spans="2:12" x14ac:dyDescent="0.3">
      <c r="B12913" s="1"/>
      <c r="C12913" s="1"/>
      <c r="L12913" s="2"/>
    </row>
    <row r="12914" spans="2:12" x14ac:dyDescent="0.3">
      <c r="B12914" s="1"/>
      <c r="C12914" s="1"/>
      <c r="L12914" s="2"/>
    </row>
    <row r="12915" spans="2:12" x14ac:dyDescent="0.3">
      <c r="B12915" s="1"/>
      <c r="C12915" s="1"/>
      <c r="L12915" s="2"/>
    </row>
    <row r="12916" spans="2:12" x14ac:dyDescent="0.3">
      <c r="B12916" s="1"/>
      <c r="C12916" s="1"/>
      <c r="L12916" s="2"/>
    </row>
    <row r="12917" spans="2:12" x14ac:dyDescent="0.3">
      <c r="B12917" s="1"/>
      <c r="C12917" s="1"/>
      <c r="L12917" s="2"/>
    </row>
    <row r="12918" spans="2:12" x14ac:dyDescent="0.3">
      <c r="B12918" s="1"/>
      <c r="C12918" s="1"/>
      <c r="L12918" s="2"/>
    </row>
    <row r="12919" spans="2:12" x14ac:dyDescent="0.3">
      <c r="B12919" s="1"/>
      <c r="C12919" s="1"/>
      <c r="L12919" s="2"/>
    </row>
    <row r="12920" spans="2:12" x14ac:dyDescent="0.3">
      <c r="B12920" s="1"/>
      <c r="C12920" s="1"/>
      <c r="L12920" s="2"/>
    </row>
    <row r="12921" spans="2:12" x14ac:dyDescent="0.3">
      <c r="B12921" s="1"/>
      <c r="C12921" s="1"/>
      <c r="L12921" s="2"/>
    </row>
    <row r="12922" spans="2:12" x14ac:dyDescent="0.3">
      <c r="B12922" s="1"/>
      <c r="C12922" s="1"/>
      <c r="L12922" s="2"/>
    </row>
    <row r="12923" spans="2:12" x14ac:dyDescent="0.3">
      <c r="B12923" s="1"/>
      <c r="C12923" s="1"/>
      <c r="L12923" s="2"/>
    </row>
    <row r="12924" spans="2:12" x14ac:dyDescent="0.3">
      <c r="B12924" s="1"/>
      <c r="C12924" s="1"/>
      <c r="L12924" s="2"/>
    </row>
    <row r="12925" spans="2:12" x14ac:dyDescent="0.3">
      <c r="B12925" s="1"/>
      <c r="C12925" s="1"/>
      <c r="L12925" s="2"/>
    </row>
    <row r="12926" spans="2:12" x14ac:dyDescent="0.3">
      <c r="B12926" s="1"/>
      <c r="C12926" s="1"/>
      <c r="L12926" s="2"/>
    </row>
    <row r="12927" spans="2:12" x14ac:dyDescent="0.3">
      <c r="B12927" s="1"/>
      <c r="C12927" s="1"/>
      <c r="L12927" s="2"/>
    </row>
    <row r="12928" spans="2:12" x14ac:dyDescent="0.3">
      <c r="B12928" s="1"/>
      <c r="C12928" s="1"/>
      <c r="L12928" s="2"/>
    </row>
    <row r="12929" spans="2:12" x14ac:dyDescent="0.3">
      <c r="B12929" s="1"/>
      <c r="C12929" s="1"/>
      <c r="L12929" s="2"/>
    </row>
    <row r="12930" spans="2:12" x14ac:dyDescent="0.3">
      <c r="B12930" s="1"/>
      <c r="C12930" s="1"/>
      <c r="L12930" s="2"/>
    </row>
    <row r="12931" spans="2:12" x14ac:dyDescent="0.3">
      <c r="B12931" s="1"/>
      <c r="C12931" s="1"/>
      <c r="L12931" s="2"/>
    </row>
    <row r="12932" spans="2:12" x14ac:dyDescent="0.3">
      <c r="B12932" s="1"/>
      <c r="C12932" s="1"/>
      <c r="L12932" s="2"/>
    </row>
    <row r="12933" spans="2:12" x14ac:dyDescent="0.3">
      <c r="B12933" s="1"/>
      <c r="C12933" s="1"/>
      <c r="L12933" s="2"/>
    </row>
    <row r="12934" spans="2:12" x14ac:dyDescent="0.3">
      <c r="B12934" s="1"/>
      <c r="C12934" s="1"/>
      <c r="L12934" s="2"/>
    </row>
    <row r="12935" spans="2:12" x14ac:dyDescent="0.3">
      <c r="B12935" s="1"/>
      <c r="C12935" s="1"/>
      <c r="L12935" s="2"/>
    </row>
    <row r="12936" spans="2:12" x14ac:dyDescent="0.3">
      <c r="B12936" s="1"/>
      <c r="C12936" s="1"/>
      <c r="L12936" s="2"/>
    </row>
    <row r="12937" spans="2:12" x14ac:dyDescent="0.3">
      <c r="B12937" s="1"/>
      <c r="C12937" s="1"/>
      <c r="L12937" s="2"/>
    </row>
    <row r="12938" spans="2:12" x14ac:dyDescent="0.3">
      <c r="B12938" s="1"/>
      <c r="C12938" s="1"/>
      <c r="L12938" s="2"/>
    </row>
    <row r="12939" spans="2:12" x14ac:dyDescent="0.3">
      <c r="B12939" s="1"/>
      <c r="C12939" s="1"/>
      <c r="L12939" s="2"/>
    </row>
    <row r="12940" spans="2:12" x14ac:dyDescent="0.3">
      <c r="B12940" s="1"/>
      <c r="C12940" s="1"/>
      <c r="L12940" s="2"/>
    </row>
    <row r="12941" spans="2:12" x14ac:dyDescent="0.3">
      <c r="B12941" s="1"/>
      <c r="C12941" s="1"/>
      <c r="L12941" s="2"/>
    </row>
    <row r="12942" spans="2:12" x14ac:dyDescent="0.3">
      <c r="B12942" s="1"/>
      <c r="C12942" s="1"/>
      <c r="L12942" s="2"/>
    </row>
    <row r="12943" spans="2:12" x14ac:dyDescent="0.3">
      <c r="B12943" s="1"/>
      <c r="C12943" s="1"/>
      <c r="L12943" s="2"/>
    </row>
    <row r="12944" spans="2:12" x14ac:dyDescent="0.3">
      <c r="B12944" s="1"/>
      <c r="C12944" s="1"/>
      <c r="L12944" s="2"/>
    </row>
    <row r="12945" spans="2:12" x14ac:dyDescent="0.3">
      <c r="B12945" s="1"/>
      <c r="C12945" s="1"/>
      <c r="L12945" s="2"/>
    </row>
    <row r="12946" spans="2:12" x14ac:dyDescent="0.3">
      <c r="B12946" s="1"/>
      <c r="C12946" s="1"/>
      <c r="L12946" s="2"/>
    </row>
    <row r="12947" spans="2:12" x14ac:dyDescent="0.3">
      <c r="B12947" s="1"/>
      <c r="C12947" s="1"/>
      <c r="L12947" s="2"/>
    </row>
    <row r="12948" spans="2:12" x14ac:dyDescent="0.3">
      <c r="B12948" s="1"/>
      <c r="C12948" s="1"/>
      <c r="L12948" s="2"/>
    </row>
    <row r="12949" spans="2:12" x14ac:dyDescent="0.3">
      <c r="B12949" s="1"/>
      <c r="C12949" s="1"/>
      <c r="L12949" s="2"/>
    </row>
    <row r="12950" spans="2:12" x14ac:dyDescent="0.3">
      <c r="B12950" s="1"/>
      <c r="C12950" s="1"/>
      <c r="L12950" s="2"/>
    </row>
    <row r="12951" spans="2:12" x14ac:dyDescent="0.3">
      <c r="B12951" s="1"/>
      <c r="C12951" s="1"/>
      <c r="L12951" s="2"/>
    </row>
    <row r="12952" spans="2:12" x14ac:dyDescent="0.3">
      <c r="B12952" s="1"/>
      <c r="C12952" s="1"/>
      <c r="L12952" s="2"/>
    </row>
    <row r="12953" spans="2:12" x14ac:dyDescent="0.3">
      <c r="B12953" s="1"/>
      <c r="C12953" s="1"/>
      <c r="L12953" s="2"/>
    </row>
    <row r="12954" spans="2:12" x14ac:dyDescent="0.3">
      <c r="B12954" s="1"/>
      <c r="C12954" s="1"/>
      <c r="L12954" s="2"/>
    </row>
    <row r="12955" spans="2:12" x14ac:dyDescent="0.3">
      <c r="B12955" s="1"/>
      <c r="C12955" s="1"/>
      <c r="L12955" s="2"/>
    </row>
    <row r="12956" spans="2:12" x14ac:dyDescent="0.3">
      <c r="B12956" s="1"/>
      <c r="C12956" s="1"/>
      <c r="L12956" s="2"/>
    </row>
    <row r="12957" spans="2:12" x14ac:dyDescent="0.3">
      <c r="B12957" s="1"/>
      <c r="C12957" s="1"/>
      <c r="L12957" s="2"/>
    </row>
    <row r="12958" spans="2:12" x14ac:dyDescent="0.3">
      <c r="B12958" s="1"/>
      <c r="C12958" s="1"/>
      <c r="L12958" s="2"/>
    </row>
    <row r="12959" spans="2:12" x14ac:dyDescent="0.3">
      <c r="B12959" s="1"/>
      <c r="C12959" s="1"/>
      <c r="L12959" s="2"/>
    </row>
    <row r="12960" spans="2:12" x14ac:dyDescent="0.3">
      <c r="B12960" s="1"/>
      <c r="C12960" s="1"/>
      <c r="L12960" s="2"/>
    </row>
    <row r="12961" spans="2:12" x14ac:dyDescent="0.3">
      <c r="B12961" s="1"/>
      <c r="C12961" s="1"/>
      <c r="L12961" s="2"/>
    </row>
    <row r="12962" spans="2:12" x14ac:dyDescent="0.3">
      <c r="B12962" s="1"/>
      <c r="C12962" s="1"/>
      <c r="L12962" s="2"/>
    </row>
    <row r="12963" spans="2:12" x14ac:dyDescent="0.3">
      <c r="B12963" s="1"/>
      <c r="C12963" s="1"/>
      <c r="L12963" s="2"/>
    </row>
    <row r="12964" spans="2:12" x14ac:dyDescent="0.3">
      <c r="B12964" s="1"/>
      <c r="C12964" s="1"/>
      <c r="L12964" s="2"/>
    </row>
    <row r="12965" spans="2:12" x14ac:dyDescent="0.3">
      <c r="B12965" s="1"/>
      <c r="C12965" s="1"/>
      <c r="L12965" s="2"/>
    </row>
    <row r="12966" spans="2:12" x14ac:dyDescent="0.3">
      <c r="B12966" s="1"/>
      <c r="C12966" s="1"/>
      <c r="L12966" s="2"/>
    </row>
    <row r="12967" spans="2:12" x14ac:dyDescent="0.3">
      <c r="B12967" s="1"/>
      <c r="C12967" s="1"/>
      <c r="L12967" s="2"/>
    </row>
    <row r="12968" spans="2:12" x14ac:dyDescent="0.3">
      <c r="B12968" s="1"/>
      <c r="C12968" s="1"/>
      <c r="L12968" s="2"/>
    </row>
    <row r="12969" spans="2:12" x14ac:dyDescent="0.3">
      <c r="B12969" s="1"/>
      <c r="C12969" s="1"/>
      <c r="L12969" s="2"/>
    </row>
    <row r="12970" spans="2:12" x14ac:dyDescent="0.3">
      <c r="B12970" s="1"/>
      <c r="C12970" s="1"/>
      <c r="L12970" s="2"/>
    </row>
    <row r="12971" spans="2:12" x14ac:dyDescent="0.3">
      <c r="B12971" s="1"/>
      <c r="C12971" s="1"/>
      <c r="L12971" s="2"/>
    </row>
    <row r="12972" spans="2:12" x14ac:dyDescent="0.3">
      <c r="B12972" s="1"/>
      <c r="C12972" s="1"/>
      <c r="L12972" s="2"/>
    </row>
    <row r="12973" spans="2:12" x14ac:dyDescent="0.3">
      <c r="B12973" s="1"/>
      <c r="C12973" s="1"/>
      <c r="L12973" s="2"/>
    </row>
    <row r="12974" spans="2:12" x14ac:dyDescent="0.3">
      <c r="B12974" s="1"/>
      <c r="C12974" s="1"/>
      <c r="L12974" s="2"/>
    </row>
    <row r="12975" spans="2:12" x14ac:dyDescent="0.3">
      <c r="B12975" s="1"/>
      <c r="C12975" s="1"/>
      <c r="L12975" s="2"/>
    </row>
    <row r="12976" spans="2:12" x14ac:dyDescent="0.3">
      <c r="B12976" s="1"/>
      <c r="C12976" s="1"/>
      <c r="L12976" s="2"/>
    </row>
    <row r="12977" spans="2:12" x14ac:dyDescent="0.3">
      <c r="B12977" s="1"/>
      <c r="C12977" s="1"/>
      <c r="L12977" s="2"/>
    </row>
    <row r="12978" spans="2:12" x14ac:dyDescent="0.3">
      <c r="B12978" s="1"/>
      <c r="C12978" s="1"/>
      <c r="L12978" s="2"/>
    </row>
    <row r="12979" spans="2:12" x14ac:dyDescent="0.3">
      <c r="B12979" s="1"/>
      <c r="C12979" s="1"/>
      <c r="L12979" s="2"/>
    </row>
    <row r="12980" spans="2:12" x14ac:dyDescent="0.3">
      <c r="B12980" s="1"/>
      <c r="C12980" s="1"/>
      <c r="L12980" s="2"/>
    </row>
    <row r="12981" spans="2:12" x14ac:dyDescent="0.3">
      <c r="B12981" s="1"/>
      <c r="C12981" s="1"/>
      <c r="L12981" s="2"/>
    </row>
    <row r="12982" spans="2:12" x14ac:dyDescent="0.3">
      <c r="B12982" s="1"/>
      <c r="C12982" s="1"/>
      <c r="L12982" s="2"/>
    </row>
    <row r="12983" spans="2:12" x14ac:dyDescent="0.3">
      <c r="B12983" s="1"/>
      <c r="C12983" s="1"/>
      <c r="L12983" s="2"/>
    </row>
    <row r="12984" spans="2:12" x14ac:dyDescent="0.3">
      <c r="B12984" s="1"/>
      <c r="C12984" s="1"/>
      <c r="L12984" s="2"/>
    </row>
    <row r="12985" spans="2:12" x14ac:dyDescent="0.3">
      <c r="B12985" s="1"/>
      <c r="C12985" s="1"/>
      <c r="L12985" s="2"/>
    </row>
    <row r="12986" spans="2:12" x14ac:dyDescent="0.3">
      <c r="B12986" s="1"/>
      <c r="C12986" s="1"/>
    </row>
    <row r="12987" spans="2:12" x14ac:dyDescent="0.3">
      <c r="B12987" s="1"/>
      <c r="C12987" s="1"/>
      <c r="L12987" s="2"/>
    </row>
    <row r="12988" spans="2:12" x14ac:dyDescent="0.3">
      <c r="B12988" s="1"/>
      <c r="C12988" s="1"/>
      <c r="L12988" s="2"/>
    </row>
    <row r="12989" spans="2:12" x14ac:dyDescent="0.3">
      <c r="B12989" s="1"/>
      <c r="C12989" s="1"/>
      <c r="L12989" s="2"/>
    </row>
    <row r="12990" spans="2:12" x14ac:dyDescent="0.3">
      <c r="B12990" s="1"/>
      <c r="C12990" s="1"/>
      <c r="L12990" s="2"/>
    </row>
    <row r="12991" spans="2:12" x14ac:dyDescent="0.3">
      <c r="B12991" s="1"/>
      <c r="C12991" s="1"/>
      <c r="L12991" s="2"/>
    </row>
    <row r="12992" spans="2:12" x14ac:dyDescent="0.3">
      <c r="B12992" s="1"/>
      <c r="C12992" s="1"/>
      <c r="L12992" s="2"/>
    </row>
    <row r="12993" spans="2:12" x14ac:dyDescent="0.3">
      <c r="B12993" s="1"/>
      <c r="C12993" s="1"/>
      <c r="L12993" s="2"/>
    </row>
    <row r="12994" spans="2:12" x14ac:dyDescent="0.3">
      <c r="B12994" s="1"/>
      <c r="C12994" s="1"/>
      <c r="L12994" s="2"/>
    </row>
    <row r="12995" spans="2:12" x14ac:dyDescent="0.3">
      <c r="B12995" s="1"/>
      <c r="C12995" s="1"/>
      <c r="L12995" s="2"/>
    </row>
    <row r="12996" spans="2:12" x14ac:dyDescent="0.3">
      <c r="B12996" s="1"/>
      <c r="C12996" s="1"/>
      <c r="L12996" s="2"/>
    </row>
    <row r="12997" spans="2:12" x14ac:dyDescent="0.3">
      <c r="B12997" s="1"/>
      <c r="C12997" s="1"/>
      <c r="L12997" s="2"/>
    </row>
    <row r="12998" spans="2:12" x14ac:dyDescent="0.3">
      <c r="B12998" s="1"/>
      <c r="C12998" s="1"/>
      <c r="L12998" s="2"/>
    </row>
    <row r="12999" spans="2:12" x14ac:dyDescent="0.3">
      <c r="B12999" s="1"/>
      <c r="C12999" s="1"/>
      <c r="L12999" s="2"/>
    </row>
    <row r="13000" spans="2:12" x14ac:dyDescent="0.3">
      <c r="B13000" s="1"/>
      <c r="C13000" s="1"/>
      <c r="L13000" s="2"/>
    </row>
    <row r="13001" spans="2:12" x14ac:dyDescent="0.3">
      <c r="B13001" s="1"/>
      <c r="C13001" s="1"/>
      <c r="L13001" s="2"/>
    </row>
    <row r="13002" spans="2:12" x14ac:dyDescent="0.3">
      <c r="B13002" s="1"/>
      <c r="C13002" s="1"/>
      <c r="L13002" s="2"/>
    </row>
    <row r="13003" spans="2:12" x14ac:dyDescent="0.3">
      <c r="B13003" s="1"/>
      <c r="C13003" s="1"/>
      <c r="L13003" s="2"/>
    </row>
    <row r="13004" spans="2:12" x14ac:dyDescent="0.3">
      <c r="B13004" s="1"/>
      <c r="C13004" s="1"/>
      <c r="L13004" s="2"/>
    </row>
    <row r="13005" spans="2:12" x14ac:dyDescent="0.3">
      <c r="B13005" s="1"/>
      <c r="C13005" s="1"/>
      <c r="L13005" s="2"/>
    </row>
    <row r="13006" spans="2:12" x14ac:dyDescent="0.3">
      <c r="B13006" s="1"/>
      <c r="C13006" s="1"/>
      <c r="L13006" s="2"/>
    </row>
    <row r="13007" spans="2:12" x14ac:dyDescent="0.3">
      <c r="B13007" s="1"/>
      <c r="C13007" s="1"/>
      <c r="L13007" s="2"/>
    </row>
    <row r="13008" spans="2:12" x14ac:dyDescent="0.3">
      <c r="B13008" s="1"/>
      <c r="C13008" s="1"/>
      <c r="L13008" s="2"/>
    </row>
    <row r="13009" spans="2:12" x14ac:dyDescent="0.3">
      <c r="B13009" s="1"/>
      <c r="C13009" s="1"/>
      <c r="L13009" s="2"/>
    </row>
    <row r="13010" spans="2:12" x14ac:dyDescent="0.3">
      <c r="B13010" s="1"/>
      <c r="C13010" s="1"/>
      <c r="L13010" s="2"/>
    </row>
    <row r="13011" spans="2:12" x14ac:dyDescent="0.3">
      <c r="B13011" s="1"/>
      <c r="C13011" s="1"/>
      <c r="L13011" s="2"/>
    </row>
    <row r="13012" spans="2:12" x14ac:dyDescent="0.3">
      <c r="B13012" s="1"/>
      <c r="C13012" s="1"/>
      <c r="L13012" s="2"/>
    </row>
    <row r="13013" spans="2:12" x14ac:dyDescent="0.3">
      <c r="B13013" s="1"/>
      <c r="C13013" s="1"/>
      <c r="L13013" s="2"/>
    </row>
    <row r="13014" spans="2:12" x14ac:dyDescent="0.3">
      <c r="B13014" s="1"/>
      <c r="C13014" s="1"/>
      <c r="L13014" s="2"/>
    </row>
    <row r="13015" spans="2:12" x14ac:dyDescent="0.3">
      <c r="B13015" s="1"/>
      <c r="C13015" s="1"/>
      <c r="L13015" s="2"/>
    </row>
    <row r="13016" spans="2:12" x14ac:dyDescent="0.3">
      <c r="B13016" s="1"/>
      <c r="C13016" s="1"/>
      <c r="L13016" s="2"/>
    </row>
    <row r="13017" spans="2:12" x14ac:dyDescent="0.3">
      <c r="B13017" s="1"/>
      <c r="C13017" s="1"/>
      <c r="L13017" s="2"/>
    </row>
    <row r="13018" spans="2:12" x14ac:dyDescent="0.3">
      <c r="B13018" s="1"/>
      <c r="C13018" s="1"/>
      <c r="L13018" s="2"/>
    </row>
    <row r="13019" spans="2:12" x14ac:dyDescent="0.3">
      <c r="B13019" s="1"/>
      <c r="C13019" s="1"/>
      <c r="L13019" s="2"/>
    </row>
    <row r="13020" spans="2:12" x14ac:dyDescent="0.3">
      <c r="B13020" s="1"/>
      <c r="C13020" s="1"/>
      <c r="L13020" s="2"/>
    </row>
    <row r="13021" spans="2:12" x14ac:dyDescent="0.3">
      <c r="B13021" s="1"/>
      <c r="C13021" s="1"/>
      <c r="L13021" s="2"/>
    </row>
    <row r="13022" spans="2:12" x14ac:dyDescent="0.3">
      <c r="B13022" s="1"/>
      <c r="C13022" s="1"/>
      <c r="L13022" s="2"/>
    </row>
    <row r="13023" spans="2:12" x14ac:dyDescent="0.3">
      <c r="B13023" s="1"/>
      <c r="C13023" s="1"/>
      <c r="L13023" s="2"/>
    </row>
    <row r="13024" spans="2:12" x14ac:dyDescent="0.3">
      <c r="B13024" s="1"/>
      <c r="C13024" s="1"/>
      <c r="L13024" s="2"/>
    </row>
    <row r="13025" spans="2:12" x14ac:dyDescent="0.3">
      <c r="B13025" s="1"/>
      <c r="C13025" s="1"/>
      <c r="L13025" s="2"/>
    </row>
    <row r="13026" spans="2:12" x14ac:dyDescent="0.3">
      <c r="B13026" s="1"/>
      <c r="C13026" s="1"/>
      <c r="L13026" s="2"/>
    </row>
    <row r="13027" spans="2:12" x14ac:dyDescent="0.3">
      <c r="B13027" s="1"/>
      <c r="C13027" s="1"/>
      <c r="L13027" s="2"/>
    </row>
    <row r="13028" spans="2:12" x14ac:dyDescent="0.3">
      <c r="B13028" s="1"/>
      <c r="C13028" s="1"/>
      <c r="L13028" s="2"/>
    </row>
    <row r="13029" spans="2:12" x14ac:dyDescent="0.3">
      <c r="B13029" s="1"/>
      <c r="C13029" s="1"/>
      <c r="L13029" s="2"/>
    </row>
    <row r="13030" spans="2:12" x14ac:dyDescent="0.3">
      <c r="B13030" s="1"/>
      <c r="C13030" s="1"/>
      <c r="L13030" s="2"/>
    </row>
    <row r="13031" spans="2:12" x14ac:dyDescent="0.3">
      <c r="B13031" s="1"/>
      <c r="C13031" s="1"/>
      <c r="L13031" s="2"/>
    </row>
    <row r="13032" spans="2:12" x14ac:dyDescent="0.3">
      <c r="B13032" s="1"/>
      <c r="C13032" s="1"/>
      <c r="L13032" s="2"/>
    </row>
    <row r="13033" spans="2:12" x14ac:dyDescent="0.3">
      <c r="B13033" s="1"/>
      <c r="C13033" s="1"/>
      <c r="L13033" s="2"/>
    </row>
    <row r="13034" spans="2:12" x14ac:dyDescent="0.3">
      <c r="B13034" s="1"/>
      <c r="C13034" s="1"/>
      <c r="L13034" s="2"/>
    </row>
    <row r="13035" spans="2:12" x14ac:dyDescent="0.3">
      <c r="B13035" s="1"/>
      <c r="C13035" s="1"/>
      <c r="L13035" s="2"/>
    </row>
    <row r="13036" spans="2:12" x14ac:dyDescent="0.3">
      <c r="B13036" s="1"/>
      <c r="C13036" s="1"/>
      <c r="L13036" s="2"/>
    </row>
    <row r="13037" spans="2:12" x14ac:dyDescent="0.3">
      <c r="B13037" s="1"/>
      <c r="C13037" s="1"/>
      <c r="L13037" s="2"/>
    </row>
    <row r="13038" spans="2:12" x14ac:dyDescent="0.3">
      <c r="B13038" s="1"/>
      <c r="C13038" s="1"/>
      <c r="L13038" s="2"/>
    </row>
    <row r="13039" spans="2:12" x14ac:dyDescent="0.3">
      <c r="B13039" s="1"/>
      <c r="C13039" s="1"/>
      <c r="L13039" s="2"/>
    </row>
    <row r="13040" spans="2:12" x14ac:dyDescent="0.3">
      <c r="B13040" s="1"/>
      <c r="C13040" s="1"/>
      <c r="L13040" s="2"/>
    </row>
    <row r="13041" spans="2:12" x14ac:dyDescent="0.3">
      <c r="B13041" s="1"/>
      <c r="C13041" s="1"/>
      <c r="L13041" s="2"/>
    </row>
    <row r="13042" spans="2:12" x14ac:dyDescent="0.3">
      <c r="B13042" s="1"/>
      <c r="C13042" s="1"/>
      <c r="L13042" s="2"/>
    </row>
    <row r="13043" spans="2:12" x14ac:dyDescent="0.3">
      <c r="B13043" s="1"/>
      <c r="C13043" s="1"/>
      <c r="L13043" s="2"/>
    </row>
    <row r="13044" spans="2:12" x14ac:dyDescent="0.3">
      <c r="B13044" s="1"/>
      <c r="C13044" s="1"/>
      <c r="L13044" s="2"/>
    </row>
    <row r="13045" spans="2:12" x14ac:dyDescent="0.3">
      <c r="B13045" s="1"/>
      <c r="C13045" s="1"/>
      <c r="L13045" s="2"/>
    </row>
    <row r="13046" spans="2:12" x14ac:dyDescent="0.3">
      <c r="B13046" s="1"/>
      <c r="C13046" s="1"/>
      <c r="L13046" s="2"/>
    </row>
    <row r="13047" spans="2:12" x14ac:dyDescent="0.3">
      <c r="B13047" s="1"/>
      <c r="C13047" s="1"/>
      <c r="L13047" s="2"/>
    </row>
    <row r="13048" spans="2:12" x14ac:dyDescent="0.3">
      <c r="B13048" s="1"/>
      <c r="C13048" s="1"/>
      <c r="L13048" s="2"/>
    </row>
    <row r="13049" spans="2:12" x14ac:dyDescent="0.3">
      <c r="B13049" s="1"/>
      <c r="C13049" s="1"/>
      <c r="L13049" s="2"/>
    </row>
    <row r="13050" spans="2:12" x14ac:dyDescent="0.3">
      <c r="B13050" s="1"/>
      <c r="C13050" s="1"/>
      <c r="L13050" s="2"/>
    </row>
    <row r="13051" spans="2:12" x14ac:dyDescent="0.3">
      <c r="B13051" s="1"/>
      <c r="C13051" s="1"/>
      <c r="L13051" s="2"/>
    </row>
    <row r="13052" spans="2:12" x14ac:dyDescent="0.3">
      <c r="B13052" s="1"/>
      <c r="C13052" s="1"/>
      <c r="L13052" s="2"/>
    </row>
    <row r="13053" spans="2:12" x14ac:dyDescent="0.3">
      <c r="B13053" s="1"/>
      <c r="C13053" s="1"/>
      <c r="L13053" s="2"/>
    </row>
    <row r="13054" spans="2:12" x14ac:dyDescent="0.3">
      <c r="B13054" s="1"/>
      <c r="C13054" s="1"/>
      <c r="L13054" s="2"/>
    </row>
    <row r="13055" spans="2:12" x14ac:dyDescent="0.3">
      <c r="B13055" s="1"/>
      <c r="C13055" s="1"/>
      <c r="L13055" s="2"/>
    </row>
    <row r="13056" spans="2:12" x14ac:dyDescent="0.3">
      <c r="B13056" s="1"/>
      <c r="C13056" s="1"/>
      <c r="L13056" s="2"/>
    </row>
    <row r="13057" spans="2:12" x14ac:dyDescent="0.3">
      <c r="B13057" s="1"/>
      <c r="C13057" s="1"/>
      <c r="L13057" s="2"/>
    </row>
    <row r="13058" spans="2:12" x14ac:dyDescent="0.3">
      <c r="B13058" s="1"/>
      <c r="C13058" s="1"/>
      <c r="L13058" s="2"/>
    </row>
    <row r="13059" spans="2:12" x14ac:dyDescent="0.3">
      <c r="B13059" s="1"/>
      <c r="C13059" s="1"/>
      <c r="L13059" s="2"/>
    </row>
    <row r="13060" spans="2:12" x14ac:dyDescent="0.3">
      <c r="B13060" s="1"/>
      <c r="C13060" s="1"/>
      <c r="L13060" s="2"/>
    </row>
    <row r="13061" spans="2:12" x14ac:dyDescent="0.3">
      <c r="B13061" s="1"/>
      <c r="C13061" s="1"/>
      <c r="L13061" s="2"/>
    </row>
    <row r="13062" spans="2:12" x14ac:dyDescent="0.3">
      <c r="B13062" s="1"/>
      <c r="C13062" s="1"/>
      <c r="L13062" s="2"/>
    </row>
    <row r="13063" spans="2:12" x14ac:dyDescent="0.3">
      <c r="B13063" s="1"/>
      <c r="C13063" s="1"/>
      <c r="L13063" s="2"/>
    </row>
    <row r="13064" spans="2:12" x14ac:dyDescent="0.3">
      <c r="B13064" s="1"/>
      <c r="C13064" s="1"/>
      <c r="L13064" s="2"/>
    </row>
    <row r="13065" spans="2:12" x14ac:dyDescent="0.3">
      <c r="B13065" s="1"/>
      <c r="C13065" s="1"/>
      <c r="L13065" s="2"/>
    </row>
    <row r="13066" spans="2:12" x14ac:dyDescent="0.3">
      <c r="B13066" s="1"/>
      <c r="C13066" s="1"/>
      <c r="L13066" s="2"/>
    </row>
    <row r="13067" spans="2:12" x14ac:dyDescent="0.3">
      <c r="B13067" s="1"/>
      <c r="C13067" s="1"/>
      <c r="L13067" s="2"/>
    </row>
    <row r="13068" spans="2:12" x14ac:dyDescent="0.3">
      <c r="B13068" s="1"/>
      <c r="C13068" s="1"/>
      <c r="L13068" s="2"/>
    </row>
    <row r="13069" spans="2:12" x14ac:dyDescent="0.3">
      <c r="B13069" s="1"/>
      <c r="C13069" s="1"/>
      <c r="L13069" s="2"/>
    </row>
    <row r="13070" spans="2:12" x14ac:dyDescent="0.3">
      <c r="B13070" s="1"/>
      <c r="C13070" s="1"/>
      <c r="L13070" s="2"/>
    </row>
    <row r="13071" spans="2:12" x14ac:dyDescent="0.3">
      <c r="B13071" s="1"/>
      <c r="C13071" s="1"/>
      <c r="L13071" s="2"/>
    </row>
    <row r="13072" spans="2:12" x14ac:dyDescent="0.3">
      <c r="B13072" s="1"/>
      <c r="C13072" s="1"/>
      <c r="L13072" s="2"/>
    </row>
    <row r="13073" spans="2:12" x14ac:dyDescent="0.3">
      <c r="B13073" s="1"/>
      <c r="C13073" s="1"/>
      <c r="L13073" s="2"/>
    </row>
    <row r="13074" spans="2:12" x14ac:dyDescent="0.3">
      <c r="B13074" s="1"/>
      <c r="C13074" s="1"/>
      <c r="L13074" s="2"/>
    </row>
    <row r="13075" spans="2:12" x14ac:dyDescent="0.3">
      <c r="B13075" s="1"/>
      <c r="C13075" s="1"/>
      <c r="L13075" s="2"/>
    </row>
    <row r="13076" spans="2:12" x14ac:dyDescent="0.3">
      <c r="B13076" s="1"/>
      <c r="C13076" s="1"/>
      <c r="L13076" s="2"/>
    </row>
    <row r="13077" spans="2:12" x14ac:dyDescent="0.3">
      <c r="B13077" s="1"/>
      <c r="C13077" s="1"/>
      <c r="L13077" s="2"/>
    </row>
    <row r="13078" spans="2:12" x14ac:dyDescent="0.3">
      <c r="B13078" s="1"/>
      <c r="C13078" s="1"/>
      <c r="L13078" s="2"/>
    </row>
    <row r="13079" spans="2:12" x14ac:dyDescent="0.3">
      <c r="B13079" s="1"/>
      <c r="C13079" s="1"/>
      <c r="L13079" s="2"/>
    </row>
    <row r="13080" spans="2:12" x14ac:dyDescent="0.3">
      <c r="B13080" s="1"/>
      <c r="C13080" s="1"/>
      <c r="L13080" s="2"/>
    </row>
    <row r="13081" spans="2:12" x14ac:dyDescent="0.3">
      <c r="B13081" s="1"/>
      <c r="C13081" s="1"/>
      <c r="L13081" s="2"/>
    </row>
    <row r="13082" spans="2:12" x14ac:dyDescent="0.3">
      <c r="B13082" s="1"/>
      <c r="C13082" s="1"/>
      <c r="L13082" s="2"/>
    </row>
    <row r="13083" spans="2:12" x14ac:dyDescent="0.3">
      <c r="B13083" s="1"/>
      <c r="C13083" s="1"/>
      <c r="L13083" s="2"/>
    </row>
    <row r="13084" spans="2:12" x14ac:dyDescent="0.3">
      <c r="B13084" s="1"/>
      <c r="C13084" s="1"/>
      <c r="L13084" s="2"/>
    </row>
    <row r="13085" spans="2:12" x14ac:dyDescent="0.3">
      <c r="B13085" s="1"/>
      <c r="C13085" s="1"/>
      <c r="L13085" s="2"/>
    </row>
    <row r="13086" spans="2:12" x14ac:dyDescent="0.3">
      <c r="B13086" s="1"/>
      <c r="C13086" s="1"/>
      <c r="L13086" s="2"/>
    </row>
    <row r="13087" spans="2:12" x14ac:dyDescent="0.3">
      <c r="B13087" s="1"/>
      <c r="C13087" s="1"/>
      <c r="L13087" s="2"/>
    </row>
    <row r="13088" spans="2:12" x14ac:dyDescent="0.3">
      <c r="B13088" s="1"/>
      <c r="C13088" s="1"/>
      <c r="L13088" s="2"/>
    </row>
    <row r="13089" spans="2:12" x14ac:dyDescent="0.3">
      <c r="B13089" s="1"/>
      <c r="C13089" s="1"/>
      <c r="L13089" s="2"/>
    </row>
    <row r="13090" spans="2:12" x14ac:dyDescent="0.3">
      <c r="B13090" s="1"/>
      <c r="C13090" s="1"/>
      <c r="L13090" s="2"/>
    </row>
    <row r="13091" spans="2:12" x14ac:dyDescent="0.3">
      <c r="B13091" s="1"/>
      <c r="C13091" s="1"/>
      <c r="L13091" s="2"/>
    </row>
    <row r="13092" spans="2:12" x14ac:dyDescent="0.3">
      <c r="B13092" s="1"/>
      <c r="C13092" s="1"/>
      <c r="L13092" s="2"/>
    </row>
    <row r="13093" spans="2:12" x14ac:dyDescent="0.3">
      <c r="B13093" s="1"/>
      <c r="C13093" s="1"/>
      <c r="L13093" s="2"/>
    </row>
    <row r="13094" spans="2:12" x14ac:dyDescent="0.3">
      <c r="B13094" s="1"/>
      <c r="C13094" s="1"/>
      <c r="L13094" s="2"/>
    </row>
    <row r="13095" spans="2:12" x14ac:dyDescent="0.3">
      <c r="B13095" s="1"/>
      <c r="C13095" s="1"/>
      <c r="L13095" s="2"/>
    </row>
    <row r="13096" spans="2:12" x14ac:dyDescent="0.3">
      <c r="B13096" s="1"/>
      <c r="C13096" s="1"/>
      <c r="L13096" s="2"/>
    </row>
    <row r="13097" spans="2:12" x14ac:dyDescent="0.3">
      <c r="B13097" s="1"/>
      <c r="C13097" s="1"/>
      <c r="L13097" s="2"/>
    </row>
    <row r="13098" spans="2:12" x14ac:dyDescent="0.3">
      <c r="B13098" s="1"/>
      <c r="C13098" s="1"/>
      <c r="L13098" s="2"/>
    </row>
    <row r="13099" spans="2:12" x14ac:dyDescent="0.3">
      <c r="B13099" s="1"/>
      <c r="C13099" s="1"/>
      <c r="L13099" s="2"/>
    </row>
    <row r="13100" spans="2:12" x14ac:dyDescent="0.3">
      <c r="B13100" s="1"/>
      <c r="C13100" s="1"/>
      <c r="L13100" s="2"/>
    </row>
    <row r="13101" spans="2:12" x14ac:dyDescent="0.3">
      <c r="B13101" s="1"/>
      <c r="C13101" s="1"/>
      <c r="L13101" s="2"/>
    </row>
    <row r="13102" spans="2:12" x14ac:dyDescent="0.3">
      <c r="B13102" s="1"/>
      <c r="C13102" s="1"/>
      <c r="L13102" s="2"/>
    </row>
    <row r="13103" spans="2:12" x14ac:dyDescent="0.3">
      <c r="B13103" s="1"/>
      <c r="C13103" s="1"/>
      <c r="L13103" s="2"/>
    </row>
    <row r="13104" spans="2:12" x14ac:dyDescent="0.3">
      <c r="B13104" s="1"/>
      <c r="C13104" s="1"/>
      <c r="L13104" s="2"/>
    </row>
    <row r="13105" spans="2:12" x14ac:dyDescent="0.3">
      <c r="B13105" s="1"/>
      <c r="C13105" s="1"/>
      <c r="L13105" s="2"/>
    </row>
    <row r="13106" spans="2:12" x14ac:dyDescent="0.3">
      <c r="B13106" s="1"/>
      <c r="C13106" s="1"/>
      <c r="L13106" s="2"/>
    </row>
    <row r="13107" spans="2:12" x14ac:dyDescent="0.3">
      <c r="B13107" s="1"/>
      <c r="C13107" s="1"/>
      <c r="L13107" s="2"/>
    </row>
    <row r="13108" spans="2:12" x14ac:dyDescent="0.3">
      <c r="B13108" s="1"/>
      <c r="C13108" s="1"/>
      <c r="L13108" s="2"/>
    </row>
    <row r="13109" spans="2:12" x14ac:dyDescent="0.3">
      <c r="B13109" s="1"/>
      <c r="C13109" s="1"/>
      <c r="L13109" s="2"/>
    </row>
    <row r="13110" spans="2:12" x14ac:dyDescent="0.3">
      <c r="B13110" s="1"/>
      <c r="C13110" s="1"/>
      <c r="L13110" s="2"/>
    </row>
    <row r="13111" spans="2:12" x14ac:dyDescent="0.3">
      <c r="B13111" s="1"/>
      <c r="C13111" s="1"/>
      <c r="L13111" s="2"/>
    </row>
    <row r="13112" spans="2:12" x14ac:dyDescent="0.3">
      <c r="B13112" s="1"/>
      <c r="C13112" s="1"/>
      <c r="L13112" s="2"/>
    </row>
    <row r="13113" spans="2:12" x14ac:dyDescent="0.3">
      <c r="B13113" s="1"/>
      <c r="C13113" s="1"/>
      <c r="L13113" s="2"/>
    </row>
    <row r="13114" spans="2:12" x14ac:dyDescent="0.3">
      <c r="B13114" s="1"/>
      <c r="C13114" s="1"/>
      <c r="L13114" s="2"/>
    </row>
    <row r="13115" spans="2:12" x14ac:dyDescent="0.3">
      <c r="B13115" s="1"/>
      <c r="C13115" s="1"/>
      <c r="L13115" s="2"/>
    </row>
    <row r="13116" spans="2:12" x14ac:dyDescent="0.3">
      <c r="B13116" s="1"/>
      <c r="C13116" s="1"/>
      <c r="L13116" s="2"/>
    </row>
    <row r="13117" spans="2:12" x14ac:dyDescent="0.3">
      <c r="B13117" s="1"/>
      <c r="C13117" s="1"/>
      <c r="L13117" s="2"/>
    </row>
    <row r="13118" spans="2:12" x14ac:dyDescent="0.3">
      <c r="B13118" s="1"/>
      <c r="C13118" s="1"/>
      <c r="L13118" s="2"/>
    </row>
    <row r="13119" spans="2:12" x14ac:dyDescent="0.3">
      <c r="B13119" s="1"/>
      <c r="C13119" s="1"/>
      <c r="L13119" s="2"/>
    </row>
    <row r="13120" spans="2:12" x14ac:dyDescent="0.3">
      <c r="B13120" s="1"/>
      <c r="C13120" s="1"/>
      <c r="L13120" s="2"/>
    </row>
    <row r="13121" spans="2:12" x14ac:dyDescent="0.3">
      <c r="B13121" s="1"/>
      <c r="C13121" s="1"/>
      <c r="L13121" s="2"/>
    </row>
    <row r="13122" spans="2:12" x14ac:dyDescent="0.3">
      <c r="B13122" s="1"/>
      <c r="C13122" s="1"/>
      <c r="L13122" s="2"/>
    </row>
    <row r="13123" spans="2:12" x14ac:dyDescent="0.3">
      <c r="B13123" s="1"/>
      <c r="C13123" s="1"/>
      <c r="L13123" s="2"/>
    </row>
    <row r="13124" spans="2:12" x14ac:dyDescent="0.3">
      <c r="B13124" s="1"/>
      <c r="C13124" s="1"/>
      <c r="L13124" s="2"/>
    </row>
    <row r="13125" spans="2:12" x14ac:dyDescent="0.3">
      <c r="B13125" s="1"/>
      <c r="C13125" s="1"/>
      <c r="L13125" s="2"/>
    </row>
    <row r="13126" spans="2:12" x14ac:dyDescent="0.3">
      <c r="B13126" s="1"/>
      <c r="C13126" s="1"/>
      <c r="L13126" s="2"/>
    </row>
    <row r="13127" spans="2:12" x14ac:dyDescent="0.3">
      <c r="B13127" s="1"/>
      <c r="C13127" s="1"/>
    </row>
    <row r="13128" spans="2:12" x14ac:dyDescent="0.3">
      <c r="B13128" s="1"/>
      <c r="C13128" s="1"/>
      <c r="L13128" s="2"/>
    </row>
    <row r="13129" spans="2:12" x14ac:dyDescent="0.3">
      <c r="B13129" s="1"/>
      <c r="C13129" s="1"/>
      <c r="L13129" s="2"/>
    </row>
    <row r="13130" spans="2:12" x14ac:dyDescent="0.3">
      <c r="B13130" s="1"/>
      <c r="C13130" s="1"/>
      <c r="L13130" s="2"/>
    </row>
    <row r="13131" spans="2:12" x14ac:dyDescent="0.3">
      <c r="B13131" s="1"/>
      <c r="C13131" s="1"/>
      <c r="L13131" s="2"/>
    </row>
    <row r="13132" spans="2:12" x14ac:dyDescent="0.3">
      <c r="B13132" s="1"/>
      <c r="C13132" s="1"/>
      <c r="L13132" s="2"/>
    </row>
    <row r="13133" spans="2:12" x14ac:dyDescent="0.3">
      <c r="B13133" s="1"/>
      <c r="C13133" s="1"/>
      <c r="L13133" s="2"/>
    </row>
    <row r="13134" spans="2:12" x14ac:dyDescent="0.3">
      <c r="B13134" s="1"/>
      <c r="C13134" s="1"/>
      <c r="L13134" s="2"/>
    </row>
    <row r="13135" spans="2:12" x14ac:dyDescent="0.3">
      <c r="B13135" s="1"/>
      <c r="C13135" s="1"/>
      <c r="L13135" s="2"/>
    </row>
    <row r="13136" spans="2:12" x14ac:dyDescent="0.3">
      <c r="B13136" s="1"/>
      <c r="C13136" s="1"/>
      <c r="L13136" s="2"/>
    </row>
    <row r="13137" spans="2:12" x14ac:dyDescent="0.3">
      <c r="B13137" s="1"/>
      <c r="C13137" s="1"/>
      <c r="L13137" s="2"/>
    </row>
    <row r="13138" spans="2:12" x14ac:dyDescent="0.3">
      <c r="B13138" s="1"/>
      <c r="C13138" s="1"/>
      <c r="L13138" s="2"/>
    </row>
    <row r="13139" spans="2:12" x14ac:dyDescent="0.3">
      <c r="B13139" s="1"/>
      <c r="C13139" s="1"/>
      <c r="L13139" s="2"/>
    </row>
    <row r="13140" spans="2:12" x14ac:dyDescent="0.3">
      <c r="B13140" s="1"/>
      <c r="C13140" s="1"/>
      <c r="L13140" s="2"/>
    </row>
    <row r="13141" spans="2:12" x14ac:dyDescent="0.3">
      <c r="B13141" s="1"/>
      <c r="C13141" s="1"/>
      <c r="L13141" s="2"/>
    </row>
    <row r="13142" spans="2:12" x14ac:dyDescent="0.3">
      <c r="B13142" s="1"/>
      <c r="C13142" s="1"/>
      <c r="L13142" s="2"/>
    </row>
    <row r="13143" spans="2:12" x14ac:dyDescent="0.3">
      <c r="B13143" s="1"/>
      <c r="C13143" s="1"/>
      <c r="L13143" s="2"/>
    </row>
    <row r="13144" spans="2:12" x14ac:dyDescent="0.3">
      <c r="B13144" s="1"/>
      <c r="C13144" s="1"/>
      <c r="L13144" s="2"/>
    </row>
    <row r="13145" spans="2:12" x14ac:dyDescent="0.3">
      <c r="B13145" s="1"/>
      <c r="C13145" s="1"/>
      <c r="L13145" s="2"/>
    </row>
    <row r="13146" spans="2:12" x14ac:dyDescent="0.3">
      <c r="B13146" s="1"/>
      <c r="C13146" s="1"/>
      <c r="L13146" s="2"/>
    </row>
    <row r="13147" spans="2:12" x14ac:dyDescent="0.3">
      <c r="B13147" s="1"/>
      <c r="C13147" s="1"/>
      <c r="L13147" s="2"/>
    </row>
    <row r="13148" spans="2:12" x14ac:dyDescent="0.3">
      <c r="B13148" s="1"/>
      <c r="C13148" s="1"/>
      <c r="L13148" s="2"/>
    </row>
    <row r="13149" spans="2:12" x14ac:dyDescent="0.3">
      <c r="B13149" s="1"/>
      <c r="C13149" s="1"/>
      <c r="L13149" s="2"/>
    </row>
    <row r="13150" spans="2:12" x14ac:dyDescent="0.3">
      <c r="B13150" s="1"/>
      <c r="C13150" s="1"/>
      <c r="L13150" s="2"/>
    </row>
    <row r="13151" spans="2:12" x14ac:dyDescent="0.3">
      <c r="B13151" s="1"/>
      <c r="C13151" s="1"/>
      <c r="L13151" s="2"/>
    </row>
    <row r="13152" spans="2:12" x14ac:dyDescent="0.3">
      <c r="B13152" s="1"/>
      <c r="C13152" s="1"/>
      <c r="L13152" s="2"/>
    </row>
    <row r="13153" spans="2:12" x14ac:dyDescent="0.3">
      <c r="B13153" s="1"/>
      <c r="C13153" s="1"/>
      <c r="L13153" s="2"/>
    </row>
    <row r="13154" spans="2:12" x14ac:dyDescent="0.3">
      <c r="B13154" s="1"/>
      <c r="C13154" s="1"/>
      <c r="L13154" s="2"/>
    </row>
    <row r="13155" spans="2:12" x14ac:dyDescent="0.3">
      <c r="B13155" s="1"/>
      <c r="C13155" s="1"/>
      <c r="L13155" s="2"/>
    </row>
    <row r="13156" spans="2:12" x14ac:dyDescent="0.3">
      <c r="B13156" s="1"/>
      <c r="C13156" s="1"/>
      <c r="L13156" s="2"/>
    </row>
    <row r="13157" spans="2:12" x14ac:dyDescent="0.3">
      <c r="B13157" s="1"/>
      <c r="C13157" s="1"/>
      <c r="L13157" s="2"/>
    </row>
    <row r="13158" spans="2:12" x14ac:dyDescent="0.3">
      <c r="B13158" s="1"/>
      <c r="C13158" s="1"/>
      <c r="L13158" s="2"/>
    </row>
    <row r="13159" spans="2:12" x14ac:dyDescent="0.3">
      <c r="B13159" s="1"/>
      <c r="C13159" s="1"/>
      <c r="L13159" s="2"/>
    </row>
    <row r="13160" spans="2:12" x14ac:dyDescent="0.3">
      <c r="B13160" s="1"/>
      <c r="C13160" s="1"/>
      <c r="L13160" s="2"/>
    </row>
    <row r="13161" spans="2:12" x14ac:dyDescent="0.3">
      <c r="B13161" s="1"/>
      <c r="C13161" s="1"/>
      <c r="L13161" s="2"/>
    </row>
    <row r="13162" spans="2:12" x14ac:dyDescent="0.3">
      <c r="B13162" s="1"/>
      <c r="C13162" s="1"/>
      <c r="L13162" s="2"/>
    </row>
    <row r="13163" spans="2:12" x14ac:dyDescent="0.3">
      <c r="B13163" s="1"/>
      <c r="C13163" s="1"/>
      <c r="L13163" s="2"/>
    </row>
    <row r="13164" spans="2:12" x14ac:dyDescent="0.3">
      <c r="B13164" s="1"/>
      <c r="C13164" s="1"/>
      <c r="L13164" s="2"/>
    </row>
    <row r="13165" spans="2:12" x14ac:dyDescent="0.3">
      <c r="B13165" s="1"/>
      <c r="C13165" s="1"/>
      <c r="L13165" s="2"/>
    </row>
    <row r="13166" spans="2:12" x14ac:dyDescent="0.3">
      <c r="B13166" s="1"/>
      <c r="C13166" s="1"/>
      <c r="L13166" s="2"/>
    </row>
    <row r="13167" spans="2:12" x14ac:dyDescent="0.3">
      <c r="B13167" s="1"/>
      <c r="C13167" s="1"/>
      <c r="L13167" s="2"/>
    </row>
    <row r="13168" spans="2:12" x14ac:dyDescent="0.3">
      <c r="B13168" s="1"/>
      <c r="C13168" s="1"/>
      <c r="L13168" s="2"/>
    </row>
    <row r="13169" spans="2:12" x14ac:dyDescent="0.3">
      <c r="B13169" s="1"/>
      <c r="C13169" s="1"/>
      <c r="L13169" s="2"/>
    </row>
    <row r="13170" spans="2:12" x14ac:dyDescent="0.3">
      <c r="B13170" s="1"/>
      <c r="C13170" s="1"/>
      <c r="L13170" s="2"/>
    </row>
    <row r="13171" spans="2:12" x14ac:dyDescent="0.3">
      <c r="B13171" s="1"/>
      <c r="C13171" s="1"/>
      <c r="L13171" s="2"/>
    </row>
    <row r="13172" spans="2:12" x14ac:dyDescent="0.3">
      <c r="B13172" s="1"/>
      <c r="C13172" s="1"/>
      <c r="L13172" s="2"/>
    </row>
    <row r="13173" spans="2:12" x14ac:dyDescent="0.3">
      <c r="B13173" s="1"/>
      <c r="C13173" s="1"/>
      <c r="L13173" s="2"/>
    </row>
    <row r="13174" spans="2:12" x14ac:dyDescent="0.3">
      <c r="B13174" s="1"/>
      <c r="C13174" s="1"/>
      <c r="L13174" s="2"/>
    </row>
    <row r="13175" spans="2:12" x14ac:dyDescent="0.3">
      <c r="B13175" s="1"/>
      <c r="C13175" s="1"/>
      <c r="L13175" s="2"/>
    </row>
    <row r="13176" spans="2:12" x14ac:dyDescent="0.3">
      <c r="B13176" s="1"/>
      <c r="C13176" s="1"/>
      <c r="L13176" s="2"/>
    </row>
    <row r="13177" spans="2:12" x14ac:dyDescent="0.3">
      <c r="B13177" s="1"/>
      <c r="C13177" s="1"/>
      <c r="L13177" s="2"/>
    </row>
    <row r="13178" spans="2:12" x14ac:dyDescent="0.3">
      <c r="B13178" s="1"/>
      <c r="C13178" s="1"/>
      <c r="L13178" s="2"/>
    </row>
    <row r="13179" spans="2:12" x14ac:dyDescent="0.3">
      <c r="B13179" s="1"/>
      <c r="C13179" s="1"/>
      <c r="L13179" s="2"/>
    </row>
    <row r="13180" spans="2:12" x14ac:dyDescent="0.3">
      <c r="B13180" s="1"/>
      <c r="C13180" s="1"/>
      <c r="L13180" s="2"/>
    </row>
    <row r="13181" spans="2:12" x14ac:dyDescent="0.3">
      <c r="B13181" s="1"/>
      <c r="C13181" s="1"/>
      <c r="L13181" s="2"/>
    </row>
    <row r="13182" spans="2:12" x14ac:dyDescent="0.3">
      <c r="B13182" s="1"/>
      <c r="C13182" s="1"/>
      <c r="L13182" s="2"/>
    </row>
    <row r="13183" spans="2:12" x14ac:dyDescent="0.3">
      <c r="B13183" s="1"/>
      <c r="C13183" s="1"/>
      <c r="L13183" s="2"/>
    </row>
    <row r="13184" spans="2:12" x14ac:dyDescent="0.3">
      <c r="B13184" s="1"/>
      <c r="C13184" s="1"/>
      <c r="L13184" s="2"/>
    </row>
    <row r="13185" spans="2:12" x14ac:dyDescent="0.3">
      <c r="B13185" s="1"/>
      <c r="C13185" s="1"/>
      <c r="L13185" s="2"/>
    </row>
    <row r="13186" spans="2:12" x14ac:dyDescent="0.3">
      <c r="B13186" s="1"/>
      <c r="C13186" s="1"/>
      <c r="L13186" s="2"/>
    </row>
    <row r="13187" spans="2:12" x14ac:dyDescent="0.3">
      <c r="B13187" s="1"/>
      <c r="C13187" s="1"/>
      <c r="L13187" s="2"/>
    </row>
    <row r="13188" spans="2:12" x14ac:dyDescent="0.3">
      <c r="B13188" s="1"/>
      <c r="C13188" s="1"/>
      <c r="L13188" s="2"/>
    </row>
    <row r="13189" spans="2:12" x14ac:dyDescent="0.3">
      <c r="B13189" s="1"/>
      <c r="C13189" s="1"/>
      <c r="L13189" s="2"/>
    </row>
    <row r="13190" spans="2:12" x14ac:dyDescent="0.3">
      <c r="B13190" s="1"/>
      <c r="C13190" s="1"/>
      <c r="L13190" s="2"/>
    </row>
    <row r="13191" spans="2:12" x14ac:dyDescent="0.3">
      <c r="B13191" s="1"/>
      <c r="C13191" s="1"/>
      <c r="L13191" s="2"/>
    </row>
    <row r="13192" spans="2:12" x14ac:dyDescent="0.3">
      <c r="B13192" s="1"/>
      <c r="C13192" s="1"/>
      <c r="L13192" s="2"/>
    </row>
    <row r="13193" spans="2:12" x14ac:dyDescent="0.3">
      <c r="B13193" s="1"/>
      <c r="C13193" s="1"/>
      <c r="L13193" s="2"/>
    </row>
    <row r="13194" spans="2:12" x14ac:dyDescent="0.3">
      <c r="B13194" s="1"/>
      <c r="C13194" s="1"/>
      <c r="L13194" s="2"/>
    </row>
    <row r="13195" spans="2:12" x14ac:dyDescent="0.3">
      <c r="B13195" s="1"/>
      <c r="C13195" s="1"/>
      <c r="L13195" s="2"/>
    </row>
    <row r="13196" spans="2:12" x14ac:dyDescent="0.3">
      <c r="B13196" s="1"/>
      <c r="C13196" s="1"/>
      <c r="L13196" s="2"/>
    </row>
    <row r="13197" spans="2:12" x14ac:dyDescent="0.3">
      <c r="B13197" s="1"/>
      <c r="C13197" s="1"/>
      <c r="L13197" s="2"/>
    </row>
    <row r="13198" spans="2:12" x14ac:dyDescent="0.3">
      <c r="B13198" s="1"/>
      <c r="C13198" s="1"/>
      <c r="L13198" s="2"/>
    </row>
    <row r="13199" spans="2:12" x14ac:dyDescent="0.3">
      <c r="B13199" s="1"/>
      <c r="C13199" s="1"/>
      <c r="L13199" s="2"/>
    </row>
    <row r="13200" spans="2:12" x14ac:dyDescent="0.3">
      <c r="B13200" s="1"/>
      <c r="C13200" s="1"/>
      <c r="L13200" s="2"/>
    </row>
    <row r="13201" spans="2:12" x14ac:dyDescent="0.3">
      <c r="B13201" s="1"/>
      <c r="C13201" s="1"/>
      <c r="L13201" s="2"/>
    </row>
    <row r="13202" spans="2:12" x14ac:dyDescent="0.3">
      <c r="B13202" s="1"/>
      <c r="C13202" s="1"/>
      <c r="L13202" s="2"/>
    </row>
    <row r="13203" spans="2:12" x14ac:dyDescent="0.3">
      <c r="B13203" s="1"/>
      <c r="C13203" s="1"/>
      <c r="L13203" s="2"/>
    </row>
    <row r="13204" spans="2:12" x14ac:dyDescent="0.3">
      <c r="B13204" s="1"/>
      <c r="C13204" s="1"/>
      <c r="L13204" s="2"/>
    </row>
    <row r="13205" spans="2:12" x14ac:dyDescent="0.3">
      <c r="B13205" s="1"/>
      <c r="C13205" s="1"/>
      <c r="L13205" s="2"/>
    </row>
    <row r="13206" spans="2:12" x14ac:dyDescent="0.3">
      <c r="B13206" s="1"/>
      <c r="C13206" s="1"/>
      <c r="L13206" s="2"/>
    </row>
    <row r="13207" spans="2:12" x14ac:dyDescent="0.3">
      <c r="B13207" s="1"/>
      <c r="C13207" s="1"/>
      <c r="L13207" s="2"/>
    </row>
    <row r="13208" spans="2:12" x14ac:dyDescent="0.3">
      <c r="B13208" s="1"/>
      <c r="C13208" s="1"/>
      <c r="L13208" s="2"/>
    </row>
    <row r="13209" spans="2:12" x14ac:dyDescent="0.3">
      <c r="B13209" s="1"/>
      <c r="C13209" s="1"/>
      <c r="L13209" s="2"/>
    </row>
    <row r="13210" spans="2:12" x14ac:dyDescent="0.3">
      <c r="B13210" s="1"/>
      <c r="C13210" s="1"/>
      <c r="L13210" s="2"/>
    </row>
    <row r="13211" spans="2:12" x14ac:dyDescent="0.3">
      <c r="B13211" s="1"/>
      <c r="C13211" s="1"/>
      <c r="L13211" s="2"/>
    </row>
    <row r="13212" spans="2:12" x14ac:dyDescent="0.3">
      <c r="B13212" s="1"/>
      <c r="C13212" s="1"/>
      <c r="L13212" s="2"/>
    </row>
    <row r="13213" spans="2:12" x14ac:dyDescent="0.3">
      <c r="B13213" s="1"/>
      <c r="C13213" s="1"/>
      <c r="L13213" s="2"/>
    </row>
    <row r="13214" spans="2:12" x14ac:dyDescent="0.3">
      <c r="B13214" s="1"/>
      <c r="C13214" s="1"/>
      <c r="L13214" s="2"/>
    </row>
    <row r="13215" spans="2:12" x14ac:dyDescent="0.3">
      <c r="B13215" s="1"/>
      <c r="C13215" s="1"/>
      <c r="L13215" s="2"/>
    </row>
    <row r="13216" spans="2:12" x14ac:dyDescent="0.3">
      <c r="B13216" s="1"/>
      <c r="C13216" s="1"/>
      <c r="L13216" s="2"/>
    </row>
    <row r="13217" spans="2:12" x14ac:dyDescent="0.3">
      <c r="B13217" s="1"/>
      <c r="C13217" s="1"/>
      <c r="L13217" s="2"/>
    </row>
    <row r="13218" spans="2:12" x14ac:dyDescent="0.3">
      <c r="B13218" s="1"/>
      <c r="C13218" s="1"/>
      <c r="L13218" s="2"/>
    </row>
    <row r="13219" spans="2:12" x14ac:dyDescent="0.3">
      <c r="B13219" s="1"/>
      <c r="C13219" s="1"/>
      <c r="L13219" s="2"/>
    </row>
    <row r="13220" spans="2:12" x14ac:dyDescent="0.3">
      <c r="B13220" s="1"/>
      <c r="C13220" s="1"/>
      <c r="L13220" s="2"/>
    </row>
    <row r="13221" spans="2:12" x14ac:dyDescent="0.3">
      <c r="B13221" s="1"/>
      <c r="C13221" s="1"/>
      <c r="L13221" s="2"/>
    </row>
    <row r="13222" spans="2:12" x14ac:dyDescent="0.3">
      <c r="B13222" s="1"/>
      <c r="C13222" s="1"/>
      <c r="L13222" s="2"/>
    </row>
    <row r="13223" spans="2:12" x14ac:dyDescent="0.3">
      <c r="B13223" s="1"/>
      <c r="C13223" s="1"/>
      <c r="L13223" s="2"/>
    </row>
    <row r="13224" spans="2:12" x14ac:dyDescent="0.3">
      <c r="B13224" s="1"/>
      <c r="C13224" s="1"/>
      <c r="L13224" s="2"/>
    </row>
    <row r="13225" spans="2:12" x14ac:dyDescent="0.3">
      <c r="B13225" s="1"/>
      <c r="C13225" s="1"/>
      <c r="L13225" s="2"/>
    </row>
    <row r="13226" spans="2:12" x14ac:dyDescent="0.3">
      <c r="B13226" s="1"/>
      <c r="C13226" s="1"/>
      <c r="L13226" s="2"/>
    </row>
    <row r="13227" spans="2:12" x14ac:dyDescent="0.3">
      <c r="B13227" s="1"/>
      <c r="C13227" s="1"/>
      <c r="L13227" s="2"/>
    </row>
    <row r="13228" spans="2:12" x14ac:dyDescent="0.3">
      <c r="B13228" s="1"/>
      <c r="C13228" s="1"/>
      <c r="L13228" s="2"/>
    </row>
    <row r="13229" spans="2:12" x14ac:dyDescent="0.3">
      <c r="B13229" s="1"/>
      <c r="C13229" s="1"/>
      <c r="L13229" s="2"/>
    </row>
    <row r="13230" spans="2:12" x14ac:dyDescent="0.3">
      <c r="B13230" s="1"/>
      <c r="C13230" s="1"/>
      <c r="L13230" s="2"/>
    </row>
    <row r="13231" spans="2:12" x14ac:dyDescent="0.3">
      <c r="B13231" s="1"/>
      <c r="C13231" s="1"/>
      <c r="L13231" s="2"/>
    </row>
    <row r="13232" spans="2:12" x14ac:dyDescent="0.3">
      <c r="B13232" s="1"/>
      <c r="C13232" s="1"/>
      <c r="L13232" s="2"/>
    </row>
    <row r="13233" spans="2:12" x14ac:dyDescent="0.3">
      <c r="B13233" s="1"/>
      <c r="C13233" s="1"/>
      <c r="L13233" s="2"/>
    </row>
    <row r="13234" spans="2:12" x14ac:dyDescent="0.3">
      <c r="B13234" s="1"/>
      <c r="C13234" s="1"/>
      <c r="L13234" s="2"/>
    </row>
    <row r="13235" spans="2:12" x14ac:dyDescent="0.3">
      <c r="B13235" s="1"/>
      <c r="C13235" s="1"/>
      <c r="L13235" s="2"/>
    </row>
    <row r="13236" spans="2:12" x14ac:dyDescent="0.3">
      <c r="B13236" s="1"/>
      <c r="C13236" s="1"/>
      <c r="L13236" s="2"/>
    </row>
    <row r="13237" spans="2:12" x14ac:dyDescent="0.3">
      <c r="B13237" s="1"/>
      <c r="C13237" s="1"/>
      <c r="L13237" s="2"/>
    </row>
    <row r="13238" spans="2:12" x14ac:dyDescent="0.3">
      <c r="B13238" s="1"/>
      <c r="C13238" s="1"/>
      <c r="L13238" s="2"/>
    </row>
    <row r="13239" spans="2:12" x14ac:dyDescent="0.3">
      <c r="B13239" s="1"/>
      <c r="C13239" s="1"/>
      <c r="L13239" s="2"/>
    </row>
    <row r="13240" spans="2:12" x14ac:dyDescent="0.3">
      <c r="B13240" s="1"/>
      <c r="C13240" s="1"/>
      <c r="L13240" s="2"/>
    </row>
    <row r="13241" spans="2:12" x14ac:dyDescent="0.3">
      <c r="B13241" s="1"/>
      <c r="C13241" s="1"/>
      <c r="L13241" s="2"/>
    </row>
    <row r="13242" spans="2:12" x14ac:dyDescent="0.3">
      <c r="B13242" s="1"/>
      <c r="C13242" s="1"/>
      <c r="L13242" s="2"/>
    </row>
    <row r="13243" spans="2:12" x14ac:dyDescent="0.3">
      <c r="B13243" s="1"/>
      <c r="C13243" s="1"/>
      <c r="L13243" s="2"/>
    </row>
    <row r="13244" spans="2:12" x14ac:dyDescent="0.3">
      <c r="B13244" s="1"/>
      <c r="C13244" s="1"/>
      <c r="L13244" s="2"/>
    </row>
    <row r="13245" spans="2:12" x14ac:dyDescent="0.3">
      <c r="B13245" s="1"/>
      <c r="C13245" s="1"/>
      <c r="L13245" s="2"/>
    </row>
    <row r="13246" spans="2:12" x14ac:dyDescent="0.3">
      <c r="B13246" s="1"/>
      <c r="C13246" s="1"/>
      <c r="L13246" s="2"/>
    </row>
    <row r="13247" spans="2:12" x14ac:dyDescent="0.3">
      <c r="B13247" s="1"/>
      <c r="C13247" s="1"/>
      <c r="L13247" s="2"/>
    </row>
    <row r="13248" spans="2:12" x14ac:dyDescent="0.3">
      <c r="B13248" s="1"/>
      <c r="C13248" s="1"/>
      <c r="L13248" s="2"/>
    </row>
    <row r="13249" spans="2:12" x14ac:dyDescent="0.3">
      <c r="B13249" s="1"/>
      <c r="C13249" s="1"/>
      <c r="L13249" s="2"/>
    </row>
    <row r="13250" spans="2:12" x14ac:dyDescent="0.3">
      <c r="B13250" s="1"/>
      <c r="C13250" s="1"/>
      <c r="L13250" s="2"/>
    </row>
    <row r="13251" spans="2:12" x14ac:dyDescent="0.3">
      <c r="B13251" s="1"/>
      <c r="C13251" s="1"/>
      <c r="L13251" s="2"/>
    </row>
    <row r="13252" spans="2:12" x14ac:dyDescent="0.3">
      <c r="B13252" s="1"/>
      <c r="C13252" s="1"/>
      <c r="L13252" s="2"/>
    </row>
    <row r="13253" spans="2:12" x14ac:dyDescent="0.3">
      <c r="B13253" s="1"/>
      <c r="C13253" s="1"/>
      <c r="L13253" s="2"/>
    </row>
    <row r="13254" spans="2:12" x14ac:dyDescent="0.3">
      <c r="B13254" s="1"/>
      <c r="C13254" s="1"/>
      <c r="L13254" s="2"/>
    </row>
    <row r="13255" spans="2:12" x14ac:dyDescent="0.3">
      <c r="B13255" s="1"/>
      <c r="C13255" s="1"/>
      <c r="L13255" s="2"/>
    </row>
    <row r="13256" spans="2:12" x14ac:dyDescent="0.3">
      <c r="B13256" s="1"/>
      <c r="C13256" s="1"/>
      <c r="L13256" s="2"/>
    </row>
    <row r="13257" spans="2:12" x14ac:dyDescent="0.3">
      <c r="B13257" s="1"/>
      <c r="C13257" s="1"/>
      <c r="L13257" s="2"/>
    </row>
    <row r="13258" spans="2:12" x14ac:dyDescent="0.3">
      <c r="B13258" s="1"/>
      <c r="C13258" s="1"/>
      <c r="L13258" s="2"/>
    </row>
    <row r="13259" spans="2:12" x14ac:dyDescent="0.3">
      <c r="B13259" s="1"/>
      <c r="C13259" s="1"/>
      <c r="L13259" s="2"/>
    </row>
    <row r="13260" spans="2:12" x14ac:dyDescent="0.3">
      <c r="B13260" s="1"/>
      <c r="C13260" s="1"/>
      <c r="L13260" s="2"/>
    </row>
    <row r="13261" spans="2:12" x14ac:dyDescent="0.3">
      <c r="B13261" s="1"/>
      <c r="C13261" s="1"/>
      <c r="L13261" s="2"/>
    </row>
    <row r="13262" spans="2:12" x14ac:dyDescent="0.3">
      <c r="B13262" s="1"/>
      <c r="C13262" s="1"/>
      <c r="L13262" s="2"/>
    </row>
    <row r="13263" spans="2:12" x14ac:dyDescent="0.3">
      <c r="B13263" s="1"/>
      <c r="C13263" s="1"/>
      <c r="L13263" s="2"/>
    </row>
    <row r="13264" spans="2:12" x14ac:dyDescent="0.3">
      <c r="B13264" s="1"/>
      <c r="C13264" s="1"/>
      <c r="L13264" s="2"/>
    </row>
    <row r="13265" spans="2:12" x14ac:dyDescent="0.3">
      <c r="B13265" s="1"/>
      <c r="C13265" s="1"/>
      <c r="L13265" s="2"/>
    </row>
    <row r="13266" spans="2:12" x14ac:dyDescent="0.3">
      <c r="B13266" s="1"/>
      <c r="C13266" s="1"/>
      <c r="L13266" s="2"/>
    </row>
    <row r="13267" spans="2:12" x14ac:dyDescent="0.3">
      <c r="B13267" s="1"/>
      <c r="C13267" s="1"/>
      <c r="L13267" s="2"/>
    </row>
    <row r="13268" spans="2:12" x14ac:dyDescent="0.3">
      <c r="B13268" s="1"/>
      <c r="C13268" s="1"/>
    </row>
    <row r="13269" spans="2:12" x14ac:dyDescent="0.3">
      <c r="B13269" s="1"/>
      <c r="C13269" s="1"/>
      <c r="L13269" s="2"/>
    </row>
    <row r="13270" spans="2:12" x14ac:dyDescent="0.3">
      <c r="B13270" s="1"/>
      <c r="C13270" s="1"/>
      <c r="L13270" s="2"/>
    </row>
    <row r="13271" spans="2:12" x14ac:dyDescent="0.3">
      <c r="B13271" s="1"/>
      <c r="C13271" s="1"/>
      <c r="L13271" s="2"/>
    </row>
    <row r="13272" spans="2:12" x14ac:dyDescent="0.3">
      <c r="B13272" s="1"/>
      <c r="C13272" s="1"/>
      <c r="L13272" s="2"/>
    </row>
    <row r="13273" spans="2:12" x14ac:dyDescent="0.3">
      <c r="B13273" s="1"/>
      <c r="C13273" s="1"/>
      <c r="L13273" s="2"/>
    </row>
    <row r="13274" spans="2:12" x14ac:dyDescent="0.3">
      <c r="B13274" s="1"/>
      <c r="C13274" s="1"/>
      <c r="L13274" s="2"/>
    </row>
    <row r="13275" spans="2:12" x14ac:dyDescent="0.3">
      <c r="B13275" s="1"/>
      <c r="C13275" s="1"/>
      <c r="L13275" s="2"/>
    </row>
    <row r="13276" spans="2:12" x14ac:dyDescent="0.3">
      <c r="B13276" s="1"/>
      <c r="C13276" s="1"/>
      <c r="L13276" s="2"/>
    </row>
    <row r="13277" spans="2:12" x14ac:dyDescent="0.3">
      <c r="B13277" s="1"/>
      <c r="C13277" s="1"/>
      <c r="L13277" s="2"/>
    </row>
    <row r="13278" spans="2:12" x14ac:dyDescent="0.3">
      <c r="B13278" s="1"/>
      <c r="C13278" s="1"/>
      <c r="L13278" s="2"/>
    </row>
    <row r="13279" spans="2:12" x14ac:dyDescent="0.3">
      <c r="B13279" s="1"/>
      <c r="C13279" s="1"/>
      <c r="L13279" s="2"/>
    </row>
    <row r="13280" spans="2:12" x14ac:dyDescent="0.3">
      <c r="B13280" s="1"/>
      <c r="C13280" s="1"/>
      <c r="L13280" s="2"/>
    </row>
    <row r="13281" spans="2:12" x14ac:dyDescent="0.3">
      <c r="B13281" s="1"/>
      <c r="C13281" s="1"/>
      <c r="L13281" s="2"/>
    </row>
    <row r="13282" spans="2:12" x14ac:dyDescent="0.3">
      <c r="B13282" s="1"/>
      <c r="C13282" s="1"/>
      <c r="L13282" s="2"/>
    </row>
    <row r="13283" spans="2:12" x14ac:dyDescent="0.3">
      <c r="B13283" s="1"/>
      <c r="C13283" s="1"/>
      <c r="L13283" s="2"/>
    </row>
    <row r="13284" spans="2:12" x14ac:dyDescent="0.3">
      <c r="B13284" s="1"/>
      <c r="C13284" s="1"/>
      <c r="L13284" s="2"/>
    </row>
    <row r="13285" spans="2:12" x14ac:dyDescent="0.3">
      <c r="B13285" s="1"/>
      <c r="C13285" s="1"/>
      <c r="L13285" s="2"/>
    </row>
    <row r="13286" spans="2:12" x14ac:dyDescent="0.3">
      <c r="B13286" s="1"/>
      <c r="C13286" s="1"/>
      <c r="L13286" s="2"/>
    </row>
    <row r="13287" spans="2:12" x14ac:dyDescent="0.3">
      <c r="B13287" s="1"/>
      <c r="C13287" s="1"/>
      <c r="L13287" s="2"/>
    </row>
    <row r="13288" spans="2:12" x14ac:dyDescent="0.3">
      <c r="B13288" s="1"/>
      <c r="C13288" s="1"/>
      <c r="L13288" s="2"/>
    </row>
    <row r="13289" spans="2:12" x14ac:dyDescent="0.3">
      <c r="B13289" s="1"/>
      <c r="C13289" s="1"/>
      <c r="L13289" s="2"/>
    </row>
    <row r="13290" spans="2:12" x14ac:dyDescent="0.3">
      <c r="B13290" s="1"/>
      <c r="C13290" s="1"/>
      <c r="L13290" s="2"/>
    </row>
    <row r="13291" spans="2:12" x14ac:dyDescent="0.3">
      <c r="B13291" s="1"/>
      <c r="C13291" s="1"/>
      <c r="L13291" s="2"/>
    </row>
    <row r="13292" spans="2:12" x14ac:dyDescent="0.3">
      <c r="B13292" s="1"/>
      <c r="C13292" s="1"/>
      <c r="L13292" s="2"/>
    </row>
    <row r="13293" spans="2:12" x14ac:dyDescent="0.3">
      <c r="B13293" s="1"/>
      <c r="C13293" s="1"/>
      <c r="L13293" s="2"/>
    </row>
    <row r="13294" spans="2:12" x14ac:dyDescent="0.3">
      <c r="B13294" s="1"/>
      <c r="C13294" s="1"/>
      <c r="L13294" s="2"/>
    </row>
    <row r="13295" spans="2:12" x14ac:dyDescent="0.3">
      <c r="B13295" s="1"/>
      <c r="C13295" s="1"/>
      <c r="L13295" s="2"/>
    </row>
    <row r="13296" spans="2:12" x14ac:dyDescent="0.3">
      <c r="B13296" s="1"/>
      <c r="C13296" s="1"/>
      <c r="L13296" s="2"/>
    </row>
    <row r="13297" spans="2:12" x14ac:dyDescent="0.3">
      <c r="B13297" s="1"/>
      <c r="C13297" s="1"/>
      <c r="L13297" s="2"/>
    </row>
    <row r="13298" spans="2:12" x14ac:dyDescent="0.3">
      <c r="B13298" s="1"/>
      <c r="C13298" s="1"/>
      <c r="L13298" s="2"/>
    </row>
    <row r="13299" spans="2:12" x14ac:dyDescent="0.3">
      <c r="B13299" s="1"/>
      <c r="C13299" s="1"/>
      <c r="L13299" s="2"/>
    </row>
    <row r="13300" spans="2:12" x14ac:dyDescent="0.3">
      <c r="B13300" s="1"/>
      <c r="C13300" s="1"/>
      <c r="L13300" s="2"/>
    </row>
    <row r="13301" spans="2:12" x14ac:dyDescent="0.3">
      <c r="B13301" s="1"/>
      <c r="C13301" s="1"/>
      <c r="L13301" s="2"/>
    </row>
    <row r="13302" spans="2:12" x14ac:dyDescent="0.3">
      <c r="B13302" s="1"/>
      <c r="C13302" s="1"/>
      <c r="L13302" s="2"/>
    </row>
    <row r="13303" spans="2:12" x14ac:dyDescent="0.3">
      <c r="B13303" s="1"/>
      <c r="C13303" s="1"/>
      <c r="L13303" s="2"/>
    </row>
    <row r="13304" spans="2:12" x14ac:dyDescent="0.3">
      <c r="B13304" s="1"/>
      <c r="C13304" s="1"/>
      <c r="L13304" s="2"/>
    </row>
    <row r="13305" spans="2:12" x14ac:dyDescent="0.3">
      <c r="B13305" s="1"/>
      <c r="C13305" s="1"/>
      <c r="L13305" s="2"/>
    </row>
    <row r="13306" spans="2:12" x14ac:dyDescent="0.3">
      <c r="B13306" s="1"/>
      <c r="C13306" s="1"/>
      <c r="L13306" s="2"/>
    </row>
    <row r="13307" spans="2:12" x14ac:dyDescent="0.3">
      <c r="B13307" s="1"/>
      <c r="C13307" s="1"/>
      <c r="L13307" s="2"/>
    </row>
    <row r="13308" spans="2:12" x14ac:dyDescent="0.3">
      <c r="B13308" s="1"/>
      <c r="C13308" s="1"/>
      <c r="L13308" s="2"/>
    </row>
    <row r="13309" spans="2:12" x14ac:dyDescent="0.3">
      <c r="B13309" s="1"/>
      <c r="C13309" s="1"/>
      <c r="L13309" s="2"/>
    </row>
    <row r="13310" spans="2:12" x14ac:dyDescent="0.3">
      <c r="B13310" s="1"/>
      <c r="C13310" s="1"/>
      <c r="L13310" s="2"/>
    </row>
    <row r="13311" spans="2:12" x14ac:dyDescent="0.3">
      <c r="B13311" s="1"/>
      <c r="C13311" s="1"/>
      <c r="L13311" s="2"/>
    </row>
    <row r="13312" spans="2:12" x14ac:dyDescent="0.3">
      <c r="B13312" s="1"/>
      <c r="C13312" s="1"/>
      <c r="L13312" s="2"/>
    </row>
    <row r="13313" spans="2:12" x14ac:dyDescent="0.3">
      <c r="B13313" s="1"/>
      <c r="C13313" s="1"/>
      <c r="L13313" s="2"/>
    </row>
    <row r="13314" spans="2:12" x14ac:dyDescent="0.3">
      <c r="B13314" s="1"/>
      <c r="C13314" s="1"/>
      <c r="L13314" s="2"/>
    </row>
    <row r="13315" spans="2:12" x14ac:dyDescent="0.3">
      <c r="B13315" s="1"/>
      <c r="C13315" s="1"/>
      <c r="L13315" s="2"/>
    </row>
    <row r="13316" spans="2:12" x14ac:dyDescent="0.3">
      <c r="B13316" s="1"/>
      <c r="C13316" s="1"/>
      <c r="L13316" s="2"/>
    </row>
    <row r="13317" spans="2:12" x14ac:dyDescent="0.3">
      <c r="B13317" s="1"/>
      <c r="C13317" s="1"/>
      <c r="L13317" s="2"/>
    </row>
    <row r="13318" spans="2:12" x14ac:dyDescent="0.3">
      <c r="B13318" s="1"/>
      <c r="C13318" s="1"/>
      <c r="L13318" s="2"/>
    </row>
    <row r="13319" spans="2:12" x14ac:dyDescent="0.3">
      <c r="B13319" s="1"/>
      <c r="C13319" s="1"/>
      <c r="L13319" s="2"/>
    </row>
    <row r="13320" spans="2:12" x14ac:dyDescent="0.3">
      <c r="B13320" s="1"/>
      <c r="C13320" s="1"/>
      <c r="L13320" s="2"/>
    </row>
    <row r="13321" spans="2:12" x14ac:dyDescent="0.3">
      <c r="B13321" s="1"/>
      <c r="C13321" s="1"/>
      <c r="L13321" s="2"/>
    </row>
    <row r="13322" spans="2:12" x14ac:dyDescent="0.3">
      <c r="B13322" s="1"/>
      <c r="C13322" s="1"/>
      <c r="L13322" s="2"/>
    </row>
    <row r="13323" spans="2:12" x14ac:dyDescent="0.3">
      <c r="B13323" s="1"/>
      <c r="C13323" s="1"/>
      <c r="L13323" s="2"/>
    </row>
    <row r="13324" spans="2:12" x14ac:dyDescent="0.3">
      <c r="B13324" s="1"/>
      <c r="C13324" s="1"/>
      <c r="L13324" s="2"/>
    </row>
    <row r="13325" spans="2:12" x14ac:dyDescent="0.3">
      <c r="B13325" s="1"/>
      <c r="C13325" s="1"/>
      <c r="L13325" s="2"/>
    </row>
    <row r="13326" spans="2:12" x14ac:dyDescent="0.3">
      <c r="B13326" s="1"/>
      <c r="C13326" s="1"/>
      <c r="L13326" s="2"/>
    </row>
    <row r="13327" spans="2:12" x14ac:dyDescent="0.3">
      <c r="B13327" s="1"/>
      <c r="C13327" s="1"/>
      <c r="L13327" s="2"/>
    </row>
    <row r="13328" spans="2:12" x14ac:dyDescent="0.3">
      <c r="B13328" s="1"/>
      <c r="C13328" s="1"/>
      <c r="L13328" s="2"/>
    </row>
    <row r="13329" spans="2:12" x14ac:dyDescent="0.3">
      <c r="B13329" s="1"/>
      <c r="C13329" s="1"/>
      <c r="L13329" s="2"/>
    </row>
    <row r="13330" spans="2:12" x14ac:dyDescent="0.3">
      <c r="B13330" s="1"/>
      <c r="C13330" s="1"/>
      <c r="L13330" s="2"/>
    </row>
    <row r="13331" spans="2:12" x14ac:dyDescent="0.3">
      <c r="B13331" s="1"/>
      <c r="C13331" s="1"/>
      <c r="L13331" s="2"/>
    </row>
    <row r="13332" spans="2:12" x14ac:dyDescent="0.3">
      <c r="B13332" s="1"/>
      <c r="C13332" s="1"/>
      <c r="L13332" s="2"/>
    </row>
    <row r="13333" spans="2:12" x14ac:dyDescent="0.3">
      <c r="B13333" s="1"/>
      <c r="C13333" s="1"/>
      <c r="L13333" s="2"/>
    </row>
    <row r="13334" spans="2:12" x14ac:dyDescent="0.3">
      <c r="B13334" s="1"/>
      <c r="C13334" s="1"/>
      <c r="L13334" s="2"/>
    </row>
    <row r="13335" spans="2:12" x14ac:dyDescent="0.3">
      <c r="B13335" s="1"/>
      <c r="C13335" s="1"/>
      <c r="L13335" s="2"/>
    </row>
    <row r="13336" spans="2:12" x14ac:dyDescent="0.3">
      <c r="B13336" s="1"/>
      <c r="C13336" s="1"/>
      <c r="L13336" s="2"/>
    </row>
    <row r="13337" spans="2:12" x14ac:dyDescent="0.3">
      <c r="B13337" s="1"/>
      <c r="C13337" s="1"/>
      <c r="L13337" s="2"/>
    </row>
    <row r="13338" spans="2:12" x14ac:dyDescent="0.3">
      <c r="B13338" s="1"/>
      <c r="C13338" s="1"/>
      <c r="L13338" s="2"/>
    </row>
    <row r="13339" spans="2:12" x14ac:dyDescent="0.3">
      <c r="B13339" s="1"/>
      <c r="C13339" s="1"/>
      <c r="L13339" s="2"/>
    </row>
    <row r="13340" spans="2:12" x14ac:dyDescent="0.3">
      <c r="B13340" s="1"/>
      <c r="C13340" s="1"/>
      <c r="L13340" s="2"/>
    </row>
    <row r="13341" spans="2:12" x14ac:dyDescent="0.3">
      <c r="B13341" s="1"/>
      <c r="C13341" s="1"/>
      <c r="L13341" s="2"/>
    </row>
    <row r="13342" spans="2:12" x14ac:dyDescent="0.3">
      <c r="B13342" s="1"/>
      <c r="C13342" s="1"/>
      <c r="L13342" s="2"/>
    </row>
    <row r="13343" spans="2:12" x14ac:dyDescent="0.3">
      <c r="B13343" s="1"/>
      <c r="C13343" s="1"/>
      <c r="L13343" s="2"/>
    </row>
    <row r="13344" spans="2:12" x14ac:dyDescent="0.3">
      <c r="B13344" s="1"/>
      <c r="C13344" s="1"/>
      <c r="L13344" s="2"/>
    </row>
    <row r="13345" spans="2:12" x14ac:dyDescent="0.3">
      <c r="B13345" s="1"/>
      <c r="C13345" s="1"/>
      <c r="L13345" s="2"/>
    </row>
    <row r="13346" spans="2:12" x14ac:dyDescent="0.3">
      <c r="B13346" s="1"/>
      <c r="C13346" s="1"/>
      <c r="L13346" s="2"/>
    </row>
    <row r="13347" spans="2:12" x14ac:dyDescent="0.3">
      <c r="B13347" s="1"/>
      <c r="C13347" s="1"/>
      <c r="L13347" s="2"/>
    </row>
    <row r="13348" spans="2:12" x14ac:dyDescent="0.3">
      <c r="B13348" s="1"/>
      <c r="C13348" s="1"/>
      <c r="L13348" s="2"/>
    </row>
    <row r="13349" spans="2:12" x14ac:dyDescent="0.3">
      <c r="B13349" s="1"/>
      <c r="C13349" s="1"/>
      <c r="L13349" s="2"/>
    </row>
    <row r="13350" spans="2:12" x14ac:dyDescent="0.3">
      <c r="B13350" s="1"/>
      <c r="C13350" s="1"/>
      <c r="L13350" s="2"/>
    </row>
    <row r="13351" spans="2:12" x14ac:dyDescent="0.3">
      <c r="B13351" s="1"/>
      <c r="C13351" s="1"/>
      <c r="L13351" s="2"/>
    </row>
    <row r="13352" spans="2:12" x14ac:dyDescent="0.3">
      <c r="B13352" s="1"/>
      <c r="C13352" s="1"/>
      <c r="L13352" s="2"/>
    </row>
    <row r="13353" spans="2:12" x14ac:dyDescent="0.3">
      <c r="B13353" s="1"/>
      <c r="C13353" s="1"/>
      <c r="L13353" s="2"/>
    </row>
    <row r="13354" spans="2:12" x14ac:dyDescent="0.3">
      <c r="B13354" s="1"/>
      <c r="C13354" s="1"/>
      <c r="L13354" s="2"/>
    </row>
    <row r="13355" spans="2:12" x14ac:dyDescent="0.3">
      <c r="B13355" s="1"/>
      <c r="C13355" s="1"/>
      <c r="L13355" s="2"/>
    </row>
    <row r="13356" spans="2:12" x14ac:dyDescent="0.3">
      <c r="B13356" s="1"/>
      <c r="C13356" s="1"/>
      <c r="L13356" s="2"/>
    </row>
    <row r="13357" spans="2:12" x14ac:dyDescent="0.3">
      <c r="B13357" s="1"/>
      <c r="C13357" s="1"/>
      <c r="L13357" s="2"/>
    </row>
    <row r="13358" spans="2:12" x14ac:dyDescent="0.3">
      <c r="B13358" s="1"/>
      <c r="C13358" s="1"/>
      <c r="L13358" s="2"/>
    </row>
    <row r="13359" spans="2:12" x14ac:dyDescent="0.3">
      <c r="B13359" s="1"/>
      <c r="C13359" s="1"/>
      <c r="L13359" s="2"/>
    </row>
    <row r="13360" spans="2:12" x14ac:dyDescent="0.3">
      <c r="B13360" s="1"/>
      <c r="C13360" s="1"/>
      <c r="L13360" s="2"/>
    </row>
    <row r="13361" spans="2:12" x14ac:dyDescent="0.3">
      <c r="B13361" s="1"/>
      <c r="C13361" s="1"/>
      <c r="L13361" s="2"/>
    </row>
    <row r="13362" spans="2:12" x14ac:dyDescent="0.3">
      <c r="B13362" s="1"/>
      <c r="C13362" s="1"/>
      <c r="L13362" s="2"/>
    </row>
    <row r="13363" spans="2:12" x14ac:dyDescent="0.3">
      <c r="B13363" s="1"/>
      <c r="C13363" s="1"/>
      <c r="L13363" s="2"/>
    </row>
    <row r="13364" spans="2:12" x14ac:dyDescent="0.3">
      <c r="B13364" s="1"/>
      <c r="C13364" s="1"/>
      <c r="L13364" s="2"/>
    </row>
    <row r="13365" spans="2:12" x14ac:dyDescent="0.3">
      <c r="B13365" s="1"/>
      <c r="C13365" s="1"/>
      <c r="L13365" s="2"/>
    </row>
    <row r="13366" spans="2:12" x14ac:dyDescent="0.3">
      <c r="B13366" s="1"/>
      <c r="C13366" s="1"/>
      <c r="L13366" s="2"/>
    </row>
    <row r="13367" spans="2:12" x14ac:dyDescent="0.3">
      <c r="B13367" s="1"/>
      <c r="C13367" s="1"/>
      <c r="L13367" s="2"/>
    </row>
    <row r="13368" spans="2:12" x14ac:dyDescent="0.3">
      <c r="B13368" s="1"/>
      <c r="C13368" s="1"/>
      <c r="L13368" s="2"/>
    </row>
    <row r="13369" spans="2:12" x14ac:dyDescent="0.3">
      <c r="B13369" s="1"/>
      <c r="C13369" s="1"/>
      <c r="L13369" s="2"/>
    </row>
    <row r="13370" spans="2:12" x14ac:dyDescent="0.3">
      <c r="B13370" s="1"/>
      <c r="C13370" s="1"/>
      <c r="L13370" s="2"/>
    </row>
    <row r="13371" spans="2:12" x14ac:dyDescent="0.3">
      <c r="B13371" s="1"/>
      <c r="C13371" s="1"/>
      <c r="L13371" s="2"/>
    </row>
    <row r="13372" spans="2:12" x14ac:dyDescent="0.3">
      <c r="B13372" s="1"/>
      <c r="C13372" s="1"/>
      <c r="L13372" s="2"/>
    </row>
    <row r="13373" spans="2:12" x14ac:dyDescent="0.3">
      <c r="B13373" s="1"/>
      <c r="C13373" s="1"/>
      <c r="L13373" s="2"/>
    </row>
    <row r="13374" spans="2:12" x14ac:dyDescent="0.3">
      <c r="B13374" s="1"/>
      <c r="C13374" s="1"/>
      <c r="L13374" s="2"/>
    </row>
    <row r="13375" spans="2:12" x14ac:dyDescent="0.3">
      <c r="B13375" s="1"/>
      <c r="C13375" s="1"/>
      <c r="L13375" s="2"/>
    </row>
    <row r="13376" spans="2:12" x14ac:dyDescent="0.3">
      <c r="B13376" s="1"/>
      <c r="C13376" s="1"/>
      <c r="L13376" s="2"/>
    </row>
    <row r="13377" spans="2:12" x14ac:dyDescent="0.3">
      <c r="B13377" s="1"/>
      <c r="C13377" s="1"/>
      <c r="L13377" s="2"/>
    </row>
    <row r="13378" spans="2:12" x14ac:dyDescent="0.3">
      <c r="B13378" s="1"/>
      <c r="C13378" s="1"/>
      <c r="L13378" s="2"/>
    </row>
    <row r="13379" spans="2:12" x14ac:dyDescent="0.3">
      <c r="B13379" s="1"/>
      <c r="C13379" s="1"/>
      <c r="L13379" s="2"/>
    </row>
    <row r="13380" spans="2:12" x14ac:dyDescent="0.3">
      <c r="B13380" s="1"/>
      <c r="C13380" s="1"/>
      <c r="L13380" s="2"/>
    </row>
    <row r="13381" spans="2:12" x14ac:dyDescent="0.3">
      <c r="B13381" s="1"/>
      <c r="C13381" s="1"/>
      <c r="L13381" s="2"/>
    </row>
    <row r="13382" spans="2:12" x14ac:dyDescent="0.3">
      <c r="B13382" s="1"/>
      <c r="C13382" s="1"/>
      <c r="L13382" s="2"/>
    </row>
    <row r="13383" spans="2:12" x14ac:dyDescent="0.3">
      <c r="B13383" s="1"/>
      <c r="C13383" s="1"/>
      <c r="L13383" s="2"/>
    </row>
    <row r="13384" spans="2:12" x14ac:dyDescent="0.3">
      <c r="B13384" s="1"/>
      <c r="C13384" s="1"/>
      <c r="L13384" s="2"/>
    </row>
    <row r="13385" spans="2:12" x14ac:dyDescent="0.3">
      <c r="B13385" s="1"/>
      <c r="C13385" s="1"/>
      <c r="L13385" s="2"/>
    </row>
    <row r="13386" spans="2:12" x14ac:dyDescent="0.3">
      <c r="B13386" s="1"/>
      <c r="C13386" s="1"/>
      <c r="L13386" s="2"/>
    </row>
    <row r="13387" spans="2:12" x14ac:dyDescent="0.3">
      <c r="B13387" s="1"/>
      <c r="C13387" s="1"/>
      <c r="L13387" s="2"/>
    </row>
    <row r="13388" spans="2:12" x14ac:dyDescent="0.3">
      <c r="B13388" s="1"/>
      <c r="C13388" s="1"/>
      <c r="L13388" s="2"/>
    </row>
    <row r="13389" spans="2:12" x14ac:dyDescent="0.3">
      <c r="B13389" s="1"/>
      <c r="C13389" s="1"/>
      <c r="L13389" s="2"/>
    </row>
    <row r="13390" spans="2:12" x14ac:dyDescent="0.3">
      <c r="B13390" s="1"/>
      <c r="C13390" s="1"/>
      <c r="L13390" s="2"/>
    </row>
    <row r="13391" spans="2:12" x14ac:dyDescent="0.3">
      <c r="B13391" s="1"/>
      <c r="C13391" s="1"/>
      <c r="L13391" s="2"/>
    </row>
    <row r="13392" spans="2:12" x14ac:dyDescent="0.3">
      <c r="B13392" s="1"/>
      <c r="C13392" s="1"/>
      <c r="L13392" s="2"/>
    </row>
    <row r="13393" spans="2:12" x14ac:dyDescent="0.3">
      <c r="B13393" s="1"/>
      <c r="C13393" s="1"/>
      <c r="L13393" s="2"/>
    </row>
    <row r="13394" spans="2:12" x14ac:dyDescent="0.3">
      <c r="B13394" s="1"/>
      <c r="C13394" s="1"/>
      <c r="L13394" s="2"/>
    </row>
    <row r="13395" spans="2:12" x14ac:dyDescent="0.3">
      <c r="B13395" s="1"/>
      <c r="C13395" s="1"/>
      <c r="L13395" s="2"/>
    </row>
    <row r="13396" spans="2:12" x14ac:dyDescent="0.3">
      <c r="B13396" s="1"/>
      <c r="C13396" s="1"/>
      <c r="L13396" s="2"/>
    </row>
    <row r="13397" spans="2:12" x14ac:dyDescent="0.3">
      <c r="B13397" s="1"/>
      <c r="C13397" s="1"/>
      <c r="L13397" s="2"/>
    </row>
    <row r="13398" spans="2:12" x14ac:dyDescent="0.3">
      <c r="B13398" s="1"/>
      <c r="C13398" s="1"/>
      <c r="L13398" s="2"/>
    </row>
    <row r="13399" spans="2:12" x14ac:dyDescent="0.3">
      <c r="B13399" s="1"/>
      <c r="C13399" s="1"/>
      <c r="L13399" s="2"/>
    </row>
    <row r="13400" spans="2:12" x14ac:dyDescent="0.3">
      <c r="B13400" s="1"/>
      <c r="C13400" s="1"/>
      <c r="L13400" s="2"/>
    </row>
    <row r="13401" spans="2:12" x14ac:dyDescent="0.3">
      <c r="B13401" s="1"/>
      <c r="C13401" s="1"/>
      <c r="L13401" s="2"/>
    </row>
    <row r="13402" spans="2:12" x14ac:dyDescent="0.3">
      <c r="B13402" s="1"/>
      <c r="C13402" s="1"/>
      <c r="L13402" s="2"/>
    </row>
    <row r="13403" spans="2:12" x14ac:dyDescent="0.3">
      <c r="B13403" s="1"/>
      <c r="C13403" s="1"/>
      <c r="L13403" s="2"/>
    </row>
    <row r="13404" spans="2:12" x14ac:dyDescent="0.3">
      <c r="B13404" s="1"/>
      <c r="C13404" s="1"/>
      <c r="L13404" s="2"/>
    </row>
    <row r="13405" spans="2:12" x14ac:dyDescent="0.3">
      <c r="B13405" s="1"/>
      <c r="C13405" s="1"/>
      <c r="L13405" s="2"/>
    </row>
    <row r="13406" spans="2:12" x14ac:dyDescent="0.3">
      <c r="B13406" s="1"/>
      <c r="C13406" s="1"/>
      <c r="L13406" s="2"/>
    </row>
    <row r="13407" spans="2:12" x14ac:dyDescent="0.3">
      <c r="B13407" s="1"/>
      <c r="C13407" s="1"/>
      <c r="L13407" s="2"/>
    </row>
    <row r="13408" spans="2:12" x14ac:dyDescent="0.3">
      <c r="B13408" s="1"/>
      <c r="C13408" s="1"/>
      <c r="L13408" s="2"/>
    </row>
    <row r="13409" spans="2:12" x14ac:dyDescent="0.3">
      <c r="B13409" s="1"/>
      <c r="C13409" s="1"/>
    </row>
    <row r="13410" spans="2:12" x14ac:dyDescent="0.3">
      <c r="B13410" s="1"/>
      <c r="C13410" s="1"/>
      <c r="L13410" s="2"/>
    </row>
    <row r="13411" spans="2:12" x14ac:dyDescent="0.3">
      <c r="B13411" s="1"/>
      <c r="C13411" s="1"/>
      <c r="L13411" s="2"/>
    </row>
    <row r="13412" spans="2:12" x14ac:dyDescent="0.3">
      <c r="B13412" s="1"/>
      <c r="C13412" s="1"/>
      <c r="L13412" s="2"/>
    </row>
    <row r="13413" spans="2:12" x14ac:dyDescent="0.3">
      <c r="B13413" s="1"/>
      <c r="C13413" s="1"/>
      <c r="L13413" s="2"/>
    </row>
    <row r="13414" spans="2:12" x14ac:dyDescent="0.3">
      <c r="B13414" s="1"/>
      <c r="C13414" s="1"/>
      <c r="L13414" s="2"/>
    </row>
    <row r="13415" spans="2:12" x14ac:dyDescent="0.3">
      <c r="B13415" s="1"/>
      <c r="C13415" s="1"/>
      <c r="L13415" s="2"/>
    </row>
    <row r="13416" spans="2:12" x14ac:dyDescent="0.3">
      <c r="B13416" s="1"/>
      <c r="C13416" s="1"/>
      <c r="L13416" s="2"/>
    </row>
    <row r="13417" spans="2:12" x14ac:dyDescent="0.3">
      <c r="B13417" s="1"/>
      <c r="C13417" s="1"/>
      <c r="L13417" s="2"/>
    </row>
    <row r="13418" spans="2:12" x14ac:dyDescent="0.3">
      <c r="B13418" s="1"/>
      <c r="C13418" s="1"/>
      <c r="L13418" s="2"/>
    </row>
    <row r="13419" spans="2:12" x14ac:dyDescent="0.3">
      <c r="B13419" s="1"/>
      <c r="C13419" s="1"/>
      <c r="L13419" s="2"/>
    </row>
    <row r="13420" spans="2:12" x14ac:dyDescent="0.3">
      <c r="B13420" s="1"/>
      <c r="C13420" s="1"/>
      <c r="L13420" s="2"/>
    </row>
    <row r="13421" spans="2:12" x14ac:dyDescent="0.3">
      <c r="B13421" s="1"/>
      <c r="C13421" s="1"/>
      <c r="L13421" s="2"/>
    </row>
    <row r="13422" spans="2:12" x14ac:dyDescent="0.3">
      <c r="B13422" s="1"/>
      <c r="C13422" s="1"/>
      <c r="L13422" s="2"/>
    </row>
    <row r="13423" spans="2:12" x14ac:dyDescent="0.3">
      <c r="B13423" s="1"/>
      <c r="C13423" s="1"/>
      <c r="L13423" s="2"/>
    </row>
    <row r="13424" spans="2:12" x14ac:dyDescent="0.3">
      <c r="B13424" s="1"/>
      <c r="C13424" s="1"/>
      <c r="L13424" s="2"/>
    </row>
    <row r="13425" spans="2:12" x14ac:dyDescent="0.3">
      <c r="B13425" s="1"/>
      <c r="C13425" s="1"/>
      <c r="L13425" s="2"/>
    </row>
    <row r="13426" spans="2:12" x14ac:dyDescent="0.3">
      <c r="B13426" s="1"/>
      <c r="C13426" s="1"/>
      <c r="L13426" s="2"/>
    </row>
    <row r="13427" spans="2:12" x14ac:dyDescent="0.3">
      <c r="B13427" s="1"/>
      <c r="C13427" s="1"/>
      <c r="L13427" s="2"/>
    </row>
    <row r="13428" spans="2:12" x14ac:dyDescent="0.3">
      <c r="B13428" s="1"/>
      <c r="C13428" s="1"/>
      <c r="L13428" s="2"/>
    </row>
    <row r="13429" spans="2:12" x14ac:dyDescent="0.3">
      <c r="B13429" s="1"/>
      <c r="C13429" s="1"/>
      <c r="L13429" s="2"/>
    </row>
    <row r="13430" spans="2:12" x14ac:dyDescent="0.3">
      <c r="B13430" s="1"/>
      <c r="C13430" s="1"/>
      <c r="L13430" s="2"/>
    </row>
    <row r="13431" spans="2:12" x14ac:dyDescent="0.3">
      <c r="B13431" s="1"/>
      <c r="C13431" s="1"/>
      <c r="L13431" s="2"/>
    </row>
    <row r="13432" spans="2:12" x14ac:dyDescent="0.3">
      <c r="B13432" s="1"/>
      <c r="C13432" s="1"/>
      <c r="L13432" s="2"/>
    </row>
    <row r="13433" spans="2:12" x14ac:dyDescent="0.3">
      <c r="B13433" s="1"/>
      <c r="C13433" s="1"/>
      <c r="L13433" s="2"/>
    </row>
    <row r="13434" spans="2:12" x14ac:dyDescent="0.3">
      <c r="B13434" s="1"/>
      <c r="C13434" s="1"/>
      <c r="L13434" s="2"/>
    </row>
    <row r="13435" spans="2:12" x14ac:dyDescent="0.3">
      <c r="B13435" s="1"/>
      <c r="C13435" s="1"/>
      <c r="L13435" s="2"/>
    </row>
    <row r="13436" spans="2:12" x14ac:dyDescent="0.3">
      <c r="B13436" s="1"/>
      <c r="C13436" s="1"/>
      <c r="L13436" s="2"/>
    </row>
    <row r="13437" spans="2:12" x14ac:dyDescent="0.3">
      <c r="B13437" s="1"/>
      <c r="C13437" s="1"/>
      <c r="L13437" s="2"/>
    </row>
    <row r="13438" spans="2:12" x14ac:dyDescent="0.3">
      <c r="B13438" s="1"/>
      <c r="C13438" s="1"/>
      <c r="L13438" s="2"/>
    </row>
    <row r="13439" spans="2:12" x14ac:dyDescent="0.3">
      <c r="B13439" s="1"/>
      <c r="C13439" s="1"/>
      <c r="L13439" s="2"/>
    </row>
    <row r="13440" spans="2:12" x14ac:dyDescent="0.3">
      <c r="B13440" s="1"/>
      <c r="C13440" s="1"/>
      <c r="L13440" s="2"/>
    </row>
    <row r="13441" spans="2:12" x14ac:dyDescent="0.3">
      <c r="B13441" s="1"/>
      <c r="C13441" s="1"/>
      <c r="L13441" s="2"/>
    </row>
    <row r="13442" spans="2:12" x14ac:dyDescent="0.3">
      <c r="B13442" s="1"/>
      <c r="C13442" s="1"/>
      <c r="L13442" s="2"/>
    </row>
    <row r="13443" spans="2:12" x14ac:dyDescent="0.3">
      <c r="B13443" s="1"/>
      <c r="C13443" s="1"/>
      <c r="L13443" s="2"/>
    </row>
    <row r="13444" spans="2:12" x14ac:dyDescent="0.3">
      <c r="B13444" s="1"/>
      <c r="C13444" s="1"/>
      <c r="L13444" s="2"/>
    </row>
    <row r="13445" spans="2:12" x14ac:dyDescent="0.3">
      <c r="B13445" s="1"/>
      <c r="C13445" s="1"/>
      <c r="L13445" s="2"/>
    </row>
    <row r="13446" spans="2:12" x14ac:dyDescent="0.3">
      <c r="B13446" s="1"/>
      <c r="C13446" s="1"/>
      <c r="L13446" s="2"/>
    </row>
    <row r="13447" spans="2:12" x14ac:dyDescent="0.3">
      <c r="B13447" s="1"/>
      <c r="C13447" s="1"/>
      <c r="L13447" s="2"/>
    </row>
    <row r="13448" spans="2:12" x14ac:dyDescent="0.3">
      <c r="B13448" s="1"/>
      <c r="C13448" s="1"/>
      <c r="L13448" s="2"/>
    </row>
    <row r="13449" spans="2:12" x14ac:dyDescent="0.3">
      <c r="B13449" s="1"/>
      <c r="C13449" s="1"/>
      <c r="L13449" s="2"/>
    </row>
    <row r="13450" spans="2:12" x14ac:dyDescent="0.3">
      <c r="B13450" s="1"/>
      <c r="C13450" s="1"/>
      <c r="L13450" s="2"/>
    </row>
    <row r="13451" spans="2:12" x14ac:dyDescent="0.3">
      <c r="B13451" s="1"/>
      <c r="C13451" s="1"/>
      <c r="L13451" s="2"/>
    </row>
    <row r="13452" spans="2:12" x14ac:dyDescent="0.3">
      <c r="B13452" s="1"/>
      <c r="C13452" s="1"/>
      <c r="L13452" s="2"/>
    </row>
    <row r="13453" spans="2:12" x14ac:dyDescent="0.3">
      <c r="B13453" s="1"/>
      <c r="C13453" s="1"/>
      <c r="L13453" s="2"/>
    </row>
    <row r="13454" spans="2:12" x14ac:dyDescent="0.3">
      <c r="B13454" s="1"/>
      <c r="C13454" s="1"/>
      <c r="L13454" s="2"/>
    </row>
    <row r="13455" spans="2:12" x14ac:dyDescent="0.3">
      <c r="B13455" s="1"/>
      <c r="C13455" s="1"/>
      <c r="L13455" s="2"/>
    </row>
    <row r="13456" spans="2:12" x14ac:dyDescent="0.3">
      <c r="B13456" s="1"/>
      <c r="C13456" s="1"/>
      <c r="L13456" s="2"/>
    </row>
    <row r="13457" spans="2:12" x14ac:dyDescent="0.3">
      <c r="B13457" s="1"/>
      <c r="C13457" s="1"/>
      <c r="L13457" s="2"/>
    </row>
    <row r="13458" spans="2:12" x14ac:dyDescent="0.3">
      <c r="B13458" s="1"/>
      <c r="C13458" s="1"/>
      <c r="L13458" s="2"/>
    </row>
    <row r="13459" spans="2:12" x14ac:dyDescent="0.3">
      <c r="B13459" s="1"/>
      <c r="C13459" s="1"/>
      <c r="L13459" s="2"/>
    </row>
    <row r="13460" spans="2:12" x14ac:dyDescent="0.3">
      <c r="B13460" s="1"/>
      <c r="C13460" s="1"/>
      <c r="L13460" s="2"/>
    </row>
    <row r="13461" spans="2:12" x14ac:dyDescent="0.3">
      <c r="B13461" s="1"/>
      <c r="C13461" s="1"/>
      <c r="L13461" s="2"/>
    </row>
    <row r="13462" spans="2:12" x14ac:dyDescent="0.3">
      <c r="B13462" s="1"/>
      <c r="C13462" s="1"/>
      <c r="L13462" s="2"/>
    </row>
    <row r="13463" spans="2:12" x14ac:dyDescent="0.3">
      <c r="B13463" s="1"/>
      <c r="C13463" s="1"/>
      <c r="L13463" s="2"/>
    </row>
    <row r="13464" spans="2:12" x14ac:dyDescent="0.3">
      <c r="B13464" s="1"/>
      <c r="C13464" s="1"/>
      <c r="L13464" s="2"/>
    </row>
    <row r="13465" spans="2:12" x14ac:dyDescent="0.3">
      <c r="B13465" s="1"/>
      <c r="C13465" s="1"/>
      <c r="L13465" s="2"/>
    </row>
    <row r="13466" spans="2:12" x14ac:dyDescent="0.3">
      <c r="B13466" s="1"/>
      <c r="C13466" s="1"/>
      <c r="L13466" s="2"/>
    </row>
    <row r="13467" spans="2:12" x14ac:dyDescent="0.3">
      <c r="B13467" s="1"/>
      <c r="C13467" s="1"/>
      <c r="L13467" s="2"/>
    </row>
    <row r="13468" spans="2:12" x14ac:dyDescent="0.3">
      <c r="B13468" s="1"/>
      <c r="C13468" s="1"/>
      <c r="L13468" s="2"/>
    </row>
    <row r="13469" spans="2:12" x14ac:dyDescent="0.3">
      <c r="B13469" s="1"/>
      <c r="C13469" s="1"/>
      <c r="L13469" s="2"/>
    </row>
    <row r="13470" spans="2:12" x14ac:dyDescent="0.3">
      <c r="B13470" s="1"/>
      <c r="C13470" s="1"/>
      <c r="L13470" s="2"/>
    </row>
    <row r="13471" spans="2:12" x14ac:dyDescent="0.3">
      <c r="B13471" s="1"/>
      <c r="C13471" s="1"/>
      <c r="L13471" s="2"/>
    </row>
    <row r="13472" spans="2:12" x14ac:dyDescent="0.3">
      <c r="B13472" s="1"/>
      <c r="C13472" s="1"/>
      <c r="L13472" s="2"/>
    </row>
    <row r="13473" spans="2:12" x14ac:dyDescent="0.3">
      <c r="B13473" s="1"/>
      <c r="C13473" s="1"/>
      <c r="L13473" s="2"/>
    </row>
    <row r="13474" spans="2:12" x14ac:dyDescent="0.3">
      <c r="B13474" s="1"/>
      <c r="C13474" s="1"/>
      <c r="L13474" s="2"/>
    </row>
    <row r="13475" spans="2:12" x14ac:dyDescent="0.3">
      <c r="B13475" s="1"/>
      <c r="C13475" s="1"/>
      <c r="L13475" s="2"/>
    </row>
    <row r="13476" spans="2:12" x14ac:dyDescent="0.3">
      <c r="B13476" s="1"/>
      <c r="C13476" s="1"/>
      <c r="L13476" s="2"/>
    </row>
    <row r="13477" spans="2:12" x14ac:dyDescent="0.3">
      <c r="B13477" s="1"/>
      <c r="C13477" s="1"/>
      <c r="L13477" s="2"/>
    </row>
    <row r="13478" spans="2:12" x14ac:dyDescent="0.3">
      <c r="B13478" s="1"/>
      <c r="C13478" s="1"/>
      <c r="L13478" s="2"/>
    </row>
    <row r="13479" spans="2:12" x14ac:dyDescent="0.3">
      <c r="B13479" s="1"/>
      <c r="C13479" s="1"/>
      <c r="L13479" s="2"/>
    </row>
    <row r="13480" spans="2:12" x14ac:dyDescent="0.3">
      <c r="B13480" s="1"/>
      <c r="C13480" s="1"/>
      <c r="L13480" s="2"/>
    </row>
    <row r="13481" spans="2:12" x14ac:dyDescent="0.3">
      <c r="B13481" s="1"/>
      <c r="C13481" s="1"/>
      <c r="L13481" s="2"/>
    </row>
    <row r="13482" spans="2:12" x14ac:dyDescent="0.3">
      <c r="B13482" s="1"/>
      <c r="C13482" s="1"/>
      <c r="L13482" s="2"/>
    </row>
    <row r="13483" spans="2:12" x14ac:dyDescent="0.3">
      <c r="B13483" s="1"/>
      <c r="C13483" s="1"/>
      <c r="L13483" s="2"/>
    </row>
    <row r="13484" spans="2:12" x14ac:dyDescent="0.3">
      <c r="B13484" s="1"/>
      <c r="C13484" s="1"/>
      <c r="L13484" s="2"/>
    </row>
    <row r="13485" spans="2:12" x14ac:dyDescent="0.3">
      <c r="B13485" s="1"/>
      <c r="C13485" s="1"/>
      <c r="L13485" s="2"/>
    </row>
    <row r="13486" spans="2:12" x14ac:dyDescent="0.3">
      <c r="B13486" s="1"/>
      <c r="C13486" s="1"/>
      <c r="L13486" s="2"/>
    </row>
    <row r="13487" spans="2:12" x14ac:dyDescent="0.3">
      <c r="B13487" s="1"/>
      <c r="C13487" s="1"/>
      <c r="L13487" s="2"/>
    </row>
    <row r="13488" spans="2:12" x14ac:dyDescent="0.3">
      <c r="B13488" s="1"/>
      <c r="C13488" s="1"/>
      <c r="L13488" s="2"/>
    </row>
    <row r="13489" spans="2:12" x14ac:dyDescent="0.3">
      <c r="B13489" s="1"/>
      <c r="C13489" s="1"/>
      <c r="L13489" s="2"/>
    </row>
    <row r="13490" spans="2:12" x14ac:dyDescent="0.3">
      <c r="B13490" s="1"/>
      <c r="C13490" s="1"/>
      <c r="L13490" s="2"/>
    </row>
    <row r="13491" spans="2:12" x14ac:dyDescent="0.3">
      <c r="B13491" s="1"/>
      <c r="C13491" s="1"/>
      <c r="L13491" s="2"/>
    </row>
    <row r="13492" spans="2:12" x14ac:dyDescent="0.3">
      <c r="B13492" s="1"/>
      <c r="C13492" s="1"/>
      <c r="L13492" s="2"/>
    </row>
    <row r="13493" spans="2:12" x14ac:dyDescent="0.3">
      <c r="B13493" s="1"/>
      <c r="C13493" s="1"/>
      <c r="L13493" s="2"/>
    </row>
    <row r="13494" spans="2:12" x14ac:dyDescent="0.3">
      <c r="B13494" s="1"/>
      <c r="C13494" s="1"/>
      <c r="L13494" s="2"/>
    </row>
    <row r="13495" spans="2:12" x14ac:dyDescent="0.3">
      <c r="B13495" s="1"/>
      <c r="C13495" s="1"/>
      <c r="L13495" s="2"/>
    </row>
    <row r="13496" spans="2:12" x14ac:dyDescent="0.3">
      <c r="B13496" s="1"/>
      <c r="C13496" s="1"/>
      <c r="L13496" s="2"/>
    </row>
    <row r="13497" spans="2:12" x14ac:dyDescent="0.3">
      <c r="B13497" s="1"/>
      <c r="C13497" s="1"/>
      <c r="L13497" s="2"/>
    </row>
    <row r="13498" spans="2:12" x14ac:dyDescent="0.3">
      <c r="B13498" s="1"/>
      <c r="C13498" s="1"/>
      <c r="L13498" s="2"/>
    </row>
    <row r="13499" spans="2:12" x14ac:dyDescent="0.3">
      <c r="B13499" s="1"/>
      <c r="C13499" s="1"/>
      <c r="L13499" s="2"/>
    </row>
    <row r="13500" spans="2:12" x14ac:dyDescent="0.3">
      <c r="B13500" s="1"/>
      <c r="C13500" s="1"/>
      <c r="L13500" s="2"/>
    </row>
    <row r="13501" spans="2:12" x14ac:dyDescent="0.3">
      <c r="B13501" s="1"/>
      <c r="C13501" s="1"/>
      <c r="L13501" s="2"/>
    </row>
    <row r="13502" spans="2:12" x14ac:dyDescent="0.3">
      <c r="B13502" s="1"/>
      <c r="C13502" s="1"/>
      <c r="L13502" s="2"/>
    </row>
    <row r="13503" spans="2:12" x14ac:dyDescent="0.3">
      <c r="B13503" s="1"/>
      <c r="C13503" s="1"/>
      <c r="L13503" s="2"/>
    </row>
    <row r="13504" spans="2:12" x14ac:dyDescent="0.3">
      <c r="B13504" s="1"/>
      <c r="C13504" s="1"/>
      <c r="L13504" s="2"/>
    </row>
    <row r="13505" spans="2:12" x14ac:dyDescent="0.3">
      <c r="B13505" s="1"/>
      <c r="C13505" s="1"/>
      <c r="L13505" s="2"/>
    </row>
    <row r="13506" spans="2:12" x14ac:dyDescent="0.3">
      <c r="B13506" s="1"/>
      <c r="C13506" s="1"/>
      <c r="L13506" s="2"/>
    </row>
    <row r="13507" spans="2:12" x14ac:dyDescent="0.3">
      <c r="B13507" s="1"/>
      <c r="C13507" s="1"/>
      <c r="L13507" s="2"/>
    </row>
    <row r="13508" spans="2:12" x14ac:dyDescent="0.3">
      <c r="B13508" s="1"/>
      <c r="C13508" s="1"/>
      <c r="L13508" s="2"/>
    </row>
    <row r="13509" spans="2:12" x14ac:dyDescent="0.3">
      <c r="B13509" s="1"/>
      <c r="C13509" s="1"/>
      <c r="L13509" s="2"/>
    </row>
    <row r="13510" spans="2:12" x14ac:dyDescent="0.3">
      <c r="B13510" s="1"/>
      <c r="C13510" s="1"/>
      <c r="L13510" s="2"/>
    </row>
    <row r="13511" spans="2:12" x14ac:dyDescent="0.3">
      <c r="B13511" s="1"/>
      <c r="C13511" s="1"/>
      <c r="L13511" s="2"/>
    </row>
    <row r="13512" spans="2:12" x14ac:dyDescent="0.3">
      <c r="B13512" s="1"/>
      <c r="C13512" s="1"/>
      <c r="L13512" s="2"/>
    </row>
    <row r="13513" spans="2:12" x14ac:dyDescent="0.3">
      <c r="B13513" s="1"/>
      <c r="C13513" s="1"/>
      <c r="L13513" s="2"/>
    </row>
    <row r="13514" spans="2:12" x14ac:dyDescent="0.3">
      <c r="B13514" s="1"/>
      <c r="C13514" s="1"/>
      <c r="L13514" s="2"/>
    </row>
    <row r="13515" spans="2:12" x14ac:dyDescent="0.3">
      <c r="B13515" s="1"/>
      <c r="C13515" s="1"/>
      <c r="L13515" s="2"/>
    </row>
    <row r="13516" spans="2:12" x14ac:dyDescent="0.3">
      <c r="B13516" s="1"/>
      <c r="C13516" s="1"/>
      <c r="L13516" s="2"/>
    </row>
    <row r="13517" spans="2:12" x14ac:dyDescent="0.3">
      <c r="B13517" s="1"/>
      <c r="C13517" s="1"/>
      <c r="L13517" s="2"/>
    </row>
    <row r="13518" spans="2:12" x14ac:dyDescent="0.3">
      <c r="B13518" s="1"/>
      <c r="C13518" s="1"/>
      <c r="L13518" s="2"/>
    </row>
    <row r="13519" spans="2:12" x14ac:dyDescent="0.3">
      <c r="B13519" s="1"/>
      <c r="C13519" s="1"/>
      <c r="L13519" s="2"/>
    </row>
    <row r="13520" spans="2:12" x14ac:dyDescent="0.3">
      <c r="B13520" s="1"/>
      <c r="C13520" s="1"/>
      <c r="L13520" s="2"/>
    </row>
    <row r="13521" spans="2:12" x14ac:dyDescent="0.3">
      <c r="B13521" s="1"/>
      <c r="C13521" s="1"/>
      <c r="L13521" s="2"/>
    </row>
    <row r="13522" spans="2:12" x14ac:dyDescent="0.3">
      <c r="B13522" s="1"/>
      <c r="C13522" s="1"/>
      <c r="L13522" s="2"/>
    </row>
    <row r="13523" spans="2:12" x14ac:dyDescent="0.3">
      <c r="B13523" s="1"/>
      <c r="C13523" s="1"/>
      <c r="L13523" s="2"/>
    </row>
    <row r="13524" spans="2:12" x14ac:dyDescent="0.3">
      <c r="B13524" s="1"/>
      <c r="C13524" s="1"/>
      <c r="L13524" s="2"/>
    </row>
    <row r="13525" spans="2:12" x14ac:dyDescent="0.3">
      <c r="B13525" s="1"/>
      <c r="C13525" s="1"/>
      <c r="L13525" s="2"/>
    </row>
    <row r="13526" spans="2:12" x14ac:dyDescent="0.3">
      <c r="B13526" s="1"/>
      <c r="C13526" s="1"/>
      <c r="L13526" s="2"/>
    </row>
    <row r="13527" spans="2:12" x14ac:dyDescent="0.3">
      <c r="B13527" s="1"/>
      <c r="C13527" s="1"/>
      <c r="L13527" s="2"/>
    </row>
    <row r="13528" spans="2:12" x14ac:dyDescent="0.3">
      <c r="B13528" s="1"/>
      <c r="C13528" s="1"/>
      <c r="L13528" s="2"/>
    </row>
    <row r="13529" spans="2:12" x14ac:dyDescent="0.3">
      <c r="B13529" s="1"/>
      <c r="C13529" s="1"/>
      <c r="L13529" s="2"/>
    </row>
    <row r="13530" spans="2:12" x14ac:dyDescent="0.3">
      <c r="B13530" s="1"/>
      <c r="C13530" s="1"/>
      <c r="L13530" s="2"/>
    </row>
    <row r="13531" spans="2:12" x14ac:dyDescent="0.3">
      <c r="B13531" s="1"/>
      <c r="C13531" s="1"/>
      <c r="L13531" s="2"/>
    </row>
    <row r="13532" spans="2:12" x14ac:dyDescent="0.3">
      <c r="B13532" s="1"/>
      <c r="C13532" s="1"/>
      <c r="L13532" s="2"/>
    </row>
    <row r="13533" spans="2:12" x14ac:dyDescent="0.3">
      <c r="B13533" s="1"/>
      <c r="C13533" s="1"/>
      <c r="L13533" s="2"/>
    </row>
    <row r="13534" spans="2:12" x14ac:dyDescent="0.3">
      <c r="B13534" s="1"/>
      <c r="C13534" s="1"/>
      <c r="L13534" s="2"/>
    </row>
    <row r="13535" spans="2:12" x14ac:dyDescent="0.3">
      <c r="B13535" s="1"/>
      <c r="C13535" s="1"/>
      <c r="L13535" s="2"/>
    </row>
    <row r="13536" spans="2:12" x14ac:dyDescent="0.3">
      <c r="B13536" s="1"/>
      <c r="C13536" s="1"/>
      <c r="L13536" s="2"/>
    </row>
    <row r="13537" spans="2:12" x14ac:dyDescent="0.3">
      <c r="B13537" s="1"/>
      <c r="C13537" s="1"/>
      <c r="L13537" s="2"/>
    </row>
    <row r="13538" spans="2:12" x14ac:dyDescent="0.3">
      <c r="B13538" s="1"/>
      <c r="C13538" s="1"/>
      <c r="L13538" s="2"/>
    </row>
    <row r="13539" spans="2:12" x14ac:dyDescent="0.3">
      <c r="B13539" s="1"/>
      <c r="C13539" s="1"/>
      <c r="L13539" s="2"/>
    </row>
    <row r="13540" spans="2:12" x14ac:dyDescent="0.3">
      <c r="B13540" s="1"/>
      <c r="C13540" s="1"/>
      <c r="L13540" s="2"/>
    </row>
    <row r="13541" spans="2:12" x14ac:dyDescent="0.3">
      <c r="B13541" s="1"/>
      <c r="C13541" s="1"/>
      <c r="L13541" s="2"/>
    </row>
    <row r="13542" spans="2:12" x14ac:dyDescent="0.3">
      <c r="B13542" s="1"/>
      <c r="C13542" s="1"/>
      <c r="L13542" s="2"/>
    </row>
    <row r="13543" spans="2:12" x14ac:dyDescent="0.3">
      <c r="B13543" s="1"/>
      <c r="C13543" s="1"/>
      <c r="L13543" s="2"/>
    </row>
    <row r="13544" spans="2:12" x14ac:dyDescent="0.3">
      <c r="B13544" s="1"/>
      <c r="C13544" s="1"/>
      <c r="L13544" s="2"/>
    </row>
    <row r="13545" spans="2:12" x14ac:dyDescent="0.3">
      <c r="B13545" s="1"/>
      <c r="C13545" s="1"/>
      <c r="L13545" s="2"/>
    </row>
    <row r="13546" spans="2:12" x14ac:dyDescent="0.3">
      <c r="B13546" s="1"/>
      <c r="C13546" s="1"/>
      <c r="L13546" s="2"/>
    </row>
    <row r="13547" spans="2:12" x14ac:dyDescent="0.3">
      <c r="B13547" s="1"/>
      <c r="C13547" s="1"/>
      <c r="L13547" s="2"/>
    </row>
    <row r="13548" spans="2:12" x14ac:dyDescent="0.3">
      <c r="B13548" s="1"/>
      <c r="C13548" s="1"/>
      <c r="L13548" s="2"/>
    </row>
    <row r="13549" spans="2:12" x14ac:dyDescent="0.3">
      <c r="B13549" s="1"/>
      <c r="C13549" s="1"/>
      <c r="L13549" s="2"/>
    </row>
    <row r="13550" spans="2:12" x14ac:dyDescent="0.3">
      <c r="B13550" s="1"/>
      <c r="C13550" s="1"/>
    </row>
    <row r="13551" spans="2:12" x14ac:dyDescent="0.3">
      <c r="B13551" s="1"/>
      <c r="C13551" s="1"/>
      <c r="L13551" s="2"/>
    </row>
    <row r="13552" spans="2:12" x14ac:dyDescent="0.3">
      <c r="B13552" s="1"/>
      <c r="C13552" s="1"/>
      <c r="L13552" s="2"/>
    </row>
    <row r="13553" spans="2:12" x14ac:dyDescent="0.3">
      <c r="B13553" s="1"/>
      <c r="C13553" s="1"/>
      <c r="L13553" s="2"/>
    </row>
    <row r="13554" spans="2:12" x14ac:dyDescent="0.3">
      <c r="B13554" s="1"/>
      <c r="C13554" s="1"/>
      <c r="L13554" s="2"/>
    </row>
    <row r="13555" spans="2:12" x14ac:dyDescent="0.3">
      <c r="B13555" s="1"/>
      <c r="C13555" s="1"/>
      <c r="L13555" s="2"/>
    </row>
    <row r="13556" spans="2:12" x14ac:dyDescent="0.3">
      <c r="B13556" s="1"/>
      <c r="C13556" s="1"/>
      <c r="L13556" s="2"/>
    </row>
    <row r="13557" spans="2:12" x14ac:dyDescent="0.3">
      <c r="B13557" s="1"/>
      <c r="C13557" s="1"/>
      <c r="L13557" s="2"/>
    </row>
    <row r="13558" spans="2:12" x14ac:dyDescent="0.3">
      <c r="B13558" s="1"/>
      <c r="C13558" s="1"/>
      <c r="L13558" s="2"/>
    </row>
    <row r="13559" spans="2:12" x14ac:dyDescent="0.3">
      <c r="B13559" s="1"/>
      <c r="C13559" s="1"/>
      <c r="L13559" s="2"/>
    </row>
    <row r="13560" spans="2:12" x14ac:dyDescent="0.3">
      <c r="B13560" s="1"/>
      <c r="C13560" s="1"/>
      <c r="L13560" s="2"/>
    </row>
    <row r="13561" spans="2:12" x14ac:dyDescent="0.3">
      <c r="B13561" s="1"/>
      <c r="C13561" s="1"/>
      <c r="L13561" s="2"/>
    </row>
    <row r="13562" spans="2:12" x14ac:dyDescent="0.3">
      <c r="B13562" s="1"/>
      <c r="C13562" s="1"/>
      <c r="L13562" s="2"/>
    </row>
    <row r="13563" spans="2:12" x14ac:dyDescent="0.3">
      <c r="B13563" s="1"/>
      <c r="C13563" s="1"/>
      <c r="L13563" s="2"/>
    </row>
    <row r="13564" spans="2:12" x14ac:dyDescent="0.3">
      <c r="B13564" s="1"/>
      <c r="C13564" s="1"/>
      <c r="L13564" s="2"/>
    </row>
    <row r="13565" spans="2:12" x14ac:dyDescent="0.3">
      <c r="B13565" s="1"/>
      <c r="C13565" s="1"/>
      <c r="L13565" s="2"/>
    </row>
    <row r="13566" spans="2:12" x14ac:dyDescent="0.3">
      <c r="B13566" s="1"/>
      <c r="C13566" s="1"/>
      <c r="L13566" s="2"/>
    </row>
    <row r="13567" spans="2:12" x14ac:dyDescent="0.3">
      <c r="B13567" s="1"/>
      <c r="C13567" s="1"/>
      <c r="L13567" s="2"/>
    </row>
    <row r="13568" spans="2:12" x14ac:dyDescent="0.3">
      <c r="B13568" s="1"/>
      <c r="C13568" s="1"/>
      <c r="L13568" s="2"/>
    </row>
    <row r="13569" spans="2:12" x14ac:dyDescent="0.3">
      <c r="B13569" s="1"/>
      <c r="C13569" s="1"/>
      <c r="L13569" s="2"/>
    </row>
    <row r="13570" spans="2:12" x14ac:dyDescent="0.3">
      <c r="B13570" s="1"/>
      <c r="C13570" s="1"/>
      <c r="L13570" s="2"/>
    </row>
    <row r="13571" spans="2:12" x14ac:dyDescent="0.3">
      <c r="B13571" s="1"/>
      <c r="C13571" s="1"/>
      <c r="L13571" s="2"/>
    </row>
    <row r="13572" spans="2:12" x14ac:dyDescent="0.3">
      <c r="B13572" s="1"/>
      <c r="C13572" s="1"/>
      <c r="L13572" s="2"/>
    </row>
    <row r="13573" spans="2:12" x14ac:dyDescent="0.3">
      <c r="B13573" s="1"/>
      <c r="C13573" s="1"/>
      <c r="L13573" s="2"/>
    </row>
    <row r="13574" spans="2:12" x14ac:dyDescent="0.3">
      <c r="B13574" s="1"/>
      <c r="C13574" s="1"/>
      <c r="L13574" s="2"/>
    </row>
    <row r="13575" spans="2:12" x14ac:dyDescent="0.3">
      <c r="B13575" s="1"/>
      <c r="C13575" s="1"/>
      <c r="L13575" s="2"/>
    </row>
    <row r="13576" spans="2:12" x14ac:dyDescent="0.3">
      <c r="B13576" s="1"/>
      <c r="C13576" s="1"/>
      <c r="L13576" s="2"/>
    </row>
    <row r="13577" spans="2:12" x14ac:dyDescent="0.3">
      <c r="B13577" s="1"/>
      <c r="C13577" s="1"/>
      <c r="L13577" s="2"/>
    </row>
    <row r="13578" spans="2:12" x14ac:dyDescent="0.3">
      <c r="B13578" s="1"/>
      <c r="C13578" s="1"/>
      <c r="L13578" s="2"/>
    </row>
    <row r="13579" spans="2:12" x14ac:dyDescent="0.3">
      <c r="B13579" s="1"/>
      <c r="C13579" s="1"/>
      <c r="L13579" s="2"/>
    </row>
    <row r="13580" spans="2:12" x14ac:dyDescent="0.3">
      <c r="B13580" s="1"/>
      <c r="C13580" s="1"/>
      <c r="L13580" s="2"/>
    </row>
    <row r="13581" spans="2:12" x14ac:dyDescent="0.3">
      <c r="B13581" s="1"/>
      <c r="C13581" s="1"/>
      <c r="L13581" s="2"/>
    </row>
    <row r="13582" spans="2:12" x14ac:dyDescent="0.3">
      <c r="B13582" s="1"/>
      <c r="C13582" s="1"/>
      <c r="L13582" s="2"/>
    </row>
    <row r="13583" spans="2:12" x14ac:dyDescent="0.3">
      <c r="B13583" s="1"/>
      <c r="C13583" s="1"/>
      <c r="L13583" s="2"/>
    </row>
    <row r="13584" spans="2:12" x14ac:dyDescent="0.3">
      <c r="B13584" s="1"/>
      <c r="C13584" s="1"/>
      <c r="L13584" s="2"/>
    </row>
    <row r="13585" spans="2:12" x14ac:dyDescent="0.3">
      <c r="B13585" s="1"/>
      <c r="C13585" s="1"/>
      <c r="L13585" s="2"/>
    </row>
    <row r="13586" spans="2:12" x14ac:dyDescent="0.3">
      <c r="B13586" s="1"/>
      <c r="C13586" s="1"/>
      <c r="L13586" s="2"/>
    </row>
    <row r="13587" spans="2:12" x14ac:dyDescent="0.3">
      <c r="B13587" s="1"/>
      <c r="C13587" s="1"/>
      <c r="L13587" s="2"/>
    </row>
    <row r="13588" spans="2:12" x14ac:dyDescent="0.3">
      <c r="B13588" s="1"/>
      <c r="C13588" s="1"/>
      <c r="L13588" s="2"/>
    </row>
    <row r="13589" spans="2:12" x14ac:dyDescent="0.3">
      <c r="B13589" s="1"/>
      <c r="C13589" s="1"/>
      <c r="L13589" s="2"/>
    </row>
    <row r="13590" spans="2:12" x14ac:dyDescent="0.3">
      <c r="B13590" s="1"/>
      <c r="C13590" s="1"/>
      <c r="L13590" s="2"/>
    </row>
    <row r="13591" spans="2:12" x14ac:dyDescent="0.3">
      <c r="B13591" s="1"/>
      <c r="C13591" s="1"/>
      <c r="L13591" s="2"/>
    </row>
    <row r="13592" spans="2:12" x14ac:dyDescent="0.3">
      <c r="B13592" s="1"/>
      <c r="C13592" s="1"/>
      <c r="L13592" s="2"/>
    </row>
    <row r="13593" spans="2:12" x14ac:dyDescent="0.3">
      <c r="B13593" s="1"/>
      <c r="C13593" s="1"/>
      <c r="L13593" s="2"/>
    </row>
    <row r="13594" spans="2:12" x14ac:dyDescent="0.3">
      <c r="B13594" s="1"/>
      <c r="C13594" s="1"/>
      <c r="L13594" s="2"/>
    </row>
    <row r="13595" spans="2:12" x14ac:dyDescent="0.3">
      <c r="B13595" s="1"/>
      <c r="C13595" s="1"/>
      <c r="L13595" s="2"/>
    </row>
    <row r="13596" spans="2:12" x14ac:dyDescent="0.3">
      <c r="B13596" s="1"/>
      <c r="C13596" s="1"/>
      <c r="L13596" s="2"/>
    </row>
    <row r="13597" spans="2:12" x14ac:dyDescent="0.3">
      <c r="B13597" s="1"/>
      <c r="C13597" s="1"/>
      <c r="L13597" s="2"/>
    </row>
    <row r="13598" spans="2:12" x14ac:dyDescent="0.3">
      <c r="B13598" s="1"/>
      <c r="C13598" s="1"/>
      <c r="L13598" s="2"/>
    </row>
    <row r="13599" spans="2:12" x14ac:dyDescent="0.3">
      <c r="B13599" s="1"/>
      <c r="C13599" s="1"/>
      <c r="L13599" s="2"/>
    </row>
    <row r="13600" spans="2:12" x14ac:dyDescent="0.3">
      <c r="B13600" s="1"/>
      <c r="C13600" s="1"/>
      <c r="L13600" s="2"/>
    </row>
    <row r="13601" spans="2:12" x14ac:dyDescent="0.3">
      <c r="B13601" s="1"/>
      <c r="C13601" s="1"/>
      <c r="L13601" s="2"/>
    </row>
    <row r="13602" spans="2:12" x14ac:dyDescent="0.3">
      <c r="B13602" s="1"/>
      <c r="C13602" s="1"/>
      <c r="L13602" s="2"/>
    </row>
    <row r="13603" spans="2:12" x14ac:dyDescent="0.3">
      <c r="B13603" s="1"/>
      <c r="C13603" s="1"/>
      <c r="L13603" s="2"/>
    </row>
    <row r="13604" spans="2:12" x14ac:dyDescent="0.3">
      <c r="B13604" s="1"/>
      <c r="C13604" s="1"/>
      <c r="L13604" s="2"/>
    </row>
    <row r="13605" spans="2:12" x14ac:dyDescent="0.3">
      <c r="B13605" s="1"/>
      <c r="C13605" s="1"/>
      <c r="L13605" s="2"/>
    </row>
    <row r="13606" spans="2:12" x14ac:dyDescent="0.3">
      <c r="B13606" s="1"/>
      <c r="C13606" s="1"/>
      <c r="L13606" s="2"/>
    </row>
    <row r="13607" spans="2:12" x14ac:dyDescent="0.3">
      <c r="B13607" s="1"/>
      <c r="C13607" s="1"/>
      <c r="L13607" s="2"/>
    </row>
    <row r="13608" spans="2:12" x14ac:dyDescent="0.3">
      <c r="B13608" s="1"/>
      <c r="C13608" s="1"/>
      <c r="L13608" s="2"/>
    </row>
    <row r="13609" spans="2:12" x14ac:dyDescent="0.3">
      <c r="B13609" s="1"/>
      <c r="C13609" s="1"/>
      <c r="L13609" s="2"/>
    </row>
    <row r="13610" spans="2:12" x14ac:dyDescent="0.3">
      <c r="B13610" s="1"/>
      <c r="C13610" s="1"/>
      <c r="L13610" s="2"/>
    </row>
    <row r="13611" spans="2:12" x14ac:dyDescent="0.3">
      <c r="B13611" s="1"/>
      <c r="C13611" s="1"/>
      <c r="L13611" s="2"/>
    </row>
    <row r="13612" spans="2:12" x14ac:dyDescent="0.3">
      <c r="B13612" s="1"/>
      <c r="C13612" s="1"/>
      <c r="L13612" s="2"/>
    </row>
    <row r="13613" spans="2:12" x14ac:dyDescent="0.3">
      <c r="B13613" s="1"/>
      <c r="C13613" s="1"/>
      <c r="L13613" s="2"/>
    </row>
    <row r="13614" spans="2:12" x14ac:dyDescent="0.3">
      <c r="B13614" s="1"/>
      <c r="C13614" s="1"/>
      <c r="L13614" s="2"/>
    </row>
    <row r="13615" spans="2:12" x14ac:dyDescent="0.3">
      <c r="B13615" s="1"/>
      <c r="C13615" s="1"/>
      <c r="L13615" s="2"/>
    </row>
    <row r="13616" spans="2:12" x14ac:dyDescent="0.3">
      <c r="B13616" s="1"/>
      <c r="C13616" s="1"/>
      <c r="L13616" s="2"/>
    </row>
    <row r="13617" spans="2:12" x14ac:dyDescent="0.3">
      <c r="B13617" s="1"/>
      <c r="C13617" s="1"/>
      <c r="L13617" s="2"/>
    </row>
    <row r="13618" spans="2:12" x14ac:dyDescent="0.3">
      <c r="B13618" s="1"/>
      <c r="C13618" s="1"/>
      <c r="L13618" s="2"/>
    </row>
    <row r="13619" spans="2:12" x14ac:dyDescent="0.3">
      <c r="B13619" s="1"/>
      <c r="C13619" s="1"/>
      <c r="L13619" s="2"/>
    </row>
    <row r="13620" spans="2:12" x14ac:dyDescent="0.3">
      <c r="B13620" s="1"/>
      <c r="C13620" s="1"/>
      <c r="L13620" s="2"/>
    </row>
    <row r="13621" spans="2:12" x14ac:dyDescent="0.3">
      <c r="B13621" s="1"/>
      <c r="C13621" s="1"/>
      <c r="L13621" s="2"/>
    </row>
    <row r="13622" spans="2:12" x14ac:dyDescent="0.3">
      <c r="B13622" s="1"/>
      <c r="C13622" s="1"/>
      <c r="L13622" s="2"/>
    </row>
    <row r="13623" spans="2:12" x14ac:dyDescent="0.3">
      <c r="B13623" s="1"/>
      <c r="C13623" s="1"/>
      <c r="L13623" s="2"/>
    </row>
    <row r="13624" spans="2:12" x14ac:dyDescent="0.3">
      <c r="B13624" s="1"/>
      <c r="C13624" s="1"/>
      <c r="L13624" s="2"/>
    </row>
    <row r="13625" spans="2:12" x14ac:dyDescent="0.3">
      <c r="B13625" s="1"/>
      <c r="C13625" s="1"/>
      <c r="L13625" s="2"/>
    </row>
    <row r="13626" spans="2:12" x14ac:dyDescent="0.3">
      <c r="B13626" s="1"/>
      <c r="C13626" s="1"/>
      <c r="L13626" s="2"/>
    </row>
    <row r="13627" spans="2:12" x14ac:dyDescent="0.3">
      <c r="B13627" s="1"/>
      <c r="C13627" s="1"/>
      <c r="L13627" s="2"/>
    </row>
    <row r="13628" spans="2:12" x14ac:dyDescent="0.3">
      <c r="B13628" s="1"/>
      <c r="C13628" s="1"/>
      <c r="L13628" s="2"/>
    </row>
    <row r="13629" spans="2:12" x14ac:dyDescent="0.3">
      <c r="B13629" s="1"/>
      <c r="C13629" s="1"/>
      <c r="L13629" s="2"/>
    </row>
    <row r="13630" spans="2:12" x14ac:dyDescent="0.3">
      <c r="B13630" s="1"/>
      <c r="C13630" s="1"/>
      <c r="L13630" s="2"/>
    </row>
    <row r="13631" spans="2:12" x14ac:dyDescent="0.3">
      <c r="B13631" s="1"/>
      <c r="C13631" s="1"/>
      <c r="L13631" s="2"/>
    </row>
    <row r="13632" spans="2:12" x14ac:dyDescent="0.3">
      <c r="B13632" s="1"/>
      <c r="C13632" s="1"/>
      <c r="L13632" s="2"/>
    </row>
    <row r="13633" spans="2:12" x14ac:dyDescent="0.3">
      <c r="B13633" s="1"/>
      <c r="C13633" s="1"/>
      <c r="L13633" s="2"/>
    </row>
    <row r="13634" spans="2:12" x14ac:dyDescent="0.3">
      <c r="B13634" s="1"/>
      <c r="C13634" s="1"/>
      <c r="L13634" s="2"/>
    </row>
    <row r="13635" spans="2:12" x14ac:dyDescent="0.3">
      <c r="B13635" s="1"/>
      <c r="C13635" s="1"/>
      <c r="L13635" s="2"/>
    </row>
    <row r="13636" spans="2:12" x14ac:dyDescent="0.3">
      <c r="B13636" s="1"/>
      <c r="C13636" s="1"/>
      <c r="L13636" s="2"/>
    </row>
    <row r="13637" spans="2:12" x14ac:dyDescent="0.3">
      <c r="B13637" s="1"/>
      <c r="C13637" s="1"/>
      <c r="L13637" s="2"/>
    </row>
    <row r="13638" spans="2:12" x14ac:dyDescent="0.3">
      <c r="B13638" s="1"/>
      <c r="C13638" s="1"/>
      <c r="L13638" s="2"/>
    </row>
    <row r="13639" spans="2:12" x14ac:dyDescent="0.3">
      <c r="B13639" s="1"/>
      <c r="C13639" s="1"/>
      <c r="L13639" s="2"/>
    </row>
    <row r="13640" spans="2:12" x14ac:dyDescent="0.3">
      <c r="B13640" s="1"/>
      <c r="C13640" s="1"/>
      <c r="L13640" s="2"/>
    </row>
    <row r="13641" spans="2:12" x14ac:dyDescent="0.3">
      <c r="B13641" s="1"/>
      <c r="C13641" s="1"/>
      <c r="L13641" s="2"/>
    </row>
    <row r="13642" spans="2:12" x14ac:dyDescent="0.3">
      <c r="B13642" s="1"/>
      <c r="C13642" s="1"/>
      <c r="L13642" s="2"/>
    </row>
    <row r="13643" spans="2:12" x14ac:dyDescent="0.3">
      <c r="B13643" s="1"/>
      <c r="C13643" s="1"/>
      <c r="L13643" s="2"/>
    </row>
    <row r="13644" spans="2:12" x14ac:dyDescent="0.3">
      <c r="B13644" s="1"/>
      <c r="C13644" s="1"/>
      <c r="L13644" s="2"/>
    </row>
    <row r="13645" spans="2:12" x14ac:dyDescent="0.3">
      <c r="B13645" s="1"/>
      <c r="C13645" s="1"/>
      <c r="L13645" s="2"/>
    </row>
    <row r="13646" spans="2:12" x14ac:dyDescent="0.3">
      <c r="B13646" s="1"/>
      <c r="C13646" s="1"/>
      <c r="L13646" s="2"/>
    </row>
    <row r="13647" spans="2:12" x14ac:dyDescent="0.3">
      <c r="B13647" s="1"/>
      <c r="C13647" s="1"/>
      <c r="L13647" s="2"/>
    </row>
    <row r="13648" spans="2:12" x14ac:dyDescent="0.3">
      <c r="B13648" s="1"/>
      <c r="C13648" s="1"/>
      <c r="L13648" s="2"/>
    </row>
    <row r="13649" spans="2:12" x14ac:dyDescent="0.3">
      <c r="B13649" s="1"/>
      <c r="C13649" s="1"/>
      <c r="L13649" s="2"/>
    </row>
    <row r="13650" spans="2:12" x14ac:dyDescent="0.3">
      <c r="B13650" s="1"/>
      <c r="C13650" s="1"/>
      <c r="L13650" s="2"/>
    </row>
    <row r="13651" spans="2:12" x14ac:dyDescent="0.3">
      <c r="B13651" s="1"/>
      <c r="C13651" s="1"/>
      <c r="L13651" s="2"/>
    </row>
    <row r="13652" spans="2:12" x14ac:dyDescent="0.3">
      <c r="B13652" s="1"/>
      <c r="C13652" s="1"/>
      <c r="L13652" s="2"/>
    </row>
    <row r="13653" spans="2:12" x14ac:dyDescent="0.3">
      <c r="B13653" s="1"/>
      <c r="C13653" s="1"/>
      <c r="L13653" s="2"/>
    </row>
    <row r="13654" spans="2:12" x14ac:dyDescent="0.3">
      <c r="B13654" s="1"/>
      <c r="C13654" s="1"/>
      <c r="L13654" s="2"/>
    </row>
    <row r="13655" spans="2:12" x14ac:dyDescent="0.3">
      <c r="B13655" s="1"/>
      <c r="C13655" s="1"/>
      <c r="L13655" s="2"/>
    </row>
    <row r="13656" spans="2:12" x14ac:dyDescent="0.3">
      <c r="B13656" s="1"/>
      <c r="C13656" s="1"/>
      <c r="L13656" s="2"/>
    </row>
    <row r="13657" spans="2:12" x14ac:dyDescent="0.3">
      <c r="B13657" s="1"/>
      <c r="C13657" s="1"/>
      <c r="L13657" s="2"/>
    </row>
    <row r="13658" spans="2:12" x14ac:dyDescent="0.3">
      <c r="B13658" s="1"/>
      <c r="C13658" s="1"/>
      <c r="L13658" s="2"/>
    </row>
    <row r="13659" spans="2:12" x14ac:dyDescent="0.3">
      <c r="B13659" s="1"/>
      <c r="C13659" s="1"/>
      <c r="L13659" s="2"/>
    </row>
    <row r="13660" spans="2:12" x14ac:dyDescent="0.3">
      <c r="B13660" s="1"/>
      <c r="C13660" s="1"/>
      <c r="L13660" s="2"/>
    </row>
    <row r="13661" spans="2:12" x14ac:dyDescent="0.3">
      <c r="B13661" s="1"/>
      <c r="C13661" s="1"/>
      <c r="L13661" s="2"/>
    </row>
    <row r="13662" spans="2:12" x14ac:dyDescent="0.3">
      <c r="B13662" s="1"/>
      <c r="C13662" s="1"/>
      <c r="L13662" s="2"/>
    </row>
    <row r="13663" spans="2:12" x14ac:dyDescent="0.3">
      <c r="B13663" s="1"/>
      <c r="C13663" s="1"/>
      <c r="L13663" s="2"/>
    </row>
    <row r="13664" spans="2:12" x14ac:dyDescent="0.3">
      <c r="B13664" s="1"/>
      <c r="C13664" s="1"/>
      <c r="L13664" s="2"/>
    </row>
    <row r="13665" spans="2:12" x14ac:dyDescent="0.3">
      <c r="B13665" s="1"/>
      <c r="C13665" s="1"/>
      <c r="L13665" s="2"/>
    </row>
    <row r="13666" spans="2:12" x14ac:dyDescent="0.3">
      <c r="B13666" s="1"/>
      <c r="C13666" s="1"/>
      <c r="L13666" s="2"/>
    </row>
    <row r="13667" spans="2:12" x14ac:dyDescent="0.3">
      <c r="B13667" s="1"/>
      <c r="C13667" s="1"/>
      <c r="L13667" s="2"/>
    </row>
    <row r="13668" spans="2:12" x14ac:dyDescent="0.3">
      <c r="B13668" s="1"/>
      <c r="C13668" s="1"/>
      <c r="L13668" s="2"/>
    </row>
    <row r="13669" spans="2:12" x14ac:dyDescent="0.3">
      <c r="B13669" s="1"/>
      <c r="C13669" s="1"/>
      <c r="L13669" s="2"/>
    </row>
    <row r="13670" spans="2:12" x14ac:dyDescent="0.3">
      <c r="B13670" s="1"/>
      <c r="C13670" s="1"/>
      <c r="L13670" s="2"/>
    </row>
    <row r="13671" spans="2:12" x14ac:dyDescent="0.3">
      <c r="B13671" s="1"/>
      <c r="C13671" s="1"/>
      <c r="L13671" s="2"/>
    </row>
    <row r="13672" spans="2:12" x14ac:dyDescent="0.3">
      <c r="B13672" s="1"/>
      <c r="C13672" s="1"/>
      <c r="L13672" s="2"/>
    </row>
    <row r="13673" spans="2:12" x14ac:dyDescent="0.3">
      <c r="B13673" s="1"/>
      <c r="C13673" s="1"/>
      <c r="L13673" s="2"/>
    </row>
    <row r="13674" spans="2:12" x14ac:dyDescent="0.3">
      <c r="B13674" s="1"/>
      <c r="C13674" s="1"/>
      <c r="L13674" s="2"/>
    </row>
    <row r="13675" spans="2:12" x14ac:dyDescent="0.3">
      <c r="B13675" s="1"/>
      <c r="C13675" s="1"/>
      <c r="L13675" s="2"/>
    </row>
    <row r="13676" spans="2:12" x14ac:dyDescent="0.3">
      <c r="B13676" s="1"/>
      <c r="C13676" s="1"/>
      <c r="L13676" s="2"/>
    </row>
    <row r="13677" spans="2:12" x14ac:dyDescent="0.3">
      <c r="B13677" s="1"/>
      <c r="C13677" s="1"/>
      <c r="L13677" s="2"/>
    </row>
    <row r="13678" spans="2:12" x14ac:dyDescent="0.3">
      <c r="B13678" s="1"/>
      <c r="C13678" s="1"/>
      <c r="L13678" s="2"/>
    </row>
    <row r="13679" spans="2:12" x14ac:dyDescent="0.3">
      <c r="B13679" s="1"/>
      <c r="C13679" s="1"/>
      <c r="L13679" s="2"/>
    </row>
    <row r="13680" spans="2:12" x14ac:dyDescent="0.3">
      <c r="B13680" s="1"/>
      <c r="C13680" s="1"/>
      <c r="L13680" s="2"/>
    </row>
    <row r="13681" spans="2:12" x14ac:dyDescent="0.3">
      <c r="B13681" s="1"/>
      <c r="C13681" s="1"/>
      <c r="L13681" s="2"/>
    </row>
    <row r="13682" spans="2:12" x14ac:dyDescent="0.3">
      <c r="B13682" s="1"/>
      <c r="C13682" s="1"/>
      <c r="L13682" s="2"/>
    </row>
    <row r="13683" spans="2:12" x14ac:dyDescent="0.3">
      <c r="B13683" s="1"/>
      <c r="C13683" s="1"/>
      <c r="L13683" s="2"/>
    </row>
    <row r="13684" spans="2:12" x14ac:dyDescent="0.3">
      <c r="B13684" s="1"/>
      <c r="C13684" s="1"/>
      <c r="L13684" s="2"/>
    </row>
    <row r="13685" spans="2:12" x14ac:dyDescent="0.3">
      <c r="B13685" s="1"/>
      <c r="C13685" s="1"/>
      <c r="L13685" s="2"/>
    </row>
    <row r="13686" spans="2:12" x14ac:dyDescent="0.3">
      <c r="B13686" s="1"/>
      <c r="C13686" s="1"/>
      <c r="L13686" s="2"/>
    </row>
    <row r="13687" spans="2:12" x14ac:dyDescent="0.3">
      <c r="B13687" s="1"/>
      <c r="C13687" s="1"/>
      <c r="L13687" s="2"/>
    </row>
    <row r="13688" spans="2:12" x14ac:dyDescent="0.3">
      <c r="B13688" s="1"/>
      <c r="C13688" s="1"/>
      <c r="L13688" s="2"/>
    </row>
    <row r="13689" spans="2:12" x14ac:dyDescent="0.3">
      <c r="B13689" s="1"/>
      <c r="C13689" s="1"/>
      <c r="L13689" s="2"/>
    </row>
    <row r="13690" spans="2:12" x14ac:dyDescent="0.3">
      <c r="B13690" s="1"/>
      <c r="C13690" s="1"/>
      <c r="L13690" s="2"/>
    </row>
    <row r="13691" spans="2:12" x14ac:dyDescent="0.3">
      <c r="B13691" s="1"/>
      <c r="C13691" s="1"/>
    </row>
    <row r="13692" spans="2:12" x14ac:dyDescent="0.3">
      <c r="B13692" s="1"/>
      <c r="C13692" s="1"/>
      <c r="L13692" s="2"/>
    </row>
    <row r="13693" spans="2:12" x14ac:dyDescent="0.3">
      <c r="B13693" s="1"/>
      <c r="C13693" s="1"/>
      <c r="L13693" s="2"/>
    </row>
    <row r="13694" spans="2:12" x14ac:dyDescent="0.3">
      <c r="B13694" s="1"/>
      <c r="C13694" s="1"/>
      <c r="L13694" s="2"/>
    </row>
    <row r="13695" spans="2:12" x14ac:dyDescent="0.3">
      <c r="B13695" s="1"/>
      <c r="C13695" s="1"/>
      <c r="L13695" s="2"/>
    </row>
    <row r="13696" spans="2:12" x14ac:dyDescent="0.3">
      <c r="B13696" s="1"/>
      <c r="C13696" s="1"/>
      <c r="L13696" s="2"/>
    </row>
    <row r="13697" spans="2:12" x14ac:dyDescent="0.3">
      <c r="B13697" s="1"/>
      <c r="C13697" s="1"/>
      <c r="L13697" s="2"/>
    </row>
    <row r="13698" spans="2:12" x14ac:dyDescent="0.3">
      <c r="B13698" s="1"/>
      <c r="C13698" s="1"/>
      <c r="L13698" s="2"/>
    </row>
    <row r="13699" spans="2:12" x14ac:dyDescent="0.3">
      <c r="B13699" s="1"/>
      <c r="C13699" s="1"/>
      <c r="L13699" s="2"/>
    </row>
    <row r="13700" spans="2:12" x14ac:dyDescent="0.3">
      <c r="B13700" s="1"/>
      <c r="C13700" s="1"/>
      <c r="L13700" s="2"/>
    </row>
    <row r="13701" spans="2:12" x14ac:dyDescent="0.3">
      <c r="B13701" s="1"/>
      <c r="C13701" s="1"/>
      <c r="L13701" s="2"/>
    </row>
    <row r="13702" spans="2:12" x14ac:dyDescent="0.3">
      <c r="B13702" s="1"/>
      <c r="C13702" s="1"/>
      <c r="L13702" s="2"/>
    </row>
    <row r="13703" spans="2:12" x14ac:dyDescent="0.3">
      <c r="B13703" s="1"/>
      <c r="C13703" s="1"/>
      <c r="L13703" s="2"/>
    </row>
    <row r="13704" spans="2:12" x14ac:dyDescent="0.3">
      <c r="B13704" s="1"/>
      <c r="C13704" s="1"/>
      <c r="L13704" s="2"/>
    </row>
    <row r="13705" spans="2:12" x14ac:dyDescent="0.3">
      <c r="B13705" s="1"/>
      <c r="C13705" s="1"/>
      <c r="L13705" s="2"/>
    </row>
    <row r="13706" spans="2:12" x14ac:dyDescent="0.3">
      <c r="B13706" s="1"/>
      <c r="C13706" s="1"/>
      <c r="L13706" s="2"/>
    </row>
    <row r="13707" spans="2:12" x14ac:dyDescent="0.3">
      <c r="B13707" s="1"/>
      <c r="C13707" s="1"/>
      <c r="L13707" s="2"/>
    </row>
    <row r="13708" spans="2:12" x14ac:dyDescent="0.3">
      <c r="B13708" s="1"/>
      <c r="C13708" s="1"/>
      <c r="L13708" s="2"/>
    </row>
    <row r="13709" spans="2:12" x14ac:dyDescent="0.3">
      <c r="B13709" s="1"/>
      <c r="C13709" s="1"/>
      <c r="L13709" s="2"/>
    </row>
    <row r="13710" spans="2:12" x14ac:dyDescent="0.3">
      <c r="B13710" s="1"/>
      <c r="C13710" s="1"/>
      <c r="L13710" s="2"/>
    </row>
    <row r="13711" spans="2:12" x14ac:dyDescent="0.3">
      <c r="B13711" s="1"/>
      <c r="C13711" s="1"/>
      <c r="L13711" s="2"/>
    </row>
    <row r="13712" spans="2:12" x14ac:dyDescent="0.3">
      <c r="B13712" s="1"/>
      <c r="C13712" s="1"/>
      <c r="L13712" s="2"/>
    </row>
    <row r="13713" spans="2:12" x14ac:dyDescent="0.3">
      <c r="B13713" s="1"/>
      <c r="C13713" s="1"/>
      <c r="L13713" s="2"/>
    </row>
    <row r="13714" spans="2:12" x14ac:dyDescent="0.3">
      <c r="B13714" s="1"/>
      <c r="C13714" s="1"/>
      <c r="L13714" s="2"/>
    </row>
    <row r="13715" spans="2:12" x14ac:dyDescent="0.3">
      <c r="B13715" s="1"/>
      <c r="C13715" s="1"/>
      <c r="L13715" s="2"/>
    </row>
    <row r="13716" spans="2:12" x14ac:dyDescent="0.3">
      <c r="B13716" s="1"/>
      <c r="C13716" s="1"/>
      <c r="L13716" s="2"/>
    </row>
    <row r="13717" spans="2:12" x14ac:dyDescent="0.3">
      <c r="B13717" s="1"/>
      <c r="C13717" s="1"/>
      <c r="L13717" s="2"/>
    </row>
    <row r="13718" spans="2:12" x14ac:dyDescent="0.3">
      <c r="B13718" s="1"/>
      <c r="C13718" s="1"/>
      <c r="L13718" s="2"/>
    </row>
    <row r="13719" spans="2:12" x14ac:dyDescent="0.3">
      <c r="B13719" s="1"/>
      <c r="C13719" s="1"/>
      <c r="L13719" s="2"/>
    </row>
    <row r="13720" spans="2:12" x14ac:dyDescent="0.3">
      <c r="B13720" s="1"/>
      <c r="C13720" s="1"/>
      <c r="L13720" s="2"/>
    </row>
    <row r="13721" spans="2:12" x14ac:dyDescent="0.3">
      <c r="B13721" s="1"/>
      <c r="C13721" s="1"/>
      <c r="L13721" s="2"/>
    </row>
    <row r="13722" spans="2:12" x14ac:dyDescent="0.3">
      <c r="B13722" s="1"/>
      <c r="C13722" s="1"/>
      <c r="L13722" s="2"/>
    </row>
    <row r="13723" spans="2:12" x14ac:dyDescent="0.3">
      <c r="B13723" s="1"/>
      <c r="C13723" s="1"/>
      <c r="L13723" s="2"/>
    </row>
    <row r="13724" spans="2:12" x14ac:dyDescent="0.3">
      <c r="B13724" s="1"/>
      <c r="C13724" s="1"/>
      <c r="L13724" s="2"/>
    </row>
    <row r="13725" spans="2:12" x14ac:dyDescent="0.3">
      <c r="B13725" s="1"/>
      <c r="C13725" s="1"/>
      <c r="L13725" s="2"/>
    </row>
    <row r="13726" spans="2:12" x14ac:dyDescent="0.3">
      <c r="B13726" s="1"/>
      <c r="C13726" s="1"/>
      <c r="L13726" s="2"/>
    </row>
    <row r="13727" spans="2:12" x14ac:dyDescent="0.3">
      <c r="B13727" s="1"/>
      <c r="C13727" s="1"/>
      <c r="L13727" s="2"/>
    </row>
    <row r="13728" spans="2:12" x14ac:dyDescent="0.3">
      <c r="B13728" s="1"/>
      <c r="C13728" s="1"/>
      <c r="L13728" s="2"/>
    </row>
    <row r="13729" spans="2:12" x14ac:dyDescent="0.3">
      <c r="B13729" s="1"/>
      <c r="C13729" s="1"/>
      <c r="L13729" s="2"/>
    </row>
    <row r="13730" spans="2:12" x14ac:dyDescent="0.3">
      <c r="B13730" s="1"/>
      <c r="C13730" s="1"/>
      <c r="L13730" s="2"/>
    </row>
    <row r="13731" spans="2:12" x14ac:dyDescent="0.3">
      <c r="B13731" s="1"/>
      <c r="C13731" s="1"/>
      <c r="L13731" s="2"/>
    </row>
    <row r="13732" spans="2:12" x14ac:dyDescent="0.3">
      <c r="B13732" s="1"/>
      <c r="C13732" s="1"/>
      <c r="L13732" s="2"/>
    </row>
    <row r="13733" spans="2:12" x14ac:dyDescent="0.3">
      <c r="B13733" s="1"/>
      <c r="C13733" s="1"/>
      <c r="L13733" s="2"/>
    </row>
    <row r="13734" spans="2:12" x14ac:dyDescent="0.3">
      <c r="B13734" s="1"/>
      <c r="C13734" s="1"/>
      <c r="L13734" s="2"/>
    </row>
    <row r="13735" spans="2:12" x14ac:dyDescent="0.3">
      <c r="B13735" s="1"/>
      <c r="C13735" s="1"/>
      <c r="L13735" s="2"/>
    </row>
    <row r="13736" spans="2:12" x14ac:dyDescent="0.3">
      <c r="B13736" s="1"/>
      <c r="C13736" s="1"/>
      <c r="L13736" s="2"/>
    </row>
    <row r="13737" spans="2:12" x14ac:dyDescent="0.3">
      <c r="B13737" s="1"/>
      <c r="C13737" s="1"/>
      <c r="L13737" s="2"/>
    </row>
    <row r="13738" spans="2:12" x14ac:dyDescent="0.3">
      <c r="B13738" s="1"/>
      <c r="C13738" s="1"/>
      <c r="L13738" s="2"/>
    </row>
    <row r="13739" spans="2:12" x14ac:dyDescent="0.3">
      <c r="B13739" s="1"/>
      <c r="C13739" s="1"/>
      <c r="L13739" s="2"/>
    </row>
    <row r="13740" spans="2:12" x14ac:dyDescent="0.3">
      <c r="B13740" s="1"/>
      <c r="C13740" s="1"/>
      <c r="L13740" s="2"/>
    </row>
    <row r="13741" spans="2:12" x14ac:dyDescent="0.3">
      <c r="B13741" s="1"/>
      <c r="C13741" s="1"/>
      <c r="L13741" s="2"/>
    </row>
    <row r="13742" spans="2:12" x14ac:dyDescent="0.3">
      <c r="B13742" s="1"/>
      <c r="C13742" s="1"/>
      <c r="L13742" s="2"/>
    </row>
    <row r="13743" spans="2:12" x14ac:dyDescent="0.3">
      <c r="B13743" s="1"/>
      <c r="C13743" s="1"/>
      <c r="L13743" s="2"/>
    </row>
    <row r="13744" spans="2:12" x14ac:dyDescent="0.3">
      <c r="B13744" s="1"/>
      <c r="C13744" s="1"/>
      <c r="L13744" s="2"/>
    </row>
    <row r="13745" spans="2:12" x14ac:dyDescent="0.3">
      <c r="B13745" s="1"/>
      <c r="C13745" s="1"/>
      <c r="L13745" s="2"/>
    </row>
    <row r="13746" spans="2:12" x14ac:dyDescent="0.3">
      <c r="B13746" s="1"/>
      <c r="C13746" s="1"/>
      <c r="L13746" s="2"/>
    </row>
    <row r="13747" spans="2:12" x14ac:dyDescent="0.3">
      <c r="B13747" s="1"/>
      <c r="C13747" s="1"/>
      <c r="L13747" s="2"/>
    </row>
    <row r="13748" spans="2:12" x14ac:dyDescent="0.3">
      <c r="B13748" s="1"/>
      <c r="C13748" s="1"/>
      <c r="L13748" s="2"/>
    </row>
    <row r="13749" spans="2:12" x14ac:dyDescent="0.3">
      <c r="B13749" s="1"/>
      <c r="C13749" s="1"/>
      <c r="L13749" s="2"/>
    </row>
    <row r="13750" spans="2:12" x14ac:dyDescent="0.3">
      <c r="B13750" s="1"/>
      <c r="C13750" s="1"/>
      <c r="L13750" s="2"/>
    </row>
    <row r="13751" spans="2:12" x14ac:dyDescent="0.3">
      <c r="B13751" s="1"/>
      <c r="C13751" s="1"/>
      <c r="L13751" s="2"/>
    </row>
    <row r="13752" spans="2:12" x14ac:dyDescent="0.3">
      <c r="B13752" s="1"/>
      <c r="C13752" s="1"/>
      <c r="L13752" s="2"/>
    </row>
    <row r="13753" spans="2:12" x14ac:dyDescent="0.3">
      <c r="B13753" s="1"/>
      <c r="C13753" s="1"/>
      <c r="L13753" s="2"/>
    </row>
    <row r="13754" spans="2:12" x14ac:dyDescent="0.3">
      <c r="B13754" s="1"/>
      <c r="C13754" s="1"/>
      <c r="L13754" s="2"/>
    </row>
    <row r="13755" spans="2:12" x14ac:dyDescent="0.3">
      <c r="B13755" s="1"/>
      <c r="C13755" s="1"/>
      <c r="L13755" s="2"/>
    </row>
    <row r="13756" spans="2:12" x14ac:dyDescent="0.3">
      <c r="B13756" s="1"/>
      <c r="C13756" s="1"/>
      <c r="L13756" s="2"/>
    </row>
    <row r="13757" spans="2:12" x14ac:dyDescent="0.3">
      <c r="B13757" s="1"/>
      <c r="C13757" s="1"/>
      <c r="L13757" s="2"/>
    </row>
    <row r="13758" spans="2:12" x14ac:dyDescent="0.3">
      <c r="B13758" s="1"/>
      <c r="C13758" s="1"/>
      <c r="L13758" s="2"/>
    </row>
    <row r="13759" spans="2:12" x14ac:dyDescent="0.3">
      <c r="B13759" s="1"/>
      <c r="C13759" s="1"/>
      <c r="L13759" s="2"/>
    </row>
    <row r="13760" spans="2:12" x14ac:dyDescent="0.3">
      <c r="B13760" s="1"/>
      <c r="C13760" s="1"/>
      <c r="L13760" s="2"/>
    </row>
    <row r="13761" spans="2:12" x14ac:dyDescent="0.3">
      <c r="B13761" s="1"/>
      <c r="C13761" s="1"/>
      <c r="L13761" s="2"/>
    </row>
    <row r="13762" spans="2:12" x14ac:dyDescent="0.3">
      <c r="B13762" s="1"/>
      <c r="C13762" s="1"/>
      <c r="L13762" s="2"/>
    </row>
    <row r="13763" spans="2:12" x14ac:dyDescent="0.3">
      <c r="B13763" s="1"/>
      <c r="C13763" s="1"/>
      <c r="L13763" s="2"/>
    </row>
    <row r="13764" spans="2:12" x14ac:dyDescent="0.3">
      <c r="B13764" s="1"/>
      <c r="C13764" s="1"/>
      <c r="L13764" s="2"/>
    </row>
    <row r="13765" spans="2:12" x14ac:dyDescent="0.3">
      <c r="B13765" s="1"/>
      <c r="C13765" s="1"/>
      <c r="L13765" s="2"/>
    </row>
    <row r="13766" spans="2:12" x14ac:dyDescent="0.3">
      <c r="B13766" s="1"/>
      <c r="C13766" s="1"/>
      <c r="L13766" s="2"/>
    </row>
    <row r="13767" spans="2:12" x14ac:dyDescent="0.3">
      <c r="B13767" s="1"/>
      <c r="C13767" s="1"/>
      <c r="L13767" s="2"/>
    </row>
    <row r="13768" spans="2:12" x14ac:dyDescent="0.3">
      <c r="B13768" s="1"/>
      <c r="C13768" s="1"/>
      <c r="L13768" s="2"/>
    </row>
    <row r="13769" spans="2:12" x14ac:dyDescent="0.3">
      <c r="B13769" s="1"/>
      <c r="C13769" s="1"/>
      <c r="L13769" s="2"/>
    </row>
    <row r="13770" spans="2:12" x14ac:dyDescent="0.3">
      <c r="B13770" s="1"/>
      <c r="C13770" s="1"/>
      <c r="L13770" s="2"/>
    </row>
    <row r="13771" spans="2:12" x14ac:dyDescent="0.3">
      <c r="B13771" s="1"/>
      <c r="C13771" s="1"/>
      <c r="L13771" s="2"/>
    </row>
    <row r="13772" spans="2:12" x14ac:dyDescent="0.3">
      <c r="B13772" s="1"/>
      <c r="C13772" s="1"/>
      <c r="L13772" s="2"/>
    </row>
    <row r="13773" spans="2:12" x14ac:dyDescent="0.3">
      <c r="B13773" s="1"/>
      <c r="C13773" s="1"/>
      <c r="L13773" s="2"/>
    </row>
    <row r="13774" spans="2:12" x14ac:dyDescent="0.3">
      <c r="B13774" s="1"/>
      <c r="C13774" s="1"/>
      <c r="L13774" s="2"/>
    </row>
    <row r="13775" spans="2:12" x14ac:dyDescent="0.3">
      <c r="B13775" s="1"/>
      <c r="C13775" s="1"/>
      <c r="L13775" s="2"/>
    </row>
    <row r="13776" spans="2:12" x14ac:dyDescent="0.3">
      <c r="B13776" s="1"/>
      <c r="C13776" s="1"/>
      <c r="L13776" s="2"/>
    </row>
    <row r="13777" spans="2:12" x14ac:dyDescent="0.3">
      <c r="B13777" s="1"/>
      <c r="C13777" s="1"/>
      <c r="L13777" s="2"/>
    </row>
    <row r="13778" spans="2:12" x14ac:dyDescent="0.3">
      <c r="B13778" s="1"/>
      <c r="C13778" s="1"/>
      <c r="L13778" s="2"/>
    </row>
    <row r="13779" spans="2:12" x14ac:dyDescent="0.3">
      <c r="B13779" s="1"/>
      <c r="C13779" s="1"/>
      <c r="L13779" s="2"/>
    </row>
    <row r="13780" spans="2:12" x14ac:dyDescent="0.3">
      <c r="B13780" s="1"/>
      <c r="C13780" s="1"/>
      <c r="L13780" s="2"/>
    </row>
    <row r="13781" spans="2:12" x14ac:dyDescent="0.3">
      <c r="B13781" s="1"/>
      <c r="C13781" s="1"/>
      <c r="L13781" s="2"/>
    </row>
    <row r="13782" spans="2:12" x14ac:dyDescent="0.3">
      <c r="B13782" s="1"/>
      <c r="C13782" s="1"/>
      <c r="L13782" s="2"/>
    </row>
    <row r="13783" spans="2:12" x14ac:dyDescent="0.3">
      <c r="B13783" s="1"/>
      <c r="C13783" s="1"/>
      <c r="L13783" s="2"/>
    </row>
    <row r="13784" spans="2:12" x14ac:dyDescent="0.3">
      <c r="B13784" s="1"/>
      <c r="C13784" s="1"/>
      <c r="L13784" s="2"/>
    </row>
    <row r="13785" spans="2:12" x14ac:dyDescent="0.3">
      <c r="B13785" s="1"/>
      <c r="C13785" s="1"/>
      <c r="L13785" s="2"/>
    </row>
    <row r="13786" spans="2:12" x14ac:dyDescent="0.3">
      <c r="B13786" s="1"/>
      <c r="C13786" s="1"/>
      <c r="L13786" s="2"/>
    </row>
    <row r="13787" spans="2:12" x14ac:dyDescent="0.3">
      <c r="B13787" s="1"/>
      <c r="C13787" s="1"/>
      <c r="L13787" s="2"/>
    </row>
    <row r="13788" spans="2:12" x14ac:dyDescent="0.3">
      <c r="B13788" s="1"/>
      <c r="C13788" s="1"/>
      <c r="L13788" s="2"/>
    </row>
    <row r="13789" spans="2:12" x14ac:dyDescent="0.3">
      <c r="B13789" s="1"/>
      <c r="C13789" s="1"/>
      <c r="L13789" s="2"/>
    </row>
    <row r="13790" spans="2:12" x14ac:dyDescent="0.3">
      <c r="B13790" s="1"/>
      <c r="C13790" s="1"/>
      <c r="L13790" s="2"/>
    </row>
    <row r="13791" spans="2:12" x14ac:dyDescent="0.3">
      <c r="B13791" s="1"/>
      <c r="C13791" s="1"/>
      <c r="L13791" s="2"/>
    </row>
    <row r="13792" spans="2:12" x14ac:dyDescent="0.3">
      <c r="B13792" s="1"/>
      <c r="C13792" s="1"/>
      <c r="L13792" s="2"/>
    </row>
    <row r="13793" spans="2:12" x14ac:dyDescent="0.3">
      <c r="B13793" s="1"/>
      <c r="C13793" s="1"/>
      <c r="L13793" s="2"/>
    </row>
    <row r="13794" spans="2:12" x14ac:dyDescent="0.3">
      <c r="B13794" s="1"/>
      <c r="C13794" s="1"/>
      <c r="L13794" s="2"/>
    </row>
    <row r="13795" spans="2:12" x14ac:dyDescent="0.3">
      <c r="B13795" s="1"/>
      <c r="C13795" s="1"/>
      <c r="L13795" s="2"/>
    </row>
    <row r="13796" spans="2:12" x14ac:dyDescent="0.3">
      <c r="B13796" s="1"/>
      <c r="C13796" s="1"/>
      <c r="L13796" s="2"/>
    </row>
    <row r="13797" spans="2:12" x14ac:dyDescent="0.3">
      <c r="B13797" s="1"/>
      <c r="C13797" s="1"/>
      <c r="L13797" s="2"/>
    </row>
    <row r="13798" spans="2:12" x14ac:dyDescent="0.3">
      <c r="B13798" s="1"/>
      <c r="C13798" s="1"/>
      <c r="L13798" s="2"/>
    </row>
    <row r="13799" spans="2:12" x14ac:dyDescent="0.3">
      <c r="B13799" s="1"/>
      <c r="C13799" s="1"/>
      <c r="L13799" s="2"/>
    </row>
    <row r="13800" spans="2:12" x14ac:dyDescent="0.3">
      <c r="B13800" s="1"/>
      <c r="C13800" s="1"/>
      <c r="L13800" s="2"/>
    </row>
    <row r="13801" spans="2:12" x14ac:dyDescent="0.3">
      <c r="B13801" s="1"/>
      <c r="C13801" s="1"/>
      <c r="L13801" s="2"/>
    </row>
    <row r="13802" spans="2:12" x14ac:dyDescent="0.3">
      <c r="B13802" s="1"/>
      <c r="C13802" s="1"/>
      <c r="L13802" s="2"/>
    </row>
    <row r="13803" spans="2:12" x14ac:dyDescent="0.3">
      <c r="B13803" s="1"/>
      <c r="C13803" s="1"/>
      <c r="L13803" s="2"/>
    </row>
    <row r="13804" spans="2:12" x14ac:dyDescent="0.3">
      <c r="B13804" s="1"/>
      <c r="C13804" s="1"/>
      <c r="L13804" s="2"/>
    </row>
    <row r="13805" spans="2:12" x14ac:dyDescent="0.3">
      <c r="B13805" s="1"/>
      <c r="C13805" s="1"/>
      <c r="L13805" s="2"/>
    </row>
    <row r="13806" spans="2:12" x14ac:dyDescent="0.3">
      <c r="B13806" s="1"/>
      <c r="C13806" s="1"/>
      <c r="L13806" s="2"/>
    </row>
    <row r="13807" spans="2:12" x14ac:dyDescent="0.3">
      <c r="B13807" s="1"/>
      <c r="C13807" s="1"/>
      <c r="L13807" s="2"/>
    </row>
    <row r="13808" spans="2:12" x14ac:dyDescent="0.3">
      <c r="B13808" s="1"/>
      <c r="C13808" s="1"/>
      <c r="L13808" s="2"/>
    </row>
    <row r="13809" spans="2:12" x14ac:dyDescent="0.3">
      <c r="B13809" s="1"/>
      <c r="C13809" s="1"/>
      <c r="L13809" s="2"/>
    </row>
    <row r="13810" spans="2:12" x14ac:dyDescent="0.3">
      <c r="B13810" s="1"/>
      <c r="C13810" s="1"/>
      <c r="L13810" s="2"/>
    </row>
    <row r="13811" spans="2:12" x14ac:dyDescent="0.3">
      <c r="B13811" s="1"/>
      <c r="C13811" s="1"/>
      <c r="L13811" s="2"/>
    </row>
    <row r="13812" spans="2:12" x14ac:dyDescent="0.3">
      <c r="B13812" s="1"/>
      <c r="C13812" s="1"/>
      <c r="L13812" s="2"/>
    </row>
    <row r="13813" spans="2:12" x14ac:dyDescent="0.3">
      <c r="B13813" s="1"/>
      <c r="C13813" s="1"/>
      <c r="L13813" s="2"/>
    </row>
    <row r="13814" spans="2:12" x14ac:dyDescent="0.3">
      <c r="B13814" s="1"/>
      <c r="C13814" s="1"/>
      <c r="L13814" s="2"/>
    </row>
    <row r="13815" spans="2:12" x14ac:dyDescent="0.3">
      <c r="B13815" s="1"/>
      <c r="C13815" s="1"/>
      <c r="L13815" s="2"/>
    </row>
    <row r="13816" spans="2:12" x14ac:dyDescent="0.3">
      <c r="B13816" s="1"/>
      <c r="C13816" s="1"/>
      <c r="L13816" s="2"/>
    </row>
    <row r="13817" spans="2:12" x14ac:dyDescent="0.3">
      <c r="B13817" s="1"/>
      <c r="C13817" s="1"/>
      <c r="L13817" s="2"/>
    </row>
    <row r="13818" spans="2:12" x14ac:dyDescent="0.3">
      <c r="B13818" s="1"/>
      <c r="C13818" s="1"/>
      <c r="L13818" s="2"/>
    </row>
    <row r="13819" spans="2:12" x14ac:dyDescent="0.3">
      <c r="B13819" s="1"/>
      <c r="C13819" s="1"/>
      <c r="L13819" s="2"/>
    </row>
    <row r="13820" spans="2:12" x14ac:dyDescent="0.3">
      <c r="B13820" s="1"/>
      <c r="C13820" s="1"/>
      <c r="L13820" s="2"/>
    </row>
    <row r="13821" spans="2:12" x14ac:dyDescent="0.3">
      <c r="B13821" s="1"/>
      <c r="C13821" s="1"/>
      <c r="L13821" s="2"/>
    </row>
    <row r="13822" spans="2:12" x14ac:dyDescent="0.3">
      <c r="B13822" s="1"/>
      <c r="C13822" s="1"/>
      <c r="L13822" s="2"/>
    </row>
    <row r="13823" spans="2:12" x14ac:dyDescent="0.3">
      <c r="B13823" s="1"/>
      <c r="C13823" s="1"/>
      <c r="L13823" s="2"/>
    </row>
    <row r="13824" spans="2:12" x14ac:dyDescent="0.3">
      <c r="B13824" s="1"/>
      <c r="C13824" s="1"/>
      <c r="L13824" s="2"/>
    </row>
    <row r="13825" spans="2:12" x14ac:dyDescent="0.3">
      <c r="B13825" s="1"/>
      <c r="C13825" s="1"/>
      <c r="L13825" s="2"/>
    </row>
    <row r="13826" spans="2:12" x14ac:dyDescent="0.3">
      <c r="B13826" s="1"/>
      <c r="C13826" s="1"/>
      <c r="L13826" s="2"/>
    </row>
    <row r="13827" spans="2:12" x14ac:dyDescent="0.3">
      <c r="B13827" s="1"/>
      <c r="C13827" s="1"/>
      <c r="L13827" s="2"/>
    </row>
    <row r="13828" spans="2:12" x14ac:dyDescent="0.3">
      <c r="B13828" s="1"/>
      <c r="C13828" s="1"/>
      <c r="L13828" s="2"/>
    </row>
    <row r="13829" spans="2:12" x14ac:dyDescent="0.3">
      <c r="B13829" s="1"/>
      <c r="C13829" s="1"/>
      <c r="L13829" s="2"/>
    </row>
    <row r="13830" spans="2:12" x14ac:dyDescent="0.3">
      <c r="B13830" s="1"/>
      <c r="C13830" s="1"/>
      <c r="L13830" s="2"/>
    </row>
    <row r="13831" spans="2:12" x14ac:dyDescent="0.3">
      <c r="B13831" s="1"/>
      <c r="C13831" s="1"/>
      <c r="L13831" s="2"/>
    </row>
    <row r="13832" spans="2:12" x14ac:dyDescent="0.3">
      <c r="B13832" s="1"/>
      <c r="C13832" s="1"/>
    </row>
    <row r="13833" spans="2:12" x14ac:dyDescent="0.3">
      <c r="B13833" s="1"/>
      <c r="C13833" s="1"/>
      <c r="L13833" s="2"/>
    </row>
    <row r="13834" spans="2:12" x14ac:dyDescent="0.3">
      <c r="B13834" s="1"/>
      <c r="C13834" s="1"/>
      <c r="L13834" s="2"/>
    </row>
    <row r="13835" spans="2:12" x14ac:dyDescent="0.3">
      <c r="B13835" s="1"/>
      <c r="C13835" s="1"/>
      <c r="L13835" s="2"/>
    </row>
    <row r="13836" spans="2:12" x14ac:dyDescent="0.3">
      <c r="B13836" s="1"/>
      <c r="C13836" s="1"/>
      <c r="L13836" s="2"/>
    </row>
    <row r="13837" spans="2:12" x14ac:dyDescent="0.3">
      <c r="B13837" s="1"/>
      <c r="C13837" s="1"/>
      <c r="L13837" s="2"/>
    </row>
    <row r="13838" spans="2:12" x14ac:dyDescent="0.3">
      <c r="B13838" s="1"/>
      <c r="C13838" s="1"/>
      <c r="L13838" s="2"/>
    </row>
    <row r="13839" spans="2:12" x14ac:dyDescent="0.3">
      <c r="B13839" s="1"/>
      <c r="C13839" s="1"/>
      <c r="L13839" s="2"/>
    </row>
    <row r="13840" spans="2:12" x14ac:dyDescent="0.3">
      <c r="B13840" s="1"/>
      <c r="C13840" s="1"/>
      <c r="L13840" s="2"/>
    </row>
    <row r="13841" spans="2:12" x14ac:dyDescent="0.3">
      <c r="B13841" s="1"/>
      <c r="C13841" s="1"/>
      <c r="L13841" s="2"/>
    </row>
    <row r="13842" spans="2:12" x14ac:dyDescent="0.3">
      <c r="B13842" s="1"/>
      <c r="C13842" s="1"/>
      <c r="L13842" s="2"/>
    </row>
    <row r="13843" spans="2:12" x14ac:dyDescent="0.3">
      <c r="B13843" s="1"/>
      <c r="C13843" s="1"/>
      <c r="L13843" s="2"/>
    </row>
    <row r="13844" spans="2:12" x14ac:dyDescent="0.3">
      <c r="B13844" s="1"/>
      <c r="C13844" s="1"/>
      <c r="L13844" s="2"/>
    </row>
    <row r="13845" spans="2:12" x14ac:dyDescent="0.3">
      <c r="B13845" s="1"/>
      <c r="C13845" s="1"/>
      <c r="L13845" s="2"/>
    </row>
    <row r="13846" spans="2:12" x14ac:dyDescent="0.3">
      <c r="B13846" s="1"/>
      <c r="C13846" s="1"/>
      <c r="L13846" s="2"/>
    </row>
    <row r="13847" spans="2:12" x14ac:dyDescent="0.3">
      <c r="B13847" s="1"/>
      <c r="C13847" s="1"/>
      <c r="L13847" s="2"/>
    </row>
    <row r="13848" spans="2:12" x14ac:dyDescent="0.3">
      <c r="B13848" s="1"/>
      <c r="C13848" s="1"/>
      <c r="L13848" s="2"/>
    </row>
    <row r="13849" spans="2:12" x14ac:dyDescent="0.3">
      <c r="B13849" s="1"/>
      <c r="C13849" s="1"/>
      <c r="L13849" s="2"/>
    </row>
    <row r="13850" spans="2:12" x14ac:dyDescent="0.3">
      <c r="B13850" s="1"/>
      <c r="C13850" s="1"/>
      <c r="L13850" s="2"/>
    </row>
    <row r="13851" spans="2:12" x14ac:dyDescent="0.3">
      <c r="B13851" s="1"/>
      <c r="C13851" s="1"/>
      <c r="L13851" s="2"/>
    </row>
    <row r="13852" spans="2:12" x14ac:dyDescent="0.3">
      <c r="B13852" s="1"/>
      <c r="C13852" s="1"/>
      <c r="L13852" s="2"/>
    </row>
    <row r="13853" spans="2:12" x14ac:dyDescent="0.3">
      <c r="B13853" s="1"/>
      <c r="C13853" s="1"/>
      <c r="L13853" s="2"/>
    </row>
    <row r="13854" spans="2:12" x14ac:dyDescent="0.3">
      <c r="B13854" s="1"/>
      <c r="C13854" s="1"/>
      <c r="L13854" s="2"/>
    </row>
    <row r="13855" spans="2:12" x14ac:dyDescent="0.3">
      <c r="B13855" s="1"/>
      <c r="C13855" s="1"/>
      <c r="L13855" s="2"/>
    </row>
    <row r="13856" spans="2:12" x14ac:dyDescent="0.3">
      <c r="B13856" s="1"/>
      <c r="C13856" s="1"/>
      <c r="L13856" s="2"/>
    </row>
    <row r="13857" spans="2:12" x14ac:dyDescent="0.3">
      <c r="B13857" s="1"/>
      <c r="C13857" s="1"/>
      <c r="L13857" s="2"/>
    </row>
    <row r="13858" spans="2:12" x14ac:dyDescent="0.3">
      <c r="B13858" s="1"/>
      <c r="C13858" s="1"/>
      <c r="L13858" s="2"/>
    </row>
    <row r="13859" spans="2:12" x14ac:dyDescent="0.3">
      <c r="B13859" s="1"/>
      <c r="C13859" s="1"/>
      <c r="L13859" s="2"/>
    </row>
    <row r="13860" spans="2:12" x14ac:dyDescent="0.3">
      <c r="B13860" s="1"/>
      <c r="C13860" s="1"/>
      <c r="L13860" s="2"/>
    </row>
    <row r="13861" spans="2:12" x14ac:dyDescent="0.3">
      <c r="B13861" s="1"/>
      <c r="C13861" s="1"/>
      <c r="L13861" s="2"/>
    </row>
    <row r="13862" spans="2:12" x14ac:dyDescent="0.3">
      <c r="B13862" s="1"/>
      <c r="C13862" s="1"/>
      <c r="L13862" s="2"/>
    </row>
    <row r="13863" spans="2:12" x14ac:dyDescent="0.3">
      <c r="B13863" s="1"/>
      <c r="C13863" s="1"/>
      <c r="L13863" s="2"/>
    </row>
    <row r="13864" spans="2:12" x14ac:dyDescent="0.3">
      <c r="B13864" s="1"/>
      <c r="C13864" s="1"/>
      <c r="L13864" s="2"/>
    </row>
    <row r="13865" spans="2:12" x14ac:dyDescent="0.3">
      <c r="B13865" s="1"/>
      <c r="C13865" s="1"/>
      <c r="L13865" s="2"/>
    </row>
    <row r="13866" spans="2:12" x14ac:dyDescent="0.3">
      <c r="B13866" s="1"/>
      <c r="C13866" s="1"/>
      <c r="L13866" s="2"/>
    </row>
    <row r="13867" spans="2:12" x14ac:dyDescent="0.3">
      <c r="B13867" s="1"/>
      <c r="C13867" s="1"/>
      <c r="L13867" s="2"/>
    </row>
    <row r="13868" spans="2:12" x14ac:dyDescent="0.3">
      <c r="B13868" s="1"/>
      <c r="C13868" s="1"/>
      <c r="L13868" s="2"/>
    </row>
    <row r="13869" spans="2:12" x14ac:dyDescent="0.3">
      <c r="B13869" s="1"/>
      <c r="C13869" s="1"/>
      <c r="L13869" s="2"/>
    </row>
    <row r="13870" spans="2:12" x14ac:dyDescent="0.3">
      <c r="B13870" s="1"/>
      <c r="C13870" s="1"/>
      <c r="L13870" s="2"/>
    </row>
    <row r="13871" spans="2:12" x14ac:dyDescent="0.3">
      <c r="B13871" s="1"/>
      <c r="C13871" s="1"/>
      <c r="L13871" s="2"/>
    </row>
    <row r="13872" spans="2:12" x14ac:dyDescent="0.3">
      <c r="B13872" s="1"/>
      <c r="C13872" s="1"/>
      <c r="L13872" s="2"/>
    </row>
    <row r="13873" spans="2:12" x14ac:dyDescent="0.3">
      <c r="B13873" s="1"/>
      <c r="C13873" s="1"/>
      <c r="L13873" s="2"/>
    </row>
    <row r="13874" spans="2:12" x14ac:dyDescent="0.3">
      <c r="B13874" s="1"/>
      <c r="C13874" s="1"/>
      <c r="L13874" s="2"/>
    </row>
    <row r="13875" spans="2:12" x14ac:dyDescent="0.3">
      <c r="B13875" s="1"/>
      <c r="C13875" s="1"/>
      <c r="L13875" s="2"/>
    </row>
    <row r="13876" spans="2:12" x14ac:dyDescent="0.3">
      <c r="B13876" s="1"/>
      <c r="C13876" s="1"/>
      <c r="L13876" s="2"/>
    </row>
    <row r="13877" spans="2:12" x14ac:dyDescent="0.3">
      <c r="B13877" s="1"/>
      <c r="C13877" s="1"/>
      <c r="L13877" s="2"/>
    </row>
    <row r="13878" spans="2:12" x14ac:dyDescent="0.3">
      <c r="B13878" s="1"/>
      <c r="C13878" s="1"/>
      <c r="L13878" s="2"/>
    </row>
    <row r="13879" spans="2:12" x14ac:dyDescent="0.3">
      <c r="B13879" s="1"/>
      <c r="C13879" s="1"/>
      <c r="L13879" s="2"/>
    </row>
    <row r="13880" spans="2:12" x14ac:dyDescent="0.3">
      <c r="B13880" s="1"/>
      <c r="C13880" s="1"/>
      <c r="L13880" s="2"/>
    </row>
    <row r="13881" spans="2:12" x14ac:dyDescent="0.3">
      <c r="B13881" s="1"/>
      <c r="C13881" s="1"/>
      <c r="L13881" s="2"/>
    </row>
    <row r="13882" spans="2:12" x14ac:dyDescent="0.3">
      <c r="B13882" s="1"/>
      <c r="C13882" s="1"/>
      <c r="L13882" s="2"/>
    </row>
    <row r="13883" spans="2:12" x14ac:dyDescent="0.3">
      <c r="B13883" s="1"/>
      <c r="C13883" s="1"/>
      <c r="L13883" s="2"/>
    </row>
    <row r="13884" spans="2:12" x14ac:dyDescent="0.3">
      <c r="B13884" s="1"/>
      <c r="C13884" s="1"/>
      <c r="L13884" s="2"/>
    </row>
    <row r="13885" spans="2:12" x14ac:dyDescent="0.3">
      <c r="B13885" s="1"/>
      <c r="C13885" s="1"/>
      <c r="L13885" s="2"/>
    </row>
    <row r="13886" spans="2:12" x14ac:dyDescent="0.3">
      <c r="B13886" s="1"/>
      <c r="C13886" s="1"/>
      <c r="L13886" s="2"/>
    </row>
    <row r="13887" spans="2:12" x14ac:dyDescent="0.3">
      <c r="B13887" s="1"/>
      <c r="C13887" s="1"/>
      <c r="L13887" s="2"/>
    </row>
    <row r="13888" spans="2:12" x14ac:dyDescent="0.3">
      <c r="B13888" s="1"/>
      <c r="C13888" s="1"/>
      <c r="L13888" s="2"/>
    </row>
    <row r="13889" spans="2:12" x14ac:dyDescent="0.3">
      <c r="B13889" s="1"/>
      <c r="C13889" s="1"/>
      <c r="L13889" s="2"/>
    </row>
    <row r="13890" spans="2:12" x14ac:dyDescent="0.3">
      <c r="B13890" s="1"/>
      <c r="C13890" s="1"/>
      <c r="L13890" s="2"/>
    </row>
    <row r="13891" spans="2:12" x14ac:dyDescent="0.3">
      <c r="B13891" s="1"/>
      <c r="C13891" s="1"/>
      <c r="L13891" s="2"/>
    </row>
    <row r="13892" spans="2:12" x14ac:dyDescent="0.3">
      <c r="B13892" s="1"/>
      <c r="C13892" s="1"/>
      <c r="L13892" s="2"/>
    </row>
    <row r="13893" spans="2:12" x14ac:dyDescent="0.3">
      <c r="B13893" s="1"/>
      <c r="C13893" s="1"/>
      <c r="L13893" s="2"/>
    </row>
    <row r="13894" spans="2:12" x14ac:dyDescent="0.3">
      <c r="B13894" s="1"/>
      <c r="C13894" s="1"/>
      <c r="L13894" s="2"/>
    </row>
    <row r="13895" spans="2:12" x14ac:dyDescent="0.3">
      <c r="B13895" s="1"/>
      <c r="C13895" s="1"/>
      <c r="L13895" s="2"/>
    </row>
    <row r="13896" spans="2:12" x14ac:dyDescent="0.3">
      <c r="B13896" s="1"/>
      <c r="C13896" s="1"/>
      <c r="L13896" s="2"/>
    </row>
    <row r="13897" spans="2:12" x14ac:dyDescent="0.3">
      <c r="B13897" s="1"/>
      <c r="C13897" s="1"/>
      <c r="L13897" s="2"/>
    </row>
    <row r="13898" spans="2:12" x14ac:dyDescent="0.3">
      <c r="B13898" s="1"/>
      <c r="C13898" s="1"/>
      <c r="L13898" s="2"/>
    </row>
    <row r="13899" spans="2:12" x14ac:dyDescent="0.3">
      <c r="B13899" s="1"/>
      <c r="C13899" s="1"/>
      <c r="L13899" s="2"/>
    </row>
    <row r="13900" spans="2:12" x14ac:dyDescent="0.3">
      <c r="B13900" s="1"/>
      <c r="C13900" s="1"/>
      <c r="L13900" s="2"/>
    </row>
    <row r="13901" spans="2:12" x14ac:dyDescent="0.3">
      <c r="B13901" s="1"/>
      <c r="C13901" s="1"/>
      <c r="L13901" s="2"/>
    </row>
    <row r="13902" spans="2:12" x14ac:dyDescent="0.3">
      <c r="B13902" s="1"/>
      <c r="C13902" s="1"/>
      <c r="L13902" s="2"/>
    </row>
    <row r="13903" spans="2:12" x14ac:dyDescent="0.3">
      <c r="B13903" s="1"/>
      <c r="C13903" s="1"/>
      <c r="L13903" s="2"/>
    </row>
    <row r="13904" spans="2:12" x14ac:dyDescent="0.3">
      <c r="B13904" s="1"/>
      <c r="C13904" s="1"/>
      <c r="L13904" s="2"/>
    </row>
    <row r="13905" spans="2:12" x14ac:dyDescent="0.3">
      <c r="B13905" s="1"/>
      <c r="C13905" s="1"/>
      <c r="L13905" s="2"/>
    </row>
    <row r="13906" spans="2:12" x14ac:dyDescent="0.3">
      <c r="B13906" s="1"/>
      <c r="C13906" s="1"/>
      <c r="L13906" s="2"/>
    </row>
    <row r="13907" spans="2:12" x14ac:dyDescent="0.3">
      <c r="B13907" s="1"/>
      <c r="C13907" s="1"/>
      <c r="L13907" s="2"/>
    </row>
    <row r="13908" spans="2:12" x14ac:dyDescent="0.3">
      <c r="B13908" s="1"/>
      <c r="C13908" s="1"/>
      <c r="L13908" s="2"/>
    </row>
    <row r="13909" spans="2:12" x14ac:dyDescent="0.3">
      <c r="B13909" s="1"/>
      <c r="C13909" s="1"/>
      <c r="L13909" s="2"/>
    </row>
    <row r="13910" spans="2:12" x14ac:dyDescent="0.3">
      <c r="B13910" s="1"/>
      <c r="C13910" s="1"/>
      <c r="L13910" s="2"/>
    </row>
    <row r="13911" spans="2:12" x14ac:dyDescent="0.3">
      <c r="B13911" s="1"/>
      <c r="C13911" s="1"/>
      <c r="L13911" s="2"/>
    </row>
    <row r="13912" spans="2:12" x14ac:dyDescent="0.3">
      <c r="B13912" s="1"/>
      <c r="C13912" s="1"/>
      <c r="L13912" s="2"/>
    </row>
    <row r="13913" spans="2:12" x14ac:dyDescent="0.3">
      <c r="B13913" s="1"/>
      <c r="C13913" s="1"/>
      <c r="L13913" s="2"/>
    </row>
    <row r="13914" spans="2:12" x14ac:dyDescent="0.3">
      <c r="B13914" s="1"/>
      <c r="C13914" s="1"/>
      <c r="L13914" s="2"/>
    </row>
    <row r="13915" spans="2:12" x14ac:dyDescent="0.3">
      <c r="B13915" s="1"/>
      <c r="C13915" s="1"/>
      <c r="L13915" s="2"/>
    </row>
    <row r="13916" spans="2:12" x14ac:dyDescent="0.3">
      <c r="B13916" s="1"/>
      <c r="C13916" s="1"/>
      <c r="L13916" s="2"/>
    </row>
    <row r="13917" spans="2:12" x14ac:dyDescent="0.3">
      <c r="B13917" s="1"/>
      <c r="C13917" s="1"/>
      <c r="L13917" s="2"/>
    </row>
    <row r="13918" spans="2:12" x14ac:dyDescent="0.3">
      <c r="B13918" s="1"/>
      <c r="C13918" s="1"/>
      <c r="L13918" s="2"/>
    </row>
    <row r="13919" spans="2:12" x14ac:dyDescent="0.3">
      <c r="B13919" s="1"/>
      <c r="C13919" s="1"/>
      <c r="L13919" s="2"/>
    </row>
    <row r="13920" spans="2:12" x14ac:dyDescent="0.3">
      <c r="B13920" s="1"/>
      <c r="C13920" s="1"/>
      <c r="L13920" s="2"/>
    </row>
    <row r="13921" spans="2:12" x14ac:dyDescent="0.3">
      <c r="B13921" s="1"/>
      <c r="C13921" s="1"/>
      <c r="L13921" s="2"/>
    </row>
    <row r="13922" spans="2:12" x14ac:dyDescent="0.3">
      <c r="B13922" s="1"/>
      <c r="C13922" s="1"/>
      <c r="L13922" s="2"/>
    </row>
    <row r="13923" spans="2:12" x14ac:dyDescent="0.3">
      <c r="B13923" s="1"/>
      <c r="C13923" s="1"/>
      <c r="L13923" s="2"/>
    </row>
    <row r="13924" spans="2:12" x14ac:dyDescent="0.3">
      <c r="B13924" s="1"/>
      <c r="C13924" s="1"/>
      <c r="L13924" s="2"/>
    </row>
    <row r="13925" spans="2:12" x14ac:dyDescent="0.3">
      <c r="B13925" s="1"/>
      <c r="C13925" s="1"/>
      <c r="L13925" s="2"/>
    </row>
    <row r="13926" spans="2:12" x14ac:dyDescent="0.3">
      <c r="B13926" s="1"/>
      <c r="C13926" s="1"/>
      <c r="L13926" s="2"/>
    </row>
    <row r="13927" spans="2:12" x14ac:dyDescent="0.3">
      <c r="B13927" s="1"/>
      <c r="C13927" s="1"/>
      <c r="L13927" s="2"/>
    </row>
    <row r="13928" spans="2:12" x14ac:dyDescent="0.3">
      <c r="B13928" s="1"/>
      <c r="C13928" s="1"/>
      <c r="L13928" s="2"/>
    </row>
    <row r="13929" spans="2:12" x14ac:dyDescent="0.3">
      <c r="B13929" s="1"/>
      <c r="C13929" s="1"/>
      <c r="L13929" s="2"/>
    </row>
    <row r="13930" spans="2:12" x14ac:dyDescent="0.3">
      <c r="B13930" s="1"/>
      <c r="C13930" s="1"/>
      <c r="L13930" s="2"/>
    </row>
    <row r="13931" spans="2:12" x14ac:dyDescent="0.3">
      <c r="B13931" s="1"/>
      <c r="C13931" s="1"/>
      <c r="L13931" s="2"/>
    </row>
    <row r="13932" spans="2:12" x14ac:dyDescent="0.3">
      <c r="B13932" s="1"/>
      <c r="C13932" s="1"/>
      <c r="L13932" s="2"/>
    </row>
    <row r="13933" spans="2:12" x14ac:dyDescent="0.3">
      <c r="B13933" s="1"/>
      <c r="C13933" s="1"/>
      <c r="L13933" s="2"/>
    </row>
    <row r="13934" spans="2:12" x14ac:dyDescent="0.3">
      <c r="B13934" s="1"/>
      <c r="C13934" s="1"/>
      <c r="L13934" s="2"/>
    </row>
    <row r="13935" spans="2:12" x14ac:dyDescent="0.3">
      <c r="B13935" s="1"/>
      <c r="C13935" s="1"/>
      <c r="L13935" s="2"/>
    </row>
    <row r="13936" spans="2:12" x14ac:dyDescent="0.3">
      <c r="B13936" s="1"/>
      <c r="C13936" s="1"/>
      <c r="L13936" s="2"/>
    </row>
    <row r="13937" spans="2:12" x14ac:dyDescent="0.3">
      <c r="B13937" s="1"/>
      <c r="C13937" s="1"/>
      <c r="L13937" s="2"/>
    </row>
    <row r="13938" spans="2:12" x14ac:dyDescent="0.3">
      <c r="B13938" s="1"/>
      <c r="C13938" s="1"/>
      <c r="L13938" s="2"/>
    </row>
    <row r="13939" spans="2:12" x14ac:dyDescent="0.3">
      <c r="B13939" s="1"/>
      <c r="C13939" s="1"/>
      <c r="L13939" s="2"/>
    </row>
    <row r="13940" spans="2:12" x14ac:dyDescent="0.3">
      <c r="B13940" s="1"/>
      <c r="C13940" s="1"/>
      <c r="L13940" s="2"/>
    </row>
    <row r="13941" spans="2:12" x14ac:dyDescent="0.3">
      <c r="B13941" s="1"/>
      <c r="C13941" s="1"/>
      <c r="L13941" s="2"/>
    </row>
    <row r="13942" spans="2:12" x14ac:dyDescent="0.3">
      <c r="B13942" s="1"/>
      <c r="C13942" s="1"/>
      <c r="L13942" s="2"/>
    </row>
    <row r="13943" spans="2:12" x14ac:dyDescent="0.3">
      <c r="B13943" s="1"/>
      <c r="C13943" s="1"/>
      <c r="L13943" s="2"/>
    </row>
    <row r="13944" spans="2:12" x14ac:dyDescent="0.3">
      <c r="B13944" s="1"/>
      <c r="C13944" s="1"/>
      <c r="L13944" s="2"/>
    </row>
    <row r="13945" spans="2:12" x14ac:dyDescent="0.3">
      <c r="B13945" s="1"/>
      <c r="C13945" s="1"/>
      <c r="L13945" s="2"/>
    </row>
    <row r="13946" spans="2:12" x14ac:dyDescent="0.3">
      <c r="B13946" s="1"/>
      <c r="C13946" s="1"/>
      <c r="L13946" s="2"/>
    </row>
    <row r="13947" spans="2:12" x14ac:dyDescent="0.3">
      <c r="B13947" s="1"/>
      <c r="C13947" s="1"/>
      <c r="L13947" s="2"/>
    </row>
    <row r="13948" spans="2:12" x14ac:dyDescent="0.3">
      <c r="B13948" s="1"/>
      <c r="C13948" s="1"/>
      <c r="L13948" s="2"/>
    </row>
    <row r="13949" spans="2:12" x14ac:dyDescent="0.3">
      <c r="B13949" s="1"/>
      <c r="C13949" s="1"/>
      <c r="L13949" s="2"/>
    </row>
    <row r="13950" spans="2:12" x14ac:dyDescent="0.3">
      <c r="B13950" s="1"/>
      <c r="C13950" s="1"/>
      <c r="L13950" s="2"/>
    </row>
    <row r="13951" spans="2:12" x14ac:dyDescent="0.3">
      <c r="B13951" s="1"/>
      <c r="C13951" s="1"/>
      <c r="L13951" s="2"/>
    </row>
    <row r="13952" spans="2:12" x14ac:dyDescent="0.3">
      <c r="B13952" s="1"/>
      <c r="C13952" s="1"/>
      <c r="L13952" s="2"/>
    </row>
    <row r="13953" spans="2:12" x14ac:dyDescent="0.3">
      <c r="B13953" s="1"/>
      <c r="C13953" s="1"/>
      <c r="L13953" s="2"/>
    </row>
    <row r="13954" spans="2:12" x14ac:dyDescent="0.3">
      <c r="B13954" s="1"/>
      <c r="C13954" s="1"/>
      <c r="L13954" s="2"/>
    </row>
    <row r="13955" spans="2:12" x14ac:dyDescent="0.3">
      <c r="B13955" s="1"/>
      <c r="C13955" s="1"/>
      <c r="L13955" s="2"/>
    </row>
    <row r="13956" spans="2:12" x14ac:dyDescent="0.3">
      <c r="B13956" s="1"/>
      <c r="C13956" s="1"/>
      <c r="L13956" s="2"/>
    </row>
    <row r="13957" spans="2:12" x14ac:dyDescent="0.3">
      <c r="B13957" s="1"/>
      <c r="C13957" s="1"/>
      <c r="L13957" s="2"/>
    </row>
    <row r="13958" spans="2:12" x14ac:dyDescent="0.3">
      <c r="B13958" s="1"/>
      <c r="C13958" s="1"/>
      <c r="L13958" s="2"/>
    </row>
    <row r="13959" spans="2:12" x14ac:dyDescent="0.3">
      <c r="B13959" s="1"/>
      <c r="C13959" s="1"/>
      <c r="L13959" s="2"/>
    </row>
    <row r="13960" spans="2:12" x14ac:dyDescent="0.3">
      <c r="B13960" s="1"/>
      <c r="C13960" s="1"/>
      <c r="L13960" s="2"/>
    </row>
    <row r="13961" spans="2:12" x14ac:dyDescent="0.3">
      <c r="B13961" s="1"/>
      <c r="C13961" s="1"/>
      <c r="L13961" s="2"/>
    </row>
    <row r="13962" spans="2:12" x14ac:dyDescent="0.3">
      <c r="B13962" s="1"/>
      <c r="C13962" s="1"/>
      <c r="L13962" s="2"/>
    </row>
    <row r="13963" spans="2:12" x14ac:dyDescent="0.3">
      <c r="B13963" s="1"/>
      <c r="C13963" s="1"/>
      <c r="L13963" s="2"/>
    </row>
    <row r="13964" spans="2:12" x14ac:dyDescent="0.3">
      <c r="B13964" s="1"/>
      <c r="C13964" s="1"/>
      <c r="L13964" s="2"/>
    </row>
    <row r="13965" spans="2:12" x14ac:dyDescent="0.3">
      <c r="B13965" s="1"/>
      <c r="C13965" s="1"/>
      <c r="L13965" s="2"/>
    </row>
    <row r="13966" spans="2:12" x14ac:dyDescent="0.3">
      <c r="B13966" s="1"/>
      <c r="C13966" s="1"/>
      <c r="L13966" s="2"/>
    </row>
    <row r="13967" spans="2:12" x14ac:dyDescent="0.3">
      <c r="B13967" s="1"/>
      <c r="C13967" s="1"/>
      <c r="L13967" s="2"/>
    </row>
    <row r="13968" spans="2:12" x14ac:dyDescent="0.3">
      <c r="B13968" s="1"/>
      <c r="C13968" s="1"/>
      <c r="L13968" s="2"/>
    </row>
    <row r="13969" spans="2:12" x14ac:dyDescent="0.3">
      <c r="B13969" s="1"/>
      <c r="C13969" s="1"/>
      <c r="L13969" s="2"/>
    </row>
    <row r="13970" spans="2:12" x14ac:dyDescent="0.3">
      <c r="B13970" s="1"/>
      <c r="C13970" s="1"/>
      <c r="L13970" s="2"/>
    </row>
    <row r="13971" spans="2:12" x14ac:dyDescent="0.3">
      <c r="B13971" s="1"/>
      <c r="C13971" s="1"/>
      <c r="L13971" s="2"/>
    </row>
    <row r="13972" spans="2:12" x14ac:dyDescent="0.3">
      <c r="B13972" s="1"/>
      <c r="C13972" s="1"/>
      <c r="L13972" s="2"/>
    </row>
    <row r="13973" spans="2:12" x14ac:dyDescent="0.3">
      <c r="B13973" s="1"/>
      <c r="C13973" s="1"/>
    </row>
    <row r="13974" spans="2:12" x14ac:dyDescent="0.3">
      <c r="B13974" s="1"/>
      <c r="C13974" s="1"/>
      <c r="L13974" s="2"/>
    </row>
    <row r="13975" spans="2:12" x14ac:dyDescent="0.3">
      <c r="B13975" s="1"/>
      <c r="C13975" s="1"/>
      <c r="L13975" s="2"/>
    </row>
    <row r="13976" spans="2:12" x14ac:dyDescent="0.3">
      <c r="B13976" s="1"/>
      <c r="C13976" s="1"/>
      <c r="L13976" s="2"/>
    </row>
    <row r="13977" spans="2:12" x14ac:dyDescent="0.3">
      <c r="B13977" s="1"/>
      <c r="C13977" s="1"/>
      <c r="L13977" s="2"/>
    </row>
    <row r="13978" spans="2:12" x14ac:dyDescent="0.3">
      <c r="B13978" s="1"/>
      <c r="C13978" s="1"/>
      <c r="L13978" s="2"/>
    </row>
    <row r="13979" spans="2:12" x14ac:dyDescent="0.3">
      <c r="B13979" s="1"/>
      <c r="C13979" s="1"/>
      <c r="L13979" s="2"/>
    </row>
    <row r="13980" spans="2:12" x14ac:dyDescent="0.3">
      <c r="B13980" s="1"/>
      <c r="C13980" s="1"/>
      <c r="L13980" s="2"/>
    </row>
    <row r="13981" spans="2:12" x14ac:dyDescent="0.3">
      <c r="B13981" s="1"/>
      <c r="C13981" s="1"/>
      <c r="L13981" s="2"/>
    </row>
    <row r="13982" spans="2:12" x14ac:dyDescent="0.3">
      <c r="B13982" s="1"/>
      <c r="C13982" s="1"/>
      <c r="L13982" s="2"/>
    </row>
    <row r="13983" spans="2:12" x14ac:dyDescent="0.3">
      <c r="B13983" s="1"/>
      <c r="C13983" s="1"/>
      <c r="L13983" s="2"/>
    </row>
    <row r="13984" spans="2:12" x14ac:dyDescent="0.3">
      <c r="B13984" s="1"/>
      <c r="C13984" s="1"/>
      <c r="L13984" s="2"/>
    </row>
    <row r="13985" spans="2:12" x14ac:dyDescent="0.3">
      <c r="B13985" s="1"/>
      <c r="C13985" s="1"/>
      <c r="L13985" s="2"/>
    </row>
    <row r="13986" spans="2:12" x14ac:dyDescent="0.3">
      <c r="B13986" s="1"/>
      <c r="C13986" s="1"/>
      <c r="L13986" s="2"/>
    </row>
    <row r="13987" spans="2:12" x14ac:dyDescent="0.3">
      <c r="B13987" s="1"/>
      <c r="C13987" s="1"/>
      <c r="L13987" s="2"/>
    </row>
    <row r="13988" spans="2:12" x14ac:dyDescent="0.3">
      <c r="B13988" s="1"/>
      <c r="C13988" s="1"/>
      <c r="L13988" s="2"/>
    </row>
    <row r="13989" spans="2:12" x14ac:dyDescent="0.3">
      <c r="B13989" s="1"/>
      <c r="C13989" s="1"/>
      <c r="L13989" s="2"/>
    </row>
    <row r="13990" spans="2:12" x14ac:dyDescent="0.3">
      <c r="B13990" s="1"/>
      <c r="C13990" s="1"/>
      <c r="L13990" s="2"/>
    </row>
    <row r="13991" spans="2:12" x14ac:dyDescent="0.3">
      <c r="B13991" s="1"/>
      <c r="C13991" s="1"/>
      <c r="L13991" s="2"/>
    </row>
    <row r="13992" spans="2:12" x14ac:dyDescent="0.3">
      <c r="B13992" s="1"/>
      <c r="C13992" s="1"/>
      <c r="L13992" s="2"/>
    </row>
    <row r="13993" spans="2:12" x14ac:dyDescent="0.3">
      <c r="B13993" s="1"/>
      <c r="C13993" s="1"/>
      <c r="L13993" s="2"/>
    </row>
    <row r="13994" spans="2:12" x14ac:dyDescent="0.3">
      <c r="B13994" s="1"/>
      <c r="C13994" s="1"/>
      <c r="L13994" s="2"/>
    </row>
    <row r="13995" spans="2:12" x14ac:dyDescent="0.3">
      <c r="B13995" s="1"/>
      <c r="C13995" s="1"/>
      <c r="L13995" s="2"/>
    </row>
    <row r="13996" spans="2:12" x14ac:dyDescent="0.3">
      <c r="B13996" s="1"/>
      <c r="C13996" s="1"/>
      <c r="L13996" s="2"/>
    </row>
    <row r="13997" spans="2:12" x14ac:dyDescent="0.3">
      <c r="B13997" s="1"/>
      <c r="C13997" s="1"/>
      <c r="L13997" s="2"/>
    </row>
    <row r="13998" spans="2:12" x14ac:dyDescent="0.3">
      <c r="B13998" s="1"/>
      <c r="C13998" s="1"/>
      <c r="L13998" s="2"/>
    </row>
    <row r="13999" spans="2:12" x14ac:dyDescent="0.3">
      <c r="B13999" s="1"/>
      <c r="C13999" s="1"/>
      <c r="L13999" s="2"/>
    </row>
    <row r="14000" spans="2:12" x14ac:dyDescent="0.3">
      <c r="B14000" s="1"/>
      <c r="C14000" s="1"/>
      <c r="L14000" s="2"/>
    </row>
    <row r="14001" spans="2:12" x14ac:dyDescent="0.3">
      <c r="B14001" s="1"/>
      <c r="C14001" s="1"/>
      <c r="L14001" s="2"/>
    </row>
    <row r="14002" spans="2:12" x14ac:dyDescent="0.3">
      <c r="B14002" s="1"/>
      <c r="C14002" s="1"/>
      <c r="L14002" s="2"/>
    </row>
    <row r="14003" spans="2:12" x14ac:dyDescent="0.3">
      <c r="B14003" s="1"/>
      <c r="C14003" s="1"/>
      <c r="L14003" s="2"/>
    </row>
    <row r="14004" spans="2:12" x14ac:dyDescent="0.3">
      <c r="B14004" s="1"/>
      <c r="C14004" s="1"/>
      <c r="L14004" s="2"/>
    </row>
    <row r="14005" spans="2:12" x14ac:dyDescent="0.3">
      <c r="B14005" s="1"/>
      <c r="C14005" s="1"/>
      <c r="L14005" s="2"/>
    </row>
    <row r="14006" spans="2:12" x14ac:dyDescent="0.3">
      <c r="B14006" s="1"/>
      <c r="C14006" s="1"/>
      <c r="L14006" s="2"/>
    </row>
    <row r="14007" spans="2:12" x14ac:dyDescent="0.3">
      <c r="B14007" s="1"/>
      <c r="C14007" s="1"/>
      <c r="L14007" s="2"/>
    </row>
    <row r="14008" spans="2:12" x14ac:dyDescent="0.3">
      <c r="B14008" s="1"/>
      <c r="C14008" s="1"/>
      <c r="L14008" s="2"/>
    </row>
    <row r="14009" spans="2:12" x14ac:dyDescent="0.3">
      <c r="B14009" s="1"/>
      <c r="C14009" s="1"/>
      <c r="L14009" s="2"/>
    </row>
    <row r="14010" spans="2:12" x14ac:dyDescent="0.3">
      <c r="B14010" s="1"/>
      <c r="C14010" s="1"/>
      <c r="L14010" s="2"/>
    </row>
    <row r="14011" spans="2:12" x14ac:dyDescent="0.3">
      <c r="B14011" s="1"/>
      <c r="C14011" s="1"/>
      <c r="L14011" s="2"/>
    </row>
    <row r="14012" spans="2:12" x14ac:dyDescent="0.3">
      <c r="B14012" s="1"/>
      <c r="C14012" s="1"/>
      <c r="L14012" s="2"/>
    </row>
    <row r="14013" spans="2:12" x14ac:dyDescent="0.3">
      <c r="B14013" s="1"/>
      <c r="C14013" s="1"/>
      <c r="L14013" s="2"/>
    </row>
    <row r="14014" spans="2:12" x14ac:dyDescent="0.3">
      <c r="B14014" s="1"/>
      <c r="C14014" s="1"/>
      <c r="L14014" s="2"/>
    </row>
    <row r="14015" spans="2:12" x14ac:dyDescent="0.3">
      <c r="B14015" s="1"/>
      <c r="C14015" s="1"/>
      <c r="L14015" s="2"/>
    </row>
    <row r="14016" spans="2:12" x14ac:dyDescent="0.3">
      <c r="B14016" s="1"/>
      <c r="C14016" s="1"/>
      <c r="L14016" s="2"/>
    </row>
    <row r="14017" spans="2:12" x14ac:dyDescent="0.3">
      <c r="B14017" s="1"/>
      <c r="C14017" s="1"/>
      <c r="L14017" s="2"/>
    </row>
    <row r="14018" spans="2:12" x14ac:dyDescent="0.3">
      <c r="B14018" s="1"/>
      <c r="C14018" s="1"/>
      <c r="L14018" s="2"/>
    </row>
    <row r="14019" spans="2:12" x14ac:dyDescent="0.3">
      <c r="B14019" s="1"/>
      <c r="C14019" s="1"/>
      <c r="L14019" s="2"/>
    </row>
    <row r="14020" spans="2:12" x14ac:dyDescent="0.3">
      <c r="B14020" s="1"/>
      <c r="C14020" s="1"/>
      <c r="L14020" s="2"/>
    </row>
    <row r="14021" spans="2:12" x14ac:dyDescent="0.3">
      <c r="B14021" s="1"/>
      <c r="C14021" s="1"/>
      <c r="L14021" s="2"/>
    </row>
    <row r="14022" spans="2:12" x14ac:dyDescent="0.3">
      <c r="B14022" s="1"/>
      <c r="C14022" s="1"/>
      <c r="L14022" s="2"/>
    </row>
    <row r="14023" spans="2:12" x14ac:dyDescent="0.3">
      <c r="B14023" s="1"/>
      <c r="C14023" s="1"/>
      <c r="L14023" s="2"/>
    </row>
    <row r="14024" spans="2:12" x14ac:dyDescent="0.3">
      <c r="B14024" s="1"/>
      <c r="C14024" s="1"/>
      <c r="L14024" s="2"/>
    </row>
    <row r="14025" spans="2:12" x14ac:dyDescent="0.3">
      <c r="B14025" s="1"/>
      <c r="C14025" s="1"/>
      <c r="L14025" s="2"/>
    </row>
    <row r="14026" spans="2:12" x14ac:dyDescent="0.3">
      <c r="B14026" s="1"/>
      <c r="C14026" s="1"/>
      <c r="L14026" s="2"/>
    </row>
    <row r="14027" spans="2:12" x14ac:dyDescent="0.3">
      <c r="B14027" s="1"/>
      <c r="C14027" s="1"/>
      <c r="L14027" s="2"/>
    </row>
    <row r="14028" spans="2:12" x14ac:dyDescent="0.3">
      <c r="B14028" s="1"/>
      <c r="C14028" s="1"/>
      <c r="L14028" s="2"/>
    </row>
    <row r="14029" spans="2:12" x14ac:dyDescent="0.3">
      <c r="B14029" s="1"/>
      <c r="C14029" s="1"/>
      <c r="L14029" s="2"/>
    </row>
    <row r="14030" spans="2:12" x14ac:dyDescent="0.3">
      <c r="B14030" s="1"/>
      <c r="C14030" s="1"/>
      <c r="L14030" s="2"/>
    </row>
    <row r="14031" spans="2:12" x14ac:dyDescent="0.3">
      <c r="B14031" s="1"/>
      <c r="C14031" s="1"/>
      <c r="L14031" s="2"/>
    </row>
    <row r="14032" spans="2:12" x14ac:dyDescent="0.3">
      <c r="B14032" s="1"/>
      <c r="C14032" s="1"/>
      <c r="L14032" s="2"/>
    </row>
    <row r="14033" spans="2:12" x14ac:dyDescent="0.3">
      <c r="B14033" s="1"/>
      <c r="C14033" s="1"/>
      <c r="L14033" s="2"/>
    </row>
    <row r="14034" spans="2:12" x14ac:dyDescent="0.3">
      <c r="B14034" s="1"/>
      <c r="C14034" s="1"/>
      <c r="L14034" s="2"/>
    </row>
    <row r="14035" spans="2:12" x14ac:dyDescent="0.3">
      <c r="B14035" s="1"/>
      <c r="C14035" s="1"/>
      <c r="L14035" s="2"/>
    </row>
    <row r="14036" spans="2:12" x14ac:dyDescent="0.3">
      <c r="B14036" s="1"/>
      <c r="C14036" s="1"/>
      <c r="L14036" s="2"/>
    </row>
    <row r="14037" spans="2:12" x14ac:dyDescent="0.3">
      <c r="B14037" s="1"/>
      <c r="C14037" s="1"/>
      <c r="L14037" s="2"/>
    </row>
    <row r="14038" spans="2:12" x14ac:dyDescent="0.3">
      <c r="B14038" s="1"/>
      <c r="C14038" s="1"/>
      <c r="L14038" s="2"/>
    </row>
    <row r="14039" spans="2:12" x14ac:dyDescent="0.3">
      <c r="B14039" s="1"/>
      <c r="C14039" s="1"/>
      <c r="L14039" s="2"/>
    </row>
    <row r="14040" spans="2:12" x14ac:dyDescent="0.3">
      <c r="B14040" s="1"/>
      <c r="C14040" s="1"/>
      <c r="L14040" s="2"/>
    </row>
    <row r="14041" spans="2:12" x14ac:dyDescent="0.3">
      <c r="B14041" s="1"/>
      <c r="C14041" s="1"/>
      <c r="L14041" s="2"/>
    </row>
    <row r="14042" spans="2:12" x14ac:dyDescent="0.3">
      <c r="B14042" s="1"/>
      <c r="C14042" s="1"/>
      <c r="L14042" s="2"/>
    </row>
    <row r="14043" spans="2:12" x14ac:dyDescent="0.3">
      <c r="B14043" s="1"/>
      <c r="C14043" s="1"/>
      <c r="L14043" s="2"/>
    </row>
    <row r="14044" spans="2:12" x14ac:dyDescent="0.3">
      <c r="B14044" s="1"/>
      <c r="C14044" s="1"/>
      <c r="L14044" s="2"/>
    </row>
    <row r="14045" spans="2:12" x14ac:dyDescent="0.3">
      <c r="B14045" s="1"/>
      <c r="C14045" s="1"/>
      <c r="L14045" s="2"/>
    </row>
    <row r="14046" spans="2:12" x14ac:dyDescent="0.3">
      <c r="B14046" s="1"/>
      <c r="C14046" s="1"/>
      <c r="L14046" s="2"/>
    </row>
    <row r="14047" spans="2:12" x14ac:dyDescent="0.3">
      <c r="B14047" s="1"/>
      <c r="C14047" s="1"/>
      <c r="L14047" s="2"/>
    </row>
    <row r="14048" spans="2:12" x14ac:dyDescent="0.3">
      <c r="B14048" s="1"/>
      <c r="C14048" s="1"/>
      <c r="L14048" s="2"/>
    </row>
    <row r="14049" spans="2:12" x14ac:dyDescent="0.3">
      <c r="B14049" s="1"/>
      <c r="C14049" s="1"/>
      <c r="L14049" s="2"/>
    </row>
    <row r="14050" spans="2:12" x14ac:dyDescent="0.3">
      <c r="B14050" s="1"/>
      <c r="C14050" s="1"/>
      <c r="L14050" s="2"/>
    </row>
    <row r="14051" spans="2:12" x14ac:dyDescent="0.3">
      <c r="B14051" s="1"/>
      <c r="C14051" s="1"/>
      <c r="L14051" s="2"/>
    </row>
    <row r="14052" spans="2:12" x14ac:dyDescent="0.3">
      <c r="B14052" s="1"/>
      <c r="C14052" s="1"/>
      <c r="L14052" s="2"/>
    </row>
    <row r="14053" spans="2:12" x14ac:dyDescent="0.3">
      <c r="B14053" s="1"/>
      <c r="C14053" s="1"/>
      <c r="L14053" s="2"/>
    </row>
    <row r="14054" spans="2:12" x14ac:dyDescent="0.3">
      <c r="B14054" s="1"/>
      <c r="C14054" s="1"/>
      <c r="L14054" s="2"/>
    </row>
    <row r="14055" spans="2:12" x14ac:dyDescent="0.3">
      <c r="B14055" s="1"/>
      <c r="C14055" s="1"/>
      <c r="L14055" s="2"/>
    </row>
    <row r="14056" spans="2:12" x14ac:dyDescent="0.3">
      <c r="B14056" s="1"/>
      <c r="C14056" s="1"/>
      <c r="L14056" s="2"/>
    </row>
    <row r="14057" spans="2:12" x14ac:dyDescent="0.3">
      <c r="B14057" s="1"/>
      <c r="C14057" s="1"/>
      <c r="L14057" s="2"/>
    </row>
    <row r="14058" spans="2:12" x14ac:dyDescent="0.3">
      <c r="B14058" s="1"/>
      <c r="C14058" s="1"/>
      <c r="L14058" s="2"/>
    </row>
    <row r="14059" spans="2:12" x14ac:dyDescent="0.3">
      <c r="B14059" s="1"/>
      <c r="C14059" s="1"/>
      <c r="L14059" s="2"/>
    </row>
    <row r="14060" spans="2:12" x14ac:dyDescent="0.3">
      <c r="B14060" s="1"/>
      <c r="C14060" s="1"/>
      <c r="L14060" s="2"/>
    </row>
    <row r="14061" spans="2:12" x14ac:dyDescent="0.3">
      <c r="B14061" s="1"/>
      <c r="C14061" s="1"/>
      <c r="L14061" s="2"/>
    </row>
    <row r="14062" spans="2:12" x14ac:dyDescent="0.3">
      <c r="B14062" s="1"/>
      <c r="C14062" s="1"/>
      <c r="L14062" s="2"/>
    </row>
    <row r="14063" spans="2:12" x14ac:dyDescent="0.3">
      <c r="B14063" s="1"/>
      <c r="C14063" s="1"/>
      <c r="L14063" s="2"/>
    </row>
    <row r="14064" spans="2:12" x14ac:dyDescent="0.3">
      <c r="B14064" s="1"/>
      <c r="C14064" s="1"/>
      <c r="L14064" s="2"/>
    </row>
    <row r="14065" spans="2:12" x14ac:dyDescent="0.3">
      <c r="B14065" s="1"/>
      <c r="C14065" s="1"/>
      <c r="L14065" s="2"/>
    </row>
    <row r="14066" spans="2:12" x14ac:dyDescent="0.3">
      <c r="B14066" s="1"/>
      <c r="C14066" s="1"/>
      <c r="L14066" s="2"/>
    </row>
    <row r="14067" spans="2:12" x14ac:dyDescent="0.3">
      <c r="B14067" s="1"/>
      <c r="C14067" s="1"/>
      <c r="L14067" s="2"/>
    </row>
    <row r="14068" spans="2:12" x14ac:dyDescent="0.3">
      <c r="B14068" s="1"/>
      <c r="C14068" s="1"/>
      <c r="L14068" s="2"/>
    </row>
    <row r="14069" spans="2:12" x14ac:dyDescent="0.3">
      <c r="B14069" s="1"/>
      <c r="C14069" s="1"/>
      <c r="L14069" s="2"/>
    </row>
    <row r="14070" spans="2:12" x14ac:dyDescent="0.3">
      <c r="B14070" s="1"/>
      <c r="C14070" s="1"/>
      <c r="L14070" s="2"/>
    </row>
    <row r="14071" spans="2:12" x14ac:dyDescent="0.3">
      <c r="B14071" s="1"/>
      <c r="C14071" s="1"/>
      <c r="L14071" s="2"/>
    </row>
    <row r="14072" spans="2:12" x14ac:dyDescent="0.3">
      <c r="B14072" s="1"/>
      <c r="C14072" s="1"/>
      <c r="L14072" s="2"/>
    </row>
    <row r="14073" spans="2:12" x14ac:dyDescent="0.3">
      <c r="B14073" s="1"/>
      <c r="C14073" s="1"/>
      <c r="L14073" s="2"/>
    </row>
    <row r="14074" spans="2:12" x14ac:dyDescent="0.3">
      <c r="B14074" s="1"/>
      <c r="C14074" s="1"/>
      <c r="L14074" s="2"/>
    </row>
    <row r="14075" spans="2:12" x14ac:dyDescent="0.3">
      <c r="B14075" s="1"/>
      <c r="C14075" s="1"/>
      <c r="L14075" s="2"/>
    </row>
    <row r="14076" spans="2:12" x14ac:dyDescent="0.3">
      <c r="B14076" s="1"/>
      <c r="C14076" s="1"/>
      <c r="L14076" s="2"/>
    </row>
    <row r="14077" spans="2:12" x14ac:dyDescent="0.3">
      <c r="B14077" s="1"/>
      <c r="C14077" s="1"/>
      <c r="L14077" s="2"/>
    </row>
    <row r="14078" spans="2:12" x14ac:dyDescent="0.3">
      <c r="B14078" s="1"/>
      <c r="C14078" s="1"/>
      <c r="L14078" s="2"/>
    </row>
    <row r="14079" spans="2:12" x14ac:dyDescent="0.3">
      <c r="B14079" s="1"/>
      <c r="C14079" s="1"/>
      <c r="L14079" s="2"/>
    </row>
    <row r="14080" spans="2:12" x14ac:dyDescent="0.3">
      <c r="B14080" s="1"/>
      <c r="C14080" s="1"/>
      <c r="L14080" s="2"/>
    </row>
    <row r="14081" spans="2:12" x14ac:dyDescent="0.3">
      <c r="B14081" s="1"/>
      <c r="C14081" s="1"/>
      <c r="L14081" s="2"/>
    </row>
    <row r="14082" spans="2:12" x14ac:dyDescent="0.3">
      <c r="B14082" s="1"/>
      <c r="C14082" s="1"/>
      <c r="L14082" s="2"/>
    </row>
    <row r="14083" spans="2:12" x14ac:dyDescent="0.3">
      <c r="B14083" s="1"/>
      <c r="C14083" s="1"/>
      <c r="L14083" s="2"/>
    </row>
    <row r="14084" spans="2:12" x14ac:dyDescent="0.3">
      <c r="B14084" s="1"/>
      <c r="C14084" s="1"/>
      <c r="L14084" s="2"/>
    </row>
    <row r="14085" spans="2:12" x14ac:dyDescent="0.3">
      <c r="B14085" s="1"/>
      <c r="C14085" s="1"/>
      <c r="L14085" s="2"/>
    </row>
    <row r="14086" spans="2:12" x14ac:dyDescent="0.3">
      <c r="B14086" s="1"/>
      <c r="C14086" s="1"/>
      <c r="L14086" s="2"/>
    </row>
    <row r="14087" spans="2:12" x14ac:dyDescent="0.3">
      <c r="B14087" s="1"/>
      <c r="C14087" s="1"/>
      <c r="L14087" s="2"/>
    </row>
    <row r="14088" spans="2:12" x14ac:dyDescent="0.3">
      <c r="B14088" s="1"/>
      <c r="C14088" s="1"/>
      <c r="L14088" s="2"/>
    </row>
    <row r="14089" spans="2:12" x14ac:dyDescent="0.3">
      <c r="B14089" s="1"/>
      <c r="C14089" s="1"/>
      <c r="L14089" s="2"/>
    </row>
    <row r="14090" spans="2:12" x14ac:dyDescent="0.3">
      <c r="B14090" s="1"/>
      <c r="C14090" s="1"/>
      <c r="L14090" s="2"/>
    </row>
    <row r="14091" spans="2:12" x14ac:dyDescent="0.3">
      <c r="B14091" s="1"/>
      <c r="C14091" s="1"/>
      <c r="L14091" s="2"/>
    </row>
    <row r="14092" spans="2:12" x14ac:dyDescent="0.3">
      <c r="B14092" s="1"/>
      <c r="C14092" s="1"/>
      <c r="L14092" s="2"/>
    </row>
    <row r="14093" spans="2:12" x14ac:dyDescent="0.3">
      <c r="B14093" s="1"/>
      <c r="C14093" s="1"/>
      <c r="L14093" s="2"/>
    </row>
    <row r="14094" spans="2:12" x14ac:dyDescent="0.3">
      <c r="B14094" s="1"/>
      <c r="C14094" s="1"/>
      <c r="L14094" s="2"/>
    </row>
    <row r="14095" spans="2:12" x14ac:dyDescent="0.3">
      <c r="B14095" s="1"/>
      <c r="C14095" s="1"/>
      <c r="L14095" s="2"/>
    </row>
    <row r="14096" spans="2:12" x14ac:dyDescent="0.3">
      <c r="B14096" s="1"/>
      <c r="C14096" s="1"/>
      <c r="L14096" s="2"/>
    </row>
    <row r="14097" spans="2:12" x14ac:dyDescent="0.3">
      <c r="B14097" s="1"/>
      <c r="C14097" s="1"/>
      <c r="L14097" s="2"/>
    </row>
    <row r="14098" spans="2:12" x14ac:dyDescent="0.3">
      <c r="B14098" s="1"/>
      <c r="C14098" s="1"/>
      <c r="L14098" s="2"/>
    </row>
    <row r="14099" spans="2:12" x14ac:dyDescent="0.3">
      <c r="B14099" s="1"/>
      <c r="C14099" s="1"/>
      <c r="L14099" s="2"/>
    </row>
    <row r="14100" spans="2:12" x14ac:dyDescent="0.3">
      <c r="B14100" s="1"/>
      <c r="C14100" s="1"/>
      <c r="L14100" s="2"/>
    </row>
    <row r="14101" spans="2:12" x14ac:dyDescent="0.3">
      <c r="B14101" s="1"/>
      <c r="C14101" s="1"/>
      <c r="L14101" s="2"/>
    </row>
    <row r="14102" spans="2:12" x14ac:dyDescent="0.3">
      <c r="B14102" s="1"/>
      <c r="C14102" s="1"/>
      <c r="L14102" s="2"/>
    </row>
    <row r="14103" spans="2:12" x14ac:dyDescent="0.3">
      <c r="B14103" s="1"/>
      <c r="C14103" s="1"/>
      <c r="L14103" s="2"/>
    </row>
    <row r="14104" spans="2:12" x14ac:dyDescent="0.3">
      <c r="B14104" s="1"/>
      <c r="C14104" s="1"/>
      <c r="L14104" s="2"/>
    </row>
    <row r="14105" spans="2:12" x14ac:dyDescent="0.3">
      <c r="B14105" s="1"/>
      <c r="C14105" s="1"/>
      <c r="L14105" s="2"/>
    </row>
    <row r="14106" spans="2:12" x14ac:dyDescent="0.3">
      <c r="B14106" s="1"/>
      <c r="C14106" s="1"/>
      <c r="L14106" s="2"/>
    </row>
    <row r="14107" spans="2:12" x14ac:dyDescent="0.3">
      <c r="B14107" s="1"/>
      <c r="C14107" s="1"/>
      <c r="L14107" s="2"/>
    </row>
    <row r="14108" spans="2:12" x14ac:dyDescent="0.3">
      <c r="B14108" s="1"/>
      <c r="C14108" s="1"/>
      <c r="L14108" s="2"/>
    </row>
    <row r="14109" spans="2:12" x14ac:dyDescent="0.3">
      <c r="B14109" s="1"/>
      <c r="C14109" s="1"/>
      <c r="L14109" s="2"/>
    </row>
    <row r="14110" spans="2:12" x14ac:dyDescent="0.3">
      <c r="B14110" s="1"/>
      <c r="C14110" s="1"/>
      <c r="L14110" s="2"/>
    </row>
    <row r="14111" spans="2:12" x14ac:dyDescent="0.3">
      <c r="B14111" s="1"/>
      <c r="C14111" s="1"/>
      <c r="L14111" s="2"/>
    </row>
    <row r="14112" spans="2:12" x14ac:dyDescent="0.3">
      <c r="B14112" s="1"/>
      <c r="C14112" s="1"/>
      <c r="L14112" s="2"/>
    </row>
    <row r="14113" spans="2:12" x14ac:dyDescent="0.3">
      <c r="B14113" s="1"/>
      <c r="C14113" s="1"/>
      <c r="L14113" s="2"/>
    </row>
    <row r="14114" spans="2:12" x14ac:dyDescent="0.3">
      <c r="B14114" s="1"/>
      <c r="C14114" s="1"/>
    </row>
    <row r="14115" spans="2:12" x14ac:dyDescent="0.3">
      <c r="B14115" s="1"/>
      <c r="C14115" s="1"/>
      <c r="L14115" s="2"/>
    </row>
    <row r="14116" spans="2:12" x14ac:dyDescent="0.3">
      <c r="B14116" s="1"/>
      <c r="C14116" s="1"/>
      <c r="L14116" s="2"/>
    </row>
    <row r="14117" spans="2:12" x14ac:dyDescent="0.3">
      <c r="B14117" s="1"/>
      <c r="C14117" s="1"/>
      <c r="L14117" s="2"/>
    </row>
    <row r="14118" spans="2:12" x14ac:dyDescent="0.3">
      <c r="B14118" s="1"/>
      <c r="C14118" s="1"/>
      <c r="L14118" s="2"/>
    </row>
    <row r="14119" spans="2:12" x14ac:dyDescent="0.3">
      <c r="B14119" s="1"/>
      <c r="C14119" s="1"/>
      <c r="L14119" s="2"/>
    </row>
    <row r="14120" spans="2:12" x14ac:dyDescent="0.3">
      <c r="B14120" s="1"/>
      <c r="C14120" s="1"/>
      <c r="L14120" s="2"/>
    </row>
    <row r="14121" spans="2:12" x14ac:dyDescent="0.3">
      <c r="B14121" s="1"/>
      <c r="C14121" s="1"/>
      <c r="L14121" s="2"/>
    </row>
    <row r="14122" spans="2:12" x14ac:dyDescent="0.3">
      <c r="B14122" s="1"/>
      <c r="C14122" s="1"/>
      <c r="L14122" s="2"/>
    </row>
    <row r="14123" spans="2:12" x14ac:dyDescent="0.3">
      <c r="B14123" s="1"/>
      <c r="C14123" s="1"/>
      <c r="L14123" s="2"/>
    </row>
    <row r="14124" spans="2:12" x14ac:dyDescent="0.3">
      <c r="B14124" s="1"/>
      <c r="C14124" s="1"/>
      <c r="L14124" s="2"/>
    </row>
    <row r="14125" spans="2:12" x14ac:dyDescent="0.3">
      <c r="B14125" s="1"/>
      <c r="C14125" s="1"/>
      <c r="L14125" s="2"/>
    </row>
    <row r="14126" spans="2:12" x14ac:dyDescent="0.3">
      <c r="B14126" s="1"/>
      <c r="C14126" s="1"/>
      <c r="L14126" s="2"/>
    </row>
    <row r="14127" spans="2:12" x14ac:dyDescent="0.3">
      <c r="B14127" s="1"/>
      <c r="C14127" s="1"/>
      <c r="L14127" s="2"/>
    </row>
    <row r="14128" spans="2:12" x14ac:dyDescent="0.3">
      <c r="B14128" s="1"/>
      <c r="C14128" s="1"/>
      <c r="L14128" s="2"/>
    </row>
    <row r="14129" spans="2:12" x14ac:dyDescent="0.3">
      <c r="B14129" s="1"/>
      <c r="C14129" s="1"/>
      <c r="L14129" s="2"/>
    </row>
    <row r="14130" spans="2:12" x14ac:dyDescent="0.3">
      <c r="B14130" s="1"/>
      <c r="C14130" s="1"/>
      <c r="L14130" s="2"/>
    </row>
    <row r="14131" spans="2:12" x14ac:dyDescent="0.3">
      <c r="B14131" s="1"/>
      <c r="C14131" s="1"/>
      <c r="L14131" s="2"/>
    </row>
    <row r="14132" spans="2:12" x14ac:dyDescent="0.3">
      <c r="B14132" s="1"/>
      <c r="C14132" s="1"/>
      <c r="L14132" s="2"/>
    </row>
    <row r="14133" spans="2:12" x14ac:dyDescent="0.3">
      <c r="B14133" s="1"/>
      <c r="C14133" s="1"/>
      <c r="L14133" s="2"/>
    </row>
    <row r="14134" spans="2:12" x14ac:dyDescent="0.3">
      <c r="B14134" s="1"/>
      <c r="C14134" s="1"/>
      <c r="L14134" s="2"/>
    </row>
    <row r="14135" spans="2:12" x14ac:dyDescent="0.3">
      <c r="B14135" s="1"/>
      <c r="C14135" s="1"/>
      <c r="L14135" s="2"/>
    </row>
    <row r="14136" spans="2:12" x14ac:dyDescent="0.3">
      <c r="B14136" s="1"/>
      <c r="C14136" s="1"/>
      <c r="L14136" s="2"/>
    </row>
    <row r="14137" spans="2:12" x14ac:dyDescent="0.3">
      <c r="B14137" s="1"/>
      <c r="C14137" s="1"/>
      <c r="L14137" s="2"/>
    </row>
    <row r="14138" spans="2:12" x14ac:dyDescent="0.3">
      <c r="B14138" s="1"/>
      <c r="C14138" s="1"/>
      <c r="L14138" s="2"/>
    </row>
    <row r="14139" spans="2:12" x14ac:dyDescent="0.3">
      <c r="B14139" s="1"/>
      <c r="C14139" s="1"/>
      <c r="L14139" s="2"/>
    </row>
    <row r="14140" spans="2:12" x14ac:dyDescent="0.3">
      <c r="B14140" s="1"/>
      <c r="C14140" s="1"/>
      <c r="L14140" s="2"/>
    </row>
    <row r="14141" spans="2:12" x14ac:dyDescent="0.3">
      <c r="B14141" s="1"/>
      <c r="C14141" s="1"/>
      <c r="L14141" s="2"/>
    </row>
    <row r="14142" spans="2:12" x14ac:dyDescent="0.3">
      <c r="B14142" s="1"/>
      <c r="C14142" s="1"/>
      <c r="L14142" s="2"/>
    </row>
    <row r="14143" spans="2:12" x14ac:dyDescent="0.3">
      <c r="B14143" s="1"/>
      <c r="C14143" s="1"/>
      <c r="L14143" s="2"/>
    </row>
    <row r="14144" spans="2:12" x14ac:dyDescent="0.3">
      <c r="B14144" s="1"/>
      <c r="C14144" s="1"/>
      <c r="L14144" s="2"/>
    </row>
    <row r="14145" spans="2:12" x14ac:dyDescent="0.3">
      <c r="B14145" s="1"/>
      <c r="C14145" s="1"/>
      <c r="L14145" s="2"/>
    </row>
    <row r="14146" spans="2:12" x14ac:dyDescent="0.3">
      <c r="B14146" s="1"/>
      <c r="C14146" s="1"/>
      <c r="L14146" s="2"/>
    </row>
    <row r="14147" spans="2:12" x14ac:dyDescent="0.3">
      <c r="B14147" s="1"/>
      <c r="C14147" s="1"/>
      <c r="L14147" s="2"/>
    </row>
    <row r="14148" spans="2:12" x14ac:dyDescent="0.3">
      <c r="B14148" s="1"/>
      <c r="C14148" s="1"/>
      <c r="L14148" s="2"/>
    </row>
    <row r="14149" spans="2:12" x14ac:dyDescent="0.3">
      <c r="B14149" s="1"/>
      <c r="C14149" s="1"/>
      <c r="L14149" s="2"/>
    </row>
    <row r="14150" spans="2:12" x14ac:dyDescent="0.3">
      <c r="B14150" s="1"/>
      <c r="C14150" s="1"/>
      <c r="L14150" s="2"/>
    </row>
    <row r="14151" spans="2:12" x14ac:dyDescent="0.3">
      <c r="B14151" s="1"/>
      <c r="C14151" s="1"/>
      <c r="L14151" s="2"/>
    </row>
    <row r="14152" spans="2:12" x14ac:dyDescent="0.3">
      <c r="B14152" s="1"/>
      <c r="C14152" s="1"/>
      <c r="L14152" s="2"/>
    </row>
    <row r="14153" spans="2:12" x14ac:dyDescent="0.3">
      <c r="B14153" s="1"/>
      <c r="C14153" s="1"/>
      <c r="L14153" s="2"/>
    </row>
    <row r="14154" spans="2:12" x14ac:dyDescent="0.3">
      <c r="B14154" s="1"/>
      <c r="C14154" s="1"/>
      <c r="L14154" s="2"/>
    </row>
    <row r="14155" spans="2:12" x14ac:dyDescent="0.3">
      <c r="B14155" s="1"/>
      <c r="C14155" s="1"/>
      <c r="L14155" s="2"/>
    </row>
    <row r="14156" spans="2:12" x14ac:dyDescent="0.3">
      <c r="B14156" s="1"/>
      <c r="C14156" s="1"/>
      <c r="L14156" s="2"/>
    </row>
    <row r="14157" spans="2:12" x14ac:dyDescent="0.3">
      <c r="B14157" s="1"/>
      <c r="C14157" s="1"/>
      <c r="L14157" s="2"/>
    </row>
    <row r="14158" spans="2:12" x14ac:dyDescent="0.3">
      <c r="B14158" s="1"/>
      <c r="C14158" s="1"/>
      <c r="L14158" s="2"/>
    </row>
    <row r="14159" spans="2:12" x14ac:dyDescent="0.3">
      <c r="B14159" s="1"/>
      <c r="C14159" s="1"/>
      <c r="L14159" s="2"/>
    </row>
    <row r="14160" spans="2:12" x14ac:dyDescent="0.3">
      <c r="B14160" s="1"/>
      <c r="C14160" s="1"/>
      <c r="L14160" s="2"/>
    </row>
    <row r="14161" spans="2:12" x14ac:dyDescent="0.3">
      <c r="B14161" s="1"/>
      <c r="C14161" s="1"/>
      <c r="L14161" s="2"/>
    </row>
    <row r="14162" spans="2:12" x14ac:dyDescent="0.3">
      <c r="B14162" s="1"/>
      <c r="C14162" s="1"/>
      <c r="L14162" s="2"/>
    </row>
    <row r="14163" spans="2:12" x14ac:dyDescent="0.3">
      <c r="B14163" s="1"/>
      <c r="C14163" s="1"/>
      <c r="L14163" s="2"/>
    </row>
    <row r="14164" spans="2:12" x14ac:dyDescent="0.3">
      <c r="B14164" s="1"/>
      <c r="C14164" s="1"/>
      <c r="L14164" s="2"/>
    </row>
    <row r="14165" spans="2:12" x14ac:dyDescent="0.3">
      <c r="B14165" s="1"/>
      <c r="C14165" s="1"/>
      <c r="L14165" s="2"/>
    </row>
    <row r="14166" spans="2:12" x14ac:dyDescent="0.3">
      <c r="B14166" s="1"/>
      <c r="C14166" s="1"/>
      <c r="L14166" s="2"/>
    </row>
    <row r="14167" spans="2:12" x14ac:dyDescent="0.3">
      <c r="B14167" s="1"/>
      <c r="C14167" s="1"/>
      <c r="L14167" s="2"/>
    </row>
    <row r="14168" spans="2:12" x14ac:dyDescent="0.3">
      <c r="B14168" s="1"/>
      <c r="C14168" s="1"/>
      <c r="L14168" s="2"/>
    </row>
    <row r="14169" spans="2:12" x14ac:dyDescent="0.3">
      <c r="B14169" s="1"/>
      <c r="C14169" s="1"/>
      <c r="L14169" s="2"/>
    </row>
    <row r="14170" spans="2:12" x14ac:dyDescent="0.3">
      <c r="B14170" s="1"/>
      <c r="C14170" s="1"/>
      <c r="L14170" s="2"/>
    </row>
    <row r="14171" spans="2:12" x14ac:dyDescent="0.3">
      <c r="B14171" s="1"/>
      <c r="C14171" s="1"/>
      <c r="L14171" s="2"/>
    </row>
    <row r="14172" spans="2:12" x14ac:dyDescent="0.3">
      <c r="B14172" s="1"/>
      <c r="C14172" s="1"/>
      <c r="L14172" s="2"/>
    </row>
    <row r="14173" spans="2:12" x14ac:dyDescent="0.3">
      <c r="B14173" s="1"/>
      <c r="C14173" s="1"/>
      <c r="L14173" s="2"/>
    </row>
    <row r="14174" spans="2:12" x14ac:dyDescent="0.3">
      <c r="B14174" s="1"/>
      <c r="C14174" s="1"/>
      <c r="L14174" s="2"/>
    </row>
    <row r="14175" spans="2:12" x14ac:dyDescent="0.3">
      <c r="B14175" s="1"/>
      <c r="C14175" s="1"/>
      <c r="L14175" s="2"/>
    </row>
    <row r="14176" spans="2:12" x14ac:dyDescent="0.3">
      <c r="B14176" s="1"/>
      <c r="C14176" s="1"/>
      <c r="L14176" s="2"/>
    </row>
    <row r="14177" spans="2:12" x14ac:dyDescent="0.3">
      <c r="B14177" s="1"/>
      <c r="C14177" s="1"/>
      <c r="L14177" s="2"/>
    </row>
    <row r="14178" spans="2:12" x14ac:dyDescent="0.3">
      <c r="B14178" s="1"/>
      <c r="C14178" s="1"/>
      <c r="L14178" s="2"/>
    </row>
    <row r="14179" spans="2:12" x14ac:dyDescent="0.3">
      <c r="B14179" s="1"/>
      <c r="C14179" s="1"/>
      <c r="L14179" s="2"/>
    </row>
    <row r="14180" spans="2:12" x14ac:dyDescent="0.3">
      <c r="B14180" s="1"/>
      <c r="C14180" s="1"/>
      <c r="L14180" s="2"/>
    </row>
    <row r="14181" spans="2:12" x14ac:dyDescent="0.3">
      <c r="B14181" s="1"/>
      <c r="C14181" s="1"/>
      <c r="L14181" s="2"/>
    </row>
    <row r="14182" spans="2:12" x14ac:dyDescent="0.3">
      <c r="B14182" s="1"/>
      <c r="C14182" s="1"/>
      <c r="L14182" s="2"/>
    </row>
    <row r="14183" spans="2:12" x14ac:dyDescent="0.3">
      <c r="B14183" s="1"/>
      <c r="C14183" s="1"/>
      <c r="L14183" s="2"/>
    </row>
    <row r="14184" spans="2:12" x14ac:dyDescent="0.3">
      <c r="B14184" s="1"/>
      <c r="C14184" s="1"/>
      <c r="L14184" s="2"/>
    </row>
    <row r="14185" spans="2:12" x14ac:dyDescent="0.3">
      <c r="B14185" s="1"/>
      <c r="C14185" s="1"/>
      <c r="L14185" s="2"/>
    </row>
    <row r="14186" spans="2:12" x14ac:dyDescent="0.3">
      <c r="B14186" s="1"/>
      <c r="C14186" s="1"/>
      <c r="L14186" s="2"/>
    </row>
    <row r="14187" spans="2:12" x14ac:dyDescent="0.3">
      <c r="B14187" s="1"/>
      <c r="C14187" s="1"/>
      <c r="L14187" s="2"/>
    </row>
    <row r="14188" spans="2:12" x14ac:dyDescent="0.3">
      <c r="B14188" s="1"/>
      <c r="C14188" s="1"/>
      <c r="L14188" s="2"/>
    </row>
    <row r="14189" spans="2:12" x14ac:dyDescent="0.3">
      <c r="B14189" s="1"/>
      <c r="C14189" s="1"/>
      <c r="L14189" s="2"/>
    </row>
    <row r="14190" spans="2:12" x14ac:dyDescent="0.3">
      <c r="B14190" s="1"/>
      <c r="C14190" s="1"/>
      <c r="L14190" s="2"/>
    </row>
    <row r="14191" spans="2:12" x14ac:dyDescent="0.3">
      <c r="B14191" s="1"/>
      <c r="C14191" s="1"/>
      <c r="L14191" s="2"/>
    </row>
    <row r="14192" spans="2:12" x14ac:dyDescent="0.3">
      <c r="B14192" s="1"/>
      <c r="C14192" s="1"/>
      <c r="L14192" s="2"/>
    </row>
    <row r="14193" spans="2:12" x14ac:dyDescent="0.3">
      <c r="B14193" s="1"/>
      <c r="C14193" s="1"/>
      <c r="L14193" s="2"/>
    </row>
    <row r="14194" spans="2:12" x14ac:dyDescent="0.3">
      <c r="B14194" s="1"/>
      <c r="C14194" s="1"/>
      <c r="L14194" s="2"/>
    </row>
    <row r="14195" spans="2:12" x14ac:dyDescent="0.3">
      <c r="B14195" s="1"/>
      <c r="C14195" s="1"/>
      <c r="L14195" s="2"/>
    </row>
    <row r="14196" spans="2:12" x14ac:dyDescent="0.3">
      <c r="B14196" s="1"/>
      <c r="C14196" s="1"/>
      <c r="L14196" s="2"/>
    </row>
    <row r="14197" spans="2:12" x14ac:dyDescent="0.3">
      <c r="B14197" s="1"/>
      <c r="C14197" s="1"/>
      <c r="L14197" s="2"/>
    </row>
    <row r="14198" spans="2:12" x14ac:dyDescent="0.3">
      <c r="B14198" s="1"/>
      <c r="C14198" s="1"/>
      <c r="L14198" s="2"/>
    </row>
    <row r="14199" spans="2:12" x14ac:dyDescent="0.3">
      <c r="B14199" s="1"/>
      <c r="C14199" s="1"/>
      <c r="L14199" s="2"/>
    </row>
    <row r="14200" spans="2:12" x14ac:dyDescent="0.3">
      <c r="B14200" s="1"/>
      <c r="C14200" s="1"/>
      <c r="L14200" s="2"/>
    </row>
    <row r="14201" spans="2:12" x14ac:dyDescent="0.3">
      <c r="B14201" s="1"/>
      <c r="C14201" s="1"/>
      <c r="L14201" s="2"/>
    </row>
    <row r="14202" spans="2:12" x14ac:dyDescent="0.3">
      <c r="B14202" s="1"/>
      <c r="C14202" s="1"/>
      <c r="L14202" s="2"/>
    </row>
    <row r="14203" spans="2:12" x14ac:dyDescent="0.3">
      <c r="B14203" s="1"/>
      <c r="C14203" s="1"/>
      <c r="L14203" s="2"/>
    </row>
    <row r="14204" spans="2:12" x14ac:dyDescent="0.3">
      <c r="B14204" s="1"/>
      <c r="C14204" s="1"/>
      <c r="L14204" s="2"/>
    </row>
    <row r="14205" spans="2:12" x14ac:dyDescent="0.3">
      <c r="B14205" s="1"/>
      <c r="C14205" s="1"/>
      <c r="L14205" s="2"/>
    </row>
    <row r="14206" spans="2:12" x14ac:dyDescent="0.3">
      <c r="B14206" s="1"/>
      <c r="C14206" s="1"/>
      <c r="L14206" s="2"/>
    </row>
    <row r="14207" spans="2:12" x14ac:dyDescent="0.3">
      <c r="B14207" s="1"/>
      <c r="C14207" s="1"/>
      <c r="L14207" s="2"/>
    </row>
    <row r="14208" spans="2:12" x14ac:dyDescent="0.3">
      <c r="B14208" s="1"/>
      <c r="C14208" s="1"/>
      <c r="L14208" s="2"/>
    </row>
    <row r="14209" spans="2:12" x14ac:dyDescent="0.3">
      <c r="B14209" s="1"/>
      <c r="C14209" s="1"/>
      <c r="L14209" s="2"/>
    </row>
    <row r="14210" spans="2:12" x14ac:dyDescent="0.3">
      <c r="B14210" s="1"/>
      <c r="C14210" s="1"/>
      <c r="L14210" s="2"/>
    </row>
    <row r="14211" spans="2:12" x14ac:dyDescent="0.3">
      <c r="B14211" s="1"/>
      <c r="C14211" s="1"/>
      <c r="L14211" s="2"/>
    </row>
    <row r="14212" spans="2:12" x14ac:dyDescent="0.3">
      <c r="B14212" s="1"/>
      <c r="C14212" s="1"/>
      <c r="L14212" s="2"/>
    </row>
    <row r="14213" spans="2:12" x14ac:dyDescent="0.3">
      <c r="B14213" s="1"/>
      <c r="C14213" s="1"/>
      <c r="L14213" s="2"/>
    </row>
    <row r="14214" spans="2:12" x14ac:dyDescent="0.3">
      <c r="B14214" s="1"/>
      <c r="C14214" s="1"/>
      <c r="L14214" s="2"/>
    </row>
    <row r="14215" spans="2:12" x14ac:dyDescent="0.3">
      <c r="B14215" s="1"/>
      <c r="C14215" s="1"/>
      <c r="L14215" s="2"/>
    </row>
    <row r="14216" spans="2:12" x14ac:dyDescent="0.3">
      <c r="B14216" s="1"/>
      <c r="C14216" s="1"/>
      <c r="L14216" s="2"/>
    </row>
    <row r="14217" spans="2:12" x14ac:dyDescent="0.3">
      <c r="B14217" s="1"/>
      <c r="C14217" s="1"/>
      <c r="L14217" s="2"/>
    </row>
    <row r="14218" spans="2:12" x14ac:dyDescent="0.3">
      <c r="B14218" s="1"/>
      <c r="C14218" s="1"/>
      <c r="L14218" s="2"/>
    </row>
    <row r="14219" spans="2:12" x14ac:dyDescent="0.3">
      <c r="B14219" s="1"/>
      <c r="C14219" s="1"/>
      <c r="L14219" s="2"/>
    </row>
    <row r="14220" spans="2:12" x14ac:dyDescent="0.3">
      <c r="B14220" s="1"/>
      <c r="C14220" s="1"/>
      <c r="L14220" s="2"/>
    </row>
    <row r="14221" spans="2:12" x14ac:dyDescent="0.3">
      <c r="B14221" s="1"/>
      <c r="C14221" s="1"/>
      <c r="L14221" s="2"/>
    </row>
    <row r="14222" spans="2:12" x14ac:dyDescent="0.3">
      <c r="B14222" s="1"/>
      <c r="C14222" s="1"/>
      <c r="L14222" s="2"/>
    </row>
    <row r="14223" spans="2:12" x14ac:dyDescent="0.3">
      <c r="B14223" s="1"/>
      <c r="C14223" s="1"/>
      <c r="L14223" s="2"/>
    </row>
    <row r="14224" spans="2:12" x14ac:dyDescent="0.3">
      <c r="B14224" s="1"/>
      <c r="C14224" s="1"/>
      <c r="L14224" s="2"/>
    </row>
    <row r="14225" spans="2:12" x14ac:dyDescent="0.3">
      <c r="B14225" s="1"/>
      <c r="C14225" s="1"/>
      <c r="L14225" s="2"/>
    </row>
    <row r="14226" spans="2:12" x14ac:dyDescent="0.3">
      <c r="B14226" s="1"/>
      <c r="C14226" s="1"/>
      <c r="L14226" s="2"/>
    </row>
    <row r="14227" spans="2:12" x14ac:dyDescent="0.3">
      <c r="B14227" s="1"/>
      <c r="C14227" s="1"/>
      <c r="L14227" s="2"/>
    </row>
    <row r="14228" spans="2:12" x14ac:dyDescent="0.3">
      <c r="B14228" s="1"/>
      <c r="C14228" s="1"/>
      <c r="L14228" s="2"/>
    </row>
    <row r="14229" spans="2:12" x14ac:dyDescent="0.3">
      <c r="B14229" s="1"/>
      <c r="C14229" s="1"/>
      <c r="L14229" s="2"/>
    </row>
    <row r="14230" spans="2:12" x14ac:dyDescent="0.3">
      <c r="B14230" s="1"/>
      <c r="C14230" s="1"/>
      <c r="L14230" s="2"/>
    </row>
    <row r="14231" spans="2:12" x14ac:dyDescent="0.3">
      <c r="B14231" s="1"/>
      <c r="C14231" s="1"/>
      <c r="L14231" s="2"/>
    </row>
    <row r="14232" spans="2:12" x14ac:dyDescent="0.3">
      <c r="B14232" s="1"/>
      <c r="C14232" s="1"/>
      <c r="L14232" s="2"/>
    </row>
    <row r="14233" spans="2:12" x14ac:dyDescent="0.3">
      <c r="B14233" s="1"/>
      <c r="C14233" s="1"/>
      <c r="L14233" s="2"/>
    </row>
    <row r="14234" spans="2:12" x14ac:dyDescent="0.3">
      <c r="B14234" s="1"/>
      <c r="C14234" s="1"/>
      <c r="L14234" s="2"/>
    </row>
    <row r="14235" spans="2:12" x14ac:dyDescent="0.3">
      <c r="B14235" s="1"/>
      <c r="C14235" s="1"/>
      <c r="L14235" s="2"/>
    </row>
    <row r="14236" spans="2:12" x14ac:dyDescent="0.3">
      <c r="B14236" s="1"/>
      <c r="C14236" s="1"/>
      <c r="L14236" s="2"/>
    </row>
    <row r="14237" spans="2:12" x14ac:dyDescent="0.3">
      <c r="B14237" s="1"/>
      <c r="C14237" s="1"/>
      <c r="L14237" s="2"/>
    </row>
    <row r="14238" spans="2:12" x14ac:dyDescent="0.3">
      <c r="B14238" s="1"/>
      <c r="C14238" s="1"/>
      <c r="L14238" s="2"/>
    </row>
    <row r="14239" spans="2:12" x14ac:dyDescent="0.3">
      <c r="B14239" s="1"/>
      <c r="C14239" s="1"/>
      <c r="L14239" s="2"/>
    </row>
    <row r="14240" spans="2:12" x14ac:dyDescent="0.3">
      <c r="B14240" s="1"/>
      <c r="C14240" s="1"/>
      <c r="L14240" s="2"/>
    </row>
    <row r="14241" spans="2:12" x14ac:dyDescent="0.3">
      <c r="B14241" s="1"/>
      <c r="C14241" s="1"/>
      <c r="L14241" s="2"/>
    </row>
    <row r="14242" spans="2:12" x14ac:dyDescent="0.3">
      <c r="B14242" s="1"/>
      <c r="C14242" s="1"/>
      <c r="L14242" s="2"/>
    </row>
    <row r="14243" spans="2:12" x14ac:dyDescent="0.3">
      <c r="B14243" s="1"/>
      <c r="C14243" s="1"/>
      <c r="L14243" s="2"/>
    </row>
    <row r="14244" spans="2:12" x14ac:dyDescent="0.3">
      <c r="B14244" s="1"/>
      <c r="C14244" s="1"/>
      <c r="L14244" s="2"/>
    </row>
    <row r="14245" spans="2:12" x14ac:dyDescent="0.3">
      <c r="B14245" s="1"/>
      <c r="C14245" s="1"/>
      <c r="L14245" s="2"/>
    </row>
    <row r="14246" spans="2:12" x14ac:dyDescent="0.3">
      <c r="B14246" s="1"/>
      <c r="C14246" s="1"/>
      <c r="L14246" s="2"/>
    </row>
    <row r="14247" spans="2:12" x14ac:dyDescent="0.3">
      <c r="B14247" s="1"/>
      <c r="C14247" s="1"/>
      <c r="L14247" s="2"/>
    </row>
    <row r="14248" spans="2:12" x14ac:dyDescent="0.3">
      <c r="B14248" s="1"/>
      <c r="C14248" s="1"/>
      <c r="L14248" s="2"/>
    </row>
    <row r="14249" spans="2:12" x14ac:dyDescent="0.3">
      <c r="B14249" s="1"/>
      <c r="C14249" s="1"/>
      <c r="L14249" s="2"/>
    </row>
    <row r="14250" spans="2:12" x14ac:dyDescent="0.3">
      <c r="B14250" s="1"/>
      <c r="C14250" s="1"/>
      <c r="L14250" s="2"/>
    </row>
    <row r="14251" spans="2:12" x14ac:dyDescent="0.3">
      <c r="B14251" s="1"/>
      <c r="C14251" s="1"/>
      <c r="L14251" s="2"/>
    </row>
    <row r="14252" spans="2:12" x14ac:dyDescent="0.3">
      <c r="B14252" s="1"/>
      <c r="C14252" s="1"/>
      <c r="L14252" s="2"/>
    </row>
    <row r="14253" spans="2:12" x14ac:dyDescent="0.3">
      <c r="B14253" s="1"/>
      <c r="C14253" s="1"/>
      <c r="L14253" s="2"/>
    </row>
    <row r="14254" spans="2:12" x14ac:dyDescent="0.3">
      <c r="B14254" s="1"/>
      <c r="C14254" s="1"/>
      <c r="L14254" s="2"/>
    </row>
    <row r="14255" spans="2:12" x14ac:dyDescent="0.3">
      <c r="B14255" s="1"/>
      <c r="C14255" s="1"/>
      <c r="L14255" s="2"/>
    </row>
    <row r="14256" spans="2:12" x14ac:dyDescent="0.3">
      <c r="B14256" s="1"/>
      <c r="C14256" s="1"/>
      <c r="L14256" s="2"/>
    </row>
    <row r="14257" spans="2:12" x14ac:dyDescent="0.3">
      <c r="B14257" s="1"/>
      <c r="C14257" s="1"/>
      <c r="L14257" s="2"/>
    </row>
    <row r="14258" spans="2:12" x14ac:dyDescent="0.3">
      <c r="B14258" s="1"/>
      <c r="C14258" s="1"/>
      <c r="L14258" s="2"/>
    </row>
    <row r="14259" spans="2:12" x14ac:dyDescent="0.3">
      <c r="B14259" s="1"/>
      <c r="C14259" s="1"/>
      <c r="L14259" s="2"/>
    </row>
    <row r="14260" spans="2:12" x14ac:dyDescent="0.3">
      <c r="B14260" s="1"/>
      <c r="C14260" s="1"/>
      <c r="L14260" s="2"/>
    </row>
    <row r="14261" spans="2:12" x14ac:dyDescent="0.3">
      <c r="B14261" s="1"/>
      <c r="C14261" s="1"/>
      <c r="L14261" s="2"/>
    </row>
    <row r="14262" spans="2:12" x14ac:dyDescent="0.3">
      <c r="B14262" s="1"/>
      <c r="C14262" s="1"/>
      <c r="L14262" s="2"/>
    </row>
    <row r="14263" spans="2:12" x14ac:dyDescent="0.3">
      <c r="B14263" s="1"/>
      <c r="C14263" s="1"/>
      <c r="L14263" s="2"/>
    </row>
    <row r="14264" spans="2:12" x14ac:dyDescent="0.3">
      <c r="B14264" s="1"/>
      <c r="C14264" s="1"/>
      <c r="L14264" s="2"/>
    </row>
    <row r="14265" spans="2:12" x14ac:dyDescent="0.3">
      <c r="B14265" s="1"/>
      <c r="C14265" s="1"/>
      <c r="L14265" s="2"/>
    </row>
    <row r="14266" spans="2:12" x14ac:dyDescent="0.3">
      <c r="B14266" s="1"/>
      <c r="C14266" s="1"/>
      <c r="L14266" s="2"/>
    </row>
    <row r="14267" spans="2:12" x14ac:dyDescent="0.3">
      <c r="B14267" s="1"/>
      <c r="C14267" s="1"/>
      <c r="L14267" s="2"/>
    </row>
    <row r="14268" spans="2:12" x14ac:dyDescent="0.3">
      <c r="B14268" s="1"/>
      <c r="C14268" s="1"/>
      <c r="L14268" s="2"/>
    </row>
    <row r="14269" spans="2:12" x14ac:dyDescent="0.3">
      <c r="B14269" s="1"/>
      <c r="C14269" s="1"/>
      <c r="L14269" s="2"/>
    </row>
    <row r="14270" spans="2:12" x14ac:dyDescent="0.3">
      <c r="B14270" s="1"/>
      <c r="C14270" s="1"/>
      <c r="L14270" s="2"/>
    </row>
    <row r="14271" spans="2:12" x14ac:dyDescent="0.3">
      <c r="B14271" s="1"/>
      <c r="C14271" s="1"/>
      <c r="L14271" s="2"/>
    </row>
    <row r="14272" spans="2:12" x14ac:dyDescent="0.3">
      <c r="B14272" s="1"/>
      <c r="C14272" s="1"/>
      <c r="L14272" s="2"/>
    </row>
    <row r="14273" spans="2:12" x14ac:dyDescent="0.3">
      <c r="B14273" s="1"/>
      <c r="C14273" s="1"/>
      <c r="L14273" s="2"/>
    </row>
    <row r="14274" spans="2:12" x14ac:dyDescent="0.3">
      <c r="B14274" s="1"/>
      <c r="C14274" s="1"/>
      <c r="L14274" s="2"/>
    </row>
    <row r="14275" spans="2:12" x14ac:dyDescent="0.3">
      <c r="B14275" s="1"/>
      <c r="C14275" s="1"/>
      <c r="L14275" s="2"/>
    </row>
    <row r="14276" spans="2:12" x14ac:dyDescent="0.3">
      <c r="B14276" s="1"/>
      <c r="C14276" s="1"/>
      <c r="L14276" s="2"/>
    </row>
    <row r="14277" spans="2:12" x14ac:dyDescent="0.3">
      <c r="B14277" s="1"/>
      <c r="C14277" s="1"/>
      <c r="L14277" s="2"/>
    </row>
    <row r="14278" spans="2:12" x14ac:dyDescent="0.3">
      <c r="B14278" s="1"/>
      <c r="C14278" s="1"/>
      <c r="L14278" s="2"/>
    </row>
    <row r="14279" spans="2:12" x14ac:dyDescent="0.3">
      <c r="B14279" s="1"/>
      <c r="C14279" s="1"/>
      <c r="L14279" s="2"/>
    </row>
    <row r="14280" spans="2:12" x14ac:dyDescent="0.3">
      <c r="B14280" s="1"/>
      <c r="C14280" s="1"/>
      <c r="L14280" s="2"/>
    </row>
    <row r="14281" spans="2:12" x14ac:dyDescent="0.3">
      <c r="B14281" s="1"/>
      <c r="C14281" s="1"/>
      <c r="L14281" s="2"/>
    </row>
    <row r="14282" spans="2:12" x14ac:dyDescent="0.3">
      <c r="B14282" s="1"/>
      <c r="C14282" s="1"/>
      <c r="L14282" s="2"/>
    </row>
    <row r="14283" spans="2:12" x14ac:dyDescent="0.3">
      <c r="B14283" s="1"/>
      <c r="C14283" s="1"/>
      <c r="L14283" s="2"/>
    </row>
    <row r="14284" spans="2:12" x14ac:dyDescent="0.3">
      <c r="B14284" s="1"/>
      <c r="C14284" s="1"/>
      <c r="L14284" s="2"/>
    </row>
    <row r="14285" spans="2:12" x14ac:dyDescent="0.3">
      <c r="B14285" s="1"/>
      <c r="C14285" s="1"/>
      <c r="L14285" s="2"/>
    </row>
    <row r="14286" spans="2:12" x14ac:dyDescent="0.3">
      <c r="B14286" s="1"/>
      <c r="C14286" s="1"/>
      <c r="L14286" s="2"/>
    </row>
    <row r="14287" spans="2:12" x14ac:dyDescent="0.3">
      <c r="B14287" s="1"/>
      <c r="C14287" s="1"/>
      <c r="L14287" s="2"/>
    </row>
    <row r="14288" spans="2:12" x14ac:dyDescent="0.3">
      <c r="B14288" s="1"/>
      <c r="C14288" s="1"/>
      <c r="L14288" s="2"/>
    </row>
    <row r="14289" spans="2:12" x14ac:dyDescent="0.3">
      <c r="B14289" s="1"/>
      <c r="C14289" s="1"/>
      <c r="L14289" s="2"/>
    </row>
    <row r="14290" spans="2:12" x14ac:dyDescent="0.3">
      <c r="B14290" s="1"/>
      <c r="C14290" s="1"/>
      <c r="L14290" s="2"/>
    </row>
    <row r="14291" spans="2:12" x14ac:dyDescent="0.3">
      <c r="B14291" s="1"/>
      <c r="C14291" s="1"/>
      <c r="L14291" s="2"/>
    </row>
    <row r="14292" spans="2:12" x14ac:dyDescent="0.3">
      <c r="B14292" s="1"/>
      <c r="C14292" s="1"/>
      <c r="L14292" s="2"/>
    </row>
    <row r="14293" spans="2:12" x14ac:dyDescent="0.3">
      <c r="B14293" s="1"/>
      <c r="C14293" s="1"/>
      <c r="L14293" s="2"/>
    </row>
    <row r="14294" spans="2:12" x14ac:dyDescent="0.3">
      <c r="B14294" s="1"/>
      <c r="C14294" s="1"/>
      <c r="L14294" s="2"/>
    </row>
    <row r="14295" spans="2:12" x14ac:dyDescent="0.3">
      <c r="B14295" s="1"/>
      <c r="C14295" s="1"/>
      <c r="L14295" s="2"/>
    </row>
    <row r="14296" spans="2:12" x14ac:dyDescent="0.3">
      <c r="B14296" s="1"/>
      <c r="C14296" s="1"/>
      <c r="L14296" s="2"/>
    </row>
    <row r="14297" spans="2:12" x14ac:dyDescent="0.3">
      <c r="B14297" s="1"/>
      <c r="C14297" s="1"/>
      <c r="L14297" s="2"/>
    </row>
    <row r="14298" spans="2:12" x14ac:dyDescent="0.3">
      <c r="B14298" s="1"/>
      <c r="C14298" s="1"/>
      <c r="L14298" s="2"/>
    </row>
    <row r="14299" spans="2:12" x14ac:dyDescent="0.3">
      <c r="B14299" s="1"/>
      <c r="C14299" s="1"/>
      <c r="L14299" s="2"/>
    </row>
    <row r="14300" spans="2:12" x14ac:dyDescent="0.3">
      <c r="B14300" s="1"/>
      <c r="C14300" s="1"/>
      <c r="L14300" s="2"/>
    </row>
    <row r="14301" spans="2:12" x14ac:dyDescent="0.3">
      <c r="B14301" s="1"/>
      <c r="C14301" s="1"/>
      <c r="L14301" s="2"/>
    </row>
    <row r="14302" spans="2:12" x14ac:dyDescent="0.3">
      <c r="B14302" s="1"/>
      <c r="C14302" s="1"/>
      <c r="L14302" s="2"/>
    </row>
    <row r="14303" spans="2:12" x14ac:dyDescent="0.3">
      <c r="B14303" s="1"/>
      <c r="C14303" s="1"/>
      <c r="L14303" s="2"/>
    </row>
    <row r="14304" spans="2:12" x14ac:dyDescent="0.3">
      <c r="B14304" s="1"/>
      <c r="C14304" s="1"/>
      <c r="L14304" s="2"/>
    </row>
    <row r="14305" spans="2:12" x14ac:dyDescent="0.3">
      <c r="B14305" s="1"/>
      <c r="C14305" s="1"/>
      <c r="L14305" s="2"/>
    </row>
    <row r="14306" spans="2:12" x14ac:dyDescent="0.3">
      <c r="B14306" s="1"/>
      <c r="C14306" s="1"/>
      <c r="L14306" s="2"/>
    </row>
    <row r="14307" spans="2:12" x14ac:dyDescent="0.3">
      <c r="B14307" s="1"/>
      <c r="C14307" s="1"/>
      <c r="L14307" s="2"/>
    </row>
    <row r="14308" spans="2:12" x14ac:dyDescent="0.3">
      <c r="B14308" s="1"/>
      <c r="C14308" s="1"/>
      <c r="L14308" s="2"/>
    </row>
    <row r="14309" spans="2:12" x14ac:dyDescent="0.3">
      <c r="B14309" s="1"/>
      <c r="C14309" s="1"/>
      <c r="L14309" s="2"/>
    </row>
    <row r="14310" spans="2:12" x14ac:dyDescent="0.3">
      <c r="B14310" s="1"/>
      <c r="C14310" s="1"/>
      <c r="L14310" s="2"/>
    </row>
    <row r="14311" spans="2:12" x14ac:dyDescent="0.3">
      <c r="B14311" s="1"/>
      <c r="C14311" s="1"/>
      <c r="L14311" s="2"/>
    </row>
    <row r="14312" spans="2:12" x14ac:dyDescent="0.3">
      <c r="B14312" s="1"/>
      <c r="C14312" s="1"/>
      <c r="L14312" s="2"/>
    </row>
    <row r="14313" spans="2:12" x14ac:dyDescent="0.3">
      <c r="B14313" s="1"/>
      <c r="C14313" s="1"/>
      <c r="L14313" s="2"/>
    </row>
    <row r="14314" spans="2:12" x14ac:dyDescent="0.3">
      <c r="B14314" s="1"/>
      <c r="C14314" s="1"/>
      <c r="L14314" s="2"/>
    </row>
    <row r="14315" spans="2:12" x14ac:dyDescent="0.3">
      <c r="B14315" s="1"/>
      <c r="C14315" s="1"/>
      <c r="L14315" s="2"/>
    </row>
    <row r="14316" spans="2:12" x14ac:dyDescent="0.3">
      <c r="B14316" s="1"/>
      <c r="C14316" s="1"/>
      <c r="L14316" s="2"/>
    </row>
    <row r="14317" spans="2:12" x14ac:dyDescent="0.3">
      <c r="B14317" s="1"/>
      <c r="C14317" s="1"/>
      <c r="L14317" s="2"/>
    </row>
    <row r="14318" spans="2:12" x14ac:dyDescent="0.3">
      <c r="B14318" s="1"/>
      <c r="C14318" s="1"/>
      <c r="L14318" s="2"/>
    </row>
    <row r="14319" spans="2:12" x14ac:dyDescent="0.3">
      <c r="B14319" s="1"/>
      <c r="C14319" s="1"/>
      <c r="L14319" s="2"/>
    </row>
    <row r="14320" spans="2:12" x14ac:dyDescent="0.3">
      <c r="B14320" s="1"/>
      <c r="C14320" s="1"/>
      <c r="L14320" s="2"/>
    </row>
    <row r="14321" spans="2:12" x14ac:dyDescent="0.3">
      <c r="B14321" s="1"/>
      <c r="C14321" s="1"/>
      <c r="L14321" s="2"/>
    </row>
    <row r="14322" spans="2:12" x14ac:dyDescent="0.3">
      <c r="B14322" s="1"/>
      <c r="C14322" s="1"/>
      <c r="L14322" s="2"/>
    </row>
    <row r="14323" spans="2:12" x14ac:dyDescent="0.3">
      <c r="B14323" s="1"/>
      <c r="C14323" s="1"/>
      <c r="L14323" s="2"/>
    </row>
    <row r="14324" spans="2:12" x14ac:dyDescent="0.3">
      <c r="B14324" s="1"/>
      <c r="C14324" s="1"/>
      <c r="L14324" s="2"/>
    </row>
    <row r="14325" spans="2:12" x14ac:dyDescent="0.3">
      <c r="B14325" s="1"/>
      <c r="C14325" s="1"/>
    </row>
    <row r="14326" spans="2:12" x14ac:dyDescent="0.3">
      <c r="B14326" s="1"/>
      <c r="C14326" s="1"/>
      <c r="L14326" s="2"/>
    </row>
    <row r="14327" spans="2:12" x14ac:dyDescent="0.3">
      <c r="B14327" s="1"/>
      <c r="C14327" s="1"/>
      <c r="L14327" s="2"/>
    </row>
    <row r="14328" spans="2:12" x14ac:dyDescent="0.3">
      <c r="B14328" s="1"/>
      <c r="C14328" s="1"/>
      <c r="L14328" s="2"/>
    </row>
    <row r="14329" spans="2:12" x14ac:dyDescent="0.3">
      <c r="B14329" s="1"/>
      <c r="C14329" s="1"/>
      <c r="L14329" s="2"/>
    </row>
    <row r="14330" spans="2:12" x14ac:dyDescent="0.3">
      <c r="B14330" s="1"/>
      <c r="C14330" s="1"/>
      <c r="L14330" s="2"/>
    </row>
    <row r="14331" spans="2:12" x14ac:dyDescent="0.3">
      <c r="B14331" s="1"/>
      <c r="C14331" s="1"/>
      <c r="L14331" s="2"/>
    </row>
    <row r="14332" spans="2:12" x14ac:dyDescent="0.3">
      <c r="B14332" s="1"/>
      <c r="C14332" s="1"/>
      <c r="L14332" s="2"/>
    </row>
    <row r="14333" spans="2:12" x14ac:dyDescent="0.3">
      <c r="B14333" s="1"/>
      <c r="C14333" s="1"/>
      <c r="L14333" s="2"/>
    </row>
    <row r="14334" spans="2:12" x14ac:dyDescent="0.3">
      <c r="B14334" s="1"/>
      <c r="C14334" s="1"/>
      <c r="L14334" s="2"/>
    </row>
    <row r="14335" spans="2:12" x14ac:dyDescent="0.3">
      <c r="B14335" s="1"/>
      <c r="C14335" s="1"/>
      <c r="L14335" s="2"/>
    </row>
    <row r="14336" spans="2:12" x14ac:dyDescent="0.3">
      <c r="B14336" s="1"/>
      <c r="C14336" s="1"/>
      <c r="L14336" s="2"/>
    </row>
    <row r="14337" spans="2:12" x14ac:dyDescent="0.3">
      <c r="B14337" s="1"/>
      <c r="C14337" s="1"/>
      <c r="L14337" s="2"/>
    </row>
    <row r="14338" spans="2:12" x14ac:dyDescent="0.3">
      <c r="B14338" s="1"/>
      <c r="C14338" s="1"/>
      <c r="L14338" s="2"/>
    </row>
    <row r="14339" spans="2:12" x14ac:dyDescent="0.3">
      <c r="B14339" s="1"/>
      <c r="C14339" s="1"/>
      <c r="L14339" s="2"/>
    </row>
    <row r="14340" spans="2:12" x14ac:dyDescent="0.3">
      <c r="B14340" s="1"/>
      <c r="C14340" s="1"/>
      <c r="L14340" s="2"/>
    </row>
    <row r="14341" spans="2:12" x14ac:dyDescent="0.3">
      <c r="B14341" s="1"/>
      <c r="C14341" s="1"/>
      <c r="L14341" s="2"/>
    </row>
    <row r="14342" spans="2:12" x14ac:dyDescent="0.3">
      <c r="B14342" s="1"/>
      <c r="C14342" s="1"/>
      <c r="L14342" s="2"/>
    </row>
    <row r="14343" spans="2:12" x14ac:dyDescent="0.3">
      <c r="B14343" s="1"/>
      <c r="C14343" s="1"/>
      <c r="L14343" s="2"/>
    </row>
    <row r="14344" spans="2:12" x14ac:dyDescent="0.3">
      <c r="B14344" s="1"/>
      <c r="C14344" s="1"/>
      <c r="L14344" s="2"/>
    </row>
    <row r="14345" spans="2:12" x14ac:dyDescent="0.3">
      <c r="B14345" s="1"/>
      <c r="C14345" s="1"/>
      <c r="L14345" s="2"/>
    </row>
    <row r="14346" spans="2:12" x14ac:dyDescent="0.3">
      <c r="B14346" s="1"/>
      <c r="C14346" s="1"/>
      <c r="L14346" s="2"/>
    </row>
    <row r="14347" spans="2:12" x14ac:dyDescent="0.3">
      <c r="B14347" s="1"/>
      <c r="C14347" s="1"/>
      <c r="L14347" s="2"/>
    </row>
    <row r="14348" spans="2:12" x14ac:dyDescent="0.3">
      <c r="B14348" s="1"/>
      <c r="C14348" s="1"/>
      <c r="L14348" s="2"/>
    </row>
    <row r="14349" spans="2:12" x14ac:dyDescent="0.3">
      <c r="B14349" s="1"/>
      <c r="C14349" s="1"/>
      <c r="L14349" s="2"/>
    </row>
    <row r="14350" spans="2:12" x14ac:dyDescent="0.3">
      <c r="B14350" s="1"/>
      <c r="C14350" s="1"/>
      <c r="L14350" s="2"/>
    </row>
    <row r="14351" spans="2:12" x14ac:dyDescent="0.3">
      <c r="B14351" s="1"/>
      <c r="C14351" s="1"/>
      <c r="L14351" s="2"/>
    </row>
    <row r="14352" spans="2:12" x14ac:dyDescent="0.3">
      <c r="B14352" s="1"/>
      <c r="C14352" s="1"/>
      <c r="L14352" s="2"/>
    </row>
    <row r="14353" spans="2:12" x14ac:dyDescent="0.3">
      <c r="B14353" s="1"/>
      <c r="C14353" s="1"/>
      <c r="L14353" s="2"/>
    </row>
    <row r="14354" spans="2:12" x14ac:dyDescent="0.3">
      <c r="B14354" s="1"/>
      <c r="C14354" s="1"/>
      <c r="L14354" s="2"/>
    </row>
    <row r="14355" spans="2:12" x14ac:dyDescent="0.3">
      <c r="B14355" s="1"/>
      <c r="C14355" s="1"/>
      <c r="L14355" s="2"/>
    </row>
    <row r="14356" spans="2:12" x14ac:dyDescent="0.3">
      <c r="B14356" s="1"/>
      <c r="C14356" s="1"/>
      <c r="L14356" s="2"/>
    </row>
    <row r="14357" spans="2:12" x14ac:dyDescent="0.3">
      <c r="B14357" s="1"/>
      <c r="C14357" s="1"/>
      <c r="L14357" s="2"/>
    </row>
    <row r="14358" spans="2:12" x14ac:dyDescent="0.3">
      <c r="B14358" s="1"/>
      <c r="C14358" s="1"/>
      <c r="L14358" s="2"/>
    </row>
    <row r="14359" spans="2:12" x14ac:dyDescent="0.3">
      <c r="B14359" s="1"/>
      <c r="C14359" s="1"/>
      <c r="L14359" s="2"/>
    </row>
    <row r="14360" spans="2:12" x14ac:dyDescent="0.3">
      <c r="B14360" s="1"/>
      <c r="C14360" s="1"/>
      <c r="L14360" s="2"/>
    </row>
    <row r="14361" spans="2:12" x14ac:dyDescent="0.3">
      <c r="B14361" s="1"/>
      <c r="C14361" s="1"/>
      <c r="L14361" s="2"/>
    </row>
    <row r="14362" spans="2:12" x14ac:dyDescent="0.3">
      <c r="B14362" s="1"/>
      <c r="C14362" s="1"/>
      <c r="L14362" s="2"/>
    </row>
    <row r="14363" spans="2:12" x14ac:dyDescent="0.3">
      <c r="B14363" s="1"/>
      <c r="C14363" s="1"/>
      <c r="L14363" s="2"/>
    </row>
    <row r="14364" spans="2:12" x14ac:dyDescent="0.3">
      <c r="B14364" s="1"/>
      <c r="C14364" s="1"/>
      <c r="L14364" s="2"/>
    </row>
    <row r="14365" spans="2:12" x14ac:dyDescent="0.3">
      <c r="B14365" s="1"/>
      <c r="C14365" s="1"/>
      <c r="L14365" s="2"/>
    </row>
    <row r="14366" spans="2:12" x14ac:dyDescent="0.3">
      <c r="B14366" s="1"/>
      <c r="C14366" s="1"/>
      <c r="L14366" s="2"/>
    </row>
    <row r="14367" spans="2:12" x14ac:dyDescent="0.3">
      <c r="B14367" s="1"/>
      <c r="C14367" s="1"/>
      <c r="L14367" s="2"/>
    </row>
    <row r="14368" spans="2:12" x14ac:dyDescent="0.3">
      <c r="B14368" s="1"/>
      <c r="C14368" s="1"/>
      <c r="L14368" s="2"/>
    </row>
    <row r="14369" spans="2:12" x14ac:dyDescent="0.3">
      <c r="B14369" s="1"/>
      <c r="C14369" s="1"/>
      <c r="L14369" s="2"/>
    </row>
    <row r="14370" spans="2:12" x14ac:dyDescent="0.3">
      <c r="B14370" s="1"/>
      <c r="C14370" s="1"/>
      <c r="L14370" s="2"/>
    </row>
    <row r="14371" spans="2:12" x14ac:dyDescent="0.3">
      <c r="B14371" s="1"/>
      <c r="C14371" s="1"/>
      <c r="L14371" s="2"/>
    </row>
    <row r="14372" spans="2:12" x14ac:dyDescent="0.3">
      <c r="B14372" s="1"/>
      <c r="C14372" s="1"/>
      <c r="L14372" s="2"/>
    </row>
    <row r="14373" spans="2:12" x14ac:dyDescent="0.3">
      <c r="B14373" s="1"/>
      <c r="C14373" s="1"/>
      <c r="L14373" s="2"/>
    </row>
    <row r="14374" spans="2:12" x14ac:dyDescent="0.3">
      <c r="B14374" s="1"/>
      <c r="C14374" s="1"/>
      <c r="L14374" s="2"/>
    </row>
    <row r="14375" spans="2:12" x14ac:dyDescent="0.3">
      <c r="B14375" s="1"/>
      <c r="C14375" s="1"/>
      <c r="L14375" s="2"/>
    </row>
    <row r="14376" spans="2:12" x14ac:dyDescent="0.3">
      <c r="B14376" s="1"/>
      <c r="C14376" s="1"/>
      <c r="L14376" s="2"/>
    </row>
    <row r="14377" spans="2:12" x14ac:dyDescent="0.3">
      <c r="B14377" s="1"/>
      <c r="C14377" s="1"/>
      <c r="L14377" s="2"/>
    </row>
    <row r="14378" spans="2:12" x14ac:dyDescent="0.3">
      <c r="B14378" s="1"/>
      <c r="C14378" s="1"/>
      <c r="L14378" s="2"/>
    </row>
    <row r="14379" spans="2:12" x14ac:dyDescent="0.3">
      <c r="B14379" s="1"/>
      <c r="C14379" s="1"/>
      <c r="L14379" s="2"/>
    </row>
    <row r="14380" spans="2:12" x14ac:dyDescent="0.3">
      <c r="B14380" s="1"/>
      <c r="C14380" s="1"/>
      <c r="L14380" s="2"/>
    </row>
    <row r="14381" spans="2:12" x14ac:dyDescent="0.3">
      <c r="B14381" s="1"/>
      <c r="C14381" s="1"/>
      <c r="L14381" s="2"/>
    </row>
    <row r="14382" spans="2:12" x14ac:dyDescent="0.3">
      <c r="B14382" s="1"/>
      <c r="C14382" s="1"/>
      <c r="L14382" s="2"/>
    </row>
    <row r="14383" spans="2:12" x14ac:dyDescent="0.3">
      <c r="B14383" s="1"/>
      <c r="C14383" s="1"/>
      <c r="L14383" s="2"/>
    </row>
    <row r="14384" spans="2:12" x14ac:dyDescent="0.3">
      <c r="B14384" s="1"/>
      <c r="C14384" s="1"/>
      <c r="L14384" s="2"/>
    </row>
    <row r="14385" spans="2:12" x14ac:dyDescent="0.3">
      <c r="B14385" s="1"/>
      <c r="C14385" s="1"/>
      <c r="L14385" s="2"/>
    </row>
    <row r="14386" spans="2:12" x14ac:dyDescent="0.3">
      <c r="B14386" s="1"/>
      <c r="C14386" s="1"/>
      <c r="L14386" s="2"/>
    </row>
    <row r="14387" spans="2:12" x14ac:dyDescent="0.3">
      <c r="B14387" s="1"/>
      <c r="C14387" s="1"/>
      <c r="L14387" s="2"/>
    </row>
    <row r="14388" spans="2:12" x14ac:dyDescent="0.3">
      <c r="B14388" s="1"/>
      <c r="C14388" s="1"/>
      <c r="L14388" s="2"/>
    </row>
    <row r="14389" spans="2:12" x14ac:dyDescent="0.3">
      <c r="B14389" s="1"/>
      <c r="C14389" s="1"/>
      <c r="L14389" s="2"/>
    </row>
    <row r="14390" spans="2:12" x14ac:dyDescent="0.3">
      <c r="B14390" s="1"/>
      <c r="C14390" s="1"/>
      <c r="L14390" s="2"/>
    </row>
    <row r="14391" spans="2:12" x14ac:dyDescent="0.3">
      <c r="B14391" s="1"/>
      <c r="C14391" s="1"/>
      <c r="L14391" s="2"/>
    </row>
    <row r="14392" spans="2:12" x14ac:dyDescent="0.3">
      <c r="B14392" s="1"/>
      <c r="C14392" s="1"/>
      <c r="L14392" s="2"/>
    </row>
    <row r="14393" spans="2:12" x14ac:dyDescent="0.3">
      <c r="B14393" s="1"/>
      <c r="C14393" s="1"/>
      <c r="L14393" s="2"/>
    </row>
    <row r="14394" spans="2:12" x14ac:dyDescent="0.3">
      <c r="B14394" s="1"/>
      <c r="C14394" s="1"/>
      <c r="L14394" s="2"/>
    </row>
    <row r="14395" spans="2:12" x14ac:dyDescent="0.3">
      <c r="B14395" s="1"/>
      <c r="C14395" s="1"/>
      <c r="L14395" s="2"/>
    </row>
    <row r="14396" spans="2:12" x14ac:dyDescent="0.3">
      <c r="B14396" s="1"/>
      <c r="C14396" s="1"/>
      <c r="L14396" s="2"/>
    </row>
    <row r="14397" spans="2:12" x14ac:dyDescent="0.3">
      <c r="B14397" s="1"/>
      <c r="C14397" s="1"/>
      <c r="L14397" s="2"/>
    </row>
    <row r="14398" spans="2:12" x14ac:dyDescent="0.3">
      <c r="B14398" s="1"/>
      <c r="C14398" s="1"/>
      <c r="L14398" s="2"/>
    </row>
    <row r="14399" spans="2:12" x14ac:dyDescent="0.3">
      <c r="B14399" s="1"/>
      <c r="C14399" s="1"/>
      <c r="L14399" s="2"/>
    </row>
    <row r="14400" spans="2:12" x14ac:dyDescent="0.3">
      <c r="B14400" s="1"/>
      <c r="C14400" s="1"/>
      <c r="L14400" s="2"/>
    </row>
    <row r="14401" spans="2:12" x14ac:dyDescent="0.3">
      <c r="B14401" s="1"/>
      <c r="C14401" s="1"/>
      <c r="L14401" s="2"/>
    </row>
    <row r="14402" spans="2:12" x14ac:dyDescent="0.3">
      <c r="B14402" s="1"/>
      <c r="C14402" s="1"/>
      <c r="L14402" s="2"/>
    </row>
    <row r="14403" spans="2:12" x14ac:dyDescent="0.3">
      <c r="B14403" s="1"/>
      <c r="C14403" s="1"/>
      <c r="L14403" s="2"/>
    </row>
    <row r="14404" spans="2:12" x14ac:dyDescent="0.3">
      <c r="B14404" s="1"/>
      <c r="C14404" s="1"/>
      <c r="L14404" s="2"/>
    </row>
    <row r="14405" spans="2:12" x14ac:dyDescent="0.3">
      <c r="B14405" s="1"/>
      <c r="C14405" s="1"/>
      <c r="L14405" s="2"/>
    </row>
    <row r="14406" spans="2:12" x14ac:dyDescent="0.3">
      <c r="B14406" s="1"/>
      <c r="C14406" s="1"/>
      <c r="L14406" s="2"/>
    </row>
    <row r="14407" spans="2:12" x14ac:dyDescent="0.3">
      <c r="B14407" s="1"/>
      <c r="C14407" s="1"/>
      <c r="L14407" s="2"/>
    </row>
    <row r="14408" spans="2:12" x14ac:dyDescent="0.3">
      <c r="B14408" s="1"/>
      <c r="C14408" s="1"/>
      <c r="L14408" s="2"/>
    </row>
    <row r="14409" spans="2:12" x14ac:dyDescent="0.3">
      <c r="B14409" s="1"/>
      <c r="C14409" s="1"/>
      <c r="L14409" s="2"/>
    </row>
    <row r="14410" spans="2:12" x14ac:dyDescent="0.3">
      <c r="B14410" s="1"/>
      <c r="C14410" s="1"/>
      <c r="L14410" s="2"/>
    </row>
    <row r="14411" spans="2:12" x14ac:dyDescent="0.3">
      <c r="B14411" s="1"/>
      <c r="C14411" s="1"/>
      <c r="L14411" s="2"/>
    </row>
    <row r="14412" spans="2:12" x14ac:dyDescent="0.3">
      <c r="B14412" s="1"/>
      <c r="C14412" s="1"/>
      <c r="L14412" s="2"/>
    </row>
    <row r="14413" spans="2:12" x14ac:dyDescent="0.3">
      <c r="B14413" s="1"/>
      <c r="C14413" s="1"/>
      <c r="L14413" s="2"/>
    </row>
    <row r="14414" spans="2:12" x14ac:dyDescent="0.3">
      <c r="B14414" s="1"/>
      <c r="C14414" s="1"/>
      <c r="L14414" s="2"/>
    </row>
    <row r="14415" spans="2:12" x14ac:dyDescent="0.3">
      <c r="B14415" s="1"/>
      <c r="C14415" s="1"/>
      <c r="L14415" s="2"/>
    </row>
    <row r="14416" spans="2:12" x14ac:dyDescent="0.3">
      <c r="B14416" s="1"/>
      <c r="C14416" s="1"/>
      <c r="L14416" s="2"/>
    </row>
    <row r="14417" spans="2:12" x14ac:dyDescent="0.3">
      <c r="B14417" s="1"/>
      <c r="C14417" s="1"/>
      <c r="L14417" s="2"/>
    </row>
    <row r="14418" spans="2:12" x14ac:dyDescent="0.3">
      <c r="B14418" s="1"/>
      <c r="C14418" s="1"/>
      <c r="L14418" s="2"/>
    </row>
    <row r="14419" spans="2:12" x14ac:dyDescent="0.3">
      <c r="B14419" s="1"/>
      <c r="C14419" s="1"/>
      <c r="L14419" s="2"/>
    </row>
    <row r="14420" spans="2:12" x14ac:dyDescent="0.3">
      <c r="B14420" s="1"/>
      <c r="C14420" s="1"/>
      <c r="L14420" s="2"/>
    </row>
    <row r="14421" spans="2:12" x14ac:dyDescent="0.3">
      <c r="B14421" s="1"/>
      <c r="C14421" s="1"/>
      <c r="L14421" s="2"/>
    </row>
    <row r="14422" spans="2:12" x14ac:dyDescent="0.3">
      <c r="B14422" s="1"/>
      <c r="C14422" s="1"/>
      <c r="L14422" s="2"/>
    </row>
    <row r="14423" spans="2:12" x14ac:dyDescent="0.3">
      <c r="B14423" s="1"/>
      <c r="C14423" s="1"/>
      <c r="L14423" s="2"/>
    </row>
    <row r="14424" spans="2:12" x14ac:dyDescent="0.3">
      <c r="B14424" s="1"/>
      <c r="C14424" s="1"/>
      <c r="L14424" s="2"/>
    </row>
    <row r="14425" spans="2:12" x14ac:dyDescent="0.3">
      <c r="B14425" s="1"/>
      <c r="C14425" s="1"/>
      <c r="L14425" s="2"/>
    </row>
    <row r="14426" spans="2:12" x14ac:dyDescent="0.3">
      <c r="B14426" s="1"/>
      <c r="C14426" s="1"/>
      <c r="L14426" s="2"/>
    </row>
    <row r="14427" spans="2:12" x14ac:dyDescent="0.3">
      <c r="B14427" s="1"/>
      <c r="C14427" s="1"/>
      <c r="L14427" s="2"/>
    </row>
    <row r="14428" spans="2:12" x14ac:dyDescent="0.3">
      <c r="B14428" s="1"/>
      <c r="C14428" s="1"/>
      <c r="L14428" s="2"/>
    </row>
    <row r="14429" spans="2:12" x14ac:dyDescent="0.3">
      <c r="B14429" s="1"/>
      <c r="C14429" s="1"/>
      <c r="L14429" s="2"/>
    </row>
    <row r="14430" spans="2:12" x14ac:dyDescent="0.3">
      <c r="B14430" s="1"/>
      <c r="C14430" s="1"/>
      <c r="L14430" s="2"/>
    </row>
    <row r="14431" spans="2:12" x14ac:dyDescent="0.3">
      <c r="B14431" s="1"/>
      <c r="C14431" s="1"/>
      <c r="L14431" s="2"/>
    </row>
    <row r="14432" spans="2:12" x14ac:dyDescent="0.3">
      <c r="B14432" s="1"/>
      <c r="C14432" s="1"/>
      <c r="L14432" s="2"/>
    </row>
    <row r="14433" spans="2:12" x14ac:dyDescent="0.3">
      <c r="B14433" s="1"/>
      <c r="C14433" s="1"/>
      <c r="L14433" s="2"/>
    </row>
    <row r="14434" spans="2:12" x14ac:dyDescent="0.3">
      <c r="B14434" s="1"/>
      <c r="C14434" s="1"/>
      <c r="L14434" s="2"/>
    </row>
    <row r="14435" spans="2:12" x14ac:dyDescent="0.3">
      <c r="B14435" s="1"/>
      <c r="C14435" s="1"/>
      <c r="L14435" s="2"/>
    </row>
    <row r="14436" spans="2:12" x14ac:dyDescent="0.3">
      <c r="B14436" s="1"/>
      <c r="C14436" s="1"/>
      <c r="L14436" s="2"/>
    </row>
    <row r="14437" spans="2:12" x14ac:dyDescent="0.3">
      <c r="B14437" s="1"/>
      <c r="C14437" s="1"/>
      <c r="L14437" s="2"/>
    </row>
    <row r="14438" spans="2:12" x14ac:dyDescent="0.3">
      <c r="B14438" s="1"/>
      <c r="C14438" s="1"/>
      <c r="L14438" s="2"/>
    </row>
    <row r="14439" spans="2:12" x14ac:dyDescent="0.3">
      <c r="B14439" s="1"/>
      <c r="C14439" s="1"/>
      <c r="L14439" s="2"/>
    </row>
    <row r="14440" spans="2:12" x14ac:dyDescent="0.3">
      <c r="B14440" s="1"/>
      <c r="C14440" s="1"/>
      <c r="L14440" s="2"/>
    </row>
    <row r="14441" spans="2:12" x14ac:dyDescent="0.3">
      <c r="B14441" s="1"/>
      <c r="C14441" s="1"/>
      <c r="L14441" s="2"/>
    </row>
    <row r="14442" spans="2:12" x14ac:dyDescent="0.3">
      <c r="B14442" s="1"/>
      <c r="C14442" s="1"/>
      <c r="L14442" s="2"/>
    </row>
    <row r="14443" spans="2:12" x14ac:dyDescent="0.3">
      <c r="B14443" s="1"/>
      <c r="C14443" s="1"/>
      <c r="L14443" s="2"/>
    </row>
    <row r="14444" spans="2:12" x14ac:dyDescent="0.3">
      <c r="B14444" s="1"/>
      <c r="C14444" s="1"/>
      <c r="L14444" s="2"/>
    </row>
    <row r="14445" spans="2:12" x14ac:dyDescent="0.3">
      <c r="B14445" s="1"/>
      <c r="C14445" s="1"/>
      <c r="L14445" s="2"/>
    </row>
    <row r="14446" spans="2:12" x14ac:dyDescent="0.3">
      <c r="B14446" s="1"/>
      <c r="C14446" s="1"/>
      <c r="L14446" s="2"/>
    </row>
    <row r="14447" spans="2:12" x14ac:dyDescent="0.3">
      <c r="B14447" s="1"/>
      <c r="C14447" s="1"/>
      <c r="L14447" s="2"/>
    </row>
    <row r="14448" spans="2:12" x14ac:dyDescent="0.3">
      <c r="B14448" s="1"/>
      <c r="C14448" s="1"/>
      <c r="L14448" s="2"/>
    </row>
    <row r="14449" spans="2:12" x14ac:dyDescent="0.3">
      <c r="B14449" s="1"/>
      <c r="C14449" s="1"/>
      <c r="L14449" s="2"/>
    </row>
    <row r="14450" spans="2:12" x14ac:dyDescent="0.3">
      <c r="B14450" s="1"/>
      <c r="C14450" s="1"/>
      <c r="L14450" s="2"/>
    </row>
    <row r="14451" spans="2:12" x14ac:dyDescent="0.3">
      <c r="B14451" s="1"/>
      <c r="C14451" s="1"/>
      <c r="L14451" s="2"/>
    </row>
    <row r="14452" spans="2:12" x14ac:dyDescent="0.3">
      <c r="B14452" s="1"/>
      <c r="C14452" s="1"/>
      <c r="L14452" s="2"/>
    </row>
    <row r="14453" spans="2:12" x14ac:dyDescent="0.3">
      <c r="B14453" s="1"/>
      <c r="C14453" s="1"/>
      <c r="L14453" s="2"/>
    </row>
    <row r="14454" spans="2:12" x14ac:dyDescent="0.3">
      <c r="B14454" s="1"/>
      <c r="C14454" s="1"/>
      <c r="L14454" s="2"/>
    </row>
    <row r="14455" spans="2:12" x14ac:dyDescent="0.3">
      <c r="B14455" s="1"/>
      <c r="C14455" s="1"/>
      <c r="L14455" s="2"/>
    </row>
    <row r="14456" spans="2:12" x14ac:dyDescent="0.3">
      <c r="B14456" s="1"/>
      <c r="C14456" s="1"/>
      <c r="L14456" s="2"/>
    </row>
    <row r="14457" spans="2:12" x14ac:dyDescent="0.3">
      <c r="B14457" s="1"/>
      <c r="C14457" s="1"/>
      <c r="L14457" s="2"/>
    </row>
    <row r="14458" spans="2:12" x14ac:dyDescent="0.3">
      <c r="B14458" s="1"/>
      <c r="C14458" s="1"/>
      <c r="L14458" s="2"/>
    </row>
    <row r="14459" spans="2:12" x14ac:dyDescent="0.3">
      <c r="B14459" s="1"/>
      <c r="C14459" s="1"/>
      <c r="L14459" s="2"/>
    </row>
    <row r="14460" spans="2:12" x14ac:dyDescent="0.3">
      <c r="B14460" s="1"/>
      <c r="C14460" s="1"/>
      <c r="L14460" s="2"/>
    </row>
    <row r="14461" spans="2:12" x14ac:dyDescent="0.3">
      <c r="B14461" s="1"/>
      <c r="C14461" s="1"/>
      <c r="L14461" s="2"/>
    </row>
    <row r="14462" spans="2:12" x14ac:dyDescent="0.3">
      <c r="B14462" s="1"/>
      <c r="C14462" s="1"/>
      <c r="L14462" s="2"/>
    </row>
    <row r="14463" spans="2:12" x14ac:dyDescent="0.3">
      <c r="B14463" s="1"/>
      <c r="C14463" s="1"/>
      <c r="L14463" s="2"/>
    </row>
    <row r="14464" spans="2:12" x14ac:dyDescent="0.3">
      <c r="B14464" s="1"/>
      <c r="C14464" s="1"/>
      <c r="L14464" s="2"/>
    </row>
    <row r="14465" spans="2:12" x14ac:dyDescent="0.3">
      <c r="B14465" s="1"/>
      <c r="C14465" s="1"/>
      <c r="L14465" s="2"/>
    </row>
    <row r="14466" spans="2:12" x14ac:dyDescent="0.3">
      <c r="B14466" s="1"/>
      <c r="C14466" s="1"/>
    </row>
    <row r="14467" spans="2:12" x14ac:dyDescent="0.3">
      <c r="B14467" s="1"/>
      <c r="C14467" s="1"/>
      <c r="L14467" s="2"/>
    </row>
    <row r="14468" spans="2:12" x14ac:dyDescent="0.3">
      <c r="B14468" s="1"/>
      <c r="C14468" s="1"/>
      <c r="L14468" s="2"/>
    </row>
    <row r="14469" spans="2:12" x14ac:dyDescent="0.3">
      <c r="B14469" s="1"/>
      <c r="C14469" s="1"/>
      <c r="L14469" s="2"/>
    </row>
    <row r="14470" spans="2:12" x14ac:dyDescent="0.3">
      <c r="B14470" s="1"/>
      <c r="C14470" s="1"/>
      <c r="L14470" s="2"/>
    </row>
    <row r="14471" spans="2:12" x14ac:dyDescent="0.3">
      <c r="B14471" s="1"/>
      <c r="C14471" s="1"/>
      <c r="L14471" s="2"/>
    </row>
    <row r="14472" spans="2:12" x14ac:dyDescent="0.3">
      <c r="B14472" s="1"/>
      <c r="C14472" s="1"/>
      <c r="L14472" s="2"/>
    </row>
    <row r="14473" spans="2:12" x14ac:dyDescent="0.3">
      <c r="B14473" s="1"/>
      <c r="C14473" s="1"/>
      <c r="L14473" s="2"/>
    </row>
    <row r="14474" spans="2:12" x14ac:dyDescent="0.3">
      <c r="B14474" s="1"/>
      <c r="C14474" s="1"/>
      <c r="L14474" s="2"/>
    </row>
    <row r="14475" spans="2:12" x14ac:dyDescent="0.3">
      <c r="B14475" s="1"/>
      <c r="C14475" s="1"/>
      <c r="L14475" s="2"/>
    </row>
    <row r="14476" spans="2:12" x14ac:dyDescent="0.3">
      <c r="B14476" s="1"/>
      <c r="C14476" s="1"/>
      <c r="L14476" s="2"/>
    </row>
    <row r="14477" spans="2:12" x14ac:dyDescent="0.3">
      <c r="B14477" s="1"/>
      <c r="C14477" s="1"/>
      <c r="L14477" s="2"/>
    </row>
    <row r="14478" spans="2:12" x14ac:dyDescent="0.3">
      <c r="B14478" s="1"/>
      <c r="C14478" s="1"/>
      <c r="L14478" s="2"/>
    </row>
    <row r="14479" spans="2:12" x14ac:dyDescent="0.3">
      <c r="B14479" s="1"/>
      <c r="C14479" s="1"/>
      <c r="L14479" s="2"/>
    </row>
    <row r="14480" spans="2:12" x14ac:dyDescent="0.3">
      <c r="B14480" s="1"/>
      <c r="C14480" s="1"/>
      <c r="L14480" s="2"/>
    </row>
    <row r="14481" spans="2:12" x14ac:dyDescent="0.3">
      <c r="B14481" s="1"/>
      <c r="C14481" s="1"/>
      <c r="L14481" s="2"/>
    </row>
    <row r="14482" spans="2:12" x14ac:dyDescent="0.3">
      <c r="B14482" s="1"/>
      <c r="C14482" s="1"/>
      <c r="L14482" s="2"/>
    </row>
    <row r="14483" spans="2:12" x14ac:dyDescent="0.3">
      <c r="B14483" s="1"/>
      <c r="C14483" s="1"/>
      <c r="L14483" s="2"/>
    </row>
    <row r="14484" spans="2:12" x14ac:dyDescent="0.3">
      <c r="B14484" s="1"/>
      <c r="C14484" s="1"/>
      <c r="L14484" s="2"/>
    </row>
    <row r="14485" spans="2:12" x14ac:dyDescent="0.3">
      <c r="B14485" s="1"/>
      <c r="C14485" s="1"/>
      <c r="L14485" s="2"/>
    </row>
    <row r="14486" spans="2:12" x14ac:dyDescent="0.3">
      <c r="B14486" s="1"/>
      <c r="C14486" s="1"/>
      <c r="L14486" s="2"/>
    </row>
    <row r="14487" spans="2:12" x14ac:dyDescent="0.3">
      <c r="B14487" s="1"/>
      <c r="C14487" s="1"/>
      <c r="L14487" s="2"/>
    </row>
    <row r="14488" spans="2:12" x14ac:dyDescent="0.3">
      <c r="B14488" s="1"/>
      <c r="C14488" s="1"/>
      <c r="L14488" s="2"/>
    </row>
    <row r="14489" spans="2:12" x14ac:dyDescent="0.3">
      <c r="B14489" s="1"/>
      <c r="C14489" s="1"/>
      <c r="L14489" s="2"/>
    </row>
    <row r="14490" spans="2:12" x14ac:dyDescent="0.3">
      <c r="B14490" s="1"/>
      <c r="C14490" s="1"/>
      <c r="L14490" s="2"/>
    </row>
    <row r="14491" spans="2:12" x14ac:dyDescent="0.3">
      <c r="B14491" s="1"/>
      <c r="C14491" s="1"/>
      <c r="L14491" s="2"/>
    </row>
    <row r="14492" spans="2:12" x14ac:dyDescent="0.3">
      <c r="B14492" s="1"/>
      <c r="C14492" s="1"/>
      <c r="L14492" s="2"/>
    </row>
    <row r="14493" spans="2:12" x14ac:dyDescent="0.3">
      <c r="B14493" s="1"/>
      <c r="C14493" s="1"/>
      <c r="L14493" s="2"/>
    </row>
    <row r="14494" spans="2:12" x14ac:dyDescent="0.3">
      <c r="B14494" s="1"/>
      <c r="C14494" s="1"/>
      <c r="L14494" s="2"/>
    </row>
    <row r="14495" spans="2:12" x14ac:dyDescent="0.3">
      <c r="B14495" s="1"/>
      <c r="C14495" s="1"/>
      <c r="L14495" s="2"/>
    </row>
    <row r="14496" spans="2:12" x14ac:dyDescent="0.3">
      <c r="B14496" s="1"/>
      <c r="C14496" s="1"/>
      <c r="L14496" s="2"/>
    </row>
    <row r="14497" spans="2:12" x14ac:dyDescent="0.3">
      <c r="B14497" s="1"/>
      <c r="C14497" s="1"/>
      <c r="L14497" s="2"/>
    </row>
    <row r="14498" spans="2:12" x14ac:dyDescent="0.3">
      <c r="B14498" s="1"/>
      <c r="C14498" s="1"/>
      <c r="L14498" s="2"/>
    </row>
    <row r="14499" spans="2:12" x14ac:dyDescent="0.3">
      <c r="B14499" s="1"/>
      <c r="C14499" s="1"/>
      <c r="L14499" s="2"/>
    </row>
    <row r="14500" spans="2:12" x14ac:dyDescent="0.3">
      <c r="B14500" s="1"/>
      <c r="C14500" s="1"/>
      <c r="L14500" s="2"/>
    </row>
    <row r="14501" spans="2:12" x14ac:dyDescent="0.3">
      <c r="B14501" s="1"/>
      <c r="C14501" s="1"/>
      <c r="L14501" s="2"/>
    </row>
    <row r="14502" spans="2:12" x14ac:dyDescent="0.3">
      <c r="B14502" s="1"/>
      <c r="C14502" s="1"/>
      <c r="L14502" s="2"/>
    </row>
    <row r="14503" spans="2:12" x14ac:dyDescent="0.3">
      <c r="B14503" s="1"/>
      <c r="C14503" s="1"/>
      <c r="L14503" s="2"/>
    </row>
    <row r="14504" spans="2:12" x14ac:dyDescent="0.3">
      <c r="B14504" s="1"/>
      <c r="C14504" s="1"/>
      <c r="L14504" s="2"/>
    </row>
    <row r="14505" spans="2:12" x14ac:dyDescent="0.3">
      <c r="B14505" s="1"/>
      <c r="C14505" s="1"/>
      <c r="L14505" s="2"/>
    </row>
    <row r="14506" spans="2:12" x14ac:dyDescent="0.3">
      <c r="B14506" s="1"/>
      <c r="C14506" s="1"/>
      <c r="L14506" s="2"/>
    </row>
    <row r="14507" spans="2:12" x14ac:dyDescent="0.3">
      <c r="B14507" s="1"/>
      <c r="C14507" s="1"/>
      <c r="L14507" s="2"/>
    </row>
    <row r="14508" spans="2:12" x14ac:dyDescent="0.3">
      <c r="B14508" s="1"/>
      <c r="C14508" s="1"/>
      <c r="L14508" s="2"/>
    </row>
    <row r="14509" spans="2:12" x14ac:dyDescent="0.3">
      <c r="B14509" s="1"/>
      <c r="C14509" s="1"/>
      <c r="L14509" s="2"/>
    </row>
    <row r="14510" spans="2:12" x14ac:dyDescent="0.3">
      <c r="B14510" s="1"/>
      <c r="C14510" s="1"/>
      <c r="L14510" s="2"/>
    </row>
    <row r="14511" spans="2:12" x14ac:dyDescent="0.3">
      <c r="B14511" s="1"/>
      <c r="C14511" s="1"/>
      <c r="L14511" s="2"/>
    </row>
    <row r="14512" spans="2:12" x14ac:dyDescent="0.3">
      <c r="B14512" s="1"/>
      <c r="C14512" s="1"/>
      <c r="L14512" s="2"/>
    </row>
    <row r="14513" spans="2:12" x14ac:dyDescent="0.3">
      <c r="B14513" s="1"/>
      <c r="C14513" s="1"/>
      <c r="L14513" s="2"/>
    </row>
    <row r="14514" spans="2:12" x14ac:dyDescent="0.3">
      <c r="B14514" s="1"/>
      <c r="C14514" s="1"/>
      <c r="L14514" s="2"/>
    </row>
    <row r="14515" spans="2:12" x14ac:dyDescent="0.3">
      <c r="B14515" s="1"/>
      <c r="C14515" s="1"/>
      <c r="L14515" s="2"/>
    </row>
    <row r="14516" spans="2:12" x14ac:dyDescent="0.3">
      <c r="B14516" s="1"/>
      <c r="C14516" s="1"/>
      <c r="L14516" s="2"/>
    </row>
    <row r="14517" spans="2:12" x14ac:dyDescent="0.3">
      <c r="B14517" s="1"/>
      <c r="C14517" s="1"/>
      <c r="L14517" s="2"/>
    </row>
    <row r="14518" spans="2:12" x14ac:dyDescent="0.3">
      <c r="B14518" s="1"/>
      <c r="C14518" s="1"/>
      <c r="L14518" s="2"/>
    </row>
    <row r="14519" spans="2:12" x14ac:dyDescent="0.3">
      <c r="B14519" s="1"/>
      <c r="C14519" s="1"/>
      <c r="L14519" s="2"/>
    </row>
    <row r="14520" spans="2:12" x14ac:dyDescent="0.3">
      <c r="B14520" s="1"/>
      <c r="C14520" s="1"/>
      <c r="L14520" s="2"/>
    </row>
    <row r="14521" spans="2:12" x14ac:dyDescent="0.3">
      <c r="B14521" s="1"/>
      <c r="C14521" s="1"/>
      <c r="L14521" s="2"/>
    </row>
    <row r="14522" spans="2:12" x14ac:dyDescent="0.3">
      <c r="B14522" s="1"/>
      <c r="C14522" s="1"/>
      <c r="L14522" s="2"/>
    </row>
    <row r="14523" spans="2:12" x14ac:dyDescent="0.3">
      <c r="B14523" s="1"/>
      <c r="C14523" s="1"/>
      <c r="L14523" s="2"/>
    </row>
    <row r="14524" spans="2:12" x14ac:dyDescent="0.3">
      <c r="B14524" s="1"/>
      <c r="C14524" s="1"/>
      <c r="L14524" s="2"/>
    </row>
    <row r="14525" spans="2:12" x14ac:dyDescent="0.3">
      <c r="B14525" s="1"/>
      <c r="C14525" s="1"/>
      <c r="L14525" s="2"/>
    </row>
    <row r="14526" spans="2:12" x14ac:dyDescent="0.3">
      <c r="B14526" s="1"/>
      <c r="C14526" s="1"/>
      <c r="L14526" s="2"/>
    </row>
    <row r="14527" spans="2:12" x14ac:dyDescent="0.3">
      <c r="B14527" s="1"/>
      <c r="C14527" s="1"/>
      <c r="L14527" s="2"/>
    </row>
    <row r="14528" spans="2:12" x14ac:dyDescent="0.3">
      <c r="B14528" s="1"/>
      <c r="C14528" s="1"/>
      <c r="L14528" s="2"/>
    </row>
    <row r="14529" spans="2:12" x14ac:dyDescent="0.3">
      <c r="B14529" s="1"/>
      <c r="C14529" s="1"/>
      <c r="L14529" s="2"/>
    </row>
    <row r="14530" spans="2:12" x14ac:dyDescent="0.3">
      <c r="B14530" s="1"/>
      <c r="C14530" s="1"/>
      <c r="L14530" s="2"/>
    </row>
    <row r="14531" spans="2:12" x14ac:dyDescent="0.3">
      <c r="B14531" s="1"/>
      <c r="C14531" s="1"/>
      <c r="L14531" s="2"/>
    </row>
    <row r="14532" spans="2:12" x14ac:dyDescent="0.3">
      <c r="B14532" s="1"/>
      <c r="C14532" s="1"/>
      <c r="L14532" s="2"/>
    </row>
    <row r="14533" spans="2:12" x14ac:dyDescent="0.3">
      <c r="B14533" s="1"/>
      <c r="C14533" s="1"/>
      <c r="L14533" s="2"/>
    </row>
    <row r="14534" spans="2:12" x14ac:dyDescent="0.3">
      <c r="B14534" s="1"/>
      <c r="C14534" s="1"/>
      <c r="L14534" s="2"/>
    </row>
    <row r="14535" spans="2:12" x14ac:dyDescent="0.3">
      <c r="B14535" s="1"/>
      <c r="C14535" s="1"/>
      <c r="L14535" s="2"/>
    </row>
    <row r="14536" spans="2:12" x14ac:dyDescent="0.3">
      <c r="B14536" s="1"/>
      <c r="C14536" s="1"/>
      <c r="L14536" s="2"/>
    </row>
    <row r="14537" spans="2:12" x14ac:dyDescent="0.3">
      <c r="B14537" s="1"/>
      <c r="C14537" s="1"/>
      <c r="L14537" s="2"/>
    </row>
    <row r="14538" spans="2:12" x14ac:dyDescent="0.3">
      <c r="B14538" s="1"/>
      <c r="C14538" s="1"/>
      <c r="L14538" s="2"/>
    </row>
    <row r="14539" spans="2:12" x14ac:dyDescent="0.3">
      <c r="B14539" s="1"/>
      <c r="C14539" s="1"/>
      <c r="L14539" s="2"/>
    </row>
    <row r="14540" spans="2:12" x14ac:dyDescent="0.3">
      <c r="B14540" s="1"/>
      <c r="C14540" s="1"/>
      <c r="L14540" s="2"/>
    </row>
    <row r="14541" spans="2:12" x14ac:dyDescent="0.3">
      <c r="B14541" s="1"/>
      <c r="C14541" s="1"/>
      <c r="L14541" s="2"/>
    </row>
    <row r="14542" spans="2:12" x14ac:dyDescent="0.3">
      <c r="B14542" s="1"/>
      <c r="C14542" s="1"/>
      <c r="L14542" s="2"/>
    </row>
    <row r="14543" spans="2:12" x14ac:dyDescent="0.3">
      <c r="B14543" s="1"/>
      <c r="C14543" s="1"/>
      <c r="L14543" s="2"/>
    </row>
    <row r="14544" spans="2:12" x14ac:dyDescent="0.3">
      <c r="B14544" s="1"/>
      <c r="C14544" s="1"/>
      <c r="L14544" s="2"/>
    </row>
    <row r="14545" spans="2:12" x14ac:dyDescent="0.3">
      <c r="B14545" s="1"/>
      <c r="C14545" s="1"/>
      <c r="L14545" s="2"/>
    </row>
    <row r="14546" spans="2:12" x14ac:dyDescent="0.3">
      <c r="B14546" s="1"/>
      <c r="C14546" s="1"/>
      <c r="L14546" s="2"/>
    </row>
    <row r="14547" spans="2:12" x14ac:dyDescent="0.3">
      <c r="B14547" s="1"/>
      <c r="C14547" s="1"/>
      <c r="L14547" s="2"/>
    </row>
    <row r="14548" spans="2:12" x14ac:dyDescent="0.3">
      <c r="B14548" s="1"/>
      <c r="C14548" s="1"/>
      <c r="L14548" s="2"/>
    </row>
    <row r="14549" spans="2:12" x14ac:dyDescent="0.3">
      <c r="B14549" s="1"/>
      <c r="C14549" s="1"/>
      <c r="L14549" s="2"/>
    </row>
    <row r="14550" spans="2:12" x14ac:dyDescent="0.3">
      <c r="B14550" s="1"/>
      <c r="C14550" s="1"/>
      <c r="L14550" s="2"/>
    </row>
    <row r="14551" spans="2:12" x14ac:dyDescent="0.3">
      <c r="B14551" s="1"/>
      <c r="C14551" s="1"/>
      <c r="L14551" s="2"/>
    </row>
    <row r="14552" spans="2:12" x14ac:dyDescent="0.3">
      <c r="B14552" s="1"/>
      <c r="C14552" s="1"/>
      <c r="L14552" s="2"/>
    </row>
    <row r="14553" spans="2:12" x14ac:dyDescent="0.3">
      <c r="B14553" s="1"/>
      <c r="C14553" s="1"/>
      <c r="L14553" s="2"/>
    </row>
    <row r="14554" spans="2:12" x14ac:dyDescent="0.3">
      <c r="B14554" s="1"/>
      <c r="C14554" s="1"/>
      <c r="L14554" s="2"/>
    </row>
    <row r="14555" spans="2:12" x14ac:dyDescent="0.3">
      <c r="B14555" s="1"/>
      <c r="C14555" s="1"/>
      <c r="L14555" s="2"/>
    </row>
    <row r="14556" spans="2:12" x14ac:dyDescent="0.3">
      <c r="B14556" s="1"/>
      <c r="C14556" s="1"/>
      <c r="L14556" s="2"/>
    </row>
    <row r="14557" spans="2:12" x14ac:dyDescent="0.3">
      <c r="B14557" s="1"/>
      <c r="C14557" s="1"/>
      <c r="L14557" s="2"/>
    </row>
    <row r="14558" spans="2:12" x14ac:dyDescent="0.3">
      <c r="B14558" s="1"/>
      <c r="C14558" s="1"/>
      <c r="L14558" s="2"/>
    </row>
    <row r="14559" spans="2:12" x14ac:dyDescent="0.3">
      <c r="B14559" s="1"/>
      <c r="C14559" s="1"/>
      <c r="L14559" s="2"/>
    </row>
    <row r="14560" spans="2:12" x14ac:dyDescent="0.3">
      <c r="B14560" s="1"/>
      <c r="C14560" s="1"/>
      <c r="L14560" s="2"/>
    </row>
    <row r="14561" spans="2:12" x14ac:dyDescent="0.3">
      <c r="B14561" s="1"/>
      <c r="C14561" s="1"/>
      <c r="L14561" s="2"/>
    </row>
    <row r="14562" spans="2:12" x14ac:dyDescent="0.3">
      <c r="B14562" s="1"/>
      <c r="C14562" s="1"/>
      <c r="L14562" s="2"/>
    </row>
    <row r="14563" spans="2:12" x14ac:dyDescent="0.3">
      <c r="B14563" s="1"/>
      <c r="C14563" s="1"/>
      <c r="L14563" s="2"/>
    </row>
    <row r="14564" spans="2:12" x14ac:dyDescent="0.3">
      <c r="B14564" s="1"/>
      <c r="C14564" s="1"/>
      <c r="L14564" s="2"/>
    </row>
    <row r="14565" spans="2:12" x14ac:dyDescent="0.3">
      <c r="B14565" s="1"/>
      <c r="C14565" s="1"/>
      <c r="L14565" s="2"/>
    </row>
    <row r="14566" spans="2:12" x14ac:dyDescent="0.3">
      <c r="B14566" s="1"/>
      <c r="C14566" s="1"/>
      <c r="L14566" s="2"/>
    </row>
    <row r="14567" spans="2:12" x14ac:dyDescent="0.3">
      <c r="B14567" s="1"/>
      <c r="C14567" s="1"/>
      <c r="L14567" s="2"/>
    </row>
    <row r="14568" spans="2:12" x14ac:dyDescent="0.3">
      <c r="B14568" s="1"/>
      <c r="C14568" s="1"/>
      <c r="L14568" s="2"/>
    </row>
    <row r="14569" spans="2:12" x14ac:dyDescent="0.3">
      <c r="B14569" s="1"/>
      <c r="C14569" s="1"/>
      <c r="L14569" s="2"/>
    </row>
    <row r="14570" spans="2:12" x14ac:dyDescent="0.3">
      <c r="B14570" s="1"/>
      <c r="C14570" s="1"/>
      <c r="L14570" s="2"/>
    </row>
    <row r="14571" spans="2:12" x14ac:dyDescent="0.3">
      <c r="B14571" s="1"/>
      <c r="C14571" s="1"/>
      <c r="L14571" s="2"/>
    </row>
    <row r="14572" spans="2:12" x14ac:dyDescent="0.3">
      <c r="B14572" s="1"/>
      <c r="C14572" s="1"/>
      <c r="L14572" s="2"/>
    </row>
    <row r="14573" spans="2:12" x14ac:dyDescent="0.3">
      <c r="B14573" s="1"/>
      <c r="C14573" s="1"/>
      <c r="L14573" s="2"/>
    </row>
    <row r="14574" spans="2:12" x14ac:dyDescent="0.3">
      <c r="B14574" s="1"/>
      <c r="C14574" s="1"/>
      <c r="L14574" s="2"/>
    </row>
    <row r="14575" spans="2:12" x14ac:dyDescent="0.3">
      <c r="B14575" s="1"/>
      <c r="C14575" s="1"/>
      <c r="L14575" s="2"/>
    </row>
    <row r="14576" spans="2:12" x14ac:dyDescent="0.3">
      <c r="B14576" s="1"/>
      <c r="C14576" s="1"/>
      <c r="L14576" s="2"/>
    </row>
    <row r="14577" spans="2:12" x14ac:dyDescent="0.3">
      <c r="B14577" s="1"/>
      <c r="C14577" s="1"/>
      <c r="L14577" s="2"/>
    </row>
    <row r="14578" spans="2:12" x14ac:dyDescent="0.3">
      <c r="B14578" s="1"/>
      <c r="C14578" s="1"/>
      <c r="L14578" s="2"/>
    </row>
    <row r="14579" spans="2:12" x14ac:dyDescent="0.3">
      <c r="B14579" s="1"/>
      <c r="C14579" s="1"/>
      <c r="L14579" s="2"/>
    </row>
    <row r="14580" spans="2:12" x14ac:dyDescent="0.3">
      <c r="B14580" s="1"/>
      <c r="C14580" s="1"/>
      <c r="L14580" s="2"/>
    </row>
    <row r="14581" spans="2:12" x14ac:dyDescent="0.3">
      <c r="B14581" s="1"/>
      <c r="C14581" s="1"/>
      <c r="L14581" s="2"/>
    </row>
    <row r="14582" spans="2:12" x14ac:dyDescent="0.3">
      <c r="B14582" s="1"/>
      <c r="C14582" s="1"/>
      <c r="L14582" s="2"/>
    </row>
    <row r="14583" spans="2:12" x14ac:dyDescent="0.3">
      <c r="B14583" s="1"/>
      <c r="C14583" s="1"/>
      <c r="L14583" s="2"/>
    </row>
    <row r="14584" spans="2:12" x14ac:dyDescent="0.3">
      <c r="B14584" s="1"/>
      <c r="C14584" s="1"/>
      <c r="L14584" s="2"/>
    </row>
    <row r="14585" spans="2:12" x14ac:dyDescent="0.3">
      <c r="B14585" s="1"/>
      <c r="C14585" s="1"/>
      <c r="L14585" s="2"/>
    </row>
    <row r="14586" spans="2:12" x14ac:dyDescent="0.3">
      <c r="B14586" s="1"/>
      <c r="C14586" s="1"/>
      <c r="L14586" s="2"/>
    </row>
    <row r="14587" spans="2:12" x14ac:dyDescent="0.3">
      <c r="B14587" s="1"/>
      <c r="C14587" s="1"/>
      <c r="L14587" s="2"/>
    </row>
    <row r="14588" spans="2:12" x14ac:dyDescent="0.3">
      <c r="B14588" s="1"/>
      <c r="C14588" s="1"/>
      <c r="L14588" s="2"/>
    </row>
    <row r="14589" spans="2:12" x14ac:dyDescent="0.3">
      <c r="B14589" s="1"/>
      <c r="C14589" s="1"/>
      <c r="L14589" s="2"/>
    </row>
    <row r="14590" spans="2:12" x14ac:dyDescent="0.3">
      <c r="B14590" s="1"/>
      <c r="C14590" s="1"/>
      <c r="L14590" s="2"/>
    </row>
    <row r="14591" spans="2:12" x14ac:dyDescent="0.3">
      <c r="B14591" s="1"/>
      <c r="C14591" s="1"/>
      <c r="L14591" s="2"/>
    </row>
    <row r="14592" spans="2:12" x14ac:dyDescent="0.3">
      <c r="B14592" s="1"/>
      <c r="C14592" s="1"/>
      <c r="L14592" s="2"/>
    </row>
    <row r="14593" spans="2:12" x14ac:dyDescent="0.3">
      <c r="B14593" s="1"/>
      <c r="C14593" s="1"/>
      <c r="L14593" s="2"/>
    </row>
    <row r="14594" spans="2:12" x14ac:dyDescent="0.3">
      <c r="B14594" s="1"/>
      <c r="C14594" s="1"/>
      <c r="L14594" s="2"/>
    </row>
    <row r="14595" spans="2:12" x14ac:dyDescent="0.3">
      <c r="B14595" s="1"/>
      <c r="C14595" s="1"/>
      <c r="L14595" s="2"/>
    </row>
    <row r="14596" spans="2:12" x14ac:dyDescent="0.3">
      <c r="B14596" s="1"/>
      <c r="C14596" s="1"/>
      <c r="L14596" s="2"/>
    </row>
    <row r="14597" spans="2:12" x14ac:dyDescent="0.3">
      <c r="B14597" s="1"/>
      <c r="C14597" s="1"/>
      <c r="L14597" s="2"/>
    </row>
    <row r="14598" spans="2:12" x14ac:dyDescent="0.3">
      <c r="B14598" s="1"/>
      <c r="C14598" s="1"/>
      <c r="L14598" s="2"/>
    </row>
    <row r="14599" spans="2:12" x14ac:dyDescent="0.3">
      <c r="B14599" s="1"/>
      <c r="C14599" s="1"/>
      <c r="L14599" s="2"/>
    </row>
    <row r="14600" spans="2:12" x14ac:dyDescent="0.3">
      <c r="B14600" s="1"/>
      <c r="C14600" s="1"/>
      <c r="L14600" s="2"/>
    </row>
    <row r="14601" spans="2:12" x14ac:dyDescent="0.3">
      <c r="B14601" s="1"/>
      <c r="C14601" s="1"/>
      <c r="L14601" s="2"/>
    </row>
    <row r="14602" spans="2:12" x14ac:dyDescent="0.3">
      <c r="B14602" s="1"/>
      <c r="C14602" s="1"/>
      <c r="L14602" s="2"/>
    </row>
    <row r="14603" spans="2:12" x14ac:dyDescent="0.3">
      <c r="B14603" s="1"/>
      <c r="C14603" s="1"/>
      <c r="L14603" s="2"/>
    </row>
    <row r="14604" spans="2:12" x14ac:dyDescent="0.3">
      <c r="B14604" s="1"/>
      <c r="C14604" s="1"/>
      <c r="L14604" s="2"/>
    </row>
    <row r="14605" spans="2:12" x14ac:dyDescent="0.3">
      <c r="B14605" s="1"/>
      <c r="C14605" s="1"/>
      <c r="L14605" s="2"/>
    </row>
    <row r="14606" spans="2:12" x14ac:dyDescent="0.3">
      <c r="B14606" s="1"/>
      <c r="C14606" s="1"/>
      <c r="L14606" s="2"/>
    </row>
    <row r="14607" spans="2:12" x14ac:dyDescent="0.3">
      <c r="B14607" s="1"/>
      <c r="C14607" s="1"/>
    </row>
    <row r="14608" spans="2:12" x14ac:dyDescent="0.3">
      <c r="B14608" s="1"/>
      <c r="C14608" s="1"/>
      <c r="L14608" s="2"/>
    </row>
    <row r="14609" spans="2:12" x14ac:dyDescent="0.3">
      <c r="B14609" s="1"/>
      <c r="C14609" s="1"/>
      <c r="L14609" s="2"/>
    </row>
    <row r="14610" spans="2:12" x14ac:dyDescent="0.3">
      <c r="B14610" s="1"/>
      <c r="C14610" s="1"/>
      <c r="L14610" s="2"/>
    </row>
    <row r="14611" spans="2:12" x14ac:dyDescent="0.3">
      <c r="B14611" s="1"/>
      <c r="C14611" s="1"/>
      <c r="L14611" s="2"/>
    </row>
    <row r="14612" spans="2:12" x14ac:dyDescent="0.3">
      <c r="B14612" s="1"/>
      <c r="C14612" s="1"/>
      <c r="L14612" s="2"/>
    </row>
    <row r="14613" spans="2:12" x14ac:dyDescent="0.3">
      <c r="B14613" s="1"/>
      <c r="C14613" s="1"/>
      <c r="L14613" s="2"/>
    </row>
    <row r="14614" spans="2:12" x14ac:dyDescent="0.3">
      <c r="B14614" s="1"/>
      <c r="C14614" s="1"/>
      <c r="L14614" s="2"/>
    </row>
    <row r="14615" spans="2:12" x14ac:dyDescent="0.3">
      <c r="B14615" s="1"/>
      <c r="C14615" s="1"/>
      <c r="L14615" s="2"/>
    </row>
    <row r="14616" spans="2:12" x14ac:dyDescent="0.3">
      <c r="B14616" s="1"/>
      <c r="C14616" s="1"/>
      <c r="L14616" s="2"/>
    </row>
    <row r="14617" spans="2:12" x14ac:dyDescent="0.3">
      <c r="B14617" s="1"/>
      <c r="C14617" s="1"/>
      <c r="L14617" s="2"/>
    </row>
    <row r="14618" spans="2:12" x14ac:dyDescent="0.3">
      <c r="B14618" s="1"/>
      <c r="C14618" s="1"/>
      <c r="L14618" s="2"/>
    </row>
    <row r="14619" spans="2:12" x14ac:dyDescent="0.3">
      <c r="B14619" s="1"/>
      <c r="C14619" s="1"/>
      <c r="L14619" s="2"/>
    </row>
    <row r="14620" spans="2:12" x14ac:dyDescent="0.3">
      <c r="B14620" s="1"/>
      <c r="C14620" s="1"/>
      <c r="L14620" s="2"/>
    </row>
    <row r="14621" spans="2:12" x14ac:dyDescent="0.3">
      <c r="B14621" s="1"/>
      <c r="C14621" s="1"/>
      <c r="L14621" s="2"/>
    </row>
    <row r="14622" spans="2:12" x14ac:dyDescent="0.3">
      <c r="B14622" s="1"/>
      <c r="C14622" s="1"/>
      <c r="L14622" s="2"/>
    </row>
    <row r="14623" spans="2:12" x14ac:dyDescent="0.3">
      <c r="B14623" s="1"/>
      <c r="C14623" s="1"/>
      <c r="L14623" s="2"/>
    </row>
    <row r="14624" spans="2:12" x14ac:dyDescent="0.3">
      <c r="B14624" s="1"/>
      <c r="C14624" s="1"/>
      <c r="L14624" s="2"/>
    </row>
    <row r="14625" spans="2:12" x14ac:dyDescent="0.3">
      <c r="B14625" s="1"/>
      <c r="C14625" s="1"/>
      <c r="L14625" s="2"/>
    </row>
    <row r="14626" spans="2:12" x14ac:dyDescent="0.3">
      <c r="B14626" s="1"/>
      <c r="C14626" s="1"/>
      <c r="L14626" s="2"/>
    </row>
    <row r="14627" spans="2:12" x14ac:dyDescent="0.3">
      <c r="B14627" s="1"/>
      <c r="C14627" s="1"/>
      <c r="L14627" s="2"/>
    </row>
    <row r="14628" spans="2:12" x14ac:dyDescent="0.3">
      <c r="B14628" s="1"/>
      <c r="C14628" s="1"/>
      <c r="L14628" s="2"/>
    </row>
    <row r="14629" spans="2:12" x14ac:dyDescent="0.3">
      <c r="B14629" s="1"/>
      <c r="C14629" s="1"/>
      <c r="L14629" s="2"/>
    </row>
    <row r="14630" spans="2:12" x14ac:dyDescent="0.3">
      <c r="B14630" s="1"/>
      <c r="C14630" s="1"/>
      <c r="L14630" s="2"/>
    </row>
    <row r="14631" spans="2:12" x14ac:dyDescent="0.3">
      <c r="B14631" s="1"/>
      <c r="C14631" s="1"/>
      <c r="L14631" s="2"/>
    </row>
    <row r="14632" spans="2:12" x14ac:dyDescent="0.3">
      <c r="B14632" s="1"/>
      <c r="C14632" s="1"/>
      <c r="L14632" s="2"/>
    </row>
    <row r="14633" spans="2:12" x14ac:dyDescent="0.3">
      <c r="B14633" s="1"/>
      <c r="C14633" s="1"/>
      <c r="L14633" s="2"/>
    </row>
    <row r="14634" spans="2:12" x14ac:dyDescent="0.3">
      <c r="B14634" s="1"/>
      <c r="C14634" s="1"/>
      <c r="L14634" s="2"/>
    </row>
    <row r="14635" spans="2:12" x14ac:dyDescent="0.3">
      <c r="B14635" s="1"/>
      <c r="C14635" s="1"/>
      <c r="L14635" s="2"/>
    </row>
    <row r="14636" spans="2:12" x14ac:dyDescent="0.3">
      <c r="B14636" s="1"/>
      <c r="C14636" s="1"/>
      <c r="L14636" s="2"/>
    </row>
    <row r="14637" spans="2:12" x14ac:dyDescent="0.3">
      <c r="B14637" s="1"/>
      <c r="C14637" s="1"/>
      <c r="L14637" s="2"/>
    </row>
    <row r="14638" spans="2:12" x14ac:dyDescent="0.3">
      <c r="B14638" s="1"/>
      <c r="C14638" s="1"/>
      <c r="L14638" s="2"/>
    </row>
    <row r="14639" spans="2:12" x14ac:dyDescent="0.3">
      <c r="B14639" s="1"/>
      <c r="C14639" s="1"/>
      <c r="L14639" s="2"/>
    </row>
    <row r="14640" spans="2:12" x14ac:dyDescent="0.3">
      <c r="B14640" s="1"/>
      <c r="C14640" s="1"/>
      <c r="L14640" s="2"/>
    </row>
    <row r="14641" spans="2:12" x14ac:dyDescent="0.3">
      <c r="B14641" s="1"/>
      <c r="C14641" s="1"/>
      <c r="L14641" s="2"/>
    </row>
    <row r="14642" spans="2:12" x14ac:dyDescent="0.3">
      <c r="B14642" s="1"/>
      <c r="C14642" s="1"/>
      <c r="L14642" s="2"/>
    </row>
    <row r="14643" spans="2:12" x14ac:dyDescent="0.3">
      <c r="B14643" s="1"/>
      <c r="C14643" s="1"/>
      <c r="L14643" s="2"/>
    </row>
    <row r="14644" spans="2:12" x14ac:dyDescent="0.3">
      <c r="B14644" s="1"/>
      <c r="C14644" s="1"/>
      <c r="L14644" s="2"/>
    </row>
    <row r="14645" spans="2:12" x14ac:dyDescent="0.3">
      <c r="B14645" s="1"/>
      <c r="C14645" s="1"/>
      <c r="L14645" s="2"/>
    </row>
    <row r="14646" spans="2:12" x14ac:dyDescent="0.3">
      <c r="B14646" s="1"/>
      <c r="C14646" s="1"/>
      <c r="L14646" s="2"/>
    </row>
    <row r="14647" spans="2:12" x14ac:dyDescent="0.3">
      <c r="B14647" s="1"/>
      <c r="C14647" s="1"/>
      <c r="L14647" s="2"/>
    </row>
    <row r="14648" spans="2:12" x14ac:dyDescent="0.3">
      <c r="B14648" s="1"/>
      <c r="C14648" s="1"/>
      <c r="L14648" s="2"/>
    </row>
    <row r="14649" spans="2:12" x14ac:dyDescent="0.3">
      <c r="B14649" s="1"/>
      <c r="C14649" s="1"/>
      <c r="L14649" s="2"/>
    </row>
    <row r="14650" spans="2:12" x14ac:dyDescent="0.3">
      <c r="B14650" s="1"/>
      <c r="C14650" s="1"/>
      <c r="L14650" s="2"/>
    </row>
    <row r="14651" spans="2:12" x14ac:dyDescent="0.3">
      <c r="B14651" s="1"/>
      <c r="C14651" s="1"/>
      <c r="L14651" s="2"/>
    </row>
    <row r="14652" spans="2:12" x14ac:dyDescent="0.3">
      <c r="B14652" s="1"/>
      <c r="C14652" s="1"/>
      <c r="L14652" s="2"/>
    </row>
    <row r="14653" spans="2:12" x14ac:dyDescent="0.3">
      <c r="B14653" s="1"/>
      <c r="C14653" s="1"/>
      <c r="L14653" s="2"/>
    </row>
    <row r="14654" spans="2:12" x14ac:dyDescent="0.3">
      <c r="B14654" s="1"/>
      <c r="C14654" s="1"/>
      <c r="L14654" s="2"/>
    </row>
    <row r="14655" spans="2:12" x14ac:dyDescent="0.3">
      <c r="B14655" s="1"/>
      <c r="C14655" s="1"/>
      <c r="L14655" s="2"/>
    </row>
    <row r="14656" spans="2:12" x14ac:dyDescent="0.3">
      <c r="B14656" s="1"/>
      <c r="C14656" s="1"/>
      <c r="L14656" s="2"/>
    </row>
    <row r="14657" spans="2:12" x14ac:dyDescent="0.3">
      <c r="B14657" s="1"/>
      <c r="C14657" s="1"/>
      <c r="L14657" s="2"/>
    </row>
    <row r="14658" spans="2:12" x14ac:dyDescent="0.3">
      <c r="B14658" s="1"/>
      <c r="C14658" s="1"/>
      <c r="L14658" s="2"/>
    </row>
    <row r="14659" spans="2:12" x14ac:dyDescent="0.3">
      <c r="B14659" s="1"/>
      <c r="C14659" s="1"/>
      <c r="L14659" s="2"/>
    </row>
    <row r="14660" spans="2:12" x14ac:dyDescent="0.3">
      <c r="B14660" s="1"/>
      <c r="C14660" s="1"/>
      <c r="L14660" s="2"/>
    </row>
    <row r="14661" spans="2:12" x14ac:dyDescent="0.3">
      <c r="B14661" s="1"/>
      <c r="C14661" s="1"/>
      <c r="L14661" s="2"/>
    </row>
    <row r="14662" spans="2:12" x14ac:dyDescent="0.3">
      <c r="B14662" s="1"/>
      <c r="C14662" s="1"/>
      <c r="L14662" s="2"/>
    </row>
    <row r="14663" spans="2:12" x14ac:dyDescent="0.3">
      <c r="B14663" s="1"/>
      <c r="C14663" s="1"/>
      <c r="L14663" s="2"/>
    </row>
    <row r="14664" spans="2:12" x14ac:dyDescent="0.3">
      <c r="B14664" s="1"/>
      <c r="C14664" s="1"/>
      <c r="L14664" s="2"/>
    </row>
    <row r="14665" spans="2:12" x14ac:dyDescent="0.3">
      <c r="B14665" s="1"/>
      <c r="C14665" s="1"/>
      <c r="L14665" s="2"/>
    </row>
    <row r="14666" spans="2:12" x14ac:dyDescent="0.3">
      <c r="B14666" s="1"/>
      <c r="C14666" s="1"/>
      <c r="L14666" s="2"/>
    </row>
    <row r="14667" spans="2:12" x14ac:dyDescent="0.3">
      <c r="B14667" s="1"/>
      <c r="C14667" s="1"/>
      <c r="L14667" s="2"/>
    </row>
    <row r="14668" spans="2:12" x14ac:dyDescent="0.3">
      <c r="B14668" s="1"/>
      <c r="C14668" s="1"/>
      <c r="L14668" s="2"/>
    </row>
    <row r="14669" spans="2:12" x14ac:dyDescent="0.3">
      <c r="B14669" s="1"/>
      <c r="C14669" s="1"/>
      <c r="L14669" s="2"/>
    </row>
    <row r="14670" spans="2:12" x14ac:dyDescent="0.3">
      <c r="B14670" s="1"/>
      <c r="C14670" s="1"/>
      <c r="L14670" s="2"/>
    </row>
    <row r="14671" spans="2:12" x14ac:dyDescent="0.3">
      <c r="B14671" s="1"/>
      <c r="C14671" s="1"/>
      <c r="L14671" s="2"/>
    </row>
    <row r="14672" spans="2:12" x14ac:dyDescent="0.3">
      <c r="B14672" s="1"/>
      <c r="C14672" s="1"/>
      <c r="L14672" s="2"/>
    </row>
    <row r="14673" spans="2:12" x14ac:dyDescent="0.3">
      <c r="B14673" s="1"/>
      <c r="C14673" s="1"/>
      <c r="L14673" s="2"/>
    </row>
    <row r="14674" spans="2:12" x14ac:dyDescent="0.3">
      <c r="B14674" s="1"/>
      <c r="C14674" s="1"/>
      <c r="L14674" s="2"/>
    </row>
    <row r="14675" spans="2:12" x14ac:dyDescent="0.3">
      <c r="B14675" s="1"/>
      <c r="C14675" s="1"/>
      <c r="L14675" s="2"/>
    </row>
    <row r="14676" spans="2:12" x14ac:dyDescent="0.3">
      <c r="B14676" s="1"/>
      <c r="C14676" s="1"/>
      <c r="L14676" s="2"/>
    </row>
    <row r="14677" spans="2:12" x14ac:dyDescent="0.3">
      <c r="B14677" s="1"/>
      <c r="C14677" s="1"/>
      <c r="L14677" s="2"/>
    </row>
    <row r="14678" spans="2:12" x14ac:dyDescent="0.3">
      <c r="B14678" s="1"/>
      <c r="C14678" s="1"/>
      <c r="L14678" s="2"/>
    </row>
    <row r="14679" spans="2:12" x14ac:dyDescent="0.3">
      <c r="B14679" s="1"/>
      <c r="C14679" s="1"/>
      <c r="L14679" s="2"/>
    </row>
    <row r="14680" spans="2:12" x14ac:dyDescent="0.3">
      <c r="B14680" s="1"/>
      <c r="C14680" s="1"/>
      <c r="L14680" s="2"/>
    </row>
    <row r="14681" spans="2:12" x14ac:dyDescent="0.3">
      <c r="B14681" s="1"/>
      <c r="C14681" s="1"/>
      <c r="L14681" s="2"/>
    </row>
    <row r="14682" spans="2:12" x14ac:dyDescent="0.3">
      <c r="B14682" s="1"/>
      <c r="C14682" s="1"/>
      <c r="L14682" s="2"/>
    </row>
    <row r="14683" spans="2:12" x14ac:dyDescent="0.3">
      <c r="B14683" s="1"/>
      <c r="C14683" s="1"/>
      <c r="L14683" s="2"/>
    </row>
    <row r="14684" spans="2:12" x14ac:dyDescent="0.3">
      <c r="B14684" s="1"/>
      <c r="C14684" s="1"/>
      <c r="L14684" s="2"/>
    </row>
    <row r="14685" spans="2:12" x14ac:dyDescent="0.3">
      <c r="B14685" s="1"/>
      <c r="C14685" s="1"/>
      <c r="L14685" s="2"/>
    </row>
    <row r="14686" spans="2:12" x14ac:dyDescent="0.3">
      <c r="B14686" s="1"/>
      <c r="C14686" s="1"/>
      <c r="L14686" s="2"/>
    </row>
    <row r="14687" spans="2:12" x14ac:dyDescent="0.3">
      <c r="B14687" s="1"/>
      <c r="C14687" s="1"/>
      <c r="L14687" s="2"/>
    </row>
    <row r="14688" spans="2:12" x14ac:dyDescent="0.3">
      <c r="B14688" s="1"/>
      <c r="C14688" s="1"/>
      <c r="L14688" s="2"/>
    </row>
    <row r="14689" spans="2:12" x14ac:dyDescent="0.3">
      <c r="B14689" s="1"/>
      <c r="C14689" s="1"/>
      <c r="L14689" s="2"/>
    </row>
    <row r="14690" spans="2:12" x14ac:dyDescent="0.3">
      <c r="B14690" s="1"/>
      <c r="C14690" s="1"/>
      <c r="L14690" s="2"/>
    </row>
    <row r="14691" spans="2:12" x14ac:dyDescent="0.3">
      <c r="B14691" s="1"/>
      <c r="C14691" s="1"/>
      <c r="L14691" s="2"/>
    </row>
    <row r="14692" spans="2:12" x14ac:dyDescent="0.3">
      <c r="B14692" s="1"/>
      <c r="C14692" s="1"/>
      <c r="L14692" s="2"/>
    </row>
    <row r="14693" spans="2:12" x14ac:dyDescent="0.3">
      <c r="B14693" s="1"/>
      <c r="C14693" s="1"/>
      <c r="L14693" s="2"/>
    </row>
    <row r="14694" spans="2:12" x14ac:dyDescent="0.3">
      <c r="B14694" s="1"/>
      <c r="C14694" s="1"/>
      <c r="L14694" s="2"/>
    </row>
    <row r="14695" spans="2:12" x14ac:dyDescent="0.3">
      <c r="B14695" s="1"/>
      <c r="C14695" s="1"/>
      <c r="L14695" s="2"/>
    </row>
    <row r="14696" spans="2:12" x14ac:dyDescent="0.3">
      <c r="B14696" s="1"/>
      <c r="C14696" s="1"/>
      <c r="L14696" s="2"/>
    </row>
    <row r="14697" spans="2:12" x14ac:dyDescent="0.3">
      <c r="B14697" s="1"/>
      <c r="C14697" s="1"/>
      <c r="L14697" s="2"/>
    </row>
    <row r="14698" spans="2:12" x14ac:dyDescent="0.3">
      <c r="B14698" s="1"/>
      <c r="C14698" s="1"/>
      <c r="L14698" s="2"/>
    </row>
    <row r="14699" spans="2:12" x14ac:dyDescent="0.3">
      <c r="B14699" s="1"/>
      <c r="C14699" s="1"/>
      <c r="L14699" s="2"/>
    </row>
    <row r="14700" spans="2:12" x14ac:dyDescent="0.3">
      <c r="B14700" s="1"/>
      <c r="C14700" s="1"/>
      <c r="L14700" s="2"/>
    </row>
    <row r="14701" spans="2:12" x14ac:dyDescent="0.3">
      <c r="B14701" s="1"/>
      <c r="C14701" s="1"/>
      <c r="L14701" s="2"/>
    </row>
    <row r="14702" spans="2:12" x14ac:dyDescent="0.3">
      <c r="B14702" s="1"/>
      <c r="C14702" s="1"/>
      <c r="L14702" s="2"/>
    </row>
    <row r="14703" spans="2:12" x14ac:dyDescent="0.3">
      <c r="B14703" s="1"/>
      <c r="C14703" s="1"/>
      <c r="L14703" s="2"/>
    </row>
    <row r="14704" spans="2:12" x14ac:dyDescent="0.3">
      <c r="B14704" s="1"/>
      <c r="C14704" s="1"/>
      <c r="L14704" s="2"/>
    </row>
    <row r="14705" spans="2:12" x14ac:dyDescent="0.3">
      <c r="B14705" s="1"/>
      <c r="C14705" s="1"/>
      <c r="L14705" s="2"/>
    </row>
    <row r="14706" spans="2:12" x14ac:dyDescent="0.3">
      <c r="B14706" s="1"/>
      <c r="C14706" s="1"/>
      <c r="L14706" s="2"/>
    </row>
    <row r="14707" spans="2:12" x14ac:dyDescent="0.3">
      <c r="B14707" s="1"/>
      <c r="C14707" s="1"/>
      <c r="L14707" s="2"/>
    </row>
    <row r="14708" spans="2:12" x14ac:dyDescent="0.3">
      <c r="B14708" s="1"/>
      <c r="C14708" s="1"/>
      <c r="L14708" s="2"/>
    </row>
    <row r="14709" spans="2:12" x14ac:dyDescent="0.3">
      <c r="B14709" s="1"/>
      <c r="C14709" s="1"/>
      <c r="L14709" s="2"/>
    </row>
    <row r="14710" spans="2:12" x14ac:dyDescent="0.3">
      <c r="B14710" s="1"/>
      <c r="C14710" s="1"/>
      <c r="L14710" s="2"/>
    </row>
    <row r="14711" spans="2:12" x14ac:dyDescent="0.3">
      <c r="B14711" s="1"/>
      <c r="C14711" s="1"/>
      <c r="L14711" s="2"/>
    </row>
    <row r="14712" spans="2:12" x14ac:dyDescent="0.3">
      <c r="B14712" s="1"/>
      <c r="C14712" s="1"/>
      <c r="L14712" s="2"/>
    </row>
    <row r="14713" spans="2:12" x14ac:dyDescent="0.3">
      <c r="B14713" s="1"/>
      <c r="C14713" s="1"/>
      <c r="L14713" s="2"/>
    </row>
    <row r="14714" spans="2:12" x14ac:dyDescent="0.3">
      <c r="B14714" s="1"/>
      <c r="C14714" s="1"/>
      <c r="L14714" s="2"/>
    </row>
    <row r="14715" spans="2:12" x14ac:dyDescent="0.3">
      <c r="B14715" s="1"/>
      <c r="C14715" s="1"/>
      <c r="L14715" s="2"/>
    </row>
    <row r="14716" spans="2:12" x14ac:dyDescent="0.3">
      <c r="B14716" s="1"/>
      <c r="C14716" s="1"/>
      <c r="L14716" s="2"/>
    </row>
    <row r="14717" spans="2:12" x14ac:dyDescent="0.3">
      <c r="B14717" s="1"/>
      <c r="C14717" s="1"/>
      <c r="L14717" s="2"/>
    </row>
    <row r="14718" spans="2:12" x14ac:dyDescent="0.3">
      <c r="B14718" s="1"/>
      <c r="C14718" s="1"/>
      <c r="L14718" s="2"/>
    </row>
    <row r="14719" spans="2:12" x14ac:dyDescent="0.3">
      <c r="B14719" s="1"/>
      <c r="C14719" s="1"/>
      <c r="L14719" s="2"/>
    </row>
    <row r="14720" spans="2:12" x14ac:dyDescent="0.3">
      <c r="B14720" s="1"/>
      <c r="C14720" s="1"/>
      <c r="L14720" s="2"/>
    </row>
    <row r="14721" spans="2:12" x14ac:dyDescent="0.3">
      <c r="B14721" s="1"/>
      <c r="C14721" s="1"/>
      <c r="L14721" s="2"/>
    </row>
    <row r="14722" spans="2:12" x14ac:dyDescent="0.3">
      <c r="B14722" s="1"/>
      <c r="C14722" s="1"/>
      <c r="L14722" s="2"/>
    </row>
    <row r="14723" spans="2:12" x14ac:dyDescent="0.3">
      <c r="B14723" s="1"/>
      <c r="C14723" s="1"/>
      <c r="L14723" s="2"/>
    </row>
    <row r="14724" spans="2:12" x14ac:dyDescent="0.3">
      <c r="B14724" s="1"/>
      <c r="C14724" s="1"/>
      <c r="L14724" s="2"/>
    </row>
    <row r="14725" spans="2:12" x14ac:dyDescent="0.3">
      <c r="B14725" s="1"/>
      <c r="C14725" s="1"/>
      <c r="L14725" s="2"/>
    </row>
    <row r="14726" spans="2:12" x14ac:dyDescent="0.3">
      <c r="B14726" s="1"/>
      <c r="C14726" s="1"/>
      <c r="L14726" s="2"/>
    </row>
    <row r="14727" spans="2:12" x14ac:dyDescent="0.3">
      <c r="B14727" s="1"/>
      <c r="C14727" s="1"/>
      <c r="L14727" s="2"/>
    </row>
    <row r="14728" spans="2:12" x14ac:dyDescent="0.3">
      <c r="B14728" s="1"/>
      <c r="C14728" s="1"/>
      <c r="L14728" s="2"/>
    </row>
    <row r="14729" spans="2:12" x14ac:dyDescent="0.3">
      <c r="B14729" s="1"/>
      <c r="C14729" s="1"/>
      <c r="L14729" s="2"/>
    </row>
    <row r="14730" spans="2:12" x14ac:dyDescent="0.3">
      <c r="B14730" s="1"/>
      <c r="C14730" s="1"/>
      <c r="L14730" s="2"/>
    </row>
    <row r="14731" spans="2:12" x14ac:dyDescent="0.3">
      <c r="B14731" s="1"/>
      <c r="C14731" s="1"/>
      <c r="L14731" s="2"/>
    </row>
    <row r="14732" spans="2:12" x14ac:dyDescent="0.3">
      <c r="B14732" s="1"/>
      <c r="C14732" s="1"/>
      <c r="L14732" s="2"/>
    </row>
    <row r="14733" spans="2:12" x14ac:dyDescent="0.3">
      <c r="B14733" s="1"/>
      <c r="C14733" s="1"/>
      <c r="L14733" s="2"/>
    </row>
    <row r="14734" spans="2:12" x14ac:dyDescent="0.3">
      <c r="B14734" s="1"/>
      <c r="C14734" s="1"/>
      <c r="L14734" s="2"/>
    </row>
    <row r="14735" spans="2:12" x14ac:dyDescent="0.3">
      <c r="B14735" s="1"/>
      <c r="C14735" s="1"/>
      <c r="L14735" s="2"/>
    </row>
    <row r="14736" spans="2:12" x14ac:dyDescent="0.3">
      <c r="B14736" s="1"/>
      <c r="C14736" s="1"/>
      <c r="L14736" s="2"/>
    </row>
    <row r="14737" spans="2:12" x14ac:dyDescent="0.3">
      <c r="B14737" s="1"/>
      <c r="C14737" s="1"/>
      <c r="L14737" s="2"/>
    </row>
    <row r="14738" spans="2:12" x14ac:dyDescent="0.3">
      <c r="B14738" s="1"/>
      <c r="C14738" s="1"/>
      <c r="L14738" s="2"/>
    </row>
    <row r="14739" spans="2:12" x14ac:dyDescent="0.3">
      <c r="B14739" s="1"/>
      <c r="C14739" s="1"/>
      <c r="L14739" s="2"/>
    </row>
    <row r="14740" spans="2:12" x14ac:dyDescent="0.3">
      <c r="B14740" s="1"/>
      <c r="C14740" s="1"/>
      <c r="L14740" s="2"/>
    </row>
    <row r="14741" spans="2:12" x14ac:dyDescent="0.3">
      <c r="B14741" s="1"/>
      <c r="C14741" s="1"/>
      <c r="L14741" s="2"/>
    </row>
    <row r="14742" spans="2:12" x14ac:dyDescent="0.3">
      <c r="B14742" s="1"/>
      <c r="C14742" s="1"/>
      <c r="L14742" s="2"/>
    </row>
    <row r="14743" spans="2:12" x14ac:dyDescent="0.3">
      <c r="B14743" s="1"/>
      <c r="C14743" s="1"/>
      <c r="L14743" s="2"/>
    </row>
    <row r="14744" spans="2:12" x14ac:dyDescent="0.3">
      <c r="B14744" s="1"/>
      <c r="C14744" s="1"/>
      <c r="L14744" s="2"/>
    </row>
    <row r="14745" spans="2:12" x14ac:dyDescent="0.3">
      <c r="B14745" s="1"/>
      <c r="C14745" s="1"/>
      <c r="L14745" s="2"/>
    </row>
    <row r="14746" spans="2:12" x14ac:dyDescent="0.3">
      <c r="B14746" s="1"/>
      <c r="C14746" s="1"/>
      <c r="L14746" s="2"/>
    </row>
    <row r="14747" spans="2:12" x14ac:dyDescent="0.3">
      <c r="B14747" s="1"/>
      <c r="C14747" s="1"/>
      <c r="L14747" s="2"/>
    </row>
    <row r="14748" spans="2:12" x14ac:dyDescent="0.3">
      <c r="B14748" s="1"/>
      <c r="C14748" s="1"/>
    </row>
    <row r="14749" spans="2:12" x14ac:dyDescent="0.3">
      <c r="B14749" s="1"/>
      <c r="C14749" s="1"/>
      <c r="L14749" s="2"/>
    </row>
    <row r="14750" spans="2:12" x14ac:dyDescent="0.3">
      <c r="B14750" s="1"/>
      <c r="C14750" s="1"/>
      <c r="L14750" s="2"/>
    </row>
    <row r="14751" spans="2:12" x14ac:dyDescent="0.3">
      <c r="B14751" s="1"/>
      <c r="C14751" s="1"/>
      <c r="L14751" s="2"/>
    </row>
    <row r="14752" spans="2:12" x14ac:dyDescent="0.3">
      <c r="B14752" s="1"/>
      <c r="C14752" s="1"/>
      <c r="L14752" s="2"/>
    </row>
    <row r="14753" spans="2:12" x14ac:dyDescent="0.3">
      <c r="B14753" s="1"/>
      <c r="C14753" s="1"/>
      <c r="L14753" s="2"/>
    </row>
    <row r="14754" spans="2:12" x14ac:dyDescent="0.3">
      <c r="B14754" s="1"/>
      <c r="C14754" s="1"/>
      <c r="L14754" s="2"/>
    </row>
    <row r="14755" spans="2:12" x14ac:dyDescent="0.3">
      <c r="B14755" s="1"/>
      <c r="C14755" s="1"/>
      <c r="L14755" s="2"/>
    </row>
    <row r="14756" spans="2:12" x14ac:dyDescent="0.3">
      <c r="B14756" s="1"/>
      <c r="C14756" s="1"/>
      <c r="L14756" s="2"/>
    </row>
    <row r="14757" spans="2:12" x14ac:dyDescent="0.3">
      <c r="B14757" s="1"/>
      <c r="C14757" s="1"/>
      <c r="L14757" s="2"/>
    </row>
    <row r="14758" spans="2:12" x14ac:dyDescent="0.3">
      <c r="B14758" s="1"/>
      <c r="C14758" s="1"/>
      <c r="L14758" s="2"/>
    </row>
    <row r="14759" spans="2:12" x14ac:dyDescent="0.3">
      <c r="B14759" s="1"/>
      <c r="C14759" s="1"/>
      <c r="L14759" s="2"/>
    </row>
    <row r="14760" spans="2:12" x14ac:dyDescent="0.3">
      <c r="B14760" s="1"/>
      <c r="C14760" s="1"/>
      <c r="L14760" s="2"/>
    </row>
    <row r="14761" spans="2:12" x14ac:dyDescent="0.3">
      <c r="B14761" s="1"/>
      <c r="C14761" s="1"/>
      <c r="L14761" s="2"/>
    </row>
    <row r="14762" spans="2:12" x14ac:dyDescent="0.3">
      <c r="B14762" s="1"/>
      <c r="C14762" s="1"/>
      <c r="L14762" s="2"/>
    </row>
    <row r="14763" spans="2:12" x14ac:dyDescent="0.3">
      <c r="B14763" s="1"/>
      <c r="C14763" s="1"/>
      <c r="L14763" s="2"/>
    </row>
    <row r="14764" spans="2:12" x14ac:dyDescent="0.3">
      <c r="B14764" s="1"/>
      <c r="C14764" s="1"/>
      <c r="L14764" s="2"/>
    </row>
    <row r="14765" spans="2:12" x14ac:dyDescent="0.3">
      <c r="B14765" s="1"/>
      <c r="C14765" s="1"/>
      <c r="L14765" s="2"/>
    </row>
    <row r="14766" spans="2:12" x14ac:dyDescent="0.3">
      <c r="B14766" s="1"/>
      <c r="C14766" s="1"/>
      <c r="L14766" s="2"/>
    </row>
    <row r="14767" spans="2:12" x14ac:dyDescent="0.3">
      <c r="B14767" s="1"/>
      <c r="C14767" s="1"/>
      <c r="L14767" s="2"/>
    </row>
    <row r="14768" spans="2:12" x14ac:dyDescent="0.3">
      <c r="B14768" s="1"/>
      <c r="C14768" s="1"/>
      <c r="L14768" s="2"/>
    </row>
    <row r="14769" spans="2:12" x14ac:dyDescent="0.3">
      <c r="B14769" s="1"/>
      <c r="C14769" s="1"/>
      <c r="L14769" s="2"/>
    </row>
    <row r="14770" spans="2:12" x14ac:dyDescent="0.3">
      <c r="B14770" s="1"/>
      <c r="C14770" s="1"/>
      <c r="L14770" s="2"/>
    </row>
    <row r="14771" spans="2:12" x14ac:dyDescent="0.3">
      <c r="B14771" s="1"/>
      <c r="C14771" s="1"/>
      <c r="L14771" s="2"/>
    </row>
    <row r="14772" spans="2:12" x14ac:dyDescent="0.3">
      <c r="B14772" s="1"/>
      <c r="C14772" s="1"/>
      <c r="L14772" s="2"/>
    </row>
    <row r="14773" spans="2:12" x14ac:dyDescent="0.3">
      <c r="B14773" s="1"/>
      <c r="C14773" s="1"/>
      <c r="L14773" s="2"/>
    </row>
    <row r="14774" spans="2:12" x14ac:dyDescent="0.3">
      <c r="B14774" s="1"/>
      <c r="C14774" s="1"/>
      <c r="L14774" s="2"/>
    </row>
    <row r="14775" spans="2:12" x14ac:dyDescent="0.3">
      <c r="B14775" s="1"/>
      <c r="C14775" s="1"/>
      <c r="L14775" s="2"/>
    </row>
    <row r="14776" spans="2:12" x14ac:dyDescent="0.3">
      <c r="B14776" s="1"/>
      <c r="C14776" s="1"/>
      <c r="L14776" s="2"/>
    </row>
    <row r="14777" spans="2:12" x14ac:dyDescent="0.3">
      <c r="B14777" s="1"/>
      <c r="C14777" s="1"/>
      <c r="L14777" s="2"/>
    </row>
    <row r="14778" spans="2:12" x14ac:dyDescent="0.3">
      <c r="B14778" s="1"/>
      <c r="C14778" s="1"/>
      <c r="L14778" s="2"/>
    </row>
    <row r="14779" spans="2:12" x14ac:dyDescent="0.3">
      <c r="B14779" s="1"/>
      <c r="C14779" s="1"/>
      <c r="L14779" s="2"/>
    </row>
    <row r="14780" spans="2:12" x14ac:dyDescent="0.3">
      <c r="B14780" s="1"/>
      <c r="C14780" s="1"/>
      <c r="L14780" s="2"/>
    </row>
    <row r="14781" spans="2:12" x14ac:dyDescent="0.3">
      <c r="B14781" s="1"/>
      <c r="C14781" s="1"/>
      <c r="L14781" s="2"/>
    </row>
    <row r="14782" spans="2:12" x14ac:dyDescent="0.3">
      <c r="B14782" s="1"/>
      <c r="C14782" s="1"/>
      <c r="L14782" s="2"/>
    </row>
    <row r="14783" spans="2:12" x14ac:dyDescent="0.3">
      <c r="B14783" s="1"/>
      <c r="C14783" s="1"/>
      <c r="L14783" s="2"/>
    </row>
    <row r="14784" spans="2:12" x14ac:dyDescent="0.3">
      <c r="B14784" s="1"/>
      <c r="C14784" s="1"/>
      <c r="L14784" s="2"/>
    </row>
    <row r="14785" spans="2:12" x14ac:dyDescent="0.3">
      <c r="B14785" s="1"/>
      <c r="C14785" s="1"/>
      <c r="L14785" s="2"/>
    </row>
    <row r="14786" spans="2:12" x14ac:dyDescent="0.3">
      <c r="B14786" s="1"/>
      <c r="C14786" s="1"/>
      <c r="L14786" s="2"/>
    </row>
    <row r="14787" spans="2:12" x14ac:dyDescent="0.3">
      <c r="B14787" s="1"/>
      <c r="C14787" s="1"/>
      <c r="L14787" s="2"/>
    </row>
    <row r="14788" spans="2:12" x14ac:dyDescent="0.3">
      <c r="B14788" s="1"/>
      <c r="C14788" s="1"/>
      <c r="L14788" s="2"/>
    </row>
    <row r="14789" spans="2:12" x14ac:dyDescent="0.3">
      <c r="B14789" s="1"/>
      <c r="C14789" s="1"/>
      <c r="L14789" s="2"/>
    </row>
    <row r="14790" spans="2:12" x14ac:dyDescent="0.3">
      <c r="B14790" s="1"/>
      <c r="C14790" s="1"/>
      <c r="L14790" s="2"/>
    </row>
    <row r="14791" spans="2:12" x14ac:dyDescent="0.3">
      <c r="B14791" s="1"/>
      <c r="C14791" s="1"/>
      <c r="L14791" s="2"/>
    </row>
    <row r="14792" spans="2:12" x14ac:dyDescent="0.3">
      <c r="B14792" s="1"/>
      <c r="C14792" s="1"/>
      <c r="L14792" s="2"/>
    </row>
    <row r="14793" spans="2:12" x14ac:dyDescent="0.3">
      <c r="B14793" s="1"/>
      <c r="C14793" s="1"/>
      <c r="L14793" s="2"/>
    </row>
    <row r="14794" spans="2:12" x14ac:dyDescent="0.3">
      <c r="B14794" s="1"/>
      <c r="C14794" s="1"/>
      <c r="L14794" s="2"/>
    </row>
    <row r="14795" spans="2:12" x14ac:dyDescent="0.3">
      <c r="B14795" s="1"/>
      <c r="C14795" s="1"/>
      <c r="L14795" s="2"/>
    </row>
    <row r="14796" spans="2:12" x14ac:dyDescent="0.3">
      <c r="B14796" s="1"/>
      <c r="C14796" s="1"/>
      <c r="L14796" s="2"/>
    </row>
    <row r="14797" spans="2:12" x14ac:dyDescent="0.3">
      <c r="B14797" s="1"/>
      <c r="C14797" s="1"/>
      <c r="L14797" s="2"/>
    </row>
    <row r="14798" spans="2:12" x14ac:dyDescent="0.3">
      <c r="B14798" s="1"/>
      <c r="C14798" s="1"/>
      <c r="L14798" s="2"/>
    </row>
    <row r="14799" spans="2:12" x14ac:dyDescent="0.3">
      <c r="B14799" s="1"/>
      <c r="C14799" s="1"/>
      <c r="L14799" s="2"/>
    </row>
    <row r="14800" spans="2:12" x14ac:dyDescent="0.3">
      <c r="B14800" s="1"/>
      <c r="C14800" s="1"/>
      <c r="L14800" s="2"/>
    </row>
    <row r="14801" spans="2:12" x14ac:dyDescent="0.3">
      <c r="B14801" s="1"/>
      <c r="C14801" s="1"/>
      <c r="L14801" s="2"/>
    </row>
    <row r="14802" spans="2:12" x14ac:dyDescent="0.3">
      <c r="B14802" s="1"/>
      <c r="C14802" s="1"/>
      <c r="L14802" s="2"/>
    </row>
    <row r="14803" spans="2:12" x14ac:dyDescent="0.3">
      <c r="B14803" s="1"/>
      <c r="C14803" s="1"/>
      <c r="L14803" s="2"/>
    </row>
    <row r="14804" spans="2:12" x14ac:dyDescent="0.3">
      <c r="B14804" s="1"/>
      <c r="C14804" s="1"/>
      <c r="L14804" s="2"/>
    </row>
    <row r="14805" spans="2:12" x14ac:dyDescent="0.3">
      <c r="B14805" s="1"/>
      <c r="C14805" s="1"/>
      <c r="L14805" s="2"/>
    </row>
    <row r="14806" spans="2:12" x14ac:dyDescent="0.3">
      <c r="B14806" s="1"/>
      <c r="C14806" s="1"/>
      <c r="L14806" s="2"/>
    </row>
    <row r="14807" spans="2:12" x14ac:dyDescent="0.3">
      <c r="B14807" s="1"/>
      <c r="C14807" s="1"/>
      <c r="L14807" s="2"/>
    </row>
    <row r="14808" spans="2:12" x14ac:dyDescent="0.3">
      <c r="B14808" s="1"/>
      <c r="C14808" s="1"/>
      <c r="L14808" s="2"/>
    </row>
    <row r="14809" spans="2:12" x14ac:dyDescent="0.3">
      <c r="B14809" s="1"/>
      <c r="C14809" s="1"/>
      <c r="L14809" s="2"/>
    </row>
    <row r="14810" spans="2:12" x14ac:dyDescent="0.3">
      <c r="B14810" s="1"/>
      <c r="C14810" s="1"/>
      <c r="L14810" s="2"/>
    </row>
    <row r="14811" spans="2:12" x14ac:dyDescent="0.3">
      <c r="B14811" s="1"/>
      <c r="C14811" s="1"/>
      <c r="L14811" s="2"/>
    </row>
    <row r="14812" spans="2:12" x14ac:dyDescent="0.3">
      <c r="B14812" s="1"/>
      <c r="C14812" s="1"/>
      <c r="L14812" s="2"/>
    </row>
    <row r="14813" spans="2:12" x14ac:dyDescent="0.3">
      <c r="B14813" s="1"/>
      <c r="C14813" s="1"/>
      <c r="L14813" s="2"/>
    </row>
    <row r="14814" spans="2:12" x14ac:dyDescent="0.3">
      <c r="B14814" s="1"/>
      <c r="C14814" s="1"/>
      <c r="L14814" s="2"/>
    </row>
    <row r="14815" spans="2:12" x14ac:dyDescent="0.3">
      <c r="B14815" s="1"/>
      <c r="C14815" s="1"/>
      <c r="L14815" s="2"/>
    </row>
    <row r="14816" spans="2:12" x14ac:dyDescent="0.3">
      <c r="B14816" s="1"/>
      <c r="C14816" s="1"/>
      <c r="L14816" s="2"/>
    </row>
    <row r="14817" spans="2:12" x14ac:dyDescent="0.3">
      <c r="B14817" s="1"/>
      <c r="C14817" s="1"/>
      <c r="L14817" s="2"/>
    </row>
    <row r="14818" spans="2:12" x14ac:dyDescent="0.3">
      <c r="B14818" s="1"/>
      <c r="C14818" s="1"/>
      <c r="L14818" s="2"/>
    </row>
    <row r="14819" spans="2:12" x14ac:dyDescent="0.3">
      <c r="B14819" s="1"/>
      <c r="C14819" s="1"/>
      <c r="L14819" s="2"/>
    </row>
    <row r="14820" spans="2:12" x14ac:dyDescent="0.3">
      <c r="B14820" s="1"/>
      <c r="C14820" s="1"/>
      <c r="L14820" s="2"/>
    </row>
    <row r="14821" spans="2:12" x14ac:dyDescent="0.3">
      <c r="B14821" s="1"/>
      <c r="C14821" s="1"/>
      <c r="L14821" s="2"/>
    </row>
    <row r="14822" spans="2:12" x14ac:dyDescent="0.3">
      <c r="B14822" s="1"/>
      <c r="C14822" s="1"/>
      <c r="L14822" s="2"/>
    </row>
    <row r="14823" spans="2:12" x14ac:dyDescent="0.3">
      <c r="B14823" s="1"/>
      <c r="C14823" s="1"/>
      <c r="L14823" s="2"/>
    </row>
    <row r="14824" spans="2:12" x14ac:dyDescent="0.3">
      <c r="B14824" s="1"/>
      <c r="C14824" s="1"/>
      <c r="L14824" s="2"/>
    </row>
    <row r="14825" spans="2:12" x14ac:dyDescent="0.3">
      <c r="B14825" s="1"/>
      <c r="C14825" s="1"/>
      <c r="L14825" s="2"/>
    </row>
    <row r="14826" spans="2:12" x14ac:dyDescent="0.3">
      <c r="B14826" s="1"/>
      <c r="C14826" s="1"/>
      <c r="L14826" s="2"/>
    </row>
    <row r="14827" spans="2:12" x14ac:dyDescent="0.3">
      <c r="B14827" s="1"/>
      <c r="C14827" s="1"/>
      <c r="L14827" s="2"/>
    </row>
    <row r="14828" spans="2:12" x14ac:dyDescent="0.3">
      <c r="B14828" s="1"/>
      <c r="C14828" s="1"/>
      <c r="L14828" s="2"/>
    </row>
    <row r="14829" spans="2:12" x14ac:dyDescent="0.3">
      <c r="B14829" s="1"/>
      <c r="C14829" s="1"/>
      <c r="L14829" s="2"/>
    </row>
    <row r="14830" spans="2:12" x14ac:dyDescent="0.3">
      <c r="B14830" s="1"/>
      <c r="C14830" s="1"/>
      <c r="L14830" s="2"/>
    </row>
    <row r="14831" spans="2:12" x14ac:dyDescent="0.3">
      <c r="B14831" s="1"/>
      <c r="C14831" s="1"/>
      <c r="L14831" s="2"/>
    </row>
    <row r="14832" spans="2:12" x14ac:dyDescent="0.3">
      <c r="B14832" s="1"/>
      <c r="C14832" s="1"/>
      <c r="L14832" s="2"/>
    </row>
    <row r="14833" spans="2:12" x14ac:dyDescent="0.3">
      <c r="B14833" s="1"/>
      <c r="C14833" s="1"/>
      <c r="L14833" s="2"/>
    </row>
    <row r="14834" spans="2:12" x14ac:dyDescent="0.3">
      <c r="B14834" s="1"/>
      <c r="C14834" s="1"/>
      <c r="L14834" s="2"/>
    </row>
    <row r="14835" spans="2:12" x14ac:dyDescent="0.3">
      <c r="B14835" s="1"/>
      <c r="C14835" s="1"/>
      <c r="L14835" s="2"/>
    </row>
    <row r="14836" spans="2:12" x14ac:dyDescent="0.3">
      <c r="B14836" s="1"/>
      <c r="C14836" s="1"/>
      <c r="L14836" s="2"/>
    </row>
    <row r="14837" spans="2:12" x14ac:dyDescent="0.3">
      <c r="B14837" s="1"/>
      <c r="C14837" s="1"/>
      <c r="L14837" s="2"/>
    </row>
    <row r="14838" spans="2:12" x14ac:dyDescent="0.3">
      <c r="B14838" s="1"/>
      <c r="C14838" s="1"/>
      <c r="L14838" s="2"/>
    </row>
    <row r="14839" spans="2:12" x14ac:dyDescent="0.3">
      <c r="B14839" s="1"/>
      <c r="C14839" s="1"/>
      <c r="L14839" s="2"/>
    </row>
    <row r="14840" spans="2:12" x14ac:dyDescent="0.3">
      <c r="B14840" s="1"/>
      <c r="C14840" s="1"/>
      <c r="L14840" s="2"/>
    </row>
    <row r="14841" spans="2:12" x14ac:dyDescent="0.3">
      <c r="B14841" s="1"/>
      <c r="C14841" s="1"/>
      <c r="L14841" s="2"/>
    </row>
    <row r="14842" spans="2:12" x14ac:dyDescent="0.3">
      <c r="B14842" s="1"/>
      <c r="C14842" s="1"/>
      <c r="L14842" s="2"/>
    </row>
    <row r="14843" spans="2:12" x14ac:dyDescent="0.3">
      <c r="B14843" s="1"/>
      <c r="C14843" s="1"/>
      <c r="L14843" s="2"/>
    </row>
    <row r="14844" spans="2:12" x14ac:dyDescent="0.3">
      <c r="B14844" s="1"/>
      <c r="C14844" s="1"/>
      <c r="L14844" s="2"/>
    </row>
    <row r="14845" spans="2:12" x14ac:dyDescent="0.3">
      <c r="B14845" s="1"/>
      <c r="C14845" s="1"/>
      <c r="L14845" s="2"/>
    </row>
    <row r="14846" spans="2:12" x14ac:dyDescent="0.3">
      <c r="B14846" s="1"/>
      <c r="C14846" s="1"/>
      <c r="L14846" s="2"/>
    </row>
    <row r="14847" spans="2:12" x14ac:dyDescent="0.3">
      <c r="B14847" s="1"/>
      <c r="C14847" s="1"/>
      <c r="L14847" s="2"/>
    </row>
    <row r="14848" spans="2:12" x14ac:dyDescent="0.3">
      <c r="B14848" s="1"/>
      <c r="C14848" s="1"/>
      <c r="L14848" s="2"/>
    </row>
    <row r="14849" spans="2:12" x14ac:dyDescent="0.3">
      <c r="B14849" s="1"/>
      <c r="C14849" s="1"/>
      <c r="L14849" s="2"/>
    </row>
    <row r="14850" spans="2:12" x14ac:dyDescent="0.3">
      <c r="B14850" s="1"/>
      <c r="C14850" s="1"/>
      <c r="L14850" s="2"/>
    </row>
    <row r="14851" spans="2:12" x14ac:dyDescent="0.3">
      <c r="B14851" s="1"/>
      <c r="C14851" s="1"/>
      <c r="L14851" s="2"/>
    </row>
    <row r="14852" spans="2:12" x14ac:dyDescent="0.3">
      <c r="B14852" s="1"/>
      <c r="C14852" s="1"/>
      <c r="L14852" s="2"/>
    </row>
    <row r="14853" spans="2:12" x14ac:dyDescent="0.3">
      <c r="B14853" s="1"/>
      <c r="C14853" s="1"/>
      <c r="L14853" s="2"/>
    </row>
    <row r="14854" spans="2:12" x14ac:dyDescent="0.3">
      <c r="B14854" s="1"/>
      <c r="C14854" s="1"/>
      <c r="L14854" s="2"/>
    </row>
    <row r="14855" spans="2:12" x14ac:dyDescent="0.3">
      <c r="B14855" s="1"/>
      <c r="C14855" s="1"/>
      <c r="L14855" s="2"/>
    </row>
    <row r="14856" spans="2:12" x14ac:dyDescent="0.3">
      <c r="B14856" s="1"/>
      <c r="C14856" s="1"/>
      <c r="L14856" s="2"/>
    </row>
    <row r="14857" spans="2:12" x14ac:dyDescent="0.3">
      <c r="B14857" s="1"/>
      <c r="C14857" s="1"/>
      <c r="L14857" s="2"/>
    </row>
    <row r="14858" spans="2:12" x14ac:dyDescent="0.3">
      <c r="B14858" s="1"/>
      <c r="C14858" s="1"/>
      <c r="L14858" s="2"/>
    </row>
    <row r="14859" spans="2:12" x14ac:dyDescent="0.3">
      <c r="B14859" s="1"/>
      <c r="C14859" s="1"/>
      <c r="L14859" s="2"/>
    </row>
    <row r="14860" spans="2:12" x14ac:dyDescent="0.3">
      <c r="B14860" s="1"/>
      <c r="C14860" s="1"/>
      <c r="L14860" s="2"/>
    </row>
    <row r="14861" spans="2:12" x14ac:dyDescent="0.3">
      <c r="B14861" s="1"/>
      <c r="C14861" s="1"/>
      <c r="L14861" s="2"/>
    </row>
    <row r="14862" spans="2:12" x14ac:dyDescent="0.3">
      <c r="B14862" s="1"/>
      <c r="C14862" s="1"/>
      <c r="L14862" s="2"/>
    </row>
    <row r="14863" spans="2:12" x14ac:dyDescent="0.3">
      <c r="B14863" s="1"/>
      <c r="C14863" s="1"/>
      <c r="L14863" s="2"/>
    </row>
    <row r="14864" spans="2:12" x14ac:dyDescent="0.3">
      <c r="B14864" s="1"/>
      <c r="C14864" s="1"/>
      <c r="L14864" s="2"/>
    </row>
    <row r="14865" spans="2:12" x14ac:dyDescent="0.3">
      <c r="B14865" s="1"/>
      <c r="C14865" s="1"/>
      <c r="L14865" s="2"/>
    </row>
    <row r="14866" spans="2:12" x14ac:dyDescent="0.3">
      <c r="B14866" s="1"/>
      <c r="C14866" s="1"/>
      <c r="L14866" s="2"/>
    </row>
    <row r="14867" spans="2:12" x14ac:dyDescent="0.3">
      <c r="B14867" s="1"/>
      <c r="C14867" s="1"/>
      <c r="L14867" s="2"/>
    </row>
    <row r="14868" spans="2:12" x14ac:dyDescent="0.3">
      <c r="B14868" s="1"/>
      <c r="C14868" s="1"/>
      <c r="L14868" s="2"/>
    </row>
    <row r="14869" spans="2:12" x14ac:dyDescent="0.3">
      <c r="B14869" s="1"/>
      <c r="C14869" s="1"/>
      <c r="L14869" s="2"/>
    </row>
    <row r="14870" spans="2:12" x14ac:dyDescent="0.3">
      <c r="B14870" s="1"/>
      <c r="C14870" s="1"/>
      <c r="L14870" s="2"/>
    </row>
    <row r="14871" spans="2:12" x14ac:dyDescent="0.3">
      <c r="B14871" s="1"/>
      <c r="C14871" s="1"/>
      <c r="L14871" s="2"/>
    </row>
    <row r="14872" spans="2:12" x14ac:dyDescent="0.3">
      <c r="B14872" s="1"/>
      <c r="C14872" s="1"/>
      <c r="L14872" s="2"/>
    </row>
    <row r="14873" spans="2:12" x14ac:dyDescent="0.3">
      <c r="B14873" s="1"/>
      <c r="C14873" s="1"/>
      <c r="L14873" s="2"/>
    </row>
    <row r="14874" spans="2:12" x14ac:dyDescent="0.3">
      <c r="B14874" s="1"/>
      <c r="C14874" s="1"/>
      <c r="L14874" s="2"/>
    </row>
    <row r="14875" spans="2:12" x14ac:dyDescent="0.3">
      <c r="B14875" s="1"/>
      <c r="C14875" s="1"/>
      <c r="L14875" s="2"/>
    </row>
    <row r="14876" spans="2:12" x14ac:dyDescent="0.3">
      <c r="B14876" s="1"/>
      <c r="C14876" s="1"/>
      <c r="L14876" s="2"/>
    </row>
    <row r="14877" spans="2:12" x14ac:dyDescent="0.3">
      <c r="B14877" s="1"/>
      <c r="C14877" s="1"/>
      <c r="L14877" s="2"/>
    </row>
    <row r="14878" spans="2:12" x14ac:dyDescent="0.3">
      <c r="B14878" s="1"/>
      <c r="C14878" s="1"/>
      <c r="L14878" s="2"/>
    </row>
    <row r="14879" spans="2:12" x14ac:dyDescent="0.3">
      <c r="B14879" s="1"/>
      <c r="C14879" s="1"/>
      <c r="L14879" s="2"/>
    </row>
    <row r="14880" spans="2:12" x14ac:dyDescent="0.3">
      <c r="B14880" s="1"/>
      <c r="C14880" s="1"/>
      <c r="L14880" s="2"/>
    </row>
    <row r="14881" spans="2:12" x14ac:dyDescent="0.3">
      <c r="B14881" s="1"/>
      <c r="C14881" s="1"/>
      <c r="L14881" s="2"/>
    </row>
    <row r="14882" spans="2:12" x14ac:dyDescent="0.3">
      <c r="B14882" s="1"/>
      <c r="C14882" s="1"/>
      <c r="L14882" s="2"/>
    </row>
    <row r="14883" spans="2:12" x14ac:dyDescent="0.3">
      <c r="B14883" s="1"/>
      <c r="C14883" s="1"/>
      <c r="L14883" s="2"/>
    </row>
    <row r="14884" spans="2:12" x14ac:dyDescent="0.3">
      <c r="B14884" s="1"/>
      <c r="C14884" s="1"/>
      <c r="L14884" s="2"/>
    </row>
    <row r="14885" spans="2:12" x14ac:dyDescent="0.3">
      <c r="B14885" s="1"/>
      <c r="C14885" s="1"/>
      <c r="L14885" s="2"/>
    </row>
    <row r="14886" spans="2:12" x14ac:dyDescent="0.3">
      <c r="B14886" s="1"/>
      <c r="C14886" s="1"/>
      <c r="L14886" s="2"/>
    </row>
    <row r="14887" spans="2:12" x14ac:dyDescent="0.3">
      <c r="B14887" s="1"/>
      <c r="C14887" s="1"/>
      <c r="L14887" s="2"/>
    </row>
    <row r="14888" spans="2:12" x14ac:dyDescent="0.3">
      <c r="B14888" s="1"/>
      <c r="C14888" s="1"/>
      <c r="L14888" s="2"/>
    </row>
    <row r="14889" spans="2:12" x14ac:dyDescent="0.3">
      <c r="B14889" s="1"/>
      <c r="C14889" s="1"/>
    </row>
    <row r="14890" spans="2:12" x14ac:dyDescent="0.3">
      <c r="B14890" s="1"/>
      <c r="C14890" s="1"/>
      <c r="L14890" s="2"/>
    </row>
    <row r="14891" spans="2:12" x14ac:dyDescent="0.3">
      <c r="B14891" s="1"/>
      <c r="C14891" s="1"/>
      <c r="L14891" s="2"/>
    </row>
    <row r="14892" spans="2:12" x14ac:dyDescent="0.3">
      <c r="B14892" s="1"/>
      <c r="C14892" s="1"/>
      <c r="L14892" s="2"/>
    </row>
    <row r="14893" spans="2:12" x14ac:dyDescent="0.3">
      <c r="B14893" s="1"/>
      <c r="C14893" s="1"/>
      <c r="L14893" s="2"/>
    </row>
    <row r="14894" spans="2:12" x14ac:dyDescent="0.3">
      <c r="B14894" s="1"/>
      <c r="C14894" s="1"/>
      <c r="L14894" s="2"/>
    </row>
    <row r="14895" spans="2:12" x14ac:dyDescent="0.3">
      <c r="B14895" s="1"/>
      <c r="C14895" s="1"/>
      <c r="L14895" s="2"/>
    </row>
    <row r="14896" spans="2:12" x14ac:dyDescent="0.3">
      <c r="B14896" s="1"/>
      <c r="C14896" s="1"/>
      <c r="L14896" s="2"/>
    </row>
    <row r="14897" spans="2:12" x14ac:dyDescent="0.3">
      <c r="B14897" s="1"/>
      <c r="C14897" s="1"/>
      <c r="L14897" s="2"/>
    </row>
    <row r="14898" spans="2:12" x14ac:dyDescent="0.3">
      <c r="B14898" s="1"/>
      <c r="C14898" s="1"/>
      <c r="L14898" s="2"/>
    </row>
    <row r="14899" spans="2:12" x14ac:dyDescent="0.3">
      <c r="B14899" s="1"/>
      <c r="C14899" s="1"/>
      <c r="L14899" s="2"/>
    </row>
    <row r="14900" spans="2:12" x14ac:dyDescent="0.3">
      <c r="B14900" s="1"/>
      <c r="C14900" s="1"/>
      <c r="L14900" s="2"/>
    </row>
    <row r="14901" spans="2:12" x14ac:dyDescent="0.3">
      <c r="B14901" s="1"/>
      <c r="C14901" s="1"/>
      <c r="L14901" s="2"/>
    </row>
    <row r="14902" spans="2:12" x14ac:dyDescent="0.3">
      <c r="B14902" s="1"/>
      <c r="C14902" s="1"/>
      <c r="L14902" s="2"/>
    </row>
    <row r="14903" spans="2:12" x14ac:dyDescent="0.3">
      <c r="B14903" s="1"/>
      <c r="C14903" s="1"/>
      <c r="L14903" s="2"/>
    </row>
    <row r="14904" spans="2:12" x14ac:dyDescent="0.3">
      <c r="B14904" s="1"/>
      <c r="C14904" s="1"/>
      <c r="L14904" s="2"/>
    </row>
    <row r="14905" spans="2:12" x14ac:dyDescent="0.3">
      <c r="B14905" s="1"/>
      <c r="C14905" s="1"/>
      <c r="L14905" s="2"/>
    </row>
    <row r="14906" spans="2:12" x14ac:dyDescent="0.3">
      <c r="B14906" s="1"/>
      <c r="C14906" s="1"/>
      <c r="L14906" s="2"/>
    </row>
    <row r="14907" spans="2:12" x14ac:dyDescent="0.3">
      <c r="B14907" s="1"/>
      <c r="C14907" s="1"/>
      <c r="L14907" s="2"/>
    </row>
    <row r="14908" spans="2:12" x14ac:dyDescent="0.3">
      <c r="B14908" s="1"/>
      <c r="C14908" s="1"/>
      <c r="L14908" s="2"/>
    </row>
    <row r="14909" spans="2:12" x14ac:dyDescent="0.3">
      <c r="B14909" s="1"/>
      <c r="C14909" s="1"/>
      <c r="L14909" s="2"/>
    </row>
    <row r="14910" spans="2:12" x14ac:dyDescent="0.3">
      <c r="B14910" s="1"/>
      <c r="C14910" s="1"/>
      <c r="L14910" s="2"/>
    </row>
    <row r="14911" spans="2:12" x14ac:dyDescent="0.3">
      <c r="B14911" s="1"/>
      <c r="C14911" s="1"/>
      <c r="L14911" s="2"/>
    </row>
    <row r="14912" spans="2:12" x14ac:dyDescent="0.3">
      <c r="B14912" s="1"/>
      <c r="C14912" s="1"/>
      <c r="L14912" s="2"/>
    </row>
    <row r="14913" spans="2:12" x14ac:dyDescent="0.3">
      <c r="B14913" s="1"/>
      <c r="C14913" s="1"/>
      <c r="L14913" s="2"/>
    </row>
    <row r="14914" spans="2:12" x14ac:dyDescent="0.3">
      <c r="B14914" s="1"/>
      <c r="C14914" s="1"/>
      <c r="L14914" s="2"/>
    </row>
    <row r="14915" spans="2:12" x14ac:dyDescent="0.3">
      <c r="B14915" s="1"/>
      <c r="C14915" s="1"/>
      <c r="L14915" s="2"/>
    </row>
    <row r="14916" spans="2:12" x14ac:dyDescent="0.3">
      <c r="B14916" s="1"/>
      <c r="C14916" s="1"/>
      <c r="L14916" s="2"/>
    </row>
    <row r="14917" spans="2:12" x14ac:dyDescent="0.3">
      <c r="B14917" s="1"/>
      <c r="C14917" s="1"/>
      <c r="L14917" s="2"/>
    </row>
    <row r="14918" spans="2:12" x14ac:dyDescent="0.3">
      <c r="B14918" s="1"/>
      <c r="C14918" s="1"/>
      <c r="L14918" s="2"/>
    </row>
    <row r="14919" spans="2:12" x14ac:dyDescent="0.3">
      <c r="B14919" s="1"/>
      <c r="C14919" s="1"/>
      <c r="L14919" s="2"/>
    </row>
    <row r="14920" spans="2:12" x14ac:dyDescent="0.3">
      <c r="B14920" s="1"/>
      <c r="C14920" s="1"/>
      <c r="L14920" s="2"/>
    </row>
    <row r="14921" spans="2:12" x14ac:dyDescent="0.3">
      <c r="B14921" s="1"/>
      <c r="C14921" s="1"/>
      <c r="L14921" s="2"/>
    </row>
    <row r="14922" spans="2:12" x14ac:dyDescent="0.3">
      <c r="B14922" s="1"/>
      <c r="C14922" s="1"/>
      <c r="L14922" s="2"/>
    </row>
    <row r="14923" spans="2:12" x14ac:dyDescent="0.3">
      <c r="B14923" s="1"/>
      <c r="C14923" s="1"/>
      <c r="L14923" s="2"/>
    </row>
    <row r="14924" spans="2:12" x14ac:dyDescent="0.3">
      <c r="B14924" s="1"/>
      <c r="C14924" s="1"/>
      <c r="L14924" s="2"/>
    </row>
    <row r="14925" spans="2:12" x14ac:dyDescent="0.3">
      <c r="B14925" s="1"/>
      <c r="C14925" s="1"/>
      <c r="L14925" s="2"/>
    </row>
    <row r="14926" spans="2:12" x14ac:dyDescent="0.3">
      <c r="B14926" s="1"/>
      <c r="C14926" s="1"/>
      <c r="L14926" s="2"/>
    </row>
    <row r="14927" spans="2:12" x14ac:dyDescent="0.3">
      <c r="B14927" s="1"/>
      <c r="C14927" s="1"/>
      <c r="L14927" s="2"/>
    </row>
    <row r="14928" spans="2:12" x14ac:dyDescent="0.3">
      <c r="B14928" s="1"/>
      <c r="C14928" s="1"/>
      <c r="L14928" s="2"/>
    </row>
    <row r="14929" spans="2:12" x14ac:dyDescent="0.3">
      <c r="B14929" s="1"/>
      <c r="C14929" s="1"/>
      <c r="L14929" s="2"/>
    </row>
    <row r="14930" spans="2:12" x14ac:dyDescent="0.3">
      <c r="B14930" s="1"/>
      <c r="C14930" s="1"/>
      <c r="L14930" s="2"/>
    </row>
    <row r="14931" spans="2:12" x14ac:dyDescent="0.3">
      <c r="B14931" s="1"/>
      <c r="C14931" s="1"/>
      <c r="L14931" s="2"/>
    </row>
    <row r="14932" spans="2:12" x14ac:dyDescent="0.3">
      <c r="B14932" s="1"/>
      <c r="C14932" s="1"/>
      <c r="L14932" s="2"/>
    </row>
    <row r="14933" spans="2:12" x14ac:dyDescent="0.3">
      <c r="B14933" s="1"/>
      <c r="C14933" s="1"/>
      <c r="L14933" s="2"/>
    </row>
    <row r="14934" spans="2:12" x14ac:dyDescent="0.3">
      <c r="B14934" s="1"/>
      <c r="C14934" s="1"/>
      <c r="L14934" s="2"/>
    </row>
    <row r="14935" spans="2:12" x14ac:dyDescent="0.3">
      <c r="B14935" s="1"/>
      <c r="C14935" s="1"/>
      <c r="L14935" s="2"/>
    </row>
    <row r="14936" spans="2:12" x14ac:dyDescent="0.3">
      <c r="B14936" s="1"/>
      <c r="C14936" s="1"/>
      <c r="L14936" s="2"/>
    </row>
    <row r="14937" spans="2:12" x14ac:dyDescent="0.3">
      <c r="B14937" s="1"/>
      <c r="C14937" s="1"/>
      <c r="L14937" s="2"/>
    </row>
    <row r="14938" spans="2:12" x14ac:dyDescent="0.3">
      <c r="B14938" s="1"/>
      <c r="C14938" s="1"/>
      <c r="L14938" s="2"/>
    </row>
    <row r="14939" spans="2:12" x14ac:dyDescent="0.3">
      <c r="B14939" s="1"/>
      <c r="C14939" s="1"/>
      <c r="L14939" s="2"/>
    </row>
    <row r="14940" spans="2:12" x14ac:dyDescent="0.3">
      <c r="B14940" s="1"/>
      <c r="C14940" s="1"/>
      <c r="L14940" s="2"/>
    </row>
    <row r="14941" spans="2:12" x14ac:dyDescent="0.3">
      <c r="B14941" s="1"/>
      <c r="C14941" s="1"/>
      <c r="L14941" s="2"/>
    </row>
    <row r="14942" spans="2:12" x14ac:dyDescent="0.3">
      <c r="B14942" s="1"/>
      <c r="C14942" s="1"/>
      <c r="L14942" s="2"/>
    </row>
    <row r="14943" spans="2:12" x14ac:dyDescent="0.3">
      <c r="B14943" s="1"/>
      <c r="C14943" s="1"/>
      <c r="L14943" s="2"/>
    </row>
    <row r="14944" spans="2:12" x14ac:dyDescent="0.3">
      <c r="B14944" s="1"/>
      <c r="C14944" s="1"/>
      <c r="L14944" s="2"/>
    </row>
    <row r="14945" spans="2:12" x14ac:dyDescent="0.3">
      <c r="B14945" s="1"/>
      <c r="C14945" s="1"/>
      <c r="L14945" s="2"/>
    </row>
    <row r="14946" spans="2:12" x14ac:dyDescent="0.3">
      <c r="B14946" s="1"/>
      <c r="C14946" s="1"/>
      <c r="L14946" s="2"/>
    </row>
    <row r="14947" spans="2:12" x14ac:dyDescent="0.3">
      <c r="B14947" s="1"/>
      <c r="C14947" s="1"/>
      <c r="L14947" s="2"/>
    </row>
    <row r="14948" spans="2:12" x14ac:dyDescent="0.3">
      <c r="B14948" s="1"/>
      <c r="C14948" s="1"/>
      <c r="L14948" s="2"/>
    </row>
    <row r="14949" spans="2:12" x14ac:dyDescent="0.3">
      <c r="B14949" s="1"/>
      <c r="C14949" s="1"/>
      <c r="L14949" s="2"/>
    </row>
    <row r="14950" spans="2:12" x14ac:dyDescent="0.3">
      <c r="B14950" s="1"/>
      <c r="C14950" s="1"/>
      <c r="L14950" s="2"/>
    </row>
    <row r="14951" spans="2:12" x14ac:dyDescent="0.3">
      <c r="B14951" s="1"/>
      <c r="C14951" s="1"/>
      <c r="L14951" s="2"/>
    </row>
    <row r="14952" spans="2:12" x14ac:dyDescent="0.3">
      <c r="B14952" s="1"/>
      <c r="C14952" s="1"/>
      <c r="L14952" s="2"/>
    </row>
    <row r="14953" spans="2:12" x14ac:dyDescent="0.3">
      <c r="B14953" s="1"/>
      <c r="C14953" s="1"/>
      <c r="L14953" s="2"/>
    </row>
    <row r="14954" spans="2:12" x14ac:dyDescent="0.3">
      <c r="B14954" s="1"/>
      <c r="C14954" s="1"/>
      <c r="L14954" s="2"/>
    </row>
    <row r="14955" spans="2:12" x14ac:dyDescent="0.3">
      <c r="B14955" s="1"/>
      <c r="C14955" s="1"/>
      <c r="L14955" s="2"/>
    </row>
    <row r="14956" spans="2:12" x14ac:dyDescent="0.3">
      <c r="B14956" s="1"/>
      <c r="C14956" s="1"/>
      <c r="L14956" s="2"/>
    </row>
    <row r="14957" spans="2:12" x14ac:dyDescent="0.3">
      <c r="B14957" s="1"/>
      <c r="C14957" s="1"/>
      <c r="L14957" s="2"/>
    </row>
    <row r="14958" spans="2:12" x14ac:dyDescent="0.3">
      <c r="B14958" s="1"/>
      <c r="C14958" s="1"/>
      <c r="L14958" s="2"/>
    </row>
    <row r="14959" spans="2:12" x14ac:dyDescent="0.3">
      <c r="B14959" s="1"/>
      <c r="C14959" s="1"/>
      <c r="L14959" s="2"/>
    </row>
    <row r="14960" spans="2:12" x14ac:dyDescent="0.3">
      <c r="B14960" s="1"/>
      <c r="C14960" s="1"/>
      <c r="L14960" s="2"/>
    </row>
    <row r="14961" spans="2:12" x14ac:dyDescent="0.3">
      <c r="B14961" s="1"/>
      <c r="C14961" s="1"/>
      <c r="L14961" s="2"/>
    </row>
    <row r="14962" spans="2:12" x14ac:dyDescent="0.3">
      <c r="B14962" s="1"/>
      <c r="C14962" s="1"/>
      <c r="L14962" s="2"/>
    </row>
    <row r="14963" spans="2:12" x14ac:dyDescent="0.3">
      <c r="B14963" s="1"/>
      <c r="C14963" s="1"/>
      <c r="L14963" s="2"/>
    </row>
    <row r="14964" spans="2:12" x14ac:dyDescent="0.3">
      <c r="B14964" s="1"/>
      <c r="C14964" s="1"/>
      <c r="L14964" s="2"/>
    </row>
    <row r="14965" spans="2:12" x14ac:dyDescent="0.3">
      <c r="B14965" s="1"/>
      <c r="C14965" s="1"/>
      <c r="L14965" s="2"/>
    </row>
    <row r="14966" spans="2:12" x14ac:dyDescent="0.3">
      <c r="B14966" s="1"/>
      <c r="C14966" s="1"/>
      <c r="L14966" s="2"/>
    </row>
    <row r="14967" spans="2:12" x14ac:dyDescent="0.3">
      <c r="B14967" s="1"/>
      <c r="C14967" s="1"/>
      <c r="L14967" s="2"/>
    </row>
    <row r="14968" spans="2:12" x14ac:dyDescent="0.3">
      <c r="B14968" s="1"/>
      <c r="C14968" s="1"/>
      <c r="L14968" s="2"/>
    </row>
    <row r="14969" spans="2:12" x14ac:dyDescent="0.3">
      <c r="B14969" s="1"/>
      <c r="C14969" s="1"/>
      <c r="L14969" s="2"/>
    </row>
    <row r="14970" spans="2:12" x14ac:dyDescent="0.3">
      <c r="B14970" s="1"/>
      <c r="C14970" s="1"/>
      <c r="L14970" s="2"/>
    </row>
    <row r="14971" spans="2:12" x14ac:dyDescent="0.3">
      <c r="B14971" s="1"/>
      <c r="C14971" s="1"/>
      <c r="L14971" s="2"/>
    </row>
    <row r="14972" spans="2:12" x14ac:dyDescent="0.3">
      <c r="B14972" s="1"/>
      <c r="C14972" s="1"/>
      <c r="L14972" s="2"/>
    </row>
    <row r="14973" spans="2:12" x14ac:dyDescent="0.3">
      <c r="B14973" s="1"/>
      <c r="C14973" s="1"/>
      <c r="L14973" s="2"/>
    </row>
    <row r="14974" spans="2:12" x14ac:dyDescent="0.3">
      <c r="B14974" s="1"/>
      <c r="C14974" s="1"/>
      <c r="L14974" s="2"/>
    </row>
    <row r="14975" spans="2:12" x14ac:dyDescent="0.3">
      <c r="B14975" s="1"/>
      <c r="C14975" s="1"/>
      <c r="L14975" s="2"/>
    </row>
    <row r="14976" spans="2:12" x14ac:dyDescent="0.3">
      <c r="B14976" s="1"/>
      <c r="C14976" s="1"/>
      <c r="L14976" s="2"/>
    </row>
    <row r="14977" spans="2:12" x14ac:dyDescent="0.3">
      <c r="B14977" s="1"/>
      <c r="C14977" s="1"/>
      <c r="L14977" s="2"/>
    </row>
    <row r="14978" spans="2:12" x14ac:dyDescent="0.3">
      <c r="B14978" s="1"/>
      <c r="C14978" s="1"/>
      <c r="L14978" s="2"/>
    </row>
    <row r="14979" spans="2:12" x14ac:dyDescent="0.3">
      <c r="B14979" s="1"/>
      <c r="C14979" s="1"/>
      <c r="L14979" s="2"/>
    </row>
    <row r="14980" spans="2:12" x14ac:dyDescent="0.3">
      <c r="B14980" s="1"/>
      <c r="C14980" s="1"/>
      <c r="L14980" s="2"/>
    </row>
    <row r="14981" spans="2:12" x14ac:dyDescent="0.3">
      <c r="B14981" s="1"/>
      <c r="C14981" s="1"/>
      <c r="L14981" s="2"/>
    </row>
    <row r="14982" spans="2:12" x14ac:dyDescent="0.3">
      <c r="B14982" s="1"/>
      <c r="C14982" s="1"/>
      <c r="L14982" s="2"/>
    </row>
    <row r="14983" spans="2:12" x14ac:dyDescent="0.3">
      <c r="B14983" s="1"/>
      <c r="C14983" s="1"/>
      <c r="L14983" s="2"/>
    </row>
    <row r="14984" spans="2:12" x14ac:dyDescent="0.3">
      <c r="B14984" s="1"/>
      <c r="C14984" s="1"/>
      <c r="L14984" s="2"/>
    </row>
    <row r="14985" spans="2:12" x14ac:dyDescent="0.3">
      <c r="B14985" s="1"/>
      <c r="C14985" s="1"/>
      <c r="L14985" s="2"/>
    </row>
    <row r="14986" spans="2:12" x14ac:dyDescent="0.3">
      <c r="B14986" s="1"/>
      <c r="C14986" s="1"/>
      <c r="L14986" s="2"/>
    </row>
    <row r="14987" spans="2:12" x14ac:dyDescent="0.3">
      <c r="B14987" s="1"/>
      <c r="C14987" s="1"/>
      <c r="L14987" s="2"/>
    </row>
    <row r="14988" spans="2:12" x14ac:dyDescent="0.3">
      <c r="B14988" s="1"/>
      <c r="C14988" s="1"/>
      <c r="L14988" s="2"/>
    </row>
    <row r="14989" spans="2:12" x14ac:dyDescent="0.3">
      <c r="B14989" s="1"/>
      <c r="C14989" s="1"/>
      <c r="L14989" s="2"/>
    </row>
    <row r="14990" spans="2:12" x14ac:dyDescent="0.3">
      <c r="B14990" s="1"/>
      <c r="C14990" s="1"/>
      <c r="L14990" s="2"/>
    </row>
    <row r="14991" spans="2:12" x14ac:dyDescent="0.3">
      <c r="B14991" s="1"/>
      <c r="C14991" s="1"/>
      <c r="L14991" s="2"/>
    </row>
    <row r="14992" spans="2:12" x14ac:dyDescent="0.3">
      <c r="B14992" s="1"/>
      <c r="C14992" s="1"/>
      <c r="L14992" s="2"/>
    </row>
    <row r="14993" spans="2:12" x14ac:dyDescent="0.3">
      <c r="B14993" s="1"/>
      <c r="C14993" s="1"/>
      <c r="L14993" s="2"/>
    </row>
    <row r="14994" spans="2:12" x14ac:dyDescent="0.3">
      <c r="B14994" s="1"/>
      <c r="C14994" s="1"/>
      <c r="L14994" s="2"/>
    </row>
    <row r="14995" spans="2:12" x14ac:dyDescent="0.3">
      <c r="B14995" s="1"/>
      <c r="C14995" s="1"/>
      <c r="L14995" s="2"/>
    </row>
    <row r="14996" spans="2:12" x14ac:dyDescent="0.3">
      <c r="B14996" s="1"/>
      <c r="C14996" s="1"/>
      <c r="L14996" s="2"/>
    </row>
    <row r="14997" spans="2:12" x14ac:dyDescent="0.3">
      <c r="B14997" s="1"/>
      <c r="C14997" s="1"/>
      <c r="L14997" s="2"/>
    </row>
    <row r="14998" spans="2:12" x14ac:dyDescent="0.3">
      <c r="B14998" s="1"/>
      <c r="C14998" s="1"/>
      <c r="L14998" s="2"/>
    </row>
    <row r="14999" spans="2:12" x14ac:dyDescent="0.3">
      <c r="B14999" s="1"/>
      <c r="C14999" s="1"/>
      <c r="L14999" s="2"/>
    </row>
    <row r="15000" spans="2:12" x14ac:dyDescent="0.3">
      <c r="B15000" s="1"/>
      <c r="C15000" s="1"/>
      <c r="L15000" s="2"/>
    </row>
    <row r="15001" spans="2:12" x14ac:dyDescent="0.3">
      <c r="B15001" s="1"/>
      <c r="C15001" s="1"/>
      <c r="L15001" s="2"/>
    </row>
    <row r="15002" spans="2:12" x14ac:dyDescent="0.3">
      <c r="B15002" s="1"/>
      <c r="C15002" s="1"/>
      <c r="L15002" s="2"/>
    </row>
    <row r="15003" spans="2:12" x14ac:dyDescent="0.3">
      <c r="B15003" s="1"/>
      <c r="C15003" s="1"/>
      <c r="L15003" s="2"/>
    </row>
    <row r="15004" spans="2:12" x14ac:dyDescent="0.3">
      <c r="B15004" s="1"/>
      <c r="C15004" s="1"/>
      <c r="L15004" s="2"/>
    </row>
    <row r="15005" spans="2:12" x14ac:dyDescent="0.3">
      <c r="B15005" s="1"/>
      <c r="C15005" s="1"/>
      <c r="L15005" s="2"/>
    </row>
    <row r="15006" spans="2:12" x14ac:dyDescent="0.3">
      <c r="B15006" s="1"/>
      <c r="C15006" s="1"/>
      <c r="L15006" s="2"/>
    </row>
    <row r="15007" spans="2:12" x14ac:dyDescent="0.3">
      <c r="B15007" s="1"/>
      <c r="C15007" s="1"/>
      <c r="L15007" s="2"/>
    </row>
    <row r="15008" spans="2:12" x14ac:dyDescent="0.3">
      <c r="B15008" s="1"/>
      <c r="C15008" s="1"/>
      <c r="L15008" s="2"/>
    </row>
    <row r="15009" spans="2:12" x14ac:dyDescent="0.3">
      <c r="B15009" s="1"/>
      <c r="C15009" s="1"/>
      <c r="L15009" s="2"/>
    </row>
    <row r="15010" spans="2:12" x14ac:dyDescent="0.3">
      <c r="B15010" s="1"/>
      <c r="C15010" s="1"/>
      <c r="L15010" s="2"/>
    </row>
    <row r="15011" spans="2:12" x14ac:dyDescent="0.3">
      <c r="B15011" s="1"/>
      <c r="C15011" s="1"/>
      <c r="L15011" s="2"/>
    </row>
    <row r="15012" spans="2:12" x14ac:dyDescent="0.3">
      <c r="B15012" s="1"/>
      <c r="C15012" s="1"/>
      <c r="L15012" s="2"/>
    </row>
    <row r="15013" spans="2:12" x14ac:dyDescent="0.3">
      <c r="B15013" s="1"/>
      <c r="C15013" s="1"/>
      <c r="L15013" s="2"/>
    </row>
    <row r="15014" spans="2:12" x14ac:dyDescent="0.3">
      <c r="B15014" s="1"/>
      <c r="C15014" s="1"/>
      <c r="L15014" s="2"/>
    </row>
    <row r="15015" spans="2:12" x14ac:dyDescent="0.3">
      <c r="B15015" s="1"/>
      <c r="C15015" s="1"/>
      <c r="L15015" s="2"/>
    </row>
    <row r="15016" spans="2:12" x14ac:dyDescent="0.3">
      <c r="B15016" s="1"/>
      <c r="C15016" s="1"/>
      <c r="L15016" s="2"/>
    </row>
    <row r="15017" spans="2:12" x14ac:dyDescent="0.3">
      <c r="B15017" s="1"/>
      <c r="C15017" s="1"/>
      <c r="L15017" s="2"/>
    </row>
    <row r="15018" spans="2:12" x14ac:dyDescent="0.3">
      <c r="B15018" s="1"/>
      <c r="C15018" s="1"/>
      <c r="L15018" s="2"/>
    </row>
    <row r="15019" spans="2:12" x14ac:dyDescent="0.3">
      <c r="B15019" s="1"/>
      <c r="C15019" s="1"/>
      <c r="L15019" s="2"/>
    </row>
    <row r="15020" spans="2:12" x14ac:dyDescent="0.3">
      <c r="B15020" s="1"/>
      <c r="C15020" s="1"/>
      <c r="L15020" s="2"/>
    </row>
    <row r="15021" spans="2:12" x14ac:dyDescent="0.3">
      <c r="B15021" s="1"/>
      <c r="C15021" s="1"/>
      <c r="L15021" s="2"/>
    </row>
    <row r="15022" spans="2:12" x14ac:dyDescent="0.3">
      <c r="B15022" s="1"/>
      <c r="C15022" s="1"/>
      <c r="L15022" s="2"/>
    </row>
    <row r="15023" spans="2:12" x14ac:dyDescent="0.3">
      <c r="B15023" s="1"/>
      <c r="C15023" s="1"/>
      <c r="L15023" s="2"/>
    </row>
    <row r="15024" spans="2:12" x14ac:dyDescent="0.3">
      <c r="B15024" s="1"/>
      <c r="C15024" s="1"/>
      <c r="L15024" s="2"/>
    </row>
    <row r="15025" spans="2:12" x14ac:dyDescent="0.3">
      <c r="B15025" s="1"/>
      <c r="C15025" s="1"/>
      <c r="L15025" s="2"/>
    </row>
    <row r="15026" spans="2:12" x14ac:dyDescent="0.3">
      <c r="B15026" s="1"/>
      <c r="C15026" s="1"/>
      <c r="L15026" s="2"/>
    </row>
    <row r="15027" spans="2:12" x14ac:dyDescent="0.3">
      <c r="B15027" s="1"/>
      <c r="C15027" s="1"/>
      <c r="L15027" s="2"/>
    </row>
    <row r="15028" spans="2:12" x14ac:dyDescent="0.3">
      <c r="B15028" s="1"/>
      <c r="C15028" s="1"/>
      <c r="L15028" s="2"/>
    </row>
    <row r="15029" spans="2:12" x14ac:dyDescent="0.3">
      <c r="B15029" s="1"/>
      <c r="C15029" s="1"/>
      <c r="L15029" s="2"/>
    </row>
    <row r="15030" spans="2:12" x14ac:dyDescent="0.3">
      <c r="B15030" s="1"/>
      <c r="C15030" s="1"/>
    </row>
    <row r="15031" spans="2:12" x14ac:dyDescent="0.3">
      <c r="B15031" s="1"/>
      <c r="C15031" s="1"/>
      <c r="L15031" s="2"/>
    </row>
    <row r="15032" spans="2:12" x14ac:dyDescent="0.3">
      <c r="B15032" s="1"/>
      <c r="C15032" s="1"/>
      <c r="L15032" s="2"/>
    </row>
    <row r="15033" spans="2:12" x14ac:dyDescent="0.3">
      <c r="B15033" s="1"/>
      <c r="C15033" s="1"/>
      <c r="L15033" s="2"/>
    </row>
    <row r="15034" spans="2:12" x14ac:dyDescent="0.3">
      <c r="B15034" s="1"/>
      <c r="C15034" s="1"/>
      <c r="L15034" s="2"/>
    </row>
    <row r="15035" spans="2:12" x14ac:dyDescent="0.3">
      <c r="B15035" s="1"/>
      <c r="C15035" s="1"/>
      <c r="L15035" s="2"/>
    </row>
    <row r="15036" spans="2:12" x14ac:dyDescent="0.3">
      <c r="B15036" s="1"/>
      <c r="C15036" s="1"/>
      <c r="L15036" s="2"/>
    </row>
    <row r="15037" spans="2:12" x14ac:dyDescent="0.3">
      <c r="B15037" s="1"/>
      <c r="C15037" s="1"/>
      <c r="L15037" s="2"/>
    </row>
    <row r="15038" spans="2:12" x14ac:dyDescent="0.3">
      <c r="B15038" s="1"/>
      <c r="C15038" s="1"/>
      <c r="L15038" s="2"/>
    </row>
    <row r="15039" spans="2:12" x14ac:dyDescent="0.3">
      <c r="B15039" s="1"/>
      <c r="C15039" s="1"/>
      <c r="L15039" s="2"/>
    </row>
    <row r="15040" spans="2:12" x14ac:dyDescent="0.3">
      <c r="B15040" s="1"/>
      <c r="C15040" s="1"/>
      <c r="L15040" s="2"/>
    </row>
    <row r="15041" spans="2:12" x14ac:dyDescent="0.3">
      <c r="B15041" s="1"/>
      <c r="C15041" s="1"/>
      <c r="L15041" s="2"/>
    </row>
    <row r="15042" spans="2:12" x14ac:dyDescent="0.3">
      <c r="B15042" s="1"/>
      <c r="C15042" s="1"/>
      <c r="L15042" s="2"/>
    </row>
    <row r="15043" spans="2:12" x14ac:dyDescent="0.3">
      <c r="B15043" s="1"/>
      <c r="C15043" s="1"/>
      <c r="L15043" s="2"/>
    </row>
    <row r="15044" spans="2:12" x14ac:dyDescent="0.3">
      <c r="B15044" s="1"/>
      <c r="C15044" s="1"/>
      <c r="L15044" s="2"/>
    </row>
    <row r="15045" spans="2:12" x14ac:dyDescent="0.3">
      <c r="B15045" s="1"/>
      <c r="C15045" s="1"/>
      <c r="L15045" s="2"/>
    </row>
    <row r="15046" spans="2:12" x14ac:dyDescent="0.3">
      <c r="B15046" s="1"/>
      <c r="C15046" s="1"/>
      <c r="L15046" s="2"/>
    </row>
    <row r="15047" spans="2:12" x14ac:dyDescent="0.3">
      <c r="B15047" s="1"/>
      <c r="C15047" s="1"/>
      <c r="L15047" s="2"/>
    </row>
    <row r="15048" spans="2:12" x14ac:dyDescent="0.3">
      <c r="B15048" s="1"/>
      <c r="C15048" s="1"/>
      <c r="L15048" s="2"/>
    </row>
    <row r="15049" spans="2:12" x14ac:dyDescent="0.3">
      <c r="B15049" s="1"/>
      <c r="C15049" s="1"/>
      <c r="L15049" s="2"/>
    </row>
    <row r="15050" spans="2:12" x14ac:dyDescent="0.3">
      <c r="B15050" s="1"/>
      <c r="C15050" s="1"/>
      <c r="L15050" s="2"/>
    </row>
    <row r="15051" spans="2:12" x14ac:dyDescent="0.3">
      <c r="B15051" s="1"/>
      <c r="C15051" s="1"/>
      <c r="L15051" s="2"/>
    </row>
    <row r="15052" spans="2:12" x14ac:dyDescent="0.3">
      <c r="B15052" s="1"/>
      <c r="C15052" s="1"/>
      <c r="L15052" s="2"/>
    </row>
    <row r="15053" spans="2:12" x14ac:dyDescent="0.3">
      <c r="B15053" s="1"/>
      <c r="C15053" s="1"/>
      <c r="L15053" s="2"/>
    </row>
    <row r="15054" spans="2:12" x14ac:dyDescent="0.3">
      <c r="B15054" s="1"/>
      <c r="C15054" s="1"/>
      <c r="L15054" s="2"/>
    </row>
    <row r="15055" spans="2:12" x14ac:dyDescent="0.3">
      <c r="B15055" s="1"/>
      <c r="C15055" s="1"/>
      <c r="L15055" s="2"/>
    </row>
    <row r="15056" spans="2:12" x14ac:dyDescent="0.3">
      <c r="B15056" s="1"/>
      <c r="C15056" s="1"/>
      <c r="L15056" s="2"/>
    </row>
    <row r="15057" spans="2:12" x14ac:dyDescent="0.3">
      <c r="B15057" s="1"/>
      <c r="C15057" s="1"/>
      <c r="L15057" s="2"/>
    </row>
    <row r="15058" spans="2:12" x14ac:dyDescent="0.3">
      <c r="B15058" s="1"/>
      <c r="C15058" s="1"/>
      <c r="L15058" s="2"/>
    </row>
    <row r="15059" spans="2:12" x14ac:dyDescent="0.3">
      <c r="B15059" s="1"/>
      <c r="C15059" s="1"/>
      <c r="L15059" s="2"/>
    </row>
    <row r="15060" spans="2:12" x14ac:dyDescent="0.3">
      <c r="B15060" s="1"/>
      <c r="C15060" s="1"/>
      <c r="L15060" s="2"/>
    </row>
    <row r="15061" spans="2:12" x14ac:dyDescent="0.3">
      <c r="B15061" s="1"/>
      <c r="C15061" s="1"/>
      <c r="L15061" s="2"/>
    </row>
    <row r="15062" spans="2:12" x14ac:dyDescent="0.3">
      <c r="B15062" s="1"/>
      <c r="C15062" s="1"/>
      <c r="L15062" s="2"/>
    </row>
    <row r="15063" spans="2:12" x14ac:dyDescent="0.3">
      <c r="B15063" s="1"/>
      <c r="C15063" s="1"/>
      <c r="L15063" s="2"/>
    </row>
    <row r="15064" spans="2:12" x14ac:dyDescent="0.3">
      <c r="B15064" s="1"/>
      <c r="C15064" s="1"/>
      <c r="L15064" s="2"/>
    </row>
    <row r="15065" spans="2:12" x14ac:dyDescent="0.3">
      <c r="B15065" s="1"/>
      <c r="C15065" s="1"/>
      <c r="L15065" s="2"/>
    </row>
    <row r="15066" spans="2:12" x14ac:dyDescent="0.3">
      <c r="B15066" s="1"/>
      <c r="C15066" s="1"/>
      <c r="L15066" s="2"/>
    </row>
    <row r="15067" spans="2:12" x14ac:dyDescent="0.3">
      <c r="B15067" s="1"/>
      <c r="C15067" s="1"/>
      <c r="L15067" s="2"/>
    </row>
    <row r="15068" spans="2:12" x14ac:dyDescent="0.3">
      <c r="B15068" s="1"/>
      <c r="C15068" s="1"/>
      <c r="L15068" s="2"/>
    </row>
    <row r="15069" spans="2:12" x14ac:dyDescent="0.3">
      <c r="B15069" s="1"/>
      <c r="C15069" s="1"/>
      <c r="L15069" s="2"/>
    </row>
    <row r="15070" spans="2:12" x14ac:dyDescent="0.3">
      <c r="B15070" s="1"/>
      <c r="C15070" s="1"/>
      <c r="L15070" s="2"/>
    </row>
    <row r="15071" spans="2:12" x14ac:dyDescent="0.3">
      <c r="B15071" s="1"/>
      <c r="C15071" s="1"/>
      <c r="L15071" s="2"/>
    </row>
    <row r="15072" spans="2:12" x14ac:dyDescent="0.3">
      <c r="B15072" s="1"/>
      <c r="C15072" s="1"/>
      <c r="L15072" s="2"/>
    </row>
    <row r="15073" spans="2:12" x14ac:dyDescent="0.3">
      <c r="B15073" s="1"/>
      <c r="C15073" s="1"/>
      <c r="L15073" s="2"/>
    </row>
    <row r="15074" spans="2:12" x14ac:dyDescent="0.3">
      <c r="B15074" s="1"/>
      <c r="C15074" s="1"/>
      <c r="L15074" s="2"/>
    </row>
    <row r="15075" spans="2:12" x14ac:dyDescent="0.3">
      <c r="B15075" s="1"/>
      <c r="C15075" s="1"/>
      <c r="L15075" s="2"/>
    </row>
    <row r="15076" spans="2:12" x14ac:dyDescent="0.3">
      <c r="B15076" s="1"/>
      <c r="C15076" s="1"/>
      <c r="L15076" s="2"/>
    </row>
    <row r="15077" spans="2:12" x14ac:dyDescent="0.3">
      <c r="B15077" s="1"/>
      <c r="C15077" s="1"/>
      <c r="L15077" s="2"/>
    </row>
    <row r="15078" spans="2:12" x14ac:dyDescent="0.3">
      <c r="B15078" s="1"/>
      <c r="C15078" s="1"/>
      <c r="L15078" s="2"/>
    </row>
    <row r="15079" spans="2:12" x14ac:dyDescent="0.3">
      <c r="B15079" s="1"/>
      <c r="C15079" s="1"/>
      <c r="L15079" s="2"/>
    </row>
    <row r="15080" spans="2:12" x14ac:dyDescent="0.3">
      <c r="B15080" s="1"/>
      <c r="C15080" s="1"/>
      <c r="L15080" s="2"/>
    </row>
    <row r="15081" spans="2:12" x14ac:dyDescent="0.3">
      <c r="B15081" s="1"/>
      <c r="C15081" s="1"/>
      <c r="L15081" s="2"/>
    </row>
    <row r="15082" spans="2:12" x14ac:dyDescent="0.3">
      <c r="B15082" s="1"/>
      <c r="C15082" s="1"/>
      <c r="L15082" s="2"/>
    </row>
    <row r="15083" spans="2:12" x14ac:dyDescent="0.3">
      <c r="B15083" s="1"/>
      <c r="C15083" s="1"/>
      <c r="L15083" s="2"/>
    </row>
    <row r="15084" spans="2:12" x14ac:dyDescent="0.3">
      <c r="B15084" s="1"/>
      <c r="C15084" s="1"/>
      <c r="L15084" s="2"/>
    </row>
    <row r="15085" spans="2:12" x14ac:dyDescent="0.3">
      <c r="B15085" s="1"/>
      <c r="C15085" s="1"/>
      <c r="L15085" s="2"/>
    </row>
    <row r="15086" spans="2:12" x14ac:dyDescent="0.3">
      <c r="B15086" s="1"/>
      <c r="C15086" s="1"/>
      <c r="L15086" s="2"/>
    </row>
    <row r="15087" spans="2:12" x14ac:dyDescent="0.3">
      <c r="B15087" s="1"/>
      <c r="C15087" s="1"/>
      <c r="L15087" s="2"/>
    </row>
    <row r="15088" spans="2:12" x14ac:dyDescent="0.3">
      <c r="B15088" s="1"/>
      <c r="C15088" s="1"/>
      <c r="L15088" s="2"/>
    </row>
    <row r="15089" spans="2:12" x14ac:dyDescent="0.3">
      <c r="B15089" s="1"/>
      <c r="C15089" s="1"/>
      <c r="L15089" s="2"/>
    </row>
    <row r="15090" spans="2:12" x14ac:dyDescent="0.3">
      <c r="B15090" s="1"/>
      <c r="C15090" s="1"/>
      <c r="L15090" s="2"/>
    </row>
    <row r="15091" spans="2:12" x14ac:dyDescent="0.3">
      <c r="B15091" s="1"/>
      <c r="C15091" s="1"/>
      <c r="L15091" s="2"/>
    </row>
    <row r="15092" spans="2:12" x14ac:dyDescent="0.3">
      <c r="B15092" s="1"/>
      <c r="C15092" s="1"/>
      <c r="L15092" s="2"/>
    </row>
    <row r="15093" spans="2:12" x14ac:dyDescent="0.3">
      <c r="B15093" s="1"/>
      <c r="C15093" s="1"/>
      <c r="L15093" s="2"/>
    </row>
    <row r="15094" spans="2:12" x14ac:dyDescent="0.3">
      <c r="B15094" s="1"/>
      <c r="C15094" s="1"/>
      <c r="L15094" s="2"/>
    </row>
    <row r="15095" spans="2:12" x14ac:dyDescent="0.3">
      <c r="B15095" s="1"/>
      <c r="C15095" s="1"/>
      <c r="L15095" s="2"/>
    </row>
    <row r="15096" spans="2:12" x14ac:dyDescent="0.3">
      <c r="B15096" s="1"/>
      <c r="C15096" s="1"/>
      <c r="L15096" s="2"/>
    </row>
    <row r="15097" spans="2:12" x14ac:dyDescent="0.3">
      <c r="B15097" s="1"/>
      <c r="C15097" s="1"/>
      <c r="L15097" s="2"/>
    </row>
    <row r="15098" spans="2:12" x14ac:dyDescent="0.3">
      <c r="B15098" s="1"/>
      <c r="C15098" s="1"/>
      <c r="L15098" s="2"/>
    </row>
    <row r="15099" spans="2:12" x14ac:dyDescent="0.3">
      <c r="B15099" s="1"/>
      <c r="C15099" s="1"/>
      <c r="L15099" s="2"/>
    </row>
    <row r="15100" spans="2:12" x14ac:dyDescent="0.3">
      <c r="B15100" s="1"/>
      <c r="C15100" s="1"/>
      <c r="L15100" s="2"/>
    </row>
    <row r="15101" spans="2:12" x14ac:dyDescent="0.3">
      <c r="B15101" s="1"/>
      <c r="C15101" s="1"/>
      <c r="L15101" s="2"/>
    </row>
    <row r="15102" spans="2:12" x14ac:dyDescent="0.3">
      <c r="B15102" s="1"/>
      <c r="C15102" s="1"/>
      <c r="L15102" s="2"/>
    </row>
    <row r="15103" spans="2:12" x14ac:dyDescent="0.3">
      <c r="B15103" s="1"/>
      <c r="C15103" s="1"/>
      <c r="L15103" s="2"/>
    </row>
    <row r="15104" spans="2:12" x14ac:dyDescent="0.3">
      <c r="B15104" s="1"/>
      <c r="C15104" s="1"/>
      <c r="L15104" s="2"/>
    </row>
    <row r="15105" spans="2:12" x14ac:dyDescent="0.3">
      <c r="B15105" s="1"/>
      <c r="C15105" s="1"/>
      <c r="L15105" s="2"/>
    </row>
    <row r="15106" spans="2:12" x14ac:dyDescent="0.3">
      <c r="B15106" s="1"/>
      <c r="C15106" s="1"/>
      <c r="L15106" s="2"/>
    </row>
    <row r="15107" spans="2:12" x14ac:dyDescent="0.3">
      <c r="B15107" s="1"/>
      <c r="C15107" s="1"/>
      <c r="L15107" s="2"/>
    </row>
    <row r="15108" spans="2:12" x14ac:dyDescent="0.3">
      <c r="B15108" s="1"/>
      <c r="C15108" s="1"/>
      <c r="L15108" s="2"/>
    </row>
    <row r="15109" spans="2:12" x14ac:dyDescent="0.3">
      <c r="B15109" s="1"/>
      <c r="C15109" s="1"/>
      <c r="L15109" s="2"/>
    </row>
    <row r="15110" spans="2:12" x14ac:dyDescent="0.3">
      <c r="B15110" s="1"/>
      <c r="C15110" s="1"/>
      <c r="L15110" s="2"/>
    </row>
    <row r="15111" spans="2:12" x14ac:dyDescent="0.3">
      <c r="B15111" s="1"/>
      <c r="C15111" s="1"/>
      <c r="L15111" s="2"/>
    </row>
    <row r="15112" spans="2:12" x14ac:dyDescent="0.3">
      <c r="B15112" s="1"/>
      <c r="C15112" s="1"/>
      <c r="L15112" s="2"/>
    </row>
    <row r="15113" spans="2:12" x14ac:dyDescent="0.3">
      <c r="B15113" s="1"/>
      <c r="C15113" s="1"/>
      <c r="L15113" s="2"/>
    </row>
    <row r="15114" spans="2:12" x14ac:dyDescent="0.3">
      <c r="B15114" s="1"/>
      <c r="C15114" s="1"/>
      <c r="L15114" s="2"/>
    </row>
    <row r="15115" spans="2:12" x14ac:dyDescent="0.3">
      <c r="B15115" s="1"/>
      <c r="C15115" s="1"/>
      <c r="L15115" s="2"/>
    </row>
    <row r="15116" spans="2:12" x14ac:dyDescent="0.3">
      <c r="B15116" s="1"/>
      <c r="C15116" s="1"/>
      <c r="L15116" s="2"/>
    </row>
    <row r="15117" spans="2:12" x14ac:dyDescent="0.3">
      <c r="B15117" s="1"/>
      <c r="C15117" s="1"/>
      <c r="L15117" s="2"/>
    </row>
    <row r="15118" spans="2:12" x14ac:dyDescent="0.3">
      <c r="B15118" s="1"/>
      <c r="C15118" s="1"/>
      <c r="L15118" s="2"/>
    </row>
    <row r="15119" spans="2:12" x14ac:dyDescent="0.3">
      <c r="B15119" s="1"/>
      <c r="C15119" s="1"/>
      <c r="L15119" s="2"/>
    </row>
    <row r="15120" spans="2:12" x14ac:dyDescent="0.3">
      <c r="B15120" s="1"/>
      <c r="C15120" s="1"/>
      <c r="L15120" s="2"/>
    </row>
    <row r="15121" spans="2:12" x14ac:dyDescent="0.3">
      <c r="B15121" s="1"/>
      <c r="C15121" s="1"/>
      <c r="L15121" s="2"/>
    </row>
    <row r="15122" spans="2:12" x14ac:dyDescent="0.3">
      <c r="B15122" s="1"/>
      <c r="C15122" s="1"/>
      <c r="L15122" s="2"/>
    </row>
    <row r="15123" spans="2:12" x14ac:dyDescent="0.3">
      <c r="B15123" s="1"/>
      <c r="C15123" s="1"/>
      <c r="L15123" s="2"/>
    </row>
    <row r="15124" spans="2:12" x14ac:dyDescent="0.3">
      <c r="B15124" s="1"/>
      <c r="C15124" s="1"/>
      <c r="L15124" s="2"/>
    </row>
    <row r="15125" spans="2:12" x14ac:dyDescent="0.3">
      <c r="B15125" s="1"/>
      <c r="C15125" s="1"/>
      <c r="L15125" s="2"/>
    </row>
    <row r="15126" spans="2:12" x14ac:dyDescent="0.3">
      <c r="B15126" s="1"/>
      <c r="C15126" s="1"/>
      <c r="L15126" s="2"/>
    </row>
    <row r="15127" spans="2:12" x14ac:dyDescent="0.3">
      <c r="B15127" s="1"/>
      <c r="C15127" s="1"/>
      <c r="L15127" s="2"/>
    </row>
    <row r="15128" spans="2:12" x14ac:dyDescent="0.3">
      <c r="B15128" s="1"/>
      <c r="C15128" s="1"/>
      <c r="L15128" s="2"/>
    </row>
    <row r="15129" spans="2:12" x14ac:dyDescent="0.3">
      <c r="B15129" s="1"/>
      <c r="C15129" s="1"/>
      <c r="L15129" s="2"/>
    </row>
    <row r="15130" spans="2:12" x14ac:dyDescent="0.3">
      <c r="B15130" s="1"/>
      <c r="C15130" s="1"/>
      <c r="L15130" s="2"/>
    </row>
    <row r="15131" spans="2:12" x14ac:dyDescent="0.3">
      <c r="B15131" s="1"/>
      <c r="C15131" s="1"/>
      <c r="L15131" s="2"/>
    </row>
    <row r="15132" spans="2:12" x14ac:dyDescent="0.3">
      <c r="B15132" s="1"/>
      <c r="C15132" s="1"/>
      <c r="L15132" s="2"/>
    </row>
    <row r="15133" spans="2:12" x14ac:dyDescent="0.3">
      <c r="B15133" s="1"/>
      <c r="C15133" s="1"/>
      <c r="L15133" s="2"/>
    </row>
    <row r="15134" spans="2:12" x14ac:dyDescent="0.3">
      <c r="B15134" s="1"/>
      <c r="C15134" s="1"/>
      <c r="L15134" s="2"/>
    </row>
    <row r="15135" spans="2:12" x14ac:dyDescent="0.3">
      <c r="B15135" s="1"/>
      <c r="C15135" s="1"/>
      <c r="L15135" s="2"/>
    </row>
    <row r="15136" spans="2:12" x14ac:dyDescent="0.3">
      <c r="B15136" s="1"/>
      <c r="C15136" s="1"/>
      <c r="L15136" s="2"/>
    </row>
    <row r="15137" spans="2:12" x14ac:dyDescent="0.3">
      <c r="B15137" s="1"/>
      <c r="C15137" s="1"/>
      <c r="L15137" s="2"/>
    </row>
    <row r="15138" spans="2:12" x14ac:dyDescent="0.3">
      <c r="B15138" s="1"/>
      <c r="C15138" s="1"/>
      <c r="L15138" s="2"/>
    </row>
    <row r="15139" spans="2:12" x14ac:dyDescent="0.3">
      <c r="B15139" s="1"/>
      <c r="C15139" s="1"/>
      <c r="L15139" s="2"/>
    </row>
    <row r="15140" spans="2:12" x14ac:dyDescent="0.3">
      <c r="B15140" s="1"/>
      <c r="C15140" s="1"/>
      <c r="L15140" s="2"/>
    </row>
    <row r="15141" spans="2:12" x14ac:dyDescent="0.3">
      <c r="B15141" s="1"/>
      <c r="C15141" s="1"/>
      <c r="L15141" s="2"/>
    </row>
    <row r="15142" spans="2:12" x14ac:dyDescent="0.3">
      <c r="B15142" s="1"/>
      <c r="C15142" s="1"/>
      <c r="L15142" s="2"/>
    </row>
    <row r="15143" spans="2:12" x14ac:dyDescent="0.3">
      <c r="B15143" s="1"/>
      <c r="C15143" s="1"/>
      <c r="L15143" s="2"/>
    </row>
    <row r="15144" spans="2:12" x14ac:dyDescent="0.3">
      <c r="B15144" s="1"/>
      <c r="C15144" s="1"/>
      <c r="L15144" s="2"/>
    </row>
    <row r="15145" spans="2:12" x14ac:dyDescent="0.3">
      <c r="B15145" s="1"/>
      <c r="C15145" s="1"/>
      <c r="L15145" s="2"/>
    </row>
    <row r="15146" spans="2:12" x14ac:dyDescent="0.3">
      <c r="B15146" s="1"/>
      <c r="C15146" s="1"/>
      <c r="L15146" s="2"/>
    </row>
    <row r="15147" spans="2:12" x14ac:dyDescent="0.3">
      <c r="B15147" s="1"/>
      <c r="C15147" s="1"/>
      <c r="L15147" s="2"/>
    </row>
    <row r="15148" spans="2:12" x14ac:dyDescent="0.3">
      <c r="B15148" s="1"/>
      <c r="C15148" s="1"/>
      <c r="L15148" s="2"/>
    </row>
    <row r="15149" spans="2:12" x14ac:dyDescent="0.3">
      <c r="B15149" s="1"/>
      <c r="C15149" s="1"/>
      <c r="L15149" s="2"/>
    </row>
    <row r="15150" spans="2:12" x14ac:dyDescent="0.3">
      <c r="B15150" s="1"/>
      <c r="C15150" s="1"/>
      <c r="L15150" s="2"/>
    </row>
    <row r="15151" spans="2:12" x14ac:dyDescent="0.3">
      <c r="B15151" s="1"/>
      <c r="C15151" s="1"/>
      <c r="L15151" s="2"/>
    </row>
    <row r="15152" spans="2:12" x14ac:dyDescent="0.3">
      <c r="B15152" s="1"/>
      <c r="C15152" s="1"/>
      <c r="L15152" s="2"/>
    </row>
    <row r="15153" spans="2:12" x14ac:dyDescent="0.3">
      <c r="B15153" s="1"/>
      <c r="C15153" s="1"/>
      <c r="L15153" s="2"/>
    </row>
    <row r="15154" spans="2:12" x14ac:dyDescent="0.3">
      <c r="B15154" s="1"/>
      <c r="C15154" s="1"/>
      <c r="L15154" s="2"/>
    </row>
    <row r="15155" spans="2:12" x14ac:dyDescent="0.3">
      <c r="B15155" s="1"/>
      <c r="C15155" s="1"/>
      <c r="L15155" s="2"/>
    </row>
    <row r="15156" spans="2:12" x14ac:dyDescent="0.3">
      <c r="B15156" s="1"/>
      <c r="C15156" s="1"/>
      <c r="L15156" s="2"/>
    </row>
    <row r="15157" spans="2:12" x14ac:dyDescent="0.3">
      <c r="B15157" s="1"/>
      <c r="C15157" s="1"/>
      <c r="L15157" s="2"/>
    </row>
    <row r="15158" spans="2:12" x14ac:dyDescent="0.3">
      <c r="B15158" s="1"/>
      <c r="C15158" s="1"/>
      <c r="L15158" s="2"/>
    </row>
    <row r="15159" spans="2:12" x14ac:dyDescent="0.3">
      <c r="B15159" s="1"/>
      <c r="C15159" s="1"/>
      <c r="L15159" s="2"/>
    </row>
    <row r="15160" spans="2:12" x14ac:dyDescent="0.3">
      <c r="B15160" s="1"/>
      <c r="C15160" s="1"/>
      <c r="L15160" s="2"/>
    </row>
    <row r="15161" spans="2:12" x14ac:dyDescent="0.3">
      <c r="B15161" s="1"/>
      <c r="C15161" s="1"/>
      <c r="L15161" s="2"/>
    </row>
    <row r="15162" spans="2:12" x14ac:dyDescent="0.3">
      <c r="B15162" s="1"/>
      <c r="C15162" s="1"/>
      <c r="L15162" s="2"/>
    </row>
    <row r="15163" spans="2:12" x14ac:dyDescent="0.3">
      <c r="B15163" s="1"/>
      <c r="C15163" s="1"/>
      <c r="L15163" s="2"/>
    </row>
    <row r="15164" spans="2:12" x14ac:dyDescent="0.3">
      <c r="B15164" s="1"/>
      <c r="C15164" s="1"/>
      <c r="L15164" s="2"/>
    </row>
    <row r="15165" spans="2:12" x14ac:dyDescent="0.3">
      <c r="B15165" s="1"/>
      <c r="C15165" s="1"/>
      <c r="L15165" s="2"/>
    </row>
    <row r="15166" spans="2:12" x14ac:dyDescent="0.3">
      <c r="B15166" s="1"/>
      <c r="C15166" s="1"/>
      <c r="L15166" s="2"/>
    </row>
    <row r="15167" spans="2:12" x14ac:dyDescent="0.3">
      <c r="B15167" s="1"/>
      <c r="C15167" s="1"/>
      <c r="L15167" s="2"/>
    </row>
    <row r="15168" spans="2:12" x14ac:dyDescent="0.3">
      <c r="B15168" s="1"/>
      <c r="C15168" s="1"/>
      <c r="L15168" s="2"/>
    </row>
    <row r="15169" spans="2:12" x14ac:dyDescent="0.3">
      <c r="B15169" s="1"/>
      <c r="C15169" s="1"/>
      <c r="L15169" s="2"/>
    </row>
    <row r="15170" spans="2:12" x14ac:dyDescent="0.3">
      <c r="B15170" s="1"/>
      <c r="C15170" s="1"/>
      <c r="L15170" s="2"/>
    </row>
    <row r="15171" spans="2:12" x14ac:dyDescent="0.3">
      <c r="B15171" s="1"/>
      <c r="C15171" s="1"/>
    </row>
    <row r="15172" spans="2:12" x14ac:dyDescent="0.3">
      <c r="B15172" s="1"/>
      <c r="C15172" s="1"/>
      <c r="L15172" s="2"/>
    </row>
    <row r="15173" spans="2:12" x14ac:dyDescent="0.3">
      <c r="B15173" s="1"/>
      <c r="C15173" s="1"/>
      <c r="L15173" s="2"/>
    </row>
    <row r="15174" spans="2:12" x14ac:dyDescent="0.3">
      <c r="B15174" s="1"/>
      <c r="C15174" s="1"/>
      <c r="L15174" s="2"/>
    </row>
    <row r="15175" spans="2:12" x14ac:dyDescent="0.3">
      <c r="B15175" s="1"/>
      <c r="C15175" s="1"/>
      <c r="L15175" s="2"/>
    </row>
    <row r="15176" spans="2:12" x14ac:dyDescent="0.3">
      <c r="B15176" s="1"/>
      <c r="C15176" s="1"/>
      <c r="L15176" s="2"/>
    </row>
    <row r="15177" spans="2:12" x14ac:dyDescent="0.3">
      <c r="B15177" s="1"/>
      <c r="C15177" s="1"/>
      <c r="L15177" s="2"/>
    </row>
    <row r="15178" spans="2:12" x14ac:dyDescent="0.3">
      <c r="B15178" s="1"/>
      <c r="C15178" s="1"/>
      <c r="L15178" s="2"/>
    </row>
    <row r="15179" spans="2:12" x14ac:dyDescent="0.3">
      <c r="B15179" s="1"/>
      <c r="C15179" s="1"/>
      <c r="L15179" s="2"/>
    </row>
    <row r="15180" spans="2:12" x14ac:dyDescent="0.3">
      <c r="B15180" s="1"/>
      <c r="C15180" s="1"/>
      <c r="L15180" s="2"/>
    </row>
    <row r="15181" spans="2:12" x14ac:dyDescent="0.3">
      <c r="B15181" s="1"/>
      <c r="C15181" s="1"/>
      <c r="L15181" s="2"/>
    </row>
    <row r="15182" spans="2:12" x14ac:dyDescent="0.3">
      <c r="B15182" s="1"/>
      <c r="C15182" s="1"/>
      <c r="L15182" s="2"/>
    </row>
    <row r="15183" spans="2:12" x14ac:dyDescent="0.3">
      <c r="B15183" s="1"/>
      <c r="C15183" s="1"/>
      <c r="L15183" s="2"/>
    </row>
    <row r="15184" spans="2:12" x14ac:dyDescent="0.3">
      <c r="B15184" s="1"/>
      <c r="C15184" s="1"/>
      <c r="L15184" s="2"/>
    </row>
    <row r="15185" spans="2:12" x14ac:dyDescent="0.3">
      <c r="B15185" s="1"/>
      <c r="C15185" s="1"/>
      <c r="L15185" s="2"/>
    </row>
    <row r="15186" spans="2:12" x14ac:dyDescent="0.3">
      <c r="B15186" s="1"/>
      <c r="C15186" s="1"/>
      <c r="L15186" s="2"/>
    </row>
    <row r="15187" spans="2:12" x14ac:dyDescent="0.3">
      <c r="B15187" s="1"/>
      <c r="C15187" s="1"/>
      <c r="L15187" s="2"/>
    </row>
    <row r="15188" spans="2:12" x14ac:dyDescent="0.3">
      <c r="B15188" s="1"/>
      <c r="C15188" s="1"/>
      <c r="L15188" s="2"/>
    </row>
    <row r="15189" spans="2:12" x14ac:dyDescent="0.3">
      <c r="B15189" s="1"/>
      <c r="C15189" s="1"/>
      <c r="L15189" s="2"/>
    </row>
    <row r="15190" spans="2:12" x14ac:dyDescent="0.3">
      <c r="B15190" s="1"/>
      <c r="C15190" s="1"/>
      <c r="L15190" s="2"/>
    </row>
    <row r="15191" spans="2:12" x14ac:dyDescent="0.3">
      <c r="B15191" s="1"/>
      <c r="C15191" s="1"/>
      <c r="L15191" s="2"/>
    </row>
    <row r="15192" spans="2:12" x14ac:dyDescent="0.3">
      <c r="B15192" s="1"/>
      <c r="C15192" s="1"/>
      <c r="L15192" s="2"/>
    </row>
    <row r="15193" spans="2:12" x14ac:dyDescent="0.3">
      <c r="B15193" s="1"/>
      <c r="C15193" s="1"/>
      <c r="L15193" s="2"/>
    </row>
    <row r="15194" spans="2:12" x14ac:dyDescent="0.3">
      <c r="B15194" s="1"/>
      <c r="C15194" s="1"/>
      <c r="L15194" s="2"/>
    </row>
    <row r="15195" spans="2:12" x14ac:dyDescent="0.3">
      <c r="B15195" s="1"/>
      <c r="C15195" s="1"/>
      <c r="L15195" s="2"/>
    </row>
    <row r="15196" spans="2:12" x14ac:dyDescent="0.3">
      <c r="B15196" s="1"/>
      <c r="C15196" s="1"/>
      <c r="L15196" s="2"/>
    </row>
    <row r="15197" spans="2:12" x14ac:dyDescent="0.3">
      <c r="B15197" s="1"/>
      <c r="C15197" s="1"/>
      <c r="L15197" s="2"/>
    </row>
    <row r="15198" spans="2:12" x14ac:dyDescent="0.3">
      <c r="B15198" s="1"/>
      <c r="C15198" s="1"/>
      <c r="L15198" s="2"/>
    </row>
    <row r="15199" spans="2:12" x14ac:dyDescent="0.3">
      <c r="B15199" s="1"/>
      <c r="C15199" s="1"/>
      <c r="L15199" s="2"/>
    </row>
    <row r="15200" spans="2:12" x14ac:dyDescent="0.3">
      <c r="B15200" s="1"/>
      <c r="C15200" s="1"/>
      <c r="L15200" s="2"/>
    </row>
    <row r="15201" spans="2:12" x14ac:dyDescent="0.3">
      <c r="B15201" s="1"/>
      <c r="C15201" s="1"/>
      <c r="L15201" s="2"/>
    </row>
    <row r="15202" spans="2:12" x14ac:dyDescent="0.3">
      <c r="B15202" s="1"/>
      <c r="C15202" s="1"/>
      <c r="L15202" s="2"/>
    </row>
    <row r="15203" spans="2:12" x14ac:dyDescent="0.3">
      <c r="B15203" s="1"/>
      <c r="C15203" s="1"/>
      <c r="L15203" s="2"/>
    </row>
    <row r="15204" spans="2:12" x14ac:dyDescent="0.3">
      <c r="B15204" s="1"/>
      <c r="C15204" s="1"/>
      <c r="L15204" s="2"/>
    </row>
    <row r="15205" spans="2:12" x14ac:dyDescent="0.3">
      <c r="B15205" s="1"/>
      <c r="C15205" s="1"/>
      <c r="L15205" s="2"/>
    </row>
    <row r="15206" spans="2:12" x14ac:dyDescent="0.3">
      <c r="B15206" s="1"/>
      <c r="C15206" s="1"/>
      <c r="L15206" s="2"/>
    </row>
    <row r="15207" spans="2:12" x14ac:dyDescent="0.3">
      <c r="B15207" s="1"/>
      <c r="C15207" s="1"/>
      <c r="L15207" s="2"/>
    </row>
    <row r="15208" spans="2:12" x14ac:dyDescent="0.3">
      <c r="B15208" s="1"/>
      <c r="C15208" s="1"/>
      <c r="L15208" s="2"/>
    </row>
    <row r="15209" spans="2:12" x14ac:dyDescent="0.3">
      <c r="B15209" s="1"/>
      <c r="C15209" s="1"/>
      <c r="L15209" s="2"/>
    </row>
    <row r="15210" spans="2:12" x14ac:dyDescent="0.3">
      <c r="B15210" s="1"/>
      <c r="C15210" s="1"/>
      <c r="L15210" s="2"/>
    </row>
    <row r="15211" spans="2:12" x14ac:dyDescent="0.3">
      <c r="B15211" s="1"/>
      <c r="C15211" s="1"/>
      <c r="L15211" s="2"/>
    </row>
    <row r="15212" spans="2:12" x14ac:dyDescent="0.3">
      <c r="B15212" s="1"/>
      <c r="C15212" s="1"/>
      <c r="L15212" s="2"/>
    </row>
    <row r="15213" spans="2:12" x14ac:dyDescent="0.3">
      <c r="B15213" s="1"/>
      <c r="C15213" s="1"/>
      <c r="L15213" s="2"/>
    </row>
    <row r="15214" spans="2:12" x14ac:dyDescent="0.3">
      <c r="B15214" s="1"/>
      <c r="C15214" s="1"/>
      <c r="L15214" s="2"/>
    </row>
    <row r="15215" spans="2:12" x14ac:dyDescent="0.3">
      <c r="B15215" s="1"/>
      <c r="C15215" s="1"/>
      <c r="L15215" s="2"/>
    </row>
    <row r="15216" spans="2:12" x14ac:dyDescent="0.3">
      <c r="B15216" s="1"/>
      <c r="C15216" s="1"/>
      <c r="L15216" s="2"/>
    </row>
    <row r="15217" spans="2:12" x14ac:dyDescent="0.3">
      <c r="B15217" s="1"/>
      <c r="C15217" s="1"/>
      <c r="L15217" s="2"/>
    </row>
    <row r="15218" spans="2:12" x14ac:dyDescent="0.3">
      <c r="B15218" s="1"/>
      <c r="C15218" s="1"/>
      <c r="L15218" s="2"/>
    </row>
    <row r="15219" spans="2:12" x14ac:dyDescent="0.3">
      <c r="B15219" s="1"/>
      <c r="C15219" s="1"/>
      <c r="L15219" s="2"/>
    </row>
    <row r="15220" spans="2:12" x14ac:dyDescent="0.3">
      <c r="B15220" s="1"/>
      <c r="C15220" s="1"/>
      <c r="L15220" s="2"/>
    </row>
    <row r="15221" spans="2:12" x14ac:dyDescent="0.3">
      <c r="B15221" s="1"/>
      <c r="C15221" s="1"/>
      <c r="L15221" s="2"/>
    </row>
    <row r="15222" spans="2:12" x14ac:dyDescent="0.3">
      <c r="B15222" s="1"/>
      <c r="C15222" s="1"/>
      <c r="L15222" s="2"/>
    </row>
    <row r="15223" spans="2:12" x14ac:dyDescent="0.3">
      <c r="B15223" s="1"/>
      <c r="C15223" s="1"/>
      <c r="L15223" s="2"/>
    </row>
    <row r="15224" spans="2:12" x14ac:dyDescent="0.3">
      <c r="B15224" s="1"/>
      <c r="C15224" s="1"/>
      <c r="L15224" s="2"/>
    </row>
    <row r="15225" spans="2:12" x14ac:dyDescent="0.3">
      <c r="B15225" s="1"/>
      <c r="C15225" s="1"/>
      <c r="L15225" s="2"/>
    </row>
    <row r="15226" spans="2:12" x14ac:dyDescent="0.3">
      <c r="B15226" s="1"/>
      <c r="C15226" s="1"/>
      <c r="L15226" s="2"/>
    </row>
    <row r="15227" spans="2:12" x14ac:dyDescent="0.3">
      <c r="B15227" s="1"/>
      <c r="C15227" s="1"/>
      <c r="L15227" s="2"/>
    </row>
    <row r="15228" spans="2:12" x14ac:dyDescent="0.3">
      <c r="B15228" s="1"/>
      <c r="C15228" s="1"/>
      <c r="L15228" s="2"/>
    </row>
    <row r="15229" spans="2:12" x14ac:dyDescent="0.3">
      <c r="B15229" s="1"/>
      <c r="C15229" s="1"/>
      <c r="L15229" s="2"/>
    </row>
    <row r="15230" spans="2:12" x14ac:dyDescent="0.3">
      <c r="B15230" s="1"/>
      <c r="C15230" s="1"/>
      <c r="L15230" s="2"/>
    </row>
    <row r="15231" spans="2:12" x14ac:dyDescent="0.3">
      <c r="B15231" s="1"/>
      <c r="C15231" s="1"/>
      <c r="L15231" s="2"/>
    </row>
    <row r="15232" spans="2:12" x14ac:dyDescent="0.3">
      <c r="B15232" s="1"/>
      <c r="C15232" s="1"/>
      <c r="L15232" s="2"/>
    </row>
    <row r="15233" spans="2:12" x14ac:dyDescent="0.3">
      <c r="B15233" s="1"/>
      <c r="C15233" s="1"/>
      <c r="L15233" s="2"/>
    </row>
    <row r="15234" spans="2:12" x14ac:dyDescent="0.3">
      <c r="B15234" s="1"/>
      <c r="C15234" s="1"/>
      <c r="L15234" s="2"/>
    </row>
    <row r="15235" spans="2:12" x14ac:dyDescent="0.3">
      <c r="B15235" s="1"/>
      <c r="C15235" s="1"/>
      <c r="L15235" s="2"/>
    </row>
    <row r="15236" spans="2:12" x14ac:dyDescent="0.3">
      <c r="B15236" s="1"/>
      <c r="C15236" s="1"/>
      <c r="L15236" s="2"/>
    </row>
    <row r="15237" spans="2:12" x14ac:dyDescent="0.3">
      <c r="B15237" s="1"/>
      <c r="C15237" s="1"/>
      <c r="L15237" s="2"/>
    </row>
    <row r="15238" spans="2:12" x14ac:dyDescent="0.3">
      <c r="B15238" s="1"/>
      <c r="C15238" s="1"/>
      <c r="L15238" s="2"/>
    </row>
    <row r="15239" spans="2:12" x14ac:dyDescent="0.3">
      <c r="B15239" s="1"/>
      <c r="C15239" s="1"/>
      <c r="L15239" s="2"/>
    </row>
    <row r="15240" spans="2:12" x14ac:dyDescent="0.3">
      <c r="B15240" s="1"/>
      <c r="C15240" s="1"/>
      <c r="L15240" s="2"/>
    </row>
    <row r="15241" spans="2:12" x14ac:dyDescent="0.3">
      <c r="B15241" s="1"/>
      <c r="C15241" s="1"/>
      <c r="L15241" s="2"/>
    </row>
    <row r="15242" spans="2:12" x14ac:dyDescent="0.3">
      <c r="B15242" s="1"/>
      <c r="C15242" s="1"/>
      <c r="L15242" s="2"/>
    </row>
    <row r="15243" spans="2:12" x14ac:dyDescent="0.3">
      <c r="B15243" s="1"/>
      <c r="C15243" s="1"/>
      <c r="L15243" s="2"/>
    </row>
    <row r="15244" spans="2:12" x14ac:dyDescent="0.3">
      <c r="B15244" s="1"/>
      <c r="C15244" s="1"/>
      <c r="L15244" s="2"/>
    </row>
    <row r="15245" spans="2:12" x14ac:dyDescent="0.3">
      <c r="B15245" s="1"/>
      <c r="C15245" s="1"/>
      <c r="L15245" s="2"/>
    </row>
    <row r="15246" spans="2:12" x14ac:dyDescent="0.3">
      <c r="B15246" s="1"/>
      <c r="C15246" s="1"/>
      <c r="L15246" s="2"/>
    </row>
    <row r="15247" spans="2:12" x14ac:dyDescent="0.3">
      <c r="B15247" s="1"/>
      <c r="C15247" s="1"/>
      <c r="L15247" s="2"/>
    </row>
    <row r="15248" spans="2:12" x14ac:dyDescent="0.3">
      <c r="B15248" s="1"/>
      <c r="C15248" s="1"/>
      <c r="L15248" s="2"/>
    </row>
    <row r="15249" spans="2:12" x14ac:dyDescent="0.3">
      <c r="B15249" s="1"/>
      <c r="C15249" s="1"/>
      <c r="L15249" s="2"/>
    </row>
    <row r="15250" spans="2:12" x14ac:dyDescent="0.3">
      <c r="B15250" s="1"/>
      <c r="C15250" s="1"/>
      <c r="L15250" s="2"/>
    </row>
    <row r="15251" spans="2:12" x14ac:dyDescent="0.3">
      <c r="B15251" s="1"/>
      <c r="C15251" s="1"/>
      <c r="L15251" s="2"/>
    </row>
    <row r="15252" spans="2:12" x14ac:dyDescent="0.3">
      <c r="B15252" s="1"/>
      <c r="C15252" s="1"/>
      <c r="L15252" s="2"/>
    </row>
    <row r="15253" spans="2:12" x14ac:dyDescent="0.3">
      <c r="B15253" s="1"/>
      <c r="C15253" s="1"/>
      <c r="L15253" s="2"/>
    </row>
    <row r="15254" spans="2:12" x14ac:dyDescent="0.3">
      <c r="B15254" s="1"/>
      <c r="C15254" s="1"/>
      <c r="L15254" s="2"/>
    </row>
    <row r="15255" spans="2:12" x14ac:dyDescent="0.3">
      <c r="B15255" s="1"/>
      <c r="C15255" s="1"/>
      <c r="L15255" s="2"/>
    </row>
    <row r="15256" spans="2:12" x14ac:dyDescent="0.3">
      <c r="B15256" s="1"/>
      <c r="C15256" s="1"/>
      <c r="L15256" s="2"/>
    </row>
    <row r="15257" spans="2:12" x14ac:dyDescent="0.3">
      <c r="B15257" s="1"/>
      <c r="C15257" s="1"/>
      <c r="L15257" s="2"/>
    </row>
    <row r="15258" spans="2:12" x14ac:dyDescent="0.3">
      <c r="B15258" s="1"/>
      <c r="C15258" s="1"/>
      <c r="L15258" s="2"/>
    </row>
    <row r="15259" spans="2:12" x14ac:dyDescent="0.3">
      <c r="B15259" s="1"/>
      <c r="C15259" s="1"/>
      <c r="L15259" s="2"/>
    </row>
    <row r="15260" spans="2:12" x14ac:dyDescent="0.3">
      <c r="B15260" s="1"/>
      <c r="C15260" s="1"/>
      <c r="L15260" s="2"/>
    </row>
    <row r="15261" spans="2:12" x14ac:dyDescent="0.3">
      <c r="B15261" s="1"/>
      <c r="C15261" s="1"/>
      <c r="L15261" s="2"/>
    </row>
    <row r="15262" spans="2:12" x14ac:dyDescent="0.3">
      <c r="B15262" s="1"/>
      <c r="C15262" s="1"/>
      <c r="L15262" s="2"/>
    </row>
    <row r="15263" spans="2:12" x14ac:dyDescent="0.3">
      <c r="B15263" s="1"/>
      <c r="C15263" s="1"/>
      <c r="L15263" s="2"/>
    </row>
    <row r="15264" spans="2:12" x14ac:dyDescent="0.3">
      <c r="B15264" s="1"/>
      <c r="C15264" s="1"/>
      <c r="L15264" s="2"/>
    </row>
    <row r="15265" spans="2:12" x14ac:dyDescent="0.3">
      <c r="B15265" s="1"/>
      <c r="C15265" s="1"/>
      <c r="L15265" s="2"/>
    </row>
    <row r="15266" spans="2:12" x14ac:dyDescent="0.3">
      <c r="B15266" s="1"/>
      <c r="C15266" s="1"/>
      <c r="L15266" s="2"/>
    </row>
    <row r="15267" spans="2:12" x14ac:dyDescent="0.3">
      <c r="B15267" s="1"/>
      <c r="C15267" s="1"/>
      <c r="L15267" s="2"/>
    </row>
    <row r="15268" spans="2:12" x14ac:dyDescent="0.3">
      <c r="B15268" s="1"/>
      <c r="C15268" s="1"/>
      <c r="L15268" s="2"/>
    </row>
    <row r="15269" spans="2:12" x14ac:dyDescent="0.3">
      <c r="B15269" s="1"/>
      <c r="C15269" s="1"/>
      <c r="L15269" s="2"/>
    </row>
    <row r="15270" spans="2:12" x14ac:dyDescent="0.3">
      <c r="B15270" s="1"/>
      <c r="C15270" s="1"/>
      <c r="L15270" s="2"/>
    </row>
    <row r="15271" spans="2:12" x14ac:dyDescent="0.3">
      <c r="B15271" s="1"/>
      <c r="C15271" s="1"/>
      <c r="L15271" s="2"/>
    </row>
    <row r="15272" spans="2:12" x14ac:dyDescent="0.3">
      <c r="B15272" s="1"/>
      <c r="C15272" s="1"/>
      <c r="L15272" s="2"/>
    </row>
    <row r="15273" spans="2:12" x14ac:dyDescent="0.3">
      <c r="B15273" s="1"/>
      <c r="C15273" s="1"/>
      <c r="L15273" s="2"/>
    </row>
    <row r="15274" spans="2:12" x14ac:dyDescent="0.3">
      <c r="B15274" s="1"/>
      <c r="C15274" s="1"/>
      <c r="L15274" s="2"/>
    </row>
    <row r="15275" spans="2:12" x14ac:dyDescent="0.3">
      <c r="B15275" s="1"/>
      <c r="C15275" s="1"/>
      <c r="L15275" s="2"/>
    </row>
    <row r="15276" spans="2:12" x14ac:dyDescent="0.3">
      <c r="B15276" s="1"/>
      <c r="C15276" s="1"/>
      <c r="L15276" s="2"/>
    </row>
    <row r="15277" spans="2:12" x14ac:dyDescent="0.3">
      <c r="B15277" s="1"/>
      <c r="C15277" s="1"/>
      <c r="L15277" s="2"/>
    </row>
    <row r="15278" spans="2:12" x14ac:dyDescent="0.3">
      <c r="B15278" s="1"/>
      <c r="C15278" s="1"/>
      <c r="L15278" s="2"/>
    </row>
    <row r="15279" spans="2:12" x14ac:dyDescent="0.3">
      <c r="B15279" s="1"/>
      <c r="C15279" s="1"/>
      <c r="L15279" s="2"/>
    </row>
    <row r="15280" spans="2:12" x14ac:dyDescent="0.3">
      <c r="B15280" s="1"/>
      <c r="C15280" s="1"/>
      <c r="L15280" s="2"/>
    </row>
    <row r="15281" spans="2:12" x14ac:dyDescent="0.3">
      <c r="B15281" s="1"/>
      <c r="C15281" s="1"/>
      <c r="L15281" s="2"/>
    </row>
    <row r="15282" spans="2:12" x14ac:dyDescent="0.3">
      <c r="B15282" s="1"/>
      <c r="C15282" s="1"/>
      <c r="L15282" s="2"/>
    </row>
    <row r="15283" spans="2:12" x14ac:dyDescent="0.3">
      <c r="B15283" s="1"/>
      <c r="C15283" s="1"/>
      <c r="L15283" s="2"/>
    </row>
    <row r="15284" spans="2:12" x14ac:dyDescent="0.3">
      <c r="B15284" s="1"/>
      <c r="C15284" s="1"/>
      <c r="L15284" s="2"/>
    </row>
    <row r="15285" spans="2:12" x14ac:dyDescent="0.3">
      <c r="B15285" s="1"/>
      <c r="C15285" s="1"/>
      <c r="L15285" s="2"/>
    </row>
    <row r="15286" spans="2:12" x14ac:dyDescent="0.3">
      <c r="B15286" s="1"/>
      <c r="C15286" s="1"/>
      <c r="L15286" s="2"/>
    </row>
    <row r="15287" spans="2:12" x14ac:dyDescent="0.3">
      <c r="B15287" s="1"/>
      <c r="C15287" s="1"/>
      <c r="L15287" s="2"/>
    </row>
    <row r="15288" spans="2:12" x14ac:dyDescent="0.3">
      <c r="B15288" s="1"/>
      <c r="C15288" s="1"/>
      <c r="L15288" s="2"/>
    </row>
    <row r="15289" spans="2:12" x14ac:dyDescent="0.3">
      <c r="B15289" s="1"/>
      <c r="C15289" s="1"/>
      <c r="L15289" s="2"/>
    </row>
    <row r="15290" spans="2:12" x14ac:dyDescent="0.3">
      <c r="B15290" s="1"/>
      <c r="C15290" s="1"/>
      <c r="L15290" s="2"/>
    </row>
    <row r="15291" spans="2:12" x14ac:dyDescent="0.3">
      <c r="B15291" s="1"/>
      <c r="C15291" s="1"/>
      <c r="L15291" s="2"/>
    </row>
    <row r="15292" spans="2:12" x14ac:dyDescent="0.3">
      <c r="B15292" s="1"/>
      <c r="C15292" s="1"/>
      <c r="L15292" s="2"/>
    </row>
    <row r="15293" spans="2:12" x14ac:dyDescent="0.3">
      <c r="B15293" s="1"/>
      <c r="C15293" s="1"/>
      <c r="L15293" s="2"/>
    </row>
    <row r="15294" spans="2:12" x14ac:dyDescent="0.3">
      <c r="B15294" s="1"/>
      <c r="C15294" s="1"/>
      <c r="L15294" s="2"/>
    </row>
    <row r="15295" spans="2:12" x14ac:dyDescent="0.3">
      <c r="B15295" s="1"/>
      <c r="C15295" s="1"/>
      <c r="L15295" s="2"/>
    </row>
    <row r="15296" spans="2:12" x14ac:dyDescent="0.3">
      <c r="B15296" s="1"/>
      <c r="C15296" s="1"/>
      <c r="L15296" s="2"/>
    </row>
    <row r="15297" spans="2:12" x14ac:dyDescent="0.3">
      <c r="B15297" s="1"/>
      <c r="C15297" s="1"/>
      <c r="L15297" s="2"/>
    </row>
    <row r="15298" spans="2:12" x14ac:dyDescent="0.3">
      <c r="B15298" s="1"/>
      <c r="C15298" s="1"/>
      <c r="L15298" s="2"/>
    </row>
    <row r="15299" spans="2:12" x14ac:dyDescent="0.3">
      <c r="B15299" s="1"/>
      <c r="C15299" s="1"/>
      <c r="L15299" s="2"/>
    </row>
    <row r="15300" spans="2:12" x14ac:dyDescent="0.3">
      <c r="B15300" s="1"/>
      <c r="C15300" s="1"/>
      <c r="L15300" s="2"/>
    </row>
    <row r="15301" spans="2:12" x14ac:dyDescent="0.3">
      <c r="B15301" s="1"/>
      <c r="C15301" s="1"/>
      <c r="L15301" s="2"/>
    </row>
    <row r="15302" spans="2:12" x14ac:dyDescent="0.3">
      <c r="B15302" s="1"/>
      <c r="C15302" s="1"/>
      <c r="L15302" s="2"/>
    </row>
    <row r="15303" spans="2:12" x14ac:dyDescent="0.3">
      <c r="B15303" s="1"/>
      <c r="C15303" s="1"/>
      <c r="L15303" s="2"/>
    </row>
    <row r="15304" spans="2:12" x14ac:dyDescent="0.3">
      <c r="B15304" s="1"/>
      <c r="C15304" s="1"/>
      <c r="L15304" s="2"/>
    </row>
    <row r="15305" spans="2:12" x14ac:dyDescent="0.3">
      <c r="B15305" s="1"/>
      <c r="C15305" s="1"/>
      <c r="L15305" s="2"/>
    </row>
    <row r="15306" spans="2:12" x14ac:dyDescent="0.3">
      <c r="B15306" s="1"/>
      <c r="C15306" s="1"/>
      <c r="L15306" s="2"/>
    </row>
    <row r="15307" spans="2:12" x14ac:dyDescent="0.3">
      <c r="B15307" s="1"/>
      <c r="C15307" s="1"/>
      <c r="L15307" s="2"/>
    </row>
    <row r="15308" spans="2:12" x14ac:dyDescent="0.3">
      <c r="B15308" s="1"/>
      <c r="C15308" s="1"/>
      <c r="L15308" s="2"/>
    </row>
    <row r="15309" spans="2:12" x14ac:dyDescent="0.3">
      <c r="B15309" s="1"/>
      <c r="C15309" s="1"/>
      <c r="L15309" s="2"/>
    </row>
    <row r="15310" spans="2:12" x14ac:dyDescent="0.3">
      <c r="B15310" s="1"/>
      <c r="C15310" s="1"/>
      <c r="L15310" s="2"/>
    </row>
    <row r="15311" spans="2:12" x14ac:dyDescent="0.3">
      <c r="B15311" s="1"/>
      <c r="C15311" s="1"/>
      <c r="L15311" s="2"/>
    </row>
    <row r="15312" spans="2:12" x14ac:dyDescent="0.3">
      <c r="B15312" s="1"/>
      <c r="C15312" s="1"/>
    </row>
    <row r="15313" spans="2:12" x14ac:dyDescent="0.3">
      <c r="B15313" s="1"/>
      <c r="C15313" s="1"/>
      <c r="L15313" s="2"/>
    </row>
    <row r="15314" spans="2:12" x14ac:dyDescent="0.3">
      <c r="B15314" s="1"/>
      <c r="C15314" s="1"/>
      <c r="L15314" s="2"/>
    </row>
    <row r="15315" spans="2:12" x14ac:dyDescent="0.3">
      <c r="B15315" s="1"/>
      <c r="C15315" s="1"/>
      <c r="L15315" s="2"/>
    </row>
    <row r="15316" spans="2:12" x14ac:dyDescent="0.3">
      <c r="B15316" s="1"/>
      <c r="C15316" s="1"/>
      <c r="L15316" s="2"/>
    </row>
    <row r="15317" spans="2:12" x14ac:dyDescent="0.3">
      <c r="B15317" s="1"/>
      <c r="C15317" s="1"/>
      <c r="L15317" s="2"/>
    </row>
    <row r="15318" spans="2:12" x14ac:dyDescent="0.3">
      <c r="B15318" s="1"/>
      <c r="C15318" s="1"/>
      <c r="L15318" s="2"/>
    </row>
    <row r="15319" spans="2:12" x14ac:dyDescent="0.3">
      <c r="B15319" s="1"/>
      <c r="C15319" s="1"/>
      <c r="L15319" s="2"/>
    </row>
    <row r="15320" spans="2:12" x14ac:dyDescent="0.3">
      <c r="B15320" s="1"/>
      <c r="C15320" s="1"/>
      <c r="L15320" s="2"/>
    </row>
    <row r="15321" spans="2:12" x14ac:dyDescent="0.3">
      <c r="B15321" s="1"/>
      <c r="C15321" s="1"/>
      <c r="L15321" s="2"/>
    </row>
    <row r="15322" spans="2:12" x14ac:dyDescent="0.3">
      <c r="B15322" s="1"/>
      <c r="C15322" s="1"/>
      <c r="L15322" s="2"/>
    </row>
    <row r="15323" spans="2:12" x14ac:dyDescent="0.3">
      <c r="B15323" s="1"/>
      <c r="C15323" s="1"/>
      <c r="L15323" s="2"/>
    </row>
    <row r="15324" spans="2:12" x14ac:dyDescent="0.3">
      <c r="B15324" s="1"/>
      <c r="C15324" s="1"/>
      <c r="L15324" s="2"/>
    </row>
    <row r="15325" spans="2:12" x14ac:dyDescent="0.3">
      <c r="B15325" s="1"/>
      <c r="C15325" s="1"/>
      <c r="L15325" s="2"/>
    </row>
    <row r="15326" spans="2:12" x14ac:dyDescent="0.3">
      <c r="B15326" s="1"/>
      <c r="C15326" s="1"/>
      <c r="L15326" s="2"/>
    </row>
    <row r="15327" spans="2:12" x14ac:dyDescent="0.3">
      <c r="B15327" s="1"/>
      <c r="C15327" s="1"/>
      <c r="L15327" s="2"/>
    </row>
    <row r="15328" spans="2:12" x14ac:dyDescent="0.3">
      <c r="B15328" s="1"/>
      <c r="C15328" s="1"/>
      <c r="L15328" s="2"/>
    </row>
    <row r="15329" spans="2:12" x14ac:dyDescent="0.3">
      <c r="B15329" s="1"/>
      <c r="C15329" s="1"/>
      <c r="L15329" s="2"/>
    </row>
    <row r="15330" spans="2:12" x14ac:dyDescent="0.3">
      <c r="B15330" s="1"/>
      <c r="C15330" s="1"/>
      <c r="L15330" s="2"/>
    </row>
    <row r="15331" spans="2:12" x14ac:dyDescent="0.3">
      <c r="B15331" s="1"/>
      <c r="C15331" s="1"/>
      <c r="L15331" s="2"/>
    </row>
    <row r="15332" spans="2:12" x14ac:dyDescent="0.3">
      <c r="B15332" s="1"/>
      <c r="C15332" s="1"/>
      <c r="L15332" s="2"/>
    </row>
    <row r="15333" spans="2:12" x14ac:dyDescent="0.3">
      <c r="B15333" s="1"/>
      <c r="C15333" s="1"/>
      <c r="L15333" s="2"/>
    </row>
    <row r="15334" spans="2:12" x14ac:dyDescent="0.3">
      <c r="B15334" s="1"/>
      <c r="C15334" s="1"/>
      <c r="L15334" s="2"/>
    </row>
    <row r="15335" spans="2:12" x14ac:dyDescent="0.3">
      <c r="B15335" s="1"/>
      <c r="C15335" s="1"/>
      <c r="L15335" s="2"/>
    </row>
    <row r="15336" spans="2:12" x14ac:dyDescent="0.3">
      <c r="B15336" s="1"/>
      <c r="C15336" s="1"/>
      <c r="L15336" s="2"/>
    </row>
    <row r="15337" spans="2:12" x14ac:dyDescent="0.3">
      <c r="B15337" s="1"/>
      <c r="C15337" s="1"/>
      <c r="L15337" s="2"/>
    </row>
    <row r="15338" spans="2:12" x14ac:dyDescent="0.3">
      <c r="B15338" s="1"/>
      <c r="C15338" s="1"/>
      <c r="L15338" s="2"/>
    </row>
    <row r="15339" spans="2:12" x14ac:dyDescent="0.3">
      <c r="B15339" s="1"/>
      <c r="C15339" s="1"/>
      <c r="L15339" s="2"/>
    </row>
    <row r="15340" spans="2:12" x14ac:dyDescent="0.3">
      <c r="B15340" s="1"/>
      <c r="C15340" s="1"/>
      <c r="L15340" s="2"/>
    </row>
    <row r="15341" spans="2:12" x14ac:dyDescent="0.3">
      <c r="B15341" s="1"/>
      <c r="C15341" s="1"/>
      <c r="L15341" s="2"/>
    </row>
    <row r="15342" spans="2:12" x14ac:dyDescent="0.3">
      <c r="B15342" s="1"/>
      <c r="C15342" s="1"/>
      <c r="L15342" s="2"/>
    </row>
    <row r="15343" spans="2:12" x14ac:dyDescent="0.3">
      <c r="B15343" s="1"/>
      <c r="C15343" s="1"/>
      <c r="L15343" s="2"/>
    </row>
    <row r="15344" spans="2:12" x14ac:dyDescent="0.3">
      <c r="B15344" s="1"/>
      <c r="C15344" s="1"/>
      <c r="L15344" s="2"/>
    </row>
    <row r="15345" spans="2:12" x14ac:dyDescent="0.3">
      <c r="B15345" s="1"/>
      <c r="C15345" s="1"/>
      <c r="L15345" s="2"/>
    </row>
    <row r="15346" spans="2:12" x14ac:dyDescent="0.3">
      <c r="B15346" s="1"/>
      <c r="C15346" s="1"/>
      <c r="L15346" s="2"/>
    </row>
    <row r="15347" spans="2:12" x14ac:dyDescent="0.3">
      <c r="B15347" s="1"/>
      <c r="C15347" s="1"/>
      <c r="L15347" s="2"/>
    </row>
    <row r="15348" spans="2:12" x14ac:dyDescent="0.3">
      <c r="B15348" s="1"/>
      <c r="C15348" s="1"/>
      <c r="L15348" s="2"/>
    </row>
    <row r="15349" spans="2:12" x14ac:dyDescent="0.3">
      <c r="B15349" s="1"/>
      <c r="C15349" s="1"/>
      <c r="L15349" s="2"/>
    </row>
    <row r="15350" spans="2:12" x14ac:dyDescent="0.3">
      <c r="B15350" s="1"/>
      <c r="C15350" s="1"/>
      <c r="L15350" s="2"/>
    </row>
    <row r="15351" spans="2:12" x14ac:dyDescent="0.3">
      <c r="B15351" s="1"/>
      <c r="C15351" s="1"/>
      <c r="L15351" s="2"/>
    </row>
    <row r="15352" spans="2:12" x14ac:dyDescent="0.3">
      <c r="B15352" s="1"/>
      <c r="C15352" s="1"/>
      <c r="L15352" s="2"/>
    </row>
    <row r="15353" spans="2:12" x14ac:dyDescent="0.3">
      <c r="B15353" s="1"/>
      <c r="C15353" s="1"/>
      <c r="L15353" s="2"/>
    </row>
    <row r="15354" spans="2:12" x14ac:dyDescent="0.3">
      <c r="B15354" s="1"/>
      <c r="C15354" s="1"/>
      <c r="L15354" s="2"/>
    </row>
    <row r="15355" spans="2:12" x14ac:dyDescent="0.3">
      <c r="B15355" s="1"/>
      <c r="C15355" s="1"/>
      <c r="L15355" s="2"/>
    </row>
    <row r="15356" spans="2:12" x14ac:dyDescent="0.3">
      <c r="B15356" s="1"/>
      <c r="C15356" s="1"/>
      <c r="L15356" s="2"/>
    </row>
    <row r="15357" spans="2:12" x14ac:dyDescent="0.3">
      <c r="B15357" s="1"/>
      <c r="C15357" s="1"/>
      <c r="L15357" s="2"/>
    </row>
    <row r="15358" spans="2:12" x14ac:dyDescent="0.3">
      <c r="B15358" s="1"/>
      <c r="C15358" s="1"/>
      <c r="L15358" s="2"/>
    </row>
    <row r="15359" spans="2:12" x14ac:dyDescent="0.3">
      <c r="B15359" s="1"/>
      <c r="C15359" s="1"/>
      <c r="L15359" s="2"/>
    </row>
    <row r="15360" spans="2:12" x14ac:dyDescent="0.3">
      <c r="B15360" s="1"/>
      <c r="C15360" s="1"/>
      <c r="L15360" s="2"/>
    </row>
    <row r="15361" spans="2:12" x14ac:dyDescent="0.3">
      <c r="B15361" s="1"/>
      <c r="C15361" s="1"/>
      <c r="L15361" s="2"/>
    </row>
    <row r="15362" spans="2:12" x14ac:dyDescent="0.3">
      <c r="B15362" s="1"/>
      <c r="C15362" s="1"/>
      <c r="L15362" s="2"/>
    </row>
    <row r="15363" spans="2:12" x14ac:dyDescent="0.3">
      <c r="B15363" s="1"/>
      <c r="C15363" s="1"/>
      <c r="L15363" s="2"/>
    </row>
    <row r="15364" spans="2:12" x14ac:dyDescent="0.3">
      <c r="B15364" s="1"/>
      <c r="C15364" s="1"/>
      <c r="L15364" s="2"/>
    </row>
    <row r="15365" spans="2:12" x14ac:dyDescent="0.3">
      <c r="B15365" s="1"/>
      <c r="C15365" s="1"/>
      <c r="L15365" s="2"/>
    </row>
    <row r="15366" spans="2:12" x14ac:dyDescent="0.3">
      <c r="B15366" s="1"/>
      <c r="C15366" s="1"/>
      <c r="L15366" s="2"/>
    </row>
    <row r="15367" spans="2:12" x14ac:dyDescent="0.3">
      <c r="B15367" s="1"/>
      <c r="C15367" s="1"/>
      <c r="L15367" s="2"/>
    </row>
    <row r="15368" spans="2:12" x14ac:dyDescent="0.3">
      <c r="B15368" s="1"/>
      <c r="C15368" s="1"/>
      <c r="L15368" s="2"/>
    </row>
    <row r="15369" spans="2:12" x14ac:dyDescent="0.3">
      <c r="B15369" s="1"/>
      <c r="C15369" s="1"/>
      <c r="L15369" s="2"/>
    </row>
    <row r="15370" spans="2:12" x14ac:dyDescent="0.3">
      <c r="B15370" s="1"/>
      <c r="C15370" s="1"/>
      <c r="L15370" s="2"/>
    </row>
    <row r="15371" spans="2:12" x14ac:dyDescent="0.3">
      <c r="B15371" s="1"/>
      <c r="C15371" s="1"/>
      <c r="L15371" s="2"/>
    </row>
    <row r="15372" spans="2:12" x14ac:dyDescent="0.3">
      <c r="B15372" s="1"/>
      <c r="C15372" s="1"/>
      <c r="L15372" s="2"/>
    </row>
    <row r="15373" spans="2:12" x14ac:dyDescent="0.3">
      <c r="B15373" s="1"/>
      <c r="C15373" s="1"/>
      <c r="L15373" s="2"/>
    </row>
    <row r="15374" spans="2:12" x14ac:dyDescent="0.3">
      <c r="B15374" s="1"/>
      <c r="C15374" s="1"/>
      <c r="L15374" s="2"/>
    </row>
    <row r="15375" spans="2:12" x14ac:dyDescent="0.3">
      <c r="B15375" s="1"/>
      <c r="C15375" s="1"/>
      <c r="L15375" s="2"/>
    </row>
    <row r="15376" spans="2:12" x14ac:dyDescent="0.3">
      <c r="B15376" s="1"/>
      <c r="C15376" s="1"/>
      <c r="L15376" s="2"/>
    </row>
    <row r="15377" spans="2:12" x14ac:dyDescent="0.3">
      <c r="B15377" s="1"/>
      <c r="C15377" s="1"/>
      <c r="L15377" s="2"/>
    </row>
    <row r="15378" spans="2:12" x14ac:dyDescent="0.3">
      <c r="B15378" s="1"/>
      <c r="C15378" s="1"/>
      <c r="L15378" s="2"/>
    </row>
    <row r="15379" spans="2:12" x14ac:dyDescent="0.3">
      <c r="B15379" s="1"/>
      <c r="C15379" s="1"/>
      <c r="L15379" s="2"/>
    </row>
    <row r="15380" spans="2:12" x14ac:dyDescent="0.3">
      <c r="B15380" s="1"/>
      <c r="C15380" s="1"/>
      <c r="L15380" s="2"/>
    </row>
    <row r="15381" spans="2:12" x14ac:dyDescent="0.3">
      <c r="B15381" s="1"/>
      <c r="C15381" s="1"/>
      <c r="L15381" s="2"/>
    </row>
    <row r="15382" spans="2:12" x14ac:dyDescent="0.3">
      <c r="B15382" s="1"/>
      <c r="C15382" s="1"/>
      <c r="L15382" s="2"/>
    </row>
    <row r="15383" spans="2:12" x14ac:dyDescent="0.3">
      <c r="B15383" s="1"/>
      <c r="C15383" s="1"/>
      <c r="L15383" s="2"/>
    </row>
    <row r="15384" spans="2:12" x14ac:dyDescent="0.3">
      <c r="B15384" s="1"/>
      <c r="C15384" s="1"/>
      <c r="L15384" s="2"/>
    </row>
    <row r="15385" spans="2:12" x14ac:dyDescent="0.3">
      <c r="B15385" s="1"/>
      <c r="C15385" s="1"/>
      <c r="L15385" s="2"/>
    </row>
    <row r="15386" spans="2:12" x14ac:dyDescent="0.3">
      <c r="B15386" s="1"/>
      <c r="C15386" s="1"/>
      <c r="L15386" s="2"/>
    </row>
    <row r="15387" spans="2:12" x14ac:dyDescent="0.3">
      <c r="B15387" s="1"/>
      <c r="C15387" s="1"/>
      <c r="L15387" s="2"/>
    </row>
    <row r="15388" spans="2:12" x14ac:dyDescent="0.3">
      <c r="B15388" s="1"/>
      <c r="C15388" s="1"/>
      <c r="L15388" s="2"/>
    </row>
    <row r="15389" spans="2:12" x14ac:dyDescent="0.3">
      <c r="B15389" s="1"/>
      <c r="C15389" s="1"/>
      <c r="L15389" s="2"/>
    </row>
    <row r="15390" spans="2:12" x14ac:dyDescent="0.3">
      <c r="B15390" s="1"/>
      <c r="C15390" s="1"/>
      <c r="L15390" s="2"/>
    </row>
    <row r="15391" spans="2:12" x14ac:dyDescent="0.3">
      <c r="B15391" s="1"/>
      <c r="C15391" s="1"/>
      <c r="L15391" s="2"/>
    </row>
    <row r="15392" spans="2:12" x14ac:dyDescent="0.3">
      <c r="B15392" s="1"/>
      <c r="C15392" s="1"/>
      <c r="L15392" s="2"/>
    </row>
    <row r="15393" spans="2:12" x14ac:dyDescent="0.3">
      <c r="B15393" s="1"/>
      <c r="C15393" s="1"/>
      <c r="L15393" s="2"/>
    </row>
    <row r="15394" spans="2:12" x14ac:dyDescent="0.3">
      <c r="B15394" s="1"/>
      <c r="C15394" s="1"/>
      <c r="L15394" s="2"/>
    </row>
    <row r="15395" spans="2:12" x14ac:dyDescent="0.3">
      <c r="B15395" s="1"/>
      <c r="C15395" s="1"/>
      <c r="L15395" s="2"/>
    </row>
    <row r="15396" spans="2:12" x14ac:dyDescent="0.3">
      <c r="B15396" s="1"/>
      <c r="C15396" s="1"/>
      <c r="L15396" s="2"/>
    </row>
    <row r="15397" spans="2:12" x14ac:dyDescent="0.3">
      <c r="B15397" s="1"/>
      <c r="C15397" s="1"/>
      <c r="L15397" s="2"/>
    </row>
    <row r="15398" spans="2:12" x14ac:dyDescent="0.3">
      <c r="B15398" s="1"/>
      <c r="C15398" s="1"/>
      <c r="L15398" s="2"/>
    </row>
    <row r="15399" spans="2:12" x14ac:dyDescent="0.3">
      <c r="B15399" s="1"/>
      <c r="C15399" s="1"/>
      <c r="L15399" s="2"/>
    </row>
    <row r="15400" spans="2:12" x14ac:dyDescent="0.3">
      <c r="B15400" s="1"/>
      <c r="C15400" s="1"/>
      <c r="L15400" s="2"/>
    </row>
    <row r="15401" spans="2:12" x14ac:dyDescent="0.3">
      <c r="B15401" s="1"/>
      <c r="C15401" s="1"/>
      <c r="L15401" s="2"/>
    </row>
    <row r="15402" spans="2:12" x14ac:dyDescent="0.3">
      <c r="B15402" s="1"/>
      <c r="C15402" s="1"/>
      <c r="L15402" s="2"/>
    </row>
    <row r="15403" spans="2:12" x14ac:dyDescent="0.3">
      <c r="B15403" s="1"/>
      <c r="C15403" s="1"/>
      <c r="L15403" s="2"/>
    </row>
    <row r="15404" spans="2:12" x14ac:dyDescent="0.3">
      <c r="B15404" s="1"/>
      <c r="C15404" s="1"/>
      <c r="L15404" s="2"/>
    </row>
    <row r="15405" spans="2:12" x14ac:dyDescent="0.3">
      <c r="B15405" s="1"/>
      <c r="C15405" s="1"/>
      <c r="L15405" s="2"/>
    </row>
    <row r="15406" spans="2:12" x14ac:dyDescent="0.3">
      <c r="B15406" s="1"/>
      <c r="C15406" s="1"/>
      <c r="L15406" s="2"/>
    </row>
    <row r="15407" spans="2:12" x14ac:dyDescent="0.3">
      <c r="B15407" s="1"/>
      <c r="C15407" s="1"/>
      <c r="L15407" s="2"/>
    </row>
    <row r="15408" spans="2:12" x14ac:dyDescent="0.3">
      <c r="B15408" s="1"/>
      <c r="C15408" s="1"/>
      <c r="L15408" s="2"/>
    </row>
    <row r="15409" spans="2:12" x14ac:dyDescent="0.3">
      <c r="B15409" s="1"/>
      <c r="C15409" s="1"/>
      <c r="L15409" s="2"/>
    </row>
    <row r="15410" spans="2:12" x14ac:dyDescent="0.3">
      <c r="B15410" s="1"/>
      <c r="C15410" s="1"/>
      <c r="L15410" s="2"/>
    </row>
    <row r="15411" spans="2:12" x14ac:dyDescent="0.3">
      <c r="B15411" s="1"/>
      <c r="C15411" s="1"/>
      <c r="L15411" s="2"/>
    </row>
    <row r="15412" spans="2:12" x14ac:dyDescent="0.3">
      <c r="B15412" s="1"/>
      <c r="C15412" s="1"/>
      <c r="L15412" s="2"/>
    </row>
    <row r="15413" spans="2:12" x14ac:dyDescent="0.3">
      <c r="B15413" s="1"/>
      <c r="C15413" s="1"/>
      <c r="L15413" s="2"/>
    </row>
    <row r="15414" spans="2:12" x14ac:dyDescent="0.3">
      <c r="B15414" s="1"/>
      <c r="C15414" s="1"/>
      <c r="L15414" s="2"/>
    </row>
    <row r="15415" spans="2:12" x14ac:dyDescent="0.3">
      <c r="B15415" s="1"/>
      <c r="C15415" s="1"/>
      <c r="L15415" s="2"/>
    </row>
    <row r="15416" spans="2:12" x14ac:dyDescent="0.3">
      <c r="B15416" s="1"/>
      <c r="C15416" s="1"/>
      <c r="L15416" s="2"/>
    </row>
    <row r="15417" spans="2:12" x14ac:dyDescent="0.3">
      <c r="B15417" s="1"/>
      <c r="C15417" s="1"/>
      <c r="L15417" s="2"/>
    </row>
    <row r="15418" spans="2:12" x14ac:dyDescent="0.3">
      <c r="B15418" s="1"/>
      <c r="C15418" s="1"/>
      <c r="L15418" s="2"/>
    </row>
    <row r="15419" spans="2:12" x14ac:dyDescent="0.3">
      <c r="B15419" s="1"/>
      <c r="C15419" s="1"/>
      <c r="L15419" s="2"/>
    </row>
    <row r="15420" spans="2:12" x14ac:dyDescent="0.3">
      <c r="B15420" s="1"/>
      <c r="C15420" s="1"/>
      <c r="L15420" s="2"/>
    </row>
    <row r="15421" spans="2:12" x14ac:dyDescent="0.3">
      <c r="B15421" s="1"/>
      <c r="C15421" s="1"/>
      <c r="L15421" s="2"/>
    </row>
    <row r="15422" spans="2:12" x14ac:dyDescent="0.3">
      <c r="B15422" s="1"/>
      <c r="C15422" s="1"/>
      <c r="L15422" s="2"/>
    </row>
    <row r="15423" spans="2:12" x14ac:dyDescent="0.3">
      <c r="B15423" s="1"/>
      <c r="C15423" s="1"/>
      <c r="L15423" s="2"/>
    </row>
    <row r="15424" spans="2:12" x14ac:dyDescent="0.3">
      <c r="B15424" s="1"/>
      <c r="C15424" s="1"/>
      <c r="L15424" s="2"/>
    </row>
    <row r="15425" spans="2:12" x14ac:dyDescent="0.3">
      <c r="B15425" s="1"/>
      <c r="C15425" s="1"/>
      <c r="L15425" s="2"/>
    </row>
    <row r="15426" spans="2:12" x14ac:dyDescent="0.3">
      <c r="B15426" s="1"/>
      <c r="C15426" s="1"/>
      <c r="L15426" s="2"/>
    </row>
    <row r="15427" spans="2:12" x14ac:dyDescent="0.3">
      <c r="B15427" s="1"/>
      <c r="C15427" s="1"/>
      <c r="L15427" s="2"/>
    </row>
    <row r="15428" spans="2:12" x14ac:dyDescent="0.3">
      <c r="B15428" s="1"/>
      <c r="C15428" s="1"/>
      <c r="L15428" s="2"/>
    </row>
    <row r="15429" spans="2:12" x14ac:dyDescent="0.3">
      <c r="B15429" s="1"/>
      <c r="C15429" s="1"/>
      <c r="L15429" s="2"/>
    </row>
    <row r="15430" spans="2:12" x14ac:dyDescent="0.3">
      <c r="B15430" s="1"/>
      <c r="C15430" s="1"/>
      <c r="L15430" s="2"/>
    </row>
    <row r="15431" spans="2:12" x14ac:dyDescent="0.3">
      <c r="B15431" s="1"/>
      <c r="C15431" s="1"/>
      <c r="L15431" s="2"/>
    </row>
    <row r="15432" spans="2:12" x14ac:dyDescent="0.3">
      <c r="B15432" s="1"/>
      <c r="C15432" s="1"/>
      <c r="L15432" s="2"/>
    </row>
    <row r="15433" spans="2:12" x14ac:dyDescent="0.3">
      <c r="B15433" s="1"/>
      <c r="C15433" s="1"/>
      <c r="L15433" s="2"/>
    </row>
    <row r="15434" spans="2:12" x14ac:dyDescent="0.3">
      <c r="B15434" s="1"/>
      <c r="C15434" s="1"/>
      <c r="L15434" s="2"/>
    </row>
    <row r="15435" spans="2:12" x14ac:dyDescent="0.3">
      <c r="B15435" s="1"/>
      <c r="C15435" s="1"/>
      <c r="L15435" s="2"/>
    </row>
    <row r="15436" spans="2:12" x14ac:dyDescent="0.3">
      <c r="B15436" s="1"/>
      <c r="C15436" s="1"/>
      <c r="L15436" s="2"/>
    </row>
    <row r="15437" spans="2:12" x14ac:dyDescent="0.3">
      <c r="B15437" s="1"/>
      <c r="C15437" s="1"/>
      <c r="L15437" s="2"/>
    </row>
    <row r="15438" spans="2:12" x14ac:dyDescent="0.3">
      <c r="B15438" s="1"/>
      <c r="C15438" s="1"/>
      <c r="L15438" s="2"/>
    </row>
    <row r="15439" spans="2:12" x14ac:dyDescent="0.3">
      <c r="B15439" s="1"/>
      <c r="C15439" s="1"/>
      <c r="L15439" s="2"/>
    </row>
    <row r="15440" spans="2:12" x14ac:dyDescent="0.3">
      <c r="B15440" s="1"/>
      <c r="C15440" s="1"/>
      <c r="L15440" s="2"/>
    </row>
    <row r="15441" spans="2:12" x14ac:dyDescent="0.3">
      <c r="B15441" s="1"/>
      <c r="C15441" s="1"/>
      <c r="L15441" s="2"/>
    </row>
    <row r="15442" spans="2:12" x14ac:dyDescent="0.3">
      <c r="B15442" s="1"/>
      <c r="C15442" s="1"/>
      <c r="L15442" s="2"/>
    </row>
    <row r="15443" spans="2:12" x14ac:dyDescent="0.3">
      <c r="B15443" s="1"/>
      <c r="C15443" s="1"/>
      <c r="L15443" s="2"/>
    </row>
    <row r="15444" spans="2:12" x14ac:dyDescent="0.3">
      <c r="B15444" s="1"/>
      <c r="C15444" s="1"/>
      <c r="L15444" s="2"/>
    </row>
    <row r="15445" spans="2:12" x14ac:dyDescent="0.3">
      <c r="B15445" s="1"/>
      <c r="C15445" s="1"/>
      <c r="L15445" s="2"/>
    </row>
    <row r="15446" spans="2:12" x14ac:dyDescent="0.3">
      <c r="B15446" s="1"/>
      <c r="C15446" s="1"/>
      <c r="L15446" s="2"/>
    </row>
    <row r="15447" spans="2:12" x14ac:dyDescent="0.3">
      <c r="B15447" s="1"/>
      <c r="C15447" s="1"/>
      <c r="L15447" s="2"/>
    </row>
    <row r="15448" spans="2:12" x14ac:dyDescent="0.3">
      <c r="B15448" s="1"/>
      <c r="C15448" s="1"/>
      <c r="L15448" s="2"/>
    </row>
    <row r="15449" spans="2:12" x14ac:dyDescent="0.3">
      <c r="B15449" s="1"/>
      <c r="C15449" s="1"/>
      <c r="L15449" s="2"/>
    </row>
    <row r="15450" spans="2:12" x14ac:dyDescent="0.3">
      <c r="B15450" s="1"/>
      <c r="C15450" s="1"/>
      <c r="L15450" s="2"/>
    </row>
    <row r="15451" spans="2:12" x14ac:dyDescent="0.3">
      <c r="B15451" s="1"/>
      <c r="C15451" s="1"/>
      <c r="L15451" s="2"/>
    </row>
    <row r="15452" spans="2:12" x14ac:dyDescent="0.3">
      <c r="B15452" s="1"/>
      <c r="C15452" s="1"/>
      <c r="L15452" s="2"/>
    </row>
    <row r="15453" spans="2:12" x14ac:dyDescent="0.3">
      <c r="B15453" s="1"/>
      <c r="C15453" s="1"/>
      <c r="L15453" s="2"/>
    </row>
    <row r="15454" spans="2:12" x14ac:dyDescent="0.3">
      <c r="B15454" s="1"/>
      <c r="C15454" s="1"/>
      <c r="L15454" s="2"/>
    </row>
    <row r="15455" spans="2:12" x14ac:dyDescent="0.3">
      <c r="B15455" s="1"/>
      <c r="C15455" s="1"/>
      <c r="L15455" s="2"/>
    </row>
    <row r="15456" spans="2:12" x14ac:dyDescent="0.3">
      <c r="B15456" s="1"/>
      <c r="C15456" s="1"/>
      <c r="L15456" s="2"/>
    </row>
    <row r="15457" spans="2:12" x14ac:dyDescent="0.3">
      <c r="B15457" s="1"/>
      <c r="C15457" s="1"/>
      <c r="L15457" s="2"/>
    </row>
    <row r="15458" spans="2:12" x14ac:dyDescent="0.3">
      <c r="B15458" s="1"/>
      <c r="C15458" s="1"/>
      <c r="L15458" s="2"/>
    </row>
    <row r="15459" spans="2:12" x14ac:dyDescent="0.3">
      <c r="B15459" s="1"/>
      <c r="C15459" s="1"/>
      <c r="L15459" s="2"/>
    </row>
    <row r="15460" spans="2:12" x14ac:dyDescent="0.3">
      <c r="B15460" s="1"/>
      <c r="C15460" s="1"/>
      <c r="L15460" s="2"/>
    </row>
    <row r="15461" spans="2:12" x14ac:dyDescent="0.3">
      <c r="B15461" s="1"/>
      <c r="C15461" s="1"/>
      <c r="L15461" s="2"/>
    </row>
    <row r="15462" spans="2:12" x14ac:dyDescent="0.3">
      <c r="B15462" s="1"/>
      <c r="C15462" s="1"/>
      <c r="L15462" s="2"/>
    </row>
    <row r="15463" spans="2:12" x14ac:dyDescent="0.3">
      <c r="B15463" s="1"/>
      <c r="C15463" s="1"/>
      <c r="L15463" s="2"/>
    </row>
    <row r="15464" spans="2:12" x14ac:dyDescent="0.3">
      <c r="B15464" s="1"/>
      <c r="C15464" s="1"/>
      <c r="L15464" s="2"/>
    </row>
    <row r="15465" spans="2:12" x14ac:dyDescent="0.3">
      <c r="B15465" s="1"/>
      <c r="C15465" s="1"/>
      <c r="L15465" s="2"/>
    </row>
    <row r="15466" spans="2:12" x14ac:dyDescent="0.3">
      <c r="B15466" s="1"/>
      <c r="C15466" s="1"/>
      <c r="L15466" s="2"/>
    </row>
    <row r="15467" spans="2:12" x14ac:dyDescent="0.3">
      <c r="B15467" s="1"/>
      <c r="C15467" s="1"/>
      <c r="L15467" s="2"/>
    </row>
    <row r="15468" spans="2:12" x14ac:dyDescent="0.3">
      <c r="B15468" s="1"/>
      <c r="C15468" s="1"/>
      <c r="L15468" s="2"/>
    </row>
    <row r="15469" spans="2:12" x14ac:dyDescent="0.3">
      <c r="B15469" s="1"/>
      <c r="C15469" s="1"/>
      <c r="L15469" s="2"/>
    </row>
    <row r="15470" spans="2:12" x14ac:dyDescent="0.3">
      <c r="B15470" s="1"/>
      <c r="C15470" s="1"/>
      <c r="L15470" s="2"/>
    </row>
    <row r="15471" spans="2:12" x14ac:dyDescent="0.3">
      <c r="B15471" s="1"/>
      <c r="C15471" s="1"/>
      <c r="L15471" s="2"/>
    </row>
    <row r="15472" spans="2:12" x14ac:dyDescent="0.3">
      <c r="B15472" s="1"/>
      <c r="C15472" s="1"/>
      <c r="L15472" s="2"/>
    </row>
    <row r="15473" spans="2:12" x14ac:dyDescent="0.3">
      <c r="B15473" s="1"/>
      <c r="C15473" s="1"/>
      <c r="L15473" s="2"/>
    </row>
    <row r="15474" spans="2:12" x14ac:dyDescent="0.3">
      <c r="B15474" s="1"/>
      <c r="C15474" s="1"/>
      <c r="L15474" s="2"/>
    </row>
    <row r="15475" spans="2:12" x14ac:dyDescent="0.3">
      <c r="B15475" s="1"/>
      <c r="C15475" s="1"/>
      <c r="L15475" s="2"/>
    </row>
    <row r="15476" spans="2:12" x14ac:dyDescent="0.3">
      <c r="B15476" s="1"/>
      <c r="C15476" s="1"/>
      <c r="L15476" s="2"/>
    </row>
    <row r="15477" spans="2:12" x14ac:dyDescent="0.3">
      <c r="B15477" s="1"/>
      <c r="C15477" s="1"/>
      <c r="L15477" s="2"/>
    </row>
    <row r="15478" spans="2:12" x14ac:dyDescent="0.3">
      <c r="B15478" s="1"/>
      <c r="C15478" s="1"/>
      <c r="L15478" s="2"/>
    </row>
    <row r="15479" spans="2:12" x14ac:dyDescent="0.3">
      <c r="B15479" s="1"/>
      <c r="C15479" s="1"/>
      <c r="L15479" s="2"/>
    </row>
    <row r="15480" spans="2:12" x14ac:dyDescent="0.3">
      <c r="B15480" s="1"/>
      <c r="C15480" s="1"/>
      <c r="L15480" s="2"/>
    </row>
    <row r="15481" spans="2:12" x14ac:dyDescent="0.3">
      <c r="B15481" s="1"/>
      <c r="C15481" s="1"/>
      <c r="L15481" s="2"/>
    </row>
    <row r="15482" spans="2:12" x14ac:dyDescent="0.3">
      <c r="B15482" s="1"/>
      <c r="C15482" s="1"/>
      <c r="L15482" s="2"/>
    </row>
    <row r="15483" spans="2:12" x14ac:dyDescent="0.3">
      <c r="B15483" s="1"/>
      <c r="C15483" s="1"/>
      <c r="L15483" s="2"/>
    </row>
    <row r="15484" spans="2:12" x14ac:dyDescent="0.3">
      <c r="B15484" s="1"/>
      <c r="C15484" s="1"/>
      <c r="L15484" s="2"/>
    </row>
    <row r="15485" spans="2:12" x14ac:dyDescent="0.3">
      <c r="B15485" s="1"/>
      <c r="C15485" s="1"/>
      <c r="L15485" s="2"/>
    </row>
    <row r="15486" spans="2:12" x14ac:dyDescent="0.3">
      <c r="B15486" s="1"/>
      <c r="C15486" s="1"/>
      <c r="L15486" s="2"/>
    </row>
    <row r="15487" spans="2:12" x14ac:dyDescent="0.3">
      <c r="B15487" s="1"/>
      <c r="C15487" s="1"/>
      <c r="L15487" s="2"/>
    </row>
    <row r="15488" spans="2:12" x14ac:dyDescent="0.3">
      <c r="B15488" s="1"/>
      <c r="C15488" s="1"/>
      <c r="L15488" s="2"/>
    </row>
    <row r="15489" spans="2:12" x14ac:dyDescent="0.3">
      <c r="B15489" s="1"/>
      <c r="C15489" s="1"/>
      <c r="L15489" s="2"/>
    </row>
    <row r="15490" spans="2:12" x14ac:dyDescent="0.3">
      <c r="B15490" s="1"/>
      <c r="C15490" s="1"/>
      <c r="L15490" s="2"/>
    </row>
    <row r="15491" spans="2:12" x14ac:dyDescent="0.3">
      <c r="B15491" s="1"/>
      <c r="C15491" s="1"/>
      <c r="L15491" s="2"/>
    </row>
    <row r="15492" spans="2:12" x14ac:dyDescent="0.3">
      <c r="B15492" s="1"/>
      <c r="C15492" s="1"/>
      <c r="L15492" s="2"/>
    </row>
    <row r="15493" spans="2:12" x14ac:dyDescent="0.3">
      <c r="B15493" s="1"/>
      <c r="C15493" s="1"/>
      <c r="L15493" s="2"/>
    </row>
    <row r="15494" spans="2:12" x14ac:dyDescent="0.3">
      <c r="B15494" s="1"/>
      <c r="C15494" s="1"/>
      <c r="L15494" s="2"/>
    </row>
    <row r="15495" spans="2:12" x14ac:dyDescent="0.3">
      <c r="B15495" s="1"/>
      <c r="C15495" s="1"/>
      <c r="L15495" s="2"/>
    </row>
    <row r="15496" spans="2:12" x14ac:dyDescent="0.3">
      <c r="B15496" s="1"/>
      <c r="C15496" s="1"/>
      <c r="L15496" s="2"/>
    </row>
    <row r="15497" spans="2:12" x14ac:dyDescent="0.3">
      <c r="B15497" s="1"/>
      <c r="C15497" s="1"/>
      <c r="L15497" s="2"/>
    </row>
    <row r="15498" spans="2:12" x14ac:dyDescent="0.3">
      <c r="B15498" s="1"/>
      <c r="C15498" s="1"/>
      <c r="L15498" s="2"/>
    </row>
    <row r="15499" spans="2:12" x14ac:dyDescent="0.3">
      <c r="B15499" s="1"/>
      <c r="C15499" s="1"/>
      <c r="L15499" s="2"/>
    </row>
    <row r="15500" spans="2:12" x14ac:dyDescent="0.3">
      <c r="B15500" s="1"/>
      <c r="C15500" s="1"/>
      <c r="L15500" s="2"/>
    </row>
    <row r="15501" spans="2:12" x14ac:dyDescent="0.3">
      <c r="B15501" s="1"/>
      <c r="C15501" s="1"/>
      <c r="L15501" s="2"/>
    </row>
    <row r="15502" spans="2:12" x14ac:dyDescent="0.3">
      <c r="B15502" s="1"/>
      <c r="C15502" s="1"/>
      <c r="L15502" s="2"/>
    </row>
    <row r="15503" spans="2:12" x14ac:dyDescent="0.3">
      <c r="B15503" s="1"/>
      <c r="C15503" s="1"/>
      <c r="L15503" s="2"/>
    </row>
    <row r="15504" spans="2:12" x14ac:dyDescent="0.3">
      <c r="B15504" s="1"/>
      <c r="C15504" s="1"/>
      <c r="L15504" s="2"/>
    </row>
    <row r="15505" spans="2:12" x14ac:dyDescent="0.3">
      <c r="B15505" s="1"/>
      <c r="C15505" s="1"/>
      <c r="L15505" s="2"/>
    </row>
    <row r="15506" spans="2:12" x14ac:dyDescent="0.3">
      <c r="B15506" s="1"/>
      <c r="C15506" s="1"/>
      <c r="L15506" s="2"/>
    </row>
    <row r="15507" spans="2:12" x14ac:dyDescent="0.3">
      <c r="B15507" s="1"/>
      <c r="C15507" s="1"/>
      <c r="L15507" s="2"/>
    </row>
    <row r="15508" spans="2:12" x14ac:dyDescent="0.3">
      <c r="B15508" s="1"/>
      <c r="C15508" s="1"/>
      <c r="L15508" s="2"/>
    </row>
    <row r="15509" spans="2:12" x14ac:dyDescent="0.3">
      <c r="B15509" s="1"/>
      <c r="C15509" s="1"/>
      <c r="L15509" s="2"/>
    </row>
    <row r="15510" spans="2:12" x14ac:dyDescent="0.3">
      <c r="B15510" s="1"/>
      <c r="C15510" s="1"/>
      <c r="L15510" s="2"/>
    </row>
    <row r="15511" spans="2:12" x14ac:dyDescent="0.3">
      <c r="B15511" s="1"/>
      <c r="C15511" s="1"/>
      <c r="L15511" s="2"/>
    </row>
    <row r="15512" spans="2:12" x14ac:dyDescent="0.3">
      <c r="B15512" s="1"/>
      <c r="C15512" s="1"/>
      <c r="L15512" s="2"/>
    </row>
    <row r="15513" spans="2:12" x14ac:dyDescent="0.3">
      <c r="B15513" s="1"/>
      <c r="C15513" s="1"/>
      <c r="L15513" s="2"/>
    </row>
    <row r="15514" spans="2:12" x14ac:dyDescent="0.3">
      <c r="B15514" s="1"/>
      <c r="C15514" s="1"/>
      <c r="L15514" s="2"/>
    </row>
    <row r="15515" spans="2:12" x14ac:dyDescent="0.3">
      <c r="B15515" s="1"/>
      <c r="C15515" s="1"/>
      <c r="L15515" s="2"/>
    </row>
    <row r="15516" spans="2:12" x14ac:dyDescent="0.3">
      <c r="B15516" s="1"/>
      <c r="C15516" s="1"/>
      <c r="L15516" s="2"/>
    </row>
    <row r="15517" spans="2:12" x14ac:dyDescent="0.3">
      <c r="B15517" s="1"/>
      <c r="C15517" s="1"/>
      <c r="L15517" s="2"/>
    </row>
    <row r="15518" spans="2:12" x14ac:dyDescent="0.3">
      <c r="B15518" s="1"/>
      <c r="C15518" s="1"/>
      <c r="L15518" s="2"/>
    </row>
    <row r="15519" spans="2:12" x14ac:dyDescent="0.3">
      <c r="B15519" s="1"/>
      <c r="C15519" s="1"/>
      <c r="L15519" s="2"/>
    </row>
    <row r="15520" spans="2:12" x14ac:dyDescent="0.3">
      <c r="B15520" s="1"/>
      <c r="C15520" s="1"/>
      <c r="L15520" s="2"/>
    </row>
    <row r="15521" spans="2:12" x14ac:dyDescent="0.3">
      <c r="B15521" s="1"/>
      <c r="C15521" s="1"/>
      <c r="L15521" s="2"/>
    </row>
    <row r="15522" spans="2:12" x14ac:dyDescent="0.3">
      <c r="B15522" s="1"/>
      <c r="C15522" s="1"/>
      <c r="L15522" s="2"/>
    </row>
    <row r="15523" spans="2:12" x14ac:dyDescent="0.3">
      <c r="B15523" s="1"/>
      <c r="C15523" s="1"/>
      <c r="L15523" s="2"/>
    </row>
    <row r="15524" spans="2:12" x14ac:dyDescent="0.3">
      <c r="B15524" s="1"/>
      <c r="C15524" s="1"/>
      <c r="L15524" s="2"/>
    </row>
    <row r="15525" spans="2:12" x14ac:dyDescent="0.3">
      <c r="B15525" s="1"/>
      <c r="C15525" s="1"/>
      <c r="L15525" s="2"/>
    </row>
    <row r="15526" spans="2:12" x14ac:dyDescent="0.3">
      <c r="B15526" s="1"/>
      <c r="C15526" s="1"/>
      <c r="L15526" s="2"/>
    </row>
    <row r="15527" spans="2:12" x14ac:dyDescent="0.3">
      <c r="B15527" s="1"/>
      <c r="C15527" s="1"/>
      <c r="L15527" s="2"/>
    </row>
    <row r="15528" spans="2:12" x14ac:dyDescent="0.3">
      <c r="B15528" s="1"/>
      <c r="C15528" s="1"/>
      <c r="L15528" s="2"/>
    </row>
    <row r="15529" spans="2:12" x14ac:dyDescent="0.3">
      <c r="B15529" s="1"/>
      <c r="C15529" s="1"/>
      <c r="L15529" s="2"/>
    </row>
    <row r="15530" spans="2:12" x14ac:dyDescent="0.3">
      <c r="B15530" s="1"/>
      <c r="C15530" s="1"/>
      <c r="L15530" s="2"/>
    </row>
    <row r="15531" spans="2:12" x14ac:dyDescent="0.3">
      <c r="B15531" s="1"/>
      <c r="C15531" s="1"/>
      <c r="L15531" s="2"/>
    </row>
    <row r="15532" spans="2:12" x14ac:dyDescent="0.3">
      <c r="B15532" s="1"/>
      <c r="C15532" s="1"/>
      <c r="L15532" s="2"/>
    </row>
    <row r="15533" spans="2:12" x14ac:dyDescent="0.3">
      <c r="B15533" s="1"/>
      <c r="C15533" s="1"/>
      <c r="L15533" s="2"/>
    </row>
    <row r="15534" spans="2:12" x14ac:dyDescent="0.3">
      <c r="B15534" s="1"/>
      <c r="C15534" s="1"/>
      <c r="L15534" s="2"/>
    </row>
    <row r="15535" spans="2:12" x14ac:dyDescent="0.3">
      <c r="B15535" s="1"/>
      <c r="C15535" s="1"/>
      <c r="L15535" s="2"/>
    </row>
    <row r="15536" spans="2:12" x14ac:dyDescent="0.3">
      <c r="B15536" s="1"/>
      <c r="C15536" s="1"/>
      <c r="L15536" s="2"/>
    </row>
    <row r="15537" spans="2:12" x14ac:dyDescent="0.3">
      <c r="B15537" s="1"/>
      <c r="C15537" s="1"/>
      <c r="L15537" s="2"/>
    </row>
    <row r="15538" spans="2:12" x14ac:dyDescent="0.3">
      <c r="B15538" s="1"/>
      <c r="C15538" s="1"/>
      <c r="L15538" s="2"/>
    </row>
    <row r="15539" spans="2:12" x14ac:dyDescent="0.3">
      <c r="B15539" s="1"/>
      <c r="C15539" s="1"/>
      <c r="L15539" s="2"/>
    </row>
    <row r="15540" spans="2:12" x14ac:dyDescent="0.3">
      <c r="B15540" s="1"/>
      <c r="C15540" s="1"/>
      <c r="L15540" s="2"/>
    </row>
    <row r="15541" spans="2:12" x14ac:dyDescent="0.3">
      <c r="B15541" s="1"/>
      <c r="C15541" s="1"/>
      <c r="L15541" s="2"/>
    </row>
    <row r="15542" spans="2:12" x14ac:dyDescent="0.3">
      <c r="B15542" s="1"/>
      <c r="C15542" s="1"/>
      <c r="L15542" s="2"/>
    </row>
    <row r="15543" spans="2:12" x14ac:dyDescent="0.3">
      <c r="B15543" s="1"/>
      <c r="C15543" s="1"/>
      <c r="L15543" s="2"/>
    </row>
    <row r="15544" spans="2:12" x14ac:dyDescent="0.3">
      <c r="B15544" s="1"/>
      <c r="C15544" s="1"/>
      <c r="L15544" s="2"/>
    </row>
    <row r="15545" spans="2:12" x14ac:dyDescent="0.3">
      <c r="B15545" s="1"/>
      <c r="C15545" s="1"/>
      <c r="L15545" s="2"/>
    </row>
    <row r="15546" spans="2:12" x14ac:dyDescent="0.3">
      <c r="B15546" s="1"/>
      <c r="C15546" s="1"/>
      <c r="L15546" s="2"/>
    </row>
    <row r="15547" spans="2:12" x14ac:dyDescent="0.3">
      <c r="B15547" s="1"/>
      <c r="C15547" s="1"/>
      <c r="L15547" s="2"/>
    </row>
    <row r="15548" spans="2:12" x14ac:dyDescent="0.3">
      <c r="B15548" s="1"/>
      <c r="C15548" s="1"/>
      <c r="L15548" s="2"/>
    </row>
    <row r="15549" spans="2:12" x14ac:dyDescent="0.3">
      <c r="B15549" s="1"/>
      <c r="C15549" s="1"/>
      <c r="L15549" s="2"/>
    </row>
    <row r="15550" spans="2:12" x14ac:dyDescent="0.3">
      <c r="B15550" s="1"/>
      <c r="C15550" s="1"/>
      <c r="L15550" s="2"/>
    </row>
    <row r="15551" spans="2:12" x14ac:dyDescent="0.3">
      <c r="B15551" s="1"/>
      <c r="C15551" s="1"/>
      <c r="L15551" s="2"/>
    </row>
    <row r="15552" spans="2:12" x14ac:dyDescent="0.3">
      <c r="B15552" s="1"/>
      <c r="C15552" s="1"/>
      <c r="L15552" s="2"/>
    </row>
    <row r="15553" spans="2:12" x14ac:dyDescent="0.3">
      <c r="B15553" s="1"/>
      <c r="C15553" s="1"/>
      <c r="L15553" s="2"/>
    </row>
    <row r="15554" spans="2:12" x14ac:dyDescent="0.3">
      <c r="B15554" s="1"/>
      <c r="C15554" s="1"/>
      <c r="L15554" s="2"/>
    </row>
    <row r="15555" spans="2:12" x14ac:dyDescent="0.3">
      <c r="B15555" s="1"/>
      <c r="C15555" s="1"/>
      <c r="L15555" s="2"/>
    </row>
    <row r="15556" spans="2:12" x14ac:dyDescent="0.3">
      <c r="B15556" s="1"/>
      <c r="C15556" s="1"/>
      <c r="L15556" s="2"/>
    </row>
    <row r="15557" spans="2:12" x14ac:dyDescent="0.3">
      <c r="B15557" s="1"/>
      <c r="C15557" s="1"/>
      <c r="L15557" s="2"/>
    </row>
    <row r="15558" spans="2:12" x14ac:dyDescent="0.3">
      <c r="B15558" s="1"/>
      <c r="C15558" s="1"/>
      <c r="L15558" s="2"/>
    </row>
    <row r="15559" spans="2:12" x14ac:dyDescent="0.3">
      <c r="B15559" s="1"/>
      <c r="C15559" s="1"/>
      <c r="L15559" s="2"/>
    </row>
    <row r="15560" spans="2:12" x14ac:dyDescent="0.3">
      <c r="B15560" s="1"/>
      <c r="C15560" s="1"/>
      <c r="L15560" s="2"/>
    </row>
    <row r="15561" spans="2:12" x14ac:dyDescent="0.3">
      <c r="B15561" s="1"/>
      <c r="C15561" s="1"/>
      <c r="L15561" s="2"/>
    </row>
    <row r="15562" spans="2:12" x14ac:dyDescent="0.3">
      <c r="B15562" s="1"/>
      <c r="C15562" s="1"/>
      <c r="L15562" s="2"/>
    </row>
    <row r="15563" spans="2:12" x14ac:dyDescent="0.3">
      <c r="B15563" s="1"/>
      <c r="C15563" s="1"/>
      <c r="L15563" s="2"/>
    </row>
    <row r="15564" spans="2:12" x14ac:dyDescent="0.3">
      <c r="B15564" s="1"/>
      <c r="C15564" s="1"/>
      <c r="L15564" s="2"/>
    </row>
    <row r="15565" spans="2:12" x14ac:dyDescent="0.3">
      <c r="B15565" s="1"/>
      <c r="C15565" s="1"/>
      <c r="L15565" s="2"/>
    </row>
    <row r="15566" spans="2:12" x14ac:dyDescent="0.3">
      <c r="B15566" s="1"/>
      <c r="C15566" s="1"/>
      <c r="L15566" s="2"/>
    </row>
    <row r="15567" spans="2:12" x14ac:dyDescent="0.3">
      <c r="B15567" s="1"/>
      <c r="C15567" s="1"/>
      <c r="L15567" s="2"/>
    </row>
    <row r="15568" spans="2:12" x14ac:dyDescent="0.3">
      <c r="B15568" s="1"/>
      <c r="C15568" s="1"/>
      <c r="L15568" s="2"/>
    </row>
    <row r="15569" spans="2:12" x14ac:dyDescent="0.3">
      <c r="B15569" s="1"/>
      <c r="C15569" s="1"/>
      <c r="L15569" s="2"/>
    </row>
    <row r="15570" spans="2:12" x14ac:dyDescent="0.3">
      <c r="B15570" s="1"/>
      <c r="C15570" s="1"/>
      <c r="L15570" s="2"/>
    </row>
    <row r="15571" spans="2:12" x14ac:dyDescent="0.3">
      <c r="B15571" s="1"/>
      <c r="C15571" s="1"/>
      <c r="L15571" s="2"/>
    </row>
    <row r="15572" spans="2:12" x14ac:dyDescent="0.3">
      <c r="B15572" s="1"/>
      <c r="C15572" s="1"/>
      <c r="L15572" s="2"/>
    </row>
    <row r="15573" spans="2:12" x14ac:dyDescent="0.3">
      <c r="B15573" s="1"/>
      <c r="C15573" s="1"/>
      <c r="L15573" s="2"/>
    </row>
    <row r="15574" spans="2:12" x14ac:dyDescent="0.3">
      <c r="B15574" s="1"/>
      <c r="C15574" s="1"/>
      <c r="L15574" s="2"/>
    </row>
    <row r="15575" spans="2:12" x14ac:dyDescent="0.3">
      <c r="B15575" s="1"/>
      <c r="C15575" s="1"/>
      <c r="L15575" s="2"/>
    </row>
    <row r="15576" spans="2:12" x14ac:dyDescent="0.3">
      <c r="B15576" s="1"/>
      <c r="C15576" s="1"/>
      <c r="L15576" s="2"/>
    </row>
    <row r="15577" spans="2:12" x14ac:dyDescent="0.3">
      <c r="B15577" s="1"/>
      <c r="C15577" s="1"/>
      <c r="L15577" s="2"/>
    </row>
    <row r="15578" spans="2:12" x14ac:dyDescent="0.3">
      <c r="B15578" s="1"/>
      <c r="C15578" s="1"/>
      <c r="L15578" s="2"/>
    </row>
    <row r="15579" spans="2:12" x14ac:dyDescent="0.3">
      <c r="B15579" s="1"/>
      <c r="C15579" s="1"/>
      <c r="L15579" s="2"/>
    </row>
    <row r="15580" spans="2:12" x14ac:dyDescent="0.3">
      <c r="B15580" s="1"/>
      <c r="C15580" s="1"/>
      <c r="L15580" s="2"/>
    </row>
    <row r="15581" spans="2:12" x14ac:dyDescent="0.3">
      <c r="B15581" s="1"/>
      <c r="C15581" s="1"/>
      <c r="L15581" s="2"/>
    </row>
    <row r="15582" spans="2:12" x14ac:dyDescent="0.3">
      <c r="B15582" s="1"/>
      <c r="C15582" s="1"/>
      <c r="L15582" s="2"/>
    </row>
    <row r="15583" spans="2:12" x14ac:dyDescent="0.3">
      <c r="B15583" s="1"/>
      <c r="C15583" s="1"/>
      <c r="L15583" s="2"/>
    </row>
    <row r="15584" spans="2:12" x14ac:dyDescent="0.3">
      <c r="B15584" s="1"/>
      <c r="C15584" s="1"/>
      <c r="L15584" s="2"/>
    </row>
    <row r="15585" spans="2:12" x14ac:dyDescent="0.3">
      <c r="B15585" s="1"/>
      <c r="C15585" s="1"/>
      <c r="L15585" s="2"/>
    </row>
    <row r="15586" spans="2:12" x14ac:dyDescent="0.3">
      <c r="B15586" s="1"/>
      <c r="C15586" s="1"/>
      <c r="L15586" s="2"/>
    </row>
    <row r="15587" spans="2:12" x14ac:dyDescent="0.3">
      <c r="B15587" s="1"/>
      <c r="C15587" s="1"/>
      <c r="L15587" s="2"/>
    </row>
    <row r="15588" spans="2:12" x14ac:dyDescent="0.3">
      <c r="B15588" s="1"/>
      <c r="C15588" s="1"/>
      <c r="L15588" s="2"/>
    </row>
    <row r="15589" spans="2:12" x14ac:dyDescent="0.3">
      <c r="B15589" s="1"/>
      <c r="C15589" s="1"/>
      <c r="L15589" s="2"/>
    </row>
    <row r="15590" spans="2:12" x14ac:dyDescent="0.3">
      <c r="B15590" s="1"/>
      <c r="C15590" s="1"/>
      <c r="L15590" s="2"/>
    </row>
    <row r="15591" spans="2:12" x14ac:dyDescent="0.3">
      <c r="B15591" s="1"/>
      <c r="C15591" s="1"/>
      <c r="L15591" s="2"/>
    </row>
    <row r="15592" spans="2:12" x14ac:dyDescent="0.3">
      <c r="B15592" s="1"/>
      <c r="C15592" s="1"/>
      <c r="L15592" s="2"/>
    </row>
    <row r="15593" spans="2:12" x14ac:dyDescent="0.3">
      <c r="B15593" s="1"/>
      <c r="C15593" s="1"/>
      <c r="L15593" s="2"/>
    </row>
    <row r="15594" spans="2:12" x14ac:dyDescent="0.3">
      <c r="B15594" s="1"/>
      <c r="C15594" s="1"/>
      <c r="L15594" s="2"/>
    </row>
    <row r="15595" spans="2:12" x14ac:dyDescent="0.3">
      <c r="B15595" s="1"/>
      <c r="C15595" s="1"/>
      <c r="L15595" s="2"/>
    </row>
    <row r="15596" spans="2:12" x14ac:dyDescent="0.3">
      <c r="B15596" s="1"/>
      <c r="C15596" s="1"/>
      <c r="L15596" s="2"/>
    </row>
    <row r="15597" spans="2:12" x14ac:dyDescent="0.3">
      <c r="B15597" s="1"/>
      <c r="C15597" s="1"/>
      <c r="L15597" s="2"/>
    </row>
    <row r="15598" spans="2:12" x14ac:dyDescent="0.3">
      <c r="B15598" s="1"/>
      <c r="C15598" s="1"/>
      <c r="L15598" s="2"/>
    </row>
    <row r="15599" spans="2:12" x14ac:dyDescent="0.3">
      <c r="B15599" s="1"/>
      <c r="C15599" s="1"/>
      <c r="L15599" s="2"/>
    </row>
    <row r="15600" spans="2:12" x14ac:dyDescent="0.3">
      <c r="B15600" s="1"/>
      <c r="C15600" s="1"/>
      <c r="L15600" s="2"/>
    </row>
    <row r="15601" spans="2:12" x14ac:dyDescent="0.3">
      <c r="B15601" s="1"/>
      <c r="C15601" s="1"/>
      <c r="L15601" s="2"/>
    </row>
    <row r="15602" spans="2:12" x14ac:dyDescent="0.3">
      <c r="B15602" s="1"/>
      <c r="C15602" s="1"/>
      <c r="L15602" s="2"/>
    </row>
    <row r="15603" spans="2:12" x14ac:dyDescent="0.3">
      <c r="B15603" s="1"/>
      <c r="C15603" s="1"/>
      <c r="L15603" s="2"/>
    </row>
    <row r="15604" spans="2:12" x14ac:dyDescent="0.3">
      <c r="B15604" s="1"/>
      <c r="C15604" s="1"/>
      <c r="L15604" s="2"/>
    </row>
    <row r="15605" spans="2:12" x14ac:dyDescent="0.3">
      <c r="B15605" s="1"/>
      <c r="C15605" s="1"/>
      <c r="L15605" s="2"/>
    </row>
    <row r="15606" spans="2:12" x14ac:dyDescent="0.3">
      <c r="B15606" s="1"/>
      <c r="C15606" s="1"/>
      <c r="L15606" s="2"/>
    </row>
    <row r="15607" spans="2:12" x14ac:dyDescent="0.3">
      <c r="B15607" s="1"/>
      <c r="C15607" s="1"/>
      <c r="L15607" s="2"/>
    </row>
    <row r="15608" spans="2:12" x14ac:dyDescent="0.3">
      <c r="B15608" s="1"/>
      <c r="C15608" s="1"/>
      <c r="L15608" s="2"/>
    </row>
    <row r="15609" spans="2:12" x14ac:dyDescent="0.3">
      <c r="B15609" s="1"/>
      <c r="C15609" s="1"/>
      <c r="L15609" s="2"/>
    </row>
    <row r="15610" spans="2:12" x14ac:dyDescent="0.3">
      <c r="B15610" s="1"/>
      <c r="C15610" s="1"/>
      <c r="L15610" s="2"/>
    </row>
    <row r="15611" spans="2:12" x14ac:dyDescent="0.3">
      <c r="B15611" s="1"/>
      <c r="C15611" s="1"/>
      <c r="L15611" s="2"/>
    </row>
    <row r="15612" spans="2:12" x14ac:dyDescent="0.3">
      <c r="B15612" s="1"/>
      <c r="C15612" s="1"/>
      <c r="L15612" s="2"/>
    </row>
    <row r="15613" spans="2:12" x14ac:dyDescent="0.3">
      <c r="B15613" s="1"/>
      <c r="C15613" s="1"/>
      <c r="L15613" s="2"/>
    </row>
    <row r="15614" spans="2:12" x14ac:dyDescent="0.3">
      <c r="B15614" s="1"/>
      <c r="C15614" s="1"/>
      <c r="L15614" s="2"/>
    </row>
    <row r="15615" spans="2:12" x14ac:dyDescent="0.3">
      <c r="B15615" s="1"/>
      <c r="C15615" s="1"/>
      <c r="L15615" s="2"/>
    </row>
    <row r="15616" spans="2:12" x14ac:dyDescent="0.3">
      <c r="B15616" s="1"/>
      <c r="C15616" s="1"/>
      <c r="L15616" s="2"/>
    </row>
    <row r="15617" spans="2:12" x14ac:dyDescent="0.3">
      <c r="B15617" s="1"/>
      <c r="C15617" s="1"/>
      <c r="L15617" s="2"/>
    </row>
    <row r="15618" spans="2:12" x14ac:dyDescent="0.3">
      <c r="B15618" s="1"/>
      <c r="C15618" s="1"/>
      <c r="L15618" s="2"/>
    </row>
    <row r="15619" spans="2:12" x14ac:dyDescent="0.3">
      <c r="B15619" s="1"/>
      <c r="C15619" s="1"/>
      <c r="L15619" s="2"/>
    </row>
    <row r="15620" spans="2:12" x14ac:dyDescent="0.3">
      <c r="B15620" s="1"/>
      <c r="C15620" s="1"/>
      <c r="L15620" s="2"/>
    </row>
    <row r="15621" spans="2:12" x14ac:dyDescent="0.3">
      <c r="B15621" s="1"/>
      <c r="C15621" s="1"/>
      <c r="L15621" s="2"/>
    </row>
    <row r="15622" spans="2:12" x14ac:dyDescent="0.3">
      <c r="B15622" s="1"/>
      <c r="C15622" s="1"/>
      <c r="L15622" s="2"/>
    </row>
    <row r="15623" spans="2:12" x14ac:dyDescent="0.3">
      <c r="B15623" s="1"/>
      <c r="C15623" s="1"/>
      <c r="L15623" s="2"/>
    </row>
    <row r="15624" spans="2:12" x14ac:dyDescent="0.3">
      <c r="B15624" s="1"/>
      <c r="C15624" s="1"/>
      <c r="L15624" s="2"/>
    </row>
    <row r="15625" spans="2:12" x14ac:dyDescent="0.3">
      <c r="B15625" s="1"/>
      <c r="C15625" s="1"/>
      <c r="L15625" s="2"/>
    </row>
    <row r="15626" spans="2:12" x14ac:dyDescent="0.3">
      <c r="B15626" s="1"/>
      <c r="C15626" s="1"/>
      <c r="L15626" s="2"/>
    </row>
    <row r="15627" spans="2:12" x14ac:dyDescent="0.3">
      <c r="B15627" s="1"/>
      <c r="C15627" s="1"/>
      <c r="L15627" s="2"/>
    </row>
    <row r="15628" spans="2:12" x14ac:dyDescent="0.3">
      <c r="B15628" s="1"/>
      <c r="C15628" s="1"/>
      <c r="L15628" s="2"/>
    </row>
    <row r="15629" spans="2:12" x14ac:dyDescent="0.3">
      <c r="B15629" s="1"/>
      <c r="C15629" s="1"/>
      <c r="L15629" s="2"/>
    </row>
    <row r="15630" spans="2:12" x14ac:dyDescent="0.3">
      <c r="B15630" s="1"/>
      <c r="C15630" s="1"/>
      <c r="L15630" s="2"/>
    </row>
    <row r="15631" spans="2:12" x14ac:dyDescent="0.3">
      <c r="B15631" s="1"/>
      <c r="C15631" s="1"/>
      <c r="L15631" s="2"/>
    </row>
    <row r="15632" spans="2:12" x14ac:dyDescent="0.3">
      <c r="B15632" s="1"/>
      <c r="C15632" s="1"/>
      <c r="L15632" s="2"/>
    </row>
    <row r="15633" spans="2:12" x14ac:dyDescent="0.3">
      <c r="B15633" s="1"/>
      <c r="C15633" s="1"/>
      <c r="L15633" s="2"/>
    </row>
    <row r="15634" spans="2:12" x14ac:dyDescent="0.3">
      <c r="B15634" s="1"/>
      <c r="C15634" s="1"/>
      <c r="L15634" s="2"/>
    </row>
    <row r="15635" spans="2:12" x14ac:dyDescent="0.3">
      <c r="B15635" s="1"/>
      <c r="C15635" s="1"/>
      <c r="L15635" s="2"/>
    </row>
    <row r="15636" spans="2:12" x14ac:dyDescent="0.3">
      <c r="B15636" s="1"/>
      <c r="C15636" s="1"/>
      <c r="L15636" s="2"/>
    </row>
    <row r="15637" spans="2:12" x14ac:dyDescent="0.3">
      <c r="B15637" s="1"/>
      <c r="C15637" s="1"/>
      <c r="L15637" s="2"/>
    </row>
    <row r="15638" spans="2:12" x14ac:dyDescent="0.3">
      <c r="B15638" s="1"/>
      <c r="C15638" s="1"/>
      <c r="L15638" s="2"/>
    </row>
    <row r="15639" spans="2:12" x14ac:dyDescent="0.3">
      <c r="B15639" s="1"/>
      <c r="C15639" s="1"/>
      <c r="L15639" s="2"/>
    </row>
    <row r="15640" spans="2:12" x14ac:dyDescent="0.3">
      <c r="B15640" s="1"/>
      <c r="C15640" s="1"/>
      <c r="L15640" s="2"/>
    </row>
    <row r="15641" spans="2:12" x14ac:dyDescent="0.3">
      <c r="B15641" s="1"/>
      <c r="C15641" s="1"/>
      <c r="L15641" s="2"/>
    </row>
    <row r="15642" spans="2:12" x14ac:dyDescent="0.3">
      <c r="B15642" s="1"/>
      <c r="C15642" s="1"/>
      <c r="L15642" s="2"/>
    </row>
    <row r="15643" spans="2:12" x14ac:dyDescent="0.3">
      <c r="B15643" s="1"/>
      <c r="C15643" s="1"/>
      <c r="L15643" s="2"/>
    </row>
    <row r="15644" spans="2:12" x14ac:dyDescent="0.3">
      <c r="B15644" s="1"/>
      <c r="C15644" s="1"/>
      <c r="L15644" s="2"/>
    </row>
    <row r="15645" spans="2:12" x14ac:dyDescent="0.3">
      <c r="B15645" s="1"/>
      <c r="C15645" s="1"/>
      <c r="L15645" s="2"/>
    </row>
    <row r="15646" spans="2:12" x14ac:dyDescent="0.3">
      <c r="B15646" s="1"/>
      <c r="C15646" s="1"/>
      <c r="L15646" s="2"/>
    </row>
    <row r="15647" spans="2:12" x14ac:dyDescent="0.3">
      <c r="B15647" s="1"/>
      <c r="C15647" s="1"/>
      <c r="L15647" s="2"/>
    </row>
    <row r="15648" spans="2:12" x14ac:dyDescent="0.3">
      <c r="B15648" s="1"/>
      <c r="C15648" s="1"/>
      <c r="L15648" s="2"/>
    </row>
    <row r="15649" spans="2:12" x14ac:dyDescent="0.3">
      <c r="B15649" s="1"/>
      <c r="C15649" s="1"/>
      <c r="L15649" s="2"/>
    </row>
    <row r="15650" spans="2:12" x14ac:dyDescent="0.3">
      <c r="B15650" s="1"/>
      <c r="C15650" s="1"/>
      <c r="L15650" s="2"/>
    </row>
    <row r="15651" spans="2:12" x14ac:dyDescent="0.3">
      <c r="B15651" s="1"/>
      <c r="C15651" s="1"/>
      <c r="L15651" s="2"/>
    </row>
    <row r="15652" spans="2:12" x14ac:dyDescent="0.3">
      <c r="B15652" s="1"/>
      <c r="C15652" s="1"/>
      <c r="L15652" s="2"/>
    </row>
    <row r="15653" spans="2:12" x14ac:dyDescent="0.3">
      <c r="B15653" s="1"/>
      <c r="C15653" s="1"/>
      <c r="L15653" s="2"/>
    </row>
    <row r="15654" spans="2:12" x14ac:dyDescent="0.3">
      <c r="B15654" s="1"/>
      <c r="C15654" s="1"/>
      <c r="L15654" s="2"/>
    </row>
    <row r="15655" spans="2:12" x14ac:dyDescent="0.3">
      <c r="B15655" s="1"/>
      <c r="C15655" s="1"/>
      <c r="L15655" s="2"/>
    </row>
    <row r="15656" spans="2:12" x14ac:dyDescent="0.3">
      <c r="B15656" s="1"/>
      <c r="C15656" s="1"/>
      <c r="L15656" s="2"/>
    </row>
    <row r="15657" spans="2:12" x14ac:dyDescent="0.3">
      <c r="B15657" s="1"/>
      <c r="C15657" s="1"/>
      <c r="L15657" s="2"/>
    </row>
    <row r="15658" spans="2:12" x14ac:dyDescent="0.3">
      <c r="B15658" s="1"/>
      <c r="C15658" s="1"/>
      <c r="L15658" s="2"/>
    </row>
    <row r="15659" spans="2:12" x14ac:dyDescent="0.3">
      <c r="B15659" s="1"/>
      <c r="C15659" s="1"/>
      <c r="L15659" s="2"/>
    </row>
    <row r="15660" spans="2:12" x14ac:dyDescent="0.3">
      <c r="B15660" s="1"/>
      <c r="C15660" s="1"/>
      <c r="L15660" s="2"/>
    </row>
    <row r="15661" spans="2:12" x14ac:dyDescent="0.3">
      <c r="B15661" s="1"/>
      <c r="C15661" s="1"/>
      <c r="L15661" s="2"/>
    </row>
    <row r="15662" spans="2:12" x14ac:dyDescent="0.3">
      <c r="B15662" s="1"/>
      <c r="C15662" s="1"/>
      <c r="L15662" s="2"/>
    </row>
    <row r="15663" spans="2:12" x14ac:dyDescent="0.3">
      <c r="B15663" s="1"/>
      <c r="C15663" s="1"/>
      <c r="L15663" s="2"/>
    </row>
    <row r="15664" spans="2:12" x14ac:dyDescent="0.3">
      <c r="B15664" s="1"/>
      <c r="C15664" s="1"/>
      <c r="L15664" s="2"/>
    </row>
    <row r="15665" spans="2:12" x14ac:dyDescent="0.3">
      <c r="B15665" s="1"/>
      <c r="C15665" s="1"/>
      <c r="L15665" s="2"/>
    </row>
    <row r="15666" spans="2:12" x14ac:dyDescent="0.3">
      <c r="B15666" s="1"/>
      <c r="C15666" s="1"/>
      <c r="L15666" s="2"/>
    </row>
    <row r="15667" spans="2:12" x14ac:dyDescent="0.3">
      <c r="B15667" s="1"/>
      <c r="C15667" s="1"/>
      <c r="L15667" s="2"/>
    </row>
    <row r="15668" spans="2:12" x14ac:dyDescent="0.3">
      <c r="B15668" s="1"/>
      <c r="C15668" s="1"/>
      <c r="L15668" s="2"/>
    </row>
    <row r="15669" spans="2:12" x14ac:dyDescent="0.3">
      <c r="B15669" s="1"/>
      <c r="C15669" s="1"/>
      <c r="L15669" s="2"/>
    </row>
    <row r="15670" spans="2:12" x14ac:dyDescent="0.3">
      <c r="B15670" s="1"/>
      <c r="C15670" s="1"/>
      <c r="L15670" s="2"/>
    </row>
    <row r="15671" spans="2:12" x14ac:dyDescent="0.3">
      <c r="B15671" s="1"/>
      <c r="C15671" s="1"/>
      <c r="L15671" s="2"/>
    </row>
    <row r="15672" spans="2:12" x14ac:dyDescent="0.3">
      <c r="B15672" s="1"/>
      <c r="C15672" s="1"/>
      <c r="L15672" s="2"/>
    </row>
    <row r="15673" spans="2:12" x14ac:dyDescent="0.3">
      <c r="B15673" s="1"/>
      <c r="C15673" s="1"/>
      <c r="L15673" s="2"/>
    </row>
    <row r="15674" spans="2:12" x14ac:dyDescent="0.3">
      <c r="B15674" s="1"/>
      <c r="C15674" s="1"/>
      <c r="L15674" s="2"/>
    </row>
    <row r="15675" spans="2:12" x14ac:dyDescent="0.3">
      <c r="B15675" s="1"/>
      <c r="C15675" s="1"/>
      <c r="L15675" s="2"/>
    </row>
    <row r="15676" spans="2:12" x14ac:dyDescent="0.3">
      <c r="B15676" s="1"/>
      <c r="C15676" s="1"/>
      <c r="L15676" s="2"/>
    </row>
    <row r="15677" spans="2:12" x14ac:dyDescent="0.3">
      <c r="B15677" s="1"/>
      <c r="C15677" s="1"/>
      <c r="L15677" s="2"/>
    </row>
    <row r="15678" spans="2:12" x14ac:dyDescent="0.3">
      <c r="B15678" s="1"/>
      <c r="C15678" s="1"/>
      <c r="L15678" s="2"/>
    </row>
    <row r="15679" spans="2:12" x14ac:dyDescent="0.3">
      <c r="B15679" s="1"/>
      <c r="C15679" s="1"/>
      <c r="L15679" s="2"/>
    </row>
    <row r="15680" spans="2:12" x14ac:dyDescent="0.3">
      <c r="B15680" s="1"/>
      <c r="C15680" s="1"/>
      <c r="L15680" s="2"/>
    </row>
    <row r="15681" spans="2:12" x14ac:dyDescent="0.3">
      <c r="B15681" s="1"/>
      <c r="C15681" s="1"/>
      <c r="L15681" s="2"/>
    </row>
    <row r="15682" spans="2:12" x14ac:dyDescent="0.3">
      <c r="B15682" s="1"/>
      <c r="C15682" s="1"/>
      <c r="L15682" s="2"/>
    </row>
    <row r="15683" spans="2:12" x14ac:dyDescent="0.3">
      <c r="B15683" s="1"/>
      <c r="C15683" s="1"/>
      <c r="L15683" s="2"/>
    </row>
    <row r="15684" spans="2:12" x14ac:dyDescent="0.3">
      <c r="B15684" s="1"/>
      <c r="C15684" s="1"/>
      <c r="L15684" s="2"/>
    </row>
    <row r="15685" spans="2:12" x14ac:dyDescent="0.3">
      <c r="B15685" s="1"/>
      <c r="C15685" s="1"/>
      <c r="L15685" s="2"/>
    </row>
    <row r="15686" spans="2:12" x14ac:dyDescent="0.3">
      <c r="B15686" s="1"/>
      <c r="C15686" s="1"/>
      <c r="L15686" s="2"/>
    </row>
    <row r="15687" spans="2:12" x14ac:dyDescent="0.3">
      <c r="B15687" s="1"/>
      <c r="C15687" s="1"/>
      <c r="L15687" s="2"/>
    </row>
    <row r="15688" spans="2:12" x14ac:dyDescent="0.3">
      <c r="B15688" s="1"/>
      <c r="C15688" s="1"/>
      <c r="L15688" s="2"/>
    </row>
    <row r="15689" spans="2:12" x14ac:dyDescent="0.3">
      <c r="B15689" s="1"/>
      <c r="C15689" s="1"/>
      <c r="L15689" s="2"/>
    </row>
    <row r="15690" spans="2:12" x14ac:dyDescent="0.3">
      <c r="B15690" s="1"/>
      <c r="C15690" s="1"/>
      <c r="L15690" s="2"/>
    </row>
    <row r="15691" spans="2:12" x14ac:dyDescent="0.3">
      <c r="B15691" s="1"/>
      <c r="C15691" s="1"/>
      <c r="L15691" s="2"/>
    </row>
    <row r="15692" spans="2:12" x14ac:dyDescent="0.3">
      <c r="B15692" s="1"/>
      <c r="C15692" s="1"/>
      <c r="L15692" s="2"/>
    </row>
    <row r="15693" spans="2:12" x14ac:dyDescent="0.3">
      <c r="B15693" s="1"/>
      <c r="C15693" s="1"/>
      <c r="L15693" s="2"/>
    </row>
    <row r="15694" spans="2:12" x14ac:dyDescent="0.3">
      <c r="B15694" s="1"/>
      <c r="C15694" s="1"/>
      <c r="L15694" s="2"/>
    </row>
    <row r="15695" spans="2:12" x14ac:dyDescent="0.3">
      <c r="B15695" s="1"/>
      <c r="C15695" s="1"/>
      <c r="L15695" s="2"/>
    </row>
    <row r="15696" spans="2:12" x14ac:dyDescent="0.3">
      <c r="B15696" s="1"/>
      <c r="C15696" s="1"/>
      <c r="L15696" s="2"/>
    </row>
    <row r="15697" spans="2:12" x14ac:dyDescent="0.3">
      <c r="B15697" s="1"/>
      <c r="C15697" s="1"/>
      <c r="L15697" s="2"/>
    </row>
    <row r="15698" spans="2:12" x14ac:dyDescent="0.3">
      <c r="B15698" s="1"/>
      <c r="C15698" s="1"/>
      <c r="L15698" s="2"/>
    </row>
    <row r="15699" spans="2:12" x14ac:dyDescent="0.3">
      <c r="B15699" s="1"/>
      <c r="C15699" s="1"/>
      <c r="L15699" s="2"/>
    </row>
    <row r="15700" spans="2:12" x14ac:dyDescent="0.3">
      <c r="B15700" s="1"/>
      <c r="C15700" s="1"/>
      <c r="L15700" s="2"/>
    </row>
    <row r="15701" spans="2:12" x14ac:dyDescent="0.3">
      <c r="B15701" s="1"/>
      <c r="C15701" s="1"/>
      <c r="L15701" s="2"/>
    </row>
    <row r="15702" spans="2:12" x14ac:dyDescent="0.3">
      <c r="B15702" s="1"/>
      <c r="C15702" s="1"/>
      <c r="L15702" s="2"/>
    </row>
    <row r="15703" spans="2:12" x14ac:dyDescent="0.3">
      <c r="B15703" s="1"/>
      <c r="C15703" s="1"/>
      <c r="L15703" s="2"/>
    </row>
    <row r="15704" spans="2:12" x14ac:dyDescent="0.3">
      <c r="B15704" s="1"/>
      <c r="C15704" s="1"/>
      <c r="L15704" s="2"/>
    </row>
    <row r="15705" spans="2:12" x14ac:dyDescent="0.3">
      <c r="B15705" s="1"/>
      <c r="C15705" s="1"/>
      <c r="L15705" s="2"/>
    </row>
    <row r="15706" spans="2:12" x14ac:dyDescent="0.3">
      <c r="B15706" s="1"/>
      <c r="C15706" s="1"/>
      <c r="L15706" s="2"/>
    </row>
    <row r="15707" spans="2:12" x14ac:dyDescent="0.3">
      <c r="B15707" s="1"/>
      <c r="C15707" s="1"/>
      <c r="L15707" s="2"/>
    </row>
    <row r="15708" spans="2:12" x14ac:dyDescent="0.3">
      <c r="B15708" s="1"/>
      <c r="C15708" s="1"/>
      <c r="L15708" s="2"/>
    </row>
    <row r="15709" spans="2:12" x14ac:dyDescent="0.3">
      <c r="B15709" s="1"/>
      <c r="C15709" s="1"/>
      <c r="L15709" s="2"/>
    </row>
    <row r="15710" spans="2:12" x14ac:dyDescent="0.3">
      <c r="B15710" s="1"/>
      <c r="C15710" s="1"/>
      <c r="L15710" s="2"/>
    </row>
    <row r="15711" spans="2:12" x14ac:dyDescent="0.3">
      <c r="B15711" s="1"/>
      <c r="C15711" s="1"/>
      <c r="L15711" s="2"/>
    </row>
    <row r="15712" spans="2:12" x14ac:dyDescent="0.3">
      <c r="B15712" s="1"/>
      <c r="C15712" s="1"/>
      <c r="L15712" s="2"/>
    </row>
    <row r="15713" spans="2:12" x14ac:dyDescent="0.3">
      <c r="B15713" s="1"/>
      <c r="C15713" s="1"/>
      <c r="L15713" s="2"/>
    </row>
    <row r="15714" spans="2:12" x14ac:dyDescent="0.3">
      <c r="B15714" s="1"/>
      <c r="C15714" s="1"/>
      <c r="L15714" s="2"/>
    </row>
    <row r="15715" spans="2:12" x14ac:dyDescent="0.3">
      <c r="B15715" s="1"/>
      <c r="C15715" s="1"/>
      <c r="L15715" s="2"/>
    </row>
    <row r="15716" spans="2:12" x14ac:dyDescent="0.3">
      <c r="B15716" s="1"/>
      <c r="C15716" s="1"/>
      <c r="L15716" s="2"/>
    </row>
    <row r="15717" spans="2:12" x14ac:dyDescent="0.3">
      <c r="B15717" s="1"/>
      <c r="C15717" s="1"/>
      <c r="L15717" s="2"/>
    </row>
    <row r="15718" spans="2:12" x14ac:dyDescent="0.3">
      <c r="B15718" s="1"/>
      <c r="C15718" s="1"/>
      <c r="L15718" s="2"/>
    </row>
    <row r="15719" spans="2:12" x14ac:dyDescent="0.3">
      <c r="B15719" s="1"/>
      <c r="C15719" s="1"/>
      <c r="L15719" s="2"/>
    </row>
    <row r="15720" spans="2:12" x14ac:dyDescent="0.3">
      <c r="B15720" s="1"/>
      <c r="C15720" s="1"/>
      <c r="L15720" s="2"/>
    </row>
    <row r="15721" spans="2:12" x14ac:dyDescent="0.3">
      <c r="B15721" s="1"/>
      <c r="C15721" s="1"/>
      <c r="L15721" s="2"/>
    </row>
    <row r="15722" spans="2:12" x14ac:dyDescent="0.3">
      <c r="B15722" s="1"/>
      <c r="C15722" s="1"/>
      <c r="L15722" s="2"/>
    </row>
    <row r="15723" spans="2:12" x14ac:dyDescent="0.3">
      <c r="B15723" s="1"/>
      <c r="C15723" s="1"/>
      <c r="L15723" s="2"/>
    </row>
    <row r="15724" spans="2:12" x14ac:dyDescent="0.3">
      <c r="B15724" s="1"/>
      <c r="C15724" s="1"/>
      <c r="L15724" s="2"/>
    </row>
    <row r="15725" spans="2:12" x14ac:dyDescent="0.3">
      <c r="B15725" s="1"/>
      <c r="C15725" s="1"/>
      <c r="L15725" s="2"/>
    </row>
    <row r="15726" spans="2:12" x14ac:dyDescent="0.3">
      <c r="B15726" s="1"/>
      <c r="C15726" s="1"/>
      <c r="L15726" s="2"/>
    </row>
    <row r="15727" spans="2:12" x14ac:dyDescent="0.3">
      <c r="B15727" s="1"/>
      <c r="C15727" s="1"/>
      <c r="L15727" s="2"/>
    </row>
    <row r="15728" spans="2:12" x14ac:dyDescent="0.3">
      <c r="B15728" s="1"/>
      <c r="C15728" s="1"/>
      <c r="L15728" s="2"/>
    </row>
    <row r="15729" spans="2:12" x14ac:dyDescent="0.3">
      <c r="B15729" s="1"/>
      <c r="C15729" s="1"/>
      <c r="L15729" s="2"/>
    </row>
    <row r="15730" spans="2:12" x14ac:dyDescent="0.3">
      <c r="B15730" s="1"/>
      <c r="C15730" s="1"/>
      <c r="L15730" s="2"/>
    </row>
    <row r="15731" spans="2:12" x14ac:dyDescent="0.3">
      <c r="B15731" s="1"/>
      <c r="C15731" s="1"/>
      <c r="L15731" s="2"/>
    </row>
    <row r="15732" spans="2:12" x14ac:dyDescent="0.3">
      <c r="B15732" s="1"/>
      <c r="C15732" s="1"/>
      <c r="L15732" s="2"/>
    </row>
    <row r="15733" spans="2:12" x14ac:dyDescent="0.3">
      <c r="B15733" s="1"/>
      <c r="C15733" s="1"/>
      <c r="L15733" s="2"/>
    </row>
    <row r="15734" spans="2:12" x14ac:dyDescent="0.3">
      <c r="B15734" s="1"/>
      <c r="C15734" s="1"/>
      <c r="L15734" s="2"/>
    </row>
    <row r="15735" spans="2:12" x14ac:dyDescent="0.3">
      <c r="B15735" s="1"/>
      <c r="C15735" s="1"/>
      <c r="L15735" s="2"/>
    </row>
    <row r="15736" spans="2:12" x14ac:dyDescent="0.3">
      <c r="B15736" s="1"/>
      <c r="C15736" s="1"/>
      <c r="L15736" s="2"/>
    </row>
    <row r="15737" spans="2:12" x14ac:dyDescent="0.3">
      <c r="B15737" s="1"/>
      <c r="C15737" s="1"/>
      <c r="L15737" s="2"/>
    </row>
    <row r="15738" spans="2:12" x14ac:dyDescent="0.3">
      <c r="B15738" s="1"/>
      <c r="C15738" s="1"/>
      <c r="L15738" s="2"/>
    </row>
    <row r="15739" spans="2:12" x14ac:dyDescent="0.3">
      <c r="B15739" s="1"/>
      <c r="C15739" s="1"/>
      <c r="L15739" s="2"/>
    </row>
    <row r="15740" spans="2:12" x14ac:dyDescent="0.3">
      <c r="B15740" s="1"/>
      <c r="C15740" s="1"/>
      <c r="L15740" s="2"/>
    </row>
    <row r="15741" spans="2:12" x14ac:dyDescent="0.3">
      <c r="B15741" s="1"/>
      <c r="C15741" s="1"/>
      <c r="L15741" s="2"/>
    </row>
    <row r="15742" spans="2:12" x14ac:dyDescent="0.3">
      <c r="B15742" s="1"/>
      <c r="C15742" s="1"/>
      <c r="L15742" s="2"/>
    </row>
    <row r="15743" spans="2:12" x14ac:dyDescent="0.3">
      <c r="B15743" s="1"/>
      <c r="C15743" s="1"/>
      <c r="L15743" s="2"/>
    </row>
    <row r="15744" spans="2:12" x14ac:dyDescent="0.3">
      <c r="B15744" s="1"/>
      <c r="C15744" s="1"/>
      <c r="L15744" s="2"/>
    </row>
    <row r="15745" spans="2:12" x14ac:dyDescent="0.3">
      <c r="B15745" s="1"/>
      <c r="C15745" s="1"/>
      <c r="L15745" s="2"/>
    </row>
    <row r="15746" spans="2:12" x14ac:dyDescent="0.3">
      <c r="B15746" s="1"/>
      <c r="C15746" s="1"/>
      <c r="L15746" s="2"/>
    </row>
    <row r="15747" spans="2:12" x14ac:dyDescent="0.3">
      <c r="B15747" s="1"/>
      <c r="C15747" s="1"/>
      <c r="L15747" s="2"/>
    </row>
    <row r="15748" spans="2:12" x14ac:dyDescent="0.3">
      <c r="B15748" s="1"/>
      <c r="C15748" s="1"/>
      <c r="L15748" s="2"/>
    </row>
    <row r="15749" spans="2:12" x14ac:dyDescent="0.3">
      <c r="B15749" s="1"/>
      <c r="C15749" s="1"/>
      <c r="L15749" s="2"/>
    </row>
    <row r="15750" spans="2:12" x14ac:dyDescent="0.3">
      <c r="B15750" s="1"/>
      <c r="C15750" s="1"/>
      <c r="L15750" s="2"/>
    </row>
    <row r="15751" spans="2:12" x14ac:dyDescent="0.3">
      <c r="B15751" s="1"/>
      <c r="C15751" s="1"/>
      <c r="L15751" s="2"/>
    </row>
    <row r="15752" spans="2:12" x14ac:dyDescent="0.3">
      <c r="B15752" s="1"/>
      <c r="C15752" s="1"/>
      <c r="L15752" s="2"/>
    </row>
    <row r="15753" spans="2:12" x14ac:dyDescent="0.3">
      <c r="B15753" s="1"/>
      <c r="C15753" s="1"/>
      <c r="L15753" s="2"/>
    </row>
    <row r="15754" spans="2:12" x14ac:dyDescent="0.3">
      <c r="B15754" s="1"/>
      <c r="C15754" s="1"/>
      <c r="L15754" s="2"/>
    </row>
    <row r="15755" spans="2:12" x14ac:dyDescent="0.3">
      <c r="B15755" s="1"/>
      <c r="C15755" s="1"/>
      <c r="L15755" s="2"/>
    </row>
    <row r="15756" spans="2:12" x14ac:dyDescent="0.3">
      <c r="B15756" s="1"/>
      <c r="C15756" s="1"/>
      <c r="L15756" s="2"/>
    </row>
    <row r="15757" spans="2:12" x14ac:dyDescent="0.3">
      <c r="B15757" s="1"/>
      <c r="C15757" s="1"/>
      <c r="L15757" s="2"/>
    </row>
    <row r="15758" spans="2:12" x14ac:dyDescent="0.3">
      <c r="B15758" s="1"/>
      <c r="C15758" s="1"/>
      <c r="L15758" s="2"/>
    </row>
    <row r="15759" spans="2:12" x14ac:dyDescent="0.3">
      <c r="B15759" s="1"/>
      <c r="C15759" s="1"/>
      <c r="L15759" s="2"/>
    </row>
    <row r="15760" spans="2:12" x14ac:dyDescent="0.3">
      <c r="B15760" s="1"/>
      <c r="C15760" s="1"/>
      <c r="L15760" s="2"/>
    </row>
    <row r="15761" spans="2:12" x14ac:dyDescent="0.3">
      <c r="B15761" s="1"/>
      <c r="C15761" s="1"/>
      <c r="L15761" s="2"/>
    </row>
    <row r="15762" spans="2:12" x14ac:dyDescent="0.3">
      <c r="B15762" s="1"/>
      <c r="C15762" s="1"/>
      <c r="L15762" s="2"/>
    </row>
    <row r="15763" spans="2:12" x14ac:dyDescent="0.3">
      <c r="B15763" s="1"/>
      <c r="C15763" s="1"/>
      <c r="L15763" s="2"/>
    </row>
    <row r="15764" spans="2:12" x14ac:dyDescent="0.3">
      <c r="B15764" s="1"/>
      <c r="C15764" s="1"/>
      <c r="L15764" s="2"/>
    </row>
    <row r="15765" spans="2:12" x14ac:dyDescent="0.3">
      <c r="B15765" s="1"/>
      <c r="C15765" s="1"/>
      <c r="L15765" s="2"/>
    </row>
    <row r="15766" spans="2:12" x14ac:dyDescent="0.3">
      <c r="B15766" s="1"/>
      <c r="C15766" s="1"/>
      <c r="L15766" s="2"/>
    </row>
    <row r="15767" spans="2:12" x14ac:dyDescent="0.3">
      <c r="B15767" s="1"/>
      <c r="C15767" s="1"/>
      <c r="L15767" s="2"/>
    </row>
    <row r="15768" spans="2:12" x14ac:dyDescent="0.3">
      <c r="B15768" s="1"/>
      <c r="C15768" s="1"/>
      <c r="L15768" s="2"/>
    </row>
    <row r="15769" spans="2:12" x14ac:dyDescent="0.3">
      <c r="B15769" s="1"/>
      <c r="C15769" s="1"/>
      <c r="L15769" s="2"/>
    </row>
    <row r="15770" spans="2:12" x14ac:dyDescent="0.3">
      <c r="B15770" s="1"/>
      <c r="C15770" s="1"/>
      <c r="L15770" s="2"/>
    </row>
    <row r="15771" spans="2:12" x14ac:dyDescent="0.3">
      <c r="B15771" s="1"/>
      <c r="C15771" s="1"/>
      <c r="L15771" s="2"/>
    </row>
    <row r="15772" spans="2:12" x14ac:dyDescent="0.3">
      <c r="B15772" s="1"/>
      <c r="C15772" s="1"/>
      <c r="L15772" s="2"/>
    </row>
    <row r="15773" spans="2:12" x14ac:dyDescent="0.3">
      <c r="B15773" s="1"/>
      <c r="C15773" s="1"/>
      <c r="L15773" s="2"/>
    </row>
    <row r="15774" spans="2:12" x14ac:dyDescent="0.3">
      <c r="B15774" s="1"/>
      <c r="C15774" s="1"/>
      <c r="L15774" s="2"/>
    </row>
    <row r="15775" spans="2:12" x14ac:dyDescent="0.3">
      <c r="B15775" s="1"/>
      <c r="C15775" s="1"/>
      <c r="L15775" s="2"/>
    </row>
    <row r="15776" spans="2:12" x14ac:dyDescent="0.3">
      <c r="B15776" s="1"/>
      <c r="C15776" s="1"/>
      <c r="L15776" s="2"/>
    </row>
    <row r="15777" spans="2:12" x14ac:dyDescent="0.3">
      <c r="B15777" s="1"/>
      <c r="C15777" s="1"/>
      <c r="L15777" s="2"/>
    </row>
    <row r="15778" spans="2:12" x14ac:dyDescent="0.3">
      <c r="B15778" s="1"/>
      <c r="C15778" s="1"/>
      <c r="L15778" s="2"/>
    </row>
    <row r="15779" spans="2:12" x14ac:dyDescent="0.3">
      <c r="B15779" s="1"/>
      <c r="C15779" s="1"/>
      <c r="L15779" s="2"/>
    </row>
    <row r="15780" spans="2:12" x14ac:dyDescent="0.3">
      <c r="B15780" s="1"/>
      <c r="C15780" s="1"/>
      <c r="L15780" s="2"/>
    </row>
    <row r="15781" spans="2:12" x14ac:dyDescent="0.3">
      <c r="B15781" s="1"/>
      <c r="C15781" s="1"/>
      <c r="L15781" s="2"/>
    </row>
    <row r="15782" spans="2:12" x14ac:dyDescent="0.3">
      <c r="B15782" s="1"/>
      <c r="C15782" s="1"/>
      <c r="L15782" s="2"/>
    </row>
    <row r="15783" spans="2:12" x14ac:dyDescent="0.3">
      <c r="B15783" s="1"/>
      <c r="C15783" s="1"/>
      <c r="L15783" s="2"/>
    </row>
    <row r="15784" spans="2:12" x14ac:dyDescent="0.3">
      <c r="B15784" s="1"/>
      <c r="C15784" s="1"/>
      <c r="L15784" s="2"/>
    </row>
    <row r="15785" spans="2:12" x14ac:dyDescent="0.3">
      <c r="B15785" s="1"/>
      <c r="C15785" s="1"/>
      <c r="L15785" s="2"/>
    </row>
    <row r="15786" spans="2:12" x14ac:dyDescent="0.3">
      <c r="B15786" s="1"/>
      <c r="C15786" s="1"/>
      <c r="L15786" s="2"/>
    </row>
    <row r="15787" spans="2:12" x14ac:dyDescent="0.3">
      <c r="B15787" s="1"/>
      <c r="C15787" s="1"/>
      <c r="L15787" s="2"/>
    </row>
    <row r="15788" spans="2:12" x14ac:dyDescent="0.3">
      <c r="B15788" s="1"/>
      <c r="C15788" s="1"/>
      <c r="L15788" s="2"/>
    </row>
    <row r="15789" spans="2:12" x14ac:dyDescent="0.3">
      <c r="B15789" s="1"/>
      <c r="C15789" s="1"/>
      <c r="L15789" s="2"/>
    </row>
    <row r="15790" spans="2:12" x14ac:dyDescent="0.3">
      <c r="B15790" s="1"/>
      <c r="C15790" s="1"/>
      <c r="L15790" s="2"/>
    </row>
    <row r="15791" spans="2:12" x14ac:dyDescent="0.3">
      <c r="B15791" s="1"/>
      <c r="C15791" s="1"/>
      <c r="L15791" s="2"/>
    </row>
    <row r="15792" spans="2:12" x14ac:dyDescent="0.3">
      <c r="B15792" s="1"/>
      <c r="C15792" s="1"/>
      <c r="L15792" s="2"/>
    </row>
    <row r="15793" spans="2:12" x14ac:dyDescent="0.3">
      <c r="B15793" s="1"/>
      <c r="C15793" s="1"/>
      <c r="L15793" s="2"/>
    </row>
    <row r="15794" spans="2:12" x14ac:dyDescent="0.3">
      <c r="B15794" s="1"/>
      <c r="C15794" s="1"/>
      <c r="L15794" s="2"/>
    </row>
    <row r="15795" spans="2:12" x14ac:dyDescent="0.3">
      <c r="B15795" s="1"/>
      <c r="C15795" s="1"/>
      <c r="L15795" s="2"/>
    </row>
    <row r="15796" spans="2:12" x14ac:dyDescent="0.3">
      <c r="B15796" s="1"/>
      <c r="C15796" s="1"/>
      <c r="L15796" s="2"/>
    </row>
    <row r="15797" spans="2:12" x14ac:dyDescent="0.3">
      <c r="B15797" s="1"/>
      <c r="C15797" s="1"/>
      <c r="L15797" s="2"/>
    </row>
    <row r="15798" spans="2:12" x14ac:dyDescent="0.3">
      <c r="B15798" s="1"/>
      <c r="C15798" s="1"/>
      <c r="L15798" s="2"/>
    </row>
    <row r="15799" spans="2:12" x14ac:dyDescent="0.3">
      <c r="B15799" s="1"/>
      <c r="C15799" s="1"/>
      <c r="L15799" s="2"/>
    </row>
    <row r="15800" spans="2:12" x14ac:dyDescent="0.3">
      <c r="B15800" s="1"/>
      <c r="C15800" s="1"/>
      <c r="L15800" s="2"/>
    </row>
    <row r="15801" spans="2:12" x14ac:dyDescent="0.3">
      <c r="B15801" s="1"/>
      <c r="C15801" s="1"/>
      <c r="L15801" s="2"/>
    </row>
    <row r="15802" spans="2:12" x14ac:dyDescent="0.3">
      <c r="B15802" s="1"/>
      <c r="C15802" s="1"/>
      <c r="L15802" s="2"/>
    </row>
    <row r="15803" spans="2:12" x14ac:dyDescent="0.3">
      <c r="B15803" s="1"/>
      <c r="C15803" s="1"/>
      <c r="L15803" s="2"/>
    </row>
    <row r="15804" spans="2:12" x14ac:dyDescent="0.3">
      <c r="B15804" s="1"/>
      <c r="C15804" s="1"/>
      <c r="L15804" s="2"/>
    </row>
    <row r="15805" spans="2:12" x14ac:dyDescent="0.3">
      <c r="B15805" s="1"/>
      <c r="C15805" s="1"/>
      <c r="L15805" s="2"/>
    </row>
    <row r="15806" spans="2:12" x14ac:dyDescent="0.3">
      <c r="B15806" s="1"/>
      <c r="C15806" s="1"/>
      <c r="L15806" s="2"/>
    </row>
    <row r="15807" spans="2:12" x14ac:dyDescent="0.3">
      <c r="B15807" s="1"/>
      <c r="C15807" s="1"/>
      <c r="L15807" s="2"/>
    </row>
    <row r="15808" spans="2:12" x14ac:dyDescent="0.3">
      <c r="B15808" s="1"/>
      <c r="C15808" s="1"/>
      <c r="L15808" s="2"/>
    </row>
    <row r="15809" spans="2:12" x14ac:dyDescent="0.3">
      <c r="B15809" s="1"/>
      <c r="C15809" s="1"/>
      <c r="L15809" s="2"/>
    </row>
    <row r="15810" spans="2:12" x14ac:dyDescent="0.3">
      <c r="B15810" s="1"/>
      <c r="C15810" s="1"/>
      <c r="L15810" s="2"/>
    </row>
    <row r="15811" spans="2:12" x14ac:dyDescent="0.3">
      <c r="B15811" s="1"/>
      <c r="C15811" s="1"/>
      <c r="L15811" s="2"/>
    </row>
    <row r="15812" spans="2:12" x14ac:dyDescent="0.3">
      <c r="B15812" s="1"/>
      <c r="C15812" s="1"/>
      <c r="L15812" s="2"/>
    </row>
    <row r="15813" spans="2:12" x14ac:dyDescent="0.3">
      <c r="B15813" s="1"/>
      <c r="C15813" s="1"/>
      <c r="L15813" s="2"/>
    </row>
    <row r="15814" spans="2:12" x14ac:dyDescent="0.3">
      <c r="B15814" s="1"/>
      <c r="C15814" s="1"/>
      <c r="L15814" s="2"/>
    </row>
    <row r="15815" spans="2:12" x14ac:dyDescent="0.3">
      <c r="B15815" s="1"/>
      <c r="C15815" s="1"/>
      <c r="L15815" s="2"/>
    </row>
    <row r="15816" spans="2:12" x14ac:dyDescent="0.3">
      <c r="B15816" s="1"/>
      <c r="C15816" s="1"/>
      <c r="L15816" s="2"/>
    </row>
    <row r="15817" spans="2:12" x14ac:dyDescent="0.3">
      <c r="B15817" s="1"/>
      <c r="C15817" s="1"/>
      <c r="L15817" s="2"/>
    </row>
    <row r="15818" spans="2:12" x14ac:dyDescent="0.3">
      <c r="B15818" s="1"/>
      <c r="C15818" s="1"/>
      <c r="L15818" s="2"/>
    </row>
    <row r="15819" spans="2:12" x14ac:dyDescent="0.3">
      <c r="B15819" s="1"/>
      <c r="C15819" s="1"/>
      <c r="L15819" s="2"/>
    </row>
    <row r="15820" spans="2:12" x14ac:dyDescent="0.3">
      <c r="B15820" s="1"/>
      <c r="C15820" s="1"/>
      <c r="L15820" s="2"/>
    </row>
    <row r="15821" spans="2:12" x14ac:dyDescent="0.3">
      <c r="B15821" s="1"/>
      <c r="C15821" s="1"/>
      <c r="L15821" s="2"/>
    </row>
    <row r="15822" spans="2:12" x14ac:dyDescent="0.3">
      <c r="B15822" s="1"/>
      <c r="C15822" s="1"/>
      <c r="L15822" s="2"/>
    </row>
    <row r="15823" spans="2:12" x14ac:dyDescent="0.3">
      <c r="B15823" s="1"/>
      <c r="C15823" s="1"/>
      <c r="L15823" s="2"/>
    </row>
    <row r="15824" spans="2:12" x14ac:dyDescent="0.3">
      <c r="B15824" s="1"/>
      <c r="C15824" s="1"/>
      <c r="L15824" s="2"/>
    </row>
    <row r="15825" spans="2:12" x14ac:dyDescent="0.3">
      <c r="B15825" s="1"/>
      <c r="C15825" s="1"/>
      <c r="L15825" s="2"/>
    </row>
    <row r="15826" spans="2:12" x14ac:dyDescent="0.3">
      <c r="B15826" s="1"/>
      <c r="C15826" s="1"/>
      <c r="L15826" s="2"/>
    </row>
    <row r="15827" spans="2:12" x14ac:dyDescent="0.3">
      <c r="B15827" s="1"/>
      <c r="C15827" s="1"/>
      <c r="L15827" s="2"/>
    </row>
    <row r="15828" spans="2:12" x14ac:dyDescent="0.3">
      <c r="B15828" s="1"/>
      <c r="C15828" s="1"/>
      <c r="L15828" s="2"/>
    </row>
    <row r="15829" spans="2:12" x14ac:dyDescent="0.3">
      <c r="B15829" s="1"/>
      <c r="C15829" s="1"/>
      <c r="L15829" s="2"/>
    </row>
    <row r="15830" spans="2:12" x14ac:dyDescent="0.3">
      <c r="B15830" s="1"/>
      <c r="C15830" s="1"/>
      <c r="L15830" s="2"/>
    </row>
    <row r="15831" spans="2:12" x14ac:dyDescent="0.3">
      <c r="B15831" s="1"/>
      <c r="C15831" s="1"/>
      <c r="L15831" s="2"/>
    </row>
    <row r="15832" spans="2:12" x14ac:dyDescent="0.3">
      <c r="B15832" s="1"/>
      <c r="C15832" s="1"/>
      <c r="L15832" s="2"/>
    </row>
    <row r="15833" spans="2:12" x14ac:dyDescent="0.3">
      <c r="B15833" s="1"/>
      <c r="C15833" s="1"/>
      <c r="L15833" s="2"/>
    </row>
    <row r="15834" spans="2:12" x14ac:dyDescent="0.3">
      <c r="B15834" s="1"/>
      <c r="C15834" s="1"/>
      <c r="L15834" s="2"/>
    </row>
    <row r="15835" spans="2:12" x14ac:dyDescent="0.3">
      <c r="B15835" s="1"/>
      <c r="C15835" s="1"/>
      <c r="L15835" s="2"/>
    </row>
    <row r="15836" spans="2:12" x14ac:dyDescent="0.3">
      <c r="B15836" s="1"/>
      <c r="C15836" s="1"/>
      <c r="L15836" s="2"/>
    </row>
    <row r="15837" spans="2:12" x14ac:dyDescent="0.3">
      <c r="B15837" s="1"/>
      <c r="C15837" s="1"/>
      <c r="L15837" s="2"/>
    </row>
    <row r="15838" spans="2:12" x14ac:dyDescent="0.3">
      <c r="B15838" s="1"/>
      <c r="C15838" s="1"/>
      <c r="L15838" s="2"/>
    </row>
    <row r="15839" spans="2:12" x14ac:dyDescent="0.3">
      <c r="B15839" s="1"/>
      <c r="C15839" s="1"/>
      <c r="L15839" s="2"/>
    </row>
    <row r="15840" spans="2:12" x14ac:dyDescent="0.3">
      <c r="B15840" s="1"/>
      <c r="C15840" s="1"/>
      <c r="L15840" s="2"/>
    </row>
    <row r="15841" spans="2:12" x14ac:dyDescent="0.3">
      <c r="B15841" s="1"/>
      <c r="C15841" s="1"/>
      <c r="L15841" s="2"/>
    </row>
    <row r="15842" spans="2:12" x14ac:dyDescent="0.3">
      <c r="B15842" s="1"/>
      <c r="C15842" s="1"/>
      <c r="L15842" s="2"/>
    </row>
    <row r="15843" spans="2:12" x14ac:dyDescent="0.3">
      <c r="B15843" s="1"/>
      <c r="C15843" s="1"/>
      <c r="L15843" s="2"/>
    </row>
    <row r="15844" spans="2:12" x14ac:dyDescent="0.3">
      <c r="B15844" s="1"/>
      <c r="C15844" s="1"/>
      <c r="L15844" s="2"/>
    </row>
    <row r="15845" spans="2:12" x14ac:dyDescent="0.3">
      <c r="B15845" s="1"/>
      <c r="C15845" s="1"/>
      <c r="L15845" s="2"/>
    </row>
    <row r="15846" spans="2:12" x14ac:dyDescent="0.3">
      <c r="B15846" s="1"/>
      <c r="C15846" s="1"/>
      <c r="L15846" s="2"/>
    </row>
    <row r="15847" spans="2:12" x14ac:dyDescent="0.3">
      <c r="B15847" s="1"/>
      <c r="C15847" s="1"/>
      <c r="L15847" s="2"/>
    </row>
    <row r="15848" spans="2:12" x14ac:dyDescent="0.3">
      <c r="B15848" s="1"/>
      <c r="C15848" s="1"/>
      <c r="L15848" s="2"/>
    </row>
    <row r="15849" spans="2:12" x14ac:dyDescent="0.3">
      <c r="B15849" s="1"/>
      <c r="C15849" s="1"/>
      <c r="L15849" s="2"/>
    </row>
    <row r="15850" spans="2:12" x14ac:dyDescent="0.3">
      <c r="B15850" s="1"/>
      <c r="C15850" s="1"/>
      <c r="L15850" s="2"/>
    </row>
    <row r="15851" spans="2:12" x14ac:dyDescent="0.3">
      <c r="B15851" s="1"/>
      <c r="C15851" s="1"/>
      <c r="L15851" s="2"/>
    </row>
    <row r="15852" spans="2:12" x14ac:dyDescent="0.3">
      <c r="B15852" s="1"/>
      <c r="C15852" s="1"/>
      <c r="L15852" s="2"/>
    </row>
    <row r="15853" spans="2:12" x14ac:dyDescent="0.3">
      <c r="B15853" s="1"/>
      <c r="C15853" s="1"/>
      <c r="L15853" s="2"/>
    </row>
    <row r="15854" spans="2:12" x14ac:dyDescent="0.3">
      <c r="B15854" s="1"/>
      <c r="C15854" s="1"/>
      <c r="L15854" s="2"/>
    </row>
    <row r="15855" spans="2:12" x14ac:dyDescent="0.3">
      <c r="B15855" s="1"/>
      <c r="C15855" s="1"/>
      <c r="L15855" s="2"/>
    </row>
    <row r="15856" spans="2:12" x14ac:dyDescent="0.3">
      <c r="B15856" s="1"/>
      <c r="C15856" s="1"/>
      <c r="L15856" s="2"/>
    </row>
    <row r="15857" spans="2:12" x14ac:dyDescent="0.3">
      <c r="B15857" s="1"/>
      <c r="C15857" s="1"/>
      <c r="L15857" s="2"/>
    </row>
    <row r="15858" spans="2:12" x14ac:dyDescent="0.3">
      <c r="B15858" s="1"/>
      <c r="C15858" s="1"/>
      <c r="L15858" s="2"/>
    </row>
    <row r="15859" spans="2:12" x14ac:dyDescent="0.3">
      <c r="B15859" s="1"/>
      <c r="C15859" s="1"/>
      <c r="L15859" s="2"/>
    </row>
    <row r="15860" spans="2:12" x14ac:dyDescent="0.3">
      <c r="B15860" s="1"/>
      <c r="C15860" s="1"/>
      <c r="L15860" s="2"/>
    </row>
    <row r="15861" spans="2:12" x14ac:dyDescent="0.3">
      <c r="B15861" s="1"/>
      <c r="C15861" s="1"/>
      <c r="L15861" s="2"/>
    </row>
    <row r="15862" spans="2:12" x14ac:dyDescent="0.3">
      <c r="B15862" s="1"/>
      <c r="C15862" s="1"/>
      <c r="L15862" s="2"/>
    </row>
    <row r="15863" spans="2:12" x14ac:dyDescent="0.3">
      <c r="B15863" s="1"/>
      <c r="C15863" s="1"/>
      <c r="L15863" s="2"/>
    </row>
    <row r="15864" spans="2:12" x14ac:dyDescent="0.3">
      <c r="B15864" s="1"/>
      <c r="C15864" s="1"/>
      <c r="L15864" s="2"/>
    </row>
    <row r="15865" spans="2:12" x14ac:dyDescent="0.3">
      <c r="B15865" s="1"/>
      <c r="C15865" s="1"/>
      <c r="L15865" s="2"/>
    </row>
    <row r="15866" spans="2:12" x14ac:dyDescent="0.3">
      <c r="B15866" s="1"/>
      <c r="C15866" s="1"/>
      <c r="L15866" s="2"/>
    </row>
    <row r="15867" spans="2:12" x14ac:dyDescent="0.3">
      <c r="B15867" s="1"/>
      <c r="C15867" s="1"/>
      <c r="L15867" s="2"/>
    </row>
    <row r="15868" spans="2:12" x14ac:dyDescent="0.3">
      <c r="B15868" s="1"/>
      <c r="C15868" s="1"/>
      <c r="L15868" s="2"/>
    </row>
    <row r="15869" spans="2:12" x14ac:dyDescent="0.3">
      <c r="B15869" s="1"/>
      <c r="C15869" s="1"/>
      <c r="L15869" s="2"/>
    </row>
    <row r="15870" spans="2:12" x14ac:dyDescent="0.3">
      <c r="B15870" s="1"/>
      <c r="C15870" s="1"/>
      <c r="L15870" s="2"/>
    </row>
    <row r="15871" spans="2:12" x14ac:dyDescent="0.3">
      <c r="B15871" s="1"/>
      <c r="C15871" s="1"/>
      <c r="L15871" s="2"/>
    </row>
    <row r="15872" spans="2:12" x14ac:dyDescent="0.3">
      <c r="B15872" s="1"/>
      <c r="C15872" s="1"/>
      <c r="L15872" s="2"/>
    </row>
    <row r="15873" spans="2:12" x14ac:dyDescent="0.3">
      <c r="B15873" s="1"/>
      <c r="C15873" s="1"/>
      <c r="L15873" s="2"/>
    </row>
    <row r="15874" spans="2:12" x14ac:dyDescent="0.3">
      <c r="B15874" s="1"/>
      <c r="C15874" s="1"/>
      <c r="L15874" s="2"/>
    </row>
    <row r="15875" spans="2:12" x14ac:dyDescent="0.3">
      <c r="B15875" s="1"/>
      <c r="C15875" s="1"/>
      <c r="L15875" s="2"/>
    </row>
    <row r="15876" spans="2:12" x14ac:dyDescent="0.3">
      <c r="B15876" s="1"/>
      <c r="C15876" s="1"/>
      <c r="L15876" s="2"/>
    </row>
    <row r="15877" spans="2:12" x14ac:dyDescent="0.3">
      <c r="B15877" s="1"/>
      <c r="C15877" s="1"/>
      <c r="L15877" s="2"/>
    </row>
    <row r="15878" spans="2:12" x14ac:dyDescent="0.3">
      <c r="B15878" s="1"/>
      <c r="C15878" s="1"/>
      <c r="L15878" s="2"/>
    </row>
    <row r="15879" spans="2:12" x14ac:dyDescent="0.3">
      <c r="B15879" s="1"/>
      <c r="C15879" s="1"/>
      <c r="L15879" s="2"/>
    </row>
    <row r="15880" spans="2:12" x14ac:dyDescent="0.3">
      <c r="B15880" s="1"/>
      <c r="C15880" s="1"/>
      <c r="L15880" s="2"/>
    </row>
    <row r="15881" spans="2:12" x14ac:dyDescent="0.3">
      <c r="B15881" s="1"/>
      <c r="C15881" s="1"/>
      <c r="L15881" s="2"/>
    </row>
    <row r="15882" spans="2:12" x14ac:dyDescent="0.3">
      <c r="B15882" s="1"/>
      <c r="C15882" s="1"/>
      <c r="L15882" s="2"/>
    </row>
    <row r="15883" spans="2:12" x14ac:dyDescent="0.3">
      <c r="B15883" s="1"/>
      <c r="C15883" s="1"/>
      <c r="L15883" s="2"/>
    </row>
    <row r="15884" spans="2:12" x14ac:dyDescent="0.3">
      <c r="B15884" s="1"/>
      <c r="C15884" s="1"/>
      <c r="L15884" s="2"/>
    </row>
    <row r="15885" spans="2:12" x14ac:dyDescent="0.3">
      <c r="B15885" s="1"/>
      <c r="C15885" s="1"/>
      <c r="L15885" s="2"/>
    </row>
    <row r="15886" spans="2:12" x14ac:dyDescent="0.3">
      <c r="B15886" s="1"/>
      <c r="C15886" s="1"/>
      <c r="L15886" s="2"/>
    </row>
    <row r="15887" spans="2:12" x14ac:dyDescent="0.3">
      <c r="B15887" s="1"/>
      <c r="C15887" s="1"/>
      <c r="L15887" s="2"/>
    </row>
    <row r="15888" spans="2:12" x14ac:dyDescent="0.3">
      <c r="B15888" s="1"/>
      <c r="C15888" s="1"/>
      <c r="L15888" s="2"/>
    </row>
    <row r="15889" spans="2:12" x14ac:dyDescent="0.3">
      <c r="B15889" s="1"/>
      <c r="C15889" s="1"/>
      <c r="L15889" s="2"/>
    </row>
    <row r="15890" spans="2:12" x14ac:dyDescent="0.3">
      <c r="B15890" s="1"/>
      <c r="C15890" s="1"/>
      <c r="L15890" s="2"/>
    </row>
    <row r="15891" spans="2:12" x14ac:dyDescent="0.3">
      <c r="B15891" s="1"/>
      <c r="C15891" s="1"/>
      <c r="L15891" s="2"/>
    </row>
    <row r="15892" spans="2:12" x14ac:dyDescent="0.3">
      <c r="B15892" s="1"/>
      <c r="C15892" s="1"/>
      <c r="L15892" s="2"/>
    </row>
    <row r="15893" spans="2:12" x14ac:dyDescent="0.3">
      <c r="B15893" s="1"/>
      <c r="C15893" s="1"/>
      <c r="L15893" s="2"/>
    </row>
    <row r="15894" spans="2:12" x14ac:dyDescent="0.3">
      <c r="B15894" s="1"/>
      <c r="C15894" s="1"/>
      <c r="L15894" s="2"/>
    </row>
    <row r="15895" spans="2:12" x14ac:dyDescent="0.3">
      <c r="B15895" s="1"/>
      <c r="C15895" s="1"/>
      <c r="L15895" s="2"/>
    </row>
    <row r="15896" spans="2:12" x14ac:dyDescent="0.3">
      <c r="B15896" s="1"/>
      <c r="C15896" s="1"/>
      <c r="L15896" s="2"/>
    </row>
    <row r="15897" spans="2:12" x14ac:dyDescent="0.3">
      <c r="B15897" s="1"/>
      <c r="C15897" s="1"/>
      <c r="L15897" s="2"/>
    </row>
    <row r="15898" spans="2:12" x14ac:dyDescent="0.3">
      <c r="B15898" s="1"/>
      <c r="C15898" s="1"/>
      <c r="L15898" s="2"/>
    </row>
    <row r="15899" spans="2:12" x14ac:dyDescent="0.3">
      <c r="B15899" s="1"/>
      <c r="C15899" s="1"/>
      <c r="L15899" s="2"/>
    </row>
    <row r="15900" spans="2:12" x14ac:dyDescent="0.3">
      <c r="B15900" s="1"/>
      <c r="C15900" s="1"/>
      <c r="L15900" s="2"/>
    </row>
    <row r="15901" spans="2:12" x14ac:dyDescent="0.3">
      <c r="B15901" s="1"/>
      <c r="C15901" s="1"/>
      <c r="L15901" s="2"/>
    </row>
    <row r="15902" spans="2:12" x14ac:dyDescent="0.3">
      <c r="B15902" s="1"/>
      <c r="C15902" s="1"/>
      <c r="L15902" s="2"/>
    </row>
    <row r="15903" spans="2:12" x14ac:dyDescent="0.3">
      <c r="B15903" s="1"/>
      <c r="C15903" s="1"/>
      <c r="L15903" s="2"/>
    </row>
    <row r="15904" spans="2:12" x14ac:dyDescent="0.3">
      <c r="B15904" s="1"/>
      <c r="C15904" s="1"/>
      <c r="L15904" s="2"/>
    </row>
    <row r="15905" spans="2:12" x14ac:dyDescent="0.3">
      <c r="B15905" s="1"/>
      <c r="C15905" s="1"/>
      <c r="L15905" s="2"/>
    </row>
    <row r="15906" spans="2:12" x14ac:dyDescent="0.3">
      <c r="B15906" s="1"/>
      <c r="C15906" s="1"/>
      <c r="L15906" s="2"/>
    </row>
    <row r="15907" spans="2:12" x14ac:dyDescent="0.3">
      <c r="B15907" s="1"/>
      <c r="C15907" s="1"/>
      <c r="L15907" s="2"/>
    </row>
    <row r="15908" spans="2:12" x14ac:dyDescent="0.3">
      <c r="B15908" s="1"/>
      <c r="C15908" s="1"/>
      <c r="L15908" s="2"/>
    </row>
    <row r="15909" spans="2:12" x14ac:dyDescent="0.3">
      <c r="B15909" s="1"/>
      <c r="C15909" s="1"/>
      <c r="L15909" s="2"/>
    </row>
    <row r="15910" spans="2:12" x14ac:dyDescent="0.3">
      <c r="B15910" s="1"/>
      <c r="C15910" s="1"/>
      <c r="L15910" s="2"/>
    </row>
    <row r="15911" spans="2:12" x14ac:dyDescent="0.3">
      <c r="B15911" s="1"/>
      <c r="C15911" s="1"/>
      <c r="L15911" s="2"/>
    </row>
    <row r="15912" spans="2:12" x14ac:dyDescent="0.3">
      <c r="B15912" s="1"/>
      <c r="C15912" s="1"/>
      <c r="L15912" s="2"/>
    </row>
    <row r="15913" spans="2:12" x14ac:dyDescent="0.3">
      <c r="B15913" s="1"/>
      <c r="C15913" s="1"/>
      <c r="L15913" s="2"/>
    </row>
    <row r="15914" spans="2:12" x14ac:dyDescent="0.3">
      <c r="B15914" s="1"/>
      <c r="C15914" s="1"/>
      <c r="L15914" s="2"/>
    </row>
    <row r="15915" spans="2:12" x14ac:dyDescent="0.3">
      <c r="B15915" s="1"/>
      <c r="C15915" s="1"/>
      <c r="L15915" s="2"/>
    </row>
    <row r="15916" spans="2:12" x14ac:dyDescent="0.3">
      <c r="B15916" s="1"/>
      <c r="C15916" s="1"/>
      <c r="L15916" s="2"/>
    </row>
    <row r="15917" spans="2:12" x14ac:dyDescent="0.3">
      <c r="B15917" s="1"/>
      <c r="C15917" s="1"/>
      <c r="L15917" s="2"/>
    </row>
    <row r="15918" spans="2:12" x14ac:dyDescent="0.3">
      <c r="B15918" s="1"/>
      <c r="C15918" s="1"/>
      <c r="L15918" s="2"/>
    </row>
    <row r="15919" spans="2:12" x14ac:dyDescent="0.3">
      <c r="B15919" s="1"/>
      <c r="C15919" s="1"/>
      <c r="L15919" s="2"/>
    </row>
    <row r="15920" spans="2:12" x14ac:dyDescent="0.3">
      <c r="B15920" s="1"/>
      <c r="C15920" s="1"/>
      <c r="L15920" s="2"/>
    </row>
    <row r="15921" spans="2:12" x14ac:dyDescent="0.3">
      <c r="B15921" s="1"/>
      <c r="C15921" s="1"/>
      <c r="L15921" s="2"/>
    </row>
    <row r="15922" spans="2:12" x14ac:dyDescent="0.3">
      <c r="B15922" s="1"/>
      <c r="C15922" s="1"/>
      <c r="L15922" s="2"/>
    </row>
    <row r="15923" spans="2:12" x14ac:dyDescent="0.3">
      <c r="B15923" s="1"/>
      <c r="C15923" s="1"/>
      <c r="L15923" s="2"/>
    </row>
    <row r="15924" spans="2:12" x14ac:dyDescent="0.3">
      <c r="B15924" s="1"/>
      <c r="C15924" s="1"/>
      <c r="L15924" s="2"/>
    </row>
    <row r="15925" spans="2:12" x14ac:dyDescent="0.3">
      <c r="B15925" s="1"/>
      <c r="C15925" s="1"/>
      <c r="L15925" s="2"/>
    </row>
    <row r="15926" spans="2:12" x14ac:dyDescent="0.3">
      <c r="B15926" s="1"/>
      <c r="C15926" s="1"/>
      <c r="L15926" s="2"/>
    </row>
    <row r="15927" spans="2:12" x14ac:dyDescent="0.3">
      <c r="B15927" s="1"/>
      <c r="C15927" s="1"/>
      <c r="L15927" s="2"/>
    </row>
    <row r="15928" spans="2:12" x14ac:dyDescent="0.3">
      <c r="B15928" s="1"/>
      <c r="C15928" s="1"/>
      <c r="L15928" s="2"/>
    </row>
    <row r="15929" spans="2:12" x14ac:dyDescent="0.3">
      <c r="B15929" s="1"/>
      <c r="C15929" s="1"/>
      <c r="L15929" s="2"/>
    </row>
    <row r="15930" spans="2:12" x14ac:dyDescent="0.3">
      <c r="B15930" s="1"/>
      <c r="C15930" s="1"/>
      <c r="L15930" s="2"/>
    </row>
    <row r="15931" spans="2:12" x14ac:dyDescent="0.3">
      <c r="B15931" s="1"/>
      <c r="C15931" s="1"/>
      <c r="L15931" s="2"/>
    </row>
    <row r="15932" spans="2:12" x14ac:dyDescent="0.3">
      <c r="B15932" s="1"/>
      <c r="C15932" s="1"/>
      <c r="L15932" s="2"/>
    </row>
    <row r="15933" spans="2:12" x14ac:dyDescent="0.3">
      <c r="B15933" s="1"/>
      <c r="C15933" s="1"/>
      <c r="L15933" s="2"/>
    </row>
    <row r="15934" spans="2:12" x14ac:dyDescent="0.3">
      <c r="B15934" s="1"/>
      <c r="C15934" s="1"/>
      <c r="L15934" s="2"/>
    </row>
    <row r="15935" spans="2:12" x14ac:dyDescent="0.3">
      <c r="B15935" s="1"/>
      <c r="C15935" s="1"/>
      <c r="L15935" s="2"/>
    </row>
    <row r="15936" spans="2:12" x14ac:dyDescent="0.3">
      <c r="B15936" s="1"/>
      <c r="C15936" s="1"/>
      <c r="L15936" s="2"/>
    </row>
    <row r="15937" spans="2:12" x14ac:dyDescent="0.3">
      <c r="B15937" s="1"/>
      <c r="C15937" s="1"/>
      <c r="L15937" s="2"/>
    </row>
    <row r="15938" spans="2:12" x14ac:dyDescent="0.3">
      <c r="B15938" s="1"/>
      <c r="C15938" s="1"/>
      <c r="L15938" s="2"/>
    </row>
    <row r="15939" spans="2:12" x14ac:dyDescent="0.3">
      <c r="B15939" s="1"/>
      <c r="C15939" s="1"/>
      <c r="L15939" s="2"/>
    </row>
    <row r="15940" spans="2:12" x14ac:dyDescent="0.3">
      <c r="B15940" s="1"/>
      <c r="C15940" s="1"/>
      <c r="L15940" s="2"/>
    </row>
    <row r="15941" spans="2:12" x14ac:dyDescent="0.3">
      <c r="B15941" s="1"/>
      <c r="C15941" s="1"/>
      <c r="L15941" s="2"/>
    </row>
    <row r="15942" spans="2:12" x14ac:dyDescent="0.3">
      <c r="B15942" s="1"/>
      <c r="C15942" s="1"/>
      <c r="L15942" s="2"/>
    </row>
    <row r="15943" spans="2:12" x14ac:dyDescent="0.3">
      <c r="B15943" s="1"/>
      <c r="C15943" s="1"/>
      <c r="L15943" s="2"/>
    </row>
    <row r="15944" spans="2:12" x14ac:dyDescent="0.3">
      <c r="B15944" s="1"/>
      <c r="C15944" s="1"/>
      <c r="L15944" s="2"/>
    </row>
    <row r="15945" spans="2:12" x14ac:dyDescent="0.3">
      <c r="B15945" s="1"/>
      <c r="C15945" s="1"/>
      <c r="L15945" s="2"/>
    </row>
    <row r="15946" spans="2:12" x14ac:dyDescent="0.3">
      <c r="B15946" s="1"/>
      <c r="C15946" s="1"/>
      <c r="L15946" s="2"/>
    </row>
    <row r="15947" spans="2:12" x14ac:dyDescent="0.3">
      <c r="B15947" s="1"/>
      <c r="C15947" s="1"/>
      <c r="L15947" s="2"/>
    </row>
    <row r="15948" spans="2:12" x14ac:dyDescent="0.3">
      <c r="B15948" s="1"/>
      <c r="C15948" s="1"/>
      <c r="L15948" s="2"/>
    </row>
    <row r="15949" spans="2:12" x14ac:dyDescent="0.3">
      <c r="B15949" s="1"/>
      <c r="C15949" s="1"/>
      <c r="L15949" s="2"/>
    </row>
    <row r="15950" spans="2:12" x14ac:dyDescent="0.3">
      <c r="B15950" s="1"/>
      <c r="C15950" s="1"/>
      <c r="L15950" s="2"/>
    </row>
    <row r="15951" spans="2:12" x14ac:dyDescent="0.3">
      <c r="B15951" s="1"/>
      <c r="C15951" s="1"/>
      <c r="L15951" s="2"/>
    </row>
    <row r="15952" spans="2:12" x14ac:dyDescent="0.3">
      <c r="B15952" s="1"/>
      <c r="C15952" s="1"/>
      <c r="L15952" s="2"/>
    </row>
    <row r="15953" spans="2:12" x14ac:dyDescent="0.3">
      <c r="B15953" s="1"/>
      <c r="C15953" s="1"/>
      <c r="L15953" s="2"/>
    </row>
    <row r="15954" spans="2:12" x14ac:dyDescent="0.3">
      <c r="B15954" s="1"/>
      <c r="C15954" s="1"/>
      <c r="L15954" s="2"/>
    </row>
    <row r="15955" spans="2:12" x14ac:dyDescent="0.3">
      <c r="B15955" s="1"/>
      <c r="C15955" s="1"/>
      <c r="L15955" s="2"/>
    </row>
    <row r="15956" spans="2:12" x14ac:dyDescent="0.3">
      <c r="B15956" s="1"/>
      <c r="C15956" s="1"/>
      <c r="L15956" s="2"/>
    </row>
    <row r="15957" spans="2:12" x14ac:dyDescent="0.3">
      <c r="B15957" s="1"/>
      <c r="C15957" s="1"/>
      <c r="L15957" s="2"/>
    </row>
    <row r="15958" spans="2:12" x14ac:dyDescent="0.3">
      <c r="B15958" s="1"/>
      <c r="C15958" s="1"/>
      <c r="L15958" s="2"/>
    </row>
    <row r="15959" spans="2:12" x14ac:dyDescent="0.3">
      <c r="B15959" s="1"/>
      <c r="C15959" s="1"/>
      <c r="L15959" s="2"/>
    </row>
    <row r="15960" spans="2:12" x14ac:dyDescent="0.3">
      <c r="B15960" s="1"/>
      <c r="C15960" s="1"/>
      <c r="L15960" s="2"/>
    </row>
    <row r="15961" spans="2:12" x14ac:dyDescent="0.3">
      <c r="B15961" s="1"/>
      <c r="C15961" s="1"/>
      <c r="L15961" s="2"/>
    </row>
    <row r="15962" spans="2:12" x14ac:dyDescent="0.3">
      <c r="B15962" s="1"/>
      <c r="C15962" s="1"/>
      <c r="L15962" s="2"/>
    </row>
    <row r="15963" spans="2:12" x14ac:dyDescent="0.3">
      <c r="B15963" s="1"/>
      <c r="C15963" s="1"/>
      <c r="L15963" s="2"/>
    </row>
    <row r="15964" spans="2:12" x14ac:dyDescent="0.3">
      <c r="B15964" s="1"/>
      <c r="C15964" s="1"/>
      <c r="L15964" s="2"/>
    </row>
    <row r="15965" spans="2:12" x14ac:dyDescent="0.3">
      <c r="B15965" s="1"/>
      <c r="C15965" s="1"/>
      <c r="L15965" s="2"/>
    </row>
    <row r="15966" spans="2:12" x14ac:dyDescent="0.3">
      <c r="B15966" s="1"/>
      <c r="C15966" s="1"/>
      <c r="L15966" s="2"/>
    </row>
    <row r="15967" spans="2:12" x14ac:dyDescent="0.3">
      <c r="B15967" s="1"/>
      <c r="C15967" s="1"/>
      <c r="L15967" s="2"/>
    </row>
    <row r="15968" spans="2:12" x14ac:dyDescent="0.3">
      <c r="B15968" s="1"/>
      <c r="C15968" s="1"/>
      <c r="L15968" s="2"/>
    </row>
    <row r="15969" spans="2:12" x14ac:dyDescent="0.3">
      <c r="B15969" s="1"/>
      <c r="C15969" s="1"/>
      <c r="L15969" s="2"/>
    </row>
    <row r="15970" spans="2:12" x14ac:dyDescent="0.3">
      <c r="B15970" s="1"/>
      <c r="C15970" s="1"/>
      <c r="L15970" s="2"/>
    </row>
    <row r="15971" spans="2:12" x14ac:dyDescent="0.3">
      <c r="B15971" s="1"/>
      <c r="C15971" s="1"/>
      <c r="L15971" s="2"/>
    </row>
    <row r="15972" spans="2:12" x14ac:dyDescent="0.3">
      <c r="B15972" s="1"/>
      <c r="C15972" s="1"/>
      <c r="L15972" s="2"/>
    </row>
    <row r="15973" spans="2:12" x14ac:dyDescent="0.3">
      <c r="B15973" s="1"/>
      <c r="C15973" s="1"/>
      <c r="L15973" s="2"/>
    </row>
    <row r="15974" spans="2:12" x14ac:dyDescent="0.3">
      <c r="B15974" s="1"/>
      <c r="C15974" s="1"/>
      <c r="L15974" s="2"/>
    </row>
    <row r="15975" spans="2:12" x14ac:dyDescent="0.3">
      <c r="B15975" s="1"/>
      <c r="C15975" s="1"/>
      <c r="L15975" s="2"/>
    </row>
    <row r="15976" spans="2:12" x14ac:dyDescent="0.3">
      <c r="B15976" s="1"/>
      <c r="C15976" s="1"/>
      <c r="L15976" s="2"/>
    </row>
    <row r="15977" spans="2:12" x14ac:dyDescent="0.3">
      <c r="B15977" s="1"/>
      <c r="C15977" s="1"/>
      <c r="L15977" s="2"/>
    </row>
    <row r="15978" spans="2:12" x14ac:dyDescent="0.3">
      <c r="B15978" s="1"/>
      <c r="C15978" s="1"/>
      <c r="L15978" s="2"/>
    </row>
    <row r="15979" spans="2:12" x14ac:dyDescent="0.3">
      <c r="B15979" s="1"/>
      <c r="C15979" s="1"/>
      <c r="L15979" s="2"/>
    </row>
    <row r="15980" spans="2:12" x14ac:dyDescent="0.3">
      <c r="B15980" s="1"/>
      <c r="C15980" s="1"/>
      <c r="L15980" s="2"/>
    </row>
    <row r="15981" spans="2:12" x14ac:dyDescent="0.3">
      <c r="B15981" s="1"/>
      <c r="C15981" s="1"/>
      <c r="L15981" s="2"/>
    </row>
    <row r="15982" spans="2:12" x14ac:dyDescent="0.3">
      <c r="B15982" s="1"/>
      <c r="C15982" s="1"/>
      <c r="L15982" s="2"/>
    </row>
    <row r="15983" spans="2:12" x14ac:dyDescent="0.3">
      <c r="B15983" s="1"/>
      <c r="C15983" s="1"/>
      <c r="L15983" s="2"/>
    </row>
    <row r="15984" spans="2:12" x14ac:dyDescent="0.3">
      <c r="B15984" s="1"/>
      <c r="C15984" s="1"/>
      <c r="L15984" s="2"/>
    </row>
    <row r="15985" spans="2:12" x14ac:dyDescent="0.3">
      <c r="B15985" s="1"/>
      <c r="C15985" s="1"/>
      <c r="L15985" s="2"/>
    </row>
    <row r="15986" spans="2:12" x14ac:dyDescent="0.3">
      <c r="B15986" s="1"/>
      <c r="C15986" s="1"/>
      <c r="L15986" s="2"/>
    </row>
    <row r="15987" spans="2:12" x14ac:dyDescent="0.3">
      <c r="B15987" s="1"/>
      <c r="C15987" s="1"/>
      <c r="L15987" s="2"/>
    </row>
    <row r="15988" spans="2:12" x14ac:dyDescent="0.3">
      <c r="B15988" s="1"/>
      <c r="C15988" s="1"/>
      <c r="L15988" s="2"/>
    </row>
    <row r="15989" spans="2:12" x14ac:dyDescent="0.3">
      <c r="B15989" s="1"/>
      <c r="C15989" s="1"/>
      <c r="L15989" s="2"/>
    </row>
    <row r="15990" spans="2:12" x14ac:dyDescent="0.3">
      <c r="B15990" s="1"/>
      <c r="C15990" s="1"/>
      <c r="L15990" s="2"/>
    </row>
    <row r="15991" spans="2:12" x14ac:dyDescent="0.3">
      <c r="B15991" s="1"/>
      <c r="C15991" s="1"/>
      <c r="L15991" s="2"/>
    </row>
    <row r="15992" spans="2:12" x14ac:dyDescent="0.3">
      <c r="B15992" s="1"/>
      <c r="C15992" s="1"/>
      <c r="L15992" s="2"/>
    </row>
    <row r="15993" spans="2:12" x14ac:dyDescent="0.3">
      <c r="B15993" s="1"/>
      <c r="C15993" s="1"/>
      <c r="L15993" s="2"/>
    </row>
    <row r="15994" spans="2:12" x14ac:dyDescent="0.3">
      <c r="B15994" s="1"/>
      <c r="C15994" s="1"/>
      <c r="L15994" s="2"/>
    </row>
    <row r="15995" spans="2:12" x14ac:dyDescent="0.3">
      <c r="B15995" s="1"/>
      <c r="C15995" s="1"/>
      <c r="L15995" s="2"/>
    </row>
    <row r="15996" spans="2:12" x14ac:dyDescent="0.3">
      <c r="B15996" s="1"/>
      <c r="C15996" s="1"/>
      <c r="L15996" s="2"/>
    </row>
    <row r="15997" spans="2:12" x14ac:dyDescent="0.3">
      <c r="B15997" s="1"/>
      <c r="C15997" s="1"/>
      <c r="L15997" s="2"/>
    </row>
    <row r="15998" spans="2:12" x14ac:dyDescent="0.3">
      <c r="B15998" s="1"/>
      <c r="C15998" s="1"/>
      <c r="L15998" s="2"/>
    </row>
    <row r="15999" spans="2:12" x14ac:dyDescent="0.3">
      <c r="B15999" s="1"/>
      <c r="C15999" s="1"/>
      <c r="L15999" s="2"/>
    </row>
    <row r="16000" spans="2:12" x14ac:dyDescent="0.3">
      <c r="B16000" s="1"/>
      <c r="C16000" s="1"/>
      <c r="L16000" s="2"/>
    </row>
    <row r="16001" spans="2:12" x14ac:dyDescent="0.3">
      <c r="B16001" s="1"/>
      <c r="C16001" s="1"/>
      <c r="L16001" s="2"/>
    </row>
    <row r="16002" spans="2:12" x14ac:dyDescent="0.3">
      <c r="B16002" s="1"/>
      <c r="C16002" s="1"/>
      <c r="L16002" s="2"/>
    </row>
    <row r="16003" spans="2:12" x14ac:dyDescent="0.3">
      <c r="B16003" s="1"/>
      <c r="C16003" s="1"/>
      <c r="L16003" s="2"/>
    </row>
    <row r="16004" spans="2:12" x14ac:dyDescent="0.3">
      <c r="B16004" s="1"/>
      <c r="C16004" s="1"/>
      <c r="L16004" s="2"/>
    </row>
    <row r="16005" spans="2:12" x14ac:dyDescent="0.3">
      <c r="B16005" s="1"/>
      <c r="C16005" s="1"/>
      <c r="L16005" s="2"/>
    </row>
    <row r="16006" spans="2:12" x14ac:dyDescent="0.3">
      <c r="B16006" s="1"/>
      <c r="C16006" s="1"/>
      <c r="L16006" s="2"/>
    </row>
    <row r="16007" spans="2:12" x14ac:dyDescent="0.3">
      <c r="B16007" s="1"/>
      <c r="C16007" s="1"/>
      <c r="L16007" s="2"/>
    </row>
    <row r="16008" spans="2:12" x14ac:dyDescent="0.3">
      <c r="B16008" s="1"/>
      <c r="C16008" s="1"/>
      <c r="L16008" s="2"/>
    </row>
    <row r="16009" spans="2:12" x14ac:dyDescent="0.3">
      <c r="B16009" s="1"/>
      <c r="C16009" s="1"/>
      <c r="L16009" s="2"/>
    </row>
    <row r="16010" spans="2:12" x14ac:dyDescent="0.3">
      <c r="B16010" s="1"/>
      <c r="C16010" s="1"/>
      <c r="L16010" s="2"/>
    </row>
    <row r="16011" spans="2:12" x14ac:dyDescent="0.3">
      <c r="B16011" s="1"/>
      <c r="C16011" s="1"/>
      <c r="L16011" s="2"/>
    </row>
    <row r="16012" spans="2:12" x14ac:dyDescent="0.3">
      <c r="B16012" s="1"/>
      <c r="C16012" s="1"/>
      <c r="L16012" s="2"/>
    </row>
    <row r="16013" spans="2:12" x14ac:dyDescent="0.3">
      <c r="B16013" s="1"/>
      <c r="C16013" s="1"/>
      <c r="L16013" s="2"/>
    </row>
    <row r="16014" spans="2:12" x14ac:dyDescent="0.3">
      <c r="B16014" s="1"/>
      <c r="C16014" s="1"/>
      <c r="L16014" s="2"/>
    </row>
    <row r="16015" spans="2:12" x14ac:dyDescent="0.3">
      <c r="B16015" s="1"/>
      <c r="C16015" s="1"/>
      <c r="L16015" s="2"/>
    </row>
    <row r="16016" spans="2:12" x14ac:dyDescent="0.3">
      <c r="B16016" s="1"/>
      <c r="C16016" s="1"/>
      <c r="L16016" s="2"/>
    </row>
    <row r="16017" spans="2:12" x14ac:dyDescent="0.3">
      <c r="B16017" s="1"/>
      <c r="C16017" s="1"/>
      <c r="L16017" s="2"/>
    </row>
    <row r="16018" spans="2:12" x14ac:dyDescent="0.3">
      <c r="B16018" s="1"/>
      <c r="C16018" s="1"/>
      <c r="L16018" s="2"/>
    </row>
    <row r="16019" spans="2:12" x14ac:dyDescent="0.3">
      <c r="B16019" s="1"/>
      <c r="C16019" s="1"/>
      <c r="L16019" s="2"/>
    </row>
    <row r="16020" spans="2:12" x14ac:dyDescent="0.3">
      <c r="B16020" s="1"/>
      <c r="C16020" s="1"/>
      <c r="L16020" s="2"/>
    </row>
    <row r="16021" spans="2:12" x14ac:dyDescent="0.3">
      <c r="B16021" s="1"/>
      <c r="C16021" s="1"/>
      <c r="L16021" s="2"/>
    </row>
    <row r="16022" spans="2:12" x14ac:dyDescent="0.3">
      <c r="B16022" s="1"/>
      <c r="C16022" s="1"/>
      <c r="L16022" s="2"/>
    </row>
    <row r="16023" spans="2:12" x14ac:dyDescent="0.3">
      <c r="B16023" s="1"/>
      <c r="C16023" s="1"/>
      <c r="L16023" s="2"/>
    </row>
    <row r="16024" spans="2:12" x14ac:dyDescent="0.3">
      <c r="B16024" s="1"/>
      <c r="C16024" s="1"/>
      <c r="L16024" s="2"/>
    </row>
    <row r="16025" spans="2:12" x14ac:dyDescent="0.3">
      <c r="B16025" s="1"/>
      <c r="C16025" s="1"/>
      <c r="L16025" s="2"/>
    </row>
    <row r="16026" spans="2:12" x14ac:dyDescent="0.3">
      <c r="B16026" s="1"/>
      <c r="C16026" s="1"/>
      <c r="L16026" s="2"/>
    </row>
    <row r="16027" spans="2:12" x14ac:dyDescent="0.3">
      <c r="B16027" s="1"/>
      <c r="C16027" s="1"/>
      <c r="L16027" s="2"/>
    </row>
    <row r="16028" spans="2:12" x14ac:dyDescent="0.3">
      <c r="B16028" s="1"/>
      <c r="C16028" s="1"/>
      <c r="L16028" s="2"/>
    </row>
    <row r="16029" spans="2:12" x14ac:dyDescent="0.3">
      <c r="B16029" s="1"/>
      <c r="C16029" s="1"/>
      <c r="L16029" s="2"/>
    </row>
    <row r="16030" spans="2:12" x14ac:dyDescent="0.3">
      <c r="B16030" s="1"/>
      <c r="C16030" s="1"/>
      <c r="L16030" s="2"/>
    </row>
    <row r="16031" spans="2:12" x14ac:dyDescent="0.3">
      <c r="B16031" s="1"/>
      <c r="C16031" s="1"/>
      <c r="L16031" s="2"/>
    </row>
    <row r="16032" spans="2:12" x14ac:dyDescent="0.3">
      <c r="B16032" s="1"/>
      <c r="C16032" s="1"/>
      <c r="L16032" s="2"/>
    </row>
    <row r="16033" spans="2:12" x14ac:dyDescent="0.3">
      <c r="B16033" s="1"/>
      <c r="C16033" s="1"/>
      <c r="L16033" s="2"/>
    </row>
    <row r="16034" spans="2:12" x14ac:dyDescent="0.3">
      <c r="B16034" s="1"/>
      <c r="C16034" s="1"/>
      <c r="L16034" s="2"/>
    </row>
    <row r="16035" spans="2:12" x14ac:dyDescent="0.3">
      <c r="B16035" s="1"/>
      <c r="C16035" s="1"/>
      <c r="L16035" s="2"/>
    </row>
    <row r="16036" spans="2:12" x14ac:dyDescent="0.3">
      <c r="B16036" s="1"/>
      <c r="C16036" s="1"/>
      <c r="L16036" s="2"/>
    </row>
    <row r="16037" spans="2:12" x14ac:dyDescent="0.3">
      <c r="B16037" s="1"/>
      <c r="C16037" s="1"/>
      <c r="L16037" s="2"/>
    </row>
    <row r="16038" spans="2:12" x14ac:dyDescent="0.3">
      <c r="B16038" s="1"/>
      <c r="C16038" s="1"/>
      <c r="L16038" s="2"/>
    </row>
    <row r="16039" spans="2:12" x14ac:dyDescent="0.3">
      <c r="B16039" s="1"/>
      <c r="C16039" s="1"/>
      <c r="L16039" s="2"/>
    </row>
    <row r="16040" spans="2:12" x14ac:dyDescent="0.3">
      <c r="B16040" s="1"/>
      <c r="C16040" s="1"/>
      <c r="L16040" s="2"/>
    </row>
    <row r="16041" spans="2:12" x14ac:dyDescent="0.3">
      <c r="B16041" s="1"/>
      <c r="C16041" s="1"/>
      <c r="L16041" s="2"/>
    </row>
    <row r="16042" spans="2:12" x14ac:dyDescent="0.3">
      <c r="B16042" s="1"/>
      <c r="C16042" s="1"/>
      <c r="L16042" s="2"/>
    </row>
    <row r="16043" spans="2:12" x14ac:dyDescent="0.3">
      <c r="B16043" s="1"/>
      <c r="C16043" s="1"/>
      <c r="L16043" s="2"/>
    </row>
    <row r="16044" spans="2:12" x14ac:dyDescent="0.3">
      <c r="B16044" s="1"/>
      <c r="C16044" s="1"/>
      <c r="L16044" s="2"/>
    </row>
    <row r="16045" spans="2:12" x14ac:dyDescent="0.3">
      <c r="B16045" s="1"/>
      <c r="C16045" s="1"/>
      <c r="L16045" s="2"/>
    </row>
    <row r="16046" spans="2:12" x14ac:dyDescent="0.3">
      <c r="B16046" s="1"/>
      <c r="C16046" s="1"/>
      <c r="L16046" s="2"/>
    </row>
    <row r="16047" spans="2:12" x14ac:dyDescent="0.3">
      <c r="B16047" s="1"/>
      <c r="C16047" s="1"/>
      <c r="L16047" s="2"/>
    </row>
    <row r="16048" spans="2:12" x14ac:dyDescent="0.3">
      <c r="B16048" s="1"/>
      <c r="C16048" s="1"/>
      <c r="L16048" s="2"/>
    </row>
    <row r="16049" spans="2:12" x14ac:dyDescent="0.3">
      <c r="B16049" s="1"/>
      <c r="C16049" s="1"/>
      <c r="L16049" s="2"/>
    </row>
    <row r="16050" spans="2:12" x14ac:dyDescent="0.3">
      <c r="B16050" s="1"/>
      <c r="C16050" s="1"/>
      <c r="L16050" s="2"/>
    </row>
    <row r="16051" spans="2:12" x14ac:dyDescent="0.3">
      <c r="B16051" s="1"/>
      <c r="C16051" s="1"/>
      <c r="L16051" s="2"/>
    </row>
    <row r="16052" spans="2:12" x14ac:dyDescent="0.3">
      <c r="B16052" s="1"/>
      <c r="C16052" s="1"/>
      <c r="L16052" s="2"/>
    </row>
    <row r="16053" spans="2:12" x14ac:dyDescent="0.3">
      <c r="B16053" s="1"/>
      <c r="C16053" s="1"/>
      <c r="L16053" s="2"/>
    </row>
    <row r="16054" spans="2:12" x14ac:dyDescent="0.3">
      <c r="B16054" s="1"/>
      <c r="C16054" s="1"/>
      <c r="L16054" s="2"/>
    </row>
    <row r="16055" spans="2:12" x14ac:dyDescent="0.3">
      <c r="B16055" s="1"/>
      <c r="C16055" s="1"/>
      <c r="L16055" s="2"/>
    </row>
    <row r="16056" spans="2:12" x14ac:dyDescent="0.3">
      <c r="B16056" s="1"/>
      <c r="C16056" s="1"/>
      <c r="L16056" s="2"/>
    </row>
    <row r="16057" spans="2:12" x14ac:dyDescent="0.3">
      <c r="B16057" s="1"/>
      <c r="C16057" s="1"/>
      <c r="L16057" s="2"/>
    </row>
    <row r="16058" spans="2:12" x14ac:dyDescent="0.3">
      <c r="B16058" s="1"/>
      <c r="C16058" s="1"/>
      <c r="L16058" s="2"/>
    </row>
    <row r="16059" spans="2:12" x14ac:dyDescent="0.3">
      <c r="B16059" s="1"/>
      <c r="C16059" s="1"/>
      <c r="L16059" s="2"/>
    </row>
    <row r="16060" spans="2:12" x14ac:dyDescent="0.3">
      <c r="B16060" s="1"/>
      <c r="C16060" s="1"/>
      <c r="L16060" s="2"/>
    </row>
    <row r="16061" spans="2:12" x14ac:dyDescent="0.3">
      <c r="B16061" s="1"/>
      <c r="C16061" s="1"/>
      <c r="L16061" s="2"/>
    </row>
    <row r="16062" spans="2:12" x14ac:dyDescent="0.3">
      <c r="B16062" s="1"/>
      <c r="C16062" s="1"/>
      <c r="L16062" s="2"/>
    </row>
    <row r="16063" spans="2:12" x14ac:dyDescent="0.3">
      <c r="B16063" s="1"/>
      <c r="C16063" s="1"/>
      <c r="L16063" s="2"/>
    </row>
    <row r="16064" spans="2:12" x14ac:dyDescent="0.3">
      <c r="B16064" s="1"/>
      <c r="C16064" s="1"/>
      <c r="L16064" s="2"/>
    </row>
    <row r="16065" spans="2:12" x14ac:dyDescent="0.3">
      <c r="B16065" s="1"/>
      <c r="C16065" s="1"/>
      <c r="L16065" s="2"/>
    </row>
    <row r="16066" spans="2:12" x14ac:dyDescent="0.3">
      <c r="B16066" s="1"/>
      <c r="C16066" s="1"/>
      <c r="L16066" s="2"/>
    </row>
    <row r="16067" spans="2:12" x14ac:dyDescent="0.3">
      <c r="B16067" s="1"/>
      <c r="C16067" s="1"/>
      <c r="L16067" s="2"/>
    </row>
    <row r="16068" spans="2:12" x14ac:dyDescent="0.3">
      <c r="B16068" s="1"/>
      <c r="C16068" s="1"/>
      <c r="L16068" s="2"/>
    </row>
    <row r="16069" spans="2:12" x14ac:dyDescent="0.3">
      <c r="B16069" s="1"/>
      <c r="C16069" s="1"/>
      <c r="L16069" s="2"/>
    </row>
    <row r="16070" spans="2:12" x14ac:dyDescent="0.3">
      <c r="B16070" s="1"/>
      <c r="C16070" s="1"/>
      <c r="L16070" s="2"/>
    </row>
    <row r="16071" spans="2:12" x14ac:dyDescent="0.3">
      <c r="B16071" s="1"/>
      <c r="C16071" s="1"/>
      <c r="L16071" s="2"/>
    </row>
    <row r="16072" spans="2:12" x14ac:dyDescent="0.3">
      <c r="B16072" s="1"/>
      <c r="C16072" s="1"/>
      <c r="L16072" s="2"/>
    </row>
    <row r="16073" spans="2:12" x14ac:dyDescent="0.3">
      <c r="B16073" s="1"/>
      <c r="C16073" s="1"/>
      <c r="L16073" s="2"/>
    </row>
    <row r="16074" spans="2:12" x14ac:dyDescent="0.3">
      <c r="B16074" s="1"/>
      <c r="C16074" s="1"/>
      <c r="L16074" s="2"/>
    </row>
    <row r="16075" spans="2:12" x14ac:dyDescent="0.3">
      <c r="B16075" s="1"/>
      <c r="C16075" s="1"/>
      <c r="L16075" s="2"/>
    </row>
    <row r="16076" spans="2:12" x14ac:dyDescent="0.3">
      <c r="B16076" s="1"/>
      <c r="C16076" s="1"/>
      <c r="L16076" s="2"/>
    </row>
    <row r="16077" spans="2:12" x14ac:dyDescent="0.3">
      <c r="B16077" s="1"/>
      <c r="C16077" s="1"/>
      <c r="L16077" s="2"/>
    </row>
    <row r="16078" spans="2:12" x14ac:dyDescent="0.3">
      <c r="B16078" s="1"/>
      <c r="C16078" s="1"/>
      <c r="L16078" s="2"/>
    </row>
    <row r="16079" spans="2:12" x14ac:dyDescent="0.3">
      <c r="B16079" s="1"/>
      <c r="C16079" s="1"/>
      <c r="L16079" s="2"/>
    </row>
    <row r="16080" spans="2:12" x14ac:dyDescent="0.3">
      <c r="B16080" s="1"/>
      <c r="C16080" s="1"/>
      <c r="L16080" s="2"/>
    </row>
    <row r="16081" spans="2:12" x14ac:dyDescent="0.3">
      <c r="B16081" s="1"/>
      <c r="C16081" s="1"/>
      <c r="L16081" s="2"/>
    </row>
    <row r="16082" spans="2:12" x14ac:dyDescent="0.3">
      <c r="B16082" s="1"/>
      <c r="C16082" s="1"/>
      <c r="L16082" s="2"/>
    </row>
    <row r="16083" spans="2:12" x14ac:dyDescent="0.3">
      <c r="B16083" s="1"/>
      <c r="C16083" s="1"/>
      <c r="L16083" s="2"/>
    </row>
    <row r="16084" spans="2:12" x14ac:dyDescent="0.3">
      <c r="B16084" s="1"/>
      <c r="C16084" s="1"/>
      <c r="L16084" s="2"/>
    </row>
    <row r="16085" spans="2:12" x14ac:dyDescent="0.3">
      <c r="B16085" s="1"/>
      <c r="C16085" s="1"/>
      <c r="L16085" s="2"/>
    </row>
    <row r="16086" spans="2:12" x14ac:dyDescent="0.3">
      <c r="B16086" s="1"/>
      <c r="C16086" s="1"/>
      <c r="L16086" s="2"/>
    </row>
    <row r="16087" spans="2:12" x14ac:dyDescent="0.3">
      <c r="B16087" s="1"/>
      <c r="C16087" s="1"/>
      <c r="L16087" s="2"/>
    </row>
    <row r="16088" spans="2:12" x14ac:dyDescent="0.3">
      <c r="B16088" s="1"/>
      <c r="C16088" s="1"/>
      <c r="L16088" s="2"/>
    </row>
    <row r="16089" spans="2:12" x14ac:dyDescent="0.3">
      <c r="B16089" s="1"/>
      <c r="C16089" s="1"/>
      <c r="L16089" s="2"/>
    </row>
    <row r="16090" spans="2:12" x14ac:dyDescent="0.3">
      <c r="B16090" s="1"/>
      <c r="C16090" s="1"/>
      <c r="L16090" s="2"/>
    </row>
    <row r="16091" spans="2:12" x14ac:dyDescent="0.3">
      <c r="B16091" s="1"/>
      <c r="C16091" s="1"/>
      <c r="L16091" s="2"/>
    </row>
    <row r="16092" spans="2:12" x14ac:dyDescent="0.3">
      <c r="B16092" s="1"/>
      <c r="C16092" s="1"/>
      <c r="L16092" s="2"/>
    </row>
    <row r="16093" spans="2:12" x14ac:dyDescent="0.3">
      <c r="B16093" s="1"/>
      <c r="C16093" s="1"/>
      <c r="L16093" s="2"/>
    </row>
    <row r="16094" spans="2:12" x14ac:dyDescent="0.3">
      <c r="B16094" s="1"/>
      <c r="C16094" s="1"/>
      <c r="L16094" s="2"/>
    </row>
    <row r="16095" spans="2:12" x14ac:dyDescent="0.3">
      <c r="B16095" s="1"/>
      <c r="C16095" s="1"/>
      <c r="L16095" s="2"/>
    </row>
    <row r="16096" spans="2:12" x14ac:dyDescent="0.3">
      <c r="B16096" s="1"/>
      <c r="C16096" s="1"/>
      <c r="L16096" s="2"/>
    </row>
    <row r="16097" spans="2:12" x14ac:dyDescent="0.3">
      <c r="B16097" s="1"/>
      <c r="C16097" s="1"/>
      <c r="L16097" s="2"/>
    </row>
    <row r="16098" spans="2:12" x14ac:dyDescent="0.3">
      <c r="B16098" s="1"/>
      <c r="C16098" s="1"/>
      <c r="L16098" s="2"/>
    </row>
    <row r="16099" spans="2:12" x14ac:dyDescent="0.3">
      <c r="B16099" s="1"/>
      <c r="C16099" s="1"/>
      <c r="L16099" s="2"/>
    </row>
    <row r="16100" spans="2:12" x14ac:dyDescent="0.3">
      <c r="B16100" s="1"/>
      <c r="C16100" s="1"/>
      <c r="L16100" s="2"/>
    </row>
    <row r="16101" spans="2:12" x14ac:dyDescent="0.3">
      <c r="B16101" s="1"/>
      <c r="C16101" s="1"/>
      <c r="L16101" s="2"/>
    </row>
    <row r="16102" spans="2:12" x14ac:dyDescent="0.3">
      <c r="B16102" s="1"/>
      <c r="C16102" s="1"/>
      <c r="L16102" s="2"/>
    </row>
    <row r="16103" spans="2:12" x14ac:dyDescent="0.3">
      <c r="B16103" s="1"/>
      <c r="C16103" s="1"/>
      <c r="L16103" s="2"/>
    </row>
    <row r="16104" spans="2:12" x14ac:dyDescent="0.3">
      <c r="B16104" s="1"/>
      <c r="C16104" s="1"/>
      <c r="L16104" s="2"/>
    </row>
    <row r="16105" spans="2:12" x14ac:dyDescent="0.3">
      <c r="B16105" s="1"/>
      <c r="C16105" s="1"/>
      <c r="L16105" s="2"/>
    </row>
    <row r="16106" spans="2:12" x14ac:dyDescent="0.3">
      <c r="B16106" s="1"/>
      <c r="C16106" s="1"/>
      <c r="L16106" s="2"/>
    </row>
    <row r="16107" spans="2:12" x14ac:dyDescent="0.3">
      <c r="B16107" s="1"/>
      <c r="C16107" s="1"/>
      <c r="L16107" s="2"/>
    </row>
    <row r="16108" spans="2:12" x14ac:dyDescent="0.3">
      <c r="B16108" s="1"/>
      <c r="C16108" s="1"/>
      <c r="L16108" s="2"/>
    </row>
    <row r="16109" spans="2:12" x14ac:dyDescent="0.3">
      <c r="B16109" s="1"/>
      <c r="C16109" s="1"/>
      <c r="L16109" s="2"/>
    </row>
    <row r="16110" spans="2:12" x14ac:dyDescent="0.3">
      <c r="B16110" s="1"/>
      <c r="C16110" s="1"/>
      <c r="L16110" s="2"/>
    </row>
    <row r="16111" spans="2:12" x14ac:dyDescent="0.3">
      <c r="B16111" s="1"/>
      <c r="C16111" s="1"/>
      <c r="L16111" s="2"/>
    </row>
    <row r="16112" spans="2:12" x14ac:dyDescent="0.3">
      <c r="B16112" s="1"/>
      <c r="C16112" s="1"/>
      <c r="L16112" s="2"/>
    </row>
    <row r="16113" spans="2:12" x14ac:dyDescent="0.3">
      <c r="B16113" s="1"/>
      <c r="C16113" s="1"/>
      <c r="L16113" s="2"/>
    </row>
    <row r="16114" spans="2:12" x14ac:dyDescent="0.3">
      <c r="B16114" s="1"/>
      <c r="C16114" s="1"/>
      <c r="L16114" s="2"/>
    </row>
    <row r="16115" spans="2:12" x14ac:dyDescent="0.3">
      <c r="B16115" s="1"/>
      <c r="C16115" s="1"/>
      <c r="L16115" s="2"/>
    </row>
    <row r="16116" spans="2:12" x14ac:dyDescent="0.3">
      <c r="B16116" s="1"/>
      <c r="C16116" s="1"/>
      <c r="L16116" s="2"/>
    </row>
    <row r="16117" spans="2:12" x14ac:dyDescent="0.3">
      <c r="B16117" s="1"/>
      <c r="C16117" s="1"/>
      <c r="L16117" s="2"/>
    </row>
    <row r="16118" spans="2:12" x14ac:dyDescent="0.3">
      <c r="B16118" s="1"/>
      <c r="C16118" s="1"/>
      <c r="L16118" s="2"/>
    </row>
    <row r="16119" spans="2:12" x14ac:dyDescent="0.3">
      <c r="B16119" s="1"/>
      <c r="C16119" s="1"/>
      <c r="L16119" s="2"/>
    </row>
    <row r="16120" spans="2:12" x14ac:dyDescent="0.3">
      <c r="B16120" s="1"/>
      <c r="C16120" s="1"/>
      <c r="L16120" s="2"/>
    </row>
    <row r="16121" spans="2:12" x14ac:dyDescent="0.3">
      <c r="B16121" s="1"/>
      <c r="C16121" s="1"/>
      <c r="L16121" s="2"/>
    </row>
    <row r="16122" spans="2:12" x14ac:dyDescent="0.3">
      <c r="B16122" s="1"/>
      <c r="C16122" s="1"/>
      <c r="L16122" s="2"/>
    </row>
    <row r="16123" spans="2:12" x14ac:dyDescent="0.3">
      <c r="B16123" s="1"/>
      <c r="C16123" s="1"/>
      <c r="L16123" s="2"/>
    </row>
    <row r="16124" spans="2:12" x14ac:dyDescent="0.3">
      <c r="B16124" s="1"/>
      <c r="C16124" s="1"/>
      <c r="L16124" s="2"/>
    </row>
    <row r="16125" spans="2:12" x14ac:dyDescent="0.3">
      <c r="B16125" s="1"/>
      <c r="C16125" s="1"/>
      <c r="L16125" s="2"/>
    </row>
    <row r="16126" spans="2:12" x14ac:dyDescent="0.3">
      <c r="B16126" s="1"/>
      <c r="C16126" s="1"/>
      <c r="L16126" s="2"/>
    </row>
    <row r="16127" spans="2:12" x14ac:dyDescent="0.3">
      <c r="B16127" s="1"/>
      <c r="C16127" s="1"/>
      <c r="L16127" s="2"/>
    </row>
    <row r="16128" spans="2:12" x14ac:dyDescent="0.3">
      <c r="B16128" s="1"/>
      <c r="C16128" s="1"/>
      <c r="L16128" s="2"/>
    </row>
    <row r="16129" spans="2:12" x14ac:dyDescent="0.3">
      <c r="B16129" s="1"/>
      <c r="C16129" s="1"/>
      <c r="L16129" s="2"/>
    </row>
    <row r="16130" spans="2:12" x14ac:dyDescent="0.3">
      <c r="B16130" s="1"/>
      <c r="C16130" s="1"/>
      <c r="L16130" s="2"/>
    </row>
    <row r="16131" spans="2:12" x14ac:dyDescent="0.3">
      <c r="B16131" s="1"/>
      <c r="C16131" s="1"/>
      <c r="L16131" s="2"/>
    </row>
    <row r="16132" spans="2:12" x14ac:dyDescent="0.3">
      <c r="B16132" s="1"/>
      <c r="C16132" s="1"/>
      <c r="L16132" s="2"/>
    </row>
    <row r="16133" spans="2:12" x14ac:dyDescent="0.3">
      <c r="B16133" s="1"/>
      <c r="C16133" s="1"/>
      <c r="L16133" s="2"/>
    </row>
    <row r="16134" spans="2:12" x14ac:dyDescent="0.3">
      <c r="B16134" s="1"/>
      <c r="C16134" s="1"/>
      <c r="L16134" s="2"/>
    </row>
    <row r="16135" spans="2:12" x14ac:dyDescent="0.3">
      <c r="B16135" s="1"/>
      <c r="C16135" s="1"/>
      <c r="L16135" s="2"/>
    </row>
    <row r="16136" spans="2:12" x14ac:dyDescent="0.3">
      <c r="B16136" s="1"/>
      <c r="C16136" s="1"/>
      <c r="L16136" s="2"/>
    </row>
    <row r="16137" spans="2:12" x14ac:dyDescent="0.3">
      <c r="B16137" s="1"/>
      <c r="C16137" s="1"/>
      <c r="L16137" s="2"/>
    </row>
    <row r="16138" spans="2:12" x14ac:dyDescent="0.3">
      <c r="B16138" s="1"/>
      <c r="C16138" s="1"/>
      <c r="L16138" s="2"/>
    </row>
    <row r="16139" spans="2:12" x14ac:dyDescent="0.3">
      <c r="B16139" s="1"/>
      <c r="C16139" s="1"/>
      <c r="L16139" s="2"/>
    </row>
    <row r="16140" spans="2:12" x14ac:dyDescent="0.3">
      <c r="B16140" s="1"/>
      <c r="C16140" s="1"/>
      <c r="L16140" s="2"/>
    </row>
    <row r="16141" spans="2:12" x14ac:dyDescent="0.3">
      <c r="B16141" s="1"/>
      <c r="C16141" s="1"/>
      <c r="L16141" s="2"/>
    </row>
    <row r="16142" spans="2:12" x14ac:dyDescent="0.3">
      <c r="B16142" s="1"/>
      <c r="C16142" s="1"/>
      <c r="L16142" s="2"/>
    </row>
    <row r="16143" spans="2:12" x14ac:dyDescent="0.3">
      <c r="B16143" s="1"/>
      <c r="C16143" s="1"/>
      <c r="L16143" s="2"/>
    </row>
    <row r="16144" spans="2:12" x14ac:dyDescent="0.3">
      <c r="B16144" s="1"/>
      <c r="C16144" s="1"/>
      <c r="L16144" s="2"/>
    </row>
    <row r="16145" spans="2:12" x14ac:dyDescent="0.3">
      <c r="B16145" s="1"/>
      <c r="C16145" s="1"/>
      <c r="L16145" s="2"/>
    </row>
    <row r="16146" spans="2:12" x14ac:dyDescent="0.3">
      <c r="B16146" s="1"/>
      <c r="C16146" s="1"/>
      <c r="L16146" s="2"/>
    </row>
    <row r="16147" spans="2:12" x14ac:dyDescent="0.3">
      <c r="B16147" s="1"/>
      <c r="C16147" s="1"/>
      <c r="L16147" s="2"/>
    </row>
    <row r="16148" spans="2:12" x14ac:dyDescent="0.3">
      <c r="B16148" s="1"/>
      <c r="C16148" s="1"/>
      <c r="L16148" s="2"/>
    </row>
    <row r="16149" spans="2:12" x14ac:dyDescent="0.3">
      <c r="B16149" s="1"/>
      <c r="C16149" s="1"/>
      <c r="L16149" s="2"/>
    </row>
    <row r="16150" spans="2:12" x14ac:dyDescent="0.3">
      <c r="B16150" s="1"/>
      <c r="C16150" s="1"/>
      <c r="L16150" s="2"/>
    </row>
    <row r="16151" spans="2:12" x14ac:dyDescent="0.3">
      <c r="B16151" s="1"/>
      <c r="C16151" s="1"/>
      <c r="L16151" s="2"/>
    </row>
    <row r="16152" spans="2:12" x14ac:dyDescent="0.3">
      <c r="B16152" s="1"/>
      <c r="C16152" s="1"/>
      <c r="L16152" s="2"/>
    </row>
    <row r="16153" spans="2:12" x14ac:dyDescent="0.3">
      <c r="B16153" s="1"/>
      <c r="C16153" s="1"/>
      <c r="L16153" s="2"/>
    </row>
    <row r="16154" spans="2:12" x14ac:dyDescent="0.3">
      <c r="B16154" s="1"/>
      <c r="C16154" s="1"/>
      <c r="L16154" s="2"/>
    </row>
    <row r="16155" spans="2:12" x14ac:dyDescent="0.3">
      <c r="B16155" s="1"/>
      <c r="C16155" s="1"/>
      <c r="L16155" s="2"/>
    </row>
    <row r="16156" spans="2:12" x14ac:dyDescent="0.3">
      <c r="B16156" s="1"/>
      <c r="C16156" s="1"/>
      <c r="L16156" s="2"/>
    </row>
    <row r="16157" spans="2:12" x14ac:dyDescent="0.3">
      <c r="B16157" s="1"/>
      <c r="C16157" s="1"/>
      <c r="L16157" s="2"/>
    </row>
    <row r="16158" spans="2:12" x14ac:dyDescent="0.3">
      <c r="B16158" s="1"/>
      <c r="C16158" s="1"/>
      <c r="L16158" s="2"/>
    </row>
  </sheetData>
  <autoFilter ref="A1:Q7932" xr:uid="{8F69E95A-4FDD-4676-AFCC-166F6C2091B7}">
    <sortState xmlns:xlrd2="http://schemas.microsoft.com/office/spreadsheetml/2017/richdata2" ref="A5366:Q7932">
      <sortCondition ref="J1:J7932"/>
    </sortState>
  </autoFilter>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06D04-61D8-47E4-BFA4-731D4A5C966D}">
  <sheetPr codeName="Sheet3">
    <tabColor theme="9" tint="0.79998168889431442"/>
  </sheetPr>
  <dimension ref="A1:S166"/>
  <sheetViews>
    <sheetView workbookViewId="0">
      <selection activeCell="I17" sqref="I17"/>
    </sheetView>
  </sheetViews>
  <sheetFormatPr defaultRowHeight="14.4" x14ac:dyDescent="0.3"/>
  <sheetData>
    <row r="1" spans="1:19" ht="36.6" x14ac:dyDescent="0.7">
      <c r="A1" s="35" t="s">
        <v>34</v>
      </c>
      <c r="B1" s="35"/>
      <c r="C1" s="35"/>
      <c r="D1" s="35"/>
      <c r="E1" s="35"/>
      <c r="F1" s="35"/>
      <c r="G1" s="35"/>
      <c r="H1" s="35"/>
      <c r="I1" s="35"/>
      <c r="J1" s="35"/>
      <c r="K1" s="35"/>
      <c r="L1" s="35"/>
      <c r="M1" s="35"/>
      <c r="N1" s="35"/>
      <c r="O1" s="35"/>
      <c r="P1" s="35"/>
      <c r="Q1" s="35"/>
      <c r="R1" s="35"/>
      <c r="S1" s="5"/>
    </row>
    <row r="2" spans="1:19" ht="28.8" x14ac:dyDescent="0.55000000000000004">
      <c r="A2" s="36" t="s">
        <v>35</v>
      </c>
      <c r="B2" s="36"/>
      <c r="C2" s="36"/>
      <c r="D2" s="36"/>
      <c r="E2" s="36"/>
      <c r="F2" s="36"/>
      <c r="G2" s="36"/>
      <c r="H2" s="36"/>
      <c r="I2" s="36"/>
      <c r="J2" s="36"/>
      <c r="K2" s="36"/>
      <c r="L2" s="36"/>
      <c r="M2" s="36"/>
      <c r="N2" s="36"/>
      <c r="O2" s="36"/>
      <c r="P2" s="36"/>
      <c r="Q2" s="36"/>
      <c r="R2" s="36"/>
      <c r="S2" s="36"/>
    </row>
    <row r="3" spans="1:19" ht="21" x14ac:dyDescent="0.4">
      <c r="A3" s="37" t="s">
        <v>36</v>
      </c>
      <c r="B3" s="37"/>
      <c r="C3" s="37"/>
      <c r="D3" s="37"/>
      <c r="E3" s="37"/>
      <c r="F3" s="37"/>
      <c r="G3" s="37"/>
      <c r="H3" s="37"/>
      <c r="I3" s="37"/>
      <c r="J3" s="37"/>
      <c r="K3" s="37"/>
      <c r="L3" s="37"/>
      <c r="M3" s="37"/>
      <c r="N3" s="37"/>
      <c r="O3" s="37"/>
      <c r="P3" s="37"/>
      <c r="Q3" s="37"/>
      <c r="R3" s="37"/>
      <c r="S3" s="37"/>
    </row>
    <row r="4" spans="1:19" ht="25.2" x14ac:dyDescent="0.5">
      <c r="A4" s="38" t="s">
        <v>37</v>
      </c>
      <c r="B4" s="38"/>
      <c r="C4" s="38"/>
      <c r="D4" s="38"/>
      <c r="E4" s="38"/>
      <c r="F4" s="38"/>
      <c r="G4" s="38"/>
      <c r="H4" s="38"/>
      <c r="I4" s="38"/>
      <c r="J4" s="38"/>
      <c r="K4" s="38"/>
      <c r="L4" s="38"/>
      <c r="M4" s="38"/>
      <c r="N4" s="38"/>
      <c r="O4" s="38"/>
      <c r="P4" s="38"/>
      <c r="Q4" s="38"/>
      <c r="R4" s="38"/>
      <c r="S4" s="38"/>
    </row>
    <row r="5" spans="1:19" x14ac:dyDescent="0.3">
      <c r="A5" s="39"/>
      <c r="B5" s="39"/>
      <c r="C5" s="39"/>
      <c r="D5" s="39"/>
      <c r="E5" s="39"/>
      <c r="F5" s="39"/>
      <c r="G5" s="39"/>
      <c r="H5" s="39"/>
      <c r="I5" s="39"/>
      <c r="J5" s="39"/>
      <c r="K5" s="39"/>
      <c r="L5" s="39"/>
      <c r="M5" s="39"/>
      <c r="N5" s="39"/>
      <c r="O5" s="39"/>
      <c r="P5" s="39"/>
      <c r="Q5" s="39"/>
      <c r="R5" s="39"/>
      <c r="S5" s="39"/>
    </row>
    <row r="6" spans="1:19" ht="21.6" thickBot="1" x14ac:dyDescent="0.45">
      <c r="A6" s="34" t="s">
        <v>38</v>
      </c>
      <c r="B6" s="34"/>
      <c r="C6" s="34"/>
      <c r="D6" s="34"/>
      <c r="E6" s="34"/>
      <c r="F6" s="34"/>
      <c r="G6" s="34"/>
      <c r="H6" s="34"/>
      <c r="I6" s="34"/>
      <c r="J6" s="34"/>
      <c r="K6" s="34"/>
      <c r="L6" s="34"/>
      <c r="M6" s="34"/>
      <c r="N6" s="34"/>
      <c r="O6" s="34"/>
      <c r="P6" s="34"/>
      <c r="Q6" s="34"/>
      <c r="R6" s="34"/>
      <c r="S6" s="34"/>
    </row>
    <row r="7" spans="1:19" ht="18.600000000000001" thickTop="1" thickBot="1" x14ac:dyDescent="0.4">
      <c r="A7" s="6" t="s">
        <v>39</v>
      </c>
      <c r="B7" s="6"/>
      <c r="C7" s="12" t="s">
        <v>20</v>
      </c>
      <c r="D7" s="12" t="s">
        <v>21</v>
      </c>
      <c r="E7" s="12" t="s">
        <v>22</v>
      </c>
      <c r="F7" s="12" t="s">
        <v>23</v>
      </c>
      <c r="G7" s="12" t="s">
        <v>24</v>
      </c>
      <c r="H7" s="12" t="s">
        <v>25</v>
      </c>
      <c r="I7" s="12" t="s">
        <v>26</v>
      </c>
      <c r="J7" s="12" t="s">
        <v>27</v>
      </c>
      <c r="K7" s="12" t="s">
        <v>47</v>
      </c>
      <c r="L7" s="12" t="s">
        <v>48</v>
      </c>
      <c r="M7" s="12" t="s">
        <v>49</v>
      </c>
      <c r="N7" s="12" t="s">
        <v>50</v>
      </c>
      <c r="O7" s="12" t="s">
        <v>51</v>
      </c>
      <c r="P7" s="12" t="s">
        <v>52</v>
      </c>
      <c r="Q7" s="12" t="s">
        <v>53</v>
      </c>
      <c r="R7" s="12" t="s">
        <v>54</v>
      </c>
      <c r="S7" s="12" t="s">
        <v>55</v>
      </c>
    </row>
    <row r="8" spans="1:19" x14ac:dyDescent="0.3">
      <c r="A8">
        <v>0.5</v>
      </c>
      <c r="B8" s="7"/>
      <c r="C8" s="8">
        <v>16.71</v>
      </c>
      <c r="D8" s="8">
        <v>17.03</v>
      </c>
      <c r="E8" s="8">
        <v>19.78</v>
      </c>
      <c r="F8" s="8">
        <v>22.63</v>
      </c>
      <c r="G8" s="8">
        <v>35.74</v>
      </c>
      <c r="H8" s="8">
        <v>18.739999999999998</v>
      </c>
      <c r="I8" s="8">
        <v>21.46</v>
      </c>
      <c r="J8" s="8">
        <v>18.920000000000002</v>
      </c>
      <c r="K8" s="8">
        <v>22.09</v>
      </c>
      <c r="L8" s="8">
        <v>24.37</v>
      </c>
      <c r="M8" s="8">
        <v>14.7</v>
      </c>
      <c r="N8" s="8">
        <v>19.239999999999998</v>
      </c>
      <c r="O8" s="8">
        <v>25</v>
      </c>
      <c r="P8" s="8">
        <v>36.799999999999997</v>
      </c>
      <c r="Q8" s="8">
        <v>10.93</v>
      </c>
      <c r="R8" s="8">
        <v>12.71</v>
      </c>
      <c r="S8" s="8">
        <v>14.81</v>
      </c>
    </row>
    <row r="9" spans="1:19" x14ac:dyDescent="0.3">
      <c r="A9" s="9">
        <v>1</v>
      </c>
      <c r="B9" s="7"/>
      <c r="C9" s="8">
        <v>17.29</v>
      </c>
      <c r="D9" s="8">
        <v>17.850000000000001</v>
      </c>
      <c r="E9" s="8">
        <v>20.97</v>
      </c>
      <c r="F9" s="8">
        <v>24.48</v>
      </c>
      <c r="G9" s="8">
        <v>37.520000000000003</v>
      </c>
      <c r="H9" s="8">
        <v>20.07</v>
      </c>
      <c r="I9" s="8">
        <v>22.35</v>
      </c>
      <c r="J9" s="8">
        <v>19.920000000000002</v>
      </c>
      <c r="K9" s="8">
        <v>22.42</v>
      </c>
      <c r="L9" s="8">
        <v>37.44</v>
      </c>
      <c r="M9" s="8">
        <v>18.079999999999998</v>
      </c>
      <c r="N9" s="8">
        <v>23.39</v>
      </c>
      <c r="O9" s="8">
        <v>25.3</v>
      </c>
      <c r="P9" s="8">
        <v>37.65</v>
      </c>
      <c r="Q9" s="8">
        <v>15.44</v>
      </c>
      <c r="R9" s="8">
        <v>16.02</v>
      </c>
      <c r="S9" s="8">
        <v>18.239999999999998</v>
      </c>
    </row>
    <row r="10" spans="1:19" x14ac:dyDescent="0.3">
      <c r="A10" s="9">
        <v>2</v>
      </c>
      <c r="B10" s="7"/>
      <c r="C10" s="8">
        <v>18.96</v>
      </c>
      <c r="D10" s="8">
        <v>20.11</v>
      </c>
      <c r="E10" s="8">
        <v>24.19</v>
      </c>
      <c r="F10" s="8">
        <v>27.8</v>
      </c>
      <c r="G10" s="8">
        <v>44.18</v>
      </c>
      <c r="H10" s="8">
        <v>23.36</v>
      </c>
      <c r="I10" s="8">
        <v>25.2</v>
      </c>
      <c r="J10" s="8">
        <v>23.28</v>
      </c>
      <c r="K10" s="8">
        <v>25.64</v>
      </c>
      <c r="L10" s="8">
        <v>39.24</v>
      </c>
      <c r="M10" s="8">
        <v>20.98</v>
      </c>
      <c r="N10" s="8">
        <v>28.28</v>
      </c>
      <c r="O10" s="8">
        <v>29.44</v>
      </c>
      <c r="P10" s="8">
        <v>44.59</v>
      </c>
      <c r="Q10" s="8">
        <v>19.14</v>
      </c>
      <c r="R10" s="8">
        <v>19.39</v>
      </c>
      <c r="S10" s="8">
        <v>21.17</v>
      </c>
    </row>
    <row r="11" spans="1:19" x14ac:dyDescent="0.3">
      <c r="A11" s="9">
        <v>3</v>
      </c>
      <c r="B11" s="7"/>
      <c r="C11" s="8">
        <v>20.64</v>
      </c>
      <c r="D11" s="8">
        <v>22.35</v>
      </c>
      <c r="E11" s="8">
        <v>27.41</v>
      </c>
      <c r="F11" s="8">
        <v>31.11</v>
      </c>
      <c r="G11" s="8">
        <v>50.84</v>
      </c>
      <c r="H11" s="8">
        <v>26.68</v>
      </c>
      <c r="I11" s="8">
        <v>28.04</v>
      </c>
      <c r="J11" s="8">
        <v>26.65</v>
      </c>
      <c r="K11" s="8">
        <v>28.85</v>
      </c>
      <c r="L11" s="8">
        <v>41.06</v>
      </c>
      <c r="M11" s="8">
        <v>23.88</v>
      </c>
      <c r="N11" s="8">
        <v>33.159999999999997</v>
      </c>
      <c r="O11" s="8">
        <v>33.590000000000003</v>
      </c>
      <c r="P11" s="8">
        <v>51.53</v>
      </c>
      <c r="Q11" s="8">
        <v>20.9</v>
      </c>
      <c r="R11" s="8">
        <v>21.07</v>
      </c>
      <c r="S11" s="8">
        <v>24.1</v>
      </c>
    </row>
    <row r="12" spans="1:19" x14ac:dyDescent="0.3">
      <c r="A12" s="9">
        <v>4</v>
      </c>
      <c r="B12" s="7"/>
      <c r="C12" s="8">
        <v>22.3</v>
      </c>
      <c r="D12" s="8">
        <v>24.61</v>
      </c>
      <c r="E12" s="8">
        <v>30.61</v>
      </c>
      <c r="F12" s="8">
        <v>34.450000000000003</v>
      </c>
      <c r="G12" s="8">
        <v>57.49</v>
      </c>
      <c r="H12" s="8">
        <v>29.98</v>
      </c>
      <c r="I12" s="8">
        <v>30.89</v>
      </c>
      <c r="J12" s="8">
        <v>30</v>
      </c>
      <c r="K12" s="8">
        <v>32.06</v>
      </c>
      <c r="L12" s="8">
        <v>42.86</v>
      </c>
      <c r="M12" s="8">
        <v>26.78</v>
      </c>
      <c r="N12" s="8">
        <v>38.06</v>
      </c>
      <c r="O12" s="8">
        <v>37.71</v>
      </c>
      <c r="P12" s="8">
        <v>58.47</v>
      </c>
      <c r="Q12" s="8">
        <v>22.41</v>
      </c>
      <c r="R12" s="8">
        <v>23.11</v>
      </c>
      <c r="S12" s="8">
        <v>27.03</v>
      </c>
    </row>
    <row r="13" spans="1:19" x14ac:dyDescent="0.3">
      <c r="A13" s="9">
        <v>5</v>
      </c>
      <c r="B13" s="7"/>
      <c r="C13" s="8">
        <v>23.96</v>
      </c>
      <c r="D13" s="8">
        <v>26.85</v>
      </c>
      <c r="E13" s="8">
        <v>33.840000000000003</v>
      </c>
      <c r="F13" s="8">
        <v>37.76</v>
      </c>
      <c r="G13" s="8">
        <v>64.150000000000006</v>
      </c>
      <c r="H13" s="8">
        <v>33.299999999999997</v>
      </c>
      <c r="I13" s="8">
        <v>33.729999999999997</v>
      </c>
      <c r="J13" s="8">
        <v>33.369999999999997</v>
      </c>
      <c r="K13" s="8">
        <v>35.28</v>
      </c>
      <c r="L13" s="8">
        <v>44.7</v>
      </c>
      <c r="M13" s="8">
        <v>29.69</v>
      </c>
      <c r="N13" s="8">
        <v>42.94</v>
      </c>
      <c r="O13" s="8">
        <v>41.85</v>
      </c>
      <c r="P13" s="8">
        <v>65.41</v>
      </c>
      <c r="Q13" s="8">
        <v>25.42</v>
      </c>
      <c r="R13" s="8">
        <v>25.81</v>
      </c>
      <c r="S13" s="8">
        <v>29.99</v>
      </c>
    </row>
    <row r="14" spans="1:19" x14ac:dyDescent="0.3">
      <c r="A14" s="9">
        <v>6</v>
      </c>
      <c r="B14" s="7"/>
      <c r="C14" s="8">
        <v>24.74</v>
      </c>
      <c r="D14" s="8">
        <v>28.91</v>
      </c>
      <c r="E14" s="8">
        <v>35.770000000000003</v>
      </c>
      <c r="F14" s="8">
        <v>40.369999999999997</v>
      </c>
      <c r="G14" s="8">
        <v>68.38</v>
      </c>
      <c r="H14" s="8">
        <v>35.1</v>
      </c>
      <c r="I14" s="8">
        <v>36.68</v>
      </c>
      <c r="J14" s="8">
        <v>35.21</v>
      </c>
      <c r="K14" s="8">
        <v>38.36</v>
      </c>
      <c r="L14" s="8">
        <v>52.39</v>
      </c>
      <c r="M14" s="8">
        <v>30.86</v>
      </c>
      <c r="N14" s="8">
        <v>47.61</v>
      </c>
      <c r="O14" s="8">
        <v>45.01</v>
      </c>
      <c r="P14" s="8">
        <v>69.849999999999994</v>
      </c>
      <c r="Q14" s="8">
        <v>26.93</v>
      </c>
      <c r="R14" s="8">
        <v>29.42</v>
      </c>
      <c r="S14" s="8">
        <v>31.16</v>
      </c>
    </row>
    <row r="15" spans="1:19" x14ac:dyDescent="0.3">
      <c r="A15" s="9">
        <v>7</v>
      </c>
      <c r="B15" s="7"/>
      <c r="C15" s="8">
        <v>25.52</v>
      </c>
      <c r="D15" s="8">
        <v>30.98</v>
      </c>
      <c r="E15" s="8">
        <v>37.69</v>
      </c>
      <c r="F15" s="8">
        <v>42.98</v>
      </c>
      <c r="G15" s="8">
        <v>72.599999999999994</v>
      </c>
      <c r="H15" s="8">
        <v>36.94</v>
      </c>
      <c r="I15" s="8">
        <v>39.659999999999997</v>
      </c>
      <c r="J15" s="8">
        <v>37.049999999999997</v>
      </c>
      <c r="K15" s="8">
        <v>41.46</v>
      </c>
      <c r="L15" s="8">
        <v>60.1</v>
      </c>
      <c r="M15" s="8">
        <v>32.03</v>
      </c>
      <c r="N15" s="8">
        <v>52.25</v>
      </c>
      <c r="O15" s="8">
        <v>48.17</v>
      </c>
      <c r="P15" s="8">
        <v>74.3</v>
      </c>
      <c r="Q15" s="8">
        <v>28.44</v>
      </c>
      <c r="R15" s="8">
        <v>33.03</v>
      </c>
      <c r="S15" s="8">
        <v>32.35</v>
      </c>
    </row>
    <row r="16" spans="1:19" x14ac:dyDescent="0.3">
      <c r="A16" s="9">
        <v>8</v>
      </c>
      <c r="B16" s="7"/>
      <c r="C16" s="8">
        <v>26.31</v>
      </c>
      <c r="D16" s="8">
        <v>33.049999999999997</v>
      </c>
      <c r="E16" s="8">
        <v>39.630000000000003</v>
      </c>
      <c r="F16" s="8">
        <v>45.59</v>
      </c>
      <c r="G16" s="8">
        <v>76.819999999999993</v>
      </c>
      <c r="H16" s="8">
        <v>38.74</v>
      </c>
      <c r="I16" s="8">
        <v>42.62</v>
      </c>
      <c r="J16" s="8">
        <v>38.9</v>
      </c>
      <c r="K16" s="8">
        <v>44.54</v>
      </c>
      <c r="L16" s="8">
        <v>67.8</v>
      </c>
      <c r="M16" s="8">
        <v>33.18</v>
      </c>
      <c r="N16" s="8">
        <v>56.89</v>
      </c>
      <c r="O16" s="8">
        <v>51.31</v>
      </c>
      <c r="P16" s="8">
        <v>78.739999999999995</v>
      </c>
      <c r="Q16" s="8">
        <v>29.94</v>
      </c>
      <c r="R16" s="8">
        <v>36.619999999999997</v>
      </c>
      <c r="S16" s="8">
        <v>33.51</v>
      </c>
    </row>
    <row r="17" spans="1:19" x14ac:dyDescent="0.3">
      <c r="A17" s="9">
        <v>9</v>
      </c>
      <c r="B17" s="7"/>
      <c r="C17" s="8">
        <v>27.08</v>
      </c>
      <c r="D17" s="8">
        <v>35.1</v>
      </c>
      <c r="E17" s="8">
        <v>41.56</v>
      </c>
      <c r="F17" s="8">
        <v>48.2</v>
      </c>
      <c r="G17" s="8">
        <v>81.03</v>
      </c>
      <c r="H17" s="8">
        <v>40.56</v>
      </c>
      <c r="I17" s="8">
        <v>45.59</v>
      </c>
      <c r="J17" s="8">
        <v>40.71</v>
      </c>
      <c r="K17" s="8">
        <v>47.63</v>
      </c>
      <c r="L17" s="8">
        <v>75.510000000000005</v>
      </c>
      <c r="M17" s="8">
        <v>34.36</v>
      </c>
      <c r="N17" s="8">
        <v>61.54</v>
      </c>
      <c r="O17" s="8">
        <v>54.46</v>
      </c>
      <c r="P17" s="8">
        <v>83.19</v>
      </c>
      <c r="Q17" s="8">
        <v>31.45</v>
      </c>
      <c r="R17" s="8">
        <v>40.24</v>
      </c>
      <c r="S17" s="8">
        <v>34.69</v>
      </c>
    </row>
    <row r="18" spans="1:19" x14ac:dyDescent="0.3">
      <c r="A18" s="9">
        <v>10</v>
      </c>
      <c r="B18" s="7"/>
      <c r="C18" s="8">
        <v>27.87</v>
      </c>
      <c r="D18" s="8">
        <v>37.17</v>
      </c>
      <c r="E18" s="8">
        <v>43.49</v>
      </c>
      <c r="F18" s="8">
        <v>50.8</v>
      </c>
      <c r="G18" s="8">
        <v>85.26</v>
      </c>
      <c r="H18" s="8">
        <v>42.37</v>
      </c>
      <c r="I18" s="8">
        <v>48.53</v>
      </c>
      <c r="J18" s="8">
        <v>42.56</v>
      </c>
      <c r="K18" s="8">
        <v>50.7</v>
      </c>
      <c r="L18" s="8">
        <v>83.2</v>
      </c>
      <c r="M18" s="8">
        <v>35.520000000000003</v>
      </c>
      <c r="N18" s="8">
        <v>66.19</v>
      </c>
      <c r="O18" s="8">
        <v>57.61</v>
      </c>
      <c r="P18" s="8">
        <v>87.64</v>
      </c>
      <c r="Q18" s="8">
        <v>32.97</v>
      </c>
      <c r="R18" s="8">
        <v>43.84</v>
      </c>
      <c r="S18" s="8">
        <v>35.869999999999997</v>
      </c>
    </row>
    <row r="19" spans="1:19" x14ac:dyDescent="0.3">
      <c r="A19" s="9">
        <v>11</v>
      </c>
      <c r="B19" s="7"/>
      <c r="C19" s="8">
        <v>28.93</v>
      </c>
      <c r="D19" s="8">
        <v>38.58</v>
      </c>
      <c r="E19" s="8">
        <v>45.26</v>
      </c>
      <c r="F19" s="8">
        <v>52.98</v>
      </c>
      <c r="G19" s="8">
        <v>90.98</v>
      </c>
      <c r="H19" s="8">
        <v>43.97</v>
      </c>
      <c r="I19" s="8">
        <v>51.08</v>
      </c>
      <c r="J19" s="8">
        <v>44.14</v>
      </c>
      <c r="K19" s="8">
        <v>53.44</v>
      </c>
      <c r="L19" s="8">
        <v>89.29</v>
      </c>
      <c r="M19" s="8">
        <v>37.42</v>
      </c>
      <c r="N19" s="8">
        <v>70.17</v>
      </c>
      <c r="O19" s="8">
        <v>60.92</v>
      </c>
      <c r="P19" s="8">
        <v>93.36</v>
      </c>
      <c r="Q19" s="8">
        <v>34.869999999999997</v>
      </c>
      <c r="R19" s="8">
        <v>46.75</v>
      </c>
      <c r="S19" s="8">
        <v>38.25</v>
      </c>
    </row>
    <row r="20" spans="1:19" x14ac:dyDescent="0.3">
      <c r="A20" s="9">
        <v>12</v>
      </c>
      <c r="B20" s="7"/>
      <c r="C20" s="8">
        <v>29.99</v>
      </c>
      <c r="D20" s="8">
        <v>39.99</v>
      </c>
      <c r="E20" s="8">
        <v>47.03</v>
      </c>
      <c r="F20" s="8">
        <v>55.16</v>
      </c>
      <c r="G20" s="8">
        <v>96.7</v>
      </c>
      <c r="H20" s="8">
        <v>45.57</v>
      </c>
      <c r="I20" s="8">
        <v>53.63</v>
      </c>
      <c r="J20" s="8">
        <v>45.72</v>
      </c>
      <c r="K20" s="8">
        <v>56.18</v>
      </c>
      <c r="L20" s="8">
        <v>95.38</v>
      </c>
      <c r="M20" s="8">
        <v>39.32</v>
      </c>
      <c r="N20" s="8">
        <v>74.150000000000006</v>
      </c>
      <c r="O20" s="8">
        <v>64.23</v>
      </c>
      <c r="P20" s="8">
        <v>99.08</v>
      </c>
      <c r="Q20" s="8">
        <v>36.770000000000003</v>
      </c>
      <c r="R20" s="8">
        <v>49.66</v>
      </c>
      <c r="S20" s="8">
        <v>40.630000000000003</v>
      </c>
    </row>
    <row r="21" spans="1:19" x14ac:dyDescent="0.3">
      <c r="A21" s="9">
        <v>13</v>
      </c>
      <c r="B21" s="7"/>
      <c r="C21" s="8">
        <v>31.05</v>
      </c>
      <c r="D21" s="8">
        <v>41.4</v>
      </c>
      <c r="E21" s="8">
        <v>48.8</v>
      </c>
      <c r="F21" s="8">
        <v>57.34</v>
      </c>
      <c r="G21" s="8">
        <v>102.42</v>
      </c>
      <c r="H21" s="8">
        <v>47.17</v>
      </c>
      <c r="I21" s="8">
        <v>56.18</v>
      </c>
      <c r="J21" s="8">
        <v>47.3</v>
      </c>
      <c r="K21" s="8">
        <v>58.92</v>
      </c>
      <c r="L21" s="8">
        <v>101.47</v>
      </c>
      <c r="M21" s="8">
        <v>41.22</v>
      </c>
      <c r="N21" s="8">
        <v>78.13</v>
      </c>
      <c r="O21" s="8">
        <v>67.540000000000006</v>
      </c>
      <c r="P21" s="8">
        <v>104.8</v>
      </c>
      <c r="Q21" s="8">
        <v>38.67</v>
      </c>
      <c r="R21" s="8">
        <v>52.57</v>
      </c>
      <c r="S21" s="8">
        <v>43.01</v>
      </c>
    </row>
    <row r="22" spans="1:19" x14ac:dyDescent="0.3">
      <c r="A22" s="9">
        <v>14</v>
      </c>
      <c r="B22" s="7"/>
      <c r="C22" s="8">
        <v>32.11</v>
      </c>
      <c r="D22" s="8">
        <v>42.81</v>
      </c>
      <c r="E22" s="8">
        <v>50.57</v>
      </c>
      <c r="F22" s="8">
        <v>59.52</v>
      </c>
      <c r="G22" s="8">
        <v>108.14</v>
      </c>
      <c r="H22" s="8">
        <v>48.77</v>
      </c>
      <c r="I22" s="8">
        <v>58.73</v>
      </c>
      <c r="J22" s="8">
        <v>48.88</v>
      </c>
      <c r="K22" s="8">
        <v>61.66</v>
      </c>
      <c r="L22" s="8">
        <v>107.56</v>
      </c>
      <c r="M22" s="8">
        <v>43.12</v>
      </c>
      <c r="N22" s="8">
        <v>82.11</v>
      </c>
      <c r="O22" s="8">
        <v>70.849999999999994</v>
      </c>
      <c r="P22" s="8">
        <v>110.52</v>
      </c>
      <c r="Q22" s="8">
        <v>40.57</v>
      </c>
      <c r="R22" s="8">
        <v>55.48</v>
      </c>
      <c r="S22" s="8">
        <v>45.39</v>
      </c>
    </row>
    <row r="23" spans="1:19" x14ac:dyDescent="0.3">
      <c r="A23" s="9">
        <v>15</v>
      </c>
      <c r="B23" s="7"/>
      <c r="C23" s="8">
        <v>33.17</v>
      </c>
      <c r="D23" s="8">
        <v>44.22</v>
      </c>
      <c r="E23" s="8">
        <v>52.34</v>
      </c>
      <c r="F23" s="8">
        <v>61.7</v>
      </c>
      <c r="G23" s="8">
        <v>113.86</v>
      </c>
      <c r="H23" s="8">
        <v>50.37</v>
      </c>
      <c r="I23" s="8">
        <v>61.28</v>
      </c>
      <c r="J23" s="8">
        <v>50.46</v>
      </c>
      <c r="K23" s="8">
        <v>64.400000000000006</v>
      </c>
      <c r="L23" s="8">
        <v>113.65</v>
      </c>
      <c r="M23" s="8">
        <v>45.02</v>
      </c>
      <c r="N23" s="8">
        <v>86.09</v>
      </c>
      <c r="O23" s="8">
        <v>74.16</v>
      </c>
      <c r="P23" s="8">
        <v>116.24</v>
      </c>
      <c r="Q23" s="8">
        <v>42.47</v>
      </c>
      <c r="R23" s="8">
        <v>58.39</v>
      </c>
      <c r="S23" s="8">
        <v>47.77</v>
      </c>
    </row>
    <row r="24" spans="1:19" x14ac:dyDescent="0.3">
      <c r="A24" s="9">
        <v>16</v>
      </c>
      <c r="B24" s="7"/>
      <c r="C24" s="8">
        <v>34.229999999999997</v>
      </c>
      <c r="D24" s="8">
        <v>45.63</v>
      </c>
      <c r="E24" s="8">
        <v>54.11</v>
      </c>
      <c r="F24" s="8">
        <v>63.88</v>
      </c>
      <c r="G24" s="8">
        <v>119.58</v>
      </c>
      <c r="H24" s="8">
        <v>51.97</v>
      </c>
      <c r="I24" s="8">
        <v>63.83</v>
      </c>
      <c r="J24" s="8">
        <v>52.04</v>
      </c>
      <c r="K24" s="8">
        <v>67.14</v>
      </c>
      <c r="L24" s="8">
        <v>119.74</v>
      </c>
      <c r="M24" s="8">
        <v>46.92</v>
      </c>
      <c r="N24" s="8">
        <v>90.07</v>
      </c>
      <c r="O24" s="8">
        <v>77.47</v>
      </c>
      <c r="P24" s="8">
        <v>121.96</v>
      </c>
      <c r="Q24" s="8">
        <v>44.37</v>
      </c>
      <c r="R24" s="8">
        <v>61.3</v>
      </c>
      <c r="S24" s="8">
        <v>50.15</v>
      </c>
    </row>
    <row r="25" spans="1:19" x14ac:dyDescent="0.3">
      <c r="A25" s="9">
        <v>17</v>
      </c>
      <c r="B25" s="7"/>
      <c r="C25" s="8">
        <v>35.29</v>
      </c>
      <c r="D25" s="8">
        <v>47.04</v>
      </c>
      <c r="E25" s="8">
        <v>55.88</v>
      </c>
      <c r="F25" s="8">
        <v>66.06</v>
      </c>
      <c r="G25" s="8">
        <v>125.3</v>
      </c>
      <c r="H25" s="8">
        <v>53.57</v>
      </c>
      <c r="I25" s="8">
        <v>66.38</v>
      </c>
      <c r="J25" s="8">
        <v>53.62</v>
      </c>
      <c r="K25" s="8">
        <v>69.88</v>
      </c>
      <c r="L25" s="8">
        <v>125.83</v>
      </c>
      <c r="M25" s="8">
        <v>48.82</v>
      </c>
      <c r="N25" s="8">
        <v>94.05</v>
      </c>
      <c r="O25" s="8">
        <v>80.78</v>
      </c>
      <c r="P25" s="8">
        <v>127.68</v>
      </c>
      <c r="Q25" s="8">
        <v>46.27</v>
      </c>
      <c r="R25" s="8">
        <v>64.209999999999994</v>
      </c>
      <c r="S25" s="8">
        <v>52.53</v>
      </c>
    </row>
    <row r="26" spans="1:19" x14ac:dyDescent="0.3">
      <c r="A26" s="9">
        <v>18</v>
      </c>
      <c r="B26" s="7"/>
      <c r="C26" s="8">
        <v>36.35</v>
      </c>
      <c r="D26" s="8">
        <v>48.45</v>
      </c>
      <c r="E26" s="8">
        <v>57.65</v>
      </c>
      <c r="F26" s="8">
        <v>68.239999999999995</v>
      </c>
      <c r="G26" s="8">
        <v>131.02000000000001</v>
      </c>
      <c r="H26" s="8">
        <v>55.17</v>
      </c>
      <c r="I26" s="8">
        <v>68.930000000000007</v>
      </c>
      <c r="J26" s="8">
        <v>55.2</v>
      </c>
      <c r="K26" s="8">
        <v>72.62</v>
      </c>
      <c r="L26" s="8">
        <v>131.91999999999999</v>
      </c>
      <c r="M26" s="8">
        <v>50.72</v>
      </c>
      <c r="N26" s="8">
        <v>98.03</v>
      </c>
      <c r="O26" s="8">
        <v>84.09</v>
      </c>
      <c r="P26" s="8">
        <v>133.4</v>
      </c>
      <c r="Q26" s="8">
        <v>48.17</v>
      </c>
      <c r="R26" s="8">
        <v>67.12</v>
      </c>
      <c r="S26" s="8">
        <v>54.91</v>
      </c>
    </row>
    <row r="27" spans="1:19" x14ac:dyDescent="0.3">
      <c r="A27" s="9">
        <v>19</v>
      </c>
      <c r="B27" s="7"/>
      <c r="C27" s="8">
        <v>37.409999999999997</v>
      </c>
      <c r="D27" s="8">
        <v>49.86</v>
      </c>
      <c r="E27" s="8">
        <v>59.42</v>
      </c>
      <c r="F27" s="8">
        <v>70.42</v>
      </c>
      <c r="G27" s="8">
        <v>136.74</v>
      </c>
      <c r="H27" s="8">
        <v>56.77</v>
      </c>
      <c r="I27" s="8">
        <v>71.48</v>
      </c>
      <c r="J27" s="8">
        <v>56.78</v>
      </c>
      <c r="K27" s="8">
        <v>75.36</v>
      </c>
      <c r="L27" s="8">
        <v>138.01</v>
      </c>
      <c r="M27" s="8">
        <v>52.62</v>
      </c>
      <c r="N27" s="8">
        <v>102.01</v>
      </c>
      <c r="O27" s="8">
        <v>87.4</v>
      </c>
      <c r="P27" s="8">
        <v>139.12</v>
      </c>
      <c r="Q27" s="8">
        <v>50.07</v>
      </c>
      <c r="R27" s="8">
        <v>70.03</v>
      </c>
      <c r="S27" s="8">
        <v>57.29</v>
      </c>
    </row>
    <row r="28" spans="1:19" x14ac:dyDescent="0.3">
      <c r="A28" s="9">
        <v>20</v>
      </c>
      <c r="B28" s="7"/>
      <c r="C28" s="8">
        <v>38.47</v>
      </c>
      <c r="D28" s="8">
        <v>51.27</v>
      </c>
      <c r="E28" s="8">
        <v>61.19</v>
      </c>
      <c r="F28" s="8">
        <v>72.599999999999994</v>
      </c>
      <c r="G28" s="8">
        <v>142.46</v>
      </c>
      <c r="H28" s="8">
        <v>58.37</v>
      </c>
      <c r="I28" s="8">
        <v>74.03</v>
      </c>
      <c r="J28" s="8">
        <v>58.36</v>
      </c>
      <c r="K28" s="8">
        <v>78.099999999999994</v>
      </c>
      <c r="L28" s="8">
        <v>144.1</v>
      </c>
      <c r="M28" s="8">
        <v>54.52</v>
      </c>
      <c r="N28" s="8">
        <v>105.99</v>
      </c>
      <c r="O28" s="8">
        <v>90.71</v>
      </c>
      <c r="P28" s="8">
        <v>144.84</v>
      </c>
      <c r="Q28" s="8">
        <v>51.97</v>
      </c>
      <c r="R28" s="8">
        <v>72.94</v>
      </c>
      <c r="S28" s="8">
        <v>59.67</v>
      </c>
    </row>
    <row r="29" spans="1:19" x14ac:dyDescent="0.3">
      <c r="A29" s="9">
        <v>21</v>
      </c>
      <c r="B29" s="7"/>
      <c r="C29" s="8">
        <v>39.46</v>
      </c>
      <c r="D29" s="8">
        <v>52.11</v>
      </c>
      <c r="E29" s="8">
        <v>62.74</v>
      </c>
      <c r="F29" s="8">
        <v>74.37</v>
      </c>
      <c r="G29" s="8">
        <v>146.66999999999999</v>
      </c>
      <c r="H29" s="8">
        <v>59.87</v>
      </c>
      <c r="I29" s="8">
        <v>76.14</v>
      </c>
      <c r="J29" s="8">
        <v>59.9</v>
      </c>
      <c r="K29" s="8">
        <v>80.38</v>
      </c>
      <c r="L29" s="8">
        <v>148.19</v>
      </c>
      <c r="M29" s="8">
        <v>55.43</v>
      </c>
      <c r="N29" s="8">
        <v>108.78</v>
      </c>
      <c r="O29" s="8">
        <v>93.56</v>
      </c>
      <c r="P29" s="8">
        <v>149.30000000000001</v>
      </c>
      <c r="Q29" s="8">
        <v>52.81</v>
      </c>
      <c r="R29" s="8">
        <v>74.94</v>
      </c>
      <c r="S29" s="8">
        <v>62.5</v>
      </c>
    </row>
    <row r="30" spans="1:19" x14ac:dyDescent="0.3">
      <c r="A30" s="9">
        <v>22</v>
      </c>
      <c r="B30" s="7"/>
      <c r="C30" s="8">
        <v>40.450000000000003</v>
      </c>
      <c r="D30" s="8">
        <v>52.95</v>
      </c>
      <c r="E30" s="8">
        <v>64.290000000000006</v>
      </c>
      <c r="F30" s="8">
        <v>76.14</v>
      </c>
      <c r="G30" s="8">
        <v>150.88</v>
      </c>
      <c r="H30" s="8">
        <v>61.37</v>
      </c>
      <c r="I30" s="8">
        <v>78.25</v>
      </c>
      <c r="J30" s="8">
        <v>61.44</v>
      </c>
      <c r="K30" s="8">
        <v>82.66</v>
      </c>
      <c r="L30" s="8">
        <v>152.28</v>
      </c>
      <c r="M30" s="8">
        <v>56.34</v>
      </c>
      <c r="N30" s="8">
        <v>111.57</v>
      </c>
      <c r="O30" s="8">
        <v>96.41</v>
      </c>
      <c r="P30" s="8">
        <v>153.76</v>
      </c>
      <c r="Q30" s="8">
        <v>53.65</v>
      </c>
      <c r="R30" s="8">
        <v>76.94</v>
      </c>
      <c r="S30" s="8">
        <v>65.33</v>
      </c>
    </row>
    <row r="31" spans="1:19" x14ac:dyDescent="0.3">
      <c r="A31" s="9">
        <v>23</v>
      </c>
      <c r="B31" s="7"/>
      <c r="C31" s="8">
        <v>41.44</v>
      </c>
      <c r="D31" s="8">
        <v>53.79</v>
      </c>
      <c r="E31" s="8">
        <v>65.84</v>
      </c>
      <c r="F31" s="8">
        <v>77.91</v>
      </c>
      <c r="G31" s="8">
        <v>155.09</v>
      </c>
      <c r="H31" s="8">
        <v>62.87</v>
      </c>
      <c r="I31" s="8">
        <v>80.36</v>
      </c>
      <c r="J31" s="8">
        <v>62.98</v>
      </c>
      <c r="K31" s="8">
        <v>84.94</v>
      </c>
      <c r="L31" s="8">
        <v>156.37</v>
      </c>
      <c r="M31" s="8">
        <v>57.25</v>
      </c>
      <c r="N31" s="8">
        <v>114.36</v>
      </c>
      <c r="O31" s="8">
        <v>99.26</v>
      </c>
      <c r="P31" s="8">
        <v>158.22</v>
      </c>
      <c r="Q31" s="8">
        <v>54.49</v>
      </c>
      <c r="R31" s="8">
        <v>78.94</v>
      </c>
      <c r="S31" s="8">
        <v>68.16</v>
      </c>
    </row>
    <row r="32" spans="1:19" x14ac:dyDescent="0.3">
      <c r="A32" s="9">
        <v>24</v>
      </c>
      <c r="B32" s="7"/>
      <c r="C32" s="8">
        <v>42.43</v>
      </c>
      <c r="D32" s="8">
        <v>54.63</v>
      </c>
      <c r="E32" s="8">
        <v>67.39</v>
      </c>
      <c r="F32" s="8">
        <v>79.680000000000007</v>
      </c>
      <c r="G32" s="8">
        <v>159.30000000000001</v>
      </c>
      <c r="H32" s="8">
        <v>64.37</v>
      </c>
      <c r="I32" s="8">
        <v>82.47</v>
      </c>
      <c r="J32" s="8">
        <v>64.52</v>
      </c>
      <c r="K32" s="8">
        <v>87.22</v>
      </c>
      <c r="L32" s="8">
        <v>160.46</v>
      </c>
      <c r="M32" s="8">
        <v>58.16</v>
      </c>
      <c r="N32" s="8">
        <v>117.15</v>
      </c>
      <c r="O32" s="8">
        <v>102.11</v>
      </c>
      <c r="P32" s="8">
        <v>162.68</v>
      </c>
      <c r="Q32" s="8">
        <v>55.33</v>
      </c>
      <c r="R32" s="8">
        <v>80.94</v>
      </c>
      <c r="S32" s="8">
        <v>70.989999999999995</v>
      </c>
    </row>
    <row r="33" spans="1:19" x14ac:dyDescent="0.3">
      <c r="A33" s="9">
        <v>25</v>
      </c>
      <c r="B33" s="7"/>
      <c r="C33" s="8">
        <v>43.42</v>
      </c>
      <c r="D33" s="8">
        <v>55.47</v>
      </c>
      <c r="E33" s="8">
        <v>68.94</v>
      </c>
      <c r="F33" s="8">
        <v>81.45</v>
      </c>
      <c r="G33" s="8">
        <v>163.51</v>
      </c>
      <c r="H33" s="8">
        <v>65.87</v>
      </c>
      <c r="I33" s="8">
        <v>84.58</v>
      </c>
      <c r="J33" s="8">
        <v>66.06</v>
      </c>
      <c r="K33" s="8">
        <v>89.5</v>
      </c>
      <c r="L33" s="8">
        <v>164.55</v>
      </c>
      <c r="M33" s="8">
        <v>59.07</v>
      </c>
      <c r="N33" s="8">
        <v>119.94</v>
      </c>
      <c r="O33" s="8">
        <v>104.96</v>
      </c>
      <c r="P33" s="8">
        <v>167.14</v>
      </c>
      <c r="Q33" s="8">
        <v>56.17</v>
      </c>
      <c r="R33" s="8">
        <v>82.94</v>
      </c>
      <c r="S33" s="8">
        <v>73.819999999999993</v>
      </c>
    </row>
    <row r="34" spans="1:19" x14ac:dyDescent="0.3">
      <c r="A34" s="9">
        <v>26</v>
      </c>
      <c r="B34" s="7"/>
      <c r="C34" s="8">
        <v>44.41</v>
      </c>
      <c r="D34" s="8">
        <v>56.31</v>
      </c>
      <c r="E34" s="8">
        <v>70.489999999999995</v>
      </c>
      <c r="F34" s="8">
        <v>83.22</v>
      </c>
      <c r="G34" s="8">
        <v>167.72</v>
      </c>
      <c r="H34" s="8">
        <v>67.37</v>
      </c>
      <c r="I34" s="8">
        <v>86.69</v>
      </c>
      <c r="J34" s="8">
        <v>67.599999999999994</v>
      </c>
      <c r="K34" s="8">
        <v>91.78</v>
      </c>
      <c r="L34" s="8">
        <v>168.64</v>
      </c>
      <c r="M34" s="8">
        <v>59.98</v>
      </c>
      <c r="N34" s="8">
        <v>122.73</v>
      </c>
      <c r="O34" s="8">
        <v>107.81</v>
      </c>
      <c r="P34" s="8">
        <v>171.6</v>
      </c>
      <c r="Q34" s="8">
        <v>57.01</v>
      </c>
      <c r="R34" s="8">
        <v>84.94</v>
      </c>
      <c r="S34" s="8">
        <v>76.650000000000006</v>
      </c>
    </row>
    <row r="35" spans="1:19" x14ac:dyDescent="0.3">
      <c r="A35" s="9">
        <v>27</v>
      </c>
      <c r="B35" s="7"/>
      <c r="C35" s="8">
        <v>45.4</v>
      </c>
      <c r="D35" s="8">
        <v>57.15</v>
      </c>
      <c r="E35" s="8">
        <v>72.040000000000006</v>
      </c>
      <c r="F35" s="8">
        <v>84.99</v>
      </c>
      <c r="G35" s="8">
        <v>171.93</v>
      </c>
      <c r="H35" s="8">
        <v>68.87</v>
      </c>
      <c r="I35" s="8">
        <v>88.8</v>
      </c>
      <c r="J35" s="8">
        <v>69.14</v>
      </c>
      <c r="K35" s="8">
        <v>94.06</v>
      </c>
      <c r="L35" s="8">
        <v>172.73</v>
      </c>
      <c r="M35" s="8">
        <v>60.89</v>
      </c>
      <c r="N35" s="8">
        <v>125.52</v>
      </c>
      <c r="O35" s="8">
        <v>110.66</v>
      </c>
      <c r="P35" s="8">
        <v>176.06</v>
      </c>
      <c r="Q35" s="8">
        <v>57.85</v>
      </c>
      <c r="R35" s="8">
        <v>86.94</v>
      </c>
      <c r="S35" s="8">
        <v>79.48</v>
      </c>
    </row>
    <row r="36" spans="1:19" x14ac:dyDescent="0.3">
      <c r="A36" s="9">
        <v>28</v>
      </c>
      <c r="B36" s="7"/>
      <c r="C36" s="8">
        <v>46.39</v>
      </c>
      <c r="D36" s="8">
        <v>57.99</v>
      </c>
      <c r="E36" s="8">
        <v>73.59</v>
      </c>
      <c r="F36" s="8">
        <v>86.76</v>
      </c>
      <c r="G36" s="8">
        <v>176.14</v>
      </c>
      <c r="H36" s="8">
        <v>70.37</v>
      </c>
      <c r="I36" s="8">
        <v>90.91</v>
      </c>
      <c r="J36" s="8">
        <v>70.680000000000007</v>
      </c>
      <c r="K36" s="8">
        <v>96.34</v>
      </c>
      <c r="L36" s="8">
        <v>176.82</v>
      </c>
      <c r="M36" s="8">
        <v>61.8</v>
      </c>
      <c r="N36" s="8">
        <v>128.31</v>
      </c>
      <c r="O36" s="8">
        <v>113.51</v>
      </c>
      <c r="P36" s="8">
        <v>180.52</v>
      </c>
      <c r="Q36" s="8">
        <v>58.69</v>
      </c>
      <c r="R36" s="8">
        <v>88.94</v>
      </c>
      <c r="S36" s="8">
        <v>82.31</v>
      </c>
    </row>
    <row r="37" spans="1:19" x14ac:dyDescent="0.3">
      <c r="A37" s="9">
        <v>29</v>
      </c>
      <c r="B37" s="7"/>
      <c r="C37" s="8">
        <v>47.38</v>
      </c>
      <c r="D37" s="8">
        <v>58.83</v>
      </c>
      <c r="E37" s="8">
        <v>75.14</v>
      </c>
      <c r="F37" s="8">
        <v>88.53</v>
      </c>
      <c r="G37" s="8">
        <v>180.35</v>
      </c>
      <c r="H37" s="8">
        <v>71.87</v>
      </c>
      <c r="I37" s="8">
        <v>93.02</v>
      </c>
      <c r="J37" s="8">
        <v>72.22</v>
      </c>
      <c r="K37" s="8">
        <v>98.62</v>
      </c>
      <c r="L37" s="8">
        <v>180.91</v>
      </c>
      <c r="M37" s="8">
        <v>62.71</v>
      </c>
      <c r="N37" s="8">
        <v>131.1</v>
      </c>
      <c r="O37" s="8">
        <v>116.36</v>
      </c>
      <c r="P37" s="8">
        <v>184.98</v>
      </c>
      <c r="Q37" s="8">
        <v>59.53</v>
      </c>
      <c r="R37" s="8">
        <v>90.94</v>
      </c>
      <c r="S37" s="8">
        <v>85.14</v>
      </c>
    </row>
    <row r="38" spans="1:19" x14ac:dyDescent="0.3">
      <c r="A38" s="9">
        <v>30</v>
      </c>
      <c r="B38" s="7"/>
      <c r="C38" s="8">
        <v>48.37</v>
      </c>
      <c r="D38" s="8">
        <v>59.67</v>
      </c>
      <c r="E38" s="8">
        <v>76.69</v>
      </c>
      <c r="F38" s="8">
        <v>90.3</v>
      </c>
      <c r="G38" s="8">
        <v>184.56</v>
      </c>
      <c r="H38" s="8">
        <v>73.37</v>
      </c>
      <c r="I38" s="8">
        <v>95.13</v>
      </c>
      <c r="J38" s="8">
        <v>73.760000000000005</v>
      </c>
      <c r="K38" s="8">
        <v>100.9</v>
      </c>
      <c r="L38" s="8">
        <v>185</v>
      </c>
      <c r="M38" s="8">
        <v>63.62</v>
      </c>
      <c r="N38" s="8">
        <v>133.88999999999999</v>
      </c>
      <c r="O38" s="8">
        <v>119.21</v>
      </c>
      <c r="P38" s="8">
        <v>189.44</v>
      </c>
      <c r="Q38" s="8">
        <v>60.37</v>
      </c>
      <c r="R38" s="8">
        <v>92.94</v>
      </c>
      <c r="S38" s="8">
        <v>87.97</v>
      </c>
    </row>
    <row r="39" spans="1:19" x14ac:dyDescent="0.3">
      <c r="A39" s="9">
        <v>31</v>
      </c>
      <c r="B39" s="7"/>
      <c r="C39" s="8">
        <v>49.36</v>
      </c>
      <c r="D39" s="8">
        <v>60.51</v>
      </c>
      <c r="E39" s="8">
        <v>78.239999999999995</v>
      </c>
      <c r="F39" s="8">
        <v>92.07</v>
      </c>
      <c r="G39" s="8">
        <v>188.77</v>
      </c>
      <c r="H39" s="8">
        <v>74.87</v>
      </c>
      <c r="I39" s="8">
        <v>97.24</v>
      </c>
      <c r="J39" s="8">
        <v>75.3</v>
      </c>
      <c r="K39" s="8">
        <v>103.18</v>
      </c>
      <c r="L39" s="8">
        <v>189.09</v>
      </c>
      <c r="M39" s="8">
        <v>64.53</v>
      </c>
      <c r="N39" s="8">
        <v>136.68</v>
      </c>
      <c r="O39" s="8">
        <v>122.06</v>
      </c>
      <c r="P39" s="8">
        <v>193.9</v>
      </c>
      <c r="Q39" s="8">
        <v>61.21</v>
      </c>
      <c r="R39" s="8">
        <v>94.94</v>
      </c>
      <c r="S39" s="8">
        <v>90.8</v>
      </c>
    </row>
    <row r="40" spans="1:19" x14ac:dyDescent="0.3">
      <c r="A40" s="9">
        <v>32</v>
      </c>
      <c r="B40" s="7"/>
      <c r="C40" s="8">
        <v>50.35</v>
      </c>
      <c r="D40" s="8">
        <v>61.35</v>
      </c>
      <c r="E40" s="8">
        <v>79.790000000000006</v>
      </c>
      <c r="F40" s="8">
        <v>93.84</v>
      </c>
      <c r="G40" s="8">
        <v>192.98</v>
      </c>
      <c r="H40" s="8">
        <v>76.37</v>
      </c>
      <c r="I40" s="8">
        <v>99.35</v>
      </c>
      <c r="J40" s="8">
        <v>76.84</v>
      </c>
      <c r="K40" s="8">
        <v>105.46</v>
      </c>
      <c r="L40" s="8">
        <v>193.18</v>
      </c>
      <c r="M40" s="8">
        <v>65.44</v>
      </c>
      <c r="N40" s="8">
        <v>139.47</v>
      </c>
      <c r="O40" s="8">
        <v>124.91</v>
      </c>
      <c r="P40" s="8">
        <v>198.36</v>
      </c>
      <c r="Q40" s="8">
        <v>62.05</v>
      </c>
      <c r="R40" s="8">
        <v>96.94</v>
      </c>
      <c r="S40" s="8">
        <v>93.63</v>
      </c>
    </row>
    <row r="41" spans="1:19" x14ac:dyDescent="0.3">
      <c r="A41" s="9">
        <v>33</v>
      </c>
      <c r="B41" s="7"/>
      <c r="C41" s="8">
        <v>51.34</v>
      </c>
      <c r="D41" s="8">
        <v>62.19</v>
      </c>
      <c r="E41" s="8">
        <v>81.34</v>
      </c>
      <c r="F41" s="8">
        <v>95.61</v>
      </c>
      <c r="G41" s="8">
        <v>197.19</v>
      </c>
      <c r="H41" s="8">
        <v>77.87</v>
      </c>
      <c r="I41" s="8">
        <v>101.46</v>
      </c>
      <c r="J41" s="8">
        <v>78.38</v>
      </c>
      <c r="K41" s="8">
        <v>107.74</v>
      </c>
      <c r="L41" s="8">
        <v>197.27</v>
      </c>
      <c r="M41" s="8">
        <v>66.349999999999994</v>
      </c>
      <c r="N41" s="8">
        <v>142.26</v>
      </c>
      <c r="O41" s="8">
        <v>127.76</v>
      </c>
      <c r="P41" s="8">
        <v>202.82</v>
      </c>
      <c r="Q41" s="8">
        <v>62.89</v>
      </c>
      <c r="R41" s="8">
        <v>98.94</v>
      </c>
      <c r="S41" s="8">
        <v>96.46</v>
      </c>
    </row>
    <row r="42" spans="1:19" x14ac:dyDescent="0.3">
      <c r="A42" s="9">
        <v>34</v>
      </c>
      <c r="B42" s="7"/>
      <c r="C42" s="8">
        <v>52.33</v>
      </c>
      <c r="D42" s="8">
        <v>63.03</v>
      </c>
      <c r="E42" s="8">
        <v>82.89</v>
      </c>
      <c r="F42" s="8">
        <v>97.38</v>
      </c>
      <c r="G42" s="8">
        <v>201.4</v>
      </c>
      <c r="H42" s="8">
        <v>79.37</v>
      </c>
      <c r="I42" s="8">
        <v>103.57</v>
      </c>
      <c r="J42" s="8">
        <v>79.92</v>
      </c>
      <c r="K42" s="8">
        <v>110.02</v>
      </c>
      <c r="L42" s="8">
        <v>201.36</v>
      </c>
      <c r="M42" s="8">
        <v>67.260000000000005</v>
      </c>
      <c r="N42" s="8">
        <v>145.05000000000001</v>
      </c>
      <c r="O42" s="8">
        <v>130.61000000000001</v>
      </c>
      <c r="P42" s="8">
        <v>207.28</v>
      </c>
      <c r="Q42" s="8">
        <v>63.73</v>
      </c>
      <c r="R42" s="8">
        <v>100.94</v>
      </c>
      <c r="S42" s="8">
        <v>99.29</v>
      </c>
    </row>
    <row r="43" spans="1:19" x14ac:dyDescent="0.3">
      <c r="A43" s="9">
        <v>35</v>
      </c>
      <c r="B43" s="7"/>
      <c r="C43" s="8">
        <v>53.32</v>
      </c>
      <c r="D43" s="8">
        <v>63.87</v>
      </c>
      <c r="E43" s="8">
        <v>84.44</v>
      </c>
      <c r="F43" s="8">
        <v>99.15</v>
      </c>
      <c r="G43" s="8">
        <v>205.61</v>
      </c>
      <c r="H43" s="8">
        <v>80.87</v>
      </c>
      <c r="I43" s="8">
        <v>105.68</v>
      </c>
      <c r="J43" s="8">
        <v>81.459999999999994</v>
      </c>
      <c r="K43" s="8">
        <v>112.3</v>
      </c>
      <c r="L43" s="8">
        <v>205.45</v>
      </c>
      <c r="M43" s="8">
        <v>68.17</v>
      </c>
      <c r="N43" s="8">
        <v>147.84</v>
      </c>
      <c r="O43" s="8">
        <v>133.46</v>
      </c>
      <c r="P43" s="8">
        <v>211.74</v>
      </c>
      <c r="Q43" s="8">
        <v>64.569999999999993</v>
      </c>
      <c r="R43" s="8">
        <v>102.94</v>
      </c>
      <c r="S43" s="8">
        <v>102.12</v>
      </c>
    </row>
    <row r="44" spans="1:19" x14ac:dyDescent="0.3">
      <c r="A44" s="9">
        <v>36</v>
      </c>
      <c r="B44" s="7"/>
      <c r="C44" s="8">
        <v>54.31</v>
      </c>
      <c r="D44" s="8">
        <v>64.709999999999994</v>
      </c>
      <c r="E44" s="8">
        <v>85.99</v>
      </c>
      <c r="F44" s="8">
        <v>100.92</v>
      </c>
      <c r="G44" s="8">
        <v>209.82</v>
      </c>
      <c r="H44" s="8">
        <v>82.37</v>
      </c>
      <c r="I44" s="8">
        <v>107.79</v>
      </c>
      <c r="J44" s="8">
        <v>83</v>
      </c>
      <c r="K44" s="8">
        <v>114.58</v>
      </c>
      <c r="L44" s="8">
        <v>209.54</v>
      </c>
      <c r="M44" s="8">
        <v>69.08</v>
      </c>
      <c r="N44" s="8">
        <v>150.63</v>
      </c>
      <c r="O44" s="8">
        <v>136.31</v>
      </c>
      <c r="P44" s="8">
        <v>216.2</v>
      </c>
      <c r="Q44" s="8">
        <v>65.41</v>
      </c>
      <c r="R44" s="8">
        <v>104.94</v>
      </c>
      <c r="S44" s="8">
        <v>104.95</v>
      </c>
    </row>
    <row r="45" spans="1:19" x14ac:dyDescent="0.3">
      <c r="A45" s="9">
        <v>37</v>
      </c>
      <c r="B45" s="7"/>
      <c r="C45" s="8">
        <v>55.3</v>
      </c>
      <c r="D45" s="8">
        <v>65.55</v>
      </c>
      <c r="E45" s="8">
        <v>87.54</v>
      </c>
      <c r="F45" s="8">
        <v>102.69</v>
      </c>
      <c r="G45" s="8">
        <v>214.03</v>
      </c>
      <c r="H45" s="8">
        <v>83.87</v>
      </c>
      <c r="I45" s="8">
        <v>109.9</v>
      </c>
      <c r="J45" s="8">
        <v>84.54</v>
      </c>
      <c r="K45" s="8">
        <v>116.86</v>
      </c>
      <c r="L45" s="8">
        <v>213.63</v>
      </c>
      <c r="M45" s="8">
        <v>69.989999999999995</v>
      </c>
      <c r="N45" s="8">
        <v>153.41999999999999</v>
      </c>
      <c r="O45" s="8">
        <v>139.16</v>
      </c>
      <c r="P45" s="8">
        <v>220.66</v>
      </c>
      <c r="Q45" s="8">
        <v>66.25</v>
      </c>
      <c r="R45" s="8">
        <v>106.94</v>
      </c>
      <c r="S45" s="8">
        <v>107.78</v>
      </c>
    </row>
    <row r="46" spans="1:19" x14ac:dyDescent="0.3">
      <c r="A46" s="9">
        <v>38</v>
      </c>
      <c r="B46" s="7"/>
      <c r="C46" s="8">
        <v>56.29</v>
      </c>
      <c r="D46" s="8">
        <v>66.39</v>
      </c>
      <c r="E46" s="8">
        <v>89.09</v>
      </c>
      <c r="F46" s="8">
        <v>104.46</v>
      </c>
      <c r="G46" s="8">
        <v>218.24</v>
      </c>
      <c r="H46" s="8">
        <v>85.37</v>
      </c>
      <c r="I46" s="8">
        <v>112.01</v>
      </c>
      <c r="J46" s="8">
        <v>86.08</v>
      </c>
      <c r="K46" s="8">
        <v>119.14</v>
      </c>
      <c r="L46" s="8">
        <v>217.72</v>
      </c>
      <c r="M46" s="8">
        <v>70.900000000000006</v>
      </c>
      <c r="N46" s="8">
        <v>156.21</v>
      </c>
      <c r="O46" s="8">
        <v>142.01</v>
      </c>
      <c r="P46" s="8">
        <v>225.12</v>
      </c>
      <c r="Q46" s="8">
        <v>67.09</v>
      </c>
      <c r="R46" s="8">
        <v>108.94</v>
      </c>
      <c r="S46" s="8">
        <v>110.61</v>
      </c>
    </row>
    <row r="47" spans="1:19" x14ac:dyDescent="0.3">
      <c r="A47" s="9">
        <v>39</v>
      </c>
      <c r="B47" s="7"/>
      <c r="C47" s="8">
        <v>57.28</v>
      </c>
      <c r="D47" s="8">
        <v>67.23</v>
      </c>
      <c r="E47" s="8">
        <v>90.64</v>
      </c>
      <c r="F47" s="8">
        <v>106.23</v>
      </c>
      <c r="G47" s="8">
        <v>222.45</v>
      </c>
      <c r="H47" s="8">
        <v>86.87</v>
      </c>
      <c r="I47" s="8">
        <v>114.12</v>
      </c>
      <c r="J47" s="8">
        <v>87.62</v>
      </c>
      <c r="K47" s="8">
        <v>121.42</v>
      </c>
      <c r="L47" s="8">
        <v>221.81</v>
      </c>
      <c r="M47" s="8">
        <v>71.81</v>
      </c>
      <c r="N47" s="8">
        <v>159</v>
      </c>
      <c r="O47" s="8">
        <v>144.86000000000001</v>
      </c>
      <c r="P47" s="8">
        <v>229.58</v>
      </c>
      <c r="Q47" s="8">
        <v>67.930000000000007</v>
      </c>
      <c r="R47" s="8">
        <v>110.94</v>
      </c>
      <c r="S47" s="8">
        <v>113.44</v>
      </c>
    </row>
    <row r="48" spans="1:19" x14ac:dyDescent="0.3">
      <c r="A48" s="9">
        <v>40</v>
      </c>
      <c r="B48" s="7"/>
      <c r="C48" s="8">
        <v>58.27</v>
      </c>
      <c r="D48" s="8">
        <v>68.069999999999993</v>
      </c>
      <c r="E48" s="8">
        <v>92.19</v>
      </c>
      <c r="F48" s="8">
        <v>108</v>
      </c>
      <c r="G48" s="8">
        <v>226.66</v>
      </c>
      <c r="H48" s="8">
        <v>88.37</v>
      </c>
      <c r="I48" s="8">
        <v>116.23</v>
      </c>
      <c r="J48" s="8">
        <v>89.16</v>
      </c>
      <c r="K48" s="8">
        <v>123.7</v>
      </c>
      <c r="L48" s="8">
        <v>225.9</v>
      </c>
      <c r="M48" s="8">
        <v>72.72</v>
      </c>
      <c r="N48" s="8">
        <v>161.79</v>
      </c>
      <c r="O48" s="8">
        <v>147.71</v>
      </c>
      <c r="P48" s="8">
        <v>234.04</v>
      </c>
      <c r="Q48" s="8">
        <v>68.77</v>
      </c>
      <c r="R48" s="8">
        <v>112.94</v>
      </c>
      <c r="S48" s="8">
        <v>116.27</v>
      </c>
    </row>
    <row r="49" spans="1:19" x14ac:dyDescent="0.3">
      <c r="A49" s="9">
        <v>41</v>
      </c>
      <c r="B49" s="7"/>
      <c r="C49" s="8">
        <v>59.26</v>
      </c>
      <c r="D49" s="8">
        <v>68.91</v>
      </c>
      <c r="E49" s="8">
        <v>93.74</v>
      </c>
      <c r="F49" s="8">
        <v>109.77</v>
      </c>
      <c r="G49" s="8">
        <v>230.87</v>
      </c>
      <c r="H49" s="8">
        <v>89.87</v>
      </c>
      <c r="I49" s="8">
        <v>118.34</v>
      </c>
      <c r="J49" s="8">
        <v>90.7</v>
      </c>
      <c r="K49" s="8">
        <v>125.98</v>
      </c>
      <c r="L49" s="8">
        <v>229.99</v>
      </c>
      <c r="M49" s="8">
        <v>73.63</v>
      </c>
      <c r="N49" s="8">
        <v>164.58</v>
      </c>
      <c r="O49" s="8">
        <v>150.56</v>
      </c>
      <c r="P49" s="8">
        <v>238.5</v>
      </c>
      <c r="Q49" s="8">
        <v>69.61</v>
      </c>
      <c r="R49" s="8">
        <v>114.94</v>
      </c>
      <c r="S49" s="8">
        <v>119.1</v>
      </c>
    </row>
    <row r="50" spans="1:19" x14ac:dyDescent="0.3">
      <c r="A50" s="9">
        <v>42</v>
      </c>
      <c r="B50" s="7"/>
      <c r="C50" s="8">
        <v>60.25</v>
      </c>
      <c r="D50" s="8">
        <v>69.75</v>
      </c>
      <c r="E50" s="8">
        <v>95.29</v>
      </c>
      <c r="F50" s="8">
        <v>111.54</v>
      </c>
      <c r="G50" s="8">
        <v>235.08</v>
      </c>
      <c r="H50" s="8">
        <v>91.37</v>
      </c>
      <c r="I50" s="8">
        <v>120.45</v>
      </c>
      <c r="J50" s="8">
        <v>92.24</v>
      </c>
      <c r="K50" s="8">
        <v>128.26</v>
      </c>
      <c r="L50" s="8">
        <v>234.08</v>
      </c>
      <c r="M50" s="8">
        <v>74.540000000000006</v>
      </c>
      <c r="N50" s="8">
        <v>167.37</v>
      </c>
      <c r="O50" s="8">
        <v>153.41</v>
      </c>
      <c r="P50" s="8">
        <v>242.96</v>
      </c>
      <c r="Q50" s="8">
        <v>70.45</v>
      </c>
      <c r="R50" s="8">
        <v>116.94</v>
      </c>
      <c r="S50" s="8">
        <v>121.93</v>
      </c>
    </row>
    <row r="51" spans="1:19" x14ac:dyDescent="0.3">
      <c r="A51" s="9">
        <v>43</v>
      </c>
      <c r="B51" s="7"/>
      <c r="C51" s="8">
        <v>61.24</v>
      </c>
      <c r="D51" s="8">
        <v>70.59</v>
      </c>
      <c r="E51" s="8">
        <v>96.84</v>
      </c>
      <c r="F51" s="8">
        <v>113.31</v>
      </c>
      <c r="G51" s="8">
        <v>239.29</v>
      </c>
      <c r="H51" s="8">
        <v>92.87</v>
      </c>
      <c r="I51" s="8">
        <v>122.56</v>
      </c>
      <c r="J51" s="8">
        <v>93.78</v>
      </c>
      <c r="K51" s="8">
        <v>130.54</v>
      </c>
      <c r="L51" s="8">
        <v>238.17</v>
      </c>
      <c r="M51" s="8">
        <v>75.45</v>
      </c>
      <c r="N51" s="8">
        <v>170.16</v>
      </c>
      <c r="O51" s="8">
        <v>156.26</v>
      </c>
      <c r="P51" s="8">
        <v>247.42</v>
      </c>
      <c r="Q51" s="8">
        <v>71.290000000000006</v>
      </c>
      <c r="R51" s="8">
        <v>118.94</v>
      </c>
      <c r="S51" s="8">
        <v>124.76</v>
      </c>
    </row>
    <row r="52" spans="1:19" x14ac:dyDescent="0.3">
      <c r="A52" s="9">
        <v>44</v>
      </c>
      <c r="B52" s="7"/>
      <c r="C52" s="8">
        <v>62.23</v>
      </c>
      <c r="D52" s="8">
        <v>71.430000000000007</v>
      </c>
      <c r="E52" s="8">
        <v>98.39</v>
      </c>
      <c r="F52" s="8">
        <v>115.08</v>
      </c>
      <c r="G52" s="8">
        <v>243.5</v>
      </c>
      <c r="H52" s="8">
        <v>94.37</v>
      </c>
      <c r="I52" s="8">
        <v>124.67</v>
      </c>
      <c r="J52" s="8">
        <v>95.32</v>
      </c>
      <c r="K52" s="8">
        <v>132.82</v>
      </c>
      <c r="L52" s="8">
        <v>242.26</v>
      </c>
      <c r="M52" s="8">
        <v>76.36</v>
      </c>
      <c r="N52" s="8">
        <v>172.95</v>
      </c>
      <c r="O52" s="8">
        <v>159.11000000000001</v>
      </c>
      <c r="P52" s="8">
        <v>251.88</v>
      </c>
      <c r="Q52" s="8">
        <v>72.13</v>
      </c>
      <c r="R52" s="8">
        <v>120.94</v>
      </c>
      <c r="S52" s="8">
        <v>127.59</v>
      </c>
    </row>
    <row r="53" spans="1:19" x14ac:dyDescent="0.3">
      <c r="A53" s="9">
        <v>45</v>
      </c>
      <c r="B53" s="7"/>
      <c r="C53" s="8">
        <v>63.22</v>
      </c>
      <c r="D53" s="8">
        <v>72.27</v>
      </c>
      <c r="E53" s="8">
        <v>99.94</v>
      </c>
      <c r="F53" s="8">
        <v>116.85</v>
      </c>
      <c r="G53" s="8">
        <v>247.71</v>
      </c>
      <c r="H53" s="8">
        <v>95.87</v>
      </c>
      <c r="I53" s="8">
        <v>126.78</v>
      </c>
      <c r="J53" s="8">
        <v>96.86</v>
      </c>
      <c r="K53" s="8">
        <v>135.1</v>
      </c>
      <c r="L53" s="8">
        <v>246.35</v>
      </c>
      <c r="M53" s="8">
        <v>77.27</v>
      </c>
      <c r="N53" s="8">
        <v>175.74</v>
      </c>
      <c r="O53" s="8">
        <v>161.96</v>
      </c>
      <c r="P53" s="8">
        <v>256.33999999999997</v>
      </c>
      <c r="Q53" s="8">
        <v>72.97</v>
      </c>
      <c r="R53" s="8">
        <v>122.94</v>
      </c>
      <c r="S53" s="8">
        <v>130.41999999999999</v>
      </c>
    </row>
    <row r="54" spans="1:19" x14ac:dyDescent="0.3">
      <c r="A54" s="9">
        <v>46</v>
      </c>
      <c r="B54" s="7"/>
      <c r="C54" s="8">
        <v>64.209999999999994</v>
      </c>
      <c r="D54" s="8">
        <v>73.11</v>
      </c>
      <c r="E54" s="8">
        <v>101.49</v>
      </c>
      <c r="F54" s="8">
        <v>118.62</v>
      </c>
      <c r="G54" s="8">
        <v>251.92</v>
      </c>
      <c r="H54" s="8">
        <v>97.37</v>
      </c>
      <c r="I54" s="8">
        <v>128.88999999999999</v>
      </c>
      <c r="J54" s="8">
        <v>98.4</v>
      </c>
      <c r="K54" s="8">
        <v>137.38</v>
      </c>
      <c r="L54" s="8">
        <v>250.44</v>
      </c>
      <c r="M54" s="8">
        <v>78.180000000000007</v>
      </c>
      <c r="N54" s="8">
        <v>178.53</v>
      </c>
      <c r="O54" s="8">
        <v>164.81</v>
      </c>
      <c r="P54" s="8">
        <v>260.8</v>
      </c>
      <c r="Q54" s="8">
        <v>73.81</v>
      </c>
      <c r="R54" s="8">
        <v>124.94</v>
      </c>
      <c r="S54" s="8">
        <v>133.25</v>
      </c>
    </row>
    <row r="55" spans="1:19" x14ac:dyDescent="0.3">
      <c r="A55" s="9">
        <v>47</v>
      </c>
      <c r="B55" s="7"/>
      <c r="C55" s="8">
        <v>65.2</v>
      </c>
      <c r="D55" s="8">
        <v>73.95</v>
      </c>
      <c r="E55" s="8">
        <v>103.04</v>
      </c>
      <c r="F55" s="8">
        <v>120.39</v>
      </c>
      <c r="G55" s="8">
        <v>256.13</v>
      </c>
      <c r="H55" s="8">
        <v>98.87</v>
      </c>
      <c r="I55" s="8">
        <v>131</v>
      </c>
      <c r="J55" s="8">
        <v>99.94</v>
      </c>
      <c r="K55" s="8">
        <v>139.66</v>
      </c>
      <c r="L55" s="8">
        <v>254.53</v>
      </c>
      <c r="M55" s="8">
        <v>79.09</v>
      </c>
      <c r="N55" s="8">
        <v>181.32</v>
      </c>
      <c r="O55" s="8">
        <v>167.66</v>
      </c>
      <c r="P55" s="8">
        <v>265.26</v>
      </c>
      <c r="Q55" s="8">
        <v>74.650000000000006</v>
      </c>
      <c r="R55" s="8">
        <v>126.94</v>
      </c>
      <c r="S55" s="8">
        <v>136.08000000000001</v>
      </c>
    </row>
    <row r="56" spans="1:19" x14ac:dyDescent="0.3">
      <c r="A56" s="9">
        <v>48</v>
      </c>
      <c r="B56" s="7"/>
      <c r="C56" s="8">
        <v>66.19</v>
      </c>
      <c r="D56" s="8">
        <v>74.790000000000006</v>
      </c>
      <c r="E56" s="8">
        <v>104.59</v>
      </c>
      <c r="F56" s="8">
        <v>122.16</v>
      </c>
      <c r="G56" s="8">
        <v>260.33999999999997</v>
      </c>
      <c r="H56" s="8">
        <v>100.37</v>
      </c>
      <c r="I56" s="8">
        <v>133.11000000000001</v>
      </c>
      <c r="J56" s="8">
        <v>101.48</v>
      </c>
      <c r="K56" s="8">
        <v>141.94</v>
      </c>
      <c r="L56" s="8">
        <v>258.62</v>
      </c>
      <c r="M56" s="8">
        <v>80</v>
      </c>
      <c r="N56" s="8">
        <v>184.11</v>
      </c>
      <c r="O56" s="8">
        <v>170.51</v>
      </c>
      <c r="P56" s="8">
        <v>269.72000000000003</v>
      </c>
      <c r="Q56" s="8">
        <v>75.489999999999995</v>
      </c>
      <c r="R56" s="8">
        <v>128.94</v>
      </c>
      <c r="S56" s="8">
        <v>138.91</v>
      </c>
    </row>
    <row r="57" spans="1:19" x14ac:dyDescent="0.3">
      <c r="A57" s="9">
        <v>49</v>
      </c>
      <c r="B57" s="7"/>
      <c r="C57" s="8">
        <v>67.180000000000007</v>
      </c>
      <c r="D57" s="8">
        <v>75.63</v>
      </c>
      <c r="E57" s="8">
        <v>106.14</v>
      </c>
      <c r="F57" s="8">
        <v>123.93</v>
      </c>
      <c r="G57" s="8">
        <v>264.55</v>
      </c>
      <c r="H57" s="8">
        <v>101.87</v>
      </c>
      <c r="I57" s="8">
        <v>135.22</v>
      </c>
      <c r="J57" s="8">
        <v>103.02</v>
      </c>
      <c r="K57" s="8">
        <v>144.22</v>
      </c>
      <c r="L57" s="8">
        <v>262.70999999999998</v>
      </c>
      <c r="M57" s="8">
        <v>80.91</v>
      </c>
      <c r="N57" s="8">
        <v>186.9</v>
      </c>
      <c r="O57" s="8">
        <v>173.36</v>
      </c>
      <c r="P57" s="8">
        <v>274.18</v>
      </c>
      <c r="Q57" s="8">
        <v>76.33</v>
      </c>
      <c r="R57" s="8">
        <v>130.94</v>
      </c>
      <c r="S57" s="8">
        <v>141.74</v>
      </c>
    </row>
    <row r="58" spans="1:19" x14ac:dyDescent="0.3">
      <c r="A58" s="9">
        <v>50</v>
      </c>
      <c r="B58" s="7"/>
      <c r="C58" s="8">
        <v>68.17</v>
      </c>
      <c r="D58" s="8">
        <v>76.47</v>
      </c>
      <c r="E58" s="8">
        <v>107.69</v>
      </c>
      <c r="F58" s="8">
        <v>125.7</v>
      </c>
      <c r="G58" s="8">
        <v>268.76</v>
      </c>
      <c r="H58" s="8">
        <v>103.37</v>
      </c>
      <c r="I58" s="8">
        <v>137.33000000000001</v>
      </c>
      <c r="J58" s="8">
        <v>104.56</v>
      </c>
      <c r="K58" s="8">
        <v>146.5</v>
      </c>
      <c r="L58" s="8">
        <v>266.8</v>
      </c>
      <c r="M58" s="8">
        <v>81.819999999999993</v>
      </c>
      <c r="N58" s="8">
        <v>189.69</v>
      </c>
      <c r="O58" s="8">
        <v>176.21</v>
      </c>
      <c r="P58" s="8">
        <v>278.64</v>
      </c>
      <c r="Q58" s="8">
        <v>77.17</v>
      </c>
      <c r="R58" s="8">
        <v>132.94</v>
      </c>
      <c r="S58" s="8">
        <v>144.57</v>
      </c>
    </row>
    <row r="59" spans="1:19" x14ac:dyDescent="0.3">
      <c r="A59" s="9">
        <v>51</v>
      </c>
      <c r="B59" s="7"/>
      <c r="C59" s="8">
        <v>68.8</v>
      </c>
      <c r="D59" s="8">
        <v>77.260000000000005</v>
      </c>
      <c r="E59" s="8">
        <v>109.25</v>
      </c>
      <c r="F59" s="8">
        <v>127.44</v>
      </c>
      <c r="G59" s="8">
        <v>272.41000000000003</v>
      </c>
      <c r="H59" s="8">
        <v>104.81</v>
      </c>
      <c r="I59" s="8">
        <v>139.25</v>
      </c>
      <c r="J59" s="8">
        <v>106</v>
      </c>
      <c r="K59" s="8">
        <v>148.68</v>
      </c>
      <c r="L59" s="8">
        <v>271.60000000000002</v>
      </c>
      <c r="M59" s="8">
        <v>83.39</v>
      </c>
      <c r="N59" s="8">
        <v>191.39</v>
      </c>
      <c r="O59" s="8">
        <v>178.86</v>
      </c>
      <c r="P59" s="8">
        <v>282.33999999999997</v>
      </c>
      <c r="Q59" s="8">
        <v>78.39</v>
      </c>
      <c r="R59" s="8">
        <v>134.22999999999999</v>
      </c>
      <c r="S59" s="8">
        <v>147.41</v>
      </c>
    </row>
    <row r="60" spans="1:19" x14ac:dyDescent="0.3">
      <c r="A60" s="9">
        <v>52</v>
      </c>
      <c r="B60" s="7"/>
      <c r="C60" s="8">
        <v>69.430000000000007</v>
      </c>
      <c r="D60" s="8">
        <v>78.05</v>
      </c>
      <c r="E60" s="8">
        <v>110.81</v>
      </c>
      <c r="F60" s="8">
        <v>129.18</v>
      </c>
      <c r="G60" s="8">
        <v>276.06</v>
      </c>
      <c r="H60" s="8">
        <v>106.25</v>
      </c>
      <c r="I60" s="8">
        <v>141.16999999999999</v>
      </c>
      <c r="J60" s="8">
        <v>107.44</v>
      </c>
      <c r="K60" s="8">
        <v>150.86000000000001</v>
      </c>
      <c r="L60" s="8">
        <v>276.39999999999998</v>
      </c>
      <c r="M60" s="8">
        <v>84.96</v>
      </c>
      <c r="N60" s="8">
        <v>193.09</v>
      </c>
      <c r="O60" s="8">
        <v>181.51</v>
      </c>
      <c r="P60" s="8">
        <v>286.04000000000002</v>
      </c>
      <c r="Q60" s="8">
        <v>79.61</v>
      </c>
      <c r="R60" s="8">
        <v>135.52000000000001</v>
      </c>
      <c r="S60" s="8">
        <v>150.25</v>
      </c>
    </row>
    <row r="61" spans="1:19" x14ac:dyDescent="0.3">
      <c r="A61" s="9">
        <v>53</v>
      </c>
      <c r="B61" s="7"/>
      <c r="C61" s="8">
        <v>70.06</v>
      </c>
      <c r="D61" s="8">
        <v>78.84</v>
      </c>
      <c r="E61" s="8">
        <v>112.37</v>
      </c>
      <c r="F61" s="8">
        <v>130.91999999999999</v>
      </c>
      <c r="G61" s="8">
        <v>279.70999999999998</v>
      </c>
      <c r="H61" s="8">
        <v>107.69</v>
      </c>
      <c r="I61" s="8">
        <v>143.09</v>
      </c>
      <c r="J61" s="8">
        <v>108.88</v>
      </c>
      <c r="K61" s="8">
        <v>153.04</v>
      </c>
      <c r="L61" s="8">
        <v>281.2</v>
      </c>
      <c r="M61" s="8">
        <v>86.53</v>
      </c>
      <c r="N61" s="8">
        <v>194.79</v>
      </c>
      <c r="O61" s="8">
        <v>184.16</v>
      </c>
      <c r="P61" s="8">
        <v>289.74</v>
      </c>
      <c r="Q61" s="8">
        <v>80.83</v>
      </c>
      <c r="R61" s="8">
        <v>136.81</v>
      </c>
      <c r="S61" s="8">
        <v>153.09</v>
      </c>
    </row>
    <row r="62" spans="1:19" x14ac:dyDescent="0.3">
      <c r="A62" s="9">
        <v>54</v>
      </c>
      <c r="B62" s="7"/>
      <c r="C62" s="8">
        <v>70.69</v>
      </c>
      <c r="D62" s="8">
        <v>79.63</v>
      </c>
      <c r="E62" s="8">
        <v>113.93</v>
      </c>
      <c r="F62" s="8">
        <v>132.66</v>
      </c>
      <c r="G62" s="8">
        <v>283.36</v>
      </c>
      <c r="H62" s="8">
        <v>109.13</v>
      </c>
      <c r="I62" s="8">
        <v>145.01</v>
      </c>
      <c r="J62" s="8">
        <v>110.32</v>
      </c>
      <c r="K62" s="8">
        <v>155.22</v>
      </c>
      <c r="L62" s="8">
        <v>286</v>
      </c>
      <c r="M62" s="8">
        <v>88.1</v>
      </c>
      <c r="N62" s="8">
        <v>196.49</v>
      </c>
      <c r="O62" s="8">
        <v>186.81</v>
      </c>
      <c r="P62" s="8">
        <v>293.44</v>
      </c>
      <c r="Q62" s="8">
        <v>82.05</v>
      </c>
      <c r="R62" s="8">
        <v>138.1</v>
      </c>
      <c r="S62" s="8">
        <v>155.93</v>
      </c>
    </row>
    <row r="63" spans="1:19" x14ac:dyDescent="0.3">
      <c r="A63" s="9">
        <v>55</v>
      </c>
      <c r="B63" s="7"/>
      <c r="C63" s="8">
        <v>71.319999999999993</v>
      </c>
      <c r="D63" s="8">
        <v>80.42</v>
      </c>
      <c r="E63" s="8">
        <v>115.49</v>
      </c>
      <c r="F63" s="8">
        <v>134.4</v>
      </c>
      <c r="G63" s="8">
        <v>287.01</v>
      </c>
      <c r="H63" s="8">
        <v>110.57</v>
      </c>
      <c r="I63" s="8">
        <v>146.93</v>
      </c>
      <c r="J63" s="8">
        <v>111.76</v>
      </c>
      <c r="K63" s="8">
        <v>157.4</v>
      </c>
      <c r="L63" s="8">
        <v>290.8</v>
      </c>
      <c r="M63" s="8">
        <v>89.67</v>
      </c>
      <c r="N63" s="8">
        <v>198.19</v>
      </c>
      <c r="O63" s="8">
        <v>189.46</v>
      </c>
      <c r="P63" s="8">
        <v>297.14</v>
      </c>
      <c r="Q63" s="8">
        <v>83.27</v>
      </c>
      <c r="R63" s="8">
        <v>139.38999999999999</v>
      </c>
      <c r="S63" s="8">
        <v>158.77000000000001</v>
      </c>
    </row>
    <row r="64" spans="1:19" x14ac:dyDescent="0.3">
      <c r="A64" s="9">
        <v>56</v>
      </c>
      <c r="B64" s="7"/>
      <c r="C64" s="8">
        <v>71.95</v>
      </c>
      <c r="D64" s="8">
        <v>81.209999999999994</v>
      </c>
      <c r="E64" s="8">
        <v>117.05</v>
      </c>
      <c r="F64" s="8">
        <v>136.13999999999999</v>
      </c>
      <c r="G64" s="8">
        <v>290.66000000000003</v>
      </c>
      <c r="H64" s="8">
        <v>112.01</v>
      </c>
      <c r="I64" s="8">
        <v>148.85</v>
      </c>
      <c r="J64" s="8">
        <v>113.2</v>
      </c>
      <c r="K64" s="8">
        <v>159.58000000000001</v>
      </c>
      <c r="L64" s="8">
        <v>295.60000000000002</v>
      </c>
      <c r="M64" s="8">
        <v>91.24</v>
      </c>
      <c r="N64" s="8">
        <v>199.89</v>
      </c>
      <c r="O64" s="8">
        <v>192.11</v>
      </c>
      <c r="P64" s="8">
        <v>300.83999999999997</v>
      </c>
      <c r="Q64" s="8">
        <v>84.49</v>
      </c>
      <c r="R64" s="8">
        <v>140.68</v>
      </c>
      <c r="S64" s="8">
        <v>161.61000000000001</v>
      </c>
    </row>
    <row r="65" spans="1:19" x14ac:dyDescent="0.3">
      <c r="A65" s="9">
        <v>57</v>
      </c>
      <c r="B65" s="7"/>
      <c r="C65" s="8">
        <v>72.58</v>
      </c>
      <c r="D65" s="8">
        <v>82</v>
      </c>
      <c r="E65" s="8">
        <v>118.61</v>
      </c>
      <c r="F65" s="8">
        <v>137.88</v>
      </c>
      <c r="G65" s="8">
        <v>294.31</v>
      </c>
      <c r="H65" s="8">
        <v>113.45</v>
      </c>
      <c r="I65" s="8">
        <v>150.77000000000001</v>
      </c>
      <c r="J65" s="8">
        <v>114.64</v>
      </c>
      <c r="K65" s="8">
        <v>161.76</v>
      </c>
      <c r="L65" s="8">
        <v>300.39999999999998</v>
      </c>
      <c r="M65" s="8">
        <v>92.81</v>
      </c>
      <c r="N65" s="8">
        <v>201.59</v>
      </c>
      <c r="O65" s="8">
        <v>194.76</v>
      </c>
      <c r="P65" s="8">
        <v>304.54000000000002</v>
      </c>
      <c r="Q65" s="8">
        <v>85.71</v>
      </c>
      <c r="R65" s="8">
        <v>141.97</v>
      </c>
      <c r="S65" s="8">
        <v>164.45</v>
      </c>
    </row>
    <row r="66" spans="1:19" x14ac:dyDescent="0.3">
      <c r="A66" s="9">
        <v>58</v>
      </c>
      <c r="B66" s="7"/>
      <c r="C66" s="8">
        <v>73.209999999999994</v>
      </c>
      <c r="D66" s="8">
        <v>82.79</v>
      </c>
      <c r="E66" s="8">
        <v>120.17</v>
      </c>
      <c r="F66" s="8">
        <v>139.62</v>
      </c>
      <c r="G66" s="8">
        <v>297.95999999999998</v>
      </c>
      <c r="H66" s="8">
        <v>114.89</v>
      </c>
      <c r="I66" s="8">
        <v>152.69</v>
      </c>
      <c r="J66" s="8">
        <v>116.08</v>
      </c>
      <c r="K66" s="8">
        <v>163.94</v>
      </c>
      <c r="L66" s="8">
        <v>305.2</v>
      </c>
      <c r="M66" s="8">
        <v>94.38</v>
      </c>
      <c r="N66" s="8">
        <v>203.29</v>
      </c>
      <c r="O66" s="8">
        <v>197.41</v>
      </c>
      <c r="P66" s="8">
        <v>308.24</v>
      </c>
      <c r="Q66" s="8">
        <v>86.93</v>
      </c>
      <c r="R66" s="8">
        <v>143.26</v>
      </c>
      <c r="S66" s="8">
        <v>167.29</v>
      </c>
    </row>
    <row r="67" spans="1:19" x14ac:dyDescent="0.3">
      <c r="A67" s="9">
        <v>59</v>
      </c>
      <c r="B67" s="7"/>
      <c r="C67" s="8">
        <v>73.84</v>
      </c>
      <c r="D67" s="8">
        <v>83.58</v>
      </c>
      <c r="E67" s="8">
        <v>121.73</v>
      </c>
      <c r="F67" s="8">
        <v>141.36000000000001</v>
      </c>
      <c r="G67" s="8">
        <v>301.61</v>
      </c>
      <c r="H67" s="8">
        <v>116.33</v>
      </c>
      <c r="I67" s="8">
        <v>154.61000000000001</v>
      </c>
      <c r="J67" s="8">
        <v>117.52</v>
      </c>
      <c r="K67" s="8">
        <v>166.12</v>
      </c>
      <c r="L67" s="8">
        <v>310</v>
      </c>
      <c r="M67" s="8">
        <v>95.95</v>
      </c>
      <c r="N67" s="8">
        <v>204.99</v>
      </c>
      <c r="O67" s="8">
        <v>200.06</v>
      </c>
      <c r="P67" s="8">
        <v>311.94</v>
      </c>
      <c r="Q67" s="8">
        <v>88.15</v>
      </c>
      <c r="R67" s="8">
        <v>144.55000000000001</v>
      </c>
      <c r="S67" s="8">
        <v>170.13</v>
      </c>
    </row>
    <row r="68" spans="1:19" x14ac:dyDescent="0.3">
      <c r="A68" s="9">
        <v>60</v>
      </c>
      <c r="B68" s="7"/>
      <c r="C68" s="8">
        <v>74.47</v>
      </c>
      <c r="D68" s="8">
        <v>84.37</v>
      </c>
      <c r="E68" s="8">
        <v>123.29</v>
      </c>
      <c r="F68" s="8">
        <v>143.1</v>
      </c>
      <c r="G68" s="8">
        <v>305.26</v>
      </c>
      <c r="H68" s="8">
        <v>117.77</v>
      </c>
      <c r="I68" s="8">
        <v>156.53</v>
      </c>
      <c r="J68" s="8">
        <v>118.96</v>
      </c>
      <c r="K68" s="8">
        <v>168.3</v>
      </c>
      <c r="L68" s="8">
        <v>314.8</v>
      </c>
      <c r="M68" s="8">
        <v>97.52</v>
      </c>
      <c r="N68" s="8">
        <v>206.69</v>
      </c>
      <c r="O68" s="8">
        <v>202.71</v>
      </c>
      <c r="P68" s="8">
        <v>315.64</v>
      </c>
      <c r="Q68" s="8">
        <v>89.37</v>
      </c>
      <c r="R68" s="8">
        <v>145.84</v>
      </c>
      <c r="S68" s="8">
        <v>172.97</v>
      </c>
    </row>
    <row r="69" spans="1:19" x14ac:dyDescent="0.3">
      <c r="A69" s="9">
        <v>61</v>
      </c>
      <c r="B69" s="7"/>
      <c r="C69" s="8">
        <v>75.099999999999994</v>
      </c>
      <c r="D69" s="8">
        <v>85.16</v>
      </c>
      <c r="E69" s="8">
        <v>124.85</v>
      </c>
      <c r="F69" s="8">
        <v>144.84</v>
      </c>
      <c r="G69" s="8">
        <v>308.91000000000003</v>
      </c>
      <c r="H69" s="8">
        <v>119.21</v>
      </c>
      <c r="I69" s="8">
        <v>158.44999999999999</v>
      </c>
      <c r="J69" s="8">
        <v>120.4</v>
      </c>
      <c r="K69" s="8">
        <v>170.48</v>
      </c>
      <c r="L69" s="8">
        <v>319.60000000000002</v>
      </c>
      <c r="M69" s="8">
        <v>99.09</v>
      </c>
      <c r="N69" s="8">
        <v>208.39</v>
      </c>
      <c r="O69" s="8">
        <v>205.36</v>
      </c>
      <c r="P69" s="8">
        <v>319.33999999999997</v>
      </c>
      <c r="Q69" s="8">
        <v>90.59</v>
      </c>
      <c r="R69" s="8">
        <v>147.13</v>
      </c>
      <c r="S69" s="8">
        <v>175.81</v>
      </c>
    </row>
    <row r="70" spans="1:19" x14ac:dyDescent="0.3">
      <c r="A70" s="9">
        <v>62</v>
      </c>
      <c r="B70" s="7"/>
      <c r="C70" s="8">
        <v>75.73</v>
      </c>
      <c r="D70" s="8">
        <v>85.95</v>
      </c>
      <c r="E70" s="8">
        <v>126.41</v>
      </c>
      <c r="F70" s="8">
        <v>146.58000000000001</v>
      </c>
      <c r="G70" s="8">
        <v>312.56</v>
      </c>
      <c r="H70" s="8">
        <v>120.65</v>
      </c>
      <c r="I70" s="8">
        <v>160.37</v>
      </c>
      <c r="J70" s="8">
        <v>121.84</v>
      </c>
      <c r="K70" s="8">
        <v>172.66</v>
      </c>
      <c r="L70" s="8">
        <v>324.39999999999998</v>
      </c>
      <c r="M70" s="8">
        <v>100.66</v>
      </c>
      <c r="N70" s="8">
        <v>210.09</v>
      </c>
      <c r="O70" s="8">
        <v>208.01</v>
      </c>
      <c r="P70" s="8">
        <v>323.04000000000002</v>
      </c>
      <c r="Q70" s="8">
        <v>91.81</v>
      </c>
      <c r="R70" s="8">
        <v>148.41999999999999</v>
      </c>
      <c r="S70" s="8">
        <v>178.65</v>
      </c>
    </row>
    <row r="71" spans="1:19" x14ac:dyDescent="0.3">
      <c r="A71" s="9">
        <v>63</v>
      </c>
      <c r="B71" s="7"/>
      <c r="C71" s="8">
        <v>76.36</v>
      </c>
      <c r="D71" s="8">
        <v>86.74</v>
      </c>
      <c r="E71" s="8">
        <v>127.97</v>
      </c>
      <c r="F71" s="8">
        <v>148.32</v>
      </c>
      <c r="G71" s="8">
        <v>316.20999999999998</v>
      </c>
      <c r="H71" s="8">
        <v>122.09</v>
      </c>
      <c r="I71" s="8">
        <v>162.29</v>
      </c>
      <c r="J71" s="8">
        <v>123.28</v>
      </c>
      <c r="K71" s="8">
        <v>174.84</v>
      </c>
      <c r="L71" s="8">
        <v>329.2</v>
      </c>
      <c r="M71" s="8">
        <v>102.23</v>
      </c>
      <c r="N71" s="8">
        <v>211.79</v>
      </c>
      <c r="O71" s="8">
        <v>210.66</v>
      </c>
      <c r="P71" s="8">
        <v>326.74</v>
      </c>
      <c r="Q71" s="8">
        <v>93.03</v>
      </c>
      <c r="R71" s="8">
        <v>149.71</v>
      </c>
      <c r="S71" s="8">
        <v>181.49</v>
      </c>
    </row>
    <row r="72" spans="1:19" x14ac:dyDescent="0.3">
      <c r="A72" s="9">
        <v>64</v>
      </c>
      <c r="B72" s="7"/>
      <c r="C72" s="8">
        <v>76.989999999999995</v>
      </c>
      <c r="D72" s="8">
        <v>87.53</v>
      </c>
      <c r="E72" s="8">
        <v>129.53</v>
      </c>
      <c r="F72" s="8">
        <v>150.06</v>
      </c>
      <c r="G72" s="8">
        <v>319.86</v>
      </c>
      <c r="H72" s="8">
        <v>123.53</v>
      </c>
      <c r="I72" s="8">
        <v>164.21</v>
      </c>
      <c r="J72" s="8">
        <v>124.72</v>
      </c>
      <c r="K72" s="8">
        <v>177.02</v>
      </c>
      <c r="L72" s="8">
        <v>334</v>
      </c>
      <c r="M72" s="8">
        <v>103.8</v>
      </c>
      <c r="N72" s="8">
        <v>213.49</v>
      </c>
      <c r="O72" s="8">
        <v>213.31</v>
      </c>
      <c r="P72" s="8">
        <v>330.44</v>
      </c>
      <c r="Q72" s="8">
        <v>94.25</v>
      </c>
      <c r="R72" s="8">
        <v>151</v>
      </c>
      <c r="S72" s="8">
        <v>184.33</v>
      </c>
    </row>
    <row r="73" spans="1:19" x14ac:dyDescent="0.3">
      <c r="A73" s="9">
        <v>65</v>
      </c>
      <c r="B73" s="7"/>
      <c r="C73" s="8">
        <v>77.62</v>
      </c>
      <c r="D73" s="8">
        <v>88.32</v>
      </c>
      <c r="E73" s="8">
        <v>131.09</v>
      </c>
      <c r="F73" s="8">
        <v>151.80000000000001</v>
      </c>
      <c r="G73" s="8">
        <v>323.51</v>
      </c>
      <c r="H73" s="8">
        <v>124.97</v>
      </c>
      <c r="I73" s="8">
        <v>166.13</v>
      </c>
      <c r="J73" s="8">
        <v>126.16</v>
      </c>
      <c r="K73" s="8">
        <v>179.2</v>
      </c>
      <c r="L73" s="8">
        <v>338.8</v>
      </c>
      <c r="M73" s="8">
        <v>105.37</v>
      </c>
      <c r="N73" s="8">
        <v>215.19</v>
      </c>
      <c r="O73" s="8">
        <v>215.96</v>
      </c>
      <c r="P73" s="8">
        <v>334.14</v>
      </c>
      <c r="Q73" s="8">
        <v>95.47</v>
      </c>
      <c r="R73" s="8">
        <v>152.29</v>
      </c>
      <c r="S73" s="8">
        <v>187.17</v>
      </c>
    </row>
    <row r="74" spans="1:19" x14ac:dyDescent="0.3">
      <c r="A74" s="9">
        <v>66</v>
      </c>
      <c r="B74" s="7"/>
      <c r="C74" s="8">
        <v>78.25</v>
      </c>
      <c r="D74" s="8">
        <v>89.11</v>
      </c>
      <c r="E74" s="8">
        <v>132.65</v>
      </c>
      <c r="F74" s="8">
        <v>153.54</v>
      </c>
      <c r="G74" s="8">
        <v>327.16000000000003</v>
      </c>
      <c r="H74" s="8">
        <v>126.41</v>
      </c>
      <c r="I74" s="8">
        <v>168.05</v>
      </c>
      <c r="J74" s="8">
        <v>127.6</v>
      </c>
      <c r="K74" s="8">
        <v>181.38</v>
      </c>
      <c r="L74" s="8">
        <v>343.6</v>
      </c>
      <c r="M74" s="8">
        <v>106.94</v>
      </c>
      <c r="N74" s="8">
        <v>216.89</v>
      </c>
      <c r="O74" s="8">
        <v>218.61</v>
      </c>
      <c r="P74" s="8">
        <v>337.84</v>
      </c>
      <c r="Q74" s="8">
        <v>96.69</v>
      </c>
      <c r="R74" s="8">
        <v>153.58000000000001</v>
      </c>
      <c r="S74" s="8">
        <v>190.01</v>
      </c>
    </row>
    <row r="75" spans="1:19" x14ac:dyDescent="0.3">
      <c r="A75" s="9">
        <v>67</v>
      </c>
      <c r="B75" s="7"/>
      <c r="C75" s="8">
        <v>78.88</v>
      </c>
      <c r="D75" s="8">
        <v>89.9</v>
      </c>
      <c r="E75" s="8">
        <v>134.21</v>
      </c>
      <c r="F75" s="8">
        <v>155.28</v>
      </c>
      <c r="G75" s="8">
        <v>330.81</v>
      </c>
      <c r="H75" s="8">
        <v>127.85</v>
      </c>
      <c r="I75" s="8">
        <v>169.97</v>
      </c>
      <c r="J75" s="8">
        <v>129.04</v>
      </c>
      <c r="K75" s="8">
        <v>183.56</v>
      </c>
      <c r="L75" s="8">
        <v>348.4</v>
      </c>
      <c r="M75" s="8">
        <v>108.51</v>
      </c>
      <c r="N75" s="8">
        <v>218.59</v>
      </c>
      <c r="O75" s="8">
        <v>221.26</v>
      </c>
      <c r="P75" s="8">
        <v>341.54</v>
      </c>
      <c r="Q75" s="8">
        <v>97.91</v>
      </c>
      <c r="R75" s="8">
        <v>154.87</v>
      </c>
      <c r="S75" s="8">
        <v>192.85</v>
      </c>
    </row>
    <row r="76" spans="1:19" x14ac:dyDescent="0.3">
      <c r="A76" s="9">
        <v>68</v>
      </c>
      <c r="B76" s="7"/>
      <c r="C76" s="8">
        <v>79.510000000000005</v>
      </c>
      <c r="D76" s="8">
        <v>90.69</v>
      </c>
      <c r="E76" s="8">
        <v>135.77000000000001</v>
      </c>
      <c r="F76" s="8">
        <v>157.02000000000001</v>
      </c>
      <c r="G76" s="8">
        <v>334.46</v>
      </c>
      <c r="H76" s="8">
        <v>129.29</v>
      </c>
      <c r="I76" s="8">
        <v>171.89</v>
      </c>
      <c r="J76" s="8">
        <v>130.47999999999999</v>
      </c>
      <c r="K76" s="8">
        <v>185.74</v>
      </c>
      <c r="L76" s="8">
        <v>353.2</v>
      </c>
      <c r="M76" s="8">
        <v>110.08</v>
      </c>
      <c r="N76" s="8">
        <v>220.29</v>
      </c>
      <c r="O76" s="8">
        <v>223.91</v>
      </c>
      <c r="P76" s="8">
        <v>345.24</v>
      </c>
      <c r="Q76" s="8">
        <v>99.13</v>
      </c>
      <c r="R76" s="8">
        <v>156.16</v>
      </c>
      <c r="S76" s="8">
        <v>195.69</v>
      </c>
    </row>
    <row r="77" spans="1:19" x14ac:dyDescent="0.3">
      <c r="A77" s="9">
        <v>69</v>
      </c>
      <c r="B77" s="7"/>
      <c r="C77" s="8">
        <v>80.14</v>
      </c>
      <c r="D77" s="8">
        <v>91.48</v>
      </c>
      <c r="E77" s="8">
        <v>137.33000000000001</v>
      </c>
      <c r="F77" s="8">
        <v>158.76</v>
      </c>
      <c r="G77" s="8">
        <v>338.11</v>
      </c>
      <c r="H77" s="8">
        <v>130.72999999999999</v>
      </c>
      <c r="I77" s="8">
        <v>173.81</v>
      </c>
      <c r="J77" s="8">
        <v>131.91999999999999</v>
      </c>
      <c r="K77" s="8">
        <v>187.92</v>
      </c>
      <c r="L77" s="8">
        <v>358</v>
      </c>
      <c r="M77" s="8">
        <v>111.65</v>
      </c>
      <c r="N77" s="8">
        <v>221.99</v>
      </c>
      <c r="O77" s="8">
        <v>226.56</v>
      </c>
      <c r="P77" s="8">
        <v>348.94</v>
      </c>
      <c r="Q77" s="8">
        <v>100.35</v>
      </c>
      <c r="R77" s="8">
        <v>157.44999999999999</v>
      </c>
      <c r="S77" s="8">
        <v>198.53</v>
      </c>
    </row>
    <row r="78" spans="1:19" x14ac:dyDescent="0.3">
      <c r="A78" s="9">
        <v>70</v>
      </c>
      <c r="B78" s="7"/>
      <c r="C78" s="8">
        <v>80.77</v>
      </c>
      <c r="D78" s="8">
        <v>92.27</v>
      </c>
      <c r="E78" s="8">
        <v>138.88999999999999</v>
      </c>
      <c r="F78" s="8">
        <v>160.5</v>
      </c>
      <c r="G78" s="8">
        <v>341.76</v>
      </c>
      <c r="H78" s="8">
        <v>132.16999999999999</v>
      </c>
      <c r="I78" s="8">
        <v>175.73</v>
      </c>
      <c r="J78" s="8">
        <v>133.36000000000001</v>
      </c>
      <c r="K78" s="8">
        <v>190.1</v>
      </c>
      <c r="L78" s="8">
        <v>362.8</v>
      </c>
      <c r="M78" s="8">
        <v>113.22</v>
      </c>
      <c r="N78" s="8">
        <v>223.69</v>
      </c>
      <c r="O78" s="8">
        <v>229.21</v>
      </c>
      <c r="P78" s="8">
        <v>352.64</v>
      </c>
      <c r="Q78" s="8">
        <v>101.57</v>
      </c>
      <c r="R78" s="8">
        <v>158.74</v>
      </c>
      <c r="S78" s="8">
        <v>201.37</v>
      </c>
    </row>
    <row r="79" spans="1:19" x14ac:dyDescent="0.3">
      <c r="A79" s="9">
        <v>71</v>
      </c>
      <c r="B79" s="7"/>
      <c r="C79" s="8">
        <v>81.28</v>
      </c>
      <c r="D79" s="8">
        <v>92.89</v>
      </c>
      <c r="E79" s="8">
        <v>140.41999999999999</v>
      </c>
      <c r="F79" s="8">
        <v>162.56</v>
      </c>
      <c r="G79" s="8">
        <v>345.39</v>
      </c>
      <c r="H79" s="8">
        <v>133.62</v>
      </c>
      <c r="I79" s="8">
        <v>177.63</v>
      </c>
      <c r="J79" s="8">
        <v>134.96</v>
      </c>
      <c r="K79" s="8">
        <v>192.27</v>
      </c>
      <c r="L79" s="8">
        <v>365.88</v>
      </c>
      <c r="M79" s="8">
        <v>114.8</v>
      </c>
      <c r="N79" s="8">
        <v>224.97</v>
      </c>
      <c r="O79" s="8">
        <v>231.86</v>
      </c>
      <c r="P79" s="8">
        <v>356.34</v>
      </c>
      <c r="Q79" s="8">
        <v>102.96</v>
      </c>
      <c r="R79" s="8">
        <v>158.77000000000001</v>
      </c>
      <c r="S79" s="8">
        <v>204.21</v>
      </c>
    </row>
    <row r="80" spans="1:19" x14ac:dyDescent="0.3">
      <c r="A80" s="9">
        <v>72</v>
      </c>
      <c r="B80" s="7"/>
      <c r="C80" s="8">
        <v>81.790000000000006</v>
      </c>
      <c r="D80" s="8">
        <v>93.51</v>
      </c>
      <c r="E80" s="8">
        <v>141.94999999999999</v>
      </c>
      <c r="F80" s="8">
        <v>164.62</v>
      </c>
      <c r="G80" s="8">
        <v>349.02</v>
      </c>
      <c r="H80" s="8">
        <v>135.07</v>
      </c>
      <c r="I80" s="8">
        <v>179.53</v>
      </c>
      <c r="J80" s="8">
        <v>136.56</v>
      </c>
      <c r="K80" s="8">
        <v>194.44</v>
      </c>
      <c r="L80" s="8">
        <v>368.96</v>
      </c>
      <c r="M80" s="8">
        <v>116.38</v>
      </c>
      <c r="N80" s="8">
        <v>226.25</v>
      </c>
      <c r="O80" s="8">
        <v>234.51</v>
      </c>
      <c r="P80" s="8">
        <v>360.04</v>
      </c>
      <c r="Q80" s="8">
        <v>104.35</v>
      </c>
      <c r="R80" s="8">
        <v>158.80000000000001</v>
      </c>
      <c r="S80" s="8">
        <v>207.05</v>
      </c>
    </row>
    <row r="81" spans="1:19" x14ac:dyDescent="0.3">
      <c r="A81" s="9">
        <v>73</v>
      </c>
      <c r="B81" s="7"/>
      <c r="C81" s="8">
        <v>82.3</v>
      </c>
      <c r="D81" s="8">
        <v>94.13</v>
      </c>
      <c r="E81" s="8">
        <v>143.47999999999999</v>
      </c>
      <c r="F81" s="8">
        <v>166.68</v>
      </c>
      <c r="G81" s="8">
        <v>352.65</v>
      </c>
      <c r="H81" s="8">
        <v>136.52000000000001</v>
      </c>
      <c r="I81" s="8">
        <v>181.43</v>
      </c>
      <c r="J81" s="8">
        <v>138.16</v>
      </c>
      <c r="K81" s="8">
        <v>196.61</v>
      </c>
      <c r="L81" s="8">
        <v>372.04</v>
      </c>
      <c r="M81" s="8">
        <v>117.96</v>
      </c>
      <c r="N81" s="8">
        <v>227.53</v>
      </c>
      <c r="O81" s="8">
        <v>237.16</v>
      </c>
      <c r="P81" s="8">
        <v>363.74</v>
      </c>
      <c r="Q81" s="8">
        <v>105.74</v>
      </c>
      <c r="R81" s="8">
        <v>158.83000000000001</v>
      </c>
      <c r="S81" s="8">
        <v>209.89</v>
      </c>
    </row>
    <row r="82" spans="1:19" x14ac:dyDescent="0.3">
      <c r="A82" s="9">
        <v>74</v>
      </c>
      <c r="B82" s="7"/>
      <c r="C82" s="8">
        <v>82.81</v>
      </c>
      <c r="D82" s="8">
        <v>94.75</v>
      </c>
      <c r="E82" s="8">
        <v>145.01</v>
      </c>
      <c r="F82" s="8">
        <v>168.74</v>
      </c>
      <c r="G82" s="8">
        <v>356.28</v>
      </c>
      <c r="H82" s="8">
        <v>137.97</v>
      </c>
      <c r="I82" s="8">
        <v>183.33</v>
      </c>
      <c r="J82" s="8">
        <v>139.76</v>
      </c>
      <c r="K82" s="8">
        <v>198.78</v>
      </c>
      <c r="L82" s="8">
        <v>375.12</v>
      </c>
      <c r="M82" s="8">
        <v>119.54</v>
      </c>
      <c r="N82" s="8">
        <v>228.81</v>
      </c>
      <c r="O82" s="8">
        <v>239.81</v>
      </c>
      <c r="P82" s="8">
        <v>367.44</v>
      </c>
      <c r="Q82" s="8">
        <v>107.13</v>
      </c>
      <c r="R82" s="8">
        <v>158.86000000000001</v>
      </c>
      <c r="S82" s="8">
        <v>212.73</v>
      </c>
    </row>
    <row r="83" spans="1:19" x14ac:dyDescent="0.3">
      <c r="A83" s="9">
        <v>75</v>
      </c>
      <c r="B83" s="7"/>
      <c r="C83" s="8">
        <v>83.32</v>
      </c>
      <c r="D83" s="8">
        <v>95.37</v>
      </c>
      <c r="E83" s="8">
        <v>146.54</v>
      </c>
      <c r="F83" s="8">
        <v>170.8</v>
      </c>
      <c r="G83" s="8">
        <v>359.91</v>
      </c>
      <c r="H83" s="8">
        <v>139.41999999999999</v>
      </c>
      <c r="I83" s="8">
        <v>185.23</v>
      </c>
      <c r="J83" s="8">
        <v>141.36000000000001</v>
      </c>
      <c r="K83" s="8">
        <v>200.95</v>
      </c>
      <c r="L83" s="8">
        <v>378.2</v>
      </c>
      <c r="M83" s="8">
        <v>121.12</v>
      </c>
      <c r="N83" s="8">
        <v>230.09</v>
      </c>
      <c r="O83" s="8">
        <v>242.46</v>
      </c>
      <c r="P83" s="8">
        <v>371.14</v>
      </c>
      <c r="Q83" s="8">
        <v>108.52</v>
      </c>
      <c r="R83" s="8">
        <v>158.88999999999999</v>
      </c>
      <c r="S83" s="8">
        <v>215.57</v>
      </c>
    </row>
    <row r="84" spans="1:19" x14ac:dyDescent="0.3">
      <c r="A84" s="9">
        <v>76</v>
      </c>
      <c r="B84" s="7"/>
      <c r="C84" s="8">
        <v>83.83</v>
      </c>
      <c r="D84" s="8">
        <v>95.99</v>
      </c>
      <c r="E84" s="8">
        <v>148.07</v>
      </c>
      <c r="F84" s="8">
        <v>172.86</v>
      </c>
      <c r="G84" s="8">
        <v>363.54</v>
      </c>
      <c r="H84" s="8">
        <v>140.87</v>
      </c>
      <c r="I84" s="8">
        <v>187.13</v>
      </c>
      <c r="J84" s="8">
        <v>142.96</v>
      </c>
      <c r="K84" s="8">
        <v>203.12</v>
      </c>
      <c r="L84" s="8">
        <v>381.28</v>
      </c>
      <c r="M84" s="8">
        <v>122.7</v>
      </c>
      <c r="N84" s="8">
        <v>231.37</v>
      </c>
      <c r="O84" s="8">
        <v>245.11</v>
      </c>
      <c r="P84" s="8">
        <v>374.84</v>
      </c>
      <c r="Q84" s="8">
        <v>109.91</v>
      </c>
      <c r="R84" s="8">
        <v>158.91999999999999</v>
      </c>
      <c r="S84" s="8">
        <v>218.41</v>
      </c>
    </row>
    <row r="85" spans="1:19" x14ac:dyDescent="0.3">
      <c r="A85" s="9">
        <v>77</v>
      </c>
      <c r="B85" s="7"/>
      <c r="C85" s="8">
        <v>84.34</v>
      </c>
      <c r="D85" s="8">
        <v>96.61</v>
      </c>
      <c r="E85" s="8">
        <v>149.6</v>
      </c>
      <c r="F85" s="8">
        <v>174.92</v>
      </c>
      <c r="G85" s="8">
        <v>367.17</v>
      </c>
      <c r="H85" s="8">
        <v>142.32</v>
      </c>
      <c r="I85" s="8">
        <v>189.03</v>
      </c>
      <c r="J85" s="8">
        <v>144.56</v>
      </c>
      <c r="K85" s="8">
        <v>205.29</v>
      </c>
      <c r="L85" s="8">
        <v>384.36</v>
      </c>
      <c r="M85" s="8">
        <v>124.28</v>
      </c>
      <c r="N85" s="8">
        <v>232.65</v>
      </c>
      <c r="O85" s="8">
        <v>247.76</v>
      </c>
      <c r="P85" s="8">
        <v>378.54</v>
      </c>
      <c r="Q85" s="8">
        <v>111.3</v>
      </c>
      <c r="R85" s="8">
        <v>158.94999999999999</v>
      </c>
      <c r="S85" s="8">
        <v>221.25</v>
      </c>
    </row>
    <row r="86" spans="1:19" x14ac:dyDescent="0.3">
      <c r="A86" s="9">
        <v>78</v>
      </c>
      <c r="B86" s="7"/>
      <c r="C86" s="8">
        <v>84.85</v>
      </c>
      <c r="D86" s="8">
        <v>97.23</v>
      </c>
      <c r="E86" s="8">
        <v>151.13</v>
      </c>
      <c r="F86" s="8">
        <v>176.98</v>
      </c>
      <c r="G86" s="8">
        <v>370.8</v>
      </c>
      <c r="H86" s="8">
        <v>143.77000000000001</v>
      </c>
      <c r="I86" s="8">
        <v>190.93</v>
      </c>
      <c r="J86" s="8">
        <v>146.16</v>
      </c>
      <c r="K86" s="8">
        <v>207.46</v>
      </c>
      <c r="L86" s="8">
        <v>387.44</v>
      </c>
      <c r="M86" s="8">
        <v>125.86</v>
      </c>
      <c r="N86" s="8">
        <v>233.93</v>
      </c>
      <c r="O86" s="8">
        <v>250.41</v>
      </c>
      <c r="P86" s="8">
        <v>382.24</v>
      </c>
      <c r="Q86" s="8">
        <v>112.69</v>
      </c>
      <c r="R86" s="8">
        <v>158.97999999999999</v>
      </c>
      <c r="S86" s="8">
        <v>224.09</v>
      </c>
    </row>
    <row r="87" spans="1:19" x14ac:dyDescent="0.3">
      <c r="A87" s="9">
        <v>79</v>
      </c>
      <c r="B87" s="7"/>
      <c r="C87" s="8">
        <v>85.36</v>
      </c>
      <c r="D87" s="8">
        <v>97.85</v>
      </c>
      <c r="E87" s="8">
        <v>152.66</v>
      </c>
      <c r="F87" s="8">
        <v>179.04</v>
      </c>
      <c r="G87" s="8">
        <v>374.43</v>
      </c>
      <c r="H87" s="8">
        <v>145.22</v>
      </c>
      <c r="I87" s="8">
        <v>192.83</v>
      </c>
      <c r="J87" s="8">
        <v>147.76</v>
      </c>
      <c r="K87" s="8">
        <v>209.63</v>
      </c>
      <c r="L87" s="8">
        <v>390.52</v>
      </c>
      <c r="M87" s="8">
        <v>127.44</v>
      </c>
      <c r="N87" s="8">
        <v>235.21</v>
      </c>
      <c r="O87" s="8">
        <v>253.06</v>
      </c>
      <c r="P87" s="8">
        <v>385.94</v>
      </c>
      <c r="Q87" s="8">
        <v>114.08</v>
      </c>
      <c r="R87" s="8">
        <v>159.01</v>
      </c>
      <c r="S87" s="8">
        <v>226.93</v>
      </c>
    </row>
    <row r="88" spans="1:19" x14ac:dyDescent="0.3">
      <c r="A88" s="9">
        <v>80</v>
      </c>
      <c r="B88" s="7"/>
      <c r="C88" s="8">
        <v>85.87</v>
      </c>
      <c r="D88" s="8">
        <v>98.47</v>
      </c>
      <c r="E88" s="8">
        <v>154.19</v>
      </c>
      <c r="F88" s="8">
        <v>181.1</v>
      </c>
      <c r="G88" s="8">
        <v>378.06</v>
      </c>
      <c r="H88" s="8">
        <v>146.66999999999999</v>
      </c>
      <c r="I88" s="8">
        <v>194.73</v>
      </c>
      <c r="J88" s="8">
        <v>149.36000000000001</v>
      </c>
      <c r="K88" s="8">
        <v>211.8</v>
      </c>
      <c r="L88" s="8">
        <v>393.6</v>
      </c>
      <c r="M88" s="8">
        <v>129.02000000000001</v>
      </c>
      <c r="N88" s="8">
        <v>236.49</v>
      </c>
      <c r="O88" s="8">
        <v>255.71</v>
      </c>
      <c r="P88" s="8">
        <v>389.64</v>
      </c>
      <c r="Q88" s="8">
        <v>115.47</v>
      </c>
      <c r="R88" s="8">
        <v>159.04</v>
      </c>
      <c r="S88" s="8">
        <v>229.77</v>
      </c>
    </row>
    <row r="89" spans="1:19" x14ac:dyDescent="0.3">
      <c r="A89" s="9">
        <v>81</v>
      </c>
      <c r="B89" s="7"/>
      <c r="C89" s="8">
        <v>86.38</v>
      </c>
      <c r="D89" s="8">
        <v>99.09</v>
      </c>
      <c r="E89" s="8">
        <v>155.72</v>
      </c>
      <c r="F89" s="8">
        <v>183.16</v>
      </c>
      <c r="G89" s="8">
        <v>381.69</v>
      </c>
      <c r="H89" s="8">
        <v>148.12</v>
      </c>
      <c r="I89" s="8">
        <v>196.63</v>
      </c>
      <c r="J89" s="8">
        <v>150.96</v>
      </c>
      <c r="K89" s="8">
        <v>213.97</v>
      </c>
      <c r="L89" s="8">
        <v>396.68</v>
      </c>
      <c r="M89" s="8">
        <v>130.6</v>
      </c>
      <c r="N89" s="8">
        <v>237.77</v>
      </c>
      <c r="O89" s="8">
        <v>258.36</v>
      </c>
      <c r="P89" s="8">
        <v>393.34</v>
      </c>
      <c r="Q89" s="8">
        <v>116.86</v>
      </c>
      <c r="R89" s="8">
        <v>159.07</v>
      </c>
      <c r="S89" s="8">
        <v>232.61</v>
      </c>
    </row>
    <row r="90" spans="1:19" x14ac:dyDescent="0.3">
      <c r="A90" s="9">
        <v>82</v>
      </c>
      <c r="B90" s="7"/>
      <c r="C90" s="8">
        <v>86.89</v>
      </c>
      <c r="D90" s="8">
        <v>99.71</v>
      </c>
      <c r="E90" s="8">
        <v>157.25</v>
      </c>
      <c r="F90" s="8">
        <v>185.22</v>
      </c>
      <c r="G90" s="8">
        <v>385.32</v>
      </c>
      <c r="H90" s="8">
        <v>149.57</v>
      </c>
      <c r="I90" s="8">
        <v>198.53</v>
      </c>
      <c r="J90" s="8">
        <v>152.56</v>
      </c>
      <c r="K90" s="8">
        <v>216.14</v>
      </c>
      <c r="L90" s="8">
        <v>399.76</v>
      </c>
      <c r="M90" s="8">
        <v>132.18</v>
      </c>
      <c r="N90" s="8">
        <v>239.05</v>
      </c>
      <c r="O90" s="8">
        <v>261.01</v>
      </c>
      <c r="P90" s="8">
        <v>397.04</v>
      </c>
      <c r="Q90" s="8">
        <v>118.25</v>
      </c>
      <c r="R90" s="8">
        <v>159.1</v>
      </c>
      <c r="S90" s="8">
        <v>235.45</v>
      </c>
    </row>
    <row r="91" spans="1:19" x14ac:dyDescent="0.3">
      <c r="A91" s="9">
        <v>83</v>
      </c>
      <c r="B91" s="7"/>
      <c r="C91" s="8">
        <v>87.4</v>
      </c>
      <c r="D91" s="8">
        <v>100.33</v>
      </c>
      <c r="E91" s="8">
        <v>158.78</v>
      </c>
      <c r="F91" s="8">
        <v>187.28</v>
      </c>
      <c r="G91" s="8">
        <v>388.95</v>
      </c>
      <c r="H91" s="8">
        <v>151.02000000000001</v>
      </c>
      <c r="I91" s="8">
        <v>200.43</v>
      </c>
      <c r="J91" s="8">
        <v>154.16</v>
      </c>
      <c r="K91" s="8">
        <v>218.31</v>
      </c>
      <c r="L91" s="8">
        <v>402.84</v>
      </c>
      <c r="M91" s="8">
        <v>133.76</v>
      </c>
      <c r="N91" s="8">
        <v>240.33</v>
      </c>
      <c r="O91" s="8">
        <v>263.66000000000003</v>
      </c>
      <c r="P91" s="8">
        <v>400.74</v>
      </c>
      <c r="Q91" s="8">
        <v>119.64</v>
      </c>
      <c r="R91" s="8">
        <v>159.13</v>
      </c>
      <c r="S91" s="8">
        <v>238.29</v>
      </c>
    </row>
    <row r="92" spans="1:19" x14ac:dyDescent="0.3">
      <c r="A92" s="9">
        <v>84</v>
      </c>
      <c r="B92" s="7"/>
      <c r="C92" s="8">
        <v>87.91</v>
      </c>
      <c r="D92" s="8">
        <v>100.95</v>
      </c>
      <c r="E92" s="8">
        <v>160.31</v>
      </c>
      <c r="F92" s="8">
        <v>189.34</v>
      </c>
      <c r="G92" s="8">
        <v>392.58</v>
      </c>
      <c r="H92" s="8">
        <v>152.47</v>
      </c>
      <c r="I92" s="8">
        <v>202.33</v>
      </c>
      <c r="J92" s="8">
        <v>155.76</v>
      </c>
      <c r="K92" s="8">
        <v>220.48</v>
      </c>
      <c r="L92" s="8">
        <v>405.92</v>
      </c>
      <c r="M92" s="8">
        <v>135.34</v>
      </c>
      <c r="N92" s="8">
        <v>241.61</v>
      </c>
      <c r="O92" s="8">
        <v>266.31</v>
      </c>
      <c r="P92" s="8">
        <v>404.44</v>
      </c>
      <c r="Q92" s="8">
        <v>121.03</v>
      </c>
      <c r="R92" s="8">
        <v>159.16</v>
      </c>
      <c r="S92" s="8">
        <v>241.13</v>
      </c>
    </row>
    <row r="93" spans="1:19" x14ac:dyDescent="0.3">
      <c r="A93" s="9">
        <v>85</v>
      </c>
      <c r="B93" s="7"/>
      <c r="C93" s="8">
        <v>88.42</v>
      </c>
      <c r="D93" s="8">
        <v>101.57</v>
      </c>
      <c r="E93" s="8">
        <v>161.84</v>
      </c>
      <c r="F93" s="8">
        <v>191.4</v>
      </c>
      <c r="G93" s="8">
        <v>396.21</v>
      </c>
      <c r="H93" s="8">
        <v>153.91999999999999</v>
      </c>
      <c r="I93" s="8">
        <v>204.23</v>
      </c>
      <c r="J93" s="8">
        <v>157.36000000000001</v>
      </c>
      <c r="K93" s="8">
        <v>222.65</v>
      </c>
      <c r="L93" s="8">
        <v>409</v>
      </c>
      <c r="M93" s="8">
        <v>136.91999999999999</v>
      </c>
      <c r="N93" s="8">
        <v>242.89</v>
      </c>
      <c r="O93" s="8">
        <v>268.95999999999998</v>
      </c>
      <c r="P93" s="8">
        <v>408.14</v>
      </c>
      <c r="Q93" s="8">
        <v>122.42</v>
      </c>
      <c r="R93" s="8">
        <v>159.19</v>
      </c>
      <c r="S93" s="8">
        <v>243.97</v>
      </c>
    </row>
    <row r="94" spans="1:19" x14ac:dyDescent="0.3">
      <c r="A94" s="9">
        <v>86</v>
      </c>
      <c r="B94" s="7"/>
      <c r="C94" s="8">
        <v>88.93</v>
      </c>
      <c r="D94" s="8">
        <v>102.19</v>
      </c>
      <c r="E94" s="8">
        <v>163.37</v>
      </c>
      <c r="F94" s="8">
        <v>193.46</v>
      </c>
      <c r="G94" s="8">
        <v>399.84</v>
      </c>
      <c r="H94" s="8">
        <v>155.37</v>
      </c>
      <c r="I94" s="8">
        <v>206.13</v>
      </c>
      <c r="J94" s="8">
        <v>158.96</v>
      </c>
      <c r="K94" s="8">
        <v>224.82</v>
      </c>
      <c r="L94" s="8">
        <v>412.08</v>
      </c>
      <c r="M94" s="8">
        <v>138.5</v>
      </c>
      <c r="N94" s="8">
        <v>244.17</v>
      </c>
      <c r="O94" s="8">
        <v>271.61</v>
      </c>
      <c r="P94" s="8">
        <v>411.84</v>
      </c>
      <c r="Q94" s="8">
        <v>123.81</v>
      </c>
      <c r="R94" s="8">
        <v>159.22</v>
      </c>
      <c r="S94" s="8">
        <v>246.81</v>
      </c>
    </row>
    <row r="95" spans="1:19" x14ac:dyDescent="0.3">
      <c r="A95" s="9">
        <v>87</v>
      </c>
      <c r="B95" s="7"/>
      <c r="C95" s="8">
        <v>89.44</v>
      </c>
      <c r="D95" s="8">
        <v>102.81</v>
      </c>
      <c r="E95" s="8">
        <v>164.9</v>
      </c>
      <c r="F95" s="8">
        <v>195.52</v>
      </c>
      <c r="G95" s="8">
        <v>403.47</v>
      </c>
      <c r="H95" s="8">
        <v>156.82</v>
      </c>
      <c r="I95" s="8">
        <v>208.03</v>
      </c>
      <c r="J95" s="8">
        <v>160.56</v>
      </c>
      <c r="K95" s="8">
        <v>226.99</v>
      </c>
      <c r="L95" s="8">
        <v>415.16</v>
      </c>
      <c r="M95" s="8">
        <v>140.08000000000001</v>
      </c>
      <c r="N95" s="8">
        <v>245.45</v>
      </c>
      <c r="O95" s="8">
        <v>274.26</v>
      </c>
      <c r="P95" s="8">
        <v>415.54</v>
      </c>
      <c r="Q95" s="8">
        <v>125.2</v>
      </c>
      <c r="R95" s="8">
        <v>159.25</v>
      </c>
      <c r="S95" s="8">
        <v>249.65</v>
      </c>
    </row>
    <row r="96" spans="1:19" x14ac:dyDescent="0.3">
      <c r="A96" s="9">
        <v>88</v>
      </c>
      <c r="B96" s="7"/>
      <c r="C96" s="8">
        <v>89.95</v>
      </c>
      <c r="D96" s="8">
        <v>103.43</v>
      </c>
      <c r="E96" s="8">
        <v>166.43</v>
      </c>
      <c r="F96" s="8">
        <v>197.58</v>
      </c>
      <c r="G96" s="8">
        <v>407.1</v>
      </c>
      <c r="H96" s="8">
        <v>158.27000000000001</v>
      </c>
      <c r="I96" s="8">
        <v>209.93</v>
      </c>
      <c r="J96" s="8">
        <v>162.16</v>
      </c>
      <c r="K96" s="8">
        <v>229.16</v>
      </c>
      <c r="L96" s="8">
        <v>418.24</v>
      </c>
      <c r="M96" s="8">
        <v>141.66</v>
      </c>
      <c r="N96" s="8">
        <v>246.73</v>
      </c>
      <c r="O96" s="8">
        <v>276.91000000000003</v>
      </c>
      <c r="P96" s="8">
        <v>419.24</v>
      </c>
      <c r="Q96" s="8">
        <v>126.59</v>
      </c>
      <c r="R96" s="8">
        <v>159.28</v>
      </c>
      <c r="S96" s="8">
        <v>252.49</v>
      </c>
    </row>
    <row r="97" spans="1:19" x14ac:dyDescent="0.3">
      <c r="A97" s="9">
        <v>89</v>
      </c>
      <c r="B97" s="7"/>
      <c r="C97" s="8">
        <v>90.46</v>
      </c>
      <c r="D97" s="8">
        <v>104.05</v>
      </c>
      <c r="E97" s="8">
        <v>167.96</v>
      </c>
      <c r="F97" s="8">
        <v>199.64</v>
      </c>
      <c r="G97" s="8">
        <v>410.73</v>
      </c>
      <c r="H97" s="8">
        <v>159.72</v>
      </c>
      <c r="I97" s="8">
        <v>211.83</v>
      </c>
      <c r="J97" s="8">
        <v>163.76</v>
      </c>
      <c r="K97" s="8">
        <v>231.33</v>
      </c>
      <c r="L97" s="8">
        <v>421.32</v>
      </c>
      <c r="M97" s="8">
        <v>143.24</v>
      </c>
      <c r="N97" s="8">
        <v>248.01</v>
      </c>
      <c r="O97" s="8">
        <v>279.56</v>
      </c>
      <c r="P97" s="8">
        <v>422.94</v>
      </c>
      <c r="Q97" s="8">
        <v>127.98</v>
      </c>
      <c r="R97" s="8">
        <v>159.31</v>
      </c>
      <c r="S97" s="8">
        <v>255.33</v>
      </c>
    </row>
    <row r="98" spans="1:19" x14ac:dyDescent="0.3">
      <c r="A98" s="9">
        <v>90</v>
      </c>
      <c r="B98" s="7"/>
      <c r="C98" s="8">
        <v>90.97</v>
      </c>
      <c r="D98" s="8">
        <v>104.67</v>
      </c>
      <c r="E98" s="8">
        <v>169.49</v>
      </c>
      <c r="F98" s="8">
        <v>201.7</v>
      </c>
      <c r="G98" s="8">
        <v>414.36</v>
      </c>
      <c r="H98" s="8">
        <v>161.16999999999999</v>
      </c>
      <c r="I98" s="8">
        <v>213.73</v>
      </c>
      <c r="J98" s="8">
        <v>165.36</v>
      </c>
      <c r="K98" s="8">
        <v>233.5</v>
      </c>
      <c r="L98" s="8">
        <v>424.4</v>
      </c>
      <c r="M98" s="8">
        <v>144.82</v>
      </c>
      <c r="N98" s="8">
        <v>249.29</v>
      </c>
      <c r="O98" s="8">
        <v>282.20999999999998</v>
      </c>
      <c r="P98" s="8">
        <v>426.64</v>
      </c>
      <c r="Q98" s="8">
        <v>129.37</v>
      </c>
      <c r="R98" s="8">
        <v>159.34</v>
      </c>
      <c r="S98" s="8">
        <v>258.17</v>
      </c>
    </row>
    <row r="99" spans="1:19" x14ac:dyDescent="0.3">
      <c r="A99" s="9">
        <v>91</v>
      </c>
      <c r="B99" s="7"/>
      <c r="C99" s="8">
        <v>91.48</v>
      </c>
      <c r="D99" s="8">
        <v>105.29</v>
      </c>
      <c r="E99" s="8">
        <v>171.02</v>
      </c>
      <c r="F99" s="8">
        <v>203.76</v>
      </c>
      <c r="G99" s="8">
        <v>417.99</v>
      </c>
      <c r="H99" s="8">
        <v>162.62</v>
      </c>
      <c r="I99" s="8">
        <v>215.63</v>
      </c>
      <c r="J99" s="8">
        <v>166.96</v>
      </c>
      <c r="K99" s="8">
        <v>235.67</v>
      </c>
      <c r="L99" s="8">
        <v>427.48</v>
      </c>
      <c r="M99" s="8">
        <v>146.4</v>
      </c>
      <c r="N99" s="8">
        <v>250.57</v>
      </c>
      <c r="O99" s="8">
        <v>284.86</v>
      </c>
      <c r="P99" s="8">
        <v>430.34</v>
      </c>
      <c r="Q99" s="8">
        <v>130.76</v>
      </c>
      <c r="R99" s="8">
        <v>159.37</v>
      </c>
      <c r="S99" s="8">
        <v>261.01</v>
      </c>
    </row>
    <row r="100" spans="1:19" x14ac:dyDescent="0.3">
      <c r="A100" s="9">
        <v>92</v>
      </c>
      <c r="B100" s="7"/>
      <c r="C100" s="8">
        <v>91.99</v>
      </c>
      <c r="D100" s="8">
        <v>105.91</v>
      </c>
      <c r="E100" s="8">
        <v>172.55</v>
      </c>
      <c r="F100" s="8">
        <v>205.82</v>
      </c>
      <c r="G100" s="8">
        <v>421.62</v>
      </c>
      <c r="H100" s="8">
        <v>164.07</v>
      </c>
      <c r="I100" s="8">
        <v>217.53</v>
      </c>
      <c r="J100" s="8">
        <v>168.56</v>
      </c>
      <c r="K100" s="8">
        <v>237.84</v>
      </c>
      <c r="L100" s="8">
        <v>430.56</v>
      </c>
      <c r="M100" s="8">
        <v>147.97999999999999</v>
      </c>
      <c r="N100" s="8">
        <v>251.85</v>
      </c>
      <c r="O100" s="8">
        <v>287.51</v>
      </c>
      <c r="P100" s="8">
        <v>434.04</v>
      </c>
      <c r="Q100" s="8">
        <v>132.15</v>
      </c>
      <c r="R100" s="8">
        <v>159.4</v>
      </c>
      <c r="S100" s="8">
        <v>263.85000000000002</v>
      </c>
    </row>
    <row r="101" spans="1:19" x14ac:dyDescent="0.3">
      <c r="A101" s="9">
        <v>93</v>
      </c>
      <c r="B101" s="7"/>
      <c r="C101" s="8">
        <v>92.5</v>
      </c>
      <c r="D101" s="8">
        <v>106.53</v>
      </c>
      <c r="E101" s="8">
        <v>174.08</v>
      </c>
      <c r="F101" s="8">
        <v>207.88</v>
      </c>
      <c r="G101" s="8">
        <v>425.25</v>
      </c>
      <c r="H101" s="8">
        <v>165.52</v>
      </c>
      <c r="I101" s="8">
        <v>219.43</v>
      </c>
      <c r="J101" s="8">
        <v>170.16</v>
      </c>
      <c r="K101" s="8">
        <v>240.01</v>
      </c>
      <c r="L101" s="8">
        <v>433.64</v>
      </c>
      <c r="M101" s="8">
        <v>149.56</v>
      </c>
      <c r="N101" s="8">
        <v>253.13</v>
      </c>
      <c r="O101" s="8">
        <v>290.16000000000003</v>
      </c>
      <c r="P101" s="8">
        <v>437.74</v>
      </c>
      <c r="Q101" s="8">
        <v>133.54</v>
      </c>
      <c r="R101" s="8">
        <v>159.43</v>
      </c>
      <c r="S101" s="8">
        <v>266.69</v>
      </c>
    </row>
    <row r="102" spans="1:19" x14ac:dyDescent="0.3">
      <c r="A102" s="9">
        <v>94</v>
      </c>
      <c r="B102" s="7"/>
      <c r="C102" s="8">
        <v>93.01</v>
      </c>
      <c r="D102" s="8">
        <v>107.15</v>
      </c>
      <c r="E102" s="8">
        <v>175.61</v>
      </c>
      <c r="F102" s="8">
        <v>209.94</v>
      </c>
      <c r="G102" s="8">
        <v>428.88</v>
      </c>
      <c r="H102" s="8">
        <v>166.97</v>
      </c>
      <c r="I102" s="8">
        <v>221.33</v>
      </c>
      <c r="J102" s="8">
        <v>171.76</v>
      </c>
      <c r="K102" s="8">
        <v>242.18</v>
      </c>
      <c r="L102" s="8">
        <v>436.72</v>
      </c>
      <c r="M102" s="8">
        <v>151.13999999999999</v>
      </c>
      <c r="N102" s="8">
        <v>254.41</v>
      </c>
      <c r="O102" s="8">
        <v>292.81</v>
      </c>
      <c r="P102" s="8">
        <v>441.44</v>
      </c>
      <c r="Q102" s="8">
        <v>134.93</v>
      </c>
      <c r="R102" s="8">
        <v>159.46</v>
      </c>
      <c r="S102" s="8">
        <v>269.52999999999997</v>
      </c>
    </row>
    <row r="103" spans="1:19" x14ac:dyDescent="0.3">
      <c r="A103" s="9">
        <v>95</v>
      </c>
      <c r="B103" s="7"/>
      <c r="C103" s="8">
        <v>93.52</v>
      </c>
      <c r="D103" s="8">
        <v>107.77</v>
      </c>
      <c r="E103" s="8">
        <v>177.14</v>
      </c>
      <c r="F103" s="8">
        <v>212</v>
      </c>
      <c r="G103" s="8">
        <v>432.51</v>
      </c>
      <c r="H103" s="8">
        <v>168.42</v>
      </c>
      <c r="I103" s="8">
        <v>223.23</v>
      </c>
      <c r="J103" s="8">
        <v>173.36</v>
      </c>
      <c r="K103" s="8">
        <v>244.35</v>
      </c>
      <c r="L103" s="8">
        <v>439.8</v>
      </c>
      <c r="M103" s="8">
        <v>152.72</v>
      </c>
      <c r="N103" s="8">
        <v>255.69</v>
      </c>
      <c r="O103" s="8">
        <v>295.45999999999998</v>
      </c>
      <c r="P103" s="8">
        <v>445.14</v>
      </c>
      <c r="Q103" s="8">
        <v>136.32</v>
      </c>
      <c r="R103" s="8">
        <v>159.49</v>
      </c>
      <c r="S103" s="8">
        <v>272.37</v>
      </c>
    </row>
    <row r="104" spans="1:19" x14ac:dyDescent="0.3">
      <c r="A104" s="9">
        <v>96</v>
      </c>
      <c r="B104" s="7"/>
      <c r="C104" s="8">
        <v>94.03</v>
      </c>
      <c r="D104" s="8">
        <v>108.39</v>
      </c>
      <c r="E104" s="8">
        <v>178.67</v>
      </c>
      <c r="F104" s="8">
        <v>214.06</v>
      </c>
      <c r="G104" s="8">
        <v>436.14</v>
      </c>
      <c r="H104" s="8">
        <v>169.87</v>
      </c>
      <c r="I104" s="8">
        <v>225.13</v>
      </c>
      <c r="J104" s="8">
        <v>174.96</v>
      </c>
      <c r="K104" s="8">
        <v>246.52</v>
      </c>
      <c r="L104" s="8">
        <v>442.88</v>
      </c>
      <c r="M104" s="8">
        <v>154.30000000000001</v>
      </c>
      <c r="N104" s="8">
        <v>256.97000000000003</v>
      </c>
      <c r="O104" s="8">
        <v>298.11</v>
      </c>
      <c r="P104" s="8">
        <v>448.84</v>
      </c>
      <c r="Q104" s="8">
        <v>137.71</v>
      </c>
      <c r="R104" s="8">
        <v>159.52000000000001</v>
      </c>
      <c r="S104" s="8">
        <v>275.20999999999998</v>
      </c>
    </row>
    <row r="105" spans="1:19" x14ac:dyDescent="0.3">
      <c r="A105" s="9">
        <v>97</v>
      </c>
      <c r="B105" s="7"/>
      <c r="C105" s="8">
        <v>94.54</v>
      </c>
      <c r="D105" s="8">
        <v>109.01</v>
      </c>
      <c r="E105" s="8">
        <v>180.2</v>
      </c>
      <c r="F105" s="8">
        <v>216.12</v>
      </c>
      <c r="G105" s="8">
        <v>439.77</v>
      </c>
      <c r="H105" s="8">
        <v>171.32</v>
      </c>
      <c r="I105" s="8">
        <v>227.03</v>
      </c>
      <c r="J105" s="8">
        <v>176.56</v>
      </c>
      <c r="K105" s="8">
        <v>248.69</v>
      </c>
      <c r="L105" s="8">
        <v>445.96</v>
      </c>
      <c r="M105" s="8">
        <v>155.88</v>
      </c>
      <c r="N105" s="8">
        <v>258.25</v>
      </c>
      <c r="O105" s="8">
        <v>300.76</v>
      </c>
      <c r="P105" s="8">
        <v>452.54</v>
      </c>
      <c r="Q105" s="8">
        <v>139.1</v>
      </c>
      <c r="R105" s="8">
        <v>159.55000000000001</v>
      </c>
      <c r="S105" s="8">
        <v>278.05</v>
      </c>
    </row>
    <row r="106" spans="1:19" x14ac:dyDescent="0.3">
      <c r="A106" s="9">
        <v>98</v>
      </c>
      <c r="B106" s="7"/>
      <c r="C106" s="8">
        <v>95.05</v>
      </c>
      <c r="D106" s="8">
        <v>109.63</v>
      </c>
      <c r="E106" s="8">
        <v>181.73</v>
      </c>
      <c r="F106" s="8">
        <v>218.18</v>
      </c>
      <c r="G106" s="8">
        <v>443.4</v>
      </c>
      <c r="H106" s="8">
        <v>172.77</v>
      </c>
      <c r="I106" s="8">
        <v>228.93</v>
      </c>
      <c r="J106" s="8">
        <v>178.16</v>
      </c>
      <c r="K106" s="8">
        <v>250.86</v>
      </c>
      <c r="L106" s="8">
        <v>449.04</v>
      </c>
      <c r="M106" s="8">
        <v>157.46</v>
      </c>
      <c r="N106" s="8">
        <v>259.52999999999997</v>
      </c>
      <c r="O106" s="8">
        <v>303.41000000000003</v>
      </c>
      <c r="P106" s="8">
        <v>456.24</v>
      </c>
      <c r="Q106" s="8">
        <v>140.49</v>
      </c>
      <c r="R106" s="8">
        <v>159.58000000000001</v>
      </c>
      <c r="S106" s="8">
        <v>280.89</v>
      </c>
    </row>
    <row r="107" spans="1:19" x14ac:dyDescent="0.3">
      <c r="A107" s="9">
        <v>99</v>
      </c>
      <c r="B107" s="7"/>
      <c r="C107" s="8">
        <v>95.56</v>
      </c>
      <c r="D107" s="8">
        <v>110.25</v>
      </c>
      <c r="E107" s="8">
        <v>183.26</v>
      </c>
      <c r="F107" s="8">
        <v>220.24</v>
      </c>
      <c r="G107" s="8">
        <v>447.03</v>
      </c>
      <c r="H107" s="8">
        <v>174.22</v>
      </c>
      <c r="I107" s="8">
        <v>230.83</v>
      </c>
      <c r="J107" s="8">
        <v>179.76</v>
      </c>
      <c r="K107" s="8">
        <v>253.03</v>
      </c>
      <c r="L107" s="8">
        <v>452.12</v>
      </c>
      <c r="M107" s="8">
        <v>159.04</v>
      </c>
      <c r="N107" s="8">
        <v>260.81</v>
      </c>
      <c r="O107" s="8">
        <v>306.06</v>
      </c>
      <c r="P107" s="8">
        <v>459.94</v>
      </c>
      <c r="Q107" s="8">
        <v>141.88</v>
      </c>
      <c r="R107" s="8">
        <v>159.61000000000001</v>
      </c>
      <c r="S107" s="8">
        <v>283.73</v>
      </c>
    </row>
    <row r="108" spans="1:19" x14ac:dyDescent="0.3">
      <c r="A108" s="9">
        <v>100</v>
      </c>
      <c r="B108" s="7"/>
      <c r="C108" s="8">
        <v>96.07</v>
      </c>
      <c r="D108" s="8">
        <v>110.87</v>
      </c>
      <c r="E108" s="8">
        <v>184.79</v>
      </c>
      <c r="F108" s="8">
        <v>222.3</v>
      </c>
      <c r="G108" s="8">
        <v>450.66</v>
      </c>
      <c r="H108" s="8">
        <v>175.67</v>
      </c>
      <c r="I108" s="8">
        <v>232.73</v>
      </c>
      <c r="J108" s="8">
        <v>181.36</v>
      </c>
      <c r="K108" s="8">
        <v>255.2</v>
      </c>
      <c r="L108" s="8">
        <v>455.2</v>
      </c>
      <c r="M108" s="8">
        <v>160.62</v>
      </c>
      <c r="N108" s="8">
        <v>262.08999999999997</v>
      </c>
      <c r="O108" s="8">
        <v>308.70999999999998</v>
      </c>
      <c r="P108" s="8">
        <v>463.64</v>
      </c>
      <c r="Q108" s="8">
        <v>143.27000000000001</v>
      </c>
      <c r="R108" s="8">
        <v>159.63999999999999</v>
      </c>
      <c r="S108" s="8">
        <v>286.57</v>
      </c>
    </row>
    <row r="109" spans="1:19" x14ac:dyDescent="0.3">
      <c r="A109" s="9">
        <v>101</v>
      </c>
      <c r="B109" s="7"/>
      <c r="C109" s="8">
        <v>96.98</v>
      </c>
      <c r="D109" s="8">
        <v>111.91</v>
      </c>
      <c r="E109" s="8">
        <v>186.43</v>
      </c>
      <c r="F109" s="8">
        <v>224.42</v>
      </c>
      <c r="G109" s="8">
        <v>455.12</v>
      </c>
      <c r="H109" s="8">
        <v>177.39</v>
      </c>
      <c r="I109" s="8">
        <v>233.85</v>
      </c>
      <c r="J109" s="8">
        <v>183.12</v>
      </c>
      <c r="K109" s="8">
        <v>257.70999999999998</v>
      </c>
      <c r="L109" s="8">
        <v>459.55</v>
      </c>
      <c r="M109" s="8">
        <v>162.19</v>
      </c>
      <c r="N109" s="8">
        <v>264.7</v>
      </c>
      <c r="O109" s="8">
        <v>311.93</v>
      </c>
      <c r="P109" s="8">
        <v>468.27</v>
      </c>
      <c r="Q109" s="8">
        <v>144.65</v>
      </c>
      <c r="R109" s="8">
        <v>161.55000000000001</v>
      </c>
      <c r="S109" s="8">
        <v>289.39999999999998</v>
      </c>
    </row>
    <row r="110" spans="1:19" x14ac:dyDescent="0.3">
      <c r="A110" s="9">
        <v>102</v>
      </c>
      <c r="B110" s="7"/>
      <c r="C110" s="8">
        <v>97.89</v>
      </c>
      <c r="D110" s="8">
        <v>112.95</v>
      </c>
      <c r="E110" s="8">
        <v>188.07</v>
      </c>
      <c r="F110" s="8">
        <v>226.54</v>
      </c>
      <c r="G110" s="8">
        <v>459.58</v>
      </c>
      <c r="H110" s="8">
        <v>179.11</v>
      </c>
      <c r="I110" s="8">
        <v>234.97</v>
      </c>
      <c r="J110" s="8">
        <v>184.88</v>
      </c>
      <c r="K110" s="8">
        <v>260.22000000000003</v>
      </c>
      <c r="L110" s="8">
        <v>463.9</v>
      </c>
      <c r="M110" s="8">
        <v>163.76</v>
      </c>
      <c r="N110" s="8">
        <v>267.31</v>
      </c>
      <c r="O110" s="8">
        <v>315.14999999999998</v>
      </c>
      <c r="P110" s="8">
        <v>472.9</v>
      </c>
      <c r="Q110" s="8">
        <v>146.03</v>
      </c>
      <c r="R110" s="8">
        <v>163.46</v>
      </c>
      <c r="S110" s="8">
        <v>292.23</v>
      </c>
    </row>
    <row r="111" spans="1:19" x14ac:dyDescent="0.3">
      <c r="A111" s="9">
        <v>103</v>
      </c>
      <c r="B111" s="7"/>
      <c r="C111" s="8">
        <v>98.8</v>
      </c>
      <c r="D111" s="8">
        <v>113.99</v>
      </c>
      <c r="E111" s="8">
        <v>189.71</v>
      </c>
      <c r="F111" s="8">
        <v>228.66</v>
      </c>
      <c r="G111" s="8">
        <v>464.04</v>
      </c>
      <c r="H111" s="8">
        <v>180.83</v>
      </c>
      <c r="I111" s="8">
        <v>236.09</v>
      </c>
      <c r="J111" s="8">
        <v>186.64</v>
      </c>
      <c r="K111" s="8">
        <v>262.73</v>
      </c>
      <c r="L111" s="8">
        <v>468.25</v>
      </c>
      <c r="M111" s="8">
        <v>165.33</v>
      </c>
      <c r="N111" s="8">
        <v>269.92</v>
      </c>
      <c r="O111" s="8">
        <v>318.37</v>
      </c>
      <c r="P111" s="8">
        <v>477.53</v>
      </c>
      <c r="Q111" s="8">
        <v>147.41</v>
      </c>
      <c r="R111" s="8">
        <v>165.37</v>
      </c>
      <c r="S111" s="8">
        <v>295.06</v>
      </c>
    </row>
    <row r="112" spans="1:19" x14ac:dyDescent="0.3">
      <c r="A112" s="9">
        <v>104</v>
      </c>
      <c r="B112" s="7"/>
      <c r="C112" s="8">
        <v>99.71</v>
      </c>
      <c r="D112" s="8">
        <v>115.03</v>
      </c>
      <c r="E112" s="8">
        <v>191.35</v>
      </c>
      <c r="F112" s="8">
        <v>230.78</v>
      </c>
      <c r="G112" s="8">
        <v>468.5</v>
      </c>
      <c r="H112" s="8">
        <v>182.55</v>
      </c>
      <c r="I112" s="8">
        <v>237.21</v>
      </c>
      <c r="J112" s="8">
        <v>188.4</v>
      </c>
      <c r="K112" s="8">
        <v>265.24</v>
      </c>
      <c r="L112" s="8">
        <v>472.6</v>
      </c>
      <c r="M112" s="8">
        <v>166.9</v>
      </c>
      <c r="N112" s="8">
        <v>272.52999999999997</v>
      </c>
      <c r="O112" s="8">
        <v>321.58999999999997</v>
      </c>
      <c r="P112" s="8">
        <v>482.16</v>
      </c>
      <c r="Q112" s="8">
        <v>148.79</v>
      </c>
      <c r="R112" s="8">
        <v>167.28</v>
      </c>
      <c r="S112" s="8">
        <v>297.89</v>
      </c>
    </row>
    <row r="113" spans="1:19" x14ac:dyDescent="0.3">
      <c r="A113" s="9">
        <v>105</v>
      </c>
      <c r="B113" s="7"/>
      <c r="C113" s="8">
        <v>100.62</v>
      </c>
      <c r="D113" s="8">
        <v>116.07</v>
      </c>
      <c r="E113" s="8">
        <v>192.99</v>
      </c>
      <c r="F113" s="8">
        <v>232.9</v>
      </c>
      <c r="G113" s="8">
        <v>472.96</v>
      </c>
      <c r="H113" s="8">
        <v>184.27</v>
      </c>
      <c r="I113" s="8">
        <v>238.33</v>
      </c>
      <c r="J113" s="8">
        <v>190.16</v>
      </c>
      <c r="K113" s="8">
        <v>267.75</v>
      </c>
      <c r="L113" s="8">
        <v>476.95</v>
      </c>
      <c r="M113" s="8">
        <v>168.47</v>
      </c>
      <c r="N113" s="8">
        <v>275.14</v>
      </c>
      <c r="O113" s="8">
        <v>324.81</v>
      </c>
      <c r="P113" s="8">
        <v>486.79</v>
      </c>
      <c r="Q113" s="8">
        <v>150.16999999999999</v>
      </c>
      <c r="R113" s="8">
        <v>169.19</v>
      </c>
      <c r="S113" s="8">
        <v>300.72000000000003</v>
      </c>
    </row>
    <row r="114" spans="1:19" x14ac:dyDescent="0.3">
      <c r="A114" s="9">
        <v>106</v>
      </c>
      <c r="B114" s="7"/>
      <c r="C114" s="8">
        <v>101.53</v>
      </c>
      <c r="D114" s="8">
        <v>117.11</v>
      </c>
      <c r="E114" s="8">
        <v>194.63</v>
      </c>
      <c r="F114" s="8">
        <v>235.02</v>
      </c>
      <c r="G114" s="8">
        <v>477.42</v>
      </c>
      <c r="H114" s="8">
        <v>185.99</v>
      </c>
      <c r="I114" s="8">
        <v>239.45</v>
      </c>
      <c r="J114" s="8">
        <v>191.92</v>
      </c>
      <c r="K114" s="8">
        <v>270.26</v>
      </c>
      <c r="L114" s="8">
        <v>481.3</v>
      </c>
      <c r="M114" s="8">
        <v>170.04</v>
      </c>
      <c r="N114" s="8">
        <v>277.75</v>
      </c>
      <c r="O114" s="8">
        <v>328.03</v>
      </c>
      <c r="P114" s="8">
        <v>491.42</v>
      </c>
      <c r="Q114" s="8">
        <v>151.55000000000001</v>
      </c>
      <c r="R114" s="8">
        <v>171.1</v>
      </c>
      <c r="S114" s="8">
        <v>303.55</v>
      </c>
    </row>
    <row r="115" spans="1:19" x14ac:dyDescent="0.3">
      <c r="A115" s="9">
        <v>107</v>
      </c>
      <c r="B115" s="7"/>
      <c r="C115" s="8">
        <v>102.44</v>
      </c>
      <c r="D115" s="8">
        <v>118.15</v>
      </c>
      <c r="E115" s="8">
        <v>196.27</v>
      </c>
      <c r="F115" s="8">
        <v>237.14</v>
      </c>
      <c r="G115" s="8">
        <v>481.88</v>
      </c>
      <c r="H115" s="8">
        <v>187.71</v>
      </c>
      <c r="I115" s="8">
        <v>240.57</v>
      </c>
      <c r="J115" s="8">
        <v>193.68</v>
      </c>
      <c r="K115" s="8">
        <v>272.77</v>
      </c>
      <c r="L115" s="8">
        <v>485.65</v>
      </c>
      <c r="M115" s="8">
        <v>171.61</v>
      </c>
      <c r="N115" s="8">
        <v>280.36</v>
      </c>
      <c r="O115" s="8">
        <v>331.25</v>
      </c>
      <c r="P115" s="8">
        <v>496.05</v>
      </c>
      <c r="Q115" s="8">
        <v>152.93</v>
      </c>
      <c r="R115" s="8">
        <v>173.01</v>
      </c>
      <c r="S115" s="8">
        <v>306.38</v>
      </c>
    </row>
    <row r="116" spans="1:19" x14ac:dyDescent="0.3">
      <c r="A116" s="9">
        <v>108</v>
      </c>
      <c r="B116" s="7"/>
      <c r="C116" s="8">
        <v>103.35</v>
      </c>
      <c r="D116" s="8">
        <v>119.19</v>
      </c>
      <c r="E116" s="8">
        <v>197.91</v>
      </c>
      <c r="F116" s="8">
        <v>239.26</v>
      </c>
      <c r="G116" s="8">
        <v>486.34</v>
      </c>
      <c r="H116" s="8">
        <v>189.43</v>
      </c>
      <c r="I116" s="8">
        <v>241.69</v>
      </c>
      <c r="J116" s="8">
        <v>195.44</v>
      </c>
      <c r="K116" s="8">
        <v>275.27999999999997</v>
      </c>
      <c r="L116" s="8">
        <v>490</v>
      </c>
      <c r="M116" s="8">
        <v>173.18</v>
      </c>
      <c r="N116" s="8">
        <v>282.97000000000003</v>
      </c>
      <c r="O116" s="8">
        <v>334.47</v>
      </c>
      <c r="P116" s="8">
        <v>500.68</v>
      </c>
      <c r="Q116" s="8">
        <v>154.31</v>
      </c>
      <c r="R116" s="8">
        <v>174.92</v>
      </c>
      <c r="S116" s="8">
        <v>309.20999999999998</v>
      </c>
    </row>
    <row r="117" spans="1:19" x14ac:dyDescent="0.3">
      <c r="A117" s="9">
        <v>109</v>
      </c>
      <c r="B117" s="7"/>
      <c r="C117" s="8">
        <v>104.26</v>
      </c>
      <c r="D117" s="8">
        <v>120.23</v>
      </c>
      <c r="E117" s="8">
        <v>199.55</v>
      </c>
      <c r="F117" s="8">
        <v>241.38</v>
      </c>
      <c r="G117" s="8">
        <v>490.8</v>
      </c>
      <c r="H117" s="8">
        <v>191.15</v>
      </c>
      <c r="I117" s="8">
        <v>242.81</v>
      </c>
      <c r="J117" s="8">
        <v>197.2</v>
      </c>
      <c r="K117" s="8">
        <v>277.79000000000002</v>
      </c>
      <c r="L117" s="8">
        <v>494.35</v>
      </c>
      <c r="M117" s="8">
        <v>174.75</v>
      </c>
      <c r="N117" s="8">
        <v>285.58</v>
      </c>
      <c r="O117" s="8">
        <v>337.69</v>
      </c>
      <c r="P117" s="8">
        <v>505.31</v>
      </c>
      <c r="Q117" s="8">
        <v>155.69</v>
      </c>
      <c r="R117" s="8">
        <v>176.83</v>
      </c>
      <c r="S117" s="8">
        <v>312.04000000000002</v>
      </c>
    </row>
    <row r="118" spans="1:19" x14ac:dyDescent="0.3">
      <c r="A118" s="9">
        <v>110</v>
      </c>
      <c r="B118" s="7"/>
      <c r="C118" s="8">
        <v>105.17</v>
      </c>
      <c r="D118" s="8">
        <v>121.27</v>
      </c>
      <c r="E118" s="8">
        <v>201.19</v>
      </c>
      <c r="F118" s="8">
        <v>243.5</v>
      </c>
      <c r="G118" s="8">
        <v>495.26</v>
      </c>
      <c r="H118" s="8">
        <v>192.87</v>
      </c>
      <c r="I118" s="8">
        <v>243.93</v>
      </c>
      <c r="J118" s="8">
        <v>198.96</v>
      </c>
      <c r="K118" s="8">
        <v>280.3</v>
      </c>
      <c r="L118" s="8">
        <v>498.7</v>
      </c>
      <c r="M118" s="8">
        <v>176.32</v>
      </c>
      <c r="N118" s="8">
        <v>288.19</v>
      </c>
      <c r="O118" s="8">
        <v>340.91</v>
      </c>
      <c r="P118" s="8">
        <v>509.94</v>
      </c>
      <c r="Q118" s="8">
        <v>157.07</v>
      </c>
      <c r="R118" s="8">
        <v>178.74</v>
      </c>
      <c r="S118" s="8">
        <v>314.87</v>
      </c>
    </row>
    <row r="119" spans="1:19" x14ac:dyDescent="0.3">
      <c r="A119" s="9">
        <v>111</v>
      </c>
      <c r="B119" s="7"/>
      <c r="C119" s="8">
        <v>106.08</v>
      </c>
      <c r="D119" s="8">
        <v>122.31</v>
      </c>
      <c r="E119" s="8">
        <v>202.83</v>
      </c>
      <c r="F119" s="8">
        <v>245.62</v>
      </c>
      <c r="G119" s="8">
        <v>499.72</v>
      </c>
      <c r="H119" s="8">
        <v>194.59</v>
      </c>
      <c r="I119" s="8">
        <v>245.05</v>
      </c>
      <c r="J119" s="8">
        <v>200.72</v>
      </c>
      <c r="K119" s="8">
        <v>282.81</v>
      </c>
      <c r="L119" s="8">
        <v>503.05</v>
      </c>
      <c r="M119" s="8">
        <v>177.89</v>
      </c>
      <c r="N119" s="8">
        <v>290.8</v>
      </c>
      <c r="O119" s="8">
        <v>344.13</v>
      </c>
      <c r="P119" s="8">
        <v>514.57000000000005</v>
      </c>
      <c r="Q119" s="8">
        <v>158.44999999999999</v>
      </c>
      <c r="R119" s="8">
        <v>180.65</v>
      </c>
      <c r="S119" s="8">
        <v>317.7</v>
      </c>
    </row>
    <row r="120" spans="1:19" x14ac:dyDescent="0.3">
      <c r="A120" s="9">
        <v>112</v>
      </c>
      <c r="B120" s="7"/>
      <c r="C120" s="8">
        <v>106.99</v>
      </c>
      <c r="D120" s="8">
        <v>123.35</v>
      </c>
      <c r="E120" s="8">
        <v>204.47</v>
      </c>
      <c r="F120" s="8">
        <v>247.74</v>
      </c>
      <c r="G120" s="8">
        <v>504.18</v>
      </c>
      <c r="H120" s="8">
        <v>196.31</v>
      </c>
      <c r="I120" s="8">
        <v>246.17</v>
      </c>
      <c r="J120" s="8">
        <v>202.48</v>
      </c>
      <c r="K120" s="8">
        <v>285.32</v>
      </c>
      <c r="L120" s="8">
        <v>507.4</v>
      </c>
      <c r="M120" s="8">
        <v>179.46</v>
      </c>
      <c r="N120" s="8">
        <v>293.41000000000003</v>
      </c>
      <c r="O120" s="8">
        <v>347.35</v>
      </c>
      <c r="P120" s="8">
        <v>519.20000000000005</v>
      </c>
      <c r="Q120" s="8">
        <v>159.83000000000001</v>
      </c>
      <c r="R120" s="8">
        <v>182.56</v>
      </c>
      <c r="S120" s="8">
        <v>320.52999999999997</v>
      </c>
    </row>
    <row r="121" spans="1:19" x14ac:dyDescent="0.3">
      <c r="A121" s="9">
        <v>113</v>
      </c>
      <c r="B121" s="7"/>
      <c r="C121" s="8">
        <v>107.9</v>
      </c>
      <c r="D121" s="8">
        <v>124.39</v>
      </c>
      <c r="E121" s="8">
        <v>206.11</v>
      </c>
      <c r="F121" s="8">
        <v>249.86</v>
      </c>
      <c r="G121" s="8">
        <v>508.64</v>
      </c>
      <c r="H121" s="8">
        <v>198.03</v>
      </c>
      <c r="I121" s="8">
        <v>247.29</v>
      </c>
      <c r="J121" s="8">
        <v>204.24</v>
      </c>
      <c r="K121" s="8">
        <v>287.83</v>
      </c>
      <c r="L121" s="8">
        <v>511.75</v>
      </c>
      <c r="M121" s="8">
        <v>181.03</v>
      </c>
      <c r="N121" s="8">
        <v>296.02</v>
      </c>
      <c r="O121" s="8">
        <v>350.57</v>
      </c>
      <c r="P121" s="8">
        <v>523.83000000000004</v>
      </c>
      <c r="Q121" s="8">
        <v>161.21</v>
      </c>
      <c r="R121" s="8">
        <v>184.47</v>
      </c>
      <c r="S121" s="8">
        <v>323.36</v>
      </c>
    </row>
    <row r="122" spans="1:19" x14ac:dyDescent="0.3">
      <c r="A122" s="9">
        <v>114</v>
      </c>
      <c r="B122" s="7"/>
      <c r="C122" s="8">
        <v>108.81</v>
      </c>
      <c r="D122" s="8">
        <v>125.43</v>
      </c>
      <c r="E122" s="8">
        <v>207.75</v>
      </c>
      <c r="F122" s="8">
        <v>251.98</v>
      </c>
      <c r="G122" s="8">
        <v>513.1</v>
      </c>
      <c r="H122" s="8">
        <v>199.75</v>
      </c>
      <c r="I122" s="8">
        <v>248.41</v>
      </c>
      <c r="J122" s="8">
        <v>206</v>
      </c>
      <c r="K122" s="8">
        <v>290.33999999999997</v>
      </c>
      <c r="L122" s="8">
        <v>516.1</v>
      </c>
      <c r="M122" s="8">
        <v>182.6</v>
      </c>
      <c r="N122" s="8">
        <v>298.63</v>
      </c>
      <c r="O122" s="8">
        <v>353.79</v>
      </c>
      <c r="P122" s="8">
        <v>528.46</v>
      </c>
      <c r="Q122" s="8">
        <v>162.59</v>
      </c>
      <c r="R122" s="8">
        <v>186.38</v>
      </c>
      <c r="S122" s="8">
        <v>326.19</v>
      </c>
    </row>
    <row r="123" spans="1:19" x14ac:dyDescent="0.3">
      <c r="A123" s="9">
        <v>115</v>
      </c>
      <c r="B123" s="7"/>
      <c r="C123" s="8">
        <v>109.72</v>
      </c>
      <c r="D123" s="8">
        <v>126.47</v>
      </c>
      <c r="E123" s="8">
        <v>209.39</v>
      </c>
      <c r="F123" s="8">
        <v>254.1</v>
      </c>
      <c r="G123" s="8">
        <v>517.55999999999995</v>
      </c>
      <c r="H123" s="8">
        <v>201.47</v>
      </c>
      <c r="I123" s="8">
        <v>249.53</v>
      </c>
      <c r="J123" s="8">
        <v>207.76</v>
      </c>
      <c r="K123" s="8">
        <v>292.85000000000002</v>
      </c>
      <c r="L123" s="8">
        <v>520.45000000000005</v>
      </c>
      <c r="M123" s="8">
        <v>184.17</v>
      </c>
      <c r="N123" s="8">
        <v>301.24</v>
      </c>
      <c r="O123" s="8">
        <v>357.01</v>
      </c>
      <c r="P123" s="8">
        <v>533.09</v>
      </c>
      <c r="Q123" s="8">
        <v>163.97</v>
      </c>
      <c r="R123" s="8">
        <v>188.29</v>
      </c>
      <c r="S123" s="8">
        <v>329.02</v>
      </c>
    </row>
    <row r="124" spans="1:19" x14ac:dyDescent="0.3">
      <c r="A124" s="9">
        <v>116</v>
      </c>
      <c r="B124" s="7"/>
      <c r="C124" s="8">
        <v>110.63</v>
      </c>
      <c r="D124" s="8">
        <v>127.51</v>
      </c>
      <c r="E124" s="8">
        <v>211.03</v>
      </c>
      <c r="F124" s="8">
        <v>256.22000000000003</v>
      </c>
      <c r="G124" s="8">
        <v>522.02</v>
      </c>
      <c r="H124" s="8">
        <v>203.19</v>
      </c>
      <c r="I124" s="8">
        <v>250.65</v>
      </c>
      <c r="J124" s="8">
        <v>209.52</v>
      </c>
      <c r="K124" s="8">
        <v>295.36</v>
      </c>
      <c r="L124" s="8">
        <v>524.79999999999995</v>
      </c>
      <c r="M124" s="8">
        <v>185.74</v>
      </c>
      <c r="N124" s="8">
        <v>303.85000000000002</v>
      </c>
      <c r="O124" s="8">
        <v>360.23</v>
      </c>
      <c r="P124" s="8">
        <v>537.72</v>
      </c>
      <c r="Q124" s="8">
        <v>165.35</v>
      </c>
      <c r="R124" s="8">
        <v>190.2</v>
      </c>
      <c r="S124" s="8">
        <v>331.85</v>
      </c>
    </row>
    <row r="125" spans="1:19" x14ac:dyDescent="0.3">
      <c r="A125" s="9">
        <v>117</v>
      </c>
      <c r="B125" s="7"/>
      <c r="C125" s="8">
        <v>111.54</v>
      </c>
      <c r="D125" s="8">
        <v>128.55000000000001</v>
      </c>
      <c r="E125" s="8">
        <v>212.67</v>
      </c>
      <c r="F125" s="8">
        <v>258.33999999999997</v>
      </c>
      <c r="G125" s="8">
        <v>526.48</v>
      </c>
      <c r="H125" s="8">
        <v>204.91</v>
      </c>
      <c r="I125" s="8">
        <v>251.77</v>
      </c>
      <c r="J125" s="8">
        <v>211.28</v>
      </c>
      <c r="K125" s="8">
        <v>297.87</v>
      </c>
      <c r="L125" s="8">
        <v>529.15</v>
      </c>
      <c r="M125" s="8">
        <v>187.31</v>
      </c>
      <c r="N125" s="8">
        <v>306.45999999999998</v>
      </c>
      <c r="O125" s="8">
        <v>363.45</v>
      </c>
      <c r="P125" s="8">
        <v>542.35</v>
      </c>
      <c r="Q125" s="8">
        <v>166.73</v>
      </c>
      <c r="R125" s="8">
        <v>192.11</v>
      </c>
      <c r="S125" s="8">
        <v>334.68</v>
      </c>
    </row>
    <row r="126" spans="1:19" x14ac:dyDescent="0.3">
      <c r="A126" s="9">
        <v>118</v>
      </c>
      <c r="B126" s="7"/>
      <c r="C126" s="8">
        <v>112.45</v>
      </c>
      <c r="D126" s="8">
        <v>129.59</v>
      </c>
      <c r="E126" s="8">
        <v>214.31</v>
      </c>
      <c r="F126" s="8">
        <v>260.45999999999998</v>
      </c>
      <c r="G126" s="8">
        <v>530.94000000000005</v>
      </c>
      <c r="H126" s="8">
        <v>206.63</v>
      </c>
      <c r="I126" s="8">
        <v>252.89</v>
      </c>
      <c r="J126" s="8">
        <v>213.04</v>
      </c>
      <c r="K126" s="8">
        <v>300.38</v>
      </c>
      <c r="L126" s="8">
        <v>533.5</v>
      </c>
      <c r="M126" s="8">
        <v>188.88</v>
      </c>
      <c r="N126" s="8">
        <v>309.07</v>
      </c>
      <c r="O126" s="8">
        <v>366.67</v>
      </c>
      <c r="P126" s="8">
        <v>546.98</v>
      </c>
      <c r="Q126" s="8">
        <v>168.11</v>
      </c>
      <c r="R126" s="8">
        <v>194.02</v>
      </c>
      <c r="S126" s="8">
        <v>337.51</v>
      </c>
    </row>
    <row r="127" spans="1:19" x14ac:dyDescent="0.3">
      <c r="A127" s="9">
        <v>119</v>
      </c>
      <c r="B127" s="7"/>
      <c r="C127" s="8">
        <v>113.36</v>
      </c>
      <c r="D127" s="8">
        <v>130.63</v>
      </c>
      <c r="E127" s="8">
        <v>215.95</v>
      </c>
      <c r="F127" s="8">
        <v>262.58</v>
      </c>
      <c r="G127" s="8">
        <v>535.4</v>
      </c>
      <c r="H127" s="8">
        <v>208.35</v>
      </c>
      <c r="I127" s="8">
        <v>254.01</v>
      </c>
      <c r="J127" s="8">
        <v>214.8</v>
      </c>
      <c r="K127" s="8">
        <v>302.89</v>
      </c>
      <c r="L127" s="8">
        <v>537.85</v>
      </c>
      <c r="M127" s="8">
        <v>190.45</v>
      </c>
      <c r="N127" s="8">
        <v>311.68</v>
      </c>
      <c r="O127" s="8">
        <v>369.89</v>
      </c>
      <c r="P127" s="8">
        <v>551.61</v>
      </c>
      <c r="Q127" s="8">
        <v>169.49</v>
      </c>
      <c r="R127" s="8">
        <v>195.93</v>
      </c>
      <c r="S127" s="8">
        <v>340.34</v>
      </c>
    </row>
    <row r="128" spans="1:19" x14ac:dyDescent="0.3">
      <c r="A128" s="9">
        <v>120</v>
      </c>
      <c r="B128" s="7"/>
      <c r="C128" s="8">
        <v>114.27</v>
      </c>
      <c r="D128" s="8">
        <v>131.66999999999999</v>
      </c>
      <c r="E128" s="8">
        <v>217.59</v>
      </c>
      <c r="F128" s="8">
        <v>264.7</v>
      </c>
      <c r="G128" s="8">
        <v>539.86</v>
      </c>
      <c r="H128" s="8">
        <v>210.07</v>
      </c>
      <c r="I128" s="8">
        <v>255.13</v>
      </c>
      <c r="J128" s="8">
        <v>216.56</v>
      </c>
      <c r="K128" s="8">
        <v>305.39999999999998</v>
      </c>
      <c r="L128" s="8">
        <v>542.20000000000005</v>
      </c>
      <c r="M128" s="8">
        <v>192.02</v>
      </c>
      <c r="N128" s="8">
        <v>314.29000000000002</v>
      </c>
      <c r="O128" s="8">
        <v>373.11</v>
      </c>
      <c r="P128" s="8">
        <v>556.24</v>
      </c>
      <c r="Q128" s="8">
        <v>170.87</v>
      </c>
      <c r="R128" s="8">
        <v>197.84</v>
      </c>
      <c r="S128" s="8">
        <v>343.17</v>
      </c>
    </row>
    <row r="129" spans="1:19" x14ac:dyDescent="0.3">
      <c r="A129" s="9">
        <v>121</v>
      </c>
      <c r="B129" s="7"/>
      <c r="C129" s="8">
        <v>115.18</v>
      </c>
      <c r="D129" s="8">
        <v>132.71</v>
      </c>
      <c r="E129" s="8">
        <v>219.23</v>
      </c>
      <c r="F129" s="8">
        <v>266.82</v>
      </c>
      <c r="G129" s="8">
        <v>544.32000000000005</v>
      </c>
      <c r="H129" s="8">
        <v>211.79</v>
      </c>
      <c r="I129" s="8">
        <v>256.25</v>
      </c>
      <c r="J129" s="8">
        <v>218.32</v>
      </c>
      <c r="K129" s="8">
        <v>307.91000000000003</v>
      </c>
      <c r="L129" s="8">
        <v>546.54999999999995</v>
      </c>
      <c r="M129" s="8">
        <v>193.59</v>
      </c>
      <c r="N129" s="8">
        <v>316.89999999999998</v>
      </c>
      <c r="O129" s="8">
        <v>376.33</v>
      </c>
      <c r="P129" s="8">
        <v>560.87</v>
      </c>
      <c r="Q129" s="8">
        <v>172.25</v>
      </c>
      <c r="R129" s="8">
        <v>199.75</v>
      </c>
      <c r="S129" s="8">
        <v>346</v>
      </c>
    </row>
    <row r="130" spans="1:19" x14ac:dyDescent="0.3">
      <c r="A130" s="9">
        <v>122</v>
      </c>
      <c r="B130" s="7"/>
      <c r="C130" s="8">
        <v>116.09</v>
      </c>
      <c r="D130" s="8">
        <v>133.75</v>
      </c>
      <c r="E130" s="8">
        <v>220.87</v>
      </c>
      <c r="F130" s="8">
        <v>268.94</v>
      </c>
      <c r="G130" s="8">
        <v>548.78</v>
      </c>
      <c r="H130" s="8">
        <v>213.51</v>
      </c>
      <c r="I130" s="8">
        <v>257.37</v>
      </c>
      <c r="J130" s="8">
        <v>220.08</v>
      </c>
      <c r="K130" s="8">
        <v>310.42</v>
      </c>
      <c r="L130" s="8">
        <v>550.9</v>
      </c>
      <c r="M130" s="8">
        <v>195.16</v>
      </c>
      <c r="N130" s="8">
        <v>319.51</v>
      </c>
      <c r="O130" s="8">
        <v>379.55</v>
      </c>
      <c r="P130" s="8">
        <v>565.5</v>
      </c>
      <c r="Q130" s="8">
        <v>173.63</v>
      </c>
      <c r="R130" s="8">
        <v>201.66</v>
      </c>
      <c r="S130" s="8">
        <v>348.83</v>
      </c>
    </row>
    <row r="131" spans="1:19" x14ac:dyDescent="0.3">
      <c r="A131" s="9">
        <v>123</v>
      </c>
      <c r="B131" s="7"/>
      <c r="C131" s="8">
        <v>117</v>
      </c>
      <c r="D131" s="8">
        <v>134.79</v>
      </c>
      <c r="E131" s="8">
        <v>222.51</v>
      </c>
      <c r="F131" s="8">
        <v>271.06</v>
      </c>
      <c r="G131" s="8">
        <v>553.24</v>
      </c>
      <c r="H131" s="8">
        <v>215.23</v>
      </c>
      <c r="I131" s="8">
        <v>258.49</v>
      </c>
      <c r="J131" s="8">
        <v>221.84</v>
      </c>
      <c r="K131" s="8">
        <v>312.93</v>
      </c>
      <c r="L131" s="8">
        <v>555.25</v>
      </c>
      <c r="M131" s="8">
        <v>196.73</v>
      </c>
      <c r="N131" s="8">
        <v>322.12</v>
      </c>
      <c r="O131" s="8">
        <v>382.77</v>
      </c>
      <c r="P131" s="8">
        <v>570.13</v>
      </c>
      <c r="Q131" s="8">
        <v>175.01</v>
      </c>
      <c r="R131" s="8">
        <v>203.57</v>
      </c>
      <c r="S131" s="8">
        <v>351.66</v>
      </c>
    </row>
    <row r="132" spans="1:19" x14ac:dyDescent="0.3">
      <c r="A132" s="9">
        <v>124</v>
      </c>
      <c r="B132" s="7"/>
      <c r="C132" s="8">
        <v>117.91</v>
      </c>
      <c r="D132" s="8">
        <v>135.83000000000001</v>
      </c>
      <c r="E132" s="8">
        <v>224.15</v>
      </c>
      <c r="F132" s="8">
        <v>273.18</v>
      </c>
      <c r="G132" s="8">
        <v>557.70000000000005</v>
      </c>
      <c r="H132" s="8">
        <v>216.95</v>
      </c>
      <c r="I132" s="8">
        <v>259.61</v>
      </c>
      <c r="J132" s="8">
        <v>223.6</v>
      </c>
      <c r="K132" s="8">
        <v>315.44</v>
      </c>
      <c r="L132" s="8">
        <v>559.6</v>
      </c>
      <c r="M132" s="8">
        <v>198.3</v>
      </c>
      <c r="N132" s="8">
        <v>324.73</v>
      </c>
      <c r="O132" s="8">
        <v>385.99</v>
      </c>
      <c r="P132" s="8">
        <v>574.76</v>
      </c>
      <c r="Q132" s="8">
        <v>176.39</v>
      </c>
      <c r="R132" s="8">
        <v>205.48</v>
      </c>
      <c r="S132" s="8">
        <v>354.49</v>
      </c>
    </row>
    <row r="133" spans="1:19" x14ac:dyDescent="0.3">
      <c r="A133" s="9">
        <v>125</v>
      </c>
      <c r="B133" s="7"/>
      <c r="C133" s="8">
        <v>118.82</v>
      </c>
      <c r="D133" s="8">
        <v>136.87</v>
      </c>
      <c r="E133" s="8">
        <v>225.79</v>
      </c>
      <c r="F133" s="8">
        <v>275.3</v>
      </c>
      <c r="G133" s="8">
        <v>562.16</v>
      </c>
      <c r="H133" s="8">
        <v>218.67</v>
      </c>
      <c r="I133" s="8">
        <v>260.73</v>
      </c>
      <c r="J133" s="8">
        <v>225.36</v>
      </c>
      <c r="K133" s="8">
        <v>317.95</v>
      </c>
      <c r="L133" s="8">
        <v>563.95000000000005</v>
      </c>
      <c r="M133" s="8">
        <v>199.87</v>
      </c>
      <c r="N133" s="8">
        <v>327.33999999999997</v>
      </c>
      <c r="O133" s="8">
        <v>389.21</v>
      </c>
      <c r="P133" s="8">
        <v>579.39</v>
      </c>
      <c r="Q133" s="8">
        <v>177.77</v>
      </c>
      <c r="R133" s="8">
        <v>207.39</v>
      </c>
      <c r="S133" s="8">
        <v>357.32</v>
      </c>
    </row>
    <row r="134" spans="1:19" x14ac:dyDescent="0.3">
      <c r="A134" s="9">
        <v>126</v>
      </c>
      <c r="B134" s="7"/>
      <c r="C134" s="8">
        <v>119.73</v>
      </c>
      <c r="D134" s="8">
        <v>137.91</v>
      </c>
      <c r="E134" s="8">
        <v>227.43</v>
      </c>
      <c r="F134" s="8">
        <v>277.42</v>
      </c>
      <c r="G134" s="8">
        <v>566.62</v>
      </c>
      <c r="H134" s="8">
        <v>220.39</v>
      </c>
      <c r="I134" s="8">
        <v>261.85000000000002</v>
      </c>
      <c r="J134" s="8">
        <v>227.12</v>
      </c>
      <c r="K134" s="8">
        <v>320.45999999999998</v>
      </c>
      <c r="L134" s="8">
        <v>568.29999999999995</v>
      </c>
      <c r="M134" s="8">
        <v>201.44</v>
      </c>
      <c r="N134" s="8">
        <v>329.95</v>
      </c>
      <c r="O134" s="8">
        <v>392.43</v>
      </c>
      <c r="P134" s="8">
        <v>584.02</v>
      </c>
      <c r="Q134" s="8">
        <v>179.15</v>
      </c>
      <c r="R134" s="8">
        <v>209.3</v>
      </c>
      <c r="S134" s="8">
        <v>360.15</v>
      </c>
    </row>
    <row r="135" spans="1:19" x14ac:dyDescent="0.3">
      <c r="A135" s="9">
        <v>127</v>
      </c>
      <c r="B135" s="7"/>
      <c r="C135" s="8">
        <v>120.64</v>
      </c>
      <c r="D135" s="8">
        <v>138.94999999999999</v>
      </c>
      <c r="E135" s="8">
        <v>229.07</v>
      </c>
      <c r="F135" s="8">
        <v>279.54000000000002</v>
      </c>
      <c r="G135" s="8">
        <v>571.08000000000004</v>
      </c>
      <c r="H135" s="8">
        <v>222.11</v>
      </c>
      <c r="I135" s="8">
        <v>262.97000000000003</v>
      </c>
      <c r="J135" s="8">
        <v>228.88</v>
      </c>
      <c r="K135" s="8">
        <v>322.97000000000003</v>
      </c>
      <c r="L135" s="8">
        <v>572.65</v>
      </c>
      <c r="M135" s="8">
        <v>203.01</v>
      </c>
      <c r="N135" s="8">
        <v>332.56</v>
      </c>
      <c r="O135" s="8">
        <v>395.65</v>
      </c>
      <c r="P135" s="8">
        <v>588.65</v>
      </c>
      <c r="Q135" s="8">
        <v>180.53</v>
      </c>
      <c r="R135" s="8">
        <v>211.21</v>
      </c>
      <c r="S135" s="8">
        <v>362.98</v>
      </c>
    </row>
    <row r="136" spans="1:19" x14ac:dyDescent="0.3">
      <c r="A136" s="9">
        <v>128</v>
      </c>
      <c r="B136" s="7"/>
      <c r="C136" s="8">
        <v>121.55</v>
      </c>
      <c r="D136" s="8">
        <v>139.99</v>
      </c>
      <c r="E136" s="8">
        <v>230.71</v>
      </c>
      <c r="F136" s="8">
        <v>281.66000000000003</v>
      </c>
      <c r="G136" s="8">
        <v>575.54</v>
      </c>
      <c r="H136" s="8">
        <v>223.83</v>
      </c>
      <c r="I136" s="8">
        <v>264.08999999999997</v>
      </c>
      <c r="J136" s="8">
        <v>230.64</v>
      </c>
      <c r="K136" s="8">
        <v>325.48</v>
      </c>
      <c r="L136" s="8">
        <v>577</v>
      </c>
      <c r="M136" s="8">
        <v>204.58</v>
      </c>
      <c r="N136" s="8">
        <v>335.17</v>
      </c>
      <c r="O136" s="8">
        <v>398.87</v>
      </c>
      <c r="P136" s="8">
        <v>593.28</v>
      </c>
      <c r="Q136" s="8">
        <v>181.91</v>
      </c>
      <c r="R136" s="8">
        <v>213.12</v>
      </c>
      <c r="S136" s="8">
        <v>365.81</v>
      </c>
    </row>
    <row r="137" spans="1:19" x14ac:dyDescent="0.3">
      <c r="A137" s="9">
        <v>129</v>
      </c>
      <c r="B137" s="7"/>
      <c r="C137" s="8">
        <v>122.46</v>
      </c>
      <c r="D137" s="8">
        <v>141.03</v>
      </c>
      <c r="E137" s="8">
        <v>232.35</v>
      </c>
      <c r="F137" s="8">
        <v>283.77999999999997</v>
      </c>
      <c r="G137" s="8">
        <v>580</v>
      </c>
      <c r="H137" s="8">
        <v>225.55</v>
      </c>
      <c r="I137" s="8">
        <v>265.20999999999998</v>
      </c>
      <c r="J137" s="8">
        <v>232.4</v>
      </c>
      <c r="K137" s="8">
        <v>327.99</v>
      </c>
      <c r="L137" s="8">
        <v>581.35</v>
      </c>
      <c r="M137" s="8">
        <v>206.15</v>
      </c>
      <c r="N137" s="8">
        <v>337.78</v>
      </c>
      <c r="O137" s="8">
        <v>402.09</v>
      </c>
      <c r="P137" s="8">
        <v>597.91</v>
      </c>
      <c r="Q137" s="8">
        <v>183.29</v>
      </c>
      <c r="R137" s="8">
        <v>215.03</v>
      </c>
      <c r="S137" s="8">
        <v>368.64</v>
      </c>
    </row>
    <row r="138" spans="1:19" x14ac:dyDescent="0.3">
      <c r="A138" s="9">
        <v>130</v>
      </c>
      <c r="B138" s="7"/>
      <c r="C138" s="8">
        <v>123.37</v>
      </c>
      <c r="D138" s="8">
        <v>142.07</v>
      </c>
      <c r="E138" s="8">
        <v>233.99</v>
      </c>
      <c r="F138" s="8">
        <v>285.89999999999998</v>
      </c>
      <c r="G138" s="8">
        <v>584.46</v>
      </c>
      <c r="H138" s="8">
        <v>227.27</v>
      </c>
      <c r="I138" s="8">
        <v>266.33</v>
      </c>
      <c r="J138" s="8">
        <v>234.16</v>
      </c>
      <c r="K138" s="8">
        <v>330.5</v>
      </c>
      <c r="L138" s="8">
        <v>585.70000000000005</v>
      </c>
      <c r="M138" s="8">
        <v>207.72</v>
      </c>
      <c r="N138" s="8">
        <v>340.39</v>
      </c>
      <c r="O138" s="8">
        <v>405.31</v>
      </c>
      <c r="P138" s="8">
        <v>602.54</v>
      </c>
      <c r="Q138" s="8">
        <v>184.67</v>
      </c>
      <c r="R138" s="8">
        <v>216.94</v>
      </c>
      <c r="S138" s="8">
        <v>371.47</v>
      </c>
    </row>
    <row r="139" spans="1:19" x14ac:dyDescent="0.3">
      <c r="A139" s="9">
        <v>131</v>
      </c>
      <c r="B139" s="7"/>
      <c r="C139" s="8">
        <v>124.28</v>
      </c>
      <c r="D139" s="8">
        <v>143.11000000000001</v>
      </c>
      <c r="E139" s="8">
        <v>235.63</v>
      </c>
      <c r="F139" s="8">
        <v>288.02</v>
      </c>
      <c r="G139" s="8">
        <v>588.91999999999996</v>
      </c>
      <c r="H139" s="8">
        <v>228.99</v>
      </c>
      <c r="I139" s="8">
        <v>267.45</v>
      </c>
      <c r="J139" s="8">
        <v>235.92</v>
      </c>
      <c r="K139" s="8">
        <v>333.01</v>
      </c>
      <c r="L139" s="8">
        <v>590.04999999999995</v>
      </c>
      <c r="M139" s="8">
        <v>209.29</v>
      </c>
      <c r="N139" s="8">
        <v>343</v>
      </c>
      <c r="O139" s="8">
        <v>408.53</v>
      </c>
      <c r="P139" s="8">
        <v>607.16999999999996</v>
      </c>
      <c r="Q139" s="8">
        <v>186.05</v>
      </c>
      <c r="R139" s="8">
        <v>218.85</v>
      </c>
      <c r="S139" s="8">
        <v>374.3</v>
      </c>
    </row>
    <row r="140" spans="1:19" x14ac:dyDescent="0.3">
      <c r="A140" s="9">
        <v>132</v>
      </c>
      <c r="B140" s="7"/>
      <c r="C140" s="8">
        <v>125.19</v>
      </c>
      <c r="D140" s="8">
        <v>144.15</v>
      </c>
      <c r="E140" s="8">
        <v>237.27</v>
      </c>
      <c r="F140" s="8">
        <v>290.14</v>
      </c>
      <c r="G140" s="8">
        <v>593.38</v>
      </c>
      <c r="H140" s="8">
        <v>230.71</v>
      </c>
      <c r="I140" s="8">
        <v>268.57</v>
      </c>
      <c r="J140" s="8">
        <v>237.68</v>
      </c>
      <c r="K140" s="8">
        <v>335.52</v>
      </c>
      <c r="L140" s="8">
        <v>594.4</v>
      </c>
      <c r="M140" s="8">
        <v>210.86</v>
      </c>
      <c r="N140" s="8">
        <v>345.61</v>
      </c>
      <c r="O140" s="8">
        <v>411.75</v>
      </c>
      <c r="P140" s="8">
        <v>611.79999999999995</v>
      </c>
      <c r="Q140" s="8">
        <v>187.43</v>
      </c>
      <c r="R140" s="8">
        <v>220.76</v>
      </c>
      <c r="S140" s="8">
        <v>377.13</v>
      </c>
    </row>
    <row r="141" spans="1:19" x14ac:dyDescent="0.3">
      <c r="A141" s="9">
        <v>133</v>
      </c>
      <c r="B141" s="7"/>
      <c r="C141" s="8">
        <v>126.1</v>
      </c>
      <c r="D141" s="8">
        <v>145.19</v>
      </c>
      <c r="E141" s="8">
        <v>238.91</v>
      </c>
      <c r="F141" s="8">
        <v>292.26</v>
      </c>
      <c r="G141" s="8">
        <v>597.84</v>
      </c>
      <c r="H141" s="8">
        <v>232.43</v>
      </c>
      <c r="I141" s="8">
        <v>269.69</v>
      </c>
      <c r="J141" s="8">
        <v>239.44</v>
      </c>
      <c r="K141" s="8">
        <v>338.03</v>
      </c>
      <c r="L141" s="8">
        <v>598.75</v>
      </c>
      <c r="M141" s="8">
        <v>212.43</v>
      </c>
      <c r="N141" s="8">
        <v>348.22</v>
      </c>
      <c r="O141" s="8">
        <v>414.97</v>
      </c>
      <c r="P141" s="8">
        <v>616.42999999999995</v>
      </c>
      <c r="Q141" s="8">
        <v>188.81</v>
      </c>
      <c r="R141" s="8">
        <v>222.67</v>
      </c>
      <c r="S141" s="8">
        <v>379.96</v>
      </c>
    </row>
    <row r="142" spans="1:19" x14ac:dyDescent="0.3">
      <c r="A142" s="9">
        <v>134</v>
      </c>
      <c r="B142" s="7"/>
      <c r="C142" s="8">
        <v>127.01</v>
      </c>
      <c r="D142" s="8">
        <v>146.22999999999999</v>
      </c>
      <c r="E142" s="8">
        <v>240.55</v>
      </c>
      <c r="F142" s="8">
        <v>294.38</v>
      </c>
      <c r="G142" s="8">
        <v>602.29999999999995</v>
      </c>
      <c r="H142" s="8">
        <v>234.15</v>
      </c>
      <c r="I142" s="8">
        <v>270.81</v>
      </c>
      <c r="J142" s="8">
        <v>241.2</v>
      </c>
      <c r="K142" s="8">
        <v>340.54</v>
      </c>
      <c r="L142" s="8">
        <v>603.1</v>
      </c>
      <c r="M142" s="8">
        <v>214</v>
      </c>
      <c r="N142" s="8">
        <v>350.83</v>
      </c>
      <c r="O142" s="8">
        <v>418.19</v>
      </c>
      <c r="P142" s="8">
        <v>621.05999999999995</v>
      </c>
      <c r="Q142" s="8">
        <v>190.19</v>
      </c>
      <c r="R142" s="8">
        <v>224.58</v>
      </c>
      <c r="S142" s="8">
        <v>382.79</v>
      </c>
    </row>
    <row r="143" spans="1:19" x14ac:dyDescent="0.3">
      <c r="A143" s="9">
        <v>135</v>
      </c>
      <c r="B143" s="7"/>
      <c r="C143" s="8">
        <v>127.92</v>
      </c>
      <c r="D143" s="8">
        <v>147.27000000000001</v>
      </c>
      <c r="E143" s="8">
        <v>242.19</v>
      </c>
      <c r="F143" s="8">
        <v>296.5</v>
      </c>
      <c r="G143" s="8">
        <v>606.76</v>
      </c>
      <c r="H143" s="8">
        <v>235.87</v>
      </c>
      <c r="I143" s="8">
        <v>271.93</v>
      </c>
      <c r="J143" s="8">
        <v>242.96</v>
      </c>
      <c r="K143" s="8">
        <v>343.05</v>
      </c>
      <c r="L143" s="8">
        <v>607.45000000000005</v>
      </c>
      <c r="M143" s="8">
        <v>215.57</v>
      </c>
      <c r="N143" s="8">
        <v>353.44</v>
      </c>
      <c r="O143" s="8">
        <v>421.41</v>
      </c>
      <c r="P143" s="8">
        <v>625.69000000000005</v>
      </c>
      <c r="Q143" s="8">
        <v>191.57</v>
      </c>
      <c r="R143" s="8">
        <v>226.49</v>
      </c>
      <c r="S143" s="8">
        <v>385.62</v>
      </c>
    </row>
    <row r="144" spans="1:19" x14ac:dyDescent="0.3">
      <c r="A144" s="9">
        <v>136</v>
      </c>
      <c r="B144" s="7"/>
      <c r="C144" s="8">
        <v>128.83000000000001</v>
      </c>
      <c r="D144" s="8">
        <v>148.31</v>
      </c>
      <c r="E144" s="8">
        <v>243.83</v>
      </c>
      <c r="F144" s="8">
        <v>298.62</v>
      </c>
      <c r="G144" s="8">
        <v>611.22</v>
      </c>
      <c r="H144" s="8">
        <v>237.59</v>
      </c>
      <c r="I144" s="8">
        <v>273.05</v>
      </c>
      <c r="J144" s="8">
        <v>244.72</v>
      </c>
      <c r="K144" s="8">
        <v>345.56</v>
      </c>
      <c r="L144" s="8">
        <v>611.79999999999995</v>
      </c>
      <c r="M144" s="8">
        <v>217.14</v>
      </c>
      <c r="N144" s="8">
        <v>356.05</v>
      </c>
      <c r="O144" s="8">
        <v>424.63</v>
      </c>
      <c r="P144" s="8">
        <v>630.32000000000005</v>
      </c>
      <c r="Q144" s="8">
        <v>192.95</v>
      </c>
      <c r="R144" s="8">
        <v>228.4</v>
      </c>
      <c r="S144" s="8">
        <v>388.45</v>
      </c>
    </row>
    <row r="145" spans="1:19" x14ac:dyDescent="0.3">
      <c r="A145" s="9">
        <v>137</v>
      </c>
      <c r="B145" s="7"/>
      <c r="C145" s="8">
        <v>129.74</v>
      </c>
      <c r="D145" s="8">
        <v>149.35</v>
      </c>
      <c r="E145" s="8">
        <v>245.47</v>
      </c>
      <c r="F145" s="8">
        <v>300.74</v>
      </c>
      <c r="G145" s="8">
        <v>615.67999999999995</v>
      </c>
      <c r="H145" s="8">
        <v>239.31</v>
      </c>
      <c r="I145" s="8">
        <v>274.17</v>
      </c>
      <c r="J145" s="8">
        <v>246.48</v>
      </c>
      <c r="K145" s="8">
        <v>348.07</v>
      </c>
      <c r="L145" s="8">
        <v>616.15</v>
      </c>
      <c r="M145" s="8">
        <v>218.71</v>
      </c>
      <c r="N145" s="8">
        <v>358.66</v>
      </c>
      <c r="O145" s="8">
        <v>427.85</v>
      </c>
      <c r="P145" s="8">
        <v>634.95000000000005</v>
      </c>
      <c r="Q145" s="8">
        <v>194.33</v>
      </c>
      <c r="R145" s="8">
        <v>230.31</v>
      </c>
      <c r="S145" s="8">
        <v>391.28</v>
      </c>
    </row>
    <row r="146" spans="1:19" x14ac:dyDescent="0.3">
      <c r="A146" s="9">
        <v>138</v>
      </c>
      <c r="B146" s="7"/>
      <c r="C146" s="8">
        <v>130.65</v>
      </c>
      <c r="D146" s="8">
        <v>150.38999999999999</v>
      </c>
      <c r="E146" s="8">
        <v>247.11</v>
      </c>
      <c r="F146" s="8">
        <v>302.86</v>
      </c>
      <c r="G146" s="8">
        <v>620.14</v>
      </c>
      <c r="H146" s="8">
        <v>241.03</v>
      </c>
      <c r="I146" s="8">
        <v>275.29000000000002</v>
      </c>
      <c r="J146" s="8">
        <v>248.24</v>
      </c>
      <c r="K146" s="8">
        <v>350.58</v>
      </c>
      <c r="L146" s="8">
        <v>620.5</v>
      </c>
      <c r="M146" s="8">
        <v>220.28</v>
      </c>
      <c r="N146" s="8">
        <v>361.27</v>
      </c>
      <c r="O146" s="8">
        <v>431.07</v>
      </c>
      <c r="P146" s="8">
        <v>639.58000000000004</v>
      </c>
      <c r="Q146" s="8">
        <v>195.71</v>
      </c>
      <c r="R146" s="8">
        <v>232.22</v>
      </c>
      <c r="S146" s="8">
        <v>394.11</v>
      </c>
    </row>
    <row r="147" spans="1:19" x14ac:dyDescent="0.3">
      <c r="A147" s="9">
        <v>139</v>
      </c>
      <c r="B147" s="7"/>
      <c r="C147" s="8">
        <v>131.56</v>
      </c>
      <c r="D147" s="8">
        <v>151.43</v>
      </c>
      <c r="E147" s="8">
        <v>248.75</v>
      </c>
      <c r="F147" s="8">
        <v>304.98</v>
      </c>
      <c r="G147" s="8">
        <v>624.6</v>
      </c>
      <c r="H147" s="8">
        <v>242.75</v>
      </c>
      <c r="I147" s="8">
        <v>276.41000000000003</v>
      </c>
      <c r="J147" s="8">
        <v>250</v>
      </c>
      <c r="K147" s="8">
        <v>353.09</v>
      </c>
      <c r="L147" s="8">
        <v>624.85</v>
      </c>
      <c r="M147" s="8">
        <v>221.85</v>
      </c>
      <c r="N147" s="8">
        <v>363.88</v>
      </c>
      <c r="O147" s="8">
        <v>434.29</v>
      </c>
      <c r="P147" s="8">
        <v>644.21</v>
      </c>
      <c r="Q147" s="8">
        <v>197.09</v>
      </c>
      <c r="R147" s="8">
        <v>234.13</v>
      </c>
      <c r="S147" s="8">
        <v>396.94</v>
      </c>
    </row>
    <row r="148" spans="1:19" x14ac:dyDescent="0.3">
      <c r="A148" s="9">
        <v>140</v>
      </c>
      <c r="B148" s="7"/>
      <c r="C148" s="8">
        <v>132.47</v>
      </c>
      <c r="D148" s="8">
        <v>152.47</v>
      </c>
      <c r="E148" s="8">
        <v>250.39</v>
      </c>
      <c r="F148" s="8">
        <v>307.10000000000002</v>
      </c>
      <c r="G148" s="8">
        <v>629.05999999999995</v>
      </c>
      <c r="H148" s="8">
        <v>244.47</v>
      </c>
      <c r="I148" s="8">
        <v>277.52999999999997</v>
      </c>
      <c r="J148" s="8">
        <v>251.76</v>
      </c>
      <c r="K148" s="8">
        <v>355.6</v>
      </c>
      <c r="L148" s="8">
        <v>629.20000000000005</v>
      </c>
      <c r="M148" s="8">
        <v>223.42</v>
      </c>
      <c r="N148" s="8">
        <v>366.49</v>
      </c>
      <c r="O148" s="8">
        <v>437.51</v>
      </c>
      <c r="P148" s="8">
        <v>648.84</v>
      </c>
      <c r="Q148" s="8">
        <v>198.47</v>
      </c>
      <c r="R148" s="8">
        <v>236.04</v>
      </c>
      <c r="S148" s="8">
        <v>399.77</v>
      </c>
    </row>
    <row r="149" spans="1:19" x14ac:dyDescent="0.3">
      <c r="A149" s="9">
        <v>141</v>
      </c>
      <c r="B149" s="7"/>
      <c r="C149" s="8">
        <v>133.38</v>
      </c>
      <c r="D149" s="8">
        <v>153.51</v>
      </c>
      <c r="E149" s="8">
        <v>252.03</v>
      </c>
      <c r="F149" s="8">
        <v>309.22000000000003</v>
      </c>
      <c r="G149" s="8">
        <v>633.52</v>
      </c>
      <c r="H149" s="8">
        <v>246.19</v>
      </c>
      <c r="I149" s="8">
        <v>278.64999999999998</v>
      </c>
      <c r="J149" s="8">
        <v>253.52</v>
      </c>
      <c r="K149" s="8">
        <v>358.11</v>
      </c>
      <c r="L149" s="8">
        <v>633.54999999999995</v>
      </c>
      <c r="M149" s="8">
        <v>224.99</v>
      </c>
      <c r="N149" s="8">
        <v>369.1</v>
      </c>
      <c r="O149" s="8">
        <v>440.73</v>
      </c>
      <c r="P149" s="8">
        <v>653.47</v>
      </c>
      <c r="Q149" s="8">
        <v>199.85</v>
      </c>
      <c r="R149" s="8">
        <v>237.95</v>
      </c>
      <c r="S149" s="8">
        <v>402.6</v>
      </c>
    </row>
    <row r="150" spans="1:19" x14ac:dyDescent="0.3">
      <c r="A150" s="9">
        <v>142</v>
      </c>
      <c r="B150" s="7"/>
      <c r="C150" s="8">
        <v>134.29</v>
      </c>
      <c r="D150" s="8">
        <v>154.55000000000001</v>
      </c>
      <c r="E150" s="8">
        <v>253.67</v>
      </c>
      <c r="F150" s="8">
        <v>311.33999999999997</v>
      </c>
      <c r="G150" s="8">
        <v>637.98</v>
      </c>
      <c r="H150" s="8">
        <v>247.91</v>
      </c>
      <c r="I150" s="8">
        <v>279.77</v>
      </c>
      <c r="J150" s="8">
        <v>255.28</v>
      </c>
      <c r="K150" s="8">
        <v>360.62</v>
      </c>
      <c r="L150" s="8">
        <v>637.9</v>
      </c>
      <c r="M150" s="8">
        <v>226.56</v>
      </c>
      <c r="N150" s="8">
        <v>371.71</v>
      </c>
      <c r="O150" s="8">
        <v>443.95</v>
      </c>
      <c r="P150" s="8">
        <v>658.1</v>
      </c>
      <c r="Q150" s="8">
        <v>201.23</v>
      </c>
      <c r="R150" s="8">
        <v>239.86</v>
      </c>
      <c r="S150" s="8">
        <v>405.43</v>
      </c>
    </row>
    <row r="151" spans="1:19" x14ac:dyDescent="0.3">
      <c r="A151" s="9">
        <v>143</v>
      </c>
      <c r="B151" s="7"/>
      <c r="C151" s="8">
        <v>135.19999999999999</v>
      </c>
      <c r="D151" s="8">
        <v>155.59</v>
      </c>
      <c r="E151" s="8">
        <v>255.31</v>
      </c>
      <c r="F151" s="8">
        <v>313.45999999999998</v>
      </c>
      <c r="G151" s="8">
        <v>642.44000000000005</v>
      </c>
      <c r="H151" s="8">
        <v>249.63</v>
      </c>
      <c r="I151" s="8">
        <v>280.89</v>
      </c>
      <c r="J151" s="8">
        <v>257.04000000000002</v>
      </c>
      <c r="K151" s="8">
        <v>363.13</v>
      </c>
      <c r="L151" s="8">
        <v>642.25</v>
      </c>
      <c r="M151" s="8">
        <v>228.13</v>
      </c>
      <c r="N151" s="8">
        <v>374.32</v>
      </c>
      <c r="O151" s="8">
        <v>447.17</v>
      </c>
      <c r="P151" s="8">
        <v>662.73</v>
      </c>
      <c r="Q151" s="8">
        <v>202.61</v>
      </c>
      <c r="R151" s="8">
        <v>241.77</v>
      </c>
      <c r="S151" s="8">
        <v>408.26</v>
      </c>
    </row>
    <row r="152" spans="1:19" x14ac:dyDescent="0.3">
      <c r="A152" s="9">
        <v>144</v>
      </c>
      <c r="B152" s="7"/>
      <c r="C152" s="8">
        <v>136.11000000000001</v>
      </c>
      <c r="D152" s="8">
        <v>156.63</v>
      </c>
      <c r="E152" s="8">
        <v>256.95</v>
      </c>
      <c r="F152" s="8">
        <v>315.58</v>
      </c>
      <c r="G152" s="8">
        <v>646.9</v>
      </c>
      <c r="H152" s="8">
        <v>251.35</v>
      </c>
      <c r="I152" s="8">
        <v>282.01</v>
      </c>
      <c r="J152" s="8">
        <v>258.8</v>
      </c>
      <c r="K152" s="8">
        <v>365.64</v>
      </c>
      <c r="L152" s="8">
        <v>646.6</v>
      </c>
      <c r="M152" s="8">
        <v>229.7</v>
      </c>
      <c r="N152" s="8">
        <v>376.93</v>
      </c>
      <c r="O152" s="8">
        <v>450.39</v>
      </c>
      <c r="P152" s="8">
        <v>667.36</v>
      </c>
      <c r="Q152" s="8">
        <v>203.99</v>
      </c>
      <c r="R152" s="8">
        <v>243.68</v>
      </c>
      <c r="S152" s="8">
        <v>411.09</v>
      </c>
    </row>
    <row r="153" spans="1:19" x14ac:dyDescent="0.3">
      <c r="A153" s="9">
        <v>145</v>
      </c>
      <c r="B153" s="7"/>
      <c r="C153" s="8">
        <v>137.02000000000001</v>
      </c>
      <c r="D153" s="8">
        <v>157.66999999999999</v>
      </c>
      <c r="E153" s="8">
        <v>258.58999999999997</v>
      </c>
      <c r="F153" s="8">
        <v>317.7</v>
      </c>
      <c r="G153" s="8">
        <v>651.36</v>
      </c>
      <c r="H153" s="8">
        <v>253.07</v>
      </c>
      <c r="I153" s="8">
        <v>283.13</v>
      </c>
      <c r="J153" s="8">
        <v>260.56</v>
      </c>
      <c r="K153" s="8">
        <v>368.15</v>
      </c>
      <c r="L153" s="8">
        <v>650.95000000000005</v>
      </c>
      <c r="M153" s="8">
        <v>231.27</v>
      </c>
      <c r="N153" s="8">
        <v>379.54</v>
      </c>
      <c r="O153" s="8">
        <v>453.61</v>
      </c>
      <c r="P153" s="8">
        <v>671.99</v>
      </c>
      <c r="Q153" s="8">
        <v>205.37</v>
      </c>
      <c r="R153" s="8">
        <v>245.59</v>
      </c>
      <c r="S153" s="8">
        <v>413.92</v>
      </c>
    </row>
    <row r="154" spans="1:19" x14ac:dyDescent="0.3">
      <c r="A154" s="9">
        <v>146</v>
      </c>
      <c r="B154" s="7"/>
      <c r="C154" s="8">
        <v>137.93</v>
      </c>
      <c r="D154" s="8">
        <v>158.71</v>
      </c>
      <c r="E154" s="8">
        <v>260.23</v>
      </c>
      <c r="F154" s="8">
        <v>319.82</v>
      </c>
      <c r="G154" s="8">
        <v>655.82</v>
      </c>
      <c r="H154" s="8">
        <v>254.79</v>
      </c>
      <c r="I154" s="8">
        <v>284.25</v>
      </c>
      <c r="J154" s="8">
        <v>262.32</v>
      </c>
      <c r="K154" s="8">
        <v>370.66</v>
      </c>
      <c r="L154" s="8">
        <v>655.29999999999995</v>
      </c>
      <c r="M154" s="8">
        <v>232.84</v>
      </c>
      <c r="N154" s="8">
        <v>382.15</v>
      </c>
      <c r="O154" s="8">
        <v>456.83</v>
      </c>
      <c r="P154" s="8">
        <v>676.62</v>
      </c>
      <c r="Q154" s="8">
        <v>206.75</v>
      </c>
      <c r="R154" s="8">
        <v>247.5</v>
      </c>
      <c r="S154" s="8">
        <v>416.75</v>
      </c>
    </row>
    <row r="155" spans="1:19" x14ac:dyDescent="0.3">
      <c r="A155" s="9">
        <v>147</v>
      </c>
      <c r="B155" s="7"/>
      <c r="C155" s="8">
        <v>138.84</v>
      </c>
      <c r="D155" s="8">
        <v>159.75</v>
      </c>
      <c r="E155" s="8">
        <v>261.87</v>
      </c>
      <c r="F155" s="8">
        <v>321.94</v>
      </c>
      <c r="G155" s="8">
        <v>660.28</v>
      </c>
      <c r="H155" s="8">
        <v>256.51</v>
      </c>
      <c r="I155" s="8">
        <v>285.37</v>
      </c>
      <c r="J155" s="8">
        <v>264.08</v>
      </c>
      <c r="K155" s="8">
        <v>373.17</v>
      </c>
      <c r="L155" s="8">
        <v>659.65</v>
      </c>
      <c r="M155" s="8">
        <v>234.41</v>
      </c>
      <c r="N155" s="8">
        <v>384.76</v>
      </c>
      <c r="O155" s="8">
        <v>460.05</v>
      </c>
      <c r="P155" s="8">
        <v>681.25</v>
      </c>
      <c r="Q155" s="8">
        <v>208.13</v>
      </c>
      <c r="R155" s="8">
        <v>249.41</v>
      </c>
      <c r="S155" s="8">
        <v>419.58</v>
      </c>
    </row>
    <row r="156" spans="1:19" x14ac:dyDescent="0.3">
      <c r="A156" s="9">
        <v>148</v>
      </c>
      <c r="B156" s="7"/>
      <c r="C156" s="8">
        <v>139.75</v>
      </c>
      <c r="D156" s="8">
        <v>160.79</v>
      </c>
      <c r="E156" s="8">
        <v>263.51</v>
      </c>
      <c r="F156" s="8">
        <v>324.06</v>
      </c>
      <c r="G156" s="8">
        <v>664.74</v>
      </c>
      <c r="H156" s="8">
        <v>258.23</v>
      </c>
      <c r="I156" s="8">
        <v>286.49</v>
      </c>
      <c r="J156" s="8">
        <v>265.83999999999997</v>
      </c>
      <c r="K156" s="8">
        <v>375.68</v>
      </c>
      <c r="L156" s="8">
        <v>664</v>
      </c>
      <c r="M156" s="8">
        <v>235.98</v>
      </c>
      <c r="N156" s="8">
        <v>387.37</v>
      </c>
      <c r="O156" s="8">
        <v>463.27</v>
      </c>
      <c r="P156" s="8">
        <v>685.88</v>
      </c>
      <c r="Q156" s="8">
        <v>209.51</v>
      </c>
      <c r="R156" s="8">
        <v>251.32</v>
      </c>
      <c r="S156" s="8">
        <v>422.41</v>
      </c>
    </row>
    <row r="157" spans="1:19" x14ac:dyDescent="0.3">
      <c r="A157" s="9">
        <v>149</v>
      </c>
      <c r="B157" s="7"/>
      <c r="C157" s="8">
        <v>140.66</v>
      </c>
      <c r="D157" s="8">
        <v>161.83000000000001</v>
      </c>
      <c r="E157" s="8">
        <v>265.14999999999998</v>
      </c>
      <c r="F157" s="8">
        <v>326.18</v>
      </c>
      <c r="G157" s="8">
        <v>669.2</v>
      </c>
      <c r="H157" s="8">
        <v>259.95</v>
      </c>
      <c r="I157" s="8">
        <v>287.61</v>
      </c>
      <c r="J157" s="8">
        <v>267.60000000000002</v>
      </c>
      <c r="K157" s="8">
        <v>378.19</v>
      </c>
      <c r="L157" s="8">
        <v>668.35</v>
      </c>
      <c r="M157" s="8">
        <v>237.55</v>
      </c>
      <c r="N157" s="8">
        <v>389.98</v>
      </c>
      <c r="O157" s="8">
        <v>466.49</v>
      </c>
      <c r="P157" s="8">
        <v>690.51</v>
      </c>
      <c r="Q157" s="8">
        <v>210.89</v>
      </c>
      <c r="R157" s="8">
        <v>253.23</v>
      </c>
      <c r="S157" s="8">
        <v>425.24</v>
      </c>
    </row>
    <row r="158" spans="1:19" x14ac:dyDescent="0.3">
      <c r="A158" s="9">
        <v>150</v>
      </c>
      <c r="B158" s="7"/>
      <c r="C158" s="8">
        <v>141.57</v>
      </c>
      <c r="D158" s="8">
        <v>162.87</v>
      </c>
      <c r="E158" s="8">
        <v>266.79000000000002</v>
      </c>
      <c r="F158" s="8">
        <v>328.3</v>
      </c>
      <c r="G158" s="8">
        <v>673.66</v>
      </c>
      <c r="H158" s="8">
        <v>261.67</v>
      </c>
      <c r="I158" s="8">
        <v>288.73</v>
      </c>
      <c r="J158" s="8">
        <v>269.36</v>
      </c>
      <c r="K158" s="8">
        <v>380.7</v>
      </c>
      <c r="L158" s="8">
        <v>672.7</v>
      </c>
      <c r="M158" s="8">
        <v>239.12</v>
      </c>
      <c r="N158" s="8">
        <v>392.59</v>
      </c>
      <c r="O158" s="8">
        <v>469.71</v>
      </c>
      <c r="P158" s="8">
        <v>695.14</v>
      </c>
      <c r="Q158" s="8">
        <v>212.27</v>
      </c>
      <c r="R158" s="8">
        <v>255.14</v>
      </c>
      <c r="S158" s="8">
        <v>428.07</v>
      </c>
    </row>
    <row r="159" spans="1:19" x14ac:dyDescent="0.3">
      <c r="A159" s="9">
        <v>99999</v>
      </c>
      <c r="B159" s="10"/>
      <c r="C159" s="8">
        <v>0.94</v>
      </c>
      <c r="D159" s="8">
        <v>1.06</v>
      </c>
      <c r="E159" s="8">
        <v>1.74</v>
      </c>
      <c r="F159" s="8">
        <v>2.16</v>
      </c>
      <c r="G159" s="8">
        <v>4.47</v>
      </c>
      <c r="H159" s="8">
        <v>1.72</v>
      </c>
      <c r="I159" s="8">
        <v>1.9</v>
      </c>
      <c r="J159" s="8">
        <v>1.76</v>
      </c>
      <c r="K159" s="8">
        <v>2.52</v>
      </c>
      <c r="L159" s="8">
        <v>4.46</v>
      </c>
      <c r="M159" s="8">
        <v>1.58</v>
      </c>
      <c r="N159" s="8">
        <v>2.59</v>
      </c>
      <c r="O159" s="8">
        <v>3.1</v>
      </c>
      <c r="P159" s="8">
        <v>4.5999999999999996</v>
      </c>
      <c r="Q159" s="8">
        <v>1.39</v>
      </c>
      <c r="R159" s="8">
        <v>1.56</v>
      </c>
      <c r="S159" s="8">
        <v>2.84</v>
      </c>
    </row>
    <row r="160" spans="1:19" x14ac:dyDescent="0.3">
      <c r="A160" s="39"/>
      <c r="B160" s="39"/>
      <c r="C160" s="39"/>
      <c r="D160" s="39"/>
      <c r="E160" s="39"/>
      <c r="F160" s="39"/>
      <c r="G160" s="39"/>
      <c r="H160" s="39"/>
      <c r="I160" s="39"/>
      <c r="J160" s="39"/>
      <c r="K160" s="39"/>
      <c r="L160" s="39"/>
      <c r="M160" s="39"/>
      <c r="N160" s="39"/>
      <c r="O160" s="39"/>
      <c r="P160" s="39"/>
      <c r="Q160" s="39"/>
      <c r="R160" s="39"/>
      <c r="S160" s="39"/>
    </row>
    <row r="161" spans="1:19" ht="15.6" x14ac:dyDescent="0.3">
      <c r="A161" s="42" t="s">
        <v>40</v>
      </c>
      <c r="B161" s="42"/>
      <c r="C161" s="42"/>
      <c r="D161" s="42"/>
      <c r="E161" s="42"/>
      <c r="F161" s="42"/>
      <c r="G161" s="42"/>
      <c r="H161" s="42"/>
      <c r="I161" s="42"/>
      <c r="J161" s="42"/>
      <c r="K161" s="42"/>
      <c r="L161" s="42"/>
      <c r="M161" s="42"/>
      <c r="N161" s="42"/>
      <c r="O161" s="42"/>
      <c r="P161" s="42"/>
      <c r="Q161" s="42"/>
      <c r="R161" s="42"/>
      <c r="S161" s="42"/>
    </row>
    <row r="162" spans="1:19" ht="15.6" x14ac:dyDescent="0.3">
      <c r="A162" s="42" t="s">
        <v>41</v>
      </c>
      <c r="B162" s="42"/>
      <c r="C162" s="42"/>
      <c r="D162" s="42"/>
      <c r="E162" s="42"/>
      <c r="F162" s="42"/>
      <c r="G162" s="42"/>
      <c r="H162" s="42"/>
      <c r="I162" s="42"/>
      <c r="J162" s="42"/>
      <c r="K162" s="42"/>
      <c r="L162" s="42"/>
      <c r="M162" s="42"/>
      <c r="N162" s="42"/>
      <c r="O162" s="42"/>
      <c r="P162" s="42"/>
      <c r="Q162" s="42"/>
      <c r="R162" s="42"/>
      <c r="S162" s="42"/>
    </row>
    <row r="163" spans="1:19" x14ac:dyDescent="0.3">
      <c r="A163" s="43" t="s">
        <v>42</v>
      </c>
      <c r="B163" s="43"/>
      <c r="C163" s="43"/>
      <c r="D163" s="43"/>
      <c r="E163" s="43"/>
      <c r="F163" s="43"/>
      <c r="G163" s="43"/>
      <c r="H163" s="43"/>
      <c r="I163" s="43"/>
      <c r="J163" s="43"/>
      <c r="K163" s="43"/>
      <c r="L163" s="43"/>
      <c r="M163" s="43"/>
      <c r="N163" s="43"/>
      <c r="O163" s="43"/>
      <c r="P163" s="43"/>
      <c r="Q163" s="43"/>
      <c r="R163" s="43"/>
      <c r="S163" s="43"/>
    </row>
    <row r="165" spans="1:19" x14ac:dyDescent="0.3">
      <c r="A165" s="40" t="s">
        <v>43</v>
      </c>
      <c r="B165" s="40"/>
      <c r="C165" s="40"/>
      <c r="D165" s="40"/>
      <c r="E165" s="40"/>
      <c r="F165" s="40"/>
      <c r="G165" s="40"/>
      <c r="H165" s="40"/>
      <c r="I165" s="40"/>
      <c r="J165" s="40"/>
      <c r="K165" s="41" t="s">
        <v>44</v>
      </c>
      <c r="L165" s="41"/>
      <c r="M165" s="41"/>
      <c r="N165" s="41"/>
      <c r="O165" s="41"/>
      <c r="P165" s="41"/>
      <c r="Q165" s="41"/>
      <c r="R165" s="41"/>
      <c r="S165" s="41"/>
    </row>
    <row r="166" spans="1:19" x14ac:dyDescent="0.3">
      <c r="A166" s="40" t="s">
        <v>45</v>
      </c>
      <c r="B166" s="40"/>
      <c r="C166" s="40"/>
      <c r="D166" s="40"/>
      <c r="E166" s="40"/>
      <c r="F166" s="40"/>
      <c r="G166" s="40"/>
      <c r="H166" s="40"/>
      <c r="I166" s="40"/>
      <c r="J166" s="40"/>
      <c r="K166" s="41" t="s">
        <v>46</v>
      </c>
      <c r="L166" s="41"/>
      <c r="M166" s="41"/>
      <c r="N166" s="41"/>
      <c r="O166" s="41"/>
      <c r="P166" s="41"/>
      <c r="Q166" s="41"/>
      <c r="R166" s="41"/>
      <c r="S166" s="41"/>
    </row>
  </sheetData>
  <mergeCells count="14">
    <mergeCell ref="A166:J166"/>
    <mergeCell ref="K166:S166"/>
    <mergeCell ref="A160:S160"/>
    <mergeCell ref="A161:S161"/>
    <mergeCell ref="A162:S162"/>
    <mergeCell ref="A163:S163"/>
    <mergeCell ref="A165:J165"/>
    <mergeCell ref="K165:S165"/>
    <mergeCell ref="A6:S6"/>
    <mergeCell ref="A1:R1"/>
    <mergeCell ref="A2:S2"/>
    <mergeCell ref="A3:S3"/>
    <mergeCell ref="A4:S4"/>
    <mergeCell ref="A5:S5"/>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2C439-E5E3-4289-B88D-FF596A994074}">
  <sheetPr codeName="Sheet5">
    <tabColor theme="9" tint="0.79998168889431442"/>
  </sheetPr>
  <dimension ref="A7:R148"/>
  <sheetViews>
    <sheetView workbookViewId="0">
      <selection activeCell="G27" sqref="G27"/>
    </sheetView>
  </sheetViews>
  <sheetFormatPr defaultRowHeight="14.4" x14ac:dyDescent="0.3"/>
  <cols>
    <col min="1" max="1" width="8.88671875" style="33"/>
    <col min="2" max="3" width="14" customWidth="1"/>
  </cols>
  <sheetData>
    <row r="7" spans="1:18" ht="18" thickBot="1" x14ac:dyDescent="0.4">
      <c r="A7" s="30" t="s">
        <v>62</v>
      </c>
      <c r="B7" s="30" t="s">
        <v>62</v>
      </c>
      <c r="C7" s="18"/>
      <c r="D7" s="15">
        <v>1</v>
      </c>
      <c r="E7" s="15">
        <v>2</v>
      </c>
      <c r="F7" s="15">
        <v>3</v>
      </c>
      <c r="G7" s="15">
        <v>4</v>
      </c>
      <c r="H7" s="15">
        <v>5</v>
      </c>
      <c r="I7" s="15">
        <v>6</v>
      </c>
      <c r="J7" s="15">
        <v>7</v>
      </c>
      <c r="K7" s="15">
        <v>8</v>
      </c>
      <c r="L7" s="15">
        <v>9</v>
      </c>
      <c r="M7" s="15">
        <v>10</v>
      </c>
      <c r="N7" s="15">
        <v>11</v>
      </c>
      <c r="O7" s="15">
        <v>12</v>
      </c>
      <c r="P7" s="15">
        <v>13</v>
      </c>
      <c r="Q7" s="15">
        <v>14</v>
      </c>
    </row>
    <row r="8" spans="1:18" x14ac:dyDescent="0.3">
      <c r="A8" s="31">
        <v>0.5</v>
      </c>
      <c r="B8" s="31">
        <v>0.5</v>
      </c>
      <c r="C8" s="16"/>
      <c r="D8" s="8">
        <v>21.46</v>
      </c>
      <c r="E8" s="8">
        <v>18.88</v>
      </c>
      <c r="F8" s="8">
        <v>30.44</v>
      </c>
      <c r="G8" s="8">
        <v>32.83</v>
      </c>
      <c r="H8" s="8">
        <v>40.340000000000003</v>
      </c>
      <c r="I8" s="8">
        <v>33.119999999999997</v>
      </c>
      <c r="J8" s="8">
        <v>22.44</v>
      </c>
      <c r="K8" s="8">
        <v>24.75</v>
      </c>
      <c r="L8" s="8">
        <v>27.36</v>
      </c>
      <c r="M8" s="8">
        <v>25.96</v>
      </c>
      <c r="N8" s="8">
        <v>18.100000000000001</v>
      </c>
      <c r="O8" s="8">
        <v>20.420000000000002</v>
      </c>
      <c r="P8" s="8">
        <v>37.47</v>
      </c>
      <c r="Q8" s="8">
        <v>40.49</v>
      </c>
      <c r="R8" s="19"/>
    </row>
    <row r="9" spans="1:18" x14ac:dyDescent="0.3">
      <c r="A9" s="31">
        <f>A8+0.5</f>
        <v>1</v>
      </c>
      <c r="B9" s="31">
        <f>B8+0.5</f>
        <v>1</v>
      </c>
      <c r="C9" s="16"/>
      <c r="D9" s="8">
        <v>23.35</v>
      </c>
      <c r="E9" s="8">
        <v>20.55</v>
      </c>
      <c r="F9" s="8">
        <v>33.79</v>
      </c>
      <c r="G9" s="8">
        <v>37.020000000000003</v>
      </c>
      <c r="H9" s="8">
        <v>47.99</v>
      </c>
      <c r="I9" s="8">
        <v>37.01</v>
      </c>
      <c r="J9" s="8">
        <v>25.66</v>
      </c>
      <c r="K9" s="8">
        <v>28.27</v>
      </c>
      <c r="L9" s="8">
        <v>30.93</v>
      </c>
      <c r="M9" s="8">
        <v>30.25</v>
      </c>
      <c r="N9" s="8">
        <v>20.38</v>
      </c>
      <c r="O9" s="8">
        <v>24.14</v>
      </c>
      <c r="P9" s="8">
        <v>45.8</v>
      </c>
      <c r="Q9" s="8">
        <v>49.18</v>
      </c>
      <c r="R9" s="19"/>
    </row>
    <row r="10" spans="1:18" x14ac:dyDescent="0.3">
      <c r="A10" s="31">
        <f t="shared" ref="A10:B73" si="0">A9+0.5</f>
        <v>1.5</v>
      </c>
      <c r="B10" s="31">
        <f t="shared" si="0"/>
        <v>1.5</v>
      </c>
      <c r="C10" s="16"/>
      <c r="D10" s="8">
        <v>25.25</v>
      </c>
      <c r="E10" s="8">
        <v>22.04</v>
      </c>
      <c r="F10" s="8">
        <v>37.14</v>
      </c>
      <c r="G10" s="8">
        <v>41.23</v>
      </c>
      <c r="H10" s="8">
        <v>55.64</v>
      </c>
      <c r="I10" s="8">
        <v>42.11</v>
      </c>
      <c r="J10" s="8">
        <v>28.89</v>
      </c>
      <c r="K10" s="8">
        <v>31.8</v>
      </c>
      <c r="L10" s="8">
        <v>34.49</v>
      </c>
      <c r="M10" s="8">
        <v>34.51</v>
      </c>
      <c r="N10" s="8">
        <v>22.64</v>
      </c>
      <c r="O10" s="8">
        <v>27.84</v>
      </c>
      <c r="P10" s="8">
        <v>54.12</v>
      </c>
      <c r="Q10" s="8">
        <v>57.87</v>
      </c>
      <c r="R10" s="19"/>
    </row>
    <row r="11" spans="1:18" x14ac:dyDescent="0.3">
      <c r="A11" s="31">
        <f t="shared" si="0"/>
        <v>2</v>
      </c>
      <c r="B11" s="31">
        <f t="shared" si="0"/>
        <v>2</v>
      </c>
      <c r="C11" s="16"/>
      <c r="D11" s="8">
        <v>27.15</v>
      </c>
      <c r="E11" s="8">
        <v>23.53</v>
      </c>
      <c r="F11" s="8">
        <v>40.5</v>
      </c>
      <c r="G11" s="8">
        <v>45.43</v>
      </c>
      <c r="H11" s="8">
        <v>63.29</v>
      </c>
      <c r="I11" s="8">
        <v>47.2</v>
      </c>
      <c r="J11" s="8">
        <v>32.119999999999997</v>
      </c>
      <c r="K11" s="8">
        <v>35.31</v>
      </c>
      <c r="L11" s="8">
        <v>38.049999999999997</v>
      </c>
      <c r="M11" s="8">
        <v>38.79</v>
      </c>
      <c r="N11" s="8">
        <v>24.92</v>
      </c>
      <c r="O11" s="8">
        <v>31.55</v>
      </c>
      <c r="P11" s="8">
        <v>62.45</v>
      </c>
      <c r="Q11" s="8">
        <v>66.56</v>
      </c>
      <c r="R11" s="19"/>
    </row>
    <row r="12" spans="1:18" x14ac:dyDescent="0.3">
      <c r="A12" s="31">
        <f t="shared" si="0"/>
        <v>2.5</v>
      </c>
      <c r="B12" s="31">
        <f t="shared" si="0"/>
        <v>2.5</v>
      </c>
      <c r="C12" s="16"/>
      <c r="D12" s="8">
        <v>28.87</v>
      </c>
      <c r="E12" s="8">
        <v>25.02</v>
      </c>
      <c r="F12" s="8">
        <v>43.85</v>
      </c>
      <c r="G12" s="8">
        <v>49.62</v>
      </c>
      <c r="H12" s="8">
        <v>70.930000000000007</v>
      </c>
      <c r="I12" s="8">
        <v>50.5</v>
      </c>
      <c r="J12" s="8">
        <v>35.340000000000003</v>
      </c>
      <c r="K12" s="8">
        <v>38.840000000000003</v>
      </c>
      <c r="L12" s="8">
        <v>41.63</v>
      </c>
      <c r="M12" s="8">
        <v>43.1</v>
      </c>
      <c r="N12" s="8">
        <v>27.19</v>
      </c>
      <c r="O12" s="8">
        <v>35.25</v>
      </c>
      <c r="P12" s="8">
        <v>70.790000000000006</v>
      </c>
      <c r="Q12" s="8">
        <v>75.25</v>
      </c>
      <c r="R12" s="19"/>
    </row>
    <row r="13" spans="1:18" x14ac:dyDescent="0.3">
      <c r="A13" s="31">
        <f t="shared" si="0"/>
        <v>3</v>
      </c>
      <c r="B13" s="31">
        <f t="shared" si="0"/>
        <v>3</v>
      </c>
      <c r="C13" s="16"/>
      <c r="D13" s="8">
        <v>31.57</v>
      </c>
      <c r="E13" s="8">
        <v>26.36</v>
      </c>
      <c r="F13" s="8">
        <v>46.71</v>
      </c>
      <c r="G13" s="8">
        <v>53.82</v>
      </c>
      <c r="H13" s="8">
        <v>78.569999999999993</v>
      </c>
      <c r="I13" s="8">
        <v>54.23</v>
      </c>
      <c r="J13" s="8">
        <v>39.119999999999997</v>
      </c>
      <c r="K13" s="8">
        <v>41.83</v>
      </c>
      <c r="L13" s="8">
        <v>45.95</v>
      </c>
      <c r="M13" s="8">
        <v>47.43</v>
      </c>
      <c r="N13" s="8">
        <v>29.45</v>
      </c>
      <c r="O13" s="8">
        <v>38.97</v>
      </c>
      <c r="P13" s="8">
        <v>79.11</v>
      </c>
      <c r="Q13" s="8">
        <v>83.94</v>
      </c>
      <c r="R13" s="19"/>
    </row>
    <row r="14" spans="1:18" x14ac:dyDescent="0.3">
      <c r="A14" s="31">
        <f t="shared" si="0"/>
        <v>3.5</v>
      </c>
      <c r="B14" s="31">
        <f t="shared" si="0"/>
        <v>3.5</v>
      </c>
      <c r="C14" s="16"/>
      <c r="D14" s="8">
        <v>34.270000000000003</v>
      </c>
      <c r="E14" s="8">
        <v>27.72</v>
      </c>
      <c r="F14" s="8">
        <v>49.55</v>
      </c>
      <c r="G14" s="8">
        <v>58.01</v>
      </c>
      <c r="H14" s="8">
        <v>86.22</v>
      </c>
      <c r="I14" s="8">
        <v>57.97</v>
      </c>
      <c r="J14" s="8">
        <v>42.9</v>
      </c>
      <c r="K14" s="8">
        <v>44.85</v>
      </c>
      <c r="L14" s="8">
        <v>50.28</v>
      </c>
      <c r="M14" s="8">
        <v>51.74</v>
      </c>
      <c r="N14" s="8">
        <v>31.72</v>
      </c>
      <c r="O14" s="8">
        <v>42.67</v>
      </c>
      <c r="P14" s="8">
        <v>87.44</v>
      </c>
      <c r="Q14" s="8">
        <v>92.63</v>
      </c>
      <c r="R14" s="19"/>
    </row>
    <row r="15" spans="1:18" x14ac:dyDescent="0.3">
      <c r="A15" s="31">
        <f t="shared" si="0"/>
        <v>4</v>
      </c>
      <c r="B15" s="31">
        <f t="shared" si="0"/>
        <v>4</v>
      </c>
      <c r="C15" s="16"/>
      <c r="D15" s="8">
        <v>36.979999999999997</v>
      </c>
      <c r="E15" s="8">
        <v>29.06</v>
      </c>
      <c r="F15" s="8">
        <v>52.4</v>
      </c>
      <c r="G15" s="8">
        <v>62.22</v>
      </c>
      <c r="H15" s="8">
        <v>93.87</v>
      </c>
      <c r="I15" s="8">
        <v>61.71</v>
      </c>
      <c r="J15" s="8">
        <v>46.68</v>
      </c>
      <c r="K15" s="8">
        <v>47.86</v>
      </c>
      <c r="L15" s="8">
        <v>54.59</v>
      </c>
      <c r="M15" s="8">
        <v>56.07</v>
      </c>
      <c r="N15" s="8">
        <v>33.99</v>
      </c>
      <c r="O15" s="8">
        <v>46.39</v>
      </c>
      <c r="P15" s="8">
        <v>95.76</v>
      </c>
      <c r="Q15" s="8">
        <v>101.32</v>
      </c>
      <c r="R15" s="19"/>
    </row>
    <row r="16" spans="1:18" x14ac:dyDescent="0.3">
      <c r="A16" s="31">
        <f t="shared" si="0"/>
        <v>4.5</v>
      </c>
      <c r="B16" s="31">
        <f t="shared" si="0"/>
        <v>4.5</v>
      </c>
      <c r="C16" s="16"/>
      <c r="D16" s="8">
        <v>39.69</v>
      </c>
      <c r="E16" s="8">
        <v>30.42</v>
      </c>
      <c r="F16" s="8">
        <v>55.24</v>
      </c>
      <c r="G16" s="8">
        <v>66.41</v>
      </c>
      <c r="H16" s="8">
        <v>101.51</v>
      </c>
      <c r="I16" s="8">
        <v>65.47</v>
      </c>
      <c r="J16" s="8">
        <v>50.46</v>
      </c>
      <c r="K16" s="8">
        <v>50.87</v>
      </c>
      <c r="L16" s="8">
        <v>58.92</v>
      </c>
      <c r="M16" s="8">
        <v>60.4</v>
      </c>
      <c r="N16" s="8">
        <v>36.26</v>
      </c>
      <c r="O16" s="8">
        <v>50.08</v>
      </c>
      <c r="P16" s="8">
        <v>104.1</v>
      </c>
      <c r="Q16" s="8">
        <v>110.01</v>
      </c>
      <c r="R16" s="19"/>
    </row>
    <row r="17" spans="1:18" x14ac:dyDescent="0.3">
      <c r="A17" s="31">
        <f t="shared" si="0"/>
        <v>5</v>
      </c>
      <c r="B17" s="31">
        <f t="shared" si="0"/>
        <v>5</v>
      </c>
      <c r="C17" s="16"/>
      <c r="D17" s="8">
        <v>42.4</v>
      </c>
      <c r="E17" s="8">
        <v>31.76</v>
      </c>
      <c r="F17" s="8">
        <v>58.1</v>
      </c>
      <c r="G17" s="8">
        <v>70.61</v>
      </c>
      <c r="H17" s="8">
        <v>109.15</v>
      </c>
      <c r="I17" s="8">
        <v>69.209999999999994</v>
      </c>
      <c r="J17" s="8">
        <v>54.24</v>
      </c>
      <c r="K17" s="8">
        <v>53.86</v>
      </c>
      <c r="L17" s="8">
        <v>63.26</v>
      </c>
      <c r="M17" s="8">
        <v>64.72</v>
      </c>
      <c r="N17" s="8">
        <v>38.53</v>
      </c>
      <c r="O17" s="8">
        <v>53.8</v>
      </c>
      <c r="P17" s="8">
        <v>112.43</v>
      </c>
      <c r="Q17" s="8">
        <v>118.7</v>
      </c>
      <c r="R17" s="19"/>
    </row>
    <row r="18" spans="1:18" x14ac:dyDescent="0.3">
      <c r="A18" s="31">
        <f t="shared" si="0"/>
        <v>5.5</v>
      </c>
      <c r="B18" s="31">
        <f t="shared" si="0"/>
        <v>5.5</v>
      </c>
      <c r="C18" s="16"/>
      <c r="D18" s="8">
        <v>44.19</v>
      </c>
      <c r="E18" s="8">
        <v>32.99</v>
      </c>
      <c r="F18" s="8">
        <v>60.49</v>
      </c>
      <c r="G18" s="8">
        <v>74.38</v>
      </c>
      <c r="H18" s="8">
        <v>116.51</v>
      </c>
      <c r="I18" s="8">
        <v>72.790000000000006</v>
      </c>
      <c r="J18" s="8">
        <v>57.44</v>
      </c>
      <c r="K18" s="8">
        <v>56.4</v>
      </c>
      <c r="L18" s="8">
        <v>66.510000000000005</v>
      </c>
      <c r="M18" s="8">
        <v>67.66</v>
      </c>
      <c r="N18" s="8">
        <v>40.58</v>
      </c>
      <c r="O18" s="8">
        <v>55.95</v>
      </c>
      <c r="P18" s="8">
        <v>117.44</v>
      </c>
      <c r="Q18" s="8">
        <v>125.29</v>
      </c>
      <c r="R18" s="19"/>
    </row>
    <row r="19" spans="1:18" x14ac:dyDescent="0.3">
      <c r="A19" s="31">
        <f t="shared" si="0"/>
        <v>6</v>
      </c>
      <c r="B19" s="31">
        <f t="shared" si="0"/>
        <v>6</v>
      </c>
      <c r="C19" s="16"/>
      <c r="D19" s="8">
        <v>45.98</v>
      </c>
      <c r="E19" s="8">
        <v>34.22</v>
      </c>
      <c r="F19" s="8">
        <v>62.88</v>
      </c>
      <c r="G19" s="8">
        <v>78.150000000000006</v>
      </c>
      <c r="H19" s="8">
        <v>123.87</v>
      </c>
      <c r="I19" s="8">
        <v>76.37</v>
      </c>
      <c r="J19" s="8">
        <v>60.64</v>
      </c>
      <c r="K19" s="8">
        <v>58.94</v>
      </c>
      <c r="L19" s="8">
        <v>69.760000000000005</v>
      </c>
      <c r="M19" s="8">
        <v>70.599999999999994</v>
      </c>
      <c r="N19" s="8">
        <v>42.63</v>
      </c>
      <c r="O19" s="8">
        <v>58.1</v>
      </c>
      <c r="P19" s="8">
        <v>122.45</v>
      </c>
      <c r="Q19" s="8">
        <v>131.88</v>
      </c>
      <c r="R19" s="19"/>
    </row>
    <row r="20" spans="1:18" x14ac:dyDescent="0.3">
      <c r="A20" s="31">
        <f t="shared" si="0"/>
        <v>6.5</v>
      </c>
      <c r="B20" s="31">
        <f t="shared" si="0"/>
        <v>6.5</v>
      </c>
      <c r="C20" s="16"/>
      <c r="D20" s="8">
        <v>47.77</v>
      </c>
      <c r="E20" s="8">
        <v>35.450000000000003</v>
      </c>
      <c r="F20" s="8">
        <v>65.27</v>
      </c>
      <c r="G20" s="8">
        <v>81.92</v>
      </c>
      <c r="H20" s="8">
        <v>131.22999999999999</v>
      </c>
      <c r="I20" s="8">
        <v>79.95</v>
      </c>
      <c r="J20" s="8">
        <v>63.84</v>
      </c>
      <c r="K20" s="8">
        <v>61.48</v>
      </c>
      <c r="L20" s="8">
        <v>73.010000000000005</v>
      </c>
      <c r="M20" s="8">
        <v>73.540000000000006</v>
      </c>
      <c r="N20" s="8">
        <v>44.68</v>
      </c>
      <c r="O20" s="8">
        <v>60.25</v>
      </c>
      <c r="P20" s="8">
        <v>127.46</v>
      </c>
      <c r="Q20" s="8">
        <v>138.47</v>
      </c>
      <c r="R20" s="19"/>
    </row>
    <row r="21" spans="1:18" x14ac:dyDescent="0.3">
      <c r="A21" s="31">
        <f t="shared" si="0"/>
        <v>7</v>
      </c>
      <c r="B21" s="31">
        <f t="shared" si="0"/>
        <v>7</v>
      </c>
      <c r="C21" s="16"/>
      <c r="D21" s="8">
        <v>49.56</v>
      </c>
      <c r="E21" s="8">
        <v>36.68</v>
      </c>
      <c r="F21" s="8">
        <v>67.66</v>
      </c>
      <c r="G21" s="8">
        <v>85.69</v>
      </c>
      <c r="H21" s="8">
        <v>138.59</v>
      </c>
      <c r="I21" s="8">
        <v>83.53</v>
      </c>
      <c r="J21" s="8">
        <v>67.040000000000006</v>
      </c>
      <c r="K21" s="8">
        <v>64.02</v>
      </c>
      <c r="L21" s="8">
        <v>76.260000000000005</v>
      </c>
      <c r="M21" s="8">
        <v>76.48</v>
      </c>
      <c r="N21" s="8">
        <v>46.73</v>
      </c>
      <c r="O21" s="8">
        <v>62.4</v>
      </c>
      <c r="P21" s="8">
        <v>132.47</v>
      </c>
      <c r="Q21" s="8">
        <v>145.06</v>
      </c>
      <c r="R21" s="19"/>
    </row>
    <row r="22" spans="1:18" x14ac:dyDescent="0.3">
      <c r="A22" s="31">
        <f t="shared" si="0"/>
        <v>7.5</v>
      </c>
      <c r="B22" s="31">
        <f t="shared" si="0"/>
        <v>7.5</v>
      </c>
      <c r="C22" s="16"/>
      <c r="D22" s="8">
        <v>51.35</v>
      </c>
      <c r="E22" s="8">
        <v>37.909999999999997</v>
      </c>
      <c r="F22" s="8">
        <v>70.05</v>
      </c>
      <c r="G22" s="8">
        <v>89.46</v>
      </c>
      <c r="H22" s="8">
        <v>145.94999999999999</v>
      </c>
      <c r="I22" s="8">
        <v>87.11</v>
      </c>
      <c r="J22" s="8">
        <v>70.239999999999995</v>
      </c>
      <c r="K22" s="8">
        <v>66.56</v>
      </c>
      <c r="L22" s="8">
        <v>79.510000000000005</v>
      </c>
      <c r="M22" s="8">
        <v>79.42</v>
      </c>
      <c r="N22" s="8">
        <v>48.78</v>
      </c>
      <c r="O22" s="8">
        <v>64.55</v>
      </c>
      <c r="P22" s="8">
        <v>137.47999999999999</v>
      </c>
      <c r="Q22" s="8">
        <v>151.65</v>
      </c>
      <c r="R22" s="19"/>
    </row>
    <row r="23" spans="1:18" x14ac:dyDescent="0.3">
      <c r="A23" s="31">
        <f t="shared" si="0"/>
        <v>8</v>
      </c>
      <c r="B23" s="31">
        <f t="shared" si="0"/>
        <v>8</v>
      </c>
      <c r="C23" s="16"/>
      <c r="D23" s="8">
        <v>53.14</v>
      </c>
      <c r="E23" s="8">
        <v>39.14</v>
      </c>
      <c r="F23" s="8">
        <v>72.44</v>
      </c>
      <c r="G23" s="8">
        <v>93.23</v>
      </c>
      <c r="H23" s="8">
        <v>153.31</v>
      </c>
      <c r="I23" s="8">
        <v>90.69</v>
      </c>
      <c r="J23" s="8">
        <v>73.44</v>
      </c>
      <c r="K23" s="8">
        <v>69.099999999999994</v>
      </c>
      <c r="L23" s="8">
        <v>82.76</v>
      </c>
      <c r="M23" s="8">
        <v>82.36</v>
      </c>
      <c r="N23" s="8">
        <v>50.83</v>
      </c>
      <c r="O23" s="8">
        <v>66.7</v>
      </c>
      <c r="P23" s="8">
        <v>142.49</v>
      </c>
      <c r="Q23" s="8">
        <v>158.24</v>
      </c>
      <c r="R23" s="19"/>
    </row>
    <row r="24" spans="1:18" x14ac:dyDescent="0.3">
      <c r="A24" s="31">
        <f t="shared" si="0"/>
        <v>8.5</v>
      </c>
      <c r="B24" s="31">
        <f t="shared" si="0"/>
        <v>8.5</v>
      </c>
      <c r="C24" s="16"/>
      <c r="D24" s="8">
        <v>54.93</v>
      </c>
      <c r="E24" s="8">
        <v>40.369999999999997</v>
      </c>
      <c r="F24" s="8">
        <v>74.83</v>
      </c>
      <c r="G24" s="8">
        <v>97</v>
      </c>
      <c r="H24" s="8">
        <v>160.66999999999999</v>
      </c>
      <c r="I24" s="8">
        <v>94.27</v>
      </c>
      <c r="J24" s="8">
        <v>76.64</v>
      </c>
      <c r="K24" s="8">
        <v>71.64</v>
      </c>
      <c r="L24" s="8">
        <v>86.01</v>
      </c>
      <c r="M24" s="8">
        <v>85.3</v>
      </c>
      <c r="N24" s="8">
        <v>52.88</v>
      </c>
      <c r="O24" s="8">
        <v>68.849999999999994</v>
      </c>
      <c r="P24" s="8">
        <v>147.5</v>
      </c>
      <c r="Q24" s="8">
        <v>164.83</v>
      </c>
      <c r="R24" s="19"/>
    </row>
    <row r="25" spans="1:18" x14ac:dyDescent="0.3">
      <c r="A25" s="31">
        <f t="shared" si="0"/>
        <v>9</v>
      </c>
      <c r="B25" s="31">
        <f t="shared" si="0"/>
        <v>9</v>
      </c>
      <c r="C25" s="16"/>
      <c r="D25" s="8">
        <v>56.72</v>
      </c>
      <c r="E25" s="8">
        <v>41.6</v>
      </c>
      <c r="F25" s="8">
        <v>77.22</v>
      </c>
      <c r="G25" s="8">
        <v>100.77</v>
      </c>
      <c r="H25" s="8">
        <v>168.03</v>
      </c>
      <c r="I25" s="8">
        <v>97.85</v>
      </c>
      <c r="J25" s="8">
        <v>79.84</v>
      </c>
      <c r="K25" s="8">
        <v>74.180000000000007</v>
      </c>
      <c r="L25" s="8">
        <v>89.26</v>
      </c>
      <c r="M25" s="8">
        <v>88.24</v>
      </c>
      <c r="N25" s="8">
        <v>54.93</v>
      </c>
      <c r="O25" s="8">
        <v>71</v>
      </c>
      <c r="P25" s="8">
        <v>152.51</v>
      </c>
      <c r="Q25" s="8">
        <v>171.42</v>
      </c>
    </row>
    <row r="26" spans="1:18" x14ac:dyDescent="0.3">
      <c r="A26" s="31">
        <f t="shared" si="0"/>
        <v>9.5</v>
      </c>
      <c r="B26" s="31">
        <f t="shared" si="0"/>
        <v>9.5</v>
      </c>
      <c r="C26" s="16"/>
      <c r="D26" s="8">
        <v>58.51</v>
      </c>
      <c r="E26" s="8">
        <v>42.83</v>
      </c>
      <c r="F26" s="8">
        <v>79.61</v>
      </c>
      <c r="G26" s="8">
        <v>104.54</v>
      </c>
      <c r="H26" s="8">
        <v>175.39</v>
      </c>
      <c r="I26" s="8">
        <v>101.43</v>
      </c>
      <c r="J26" s="8">
        <v>83.04</v>
      </c>
      <c r="K26" s="8">
        <v>76.72</v>
      </c>
      <c r="L26" s="8">
        <v>92.51</v>
      </c>
      <c r="M26" s="8">
        <v>91.18</v>
      </c>
      <c r="N26" s="8">
        <v>56.98</v>
      </c>
      <c r="O26" s="8">
        <v>73.150000000000006</v>
      </c>
      <c r="P26" s="8">
        <v>157.52000000000001</v>
      </c>
      <c r="Q26" s="8">
        <v>178.01</v>
      </c>
    </row>
    <row r="27" spans="1:18" x14ac:dyDescent="0.3">
      <c r="A27" s="31">
        <f t="shared" si="0"/>
        <v>10</v>
      </c>
      <c r="B27" s="31">
        <f t="shared" si="0"/>
        <v>10</v>
      </c>
      <c r="C27" s="16"/>
      <c r="D27" s="8">
        <v>60.3</v>
      </c>
      <c r="E27" s="8">
        <v>44.06</v>
      </c>
      <c r="F27" s="8">
        <v>82</v>
      </c>
      <c r="G27" s="8">
        <v>108.31</v>
      </c>
      <c r="H27" s="8">
        <v>182.75</v>
      </c>
      <c r="I27" s="8">
        <v>105.01</v>
      </c>
      <c r="J27" s="8">
        <v>86.24</v>
      </c>
      <c r="K27" s="8">
        <v>79.260000000000005</v>
      </c>
      <c r="L27" s="8">
        <v>95.76</v>
      </c>
      <c r="M27" s="8">
        <v>94.12</v>
      </c>
      <c r="N27" s="8">
        <v>59.03</v>
      </c>
      <c r="O27" s="8">
        <v>75.3</v>
      </c>
      <c r="P27" s="8">
        <v>162.53</v>
      </c>
      <c r="Q27" s="8">
        <v>184.6</v>
      </c>
    </row>
    <row r="28" spans="1:18" x14ac:dyDescent="0.3">
      <c r="A28" s="31">
        <f t="shared" si="0"/>
        <v>10.5</v>
      </c>
      <c r="B28" s="31">
        <f t="shared" si="0"/>
        <v>10.5</v>
      </c>
      <c r="C28" s="16"/>
      <c r="D28" s="8">
        <v>61.45</v>
      </c>
      <c r="E28" s="8">
        <v>45.12</v>
      </c>
      <c r="F28" s="8">
        <v>83.89</v>
      </c>
      <c r="G28" s="8">
        <v>111.02</v>
      </c>
      <c r="H28" s="8">
        <v>187.76</v>
      </c>
      <c r="I28" s="8">
        <v>107.41</v>
      </c>
      <c r="J28" s="8">
        <v>88.94</v>
      </c>
      <c r="K28" s="8">
        <v>81.72</v>
      </c>
      <c r="L28" s="8">
        <v>98.48</v>
      </c>
      <c r="M28" s="8">
        <v>96.83</v>
      </c>
      <c r="N28" s="8">
        <v>60.82</v>
      </c>
      <c r="O28" s="8">
        <v>77.459999999999994</v>
      </c>
      <c r="P28" s="8">
        <v>166.65</v>
      </c>
      <c r="Q28" s="8">
        <v>189.56</v>
      </c>
    </row>
    <row r="29" spans="1:18" x14ac:dyDescent="0.3">
      <c r="A29" s="31">
        <f t="shared" si="0"/>
        <v>11</v>
      </c>
      <c r="B29" s="31">
        <f t="shared" si="0"/>
        <v>11</v>
      </c>
      <c r="C29" s="16"/>
      <c r="D29" s="8">
        <v>62.6</v>
      </c>
      <c r="E29" s="8">
        <v>46.18</v>
      </c>
      <c r="F29" s="8">
        <v>85.78</v>
      </c>
      <c r="G29" s="8">
        <v>113.73</v>
      </c>
      <c r="H29" s="8">
        <v>192.77</v>
      </c>
      <c r="I29" s="8">
        <v>109.81</v>
      </c>
      <c r="J29" s="8">
        <v>91.64</v>
      </c>
      <c r="K29" s="8">
        <v>84.18</v>
      </c>
      <c r="L29" s="8">
        <v>101.2</v>
      </c>
      <c r="M29" s="8">
        <v>99.54</v>
      </c>
      <c r="N29" s="8">
        <v>62.61</v>
      </c>
      <c r="O29" s="8">
        <v>79.62</v>
      </c>
      <c r="P29" s="8">
        <v>170.77</v>
      </c>
      <c r="Q29" s="8">
        <v>194.52</v>
      </c>
    </row>
    <row r="30" spans="1:18" x14ac:dyDescent="0.3">
      <c r="A30" s="31">
        <f t="shared" si="0"/>
        <v>11.5</v>
      </c>
      <c r="B30" s="31">
        <f t="shared" si="0"/>
        <v>11.5</v>
      </c>
      <c r="C30" s="16"/>
      <c r="D30" s="8">
        <v>63.75</v>
      </c>
      <c r="E30" s="8">
        <v>47.24</v>
      </c>
      <c r="F30" s="8">
        <v>87.67</v>
      </c>
      <c r="G30" s="8">
        <v>116.44</v>
      </c>
      <c r="H30" s="8">
        <v>197.78</v>
      </c>
      <c r="I30" s="8">
        <v>112.21</v>
      </c>
      <c r="J30" s="8">
        <v>94.34</v>
      </c>
      <c r="K30" s="8">
        <v>86.64</v>
      </c>
      <c r="L30" s="8">
        <v>103.92</v>
      </c>
      <c r="M30" s="8">
        <v>102.25</v>
      </c>
      <c r="N30" s="8">
        <v>64.400000000000006</v>
      </c>
      <c r="O30" s="8">
        <v>81.78</v>
      </c>
      <c r="P30" s="8">
        <v>174.89</v>
      </c>
      <c r="Q30" s="8">
        <v>199.48</v>
      </c>
    </row>
    <row r="31" spans="1:18" x14ac:dyDescent="0.3">
      <c r="A31" s="31">
        <f t="shared" si="0"/>
        <v>12</v>
      </c>
      <c r="B31" s="31">
        <f t="shared" si="0"/>
        <v>12</v>
      </c>
      <c r="C31" s="16"/>
      <c r="D31" s="8">
        <v>64.900000000000006</v>
      </c>
      <c r="E31" s="8">
        <v>48.3</v>
      </c>
      <c r="F31" s="8">
        <v>89.56</v>
      </c>
      <c r="G31" s="8">
        <v>119.15</v>
      </c>
      <c r="H31" s="8">
        <v>202.79</v>
      </c>
      <c r="I31" s="8">
        <v>114.61</v>
      </c>
      <c r="J31" s="8">
        <v>97.04</v>
      </c>
      <c r="K31" s="8">
        <v>89.1</v>
      </c>
      <c r="L31" s="8">
        <v>106.64</v>
      </c>
      <c r="M31" s="8">
        <v>104.96</v>
      </c>
      <c r="N31" s="8">
        <v>66.19</v>
      </c>
      <c r="O31" s="8">
        <v>83.94</v>
      </c>
      <c r="P31" s="8">
        <v>179.01</v>
      </c>
      <c r="Q31" s="8">
        <v>204.44</v>
      </c>
    </row>
    <row r="32" spans="1:18" x14ac:dyDescent="0.3">
      <c r="A32" s="31">
        <f t="shared" si="0"/>
        <v>12.5</v>
      </c>
      <c r="B32" s="31">
        <f t="shared" si="0"/>
        <v>12.5</v>
      </c>
      <c r="C32" s="16"/>
      <c r="D32" s="8">
        <v>66.05</v>
      </c>
      <c r="E32" s="8">
        <v>49.36</v>
      </c>
      <c r="F32" s="8">
        <v>91.45</v>
      </c>
      <c r="G32" s="8">
        <v>121.86</v>
      </c>
      <c r="H32" s="8">
        <v>207.8</v>
      </c>
      <c r="I32" s="8">
        <v>117.01</v>
      </c>
      <c r="J32" s="8">
        <v>99.74</v>
      </c>
      <c r="K32" s="8">
        <v>91.56</v>
      </c>
      <c r="L32" s="8">
        <v>109.36</v>
      </c>
      <c r="M32" s="8">
        <v>107.67</v>
      </c>
      <c r="N32" s="8">
        <v>67.98</v>
      </c>
      <c r="O32" s="8">
        <v>86.1</v>
      </c>
      <c r="P32" s="8">
        <v>183.13</v>
      </c>
      <c r="Q32" s="8">
        <v>209.4</v>
      </c>
    </row>
    <row r="33" spans="1:17" x14ac:dyDescent="0.3">
      <c r="A33" s="31">
        <f t="shared" si="0"/>
        <v>13</v>
      </c>
      <c r="B33" s="31">
        <f t="shared" si="0"/>
        <v>13</v>
      </c>
      <c r="C33" s="16"/>
      <c r="D33" s="8">
        <v>67.2</v>
      </c>
      <c r="E33" s="8">
        <v>50.42</v>
      </c>
      <c r="F33" s="8">
        <v>93.34</v>
      </c>
      <c r="G33" s="8">
        <v>124.57</v>
      </c>
      <c r="H33" s="8">
        <v>212.81</v>
      </c>
      <c r="I33" s="8">
        <v>119.41</v>
      </c>
      <c r="J33" s="8">
        <v>102.44</v>
      </c>
      <c r="K33" s="8">
        <v>94.02</v>
      </c>
      <c r="L33" s="8">
        <v>112.08</v>
      </c>
      <c r="M33" s="8">
        <v>110.38</v>
      </c>
      <c r="N33" s="8">
        <v>69.77</v>
      </c>
      <c r="O33" s="8">
        <v>88.26</v>
      </c>
      <c r="P33" s="8">
        <v>187.25</v>
      </c>
      <c r="Q33" s="8">
        <v>214.36</v>
      </c>
    </row>
    <row r="34" spans="1:17" x14ac:dyDescent="0.3">
      <c r="A34" s="31">
        <f t="shared" si="0"/>
        <v>13.5</v>
      </c>
      <c r="B34" s="31">
        <f t="shared" si="0"/>
        <v>13.5</v>
      </c>
      <c r="C34" s="16"/>
      <c r="D34" s="8">
        <v>68.349999999999994</v>
      </c>
      <c r="E34" s="8">
        <v>51.48</v>
      </c>
      <c r="F34" s="8">
        <v>95.23</v>
      </c>
      <c r="G34" s="8">
        <v>127.28</v>
      </c>
      <c r="H34" s="8">
        <v>217.82</v>
      </c>
      <c r="I34" s="8">
        <v>121.81</v>
      </c>
      <c r="J34" s="8">
        <v>105.14</v>
      </c>
      <c r="K34" s="8">
        <v>96.48</v>
      </c>
      <c r="L34" s="8">
        <v>114.8</v>
      </c>
      <c r="M34" s="8">
        <v>113.09</v>
      </c>
      <c r="N34" s="8">
        <v>71.56</v>
      </c>
      <c r="O34" s="8">
        <v>90.42</v>
      </c>
      <c r="P34" s="8">
        <v>191.37</v>
      </c>
      <c r="Q34" s="8">
        <v>219.32</v>
      </c>
    </row>
    <row r="35" spans="1:17" x14ac:dyDescent="0.3">
      <c r="A35" s="31">
        <f t="shared" si="0"/>
        <v>14</v>
      </c>
      <c r="B35" s="31">
        <f t="shared" si="0"/>
        <v>14</v>
      </c>
      <c r="C35" s="16"/>
      <c r="D35" s="8">
        <v>69.5</v>
      </c>
      <c r="E35" s="8">
        <v>52.54</v>
      </c>
      <c r="F35" s="8">
        <v>97.12</v>
      </c>
      <c r="G35" s="8">
        <v>129.99</v>
      </c>
      <c r="H35" s="8">
        <v>222.83</v>
      </c>
      <c r="I35" s="8">
        <v>124.21</v>
      </c>
      <c r="J35" s="8">
        <v>107.84</v>
      </c>
      <c r="K35" s="8">
        <v>98.94</v>
      </c>
      <c r="L35" s="8">
        <v>117.52</v>
      </c>
      <c r="M35" s="8">
        <v>115.8</v>
      </c>
      <c r="N35" s="8">
        <v>73.349999999999994</v>
      </c>
      <c r="O35" s="8">
        <v>92.58</v>
      </c>
      <c r="P35" s="8">
        <v>195.49</v>
      </c>
      <c r="Q35" s="8">
        <v>224.28</v>
      </c>
    </row>
    <row r="36" spans="1:17" x14ac:dyDescent="0.3">
      <c r="A36" s="31">
        <f t="shared" si="0"/>
        <v>14.5</v>
      </c>
      <c r="B36" s="31">
        <f t="shared" si="0"/>
        <v>14.5</v>
      </c>
      <c r="C36" s="16"/>
      <c r="D36" s="8">
        <v>70.650000000000006</v>
      </c>
      <c r="E36" s="8">
        <v>53.6</v>
      </c>
      <c r="F36" s="8">
        <v>99.01</v>
      </c>
      <c r="G36" s="8">
        <v>132.69999999999999</v>
      </c>
      <c r="H36" s="8">
        <v>227.84</v>
      </c>
      <c r="I36" s="8">
        <v>126.61</v>
      </c>
      <c r="J36" s="8">
        <v>110.54</v>
      </c>
      <c r="K36" s="8">
        <v>101.4</v>
      </c>
      <c r="L36" s="8">
        <v>120.24</v>
      </c>
      <c r="M36" s="8">
        <v>118.51</v>
      </c>
      <c r="N36" s="8">
        <v>75.14</v>
      </c>
      <c r="O36" s="8">
        <v>94.74</v>
      </c>
      <c r="P36" s="8">
        <v>199.61</v>
      </c>
      <c r="Q36" s="8">
        <v>229.24</v>
      </c>
    </row>
    <row r="37" spans="1:17" x14ac:dyDescent="0.3">
      <c r="A37" s="31">
        <f t="shared" si="0"/>
        <v>15</v>
      </c>
      <c r="B37" s="31">
        <f t="shared" si="0"/>
        <v>15</v>
      </c>
      <c r="C37" s="16"/>
      <c r="D37" s="8">
        <v>71.8</v>
      </c>
      <c r="E37" s="8">
        <v>54.66</v>
      </c>
      <c r="F37" s="8">
        <v>100.9</v>
      </c>
      <c r="G37" s="8">
        <v>135.41</v>
      </c>
      <c r="H37" s="8">
        <v>232.85</v>
      </c>
      <c r="I37" s="8">
        <v>129.01</v>
      </c>
      <c r="J37" s="8">
        <v>113.24</v>
      </c>
      <c r="K37" s="8">
        <v>103.86</v>
      </c>
      <c r="L37" s="8">
        <v>122.96</v>
      </c>
      <c r="M37" s="8">
        <v>121.22</v>
      </c>
      <c r="N37" s="8">
        <v>76.930000000000007</v>
      </c>
      <c r="O37" s="8">
        <v>96.9</v>
      </c>
      <c r="P37" s="8">
        <v>203.73</v>
      </c>
      <c r="Q37" s="8">
        <v>234.2</v>
      </c>
    </row>
    <row r="38" spans="1:17" x14ac:dyDescent="0.3">
      <c r="A38" s="31">
        <f t="shared" si="0"/>
        <v>15.5</v>
      </c>
      <c r="B38" s="31">
        <f t="shared" si="0"/>
        <v>15.5</v>
      </c>
      <c r="C38" s="16"/>
      <c r="D38" s="8">
        <v>72.900000000000006</v>
      </c>
      <c r="E38" s="8">
        <v>55.68</v>
      </c>
      <c r="F38" s="8">
        <v>102.75</v>
      </c>
      <c r="G38" s="8">
        <v>137.84</v>
      </c>
      <c r="H38" s="8">
        <v>237.6</v>
      </c>
      <c r="I38" s="8">
        <v>131.1</v>
      </c>
      <c r="J38" s="8">
        <v>115.76</v>
      </c>
      <c r="K38" s="8">
        <v>106.78</v>
      </c>
      <c r="L38" s="8">
        <v>126.06</v>
      </c>
      <c r="M38" s="8">
        <v>124.48</v>
      </c>
      <c r="N38" s="8">
        <v>78.56</v>
      </c>
      <c r="O38" s="8">
        <v>98.88</v>
      </c>
      <c r="P38" s="8">
        <v>207.81</v>
      </c>
      <c r="Q38" s="8">
        <v>238.9</v>
      </c>
    </row>
    <row r="39" spans="1:17" x14ac:dyDescent="0.3">
      <c r="A39" s="31">
        <f t="shared" si="0"/>
        <v>16</v>
      </c>
      <c r="B39" s="31">
        <f t="shared" si="0"/>
        <v>16</v>
      </c>
      <c r="C39" s="16"/>
      <c r="D39" s="8">
        <v>74</v>
      </c>
      <c r="E39" s="8">
        <v>56.7</v>
      </c>
      <c r="F39" s="8">
        <v>104.6</v>
      </c>
      <c r="G39" s="8">
        <v>140.27000000000001</v>
      </c>
      <c r="H39" s="8">
        <v>242.35</v>
      </c>
      <c r="I39" s="8">
        <v>133.19</v>
      </c>
      <c r="J39" s="8">
        <v>118.28</v>
      </c>
      <c r="K39" s="8">
        <v>109.7</v>
      </c>
      <c r="L39" s="8">
        <v>129.16</v>
      </c>
      <c r="M39" s="8">
        <v>127.74</v>
      </c>
      <c r="N39" s="8">
        <v>80.19</v>
      </c>
      <c r="O39" s="8">
        <v>100.86</v>
      </c>
      <c r="P39" s="8">
        <v>211.89</v>
      </c>
      <c r="Q39" s="8">
        <v>243.6</v>
      </c>
    </row>
    <row r="40" spans="1:17" x14ac:dyDescent="0.3">
      <c r="A40" s="31">
        <f t="shared" si="0"/>
        <v>16.5</v>
      </c>
      <c r="B40" s="31">
        <f t="shared" si="0"/>
        <v>16.5</v>
      </c>
      <c r="C40" s="16"/>
      <c r="D40" s="8">
        <v>75.099999999999994</v>
      </c>
      <c r="E40" s="8">
        <v>57.72</v>
      </c>
      <c r="F40" s="8">
        <v>106.45</v>
      </c>
      <c r="G40" s="8">
        <v>142.69999999999999</v>
      </c>
      <c r="H40" s="8">
        <v>247.1</v>
      </c>
      <c r="I40" s="8">
        <v>135.28</v>
      </c>
      <c r="J40" s="8">
        <v>120.8</v>
      </c>
      <c r="K40" s="8">
        <v>112.62</v>
      </c>
      <c r="L40" s="8">
        <v>132.26</v>
      </c>
      <c r="M40" s="8">
        <v>131</v>
      </c>
      <c r="N40" s="8">
        <v>81.819999999999993</v>
      </c>
      <c r="O40" s="8">
        <v>102.84</v>
      </c>
      <c r="P40" s="8">
        <v>215.97</v>
      </c>
      <c r="Q40" s="8">
        <v>248.3</v>
      </c>
    </row>
    <row r="41" spans="1:17" x14ac:dyDescent="0.3">
      <c r="A41" s="31">
        <f t="shared" si="0"/>
        <v>17</v>
      </c>
      <c r="B41" s="31">
        <f t="shared" si="0"/>
        <v>17</v>
      </c>
      <c r="C41" s="16"/>
      <c r="D41" s="8">
        <v>76.2</v>
      </c>
      <c r="E41" s="8">
        <v>58.74</v>
      </c>
      <c r="F41" s="8">
        <v>108.3</v>
      </c>
      <c r="G41" s="8">
        <v>145.13</v>
      </c>
      <c r="H41" s="8">
        <v>251.85</v>
      </c>
      <c r="I41" s="8">
        <v>137.37</v>
      </c>
      <c r="J41" s="8">
        <v>123.32</v>
      </c>
      <c r="K41" s="8">
        <v>115.54</v>
      </c>
      <c r="L41" s="8">
        <v>135.36000000000001</v>
      </c>
      <c r="M41" s="8">
        <v>134.26</v>
      </c>
      <c r="N41" s="8">
        <v>83.45</v>
      </c>
      <c r="O41" s="8">
        <v>104.82</v>
      </c>
      <c r="P41" s="8">
        <v>220.05</v>
      </c>
      <c r="Q41" s="8">
        <v>253</v>
      </c>
    </row>
    <row r="42" spans="1:17" x14ac:dyDescent="0.3">
      <c r="A42" s="31">
        <f t="shared" si="0"/>
        <v>17.5</v>
      </c>
      <c r="B42" s="31">
        <f t="shared" si="0"/>
        <v>17.5</v>
      </c>
      <c r="C42" s="16"/>
      <c r="D42" s="8">
        <v>77.3</v>
      </c>
      <c r="E42" s="8">
        <v>59.76</v>
      </c>
      <c r="F42" s="8">
        <v>110.15</v>
      </c>
      <c r="G42" s="8">
        <v>147.56</v>
      </c>
      <c r="H42" s="8">
        <v>256.60000000000002</v>
      </c>
      <c r="I42" s="8">
        <v>139.46</v>
      </c>
      <c r="J42" s="8">
        <v>125.84</v>
      </c>
      <c r="K42" s="8">
        <v>118.46</v>
      </c>
      <c r="L42" s="8">
        <v>138.46</v>
      </c>
      <c r="M42" s="8">
        <v>137.52000000000001</v>
      </c>
      <c r="N42" s="8">
        <v>85.08</v>
      </c>
      <c r="O42" s="8">
        <v>106.8</v>
      </c>
      <c r="P42" s="8">
        <v>224.13</v>
      </c>
      <c r="Q42" s="8">
        <v>257.7</v>
      </c>
    </row>
    <row r="43" spans="1:17" x14ac:dyDescent="0.3">
      <c r="A43" s="31">
        <f t="shared" si="0"/>
        <v>18</v>
      </c>
      <c r="B43" s="31">
        <f t="shared" si="0"/>
        <v>18</v>
      </c>
      <c r="C43" s="16"/>
      <c r="D43" s="8">
        <v>78.400000000000006</v>
      </c>
      <c r="E43" s="8">
        <v>60.78</v>
      </c>
      <c r="F43" s="8">
        <v>112</v>
      </c>
      <c r="G43" s="8">
        <v>149.99</v>
      </c>
      <c r="H43" s="8">
        <v>261.35000000000002</v>
      </c>
      <c r="I43" s="8">
        <v>141.55000000000001</v>
      </c>
      <c r="J43" s="8">
        <v>128.36000000000001</v>
      </c>
      <c r="K43" s="8">
        <v>121.38</v>
      </c>
      <c r="L43" s="8">
        <v>141.56</v>
      </c>
      <c r="M43" s="8">
        <v>140.78</v>
      </c>
      <c r="N43" s="8">
        <v>86.71</v>
      </c>
      <c r="O43" s="8">
        <v>108.78</v>
      </c>
      <c r="P43" s="8">
        <v>228.21</v>
      </c>
      <c r="Q43" s="8">
        <v>262.39999999999998</v>
      </c>
    </row>
    <row r="44" spans="1:17" x14ac:dyDescent="0.3">
      <c r="A44" s="31">
        <f t="shared" si="0"/>
        <v>18.5</v>
      </c>
      <c r="B44" s="31">
        <f t="shared" si="0"/>
        <v>18.5</v>
      </c>
      <c r="C44" s="16"/>
      <c r="D44" s="8">
        <v>79.5</v>
      </c>
      <c r="E44" s="8">
        <v>61.8</v>
      </c>
      <c r="F44" s="8">
        <v>113.85</v>
      </c>
      <c r="G44" s="8">
        <v>152.41999999999999</v>
      </c>
      <c r="H44" s="8">
        <v>266.10000000000002</v>
      </c>
      <c r="I44" s="8">
        <v>143.63999999999999</v>
      </c>
      <c r="J44" s="8">
        <v>130.88</v>
      </c>
      <c r="K44" s="8">
        <v>124.3</v>
      </c>
      <c r="L44" s="8">
        <v>144.66</v>
      </c>
      <c r="M44" s="8">
        <v>144.04</v>
      </c>
      <c r="N44" s="8">
        <v>88.34</v>
      </c>
      <c r="O44" s="8">
        <v>110.76</v>
      </c>
      <c r="P44" s="8">
        <v>232.29</v>
      </c>
      <c r="Q44" s="8">
        <v>267.10000000000002</v>
      </c>
    </row>
    <row r="45" spans="1:17" x14ac:dyDescent="0.3">
      <c r="A45" s="31">
        <f t="shared" si="0"/>
        <v>19</v>
      </c>
      <c r="B45" s="31">
        <f t="shared" si="0"/>
        <v>19</v>
      </c>
      <c r="C45" s="16"/>
      <c r="D45" s="8">
        <v>80.599999999999994</v>
      </c>
      <c r="E45" s="8">
        <v>62.82</v>
      </c>
      <c r="F45" s="8">
        <v>115.7</v>
      </c>
      <c r="G45" s="8">
        <v>154.85</v>
      </c>
      <c r="H45" s="8">
        <v>270.85000000000002</v>
      </c>
      <c r="I45" s="8">
        <v>145.72999999999999</v>
      </c>
      <c r="J45" s="8">
        <v>133.4</v>
      </c>
      <c r="K45" s="8">
        <v>127.22</v>
      </c>
      <c r="L45" s="8">
        <v>147.76</v>
      </c>
      <c r="M45" s="8">
        <v>147.30000000000001</v>
      </c>
      <c r="N45" s="8">
        <v>89.97</v>
      </c>
      <c r="O45" s="8">
        <v>112.74</v>
      </c>
      <c r="P45" s="8">
        <v>236.37</v>
      </c>
      <c r="Q45" s="8">
        <v>271.8</v>
      </c>
    </row>
    <row r="46" spans="1:17" x14ac:dyDescent="0.3">
      <c r="A46" s="31">
        <f t="shared" si="0"/>
        <v>19.5</v>
      </c>
      <c r="B46" s="31">
        <f t="shared" si="0"/>
        <v>19.5</v>
      </c>
      <c r="C46" s="16"/>
      <c r="D46" s="8">
        <v>81.7</v>
      </c>
      <c r="E46" s="8">
        <v>63.84</v>
      </c>
      <c r="F46" s="8">
        <v>117.55</v>
      </c>
      <c r="G46" s="8">
        <v>157.28</v>
      </c>
      <c r="H46" s="8">
        <v>275.60000000000002</v>
      </c>
      <c r="I46" s="8">
        <v>147.82</v>
      </c>
      <c r="J46" s="8">
        <v>135.91999999999999</v>
      </c>
      <c r="K46" s="8">
        <v>130.13999999999999</v>
      </c>
      <c r="L46" s="8">
        <v>150.86000000000001</v>
      </c>
      <c r="M46" s="8">
        <v>150.56</v>
      </c>
      <c r="N46" s="8">
        <v>91.6</v>
      </c>
      <c r="O46" s="8">
        <v>114.72</v>
      </c>
      <c r="P46" s="8">
        <v>240.45</v>
      </c>
      <c r="Q46" s="8">
        <v>276.5</v>
      </c>
    </row>
    <row r="47" spans="1:17" x14ac:dyDescent="0.3">
      <c r="A47" s="31">
        <f t="shared" si="0"/>
        <v>20</v>
      </c>
      <c r="B47" s="31">
        <f t="shared" si="0"/>
        <v>20</v>
      </c>
      <c r="C47" s="16"/>
      <c r="D47" s="8">
        <v>82.8</v>
      </c>
      <c r="E47" s="8">
        <v>64.86</v>
      </c>
      <c r="F47" s="8">
        <v>119.4</v>
      </c>
      <c r="G47" s="8">
        <v>159.71</v>
      </c>
      <c r="H47" s="8">
        <v>280.35000000000002</v>
      </c>
      <c r="I47" s="8">
        <v>149.91</v>
      </c>
      <c r="J47" s="8">
        <v>138.44</v>
      </c>
      <c r="K47" s="8">
        <v>133.06</v>
      </c>
      <c r="L47" s="8">
        <v>153.96</v>
      </c>
      <c r="M47" s="8">
        <v>153.82</v>
      </c>
      <c r="N47" s="8">
        <v>93.23</v>
      </c>
      <c r="O47" s="8">
        <v>116.7</v>
      </c>
      <c r="P47" s="8">
        <v>244.53</v>
      </c>
      <c r="Q47" s="8">
        <v>281.2</v>
      </c>
    </row>
    <row r="48" spans="1:17" x14ac:dyDescent="0.3">
      <c r="A48" s="31">
        <f t="shared" si="0"/>
        <v>20.5</v>
      </c>
      <c r="B48" s="31">
        <f t="shared" si="0"/>
        <v>20.5</v>
      </c>
      <c r="C48" s="16"/>
      <c r="D48" s="8">
        <v>83.9</v>
      </c>
      <c r="E48" s="8">
        <v>65.88</v>
      </c>
      <c r="F48" s="8">
        <v>121.25</v>
      </c>
      <c r="G48" s="8">
        <v>162.13999999999999</v>
      </c>
      <c r="H48" s="8">
        <v>285.10000000000002</v>
      </c>
      <c r="I48" s="8">
        <v>152</v>
      </c>
      <c r="J48" s="8">
        <v>140.96</v>
      </c>
      <c r="K48" s="8">
        <v>135.97999999999999</v>
      </c>
      <c r="L48" s="8">
        <v>157.06</v>
      </c>
      <c r="M48" s="8">
        <v>157.08000000000001</v>
      </c>
      <c r="N48" s="8">
        <v>94.86</v>
      </c>
      <c r="O48" s="8">
        <v>118.68</v>
      </c>
      <c r="P48" s="8">
        <v>248.61</v>
      </c>
      <c r="Q48" s="8">
        <v>285.89999999999998</v>
      </c>
    </row>
    <row r="49" spans="1:17" x14ac:dyDescent="0.3">
      <c r="A49" s="31">
        <f t="shared" si="0"/>
        <v>21</v>
      </c>
      <c r="B49" s="31">
        <f t="shared" si="0"/>
        <v>21</v>
      </c>
      <c r="C49" s="16"/>
      <c r="D49" s="8">
        <v>85</v>
      </c>
      <c r="E49" s="8">
        <v>66.900000000000006</v>
      </c>
      <c r="F49" s="8">
        <v>123.1</v>
      </c>
      <c r="G49" s="8">
        <v>164.57</v>
      </c>
      <c r="H49" s="8">
        <v>289.85000000000002</v>
      </c>
      <c r="I49" s="8">
        <v>154.09</v>
      </c>
      <c r="J49" s="8">
        <v>143.47999999999999</v>
      </c>
      <c r="K49" s="8">
        <v>138.9</v>
      </c>
      <c r="L49" s="8">
        <v>160.16</v>
      </c>
      <c r="M49" s="8">
        <v>160.34</v>
      </c>
      <c r="N49" s="8">
        <v>96.49</v>
      </c>
      <c r="O49" s="8">
        <v>120.66</v>
      </c>
      <c r="P49" s="8">
        <v>252.69</v>
      </c>
      <c r="Q49" s="8">
        <v>290.60000000000002</v>
      </c>
    </row>
    <row r="50" spans="1:17" x14ac:dyDescent="0.3">
      <c r="A50" s="31">
        <f t="shared" si="0"/>
        <v>21.5</v>
      </c>
      <c r="B50" s="31">
        <f t="shared" si="0"/>
        <v>21.5</v>
      </c>
      <c r="C50" s="16"/>
      <c r="D50" s="8">
        <v>86.1</v>
      </c>
      <c r="E50" s="8">
        <v>67.92</v>
      </c>
      <c r="F50" s="8">
        <v>124.95</v>
      </c>
      <c r="G50" s="8">
        <v>167</v>
      </c>
      <c r="H50" s="8">
        <v>294.60000000000002</v>
      </c>
      <c r="I50" s="8">
        <v>156.18</v>
      </c>
      <c r="J50" s="8">
        <v>146</v>
      </c>
      <c r="K50" s="8">
        <v>141.82</v>
      </c>
      <c r="L50" s="8">
        <v>163.26</v>
      </c>
      <c r="M50" s="8">
        <v>163.6</v>
      </c>
      <c r="N50" s="8">
        <v>98.12</v>
      </c>
      <c r="O50" s="8">
        <v>122.64</v>
      </c>
      <c r="P50" s="8">
        <v>256.77</v>
      </c>
      <c r="Q50" s="8">
        <v>295.3</v>
      </c>
    </row>
    <row r="51" spans="1:17" x14ac:dyDescent="0.3">
      <c r="A51" s="31">
        <f t="shared" si="0"/>
        <v>22</v>
      </c>
      <c r="B51" s="31">
        <f t="shared" si="0"/>
        <v>22</v>
      </c>
      <c r="C51" s="16"/>
      <c r="D51" s="8">
        <v>87.2</v>
      </c>
      <c r="E51" s="8">
        <v>68.94</v>
      </c>
      <c r="F51" s="8">
        <v>126.8</v>
      </c>
      <c r="G51" s="8">
        <v>169.43</v>
      </c>
      <c r="H51" s="8">
        <v>299.35000000000002</v>
      </c>
      <c r="I51" s="8">
        <v>158.27000000000001</v>
      </c>
      <c r="J51" s="8">
        <v>148.52000000000001</v>
      </c>
      <c r="K51" s="8">
        <v>144.74</v>
      </c>
      <c r="L51" s="8">
        <v>166.36</v>
      </c>
      <c r="M51" s="8">
        <v>166.86</v>
      </c>
      <c r="N51" s="8">
        <v>99.75</v>
      </c>
      <c r="O51" s="8">
        <v>124.62</v>
      </c>
      <c r="P51" s="8">
        <v>260.85000000000002</v>
      </c>
      <c r="Q51" s="8">
        <v>300</v>
      </c>
    </row>
    <row r="52" spans="1:17" x14ac:dyDescent="0.3">
      <c r="A52" s="31">
        <f t="shared" si="0"/>
        <v>22.5</v>
      </c>
      <c r="B52" s="31">
        <f t="shared" si="0"/>
        <v>22.5</v>
      </c>
      <c r="C52" s="16"/>
      <c r="D52" s="8">
        <v>88.3</v>
      </c>
      <c r="E52" s="8">
        <v>69.959999999999994</v>
      </c>
      <c r="F52" s="8">
        <v>128.65</v>
      </c>
      <c r="G52" s="8">
        <v>171.86</v>
      </c>
      <c r="H52" s="8">
        <v>304.10000000000002</v>
      </c>
      <c r="I52" s="8">
        <v>160.36000000000001</v>
      </c>
      <c r="J52" s="8">
        <v>151.04</v>
      </c>
      <c r="K52" s="8">
        <v>147.66</v>
      </c>
      <c r="L52" s="8">
        <v>169.46</v>
      </c>
      <c r="M52" s="8">
        <v>170.12</v>
      </c>
      <c r="N52" s="8">
        <v>101.38</v>
      </c>
      <c r="O52" s="8">
        <v>126.6</v>
      </c>
      <c r="P52" s="8">
        <v>264.93</v>
      </c>
      <c r="Q52" s="8">
        <v>304.7</v>
      </c>
    </row>
    <row r="53" spans="1:17" x14ac:dyDescent="0.3">
      <c r="A53" s="31">
        <f t="shared" si="0"/>
        <v>23</v>
      </c>
      <c r="B53" s="31">
        <f t="shared" si="0"/>
        <v>23</v>
      </c>
      <c r="C53" s="16"/>
      <c r="D53" s="8">
        <v>89.4</v>
      </c>
      <c r="E53" s="8">
        <v>70.98</v>
      </c>
      <c r="F53" s="8">
        <v>130.5</v>
      </c>
      <c r="G53" s="8">
        <v>174.29</v>
      </c>
      <c r="H53" s="8">
        <v>308.85000000000002</v>
      </c>
      <c r="I53" s="8">
        <v>162.44999999999999</v>
      </c>
      <c r="J53" s="8">
        <v>153.56</v>
      </c>
      <c r="K53" s="8">
        <v>150.58000000000001</v>
      </c>
      <c r="L53" s="8">
        <v>172.56</v>
      </c>
      <c r="M53" s="8">
        <v>173.38</v>
      </c>
      <c r="N53" s="8">
        <v>103.01</v>
      </c>
      <c r="O53" s="8">
        <v>128.58000000000001</v>
      </c>
      <c r="P53" s="8">
        <v>269.01</v>
      </c>
      <c r="Q53" s="8">
        <v>309.39999999999998</v>
      </c>
    </row>
    <row r="54" spans="1:17" x14ac:dyDescent="0.3">
      <c r="A54" s="31">
        <f t="shared" si="0"/>
        <v>23.5</v>
      </c>
      <c r="B54" s="31">
        <f t="shared" si="0"/>
        <v>23.5</v>
      </c>
      <c r="C54" s="16"/>
      <c r="D54" s="8">
        <v>90.5</v>
      </c>
      <c r="E54" s="8">
        <v>72</v>
      </c>
      <c r="F54" s="8">
        <v>132.35</v>
      </c>
      <c r="G54" s="8">
        <v>176.72</v>
      </c>
      <c r="H54" s="8">
        <v>313.60000000000002</v>
      </c>
      <c r="I54" s="8">
        <v>164.54</v>
      </c>
      <c r="J54" s="8">
        <v>156.08000000000001</v>
      </c>
      <c r="K54" s="8">
        <v>153.5</v>
      </c>
      <c r="L54" s="8">
        <v>175.66</v>
      </c>
      <c r="M54" s="8">
        <v>176.64</v>
      </c>
      <c r="N54" s="8">
        <v>104.64</v>
      </c>
      <c r="O54" s="8">
        <v>130.56</v>
      </c>
      <c r="P54" s="8">
        <v>273.08999999999997</v>
      </c>
      <c r="Q54" s="8">
        <v>314.10000000000002</v>
      </c>
    </row>
    <row r="55" spans="1:17" x14ac:dyDescent="0.3">
      <c r="A55" s="31">
        <f t="shared" si="0"/>
        <v>24</v>
      </c>
      <c r="B55" s="31">
        <f t="shared" si="0"/>
        <v>24</v>
      </c>
      <c r="C55" s="16"/>
      <c r="D55" s="8">
        <v>91.6</v>
      </c>
      <c r="E55" s="8">
        <v>73.02</v>
      </c>
      <c r="F55" s="8">
        <v>134.19999999999999</v>
      </c>
      <c r="G55" s="8">
        <v>179.15</v>
      </c>
      <c r="H55" s="8">
        <v>318.35000000000002</v>
      </c>
      <c r="I55" s="8">
        <v>166.63</v>
      </c>
      <c r="J55" s="8">
        <v>158.6</v>
      </c>
      <c r="K55" s="8">
        <v>156.41999999999999</v>
      </c>
      <c r="L55" s="8">
        <v>178.76</v>
      </c>
      <c r="M55" s="8">
        <v>179.9</v>
      </c>
      <c r="N55" s="8">
        <v>106.27</v>
      </c>
      <c r="O55" s="8">
        <v>132.54</v>
      </c>
      <c r="P55" s="8">
        <v>277.17</v>
      </c>
      <c r="Q55" s="8">
        <v>318.8</v>
      </c>
    </row>
    <row r="56" spans="1:17" x14ac:dyDescent="0.3">
      <c r="A56" s="31">
        <f t="shared" si="0"/>
        <v>24.5</v>
      </c>
      <c r="B56" s="31">
        <f t="shared" si="0"/>
        <v>24.5</v>
      </c>
      <c r="C56" s="16"/>
      <c r="D56" s="8">
        <v>92.7</v>
      </c>
      <c r="E56" s="8">
        <v>74.040000000000006</v>
      </c>
      <c r="F56" s="8">
        <v>136.05000000000001</v>
      </c>
      <c r="G56" s="8">
        <v>181.58</v>
      </c>
      <c r="H56" s="8">
        <v>323.10000000000002</v>
      </c>
      <c r="I56" s="8">
        <v>168.72</v>
      </c>
      <c r="J56" s="8">
        <v>161.12</v>
      </c>
      <c r="K56" s="8">
        <v>159.34</v>
      </c>
      <c r="L56" s="8">
        <v>181.86</v>
      </c>
      <c r="M56" s="8">
        <v>183.16</v>
      </c>
      <c r="N56" s="8">
        <v>107.9</v>
      </c>
      <c r="O56" s="8">
        <v>134.52000000000001</v>
      </c>
      <c r="P56" s="8">
        <v>281.25</v>
      </c>
      <c r="Q56" s="8">
        <v>323.5</v>
      </c>
    </row>
    <row r="57" spans="1:17" x14ac:dyDescent="0.3">
      <c r="A57" s="31">
        <f t="shared" si="0"/>
        <v>25</v>
      </c>
      <c r="B57" s="31">
        <f t="shared" si="0"/>
        <v>25</v>
      </c>
      <c r="C57" s="16"/>
      <c r="D57" s="8">
        <v>93.8</v>
      </c>
      <c r="E57" s="8">
        <v>75.06</v>
      </c>
      <c r="F57" s="8">
        <v>137.9</v>
      </c>
      <c r="G57" s="8">
        <v>184.01</v>
      </c>
      <c r="H57" s="8">
        <v>327.85</v>
      </c>
      <c r="I57" s="8">
        <v>170.81</v>
      </c>
      <c r="J57" s="8">
        <v>163.63999999999999</v>
      </c>
      <c r="K57" s="8">
        <v>162.26</v>
      </c>
      <c r="L57" s="8">
        <v>184.96</v>
      </c>
      <c r="M57" s="8">
        <v>186.42</v>
      </c>
      <c r="N57" s="8">
        <v>109.53</v>
      </c>
      <c r="O57" s="8">
        <v>136.5</v>
      </c>
      <c r="P57" s="8">
        <v>285.33</v>
      </c>
      <c r="Q57" s="8">
        <v>328.2</v>
      </c>
    </row>
    <row r="58" spans="1:17" x14ac:dyDescent="0.3">
      <c r="A58" s="31">
        <f t="shared" si="0"/>
        <v>25.5</v>
      </c>
      <c r="B58" s="31">
        <f t="shared" si="0"/>
        <v>25.5</v>
      </c>
      <c r="C58" s="16"/>
      <c r="D58" s="8">
        <v>94.85</v>
      </c>
      <c r="E58" s="8">
        <v>76.040000000000006</v>
      </c>
      <c r="F58" s="8">
        <v>139.68</v>
      </c>
      <c r="G58" s="8">
        <v>186.18</v>
      </c>
      <c r="H58" s="8">
        <v>332.34</v>
      </c>
      <c r="I58" s="8">
        <v>173.85</v>
      </c>
      <c r="J58" s="8">
        <v>166.79</v>
      </c>
      <c r="K58" s="8">
        <v>165.45</v>
      </c>
      <c r="L58" s="8">
        <v>188.6</v>
      </c>
      <c r="M58" s="8">
        <v>190.09</v>
      </c>
      <c r="N58" s="8">
        <v>110.96</v>
      </c>
      <c r="O58" s="8">
        <v>138.59</v>
      </c>
      <c r="P58" s="8">
        <v>289.38</v>
      </c>
      <c r="Q58" s="8">
        <v>332.69</v>
      </c>
    </row>
    <row r="59" spans="1:17" x14ac:dyDescent="0.3">
      <c r="A59" s="31">
        <f t="shared" si="0"/>
        <v>26</v>
      </c>
      <c r="B59" s="31">
        <f t="shared" si="0"/>
        <v>26</v>
      </c>
      <c r="C59" s="16"/>
      <c r="D59" s="8">
        <v>95.9</v>
      </c>
      <c r="E59" s="8">
        <v>77.02</v>
      </c>
      <c r="F59" s="8">
        <v>141.46</v>
      </c>
      <c r="G59" s="8">
        <v>188.35</v>
      </c>
      <c r="H59" s="8">
        <v>336.83</v>
      </c>
      <c r="I59" s="8">
        <v>176.89</v>
      </c>
      <c r="J59" s="8">
        <v>169.94</v>
      </c>
      <c r="K59" s="8">
        <v>168.64</v>
      </c>
      <c r="L59" s="8">
        <v>192.24</v>
      </c>
      <c r="M59" s="8">
        <v>193.76</v>
      </c>
      <c r="N59" s="8">
        <v>112.39</v>
      </c>
      <c r="O59" s="8">
        <v>140.68</v>
      </c>
      <c r="P59" s="8">
        <v>293.43</v>
      </c>
      <c r="Q59" s="8">
        <v>337.18</v>
      </c>
    </row>
    <row r="60" spans="1:17" x14ac:dyDescent="0.3">
      <c r="A60" s="31">
        <f t="shared" si="0"/>
        <v>26.5</v>
      </c>
      <c r="B60" s="31">
        <f t="shared" si="0"/>
        <v>26.5</v>
      </c>
      <c r="C60" s="16"/>
      <c r="D60" s="8">
        <v>96.95</v>
      </c>
      <c r="E60" s="8">
        <v>78</v>
      </c>
      <c r="F60" s="8">
        <v>143.24</v>
      </c>
      <c r="G60" s="8">
        <v>190.52</v>
      </c>
      <c r="H60" s="8">
        <v>341.32</v>
      </c>
      <c r="I60" s="8">
        <v>179.93</v>
      </c>
      <c r="J60" s="8">
        <v>173.09</v>
      </c>
      <c r="K60" s="8">
        <v>171.83</v>
      </c>
      <c r="L60" s="8">
        <v>195.88</v>
      </c>
      <c r="M60" s="8">
        <v>197.43</v>
      </c>
      <c r="N60" s="8">
        <v>113.82</v>
      </c>
      <c r="O60" s="8">
        <v>142.77000000000001</v>
      </c>
      <c r="P60" s="8">
        <v>297.48</v>
      </c>
      <c r="Q60" s="8">
        <v>341.67</v>
      </c>
    </row>
    <row r="61" spans="1:17" x14ac:dyDescent="0.3">
      <c r="A61" s="31">
        <f t="shared" si="0"/>
        <v>27</v>
      </c>
      <c r="B61" s="31">
        <f t="shared" si="0"/>
        <v>27</v>
      </c>
      <c r="C61" s="16"/>
      <c r="D61" s="8">
        <v>98</v>
      </c>
      <c r="E61" s="8">
        <v>78.98</v>
      </c>
      <c r="F61" s="8">
        <v>145.02000000000001</v>
      </c>
      <c r="G61" s="8">
        <v>192.69</v>
      </c>
      <c r="H61" s="8">
        <v>345.81</v>
      </c>
      <c r="I61" s="8">
        <v>182.97</v>
      </c>
      <c r="J61" s="8">
        <v>176.24</v>
      </c>
      <c r="K61" s="8">
        <v>175.02</v>
      </c>
      <c r="L61" s="8">
        <v>199.52</v>
      </c>
      <c r="M61" s="8">
        <v>201.1</v>
      </c>
      <c r="N61" s="8">
        <v>115.25</v>
      </c>
      <c r="O61" s="8">
        <v>144.86000000000001</v>
      </c>
      <c r="P61" s="8">
        <v>301.52999999999997</v>
      </c>
      <c r="Q61" s="8">
        <v>346.16</v>
      </c>
    </row>
    <row r="62" spans="1:17" x14ac:dyDescent="0.3">
      <c r="A62" s="31">
        <f t="shared" si="0"/>
        <v>27.5</v>
      </c>
      <c r="B62" s="31">
        <f t="shared" si="0"/>
        <v>27.5</v>
      </c>
      <c r="C62" s="16"/>
      <c r="D62" s="8">
        <v>99.05</v>
      </c>
      <c r="E62" s="8">
        <v>79.959999999999994</v>
      </c>
      <c r="F62" s="8">
        <v>146.80000000000001</v>
      </c>
      <c r="G62" s="8">
        <v>194.86</v>
      </c>
      <c r="H62" s="8">
        <v>350.3</v>
      </c>
      <c r="I62" s="8">
        <v>186.01</v>
      </c>
      <c r="J62" s="8">
        <v>179.39</v>
      </c>
      <c r="K62" s="8">
        <v>178.21</v>
      </c>
      <c r="L62" s="8">
        <v>203.16</v>
      </c>
      <c r="M62" s="8">
        <v>204.77</v>
      </c>
      <c r="N62" s="8">
        <v>116.68</v>
      </c>
      <c r="O62" s="8">
        <v>146.94999999999999</v>
      </c>
      <c r="P62" s="8">
        <v>305.58</v>
      </c>
      <c r="Q62" s="8">
        <v>350.65</v>
      </c>
    </row>
    <row r="63" spans="1:17" x14ac:dyDescent="0.3">
      <c r="A63" s="31">
        <f t="shared" si="0"/>
        <v>28</v>
      </c>
      <c r="B63" s="31">
        <f t="shared" si="0"/>
        <v>28</v>
      </c>
      <c r="C63" s="16"/>
      <c r="D63" s="8">
        <v>100.1</v>
      </c>
      <c r="E63" s="8">
        <v>80.94</v>
      </c>
      <c r="F63" s="8">
        <v>148.58000000000001</v>
      </c>
      <c r="G63" s="8">
        <v>197.03</v>
      </c>
      <c r="H63" s="8">
        <v>354.79</v>
      </c>
      <c r="I63" s="8">
        <v>189.05</v>
      </c>
      <c r="J63" s="8">
        <v>182.54</v>
      </c>
      <c r="K63" s="8">
        <v>181.4</v>
      </c>
      <c r="L63" s="8">
        <v>206.8</v>
      </c>
      <c r="M63" s="8">
        <v>208.44</v>
      </c>
      <c r="N63" s="8">
        <v>118.11</v>
      </c>
      <c r="O63" s="8">
        <v>149.04</v>
      </c>
      <c r="P63" s="8">
        <v>309.63</v>
      </c>
      <c r="Q63" s="8">
        <v>355.14</v>
      </c>
    </row>
    <row r="64" spans="1:17" x14ac:dyDescent="0.3">
      <c r="A64" s="31">
        <f t="shared" si="0"/>
        <v>28.5</v>
      </c>
      <c r="B64" s="31">
        <f t="shared" si="0"/>
        <v>28.5</v>
      </c>
      <c r="C64" s="16"/>
      <c r="D64" s="8">
        <v>101.15</v>
      </c>
      <c r="E64" s="8">
        <v>81.92</v>
      </c>
      <c r="F64" s="8">
        <v>150.36000000000001</v>
      </c>
      <c r="G64" s="8">
        <v>199.2</v>
      </c>
      <c r="H64" s="8">
        <v>359.28</v>
      </c>
      <c r="I64" s="8">
        <v>192.09</v>
      </c>
      <c r="J64" s="8">
        <v>185.69</v>
      </c>
      <c r="K64" s="8">
        <v>184.59</v>
      </c>
      <c r="L64" s="8">
        <v>210.44</v>
      </c>
      <c r="M64" s="8">
        <v>212.11</v>
      </c>
      <c r="N64" s="8">
        <v>119.54</v>
      </c>
      <c r="O64" s="8">
        <v>151.13</v>
      </c>
      <c r="P64" s="8">
        <v>313.68</v>
      </c>
      <c r="Q64" s="8">
        <v>359.63</v>
      </c>
    </row>
    <row r="65" spans="1:17" x14ac:dyDescent="0.3">
      <c r="A65" s="31">
        <f t="shared" si="0"/>
        <v>29</v>
      </c>
      <c r="B65" s="31">
        <f t="shared" si="0"/>
        <v>29</v>
      </c>
      <c r="C65" s="16"/>
      <c r="D65" s="8">
        <v>102.2</v>
      </c>
      <c r="E65" s="8">
        <v>82.9</v>
      </c>
      <c r="F65" s="8">
        <v>152.13999999999999</v>
      </c>
      <c r="G65" s="8">
        <v>201.37</v>
      </c>
      <c r="H65" s="8">
        <v>363.77</v>
      </c>
      <c r="I65" s="8">
        <v>195.13</v>
      </c>
      <c r="J65" s="8">
        <v>188.84</v>
      </c>
      <c r="K65" s="8">
        <v>187.78</v>
      </c>
      <c r="L65" s="8">
        <v>214.08</v>
      </c>
      <c r="M65" s="8">
        <v>215.78</v>
      </c>
      <c r="N65" s="8">
        <v>120.97</v>
      </c>
      <c r="O65" s="8">
        <v>153.22</v>
      </c>
      <c r="P65" s="8">
        <v>317.73</v>
      </c>
      <c r="Q65" s="8">
        <v>364.12</v>
      </c>
    </row>
    <row r="66" spans="1:17" x14ac:dyDescent="0.3">
      <c r="A66" s="31">
        <f t="shared" si="0"/>
        <v>29.5</v>
      </c>
      <c r="B66" s="31">
        <f t="shared" si="0"/>
        <v>29.5</v>
      </c>
      <c r="C66" s="16"/>
      <c r="D66" s="8">
        <v>103.25</v>
      </c>
      <c r="E66" s="8">
        <v>83.88</v>
      </c>
      <c r="F66" s="8">
        <v>153.91999999999999</v>
      </c>
      <c r="G66" s="8">
        <v>203.54</v>
      </c>
      <c r="H66" s="8">
        <v>368.26</v>
      </c>
      <c r="I66" s="8">
        <v>198.17</v>
      </c>
      <c r="J66" s="8">
        <v>191.99</v>
      </c>
      <c r="K66" s="8">
        <v>190.97</v>
      </c>
      <c r="L66" s="8">
        <v>217.72</v>
      </c>
      <c r="M66" s="8">
        <v>219.45</v>
      </c>
      <c r="N66" s="8">
        <v>122.4</v>
      </c>
      <c r="O66" s="8">
        <v>155.31</v>
      </c>
      <c r="P66" s="8">
        <v>321.77999999999997</v>
      </c>
      <c r="Q66" s="8">
        <v>368.61</v>
      </c>
    </row>
    <row r="67" spans="1:17" x14ac:dyDescent="0.3">
      <c r="A67" s="31">
        <f t="shared" si="0"/>
        <v>30</v>
      </c>
      <c r="B67" s="31">
        <f t="shared" si="0"/>
        <v>30</v>
      </c>
      <c r="C67" s="16"/>
      <c r="D67" s="8">
        <v>104.3</v>
      </c>
      <c r="E67" s="8">
        <v>84.86</v>
      </c>
      <c r="F67" s="8">
        <v>155.69999999999999</v>
      </c>
      <c r="G67" s="8">
        <v>205.71</v>
      </c>
      <c r="H67" s="8">
        <v>372.75</v>
      </c>
      <c r="I67" s="8">
        <v>201.21</v>
      </c>
      <c r="J67" s="8">
        <v>195.14</v>
      </c>
      <c r="K67" s="8">
        <v>194.16</v>
      </c>
      <c r="L67" s="8">
        <v>221.36</v>
      </c>
      <c r="M67" s="8">
        <v>223.12</v>
      </c>
      <c r="N67" s="8">
        <v>123.83</v>
      </c>
      <c r="O67" s="8">
        <v>157.4</v>
      </c>
      <c r="P67" s="8">
        <v>325.83</v>
      </c>
      <c r="Q67" s="8">
        <v>373.1</v>
      </c>
    </row>
    <row r="68" spans="1:17" x14ac:dyDescent="0.3">
      <c r="A68" s="31">
        <f t="shared" si="0"/>
        <v>30.5</v>
      </c>
      <c r="B68" s="31">
        <f t="shared" si="0"/>
        <v>30.5</v>
      </c>
      <c r="C68" s="16"/>
      <c r="D68" s="8">
        <v>105.35</v>
      </c>
      <c r="E68" s="8">
        <v>85.84</v>
      </c>
      <c r="F68" s="8">
        <v>157.47999999999999</v>
      </c>
      <c r="G68" s="8">
        <v>207.88</v>
      </c>
      <c r="H68" s="8">
        <v>377.24</v>
      </c>
      <c r="I68" s="8">
        <v>204.25</v>
      </c>
      <c r="J68" s="8">
        <v>198.29</v>
      </c>
      <c r="K68" s="8">
        <v>197.35</v>
      </c>
      <c r="L68" s="8">
        <v>225</v>
      </c>
      <c r="M68" s="8">
        <v>226.79</v>
      </c>
      <c r="N68" s="8">
        <v>125.26</v>
      </c>
      <c r="O68" s="8">
        <v>159.49</v>
      </c>
      <c r="P68" s="8">
        <v>329.88</v>
      </c>
      <c r="Q68" s="8">
        <v>377.59</v>
      </c>
    </row>
    <row r="69" spans="1:17" x14ac:dyDescent="0.3">
      <c r="A69" s="31">
        <f t="shared" si="0"/>
        <v>31</v>
      </c>
      <c r="B69" s="31">
        <f t="shared" si="0"/>
        <v>31</v>
      </c>
      <c r="C69" s="16"/>
      <c r="D69" s="8">
        <v>106.4</v>
      </c>
      <c r="E69" s="8">
        <v>86.82</v>
      </c>
      <c r="F69" s="8">
        <v>159.26</v>
      </c>
      <c r="G69" s="8">
        <v>210.05</v>
      </c>
      <c r="H69" s="8">
        <v>381.73</v>
      </c>
      <c r="I69" s="8">
        <v>207.29</v>
      </c>
      <c r="J69" s="8">
        <v>201.44</v>
      </c>
      <c r="K69" s="8">
        <v>200.54</v>
      </c>
      <c r="L69" s="8">
        <v>228.64</v>
      </c>
      <c r="M69" s="8">
        <v>230.46</v>
      </c>
      <c r="N69" s="8">
        <v>126.69</v>
      </c>
      <c r="O69" s="8">
        <v>161.58000000000001</v>
      </c>
      <c r="P69" s="8">
        <v>333.93</v>
      </c>
      <c r="Q69" s="8">
        <v>382.08</v>
      </c>
    </row>
    <row r="70" spans="1:17" x14ac:dyDescent="0.3">
      <c r="A70" s="31">
        <f t="shared" si="0"/>
        <v>31.5</v>
      </c>
      <c r="B70" s="31">
        <f t="shared" si="0"/>
        <v>31.5</v>
      </c>
      <c r="C70" s="16"/>
      <c r="D70" s="8">
        <v>107.45</v>
      </c>
      <c r="E70" s="8">
        <v>87.8</v>
      </c>
      <c r="F70" s="8">
        <v>161.04</v>
      </c>
      <c r="G70" s="8">
        <v>212.22</v>
      </c>
      <c r="H70" s="8">
        <v>386.22</v>
      </c>
      <c r="I70" s="8">
        <v>210.33</v>
      </c>
      <c r="J70" s="8">
        <v>204.59</v>
      </c>
      <c r="K70" s="8">
        <v>203.73</v>
      </c>
      <c r="L70" s="8">
        <v>232.28</v>
      </c>
      <c r="M70" s="8">
        <v>234.13</v>
      </c>
      <c r="N70" s="8">
        <v>128.12</v>
      </c>
      <c r="O70" s="8">
        <v>163.66999999999999</v>
      </c>
      <c r="P70" s="8">
        <v>337.98</v>
      </c>
      <c r="Q70" s="8">
        <v>386.57</v>
      </c>
    </row>
    <row r="71" spans="1:17" x14ac:dyDescent="0.3">
      <c r="A71" s="31">
        <f t="shared" si="0"/>
        <v>32</v>
      </c>
      <c r="B71" s="31">
        <f t="shared" si="0"/>
        <v>32</v>
      </c>
      <c r="C71" s="16"/>
      <c r="D71" s="8">
        <v>108.5</v>
      </c>
      <c r="E71" s="8">
        <v>88.78</v>
      </c>
      <c r="F71" s="8">
        <v>162.82</v>
      </c>
      <c r="G71" s="8">
        <v>214.39</v>
      </c>
      <c r="H71" s="8">
        <v>390.71</v>
      </c>
      <c r="I71" s="8">
        <v>213.37</v>
      </c>
      <c r="J71" s="8">
        <v>207.74</v>
      </c>
      <c r="K71" s="8">
        <v>206.92</v>
      </c>
      <c r="L71" s="8">
        <v>235.92</v>
      </c>
      <c r="M71" s="8">
        <v>237.8</v>
      </c>
      <c r="N71" s="8">
        <v>129.55000000000001</v>
      </c>
      <c r="O71" s="8">
        <v>165.76</v>
      </c>
      <c r="P71" s="8">
        <v>342.03</v>
      </c>
      <c r="Q71" s="8">
        <v>391.06</v>
      </c>
    </row>
    <row r="72" spans="1:17" x14ac:dyDescent="0.3">
      <c r="A72" s="31">
        <f t="shared" si="0"/>
        <v>32.5</v>
      </c>
      <c r="B72" s="31">
        <f t="shared" si="0"/>
        <v>32.5</v>
      </c>
      <c r="C72" s="16"/>
      <c r="D72" s="8">
        <v>109.55</v>
      </c>
      <c r="E72" s="8">
        <v>89.76</v>
      </c>
      <c r="F72" s="8">
        <v>164.6</v>
      </c>
      <c r="G72" s="8">
        <v>216.56</v>
      </c>
      <c r="H72" s="8">
        <v>395.2</v>
      </c>
      <c r="I72" s="8">
        <v>216.41</v>
      </c>
      <c r="J72" s="8">
        <v>210.89</v>
      </c>
      <c r="K72" s="8">
        <v>210.11</v>
      </c>
      <c r="L72" s="8">
        <v>239.56</v>
      </c>
      <c r="M72" s="8">
        <v>241.47</v>
      </c>
      <c r="N72" s="8">
        <v>130.97999999999999</v>
      </c>
      <c r="O72" s="8">
        <v>167.85</v>
      </c>
      <c r="P72" s="8">
        <v>346.08</v>
      </c>
      <c r="Q72" s="8">
        <v>395.55</v>
      </c>
    </row>
    <row r="73" spans="1:17" x14ac:dyDescent="0.3">
      <c r="A73" s="31">
        <f t="shared" si="0"/>
        <v>33</v>
      </c>
      <c r="B73" s="31">
        <f t="shared" si="0"/>
        <v>33</v>
      </c>
      <c r="C73" s="16"/>
      <c r="D73" s="8">
        <v>110.6</v>
      </c>
      <c r="E73" s="8">
        <v>90.74</v>
      </c>
      <c r="F73" s="8">
        <v>166.38</v>
      </c>
      <c r="G73" s="8">
        <v>218.73</v>
      </c>
      <c r="H73" s="8">
        <v>399.69</v>
      </c>
      <c r="I73" s="8">
        <v>219.45</v>
      </c>
      <c r="J73" s="8">
        <v>214.04</v>
      </c>
      <c r="K73" s="8">
        <v>213.3</v>
      </c>
      <c r="L73" s="8">
        <v>243.2</v>
      </c>
      <c r="M73" s="8">
        <v>245.14</v>
      </c>
      <c r="N73" s="8">
        <v>132.41</v>
      </c>
      <c r="O73" s="8">
        <v>169.94</v>
      </c>
      <c r="P73" s="8">
        <v>350.13</v>
      </c>
      <c r="Q73" s="8">
        <v>400.04</v>
      </c>
    </row>
    <row r="74" spans="1:17" x14ac:dyDescent="0.3">
      <c r="A74" s="31">
        <f t="shared" ref="A74:B137" si="1">A73+0.5</f>
        <v>33.5</v>
      </c>
      <c r="B74" s="31">
        <f t="shared" si="1"/>
        <v>33.5</v>
      </c>
      <c r="C74" s="16"/>
      <c r="D74" s="8">
        <v>111.65</v>
      </c>
      <c r="E74" s="8">
        <v>91.72</v>
      </c>
      <c r="F74" s="8">
        <v>168.16</v>
      </c>
      <c r="G74" s="8">
        <v>220.9</v>
      </c>
      <c r="H74" s="8">
        <v>404.18</v>
      </c>
      <c r="I74" s="8">
        <v>222.49</v>
      </c>
      <c r="J74" s="8">
        <v>217.19</v>
      </c>
      <c r="K74" s="8">
        <v>216.49</v>
      </c>
      <c r="L74" s="8">
        <v>246.84</v>
      </c>
      <c r="M74" s="8">
        <v>248.81</v>
      </c>
      <c r="N74" s="8">
        <v>133.84</v>
      </c>
      <c r="O74" s="8">
        <v>172.03</v>
      </c>
      <c r="P74" s="8">
        <v>354.18</v>
      </c>
      <c r="Q74" s="8">
        <v>404.53</v>
      </c>
    </row>
    <row r="75" spans="1:17" x14ac:dyDescent="0.3">
      <c r="A75" s="31">
        <f t="shared" si="1"/>
        <v>34</v>
      </c>
      <c r="B75" s="31">
        <f t="shared" si="1"/>
        <v>34</v>
      </c>
      <c r="C75" s="16"/>
      <c r="D75" s="8">
        <v>112.7</v>
      </c>
      <c r="E75" s="8">
        <v>92.7</v>
      </c>
      <c r="F75" s="8">
        <v>169.94</v>
      </c>
      <c r="G75" s="8">
        <v>223.07</v>
      </c>
      <c r="H75" s="8">
        <v>408.67</v>
      </c>
      <c r="I75" s="8">
        <v>225.53</v>
      </c>
      <c r="J75" s="8">
        <v>220.34</v>
      </c>
      <c r="K75" s="8">
        <v>219.68</v>
      </c>
      <c r="L75" s="8">
        <v>250.48</v>
      </c>
      <c r="M75" s="8">
        <v>252.48</v>
      </c>
      <c r="N75" s="8">
        <v>135.27000000000001</v>
      </c>
      <c r="O75" s="8">
        <v>174.12</v>
      </c>
      <c r="P75" s="8">
        <v>358.23</v>
      </c>
      <c r="Q75" s="8">
        <v>409.02</v>
      </c>
    </row>
    <row r="76" spans="1:17" x14ac:dyDescent="0.3">
      <c r="A76" s="31">
        <f t="shared" si="1"/>
        <v>34.5</v>
      </c>
      <c r="B76" s="31">
        <f t="shared" si="1"/>
        <v>34.5</v>
      </c>
      <c r="C76" s="16"/>
      <c r="D76" s="8">
        <v>113.75</v>
      </c>
      <c r="E76" s="8">
        <v>93.68</v>
      </c>
      <c r="F76" s="8">
        <v>171.72</v>
      </c>
      <c r="G76" s="8">
        <v>225.24</v>
      </c>
      <c r="H76" s="8">
        <v>413.16</v>
      </c>
      <c r="I76" s="8">
        <v>228.57</v>
      </c>
      <c r="J76" s="8">
        <v>223.49</v>
      </c>
      <c r="K76" s="8">
        <v>222.87</v>
      </c>
      <c r="L76" s="8">
        <v>254.12</v>
      </c>
      <c r="M76" s="8">
        <v>256.14999999999998</v>
      </c>
      <c r="N76" s="8">
        <v>136.69999999999999</v>
      </c>
      <c r="O76" s="8">
        <v>176.21</v>
      </c>
      <c r="P76" s="8">
        <v>362.28</v>
      </c>
      <c r="Q76" s="8">
        <v>413.51</v>
      </c>
    </row>
    <row r="77" spans="1:17" x14ac:dyDescent="0.3">
      <c r="A77" s="31">
        <f t="shared" si="1"/>
        <v>35</v>
      </c>
      <c r="B77" s="31">
        <f t="shared" si="1"/>
        <v>35</v>
      </c>
      <c r="C77" s="16"/>
      <c r="D77" s="8">
        <v>114.8</v>
      </c>
      <c r="E77" s="8">
        <v>94.66</v>
      </c>
      <c r="F77" s="8">
        <v>173.5</v>
      </c>
      <c r="G77" s="8">
        <v>227.41</v>
      </c>
      <c r="H77" s="8">
        <v>417.65</v>
      </c>
      <c r="I77" s="8">
        <v>231.61</v>
      </c>
      <c r="J77" s="8">
        <v>226.64</v>
      </c>
      <c r="K77" s="8">
        <v>226.06</v>
      </c>
      <c r="L77" s="8">
        <v>257.76</v>
      </c>
      <c r="M77" s="8">
        <v>259.82</v>
      </c>
      <c r="N77" s="8">
        <v>138.13</v>
      </c>
      <c r="O77" s="8">
        <v>178.3</v>
      </c>
      <c r="P77" s="8">
        <v>366.33</v>
      </c>
      <c r="Q77" s="8">
        <v>418</v>
      </c>
    </row>
    <row r="78" spans="1:17" x14ac:dyDescent="0.3">
      <c r="A78" s="31">
        <f t="shared" si="1"/>
        <v>35.5</v>
      </c>
      <c r="B78" s="31">
        <f t="shared" si="1"/>
        <v>35.5</v>
      </c>
      <c r="C78" s="16"/>
      <c r="D78" s="8">
        <v>115.85</v>
      </c>
      <c r="E78" s="8">
        <v>95.64</v>
      </c>
      <c r="F78" s="8">
        <v>175.28</v>
      </c>
      <c r="G78" s="8">
        <v>229.58</v>
      </c>
      <c r="H78" s="8">
        <v>422.14</v>
      </c>
      <c r="I78" s="8">
        <v>234.65</v>
      </c>
      <c r="J78" s="8">
        <v>229.79</v>
      </c>
      <c r="K78" s="8">
        <v>229.25</v>
      </c>
      <c r="L78" s="8">
        <v>261.39999999999998</v>
      </c>
      <c r="M78" s="8">
        <v>263.49</v>
      </c>
      <c r="N78" s="8">
        <v>139.56</v>
      </c>
      <c r="O78" s="8">
        <v>180.39</v>
      </c>
      <c r="P78" s="8">
        <v>370.38</v>
      </c>
      <c r="Q78" s="8">
        <v>422.49</v>
      </c>
    </row>
    <row r="79" spans="1:17" x14ac:dyDescent="0.3">
      <c r="A79" s="31">
        <f t="shared" si="1"/>
        <v>36</v>
      </c>
      <c r="B79" s="31">
        <f t="shared" si="1"/>
        <v>36</v>
      </c>
      <c r="C79" s="16"/>
      <c r="D79" s="8">
        <v>116.9</v>
      </c>
      <c r="E79" s="8">
        <v>96.62</v>
      </c>
      <c r="F79" s="8">
        <v>177.06</v>
      </c>
      <c r="G79" s="8">
        <v>231.75</v>
      </c>
      <c r="H79" s="8">
        <v>426.63</v>
      </c>
      <c r="I79" s="8">
        <v>237.69</v>
      </c>
      <c r="J79" s="8">
        <v>232.94</v>
      </c>
      <c r="K79" s="8">
        <v>232.44</v>
      </c>
      <c r="L79" s="8">
        <v>265.04000000000002</v>
      </c>
      <c r="M79" s="8">
        <v>267.16000000000003</v>
      </c>
      <c r="N79" s="8">
        <v>140.99</v>
      </c>
      <c r="O79" s="8">
        <v>182.48</v>
      </c>
      <c r="P79" s="8">
        <v>374.43</v>
      </c>
      <c r="Q79" s="8">
        <v>426.98</v>
      </c>
    </row>
    <row r="80" spans="1:17" x14ac:dyDescent="0.3">
      <c r="A80" s="31">
        <f t="shared" si="1"/>
        <v>36.5</v>
      </c>
      <c r="B80" s="31">
        <f t="shared" si="1"/>
        <v>36.5</v>
      </c>
      <c r="C80" s="16"/>
      <c r="D80" s="8">
        <v>117.95</v>
      </c>
      <c r="E80" s="8">
        <v>97.6</v>
      </c>
      <c r="F80" s="8">
        <v>178.84</v>
      </c>
      <c r="G80" s="8">
        <v>233.92</v>
      </c>
      <c r="H80" s="8">
        <v>431.12</v>
      </c>
      <c r="I80" s="8">
        <v>240.73</v>
      </c>
      <c r="J80" s="8">
        <v>236.09</v>
      </c>
      <c r="K80" s="8">
        <v>235.63</v>
      </c>
      <c r="L80" s="8">
        <v>268.68</v>
      </c>
      <c r="M80" s="8">
        <v>270.83</v>
      </c>
      <c r="N80" s="8">
        <v>142.41999999999999</v>
      </c>
      <c r="O80" s="8">
        <v>184.57</v>
      </c>
      <c r="P80" s="8">
        <v>378.48</v>
      </c>
      <c r="Q80" s="8">
        <v>431.47</v>
      </c>
    </row>
    <row r="81" spans="1:17" x14ac:dyDescent="0.3">
      <c r="A81" s="31">
        <f t="shared" si="1"/>
        <v>37</v>
      </c>
      <c r="B81" s="31">
        <f t="shared" si="1"/>
        <v>37</v>
      </c>
      <c r="C81" s="16"/>
      <c r="D81" s="8">
        <v>119</v>
      </c>
      <c r="E81" s="8">
        <v>98.58</v>
      </c>
      <c r="F81" s="8">
        <v>180.62</v>
      </c>
      <c r="G81" s="8">
        <v>236.09</v>
      </c>
      <c r="H81" s="8">
        <v>435.61</v>
      </c>
      <c r="I81" s="8">
        <v>243.77</v>
      </c>
      <c r="J81" s="8">
        <v>239.24</v>
      </c>
      <c r="K81" s="8">
        <v>238.82</v>
      </c>
      <c r="L81" s="8">
        <v>272.32</v>
      </c>
      <c r="M81" s="8">
        <v>274.5</v>
      </c>
      <c r="N81" s="8">
        <v>143.85</v>
      </c>
      <c r="O81" s="8">
        <v>186.66</v>
      </c>
      <c r="P81" s="8">
        <v>382.53</v>
      </c>
      <c r="Q81" s="8">
        <v>435.96</v>
      </c>
    </row>
    <row r="82" spans="1:17" x14ac:dyDescent="0.3">
      <c r="A82" s="31">
        <f t="shared" si="1"/>
        <v>37.5</v>
      </c>
      <c r="B82" s="31">
        <f t="shared" si="1"/>
        <v>37.5</v>
      </c>
      <c r="C82" s="16"/>
      <c r="D82" s="8">
        <v>120.05</v>
      </c>
      <c r="E82" s="8">
        <v>99.56</v>
      </c>
      <c r="F82" s="8">
        <v>182.4</v>
      </c>
      <c r="G82" s="8">
        <v>238.26</v>
      </c>
      <c r="H82" s="8">
        <v>440.1</v>
      </c>
      <c r="I82" s="8">
        <v>246.81</v>
      </c>
      <c r="J82" s="8">
        <v>242.39</v>
      </c>
      <c r="K82" s="8">
        <v>242.01</v>
      </c>
      <c r="L82" s="8">
        <v>275.95999999999998</v>
      </c>
      <c r="M82" s="8">
        <v>278.17</v>
      </c>
      <c r="N82" s="8">
        <v>145.28</v>
      </c>
      <c r="O82" s="8">
        <v>188.75</v>
      </c>
      <c r="P82" s="8">
        <v>386.58</v>
      </c>
      <c r="Q82" s="8">
        <v>440.45</v>
      </c>
    </row>
    <row r="83" spans="1:17" x14ac:dyDescent="0.3">
      <c r="A83" s="31">
        <f t="shared" si="1"/>
        <v>38</v>
      </c>
      <c r="B83" s="31">
        <f t="shared" si="1"/>
        <v>38</v>
      </c>
      <c r="C83" s="16"/>
      <c r="D83" s="8">
        <v>121.1</v>
      </c>
      <c r="E83" s="8">
        <v>100.54</v>
      </c>
      <c r="F83" s="8">
        <v>184.18</v>
      </c>
      <c r="G83" s="8">
        <v>240.43</v>
      </c>
      <c r="H83" s="8">
        <v>444.59</v>
      </c>
      <c r="I83" s="8">
        <v>249.85</v>
      </c>
      <c r="J83" s="8">
        <v>245.54</v>
      </c>
      <c r="K83" s="8">
        <v>245.2</v>
      </c>
      <c r="L83" s="8">
        <v>279.60000000000002</v>
      </c>
      <c r="M83" s="8">
        <v>281.83999999999997</v>
      </c>
      <c r="N83" s="8">
        <v>146.71</v>
      </c>
      <c r="O83" s="8">
        <v>190.84</v>
      </c>
      <c r="P83" s="8">
        <v>390.63</v>
      </c>
      <c r="Q83" s="8">
        <v>444.94</v>
      </c>
    </row>
    <row r="84" spans="1:17" x14ac:dyDescent="0.3">
      <c r="A84" s="31">
        <f t="shared" si="1"/>
        <v>38.5</v>
      </c>
      <c r="B84" s="31">
        <f t="shared" si="1"/>
        <v>38.5</v>
      </c>
      <c r="C84" s="16"/>
      <c r="D84" s="8">
        <v>122.15</v>
      </c>
      <c r="E84" s="8">
        <v>101.52</v>
      </c>
      <c r="F84" s="8">
        <v>185.96</v>
      </c>
      <c r="G84" s="8">
        <v>242.6</v>
      </c>
      <c r="H84" s="8">
        <v>449.08</v>
      </c>
      <c r="I84" s="8">
        <v>252.89</v>
      </c>
      <c r="J84" s="8">
        <v>248.69</v>
      </c>
      <c r="K84" s="8">
        <v>248.39</v>
      </c>
      <c r="L84" s="8">
        <v>283.24</v>
      </c>
      <c r="M84" s="8">
        <v>285.51</v>
      </c>
      <c r="N84" s="8">
        <v>148.13999999999999</v>
      </c>
      <c r="O84" s="8">
        <v>192.93</v>
      </c>
      <c r="P84" s="8">
        <v>394.68</v>
      </c>
      <c r="Q84" s="8">
        <v>449.43</v>
      </c>
    </row>
    <row r="85" spans="1:17" x14ac:dyDescent="0.3">
      <c r="A85" s="31">
        <f t="shared" si="1"/>
        <v>39</v>
      </c>
      <c r="B85" s="31">
        <f t="shared" si="1"/>
        <v>39</v>
      </c>
      <c r="C85" s="16"/>
      <c r="D85" s="8">
        <v>123.2</v>
      </c>
      <c r="E85" s="8">
        <v>102.5</v>
      </c>
      <c r="F85" s="8">
        <v>187.74</v>
      </c>
      <c r="G85" s="8">
        <v>244.77</v>
      </c>
      <c r="H85" s="8">
        <v>453.57</v>
      </c>
      <c r="I85" s="8">
        <v>255.93</v>
      </c>
      <c r="J85" s="8">
        <v>251.84</v>
      </c>
      <c r="K85" s="8">
        <v>251.58</v>
      </c>
      <c r="L85" s="8">
        <v>286.88</v>
      </c>
      <c r="M85" s="8">
        <v>289.18</v>
      </c>
      <c r="N85" s="8">
        <v>149.57</v>
      </c>
      <c r="O85" s="8">
        <v>195.02</v>
      </c>
      <c r="P85" s="8">
        <v>398.73</v>
      </c>
      <c r="Q85" s="8">
        <v>453.92</v>
      </c>
    </row>
    <row r="86" spans="1:17" x14ac:dyDescent="0.3">
      <c r="A86" s="31">
        <f t="shared" si="1"/>
        <v>39.5</v>
      </c>
      <c r="B86" s="31">
        <f t="shared" si="1"/>
        <v>39.5</v>
      </c>
      <c r="C86" s="16"/>
      <c r="D86" s="8">
        <v>124.25</v>
      </c>
      <c r="E86" s="8">
        <v>103.48</v>
      </c>
      <c r="F86" s="8">
        <v>189.52</v>
      </c>
      <c r="G86" s="8">
        <v>246.94</v>
      </c>
      <c r="H86" s="8">
        <v>458.06</v>
      </c>
      <c r="I86" s="8">
        <v>258.97000000000003</v>
      </c>
      <c r="J86" s="8">
        <v>254.99</v>
      </c>
      <c r="K86" s="8">
        <v>254.77</v>
      </c>
      <c r="L86" s="8">
        <v>290.52</v>
      </c>
      <c r="M86" s="8">
        <v>292.85000000000002</v>
      </c>
      <c r="N86" s="8">
        <v>151</v>
      </c>
      <c r="O86" s="8">
        <v>197.11</v>
      </c>
      <c r="P86" s="8">
        <v>402.78</v>
      </c>
      <c r="Q86" s="8">
        <v>458.41</v>
      </c>
    </row>
    <row r="87" spans="1:17" x14ac:dyDescent="0.3">
      <c r="A87" s="31">
        <f t="shared" si="1"/>
        <v>40</v>
      </c>
      <c r="B87" s="31">
        <f t="shared" si="1"/>
        <v>40</v>
      </c>
      <c r="C87" s="16"/>
      <c r="D87" s="8">
        <v>125.3</v>
      </c>
      <c r="E87" s="8">
        <v>104.46</v>
      </c>
      <c r="F87" s="8">
        <v>191.3</v>
      </c>
      <c r="G87" s="8">
        <v>249.11</v>
      </c>
      <c r="H87" s="8">
        <v>462.55</v>
      </c>
      <c r="I87" s="8">
        <v>262.01</v>
      </c>
      <c r="J87" s="8">
        <v>258.14</v>
      </c>
      <c r="K87" s="8">
        <v>257.95999999999998</v>
      </c>
      <c r="L87" s="8">
        <v>294.16000000000003</v>
      </c>
      <c r="M87" s="8">
        <v>296.52</v>
      </c>
      <c r="N87" s="8">
        <v>152.43</v>
      </c>
      <c r="O87" s="8">
        <v>199.2</v>
      </c>
      <c r="P87" s="8">
        <v>406.83</v>
      </c>
      <c r="Q87" s="8">
        <v>462.9</v>
      </c>
    </row>
    <row r="88" spans="1:17" x14ac:dyDescent="0.3">
      <c r="A88" s="31">
        <f t="shared" si="1"/>
        <v>40.5</v>
      </c>
      <c r="B88" s="31">
        <f t="shared" si="1"/>
        <v>40.5</v>
      </c>
      <c r="C88" s="16"/>
      <c r="D88" s="8">
        <v>126.35</v>
      </c>
      <c r="E88" s="8">
        <v>105.44</v>
      </c>
      <c r="F88" s="8">
        <v>193.08</v>
      </c>
      <c r="G88" s="8">
        <v>251.28</v>
      </c>
      <c r="H88" s="8">
        <v>467.04</v>
      </c>
      <c r="I88" s="8">
        <v>265.05</v>
      </c>
      <c r="J88" s="8">
        <v>261.29000000000002</v>
      </c>
      <c r="K88" s="8">
        <v>261.14999999999998</v>
      </c>
      <c r="L88" s="8">
        <v>297.8</v>
      </c>
      <c r="M88" s="8">
        <v>300.19</v>
      </c>
      <c r="N88" s="8">
        <v>153.86000000000001</v>
      </c>
      <c r="O88" s="8">
        <v>201.29</v>
      </c>
      <c r="P88" s="8">
        <v>410.88</v>
      </c>
      <c r="Q88" s="8">
        <v>467.39</v>
      </c>
    </row>
    <row r="89" spans="1:17" x14ac:dyDescent="0.3">
      <c r="A89" s="31">
        <f t="shared" si="1"/>
        <v>41</v>
      </c>
      <c r="B89" s="31">
        <f t="shared" si="1"/>
        <v>41</v>
      </c>
      <c r="C89" s="16"/>
      <c r="D89" s="8">
        <v>127.4</v>
      </c>
      <c r="E89" s="8">
        <v>106.42</v>
      </c>
      <c r="F89" s="8">
        <v>194.86</v>
      </c>
      <c r="G89" s="8">
        <v>253.45</v>
      </c>
      <c r="H89" s="8">
        <v>471.53</v>
      </c>
      <c r="I89" s="8">
        <v>268.08999999999997</v>
      </c>
      <c r="J89" s="8">
        <v>264.44</v>
      </c>
      <c r="K89" s="8">
        <v>264.33999999999997</v>
      </c>
      <c r="L89" s="8">
        <v>301.44</v>
      </c>
      <c r="M89" s="8">
        <v>303.86</v>
      </c>
      <c r="N89" s="8">
        <v>155.29</v>
      </c>
      <c r="O89" s="8">
        <v>203.38</v>
      </c>
      <c r="P89" s="8">
        <v>414.93</v>
      </c>
      <c r="Q89" s="8">
        <v>471.88</v>
      </c>
    </row>
    <row r="90" spans="1:17" x14ac:dyDescent="0.3">
      <c r="A90" s="31">
        <f t="shared" si="1"/>
        <v>41.5</v>
      </c>
      <c r="B90" s="31">
        <f t="shared" si="1"/>
        <v>41.5</v>
      </c>
      <c r="C90" s="16"/>
      <c r="D90" s="8">
        <v>128.44999999999999</v>
      </c>
      <c r="E90" s="8">
        <v>107.4</v>
      </c>
      <c r="F90" s="8">
        <v>196.64</v>
      </c>
      <c r="G90" s="8">
        <v>255.62</v>
      </c>
      <c r="H90" s="8">
        <v>476.02</v>
      </c>
      <c r="I90" s="8">
        <v>271.13</v>
      </c>
      <c r="J90" s="8">
        <v>267.58999999999997</v>
      </c>
      <c r="K90" s="8">
        <v>267.52999999999997</v>
      </c>
      <c r="L90" s="8">
        <v>305.08</v>
      </c>
      <c r="M90" s="8">
        <v>307.52999999999997</v>
      </c>
      <c r="N90" s="8">
        <v>156.72</v>
      </c>
      <c r="O90" s="8">
        <v>205.47</v>
      </c>
      <c r="P90" s="8">
        <v>418.98</v>
      </c>
      <c r="Q90" s="8">
        <v>476.37</v>
      </c>
    </row>
    <row r="91" spans="1:17" x14ac:dyDescent="0.3">
      <c r="A91" s="31">
        <f t="shared" si="1"/>
        <v>42</v>
      </c>
      <c r="B91" s="31">
        <f t="shared" si="1"/>
        <v>42</v>
      </c>
      <c r="C91" s="16"/>
      <c r="D91" s="8">
        <v>129.5</v>
      </c>
      <c r="E91" s="8">
        <v>108.38</v>
      </c>
      <c r="F91" s="8">
        <v>198.42</v>
      </c>
      <c r="G91" s="8">
        <v>257.79000000000002</v>
      </c>
      <c r="H91" s="8">
        <v>480.51</v>
      </c>
      <c r="I91" s="8">
        <v>274.17</v>
      </c>
      <c r="J91" s="8">
        <v>270.74</v>
      </c>
      <c r="K91" s="8">
        <v>270.72000000000003</v>
      </c>
      <c r="L91" s="8">
        <v>308.72000000000003</v>
      </c>
      <c r="M91" s="8">
        <v>311.2</v>
      </c>
      <c r="N91" s="8">
        <v>158.15</v>
      </c>
      <c r="O91" s="8">
        <v>207.56</v>
      </c>
      <c r="P91" s="8">
        <v>423.03</v>
      </c>
      <c r="Q91" s="8">
        <v>480.86</v>
      </c>
    </row>
    <row r="92" spans="1:17" x14ac:dyDescent="0.3">
      <c r="A92" s="31">
        <f t="shared" si="1"/>
        <v>42.5</v>
      </c>
      <c r="B92" s="31">
        <f t="shared" si="1"/>
        <v>42.5</v>
      </c>
      <c r="C92" s="16"/>
      <c r="D92" s="8">
        <v>130.55000000000001</v>
      </c>
      <c r="E92" s="8">
        <v>109.36</v>
      </c>
      <c r="F92" s="8">
        <v>200.2</v>
      </c>
      <c r="G92" s="8">
        <v>259.95999999999998</v>
      </c>
      <c r="H92" s="8">
        <v>485</v>
      </c>
      <c r="I92" s="8">
        <v>277.20999999999998</v>
      </c>
      <c r="J92" s="8">
        <v>273.89</v>
      </c>
      <c r="K92" s="8">
        <v>273.91000000000003</v>
      </c>
      <c r="L92" s="8">
        <v>312.36</v>
      </c>
      <c r="M92" s="8">
        <v>314.87</v>
      </c>
      <c r="N92" s="8">
        <v>159.58000000000001</v>
      </c>
      <c r="O92" s="8">
        <v>209.65</v>
      </c>
      <c r="P92" s="8">
        <v>427.08</v>
      </c>
      <c r="Q92" s="8">
        <v>485.35</v>
      </c>
    </row>
    <row r="93" spans="1:17" x14ac:dyDescent="0.3">
      <c r="A93" s="31">
        <f t="shared" si="1"/>
        <v>43</v>
      </c>
      <c r="B93" s="31">
        <f t="shared" si="1"/>
        <v>43</v>
      </c>
      <c r="C93" s="16"/>
      <c r="D93" s="8">
        <v>131.6</v>
      </c>
      <c r="E93" s="8">
        <v>110.34</v>
      </c>
      <c r="F93" s="8">
        <v>201.98</v>
      </c>
      <c r="G93" s="8">
        <v>262.13</v>
      </c>
      <c r="H93" s="8">
        <v>489.49</v>
      </c>
      <c r="I93" s="8">
        <v>280.25</v>
      </c>
      <c r="J93" s="8">
        <v>277.04000000000002</v>
      </c>
      <c r="K93" s="8">
        <v>277.10000000000002</v>
      </c>
      <c r="L93" s="8">
        <v>316</v>
      </c>
      <c r="M93" s="8">
        <v>318.54000000000002</v>
      </c>
      <c r="N93" s="8">
        <v>161.01</v>
      </c>
      <c r="O93" s="8">
        <v>211.74</v>
      </c>
      <c r="P93" s="8">
        <v>431.13</v>
      </c>
      <c r="Q93" s="8">
        <v>489.84</v>
      </c>
    </row>
    <row r="94" spans="1:17" x14ac:dyDescent="0.3">
      <c r="A94" s="31">
        <f t="shared" si="1"/>
        <v>43.5</v>
      </c>
      <c r="B94" s="31">
        <f t="shared" si="1"/>
        <v>43.5</v>
      </c>
      <c r="C94" s="16"/>
      <c r="D94" s="8">
        <v>132.65</v>
      </c>
      <c r="E94" s="8">
        <v>111.32</v>
      </c>
      <c r="F94" s="8">
        <v>203.76</v>
      </c>
      <c r="G94" s="8">
        <v>264.3</v>
      </c>
      <c r="H94" s="8">
        <v>493.98</v>
      </c>
      <c r="I94" s="8">
        <v>283.29000000000002</v>
      </c>
      <c r="J94" s="8">
        <v>280.19</v>
      </c>
      <c r="K94" s="8">
        <v>280.29000000000002</v>
      </c>
      <c r="L94" s="8">
        <v>319.64</v>
      </c>
      <c r="M94" s="8">
        <v>322.20999999999998</v>
      </c>
      <c r="N94" s="8">
        <v>162.44</v>
      </c>
      <c r="O94" s="8">
        <v>213.83</v>
      </c>
      <c r="P94" s="8">
        <v>435.18</v>
      </c>
      <c r="Q94" s="8">
        <v>494.33</v>
      </c>
    </row>
    <row r="95" spans="1:17" x14ac:dyDescent="0.3">
      <c r="A95" s="31">
        <f t="shared" si="1"/>
        <v>44</v>
      </c>
      <c r="B95" s="31">
        <f t="shared" si="1"/>
        <v>44</v>
      </c>
      <c r="C95" s="16"/>
      <c r="D95" s="8">
        <v>133.69999999999999</v>
      </c>
      <c r="E95" s="8">
        <v>112.3</v>
      </c>
      <c r="F95" s="8">
        <v>205.54</v>
      </c>
      <c r="G95" s="8">
        <v>266.47000000000003</v>
      </c>
      <c r="H95" s="8">
        <v>498.47</v>
      </c>
      <c r="I95" s="8">
        <v>286.33</v>
      </c>
      <c r="J95" s="8">
        <v>283.33999999999997</v>
      </c>
      <c r="K95" s="8">
        <v>283.48</v>
      </c>
      <c r="L95" s="8">
        <v>323.27999999999997</v>
      </c>
      <c r="M95" s="8">
        <v>325.88</v>
      </c>
      <c r="N95" s="8">
        <v>163.87</v>
      </c>
      <c r="O95" s="8">
        <v>215.92</v>
      </c>
      <c r="P95" s="8">
        <v>439.23</v>
      </c>
      <c r="Q95" s="8">
        <v>498.82</v>
      </c>
    </row>
    <row r="96" spans="1:17" x14ac:dyDescent="0.3">
      <c r="A96" s="31">
        <f t="shared" si="1"/>
        <v>44.5</v>
      </c>
      <c r="B96" s="31">
        <f t="shared" si="1"/>
        <v>44.5</v>
      </c>
      <c r="C96" s="16"/>
      <c r="D96" s="8">
        <v>134.75</v>
      </c>
      <c r="E96" s="8">
        <v>113.28</v>
      </c>
      <c r="F96" s="8">
        <v>207.32</v>
      </c>
      <c r="G96" s="8">
        <v>268.64</v>
      </c>
      <c r="H96" s="8">
        <v>502.96</v>
      </c>
      <c r="I96" s="8">
        <v>289.37</v>
      </c>
      <c r="J96" s="8">
        <v>286.49</v>
      </c>
      <c r="K96" s="8">
        <v>286.67</v>
      </c>
      <c r="L96" s="8">
        <v>326.92</v>
      </c>
      <c r="M96" s="8">
        <v>329.55</v>
      </c>
      <c r="N96" s="8">
        <v>165.3</v>
      </c>
      <c r="O96" s="8">
        <v>218.01</v>
      </c>
      <c r="P96" s="8">
        <v>443.28</v>
      </c>
      <c r="Q96" s="8">
        <v>503.31</v>
      </c>
    </row>
    <row r="97" spans="1:17" x14ac:dyDescent="0.3">
      <c r="A97" s="31">
        <f t="shared" si="1"/>
        <v>45</v>
      </c>
      <c r="B97" s="31">
        <f t="shared" si="1"/>
        <v>45</v>
      </c>
      <c r="C97" s="16"/>
      <c r="D97" s="8">
        <v>135.80000000000001</v>
      </c>
      <c r="E97" s="8">
        <v>114.26</v>
      </c>
      <c r="F97" s="8">
        <v>209.1</v>
      </c>
      <c r="G97" s="8">
        <v>270.81</v>
      </c>
      <c r="H97" s="8">
        <v>507.45</v>
      </c>
      <c r="I97" s="8">
        <v>292.41000000000003</v>
      </c>
      <c r="J97" s="8">
        <v>289.64</v>
      </c>
      <c r="K97" s="8">
        <v>289.86</v>
      </c>
      <c r="L97" s="8">
        <v>330.56</v>
      </c>
      <c r="M97" s="8">
        <v>333.22</v>
      </c>
      <c r="N97" s="8">
        <v>166.73</v>
      </c>
      <c r="O97" s="8">
        <v>220.1</v>
      </c>
      <c r="P97" s="8">
        <v>447.33</v>
      </c>
      <c r="Q97" s="8">
        <v>507.8</v>
      </c>
    </row>
    <row r="98" spans="1:17" x14ac:dyDescent="0.3">
      <c r="A98" s="31">
        <f t="shared" si="1"/>
        <v>45.5</v>
      </c>
      <c r="B98" s="31">
        <f t="shared" si="1"/>
        <v>45.5</v>
      </c>
      <c r="C98" s="16"/>
      <c r="D98" s="8">
        <v>137.21</v>
      </c>
      <c r="E98" s="8">
        <v>115.45</v>
      </c>
      <c r="F98" s="8">
        <v>211.2</v>
      </c>
      <c r="G98" s="8">
        <v>273.42</v>
      </c>
      <c r="H98" s="8">
        <v>512.79</v>
      </c>
      <c r="I98" s="8">
        <v>295.62</v>
      </c>
      <c r="J98" s="8">
        <v>292.83</v>
      </c>
      <c r="K98" s="8">
        <v>293.05</v>
      </c>
      <c r="L98" s="8">
        <v>334.2</v>
      </c>
      <c r="M98" s="8">
        <v>336.89</v>
      </c>
      <c r="N98" s="8">
        <v>168.38</v>
      </c>
      <c r="O98" s="8">
        <v>222.52</v>
      </c>
      <c r="P98" s="8">
        <v>451.97</v>
      </c>
      <c r="Q98" s="8">
        <v>513.15</v>
      </c>
    </row>
    <row r="99" spans="1:17" x14ac:dyDescent="0.3">
      <c r="A99" s="31">
        <f t="shared" si="1"/>
        <v>46</v>
      </c>
      <c r="B99" s="31">
        <f t="shared" si="1"/>
        <v>46</v>
      </c>
      <c r="C99" s="16"/>
      <c r="D99" s="8">
        <v>138.62</v>
      </c>
      <c r="E99" s="8">
        <v>116.64</v>
      </c>
      <c r="F99" s="8">
        <v>213.3</v>
      </c>
      <c r="G99" s="8">
        <v>276.02999999999997</v>
      </c>
      <c r="H99" s="8">
        <v>518.13</v>
      </c>
      <c r="I99" s="8">
        <v>298.83</v>
      </c>
      <c r="J99" s="8">
        <v>296.02</v>
      </c>
      <c r="K99" s="8">
        <v>296.24</v>
      </c>
      <c r="L99" s="8">
        <v>337.84</v>
      </c>
      <c r="M99" s="8">
        <v>340.56</v>
      </c>
      <c r="N99" s="8">
        <v>170.03</v>
      </c>
      <c r="O99" s="8">
        <v>224.94</v>
      </c>
      <c r="P99" s="8">
        <v>456.61</v>
      </c>
      <c r="Q99" s="8">
        <v>518.5</v>
      </c>
    </row>
    <row r="100" spans="1:17" x14ac:dyDescent="0.3">
      <c r="A100" s="31">
        <f t="shared" si="1"/>
        <v>46.5</v>
      </c>
      <c r="B100" s="31">
        <f t="shared" si="1"/>
        <v>46.5</v>
      </c>
      <c r="C100" s="16"/>
      <c r="D100" s="8">
        <v>140.03</v>
      </c>
      <c r="E100" s="8">
        <v>117.83</v>
      </c>
      <c r="F100" s="8">
        <v>215.4</v>
      </c>
      <c r="G100" s="8">
        <v>278.64</v>
      </c>
      <c r="H100" s="8">
        <v>523.47</v>
      </c>
      <c r="I100" s="8">
        <v>302.04000000000002</v>
      </c>
      <c r="J100" s="8">
        <v>299.20999999999998</v>
      </c>
      <c r="K100" s="8">
        <v>299.43</v>
      </c>
      <c r="L100" s="8">
        <v>341.48</v>
      </c>
      <c r="M100" s="8">
        <v>344.23</v>
      </c>
      <c r="N100" s="8">
        <v>171.68</v>
      </c>
      <c r="O100" s="8">
        <v>227.36</v>
      </c>
      <c r="P100" s="8">
        <v>461.25</v>
      </c>
      <c r="Q100" s="8">
        <v>523.85</v>
      </c>
    </row>
    <row r="101" spans="1:17" x14ac:dyDescent="0.3">
      <c r="A101" s="31">
        <f t="shared" si="1"/>
        <v>47</v>
      </c>
      <c r="B101" s="31">
        <f t="shared" si="1"/>
        <v>47</v>
      </c>
      <c r="C101" s="16"/>
      <c r="D101" s="8">
        <v>141.44</v>
      </c>
      <c r="E101" s="8">
        <v>119.02</v>
      </c>
      <c r="F101" s="8">
        <v>217.5</v>
      </c>
      <c r="G101" s="8">
        <v>281.25</v>
      </c>
      <c r="H101" s="8">
        <v>528.80999999999995</v>
      </c>
      <c r="I101" s="8">
        <v>305.25</v>
      </c>
      <c r="J101" s="8">
        <v>302.39999999999998</v>
      </c>
      <c r="K101" s="8">
        <v>302.62</v>
      </c>
      <c r="L101" s="8">
        <v>345.12</v>
      </c>
      <c r="M101" s="8">
        <v>347.9</v>
      </c>
      <c r="N101" s="8">
        <v>173.33</v>
      </c>
      <c r="O101" s="8">
        <v>229.78</v>
      </c>
      <c r="P101" s="8">
        <v>465.89</v>
      </c>
      <c r="Q101" s="8">
        <v>529.20000000000005</v>
      </c>
    </row>
    <row r="102" spans="1:17" x14ac:dyDescent="0.3">
      <c r="A102" s="31">
        <f t="shared" si="1"/>
        <v>47.5</v>
      </c>
      <c r="B102" s="31">
        <f t="shared" si="1"/>
        <v>47.5</v>
      </c>
      <c r="C102" s="16"/>
      <c r="D102" s="8">
        <v>142.85</v>
      </c>
      <c r="E102" s="8">
        <v>120.21</v>
      </c>
      <c r="F102" s="8">
        <v>219.6</v>
      </c>
      <c r="G102" s="8">
        <v>283.86</v>
      </c>
      <c r="H102" s="8">
        <v>534.15</v>
      </c>
      <c r="I102" s="8">
        <v>308.45999999999998</v>
      </c>
      <c r="J102" s="8">
        <v>305.58999999999997</v>
      </c>
      <c r="K102" s="8">
        <v>305.81</v>
      </c>
      <c r="L102" s="8">
        <v>348.76</v>
      </c>
      <c r="M102" s="8">
        <v>351.57</v>
      </c>
      <c r="N102" s="8">
        <v>174.98</v>
      </c>
      <c r="O102" s="8">
        <v>232.2</v>
      </c>
      <c r="P102" s="8">
        <v>470.53</v>
      </c>
      <c r="Q102" s="8">
        <v>534.54999999999995</v>
      </c>
    </row>
    <row r="103" spans="1:17" x14ac:dyDescent="0.3">
      <c r="A103" s="31">
        <f t="shared" si="1"/>
        <v>48</v>
      </c>
      <c r="B103" s="31">
        <f t="shared" si="1"/>
        <v>48</v>
      </c>
      <c r="C103" s="16"/>
      <c r="D103" s="8">
        <v>144.26</v>
      </c>
      <c r="E103" s="8">
        <v>121.4</v>
      </c>
      <c r="F103" s="8">
        <v>221.7</v>
      </c>
      <c r="G103" s="8">
        <v>286.47000000000003</v>
      </c>
      <c r="H103" s="8">
        <v>539.49</v>
      </c>
      <c r="I103" s="8">
        <v>311.67</v>
      </c>
      <c r="J103" s="8">
        <v>308.77999999999997</v>
      </c>
      <c r="K103" s="8">
        <v>309</v>
      </c>
      <c r="L103" s="8">
        <v>352.4</v>
      </c>
      <c r="M103" s="8">
        <v>355.24</v>
      </c>
      <c r="N103" s="8">
        <v>176.63</v>
      </c>
      <c r="O103" s="8">
        <v>234.62</v>
      </c>
      <c r="P103" s="8">
        <v>475.17</v>
      </c>
      <c r="Q103" s="8">
        <v>539.9</v>
      </c>
    </row>
    <row r="104" spans="1:17" x14ac:dyDescent="0.3">
      <c r="A104" s="31">
        <f t="shared" si="1"/>
        <v>48.5</v>
      </c>
      <c r="B104" s="31">
        <f t="shared" si="1"/>
        <v>48.5</v>
      </c>
      <c r="C104" s="16"/>
      <c r="D104" s="8">
        <v>145.66999999999999</v>
      </c>
      <c r="E104" s="8">
        <v>122.59</v>
      </c>
      <c r="F104" s="8">
        <v>223.8</v>
      </c>
      <c r="G104" s="8">
        <v>289.08</v>
      </c>
      <c r="H104" s="8">
        <v>544.83000000000004</v>
      </c>
      <c r="I104" s="8">
        <v>314.88</v>
      </c>
      <c r="J104" s="8">
        <v>311.97000000000003</v>
      </c>
      <c r="K104" s="8">
        <v>312.19</v>
      </c>
      <c r="L104" s="8">
        <v>356.04</v>
      </c>
      <c r="M104" s="8">
        <v>358.91</v>
      </c>
      <c r="N104" s="8">
        <v>178.28</v>
      </c>
      <c r="O104" s="8">
        <v>237.04</v>
      </c>
      <c r="P104" s="8">
        <v>479.81</v>
      </c>
      <c r="Q104" s="8">
        <v>545.25</v>
      </c>
    </row>
    <row r="105" spans="1:17" x14ac:dyDescent="0.3">
      <c r="A105" s="31">
        <f t="shared" si="1"/>
        <v>49</v>
      </c>
      <c r="B105" s="31">
        <f t="shared" si="1"/>
        <v>49</v>
      </c>
      <c r="C105" s="16"/>
      <c r="D105" s="8">
        <v>147.08000000000001</v>
      </c>
      <c r="E105" s="8">
        <v>123.78</v>
      </c>
      <c r="F105" s="8">
        <v>225.9</v>
      </c>
      <c r="G105" s="8">
        <v>291.69</v>
      </c>
      <c r="H105" s="8">
        <v>550.16999999999996</v>
      </c>
      <c r="I105" s="8">
        <v>318.08999999999997</v>
      </c>
      <c r="J105" s="8">
        <v>315.16000000000003</v>
      </c>
      <c r="K105" s="8">
        <v>315.38</v>
      </c>
      <c r="L105" s="8">
        <v>359.68</v>
      </c>
      <c r="M105" s="8">
        <v>362.58</v>
      </c>
      <c r="N105" s="8">
        <v>179.93</v>
      </c>
      <c r="O105" s="8">
        <v>239.46</v>
      </c>
      <c r="P105" s="8">
        <v>484.45</v>
      </c>
      <c r="Q105" s="8">
        <v>550.6</v>
      </c>
    </row>
    <row r="106" spans="1:17" x14ac:dyDescent="0.3">
      <c r="A106" s="31">
        <f t="shared" si="1"/>
        <v>49.5</v>
      </c>
      <c r="B106" s="31">
        <f t="shared" si="1"/>
        <v>49.5</v>
      </c>
      <c r="C106" s="16"/>
      <c r="D106" s="8">
        <v>148.49</v>
      </c>
      <c r="E106" s="8">
        <v>124.97</v>
      </c>
      <c r="F106" s="8">
        <v>228</v>
      </c>
      <c r="G106" s="8">
        <v>294.3</v>
      </c>
      <c r="H106" s="8">
        <v>555.51</v>
      </c>
      <c r="I106" s="8">
        <v>321.3</v>
      </c>
      <c r="J106" s="8">
        <v>318.35000000000002</v>
      </c>
      <c r="K106" s="8">
        <v>318.57</v>
      </c>
      <c r="L106" s="8">
        <v>363.32</v>
      </c>
      <c r="M106" s="8">
        <v>366.25</v>
      </c>
      <c r="N106" s="8">
        <v>181.58</v>
      </c>
      <c r="O106" s="8">
        <v>241.88</v>
      </c>
      <c r="P106" s="8">
        <v>489.09</v>
      </c>
      <c r="Q106" s="8">
        <v>555.95000000000005</v>
      </c>
    </row>
    <row r="107" spans="1:17" x14ac:dyDescent="0.3">
      <c r="A107" s="31">
        <f t="shared" si="1"/>
        <v>50</v>
      </c>
      <c r="B107" s="31">
        <f t="shared" si="1"/>
        <v>50</v>
      </c>
      <c r="C107" s="16"/>
      <c r="D107" s="8">
        <v>149.9</v>
      </c>
      <c r="E107" s="8">
        <v>126.16</v>
      </c>
      <c r="F107" s="8">
        <v>230.1</v>
      </c>
      <c r="G107" s="8">
        <v>296.91000000000003</v>
      </c>
      <c r="H107" s="8">
        <v>560.85</v>
      </c>
      <c r="I107" s="8">
        <v>324.51</v>
      </c>
      <c r="J107" s="8">
        <v>321.54000000000002</v>
      </c>
      <c r="K107" s="8">
        <v>321.76</v>
      </c>
      <c r="L107" s="8">
        <v>366.96</v>
      </c>
      <c r="M107" s="8">
        <v>369.92</v>
      </c>
      <c r="N107" s="8">
        <v>183.23</v>
      </c>
      <c r="O107" s="8">
        <v>244.3</v>
      </c>
      <c r="P107" s="8">
        <v>493.73</v>
      </c>
      <c r="Q107" s="8">
        <v>561.29999999999995</v>
      </c>
    </row>
    <row r="108" spans="1:17" x14ac:dyDescent="0.3">
      <c r="A108" s="31">
        <f t="shared" si="1"/>
        <v>50.5</v>
      </c>
      <c r="B108" s="31">
        <f t="shared" si="1"/>
        <v>50.5</v>
      </c>
      <c r="C108" s="16"/>
      <c r="D108" s="8">
        <v>151.31</v>
      </c>
      <c r="E108" s="8">
        <v>127.35</v>
      </c>
      <c r="F108" s="8">
        <v>232.2</v>
      </c>
      <c r="G108" s="8">
        <v>299.52</v>
      </c>
      <c r="H108" s="8">
        <v>566.19000000000005</v>
      </c>
      <c r="I108" s="8">
        <v>327.72</v>
      </c>
      <c r="J108" s="8">
        <v>324.73</v>
      </c>
      <c r="K108" s="8">
        <v>324.95</v>
      </c>
      <c r="L108" s="8">
        <v>370.6</v>
      </c>
      <c r="M108" s="8">
        <v>373.59</v>
      </c>
      <c r="N108" s="8">
        <v>184.88</v>
      </c>
      <c r="O108" s="8">
        <v>246.72</v>
      </c>
      <c r="P108" s="8">
        <v>498.37</v>
      </c>
      <c r="Q108" s="8">
        <v>566.65</v>
      </c>
    </row>
    <row r="109" spans="1:17" x14ac:dyDescent="0.3">
      <c r="A109" s="31">
        <f t="shared" si="1"/>
        <v>51</v>
      </c>
      <c r="B109" s="31">
        <f t="shared" si="1"/>
        <v>51</v>
      </c>
      <c r="C109" s="16"/>
      <c r="D109" s="8">
        <v>152.72</v>
      </c>
      <c r="E109" s="8">
        <v>128.54</v>
      </c>
      <c r="F109" s="8">
        <v>234.3</v>
      </c>
      <c r="G109" s="8">
        <v>302.13</v>
      </c>
      <c r="H109" s="8">
        <v>571.53</v>
      </c>
      <c r="I109" s="8">
        <v>330.93</v>
      </c>
      <c r="J109" s="8">
        <v>327.92</v>
      </c>
      <c r="K109" s="8">
        <v>328.14</v>
      </c>
      <c r="L109" s="8">
        <v>374.24</v>
      </c>
      <c r="M109" s="8">
        <v>377.26</v>
      </c>
      <c r="N109" s="8">
        <v>186.53</v>
      </c>
      <c r="O109" s="8">
        <v>249.14</v>
      </c>
      <c r="P109" s="8">
        <v>503.01</v>
      </c>
      <c r="Q109" s="8">
        <v>572</v>
      </c>
    </row>
    <row r="110" spans="1:17" x14ac:dyDescent="0.3">
      <c r="A110" s="31">
        <f t="shared" si="1"/>
        <v>51.5</v>
      </c>
      <c r="B110" s="31">
        <f t="shared" si="1"/>
        <v>51.5</v>
      </c>
      <c r="C110" s="16"/>
      <c r="D110" s="8">
        <v>154.13</v>
      </c>
      <c r="E110" s="8">
        <v>129.72999999999999</v>
      </c>
      <c r="F110" s="8">
        <v>236.4</v>
      </c>
      <c r="G110" s="8">
        <v>304.74</v>
      </c>
      <c r="H110" s="8">
        <v>576.87</v>
      </c>
      <c r="I110" s="8">
        <v>334.14</v>
      </c>
      <c r="J110" s="8">
        <v>331.11</v>
      </c>
      <c r="K110" s="8">
        <v>331.33</v>
      </c>
      <c r="L110" s="8">
        <v>377.88</v>
      </c>
      <c r="M110" s="8">
        <v>380.93</v>
      </c>
      <c r="N110" s="8">
        <v>188.18</v>
      </c>
      <c r="O110" s="8">
        <v>251.56</v>
      </c>
      <c r="P110" s="8">
        <v>507.65</v>
      </c>
      <c r="Q110" s="8">
        <v>577.35</v>
      </c>
    </row>
    <row r="111" spans="1:17" x14ac:dyDescent="0.3">
      <c r="A111" s="31">
        <f t="shared" si="1"/>
        <v>52</v>
      </c>
      <c r="B111" s="31">
        <f t="shared" si="1"/>
        <v>52</v>
      </c>
      <c r="C111" s="16"/>
      <c r="D111" s="8">
        <v>155.54</v>
      </c>
      <c r="E111" s="8">
        <v>130.91999999999999</v>
      </c>
      <c r="F111" s="8">
        <v>238.5</v>
      </c>
      <c r="G111" s="8">
        <v>307.35000000000002</v>
      </c>
      <c r="H111" s="8">
        <v>582.21</v>
      </c>
      <c r="I111" s="8">
        <v>337.35</v>
      </c>
      <c r="J111" s="8">
        <v>334.3</v>
      </c>
      <c r="K111" s="8">
        <v>334.52</v>
      </c>
      <c r="L111" s="8">
        <v>381.52</v>
      </c>
      <c r="M111" s="8">
        <v>384.6</v>
      </c>
      <c r="N111" s="8">
        <v>189.83</v>
      </c>
      <c r="O111" s="8">
        <v>253.98</v>
      </c>
      <c r="P111" s="8">
        <v>512.29</v>
      </c>
      <c r="Q111" s="8">
        <v>582.70000000000005</v>
      </c>
    </row>
    <row r="112" spans="1:17" x14ac:dyDescent="0.3">
      <c r="A112" s="31">
        <f t="shared" si="1"/>
        <v>52.5</v>
      </c>
      <c r="B112" s="31">
        <f t="shared" si="1"/>
        <v>52.5</v>
      </c>
      <c r="C112" s="16"/>
      <c r="D112" s="8">
        <v>156.94999999999999</v>
      </c>
      <c r="E112" s="8">
        <v>132.11000000000001</v>
      </c>
      <c r="F112" s="8">
        <v>240.6</v>
      </c>
      <c r="G112" s="8">
        <v>309.95999999999998</v>
      </c>
      <c r="H112" s="8">
        <v>587.54999999999995</v>
      </c>
      <c r="I112" s="8">
        <v>340.56</v>
      </c>
      <c r="J112" s="8">
        <v>337.49</v>
      </c>
      <c r="K112" s="8">
        <v>337.71</v>
      </c>
      <c r="L112" s="8">
        <v>385.16</v>
      </c>
      <c r="M112" s="8">
        <v>388.27</v>
      </c>
      <c r="N112" s="8">
        <v>191.48</v>
      </c>
      <c r="O112" s="8">
        <v>256.39999999999998</v>
      </c>
      <c r="P112" s="8">
        <v>516.92999999999995</v>
      </c>
      <c r="Q112" s="8">
        <v>588.04999999999995</v>
      </c>
    </row>
    <row r="113" spans="1:17" x14ac:dyDescent="0.3">
      <c r="A113" s="31">
        <f t="shared" si="1"/>
        <v>53</v>
      </c>
      <c r="B113" s="31">
        <f t="shared" si="1"/>
        <v>53</v>
      </c>
      <c r="C113" s="16"/>
      <c r="D113" s="8">
        <v>158.36000000000001</v>
      </c>
      <c r="E113" s="8">
        <v>133.30000000000001</v>
      </c>
      <c r="F113" s="8">
        <v>242.7</v>
      </c>
      <c r="G113" s="8">
        <v>312.57</v>
      </c>
      <c r="H113" s="8">
        <v>592.89</v>
      </c>
      <c r="I113" s="8">
        <v>343.77</v>
      </c>
      <c r="J113" s="8">
        <v>340.68</v>
      </c>
      <c r="K113" s="8">
        <v>340.9</v>
      </c>
      <c r="L113" s="8">
        <v>388.8</v>
      </c>
      <c r="M113" s="8">
        <v>391.94</v>
      </c>
      <c r="N113" s="8">
        <v>193.13</v>
      </c>
      <c r="O113" s="8">
        <v>258.82</v>
      </c>
      <c r="P113" s="8">
        <v>521.57000000000005</v>
      </c>
      <c r="Q113" s="8">
        <v>593.4</v>
      </c>
    </row>
    <row r="114" spans="1:17" x14ac:dyDescent="0.3">
      <c r="A114" s="31">
        <f t="shared" si="1"/>
        <v>53.5</v>
      </c>
      <c r="B114" s="31">
        <f t="shared" si="1"/>
        <v>53.5</v>
      </c>
      <c r="C114" s="16"/>
      <c r="D114" s="8">
        <v>159.77000000000001</v>
      </c>
      <c r="E114" s="8">
        <v>134.49</v>
      </c>
      <c r="F114" s="8">
        <v>244.8</v>
      </c>
      <c r="G114" s="8">
        <v>315.18</v>
      </c>
      <c r="H114" s="8">
        <v>598.23</v>
      </c>
      <c r="I114" s="8">
        <v>346.98</v>
      </c>
      <c r="J114" s="8">
        <v>343.87</v>
      </c>
      <c r="K114" s="8">
        <v>344.09</v>
      </c>
      <c r="L114" s="8">
        <v>392.44</v>
      </c>
      <c r="M114" s="8">
        <v>395.61</v>
      </c>
      <c r="N114" s="8">
        <v>194.78</v>
      </c>
      <c r="O114" s="8">
        <v>261.24</v>
      </c>
      <c r="P114" s="8">
        <v>526.21</v>
      </c>
      <c r="Q114" s="8">
        <v>598.75</v>
      </c>
    </row>
    <row r="115" spans="1:17" x14ac:dyDescent="0.3">
      <c r="A115" s="31">
        <f t="shared" si="1"/>
        <v>54</v>
      </c>
      <c r="B115" s="31">
        <f t="shared" si="1"/>
        <v>54</v>
      </c>
      <c r="C115" s="16"/>
      <c r="D115" s="8">
        <v>161.18</v>
      </c>
      <c r="E115" s="8">
        <v>135.68</v>
      </c>
      <c r="F115" s="8">
        <v>246.9</v>
      </c>
      <c r="G115" s="8">
        <v>317.79000000000002</v>
      </c>
      <c r="H115" s="8">
        <v>603.57000000000005</v>
      </c>
      <c r="I115" s="8">
        <v>350.19</v>
      </c>
      <c r="J115" s="8">
        <v>347.06</v>
      </c>
      <c r="K115" s="8">
        <v>347.28</v>
      </c>
      <c r="L115" s="8">
        <v>396.08</v>
      </c>
      <c r="M115" s="8">
        <v>399.28</v>
      </c>
      <c r="N115" s="8">
        <v>196.43</v>
      </c>
      <c r="O115" s="8">
        <v>263.66000000000003</v>
      </c>
      <c r="P115" s="8">
        <v>530.85</v>
      </c>
      <c r="Q115" s="8">
        <v>604.1</v>
      </c>
    </row>
    <row r="116" spans="1:17" x14ac:dyDescent="0.3">
      <c r="A116" s="31">
        <f t="shared" si="1"/>
        <v>54.5</v>
      </c>
      <c r="B116" s="31">
        <f t="shared" si="1"/>
        <v>54.5</v>
      </c>
      <c r="C116" s="16"/>
      <c r="D116" s="8">
        <v>162.59</v>
      </c>
      <c r="E116" s="8">
        <v>136.87</v>
      </c>
      <c r="F116" s="8">
        <v>249</v>
      </c>
      <c r="G116" s="8">
        <v>320.39999999999998</v>
      </c>
      <c r="H116" s="8">
        <v>608.91</v>
      </c>
      <c r="I116" s="8">
        <v>353.4</v>
      </c>
      <c r="J116" s="8">
        <v>350.25</v>
      </c>
      <c r="K116" s="8">
        <v>350.47</v>
      </c>
      <c r="L116" s="8">
        <v>399.72</v>
      </c>
      <c r="M116" s="8">
        <v>402.95</v>
      </c>
      <c r="N116" s="8">
        <v>198.08</v>
      </c>
      <c r="O116" s="8">
        <v>266.08</v>
      </c>
      <c r="P116" s="8">
        <v>535.49</v>
      </c>
      <c r="Q116" s="8">
        <v>609.45000000000005</v>
      </c>
    </row>
    <row r="117" spans="1:17" x14ac:dyDescent="0.3">
      <c r="A117" s="31">
        <f t="shared" si="1"/>
        <v>55</v>
      </c>
      <c r="B117" s="31">
        <f t="shared" si="1"/>
        <v>55</v>
      </c>
      <c r="C117" s="16"/>
      <c r="D117" s="8">
        <v>164</v>
      </c>
      <c r="E117" s="8">
        <v>138.06</v>
      </c>
      <c r="F117" s="8">
        <v>251.1</v>
      </c>
      <c r="G117" s="8">
        <v>323.01</v>
      </c>
      <c r="H117" s="8">
        <v>614.25</v>
      </c>
      <c r="I117" s="8">
        <v>356.61</v>
      </c>
      <c r="J117" s="8">
        <v>353.44</v>
      </c>
      <c r="K117" s="8">
        <v>353.66</v>
      </c>
      <c r="L117" s="8">
        <v>403.36</v>
      </c>
      <c r="M117" s="8">
        <v>406.62</v>
      </c>
      <c r="N117" s="8">
        <v>199.73</v>
      </c>
      <c r="O117" s="8">
        <v>268.5</v>
      </c>
      <c r="P117" s="8">
        <v>540.13</v>
      </c>
      <c r="Q117" s="8">
        <v>614.79999999999995</v>
      </c>
    </row>
    <row r="118" spans="1:17" x14ac:dyDescent="0.3">
      <c r="A118" s="31">
        <f t="shared" si="1"/>
        <v>55.5</v>
      </c>
      <c r="B118" s="31">
        <f t="shared" si="1"/>
        <v>55.5</v>
      </c>
      <c r="C118" s="16"/>
      <c r="D118" s="8">
        <v>165.41</v>
      </c>
      <c r="E118" s="8">
        <v>139.25</v>
      </c>
      <c r="F118" s="8">
        <v>253.2</v>
      </c>
      <c r="G118" s="8">
        <v>325.62</v>
      </c>
      <c r="H118" s="8">
        <v>619.59</v>
      </c>
      <c r="I118" s="8">
        <v>359.82</v>
      </c>
      <c r="J118" s="8">
        <v>356.63</v>
      </c>
      <c r="K118" s="8">
        <v>356.85</v>
      </c>
      <c r="L118" s="8">
        <v>407</v>
      </c>
      <c r="M118" s="8">
        <v>410.29</v>
      </c>
      <c r="N118" s="8">
        <v>201.38</v>
      </c>
      <c r="O118" s="8">
        <v>270.92</v>
      </c>
      <c r="P118" s="8">
        <v>544.77</v>
      </c>
      <c r="Q118" s="8">
        <v>620.15</v>
      </c>
    </row>
    <row r="119" spans="1:17" x14ac:dyDescent="0.3">
      <c r="A119" s="31">
        <f t="shared" si="1"/>
        <v>56</v>
      </c>
      <c r="B119" s="31">
        <f t="shared" si="1"/>
        <v>56</v>
      </c>
      <c r="C119" s="16"/>
      <c r="D119" s="8">
        <v>166.82</v>
      </c>
      <c r="E119" s="8">
        <v>140.44</v>
      </c>
      <c r="F119" s="8">
        <v>255.3</v>
      </c>
      <c r="G119" s="8">
        <v>328.23</v>
      </c>
      <c r="H119" s="8">
        <v>624.92999999999995</v>
      </c>
      <c r="I119" s="8">
        <v>363.03</v>
      </c>
      <c r="J119" s="8">
        <v>359.82</v>
      </c>
      <c r="K119" s="8">
        <v>360.04</v>
      </c>
      <c r="L119" s="8">
        <v>410.64</v>
      </c>
      <c r="M119" s="8">
        <v>413.96</v>
      </c>
      <c r="N119" s="8">
        <v>203.03</v>
      </c>
      <c r="O119" s="8">
        <v>273.33999999999997</v>
      </c>
      <c r="P119" s="8">
        <v>549.41</v>
      </c>
      <c r="Q119" s="8">
        <v>625.5</v>
      </c>
    </row>
    <row r="120" spans="1:17" x14ac:dyDescent="0.3">
      <c r="A120" s="31">
        <f t="shared" si="1"/>
        <v>56.5</v>
      </c>
      <c r="B120" s="31">
        <f t="shared" si="1"/>
        <v>56.5</v>
      </c>
      <c r="C120" s="16"/>
      <c r="D120" s="8">
        <v>168.23</v>
      </c>
      <c r="E120" s="8">
        <v>141.63</v>
      </c>
      <c r="F120" s="8">
        <v>257.39999999999998</v>
      </c>
      <c r="G120" s="8">
        <v>330.84</v>
      </c>
      <c r="H120" s="8">
        <v>630.27</v>
      </c>
      <c r="I120" s="8">
        <v>366.24</v>
      </c>
      <c r="J120" s="8">
        <v>363.01</v>
      </c>
      <c r="K120" s="8">
        <v>363.23</v>
      </c>
      <c r="L120" s="8">
        <v>414.28</v>
      </c>
      <c r="M120" s="8">
        <v>417.63</v>
      </c>
      <c r="N120" s="8">
        <v>204.68</v>
      </c>
      <c r="O120" s="8">
        <v>275.76</v>
      </c>
      <c r="P120" s="8">
        <v>554.04999999999995</v>
      </c>
      <c r="Q120" s="8">
        <v>630.85</v>
      </c>
    </row>
    <row r="121" spans="1:17" x14ac:dyDescent="0.3">
      <c r="A121" s="31">
        <f t="shared" si="1"/>
        <v>57</v>
      </c>
      <c r="B121" s="31">
        <f t="shared" si="1"/>
        <v>57</v>
      </c>
      <c r="C121" s="16"/>
      <c r="D121" s="8">
        <v>169.64</v>
      </c>
      <c r="E121" s="8">
        <v>142.82</v>
      </c>
      <c r="F121" s="8">
        <v>259.5</v>
      </c>
      <c r="G121" s="8">
        <v>333.45</v>
      </c>
      <c r="H121" s="8">
        <v>635.61</v>
      </c>
      <c r="I121" s="8">
        <v>369.45</v>
      </c>
      <c r="J121" s="8">
        <v>366.2</v>
      </c>
      <c r="K121" s="8">
        <v>366.42</v>
      </c>
      <c r="L121" s="8">
        <v>417.92</v>
      </c>
      <c r="M121" s="8">
        <v>421.3</v>
      </c>
      <c r="N121" s="8">
        <v>206.33</v>
      </c>
      <c r="O121" s="8">
        <v>278.18</v>
      </c>
      <c r="P121" s="8">
        <v>558.69000000000005</v>
      </c>
      <c r="Q121" s="8">
        <v>636.20000000000005</v>
      </c>
    </row>
    <row r="122" spans="1:17" x14ac:dyDescent="0.3">
      <c r="A122" s="31">
        <f t="shared" si="1"/>
        <v>57.5</v>
      </c>
      <c r="B122" s="31">
        <f t="shared" si="1"/>
        <v>57.5</v>
      </c>
      <c r="C122" s="16"/>
      <c r="D122" s="8">
        <v>171.05</v>
      </c>
      <c r="E122" s="8">
        <v>144.01</v>
      </c>
      <c r="F122" s="8">
        <v>261.60000000000002</v>
      </c>
      <c r="G122" s="8">
        <v>336.06</v>
      </c>
      <c r="H122" s="8">
        <v>640.95000000000005</v>
      </c>
      <c r="I122" s="8">
        <v>372.66</v>
      </c>
      <c r="J122" s="8">
        <v>369.39</v>
      </c>
      <c r="K122" s="8">
        <v>369.61</v>
      </c>
      <c r="L122" s="8">
        <v>421.56</v>
      </c>
      <c r="M122" s="8">
        <v>424.97</v>
      </c>
      <c r="N122" s="8">
        <v>207.98</v>
      </c>
      <c r="O122" s="8">
        <v>280.60000000000002</v>
      </c>
      <c r="P122" s="8">
        <v>563.33000000000004</v>
      </c>
      <c r="Q122" s="8">
        <v>641.54999999999995</v>
      </c>
    </row>
    <row r="123" spans="1:17" x14ac:dyDescent="0.3">
      <c r="A123" s="31">
        <f t="shared" si="1"/>
        <v>58</v>
      </c>
      <c r="B123" s="31">
        <f t="shared" si="1"/>
        <v>58</v>
      </c>
      <c r="C123" s="16"/>
      <c r="D123" s="8">
        <v>172.46</v>
      </c>
      <c r="E123" s="8">
        <v>145.19999999999999</v>
      </c>
      <c r="F123" s="8">
        <v>263.7</v>
      </c>
      <c r="G123" s="8">
        <v>338.67</v>
      </c>
      <c r="H123" s="8">
        <v>646.29</v>
      </c>
      <c r="I123" s="8">
        <v>375.87</v>
      </c>
      <c r="J123" s="8">
        <v>372.58</v>
      </c>
      <c r="K123" s="8">
        <v>372.8</v>
      </c>
      <c r="L123" s="8">
        <v>425.2</v>
      </c>
      <c r="M123" s="8">
        <v>428.64</v>
      </c>
      <c r="N123" s="8">
        <v>209.63</v>
      </c>
      <c r="O123" s="8">
        <v>283.02</v>
      </c>
      <c r="P123" s="8">
        <v>567.97</v>
      </c>
      <c r="Q123" s="8">
        <v>646.9</v>
      </c>
    </row>
    <row r="124" spans="1:17" x14ac:dyDescent="0.3">
      <c r="A124" s="31">
        <f t="shared" si="1"/>
        <v>58.5</v>
      </c>
      <c r="B124" s="31">
        <f t="shared" si="1"/>
        <v>58.5</v>
      </c>
      <c r="C124" s="16"/>
      <c r="D124" s="8">
        <v>173.87</v>
      </c>
      <c r="E124" s="8">
        <v>146.38999999999999</v>
      </c>
      <c r="F124" s="8">
        <v>265.8</v>
      </c>
      <c r="G124" s="8">
        <v>341.28</v>
      </c>
      <c r="H124" s="8">
        <v>651.63</v>
      </c>
      <c r="I124" s="8">
        <v>379.08</v>
      </c>
      <c r="J124" s="8">
        <v>375.77</v>
      </c>
      <c r="K124" s="8">
        <v>375.99</v>
      </c>
      <c r="L124" s="8">
        <v>428.84</v>
      </c>
      <c r="M124" s="8">
        <v>432.31</v>
      </c>
      <c r="N124" s="8">
        <v>211.28</v>
      </c>
      <c r="O124" s="8">
        <v>285.44</v>
      </c>
      <c r="P124" s="8">
        <v>572.61</v>
      </c>
      <c r="Q124" s="8">
        <v>652.25</v>
      </c>
    </row>
    <row r="125" spans="1:17" x14ac:dyDescent="0.3">
      <c r="A125" s="31">
        <f t="shared" si="1"/>
        <v>59</v>
      </c>
      <c r="B125" s="31">
        <f t="shared" si="1"/>
        <v>59</v>
      </c>
      <c r="C125" s="16"/>
      <c r="D125" s="8">
        <v>175.28</v>
      </c>
      <c r="E125" s="8">
        <v>147.58000000000001</v>
      </c>
      <c r="F125" s="8">
        <v>267.89999999999998</v>
      </c>
      <c r="G125" s="8">
        <v>343.89</v>
      </c>
      <c r="H125" s="8">
        <v>656.97</v>
      </c>
      <c r="I125" s="8">
        <v>382.29</v>
      </c>
      <c r="J125" s="8">
        <v>378.96</v>
      </c>
      <c r="K125" s="8">
        <v>379.18</v>
      </c>
      <c r="L125" s="8">
        <v>432.48</v>
      </c>
      <c r="M125" s="8">
        <v>435.98</v>
      </c>
      <c r="N125" s="8">
        <v>212.93</v>
      </c>
      <c r="O125" s="8">
        <v>287.86</v>
      </c>
      <c r="P125" s="8">
        <v>577.25</v>
      </c>
      <c r="Q125" s="8">
        <v>657.6</v>
      </c>
    </row>
    <row r="126" spans="1:17" x14ac:dyDescent="0.3">
      <c r="A126" s="31">
        <f t="shared" si="1"/>
        <v>59.5</v>
      </c>
      <c r="B126" s="31">
        <f t="shared" si="1"/>
        <v>59.5</v>
      </c>
      <c r="C126" s="16"/>
      <c r="D126" s="8">
        <v>176.69</v>
      </c>
      <c r="E126" s="8">
        <v>148.77000000000001</v>
      </c>
      <c r="F126" s="8">
        <v>270</v>
      </c>
      <c r="G126" s="8">
        <v>346.5</v>
      </c>
      <c r="H126" s="8">
        <v>662.31</v>
      </c>
      <c r="I126" s="8">
        <v>385.5</v>
      </c>
      <c r="J126" s="8">
        <v>382.15</v>
      </c>
      <c r="K126" s="8">
        <v>382.37</v>
      </c>
      <c r="L126" s="8">
        <v>436.12</v>
      </c>
      <c r="M126" s="8">
        <v>439.65</v>
      </c>
      <c r="N126" s="8">
        <v>214.58</v>
      </c>
      <c r="O126" s="8">
        <v>290.27999999999997</v>
      </c>
      <c r="P126" s="8">
        <v>581.89</v>
      </c>
      <c r="Q126" s="8">
        <v>662.95</v>
      </c>
    </row>
    <row r="127" spans="1:17" x14ac:dyDescent="0.3">
      <c r="A127" s="31">
        <f t="shared" si="1"/>
        <v>60</v>
      </c>
      <c r="B127" s="31">
        <f t="shared" si="1"/>
        <v>60</v>
      </c>
      <c r="C127" s="16"/>
      <c r="D127" s="8">
        <v>178.1</v>
      </c>
      <c r="E127" s="8">
        <v>149.96</v>
      </c>
      <c r="F127" s="8">
        <v>272.10000000000002</v>
      </c>
      <c r="G127" s="8">
        <v>349.11</v>
      </c>
      <c r="H127" s="8">
        <v>667.65</v>
      </c>
      <c r="I127" s="8">
        <v>388.71</v>
      </c>
      <c r="J127" s="8">
        <v>385.34</v>
      </c>
      <c r="K127" s="8">
        <v>385.56</v>
      </c>
      <c r="L127" s="8">
        <v>439.76</v>
      </c>
      <c r="M127" s="8">
        <v>443.32</v>
      </c>
      <c r="N127" s="8">
        <v>216.23</v>
      </c>
      <c r="O127" s="8">
        <v>292.7</v>
      </c>
      <c r="P127" s="8">
        <v>586.53</v>
      </c>
      <c r="Q127" s="8">
        <v>668.3</v>
      </c>
    </row>
    <row r="128" spans="1:17" x14ac:dyDescent="0.3">
      <c r="A128" s="31">
        <f t="shared" si="1"/>
        <v>60.5</v>
      </c>
      <c r="B128" s="31">
        <f t="shared" si="1"/>
        <v>60.5</v>
      </c>
      <c r="C128" s="16"/>
      <c r="D128" s="8">
        <v>179.51</v>
      </c>
      <c r="E128" s="8">
        <v>151.15</v>
      </c>
      <c r="F128" s="8">
        <v>274.2</v>
      </c>
      <c r="G128" s="8">
        <v>351.72</v>
      </c>
      <c r="H128" s="8">
        <v>672.99</v>
      </c>
      <c r="I128" s="8">
        <v>391.92</v>
      </c>
      <c r="J128" s="8">
        <v>388.53</v>
      </c>
      <c r="K128" s="8">
        <v>388.75</v>
      </c>
      <c r="L128" s="8">
        <v>443.4</v>
      </c>
      <c r="M128" s="8">
        <v>446.99</v>
      </c>
      <c r="N128" s="8">
        <v>217.88</v>
      </c>
      <c r="O128" s="8">
        <v>295.12</v>
      </c>
      <c r="P128" s="8">
        <v>591.16999999999996</v>
      </c>
      <c r="Q128" s="8">
        <v>673.65</v>
      </c>
    </row>
    <row r="129" spans="1:17" x14ac:dyDescent="0.3">
      <c r="A129" s="31">
        <f t="shared" si="1"/>
        <v>61</v>
      </c>
      <c r="B129" s="31">
        <f t="shared" si="1"/>
        <v>61</v>
      </c>
      <c r="C129" s="16"/>
      <c r="D129" s="8">
        <v>180.92</v>
      </c>
      <c r="E129" s="8">
        <v>152.34</v>
      </c>
      <c r="F129" s="8">
        <v>276.3</v>
      </c>
      <c r="G129" s="8">
        <v>354.33</v>
      </c>
      <c r="H129" s="8">
        <v>678.33</v>
      </c>
      <c r="I129" s="8">
        <v>395.13</v>
      </c>
      <c r="J129" s="8">
        <v>391.72</v>
      </c>
      <c r="K129" s="8">
        <v>391.94</v>
      </c>
      <c r="L129" s="8">
        <v>447.04</v>
      </c>
      <c r="M129" s="8">
        <v>450.66</v>
      </c>
      <c r="N129" s="8">
        <v>219.53</v>
      </c>
      <c r="O129" s="8">
        <v>297.54000000000002</v>
      </c>
      <c r="P129" s="8">
        <v>595.80999999999995</v>
      </c>
      <c r="Q129" s="8">
        <v>679</v>
      </c>
    </row>
    <row r="130" spans="1:17" x14ac:dyDescent="0.3">
      <c r="A130" s="31">
        <f t="shared" si="1"/>
        <v>61.5</v>
      </c>
      <c r="B130" s="31">
        <f t="shared" si="1"/>
        <v>61.5</v>
      </c>
      <c r="C130" s="16"/>
      <c r="D130" s="8">
        <v>182.33</v>
      </c>
      <c r="E130" s="8">
        <v>153.53</v>
      </c>
      <c r="F130" s="8">
        <v>278.39999999999998</v>
      </c>
      <c r="G130" s="8">
        <v>356.94</v>
      </c>
      <c r="H130" s="8">
        <v>683.67</v>
      </c>
      <c r="I130" s="8">
        <v>398.34</v>
      </c>
      <c r="J130" s="8">
        <v>394.91</v>
      </c>
      <c r="K130" s="8">
        <v>395.13</v>
      </c>
      <c r="L130" s="8">
        <v>450.68</v>
      </c>
      <c r="M130" s="8">
        <v>454.33</v>
      </c>
      <c r="N130" s="8">
        <v>221.18</v>
      </c>
      <c r="O130" s="8">
        <v>299.95999999999998</v>
      </c>
      <c r="P130" s="8">
        <v>600.45000000000005</v>
      </c>
      <c r="Q130" s="8">
        <v>684.35</v>
      </c>
    </row>
    <row r="131" spans="1:17" x14ac:dyDescent="0.3">
      <c r="A131" s="31">
        <f t="shared" si="1"/>
        <v>62</v>
      </c>
      <c r="B131" s="31">
        <f t="shared" si="1"/>
        <v>62</v>
      </c>
      <c r="C131" s="16"/>
      <c r="D131" s="8">
        <v>183.74</v>
      </c>
      <c r="E131" s="8">
        <v>154.72</v>
      </c>
      <c r="F131" s="8">
        <v>280.5</v>
      </c>
      <c r="G131" s="8">
        <v>359.55</v>
      </c>
      <c r="H131" s="8">
        <v>689.01</v>
      </c>
      <c r="I131" s="8">
        <v>401.55</v>
      </c>
      <c r="J131" s="8">
        <v>398.1</v>
      </c>
      <c r="K131" s="8">
        <v>398.32</v>
      </c>
      <c r="L131" s="8">
        <v>454.32</v>
      </c>
      <c r="M131" s="8">
        <v>458</v>
      </c>
      <c r="N131" s="8">
        <v>222.83</v>
      </c>
      <c r="O131" s="8">
        <v>302.38</v>
      </c>
      <c r="P131" s="8">
        <v>605.09</v>
      </c>
      <c r="Q131" s="8">
        <v>689.7</v>
      </c>
    </row>
    <row r="132" spans="1:17" x14ac:dyDescent="0.3">
      <c r="A132" s="31">
        <f t="shared" si="1"/>
        <v>62.5</v>
      </c>
      <c r="B132" s="31">
        <f t="shared" si="1"/>
        <v>62.5</v>
      </c>
      <c r="C132" s="16"/>
      <c r="D132" s="8">
        <v>185.15</v>
      </c>
      <c r="E132" s="8">
        <v>155.91</v>
      </c>
      <c r="F132" s="8">
        <v>282.60000000000002</v>
      </c>
      <c r="G132" s="8">
        <v>362.16</v>
      </c>
      <c r="H132" s="8">
        <v>694.35</v>
      </c>
      <c r="I132" s="8">
        <v>404.76</v>
      </c>
      <c r="J132" s="8">
        <v>401.29</v>
      </c>
      <c r="K132" s="8">
        <v>401.51</v>
      </c>
      <c r="L132" s="8">
        <v>457.96</v>
      </c>
      <c r="M132" s="8">
        <v>461.67</v>
      </c>
      <c r="N132" s="8">
        <v>224.48</v>
      </c>
      <c r="O132" s="8">
        <v>304.8</v>
      </c>
      <c r="P132" s="8">
        <v>609.73</v>
      </c>
      <c r="Q132" s="8">
        <v>695.05</v>
      </c>
    </row>
    <row r="133" spans="1:17" x14ac:dyDescent="0.3">
      <c r="A133" s="31">
        <f t="shared" si="1"/>
        <v>63</v>
      </c>
      <c r="B133" s="31">
        <f t="shared" si="1"/>
        <v>63</v>
      </c>
      <c r="C133" s="16"/>
      <c r="D133" s="8">
        <v>186.56</v>
      </c>
      <c r="E133" s="8">
        <v>157.1</v>
      </c>
      <c r="F133" s="8">
        <v>284.7</v>
      </c>
      <c r="G133" s="8">
        <v>364.77</v>
      </c>
      <c r="H133" s="8">
        <v>699.69</v>
      </c>
      <c r="I133" s="8">
        <v>407.97</v>
      </c>
      <c r="J133" s="8">
        <v>404.48</v>
      </c>
      <c r="K133" s="8">
        <v>404.7</v>
      </c>
      <c r="L133" s="8">
        <v>461.6</v>
      </c>
      <c r="M133" s="8">
        <v>465.34</v>
      </c>
      <c r="N133" s="8">
        <v>226.13</v>
      </c>
      <c r="O133" s="8">
        <v>307.22000000000003</v>
      </c>
      <c r="P133" s="8">
        <v>614.37</v>
      </c>
      <c r="Q133" s="8">
        <v>700.4</v>
      </c>
    </row>
    <row r="134" spans="1:17" x14ac:dyDescent="0.3">
      <c r="A134" s="31">
        <f t="shared" si="1"/>
        <v>63.5</v>
      </c>
      <c r="B134" s="31">
        <f t="shared" si="1"/>
        <v>63.5</v>
      </c>
      <c r="C134" s="16"/>
      <c r="D134" s="8">
        <v>187.97</v>
      </c>
      <c r="E134" s="8">
        <v>158.29</v>
      </c>
      <c r="F134" s="8">
        <v>286.8</v>
      </c>
      <c r="G134" s="8">
        <v>367.38</v>
      </c>
      <c r="H134" s="8">
        <v>705.03</v>
      </c>
      <c r="I134" s="8">
        <v>411.18</v>
      </c>
      <c r="J134" s="8">
        <v>407.67</v>
      </c>
      <c r="K134" s="8">
        <v>407.89</v>
      </c>
      <c r="L134" s="8">
        <v>465.24</v>
      </c>
      <c r="M134" s="8">
        <v>469.01</v>
      </c>
      <c r="N134" s="8">
        <v>227.78</v>
      </c>
      <c r="O134" s="8">
        <v>309.64</v>
      </c>
      <c r="P134" s="8">
        <v>619.01</v>
      </c>
      <c r="Q134" s="8">
        <v>705.75</v>
      </c>
    </row>
    <row r="135" spans="1:17" x14ac:dyDescent="0.3">
      <c r="A135" s="31">
        <f t="shared" si="1"/>
        <v>64</v>
      </c>
      <c r="B135" s="31">
        <f t="shared" si="1"/>
        <v>64</v>
      </c>
      <c r="C135" s="16"/>
      <c r="D135" s="8">
        <v>189.38</v>
      </c>
      <c r="E135" s="8">
        <v>159.47999999999999</v>
      </c>
      <c r="F135" s="8">
        <v>288.89999999999998</v>
      </c>
      <c r="G135" s="8">
        <v>369.99</v>
      </c>
      <c r="H135" s="8">
        <v>710.37</v>
      </c>
      <c r="I135" s="8">
        <v>414.39</v>
      </c>
      <c r="J135" s="8">
        <v>410.86</v>
      </c>
      <c r="K135" s="8">
        <v>411.08</v>
      </c>
      <c r="L135" s="8">
        <v>468.88</v>
      </c>
      <c r="M135" s="8">
        <v>472.68</v>
      </c>
      <c r="N135" s="8">
        <v>229.43</v>
      </c>
      <c r="O135" s="8">
        <v>312.06</v>
      </c>
      <c r="P135" s="8">
        <v>623.65</v>
      </c>
      <c r="Q135" s="8">
        <v>711.1</v>
      </c>
    </row>
    <row r="136" spans="1:17" x14ac:dyDescent="0.3">
      <c r="A136" s="31">
        <f t="shared" si="1"/>
        <v>64.5</v>
      </c>
      <c r="B136" s="31">
        <f t="shared" si="1"/>
        <v>64.5</v>
      </c>
      <c r="C136" s="16"/>
      <c r="D136" s="8">
        <v>190.79</v>
      </c>
      <c r="E136" s="8">
        <v>160.66999999999999</v>
      </c>
      <c r="F136" s="8">
        <v>291</v>
      </c>
      <c r="G136" s="8">
        <v>372.6</v>
      </c>
      <c r="H136" s="8">
        <v>715.71</v>
      </c>
      <c r="I136" s="8">
        <v>417.6</v>
      </c>
      <c r="J136" s="8">
        <v>414.05</v>
      </c>
      <c r="K136" s="8">
        <v>414.27</v>
      </c>
      <c r="L136" s="8">
        <v>472.52</v>
      </c>
      <c r="M136" s="8">
        <v>476.35</v>
      </c>
      <c r="N136" s="8">
        <v>231.08</v>
      </c>
      <c r="O136" s="8">
        <v>314.48</v>
      </c>
      <c r="P136" s="8">
        <v>628.29</v>
      </c>
      <c r="Q136" s="8">
        <v>716.45</v>
      </c>
    </row>
    <row r="137" spans="1:17" x14ac:dyDescent="0.3">
      <c r="A137" s="31">
        <f t="shared" si="1"/>
        <v>65</v>
      </c>
      <c r="B137" s="31">
        <f t="shared" si="1"/>
        <v>65</v>
      </c>
      <c r="C137" s="16"/>
      <c r="D137" s="8">
        <v>192.2</v>
      </c>
      <c r="E137" s="8">
        <v>161.86000000000001</v>
      </c>
      <c r="F137" s="8">
        <v>293.10000000000002</v>
      </c>
      <c r="G137" s="8">
        <v>375.21</v>
      </c>
      <c r="H137" s="8">
        <v>721.05</v>
      </c>
      <c r="I137" s="8">
        <v>420.81</v>
      </c>
      <c r="J137" s="8">
        <v>417.24</v>
      </c>
      <c r="K137" s="8">
        <v>417.46</v>
      </c>
      <c r="L137" s="8">
        <v>476.16</v>
      </c>
      <c r="M137" s="8">
        <v>480.02</v>
      </c>
      <c r="N137" s="8">
        <v>232.73</v>
      </c>
      <c r="O137" s="8">
        <v>316.89999999999998</v>
      </c>
      <c r="P137" s="8">
        <v>632.92999999999995</v>
      </c>
      <c r="Q137" s="8">
        <v>721.8</v>
      </c>
    </row>
    <row r="138" spans="1:17" x14ac:dyDescent="0.3">
      <c r="A138" s="31">
        <f t="shared" ref="A138:B146" si="2">A137+0.5</f>
        <v>65.5</v>
      </c>
      <c r="B138" s="31">
        <f t="shared" si="2"/>
        <v>65.5</v>
      </c>
      <c r="C138" s="16"/>
      <c r="D138" s="8">
        <v>193.61</v>
      </c>
      <c r="E138" s="8">
        <v>163.05000000000001</v>
      </c>
      <c r="F138" s="8">
        <v>295.2</v>
      </c>
      <c r="G138" s="8">
        <v>377.82</v>
      </c>
      <c r="H138" s="8">
        <v>726.39</v>
      </c>
      <c r="I138" s="8">
        <v>424.02</v>
      </c>
      <c r="J138" s="8">
        <v>420.43</v>
      </c>
      <c r="K138" s="8">
        <v>420.65</v>
      </c>
      <c r="L138" s="8">
        <v>479.8</v>
      </c>
      <c r="M138" s="8">
        <v>483.69</v>
      </c>
      <c r="N138" s="8">
        <v>234.38</v>
      </c>
      <c r="O138" s="8">
        <v>319.32</v>
      </c>
      <c r="P138" s="8">
        <v>637.57000000000005</v>
      </c>
      <c r="Q138" s="8">
        <v>727.15</v>
      </c>
    </row>
    <row r="139" spans="1:17" x14ac:dyDescent="0.3">
      <c r="A139" s="31">
        <f t="shared" si="2"/>
        <v>66</v>
      </c>
      <c r="B139" s="31">
        <f t="shared" si="2"/>
        <v>66</v>
      </c>
      <c r="C139" s="16"/>
      <c r="D139" s="8">
        <v>195.02</v>
      </c>
      <c r="E139" s="8">
        <v>164.24</v>
      </c>
      <c r="F139" s="8">
        <v>297.3</v>
      </c>
      <c r="G139" s="8">
        <v>380.43</v>
      </c>
      <c r="H139" s="8">
        <v>731.73</v>
      </c>
      <c r="I139" s="8">
        <v>427.23</v>
      </c>
      <c r="J139" s="8">
        <v>423.62</v>
      </c>
      <c r="K139" s="8">
        <v>423.84</v>
      </c>
      <c r="L139" s="8">
        <v>483.44</v>
      </c>
      <c r="M139" s="8">
        <v>487.36</v>
      </c>
      <c r="N139" s="8">
        <v>236.03</v>
      </c>
      <c r="O139" s="8">
        <v>321.74</v>
      </c>
      <c r="P139" s="8">
        <v>642.21</v>
      </c>
      <c r="Q139" s="8">
        <v>732.5</v>
      </c>
    </row>
    <row r="140" spans="1:17" x14ac:dyDescent="0.3">
      <c r="A140" s="31">
        <f t="shared" si="2"/>
        <v>66.5</v>
      </c>
      <c r="B140" s="31">
        <f t="shared" si="2"/>
        <v>66.5</v>
      </c>
      <c r="C140" s="16"/>
      <c r="D140" s="8">
        <v>196.43</v>
      </c>
      <c r="E140" s="8">
        <v>165.43</v>
      </c>
      <c r="F140" s="8">
        <v>299.39999999999998</v>
      </c>
      <c r="G140" s="8">
        <v>383.04</v>
      </c>
      <c r="H140" s="8">
        <v>737.07</v>
      </c>
      <c r="I140" s="8">
        <v>430.44</v>
      </c>
      <c r="J140" s="8">
        <v>426.81</v>
      </c>
      <c r="K140" s="8">
        <v>427.03</v>
      </c>
      <c r="L140" s="8">
        <v>487.08</v>
      </c>
      <c r="M140" s="8">
        <v>491.03</v>
      </c>
      <c r="N140" s="8">
        <v>237.68</v>
      </c>
      <c r="O140" s="8">
        <v>324.16000000000003</v>
      </c>
      <c r="P140" s="8">
        <v>646.85</v>
      </c>
      <c r="Q140" s="8">
        <v>737.85</v>
      </c>
    </row>
    <row r="141" spans="1:17" x14ac:dyDescent="0.3">
      <c r="A141" s="31">
        <f t="shared" si="2"/>
        <v>67</v>
      </c>
      <c r="B141" s="31">
        <f t="shared" si="2"/>
        <v>67</v>
      </c>
      <c r="C141" s="16"/>
      <c r="D141" s="8">
        <v>197.84</v>
      </c>
      <c r="E141" s="8">
        <v>166.62</v>
      </c>
      <c r="F141" s="8">
        <v>301.5</v>
      </c>
      <c r="G141" s="8">
        <v>385.65</v>
      </c>
      <c r="H141" s="8">
        <v>742.41</v>
      </c>
      <c r="I141" s="8">
        <v>433.65</v>
      </c>
      <c r="J141" s="8">
        <v>430</v>
      </c>
      <c r="K141" s="8">
        <v>430.22</v>
      </c>
      <c r="L141" s="8">
        <v>490.72</v>
      </c>
      <c r="M141" s="8">
        <v>494.7</v>
      </c>
      <c r="N141" s="8">
        <v>239.33</v>
      </c>
      <c r="O141" s="8">
        <v>326.58</v>
      </c>
      <c r="P141" s="8">
        <v>651.49</v>
      </c>
      <c r="Q141" s="8">
        <v>743.2</v>
      </c>
    </row>
    <row r="142" spans="1:17" x14ac:dyDescent="0.3">
      <c r="A142" s="31">
        <f t="shared" si="2"/>
        <v>67.5</v>
      </c>
      <c r="B142" s="31">
        <f t="shared" si="2"/>
        <v>67.5</v>
      </c>
      <c r="C142" s="16"/>
      <c r="D142" s="8">
        <v>199.25</v>
      </c>
      <c r="E142" s="8">
        <v>167.81</v>
      </c>
      <c r="F142" s="8">
        <v>303.60000000000002</v>
      </c>
      <c r="G142" s="8">
        <v>388.26</v>
      </c>
      <c r="H142" s="8">
        <v>747.75</v>
      </c>
      <c r="I142" s="8">
        <v>436.86</v>
      </c>
      <c r="J142" s="8">
        <v>433.19</v>
      </c>
      <c r="K142" s="8">
        <v>433.41</v>
      </c>
      <c r="L142" s="8">
        <v>494.36</v>
      </c>
      <c r="M142" s="8">
        <v>498.37</v>
      </c>
      <c r="N142" s="8">
        <v>240.98</v>
      </c>
      <c r="O142" s="8">
        <v>329</v>
      </c>
      <c r="P142" s="8">
        <v>656.13</v>
      </c>
      <c r="Q142" s="8">
        <v>748.55</v>
      </c>
    </row>
    <row r="143" spans="1:17" x14ac:dyDescent="0.3">
      <c r="A143" s="31">
        <f t="shared" si="2"/>
        <v>68</v>
      </c>
      <c r="B143" s="31">
        <f t="shared" si="2"/>
        <v>68</v>
      </c>
      <c r="C143" s="16"/>
      <c r="D143" s="8">
        <v>200.66</v>
      </c>
      <c r="E143" s="8">
        <v>169</v>
      </c>
      <c r="F143" s="8">
        <v>305.7</v>
      </c>
      <c r="G143" s="8">
        <v>390.87</v>
      </c>
      <c r="H143" s="8">
        <v>753.09</v>
      </c>
      <c r="I143" s="8">
        <v>440.07</v>
      </c>
      <c r="J143" s="8">
        <v>436.38</v>
      </c>
      <c r="K143" s="8">
        <v>436.6</v>
      </c>
      <c r="L143" s="8">
        <v>498</v>
      </c>
      <c r="M143" s="8">
        <v>502.04</v>
      </c>
      <c r="N143" s="8">
        <v>242.63</v>
      </c>
      <c r="O143" s="8">
        <v>331.42</v>
      </c>
      <c r="P143" s="8">
        <v>660.77</v>
      </c>
      <c r="Q143" s="8">
        <v>753.9</v>
      </c>
    </row>
    <row r="144" spans="1:17" x14ac:dyDescent="0.3">
      <c r="A144" s="31">
        <f t="shared" si="2"/>
        <v>68.5</v>
      </c>
      <c r="B144" s="31">
        <f t="shared" si="2"/>
        <v>68.5</v>
      </c>
      <c r="C144" s="16"/>
      <c r="D144" s="8">
        <v>202.07</v>
      </c>
      <c r="E144" s="8">
        <v>170.19</v>
      </c>
      <c r="F144" s="8">
        <v>307.8</v>
      </c>
      <c r="G144" s="8">
        <v>393.48</v>
      </c>
      <c r="H144" s="8">
        <v>758.43</v>
      </c>
      <c r="I144" s="8">
        <v>443.28</v>
      </c>
      <c r="J144" s="8">
        <v>439.57</v>
      </c>
      <c r="K144" s="8">
        <v>439.79</v>
      </c>
      <c r="L144" s="8">
        <v>501.64</v>
      </c>
      <c r="M144" s="8">
        <v>505.71</v>
      </c>
      <c r="N144" s="8">
        <v>244.28</v>
      </c>
      <c r="O144" s="8">
        <v>333.84</v>
      </c>
      <c r="P144" s="8">
        <v>665.41</v>
      </c>
      <c r="Q144" s="8">
        <v>759.25</v>
      </c>
    </row>
    <row r="145" spans="1:17" x14ac:dyDescent="0.3">
      <c r="A145" s="31">
        <f t="shared" si="2"/>
        <v>69</v>
      </c>
      <c r="B145" s="31">
        <f t="shared" si="2"/>
        <v>69</v>
      </c>
      <c r="C145" s="16"/>
      <c r="D145" s="8">
        <v>203.48</v>
      </c>
      <c r="E145" s="8">
        <v>171.38</v>
      </c>
      <c r="F145" s="8">
        <v>309.89999999999998</v>
      </c>
      <c r="G145" s="8">
        <v>396.09</v>
      </c>
      <c r="H145" s="8">
        <v>763.77</v>
      </c>
      <c r="I145" s="8">
        <v>446.49</v>
      </c>
      <c r="J145" s="8">
        <v>442.76</v>
      </c>
      <c r="K145" s="8">
        <v>442.98</v>
      </c>
      <c r="L145" s="8">
        <v>505.28</v>
      </c>
      <c r="M145" s="8">
        <v>509.38</v>
      </c>
      <c r="N145" s="8">
        <v>245.93</v>
      </c>
      <c r="O145" s="8">
        <v>336.26</v>
      </c>
      <c r="P145" s="8">
        <v>670.05</v>
      </c>
      <c r="Q145" s="8">
        <v>764.6</v>
      </c>
    </row>
    <row r="146" spans="1:17" x14ac:dyDescent="0.3">
      <c r="A146" s="31">
        <f t="shared" si="2"/>
        <v>69.5</v>
      </c>
      <c r="B146" s="31">
        <f t="shared" si="2"/>
        <v>69.5</v>
      </c>
      <c r="C146" s="16"/>
      <c r="D146" s="8">
        <v>204.89</v>
      </c>
      <c r="E146" s="8">
        <v>172.57</v>
      </c>
      <c r="F146" s="8">
        <v>312</v>
      </c>
      <c r="G146" s="8">
        <v>398.7</v>
      </c>
      <c r="H146" s="8">
        <v>769.11</v>
      </c>
      <c r="I146" s="8">
        <v>449.7</v>
      </c>
      <c r="J146" s="8">
        <v>445.95</v>
      </c>
      <c r="K146" s="8">
        <v>446.17</v>
      </c>
      <c r="L146" s="8">
        <v>508.92</v>
      </c>
      <c r="M146" s="8">
        <v>513.04999999999995</v>
      </c>
      <c r="N146" s="8">
        <v>247.58</v>
      </c>
      <c r="O146" s="8">
        <v>338.68</v>
      </c>
      <c r="P146" s="8">
        <v>674.69</v>
      </c>
      <c r="Q146" s="8">
        <v>769.95</v>
      </c>
    </row>
    <row r="147" spans="1:17" x14ac:dyDescent="0.3">
      <c r="A147" s="31">
        <f>A146+0.5</f>
        <v>70</v>
      </c>
      <c r="B147" s="31">
        <f>B146+0.5</f>
        <v>70</v>
      </c>
      <c r="C147" s="16"/>
      <c r="D147" s="8">
        <v>206.3</v>
      </c>
      <c r="E147" s="8">
        <v>173.76</v>
      </c>
      <c r="F147" s="8">
        <v>314.10000000000002</v>
      </c>
      <c r="G147" s="8">
        <v>401.31</v>
      </c>
      <c r="H147" s="8">
        <v>774.45</v>
      </c>
      <c r="I147" s="8">
        <v>452.91</v>
      </c>
      <c r="J147" s="8">
        <v>449.14</v>
      </c>
      <c r="K147" s="8">
        <v>449.36</v>
      </c>
      <c r="L147" s="8">
        <v>512.55999999999995</v>
      </c>
      <c r="M147" s="8">
        <v>516.72</v>
      </c>
      <c r="N147" s="8">
        <v>249.23</v>
      </c>
      <c r="O147" s="8">
        <v>341.1</v>
      </c>
      <c r="P147" s="8">
        <v>679.33</v>
      </c>
      <c r="Q147" s="8">
        <v>775.3</v>
      </c>
    </row>
    <row r="148" spans="1:17" x14ac:dyDescent="0.3">
      <c r="A148" s="32">
        <v>99999</v>
      </c>
      <c r="B148" s="32">
        <v>99999</v>
      </c>
      <c r="C148" s="17"/>
      <c r="D148" s="8">
        <v>1.44</v>
      </c>
      <c r="E148" s="8">
        <v>1.26</v>
      </c>
      <c r="F148" s="8">
        <v>2.2000000000000002</v>
      </c>
      <c r="G148" s="8">
        <v>2.82</v>
      </c>
      <c r="H148" s="8">
        <v>5.5</v>
      </c>
      <c r="I148" s="8">
        <v>3.21</v>
      </c>
      <c r="J148" s="8">
        <v>3.19</v>
      </c>
      <c r="K148" s="8">
        <v>3.19</v>
      </c>
      <c r="L148" s="8">
        <v>3.64</v>
      </c>
      <c r="M148" s="8">
        <v>3.67</v>
      </c>
      <c r="N148" s="8">
        <v>1.75</v>
      </c>
      <c r="O148" s="8">
        <v>2.42</v>
      </c>
      <c r="P148" s="8">
        <v>4.83</v>
      </c>
      <c r="Q148" s="8">
        <v>5.52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55EEB-1AA9-4894-94D6-E3FE8432EA4E}">
  <dimension ref="A1:N452"/>
  <sheetViews>
    <sheetView topLeftCell="A433" workbookViewId="0">
      <selection activeCell="F448" sqref="F448"/>
    </sheetView>
  </sheetViews>
  <sheetFormatPr defaultRowHeight="14.4" x14ac:dyDescent="0.3"/>
  <cols>
    <col min="2" max="2" width="14" customWidth="1"/>
    <col min="3" max="3" width="11.6640625" customWidth="1"/>
    <col min="4" max="4" width="15.109375" customWidth="1"/>
    <col min="6" max="6" width="84.77734375" customWidth="1"/>
  </cols>
  <sheetData>
    <row r="1" spans="1:6" x14ac:dyDescent="0.3">
      <c r="A1" t="s">
        <v>286</v>
      </c>
      <c r="B1" t="s">
        <v>287</v>
      </c>
      <c r="C1" t="s">
        <v>288</v>
      </c>
      <c r="D1" t="s">
        <v>289</v>
      </c>
      <c r="E1" t="s">
        <v>9</v>
      </c>
      <c r="F1" t="s">
        <v>290</v>
      </c>
    </row>
    <row r="2" spans="1:6" x14ac:dyDescent="0.3">
      <c r="A2">
        <v>11706</v>
      </c>
      <c r="B2" t="s">
        <v>16</v>
      </c>
      <c r="C2" t="s">
        <v>15</v>
      </c>
      <c r="D2" t="s">
        <v>65</v>
      </c>
      <c r="E2">
        <v>13</v>
      </c>
      <c r="F2" t="str">
        <f>"insert into tnl_rating.dbo.dhl_country_zoning_table values ('"&amp;A2&amp;"','"&amp;B2&amp;"','"&amp;C2&amp;"','"&amp;D2&amp;"','"&amp;E2&amp;"')"</f>
        <v>insert into tnl_rating.dbo.dhl_country_zoning_table values ('11706','US','Export','AF','13')</v>
      </c>
    </row>
    <row r="3" spans="1:6" x14ac:dyDescent="0.3">
      <c r="A3">
        <v>11706</v>
      </c>
      <c r="B3" t="s">
        <v>16</v>
      </c>
      <c r="C3" t="s">
        <v>15</v>
      </c>
      <c r="D3" t="s">
        <v>66</v>
      </c>
      <c r="E3">
        <v>5</v>
      </c>
      <c r="F3" t="str">
        <f t="shared" ref="F3:F66" si="0">"insert into tnl_rating.dbo.dhl_country_zoning_table values ('"&amp;A3&amp;"','"&amp;B3&amp;"','"&amp;C3&amp;"','"&amp;D3&amp;"','"&amp;E3&amp;"')"</f>
        <v>insert into tnl_rating.dbo.dhl_country_zoning_table values ('11706','US','Export','AL','5')</v>
      </c>
    </row>
    <row r="4" spans="1:6" x14ac:dyDescent="0.3">
      <c r="A4">
        <v>11706</v>
      </c>
      <c r="B4" t="s">
        <v>16</v>
      </c>
      <c r="C4" t="s">
        <v>15</v>
      </c>
      <c r="D4" t="s">
        <v>67</v>
      </c>
      <c r="E4">
        <v>14</v>
      </c>
      <c r="F4" t="str">
        <f t="shared" si="0"/>
        <v>insert into tnl_rating.dbo.dhl_country_zoning_table values ('11706','US','Export','DZ','14')</v>
      </c>
    </row>
    <row r="5" spans="1:6" x14ac:dyDescent="0.3">
      <c r="A5">
        <v>11706</v>
      </c>
      <c r="B5" t="s">
        <v>16</v>
      </c>
      <c r="C5" t="s">
        <v>15</v>
      </c>
      <c r="D5" t="s">
        <v>68</v>
      </c>
      <c r="E5">
        <v>4</v>
      </c>
      <c r="F5" t="str">
        <f t="shared" si="0"/>
        <v>insert into tnl_rating.dbo.dhl_country_zoning_table values ('11706','US','Export','AD','4')</v>
      </c>
    </row>
    <row r="6" spans="1:6" x14ac:dyDescent="0.3">
      <c r="A6">
        <v>11706</v>
      </c>
      <c r="B6" t="s">
        <v>16</v>
      </c>
      <c r="C6" t="s">
        <v>15</v>
      </c>
      <c r="D6" t="s">
        <v>69</v>
      </c>
      <c r="E6">
        <v>14</v>
      </c>
      <c r="F6" t="str">
        <f t="shared" si="0"/>
        <v>insert into tnl_rating.dbo.dhl_country_zoning_table values ('11706','US','Export','AO','14')</v>
      </c>
    </row>
    <row r="7" spans="1:6" x14ac:dyDescent="0.3">
      <c r="A7">
        <v>11706</v>
      </c>
      <c r="B7" t="s">
        <v>16</v>
      </c>
      <c r="C7" t="s">
        <v>15</v>
      </c>
      <c r="D7" t="s">
        <v>70</v>
      </c>
      <c r="E7">
        <v>11</v>
      </c>
      <c r="F7" t="str">
        <f t="shared" si="0"/>
        <v>insert into tnl_rating.dbo.dhl_country_zoning_table values ('11706','US','Export','AI','11')</v>
      </c>
    </row>
    <row r="8" spans="1:6" x14ac:dyDescent="0.3">
      <c r="A8">
        <v>11706</v>
      </c>
      <c r="B8" t="s">
        <v>16</v>
      </c>
      <c r="C8" t="s">
        <v>15</v>
      </c>
      <c r="D8" t="s">
        <v>71</v>
      </c>
      <c r="E8">
        <v>15</v>
      </c>
      <c r="F8" t="str">
        <f t="shared" si="0"/>
        <v>insert into tnl_rating.dbo.dhl_country_zoning_table values ('11706','US','Export','AG','15')</v>
      </c>
    </row>
    <row r="9" spans="1:6" x14ac:dyDescent="0.3">
      <c r="A9">
        <v>11706</v>
      </c>
      <c r="B9" t="s">
        <v>16</v>
      </c>
      <c r="C9" t="s">
        <v>15</v>
      </c>
      <c r="D9" t="s">
        <v>72</v>
      </c>
      <c r="E9">
        <v>12</v>
      </c>
      <c r="F9" t="str">
        <f t="shared" si="0"/>
        <v>insert into tnl_rating.dbo.dhl_country_zoning_table values ('11706','US','Export','AR','12')</v>
      </c>
    </row>
    <row r="10" spans="1:6" x14ac:dyDescent="0.3">
      <c r="A10">
        <v>11706</v>
      </c>
      <c r="B10" t="s">
        <v>16</v>
      </c>
      <c r="C10" t="s">
        <v>15</v>
      </c>
      <c r="D10" t="s">
        <v>73</v>
      </c>
      <c r="E10">
        <v>13</v>
      </c>
      <c r="F10" t="str">
        <f t="shared" si="0"/>
        <v>insert into tnl_rating.dbo.dhl_country_zoning_table values ('11706','US','Export','AM','13')</v>
      </c>
    </row>
    <row r="11" spans="1:6" x14ac:dyDescent="0.3">
      <c r="A11">
        <v>11706</v>
      </c>
      <c r="B11" t="s">
        <v>16</v>
      </c>
      <c r="C11" t="s">
        <v>15</v>
      </c>
      <c r="D11" t="s">
        <v>74</v>
      </c>
      <c r="E11">
        <v>15</v>
      </c>
      <c r="F11" t="str">
        <f t="shared" si="0"/>
        <v>insert into tnl_rating.dbo.dhl_country_zoning_table values ('11706','US','Export','AW','15')</v>
      </c>
    </row>
    <row r="12" spans="1:6" x14ac:dyDescent="0.3">
      <c r="A12">
        <v>11706</v>
      </c>
      <c r="B12" t="s">
        <v>16</v>
      </c>
      <c r="C12" t="s">
        <v>15</v>
      </c>
      <c r="D12" t="s">
        <v>75</v>
      </c>
      <c r="E12">
        <v>9</v>
      </c>
      <c r="F12" t="str">
        <f t="shared" si="0"/>
        <v>insert into tnl_rating.dbo.dhl_country_zoning_table values ('11706','US','Export','AU','9')</v>
      </c>
    </row>
    <row r="13" spans="1:6" x14ac:dyDescent="0.3">
      <c r="A13">
        <v>11706</v>
      </c>
      <c r="B13" t="s">
        <v>16</v>
      </c>
      <c r="C13" t="s">
        <v>15</v>
      </c>
      <c r="D13" t="s">
        <v>76</v>
      </c>
      <c r="E13">
        <v>4</v>
      </c>
      <c r="F13" t="str">
        <f t="shared" si="0"/>
        <v>insert into tnl_rating.dbo.dhl_country_zoning_table values ('11706','US','Export','AT','4')</v>
      </c>
    </row>
    <row r="14" spans="1:6" x14ac:dyDescent="0.3">
      <c r="A14">
        <v>11706</v>
      </c>
      <c r="B14" t="s">
        <v>16</v>
      </c>
      <c r="C14" t="s">
        <v>15</v>
      </c>
      <c r="D14" t="s">
        <v>77</v>
      </c>
      <c r="E14">
        <v>5</v>
      </c>
      <c r="F14" t="str">
        <f t="shared" si="0"/>
        <v>insert into tnl_rating.dbo.dhl_country_zoning_table values ('11706','US','Export','AZ','5')</v>
      </c>
    </row>
    <row r="15" spans="1:6" x14ac:dyDescent="0.3">
      <c r="A15">
        <v>11706</v>
      </c>
      <c r="B15" t="s">
        <v>16</v>
      </c>
      <c r="C15" t="s">
        <v>15</v>
      </c>
      <c r="D15" t="s">
        <v>78</v>
      </c>
      <c r="E15">
        <v>15</v>
      </c>
      <c r="F15" t="str">
        <f t="shared" si="0"/>
        <v>insert into tnl_rating.dbo.dhl_country_zoning_table values ('11706','US','Export','BS','15')</v>
      </c>
    </row>
    <row r="16" spans="1:6" x14ac:dyDescent="0.3">
      <c r="A16">
        <v>11706</v>
      </c>
      <c r="B16" t="s">
        <v>16</v>
      </c>
      <c r="C16" t="s">
        <v>15</v>
      </c>
      <c r="D16" t="s">
        <v>79</v>
      </c>
      <c r="E16">
        <v>13</v>
      </c>
      <c r="F16" t="str">
        <f t="shared" si="0"/>
        <v>insert into tnl_rating.dbo.dhl_country_zoning_table values ('11706','US','Export','BH','13')</v>
      </c>
    </row>
    <row r="17" spans="1:6" x14ac:dyDescent="0.3">
      <c r="A17">
        <v>11706</v>
      </c>
      <c r="B17" t="s">
        <v>16</v>
      </c>
      <c r="C17" t="s">
        <v>15</v>
      </c>
      <c r="D17" t="s">
        <v>80</v>
      </c>
      <c r="E17">
        <v>9</v>
      </c>
      <c r="F17" t="str">
        <f>"insert into tnl_rating.dbo.dhl_country_zoning_table values ('"&amp;A17&amp;"','"&amp;B17&amp;"','"&amp;C17&amp;"','"&amp;D17&amp;"','"&amp;E17&amp;"')"</f>
        <v>insert into tnl_rating.dbo.dhl_country_zoning_table values ('11706','US','Export','BD','9')</v>
      </c>
    </row>
    <row r="18" spans="1:6" x14ac:dyDescent="0.3">
      <c r="A18">
        <v>11706</v>
      </c>
      <c r="B18" t="s">
        <v>16</v>
      </c>
      <c r="C18" t="s">
        <v>15</v>
      </c>
      <c r="D18" t="s">
        <v>81</v>
      </c>
      <c r="E18">
        <v>11</v>
      </c>
      <c r="F18" t="str">
        <f t="shared" si="0"/>
        <v>insert into tnl_rating.dbo.dhl_country_zoning_table values ('11706','US','Export','BB','11')</v>
      </c>
    </row>
    <row r="19" spans="1:6" x14ac:dyDescent="0.3">
      <c r="A19">
        <v>11706</v>
      </c>
      <c r="B19" t="s">
        <v>16</v>
      </c>
      <c r="C19" t="s">
        <v>15</v>
      </c>
      <c r="D19" t="s">
        <v>82</v>
      </c>
      <c r="E19">
        <v>5</v>
      </c>
      <c r="F19" t="str">
        <f t="shared" si="0"/>
        <v>insert into tnl_rating.dbo.dhl_country_zoning_table values ('11706','US','Export','BY','5')</v>
      </c>
    </row>
    <row r="20" spans="1:6" x14ac:dyDescent="0.3">
      <c r="A20">
        <v>11706</v>
      </c>
      <c r="B20" t="s">
        <v>16</v>
      </c>
      <c r="C20" t="s">
        <v>15</v>
      </c>
      <c r="D20" t="s">
        <v>83</v>
      </c>
      <c r="E20">
        <v>3</v>
      </c>
      <c r="F20" t="str">
        <f t="shared" si="0"/>
        <v>insert into tnl_rating.dbo.dhl_country_zoning_table values ('11706','US','Export','BE','3')</v>
      </c>
    </row>
    <row r="21" spans="1:6" x14ac:dyDescent="0.3">
      <c r="A21">
        <v>11706</v>
      </c>
      <c r="B21" t="s">
        <v>16</v>
      </c>
      <c r="C21" t="s">
        <v>15</v>
      </c>
      <c r="D21" t="s">
        <v>84</v>
      </c>
      <c r="E21">
        <v>15</v>
      </c>
      <c r="F21" t="str">
        <f t="shared" si="0"/>
        <v>insert into tnl_rating.dbo.dhl_country_zoning_table values ('11706','US','Export','BZ','15')</v>
      </c>
    </row>
    <row r="22" spans="1:6" x14ac:dyDescent="0.3">
      <c r="A22">
        <v>11706</v>
      </c>
      <c r="B22" t="s">
        <v>16</v>
      </c>
      <c r="C22" t="s">
        <v>15</v>
      </c>
      <c r="D22" t="s">
        <v>85</v>
      </c>
      <c r="E22">
        <v>14</v>
      </c>
      <c r="F22" t="str">
        <f t="shared" si="0"/>
        <v>insert into tnl_rating.dbo.dhl_country_zoning_table values ('11706','US','Export','BJ','14')</v>
      </c>
    </row>
    <row r="23" spans="1:6" x14ac:dyDescent="0.3">
      <c r="A23">
        <v>11706</v>
      </c>
      <c r="B23" t="s">
        <v>16</v>
      </c>
      <c r="C23" t="s">
        <v>15</v>
      </c>
      <c r="D23" t="s">
        <v>86</v>
      </c>
      <c r="E23">
        <v>15</v>
      </c>
      <c r="F23" t="str">
        <f t="shared" si="0"/>
        <v>insert into tnl_rating.dbo.dhl_country_zoning_table values ('11706','US','Export','BM','15')</v>
      </c>
    </row>
    <row r="24" spans="1:6" x14ac:dyDescent="0.3">
      <c r="A24">
        <v>11706</v>
      </c>
      <c r="B24" t="s">
        <v>16</v>
      </c>
      <c r="C24" t="s">
        <v>15</v>
      </c>
      <c r="D24" t="s">
        <v>87</v>
      </c>
      <c r="E24">
        <v>10</v>
      </c>
      <c r="F24" t="str">
        <f t="shared" si="0"/>
        <v>insert into tnl_rating.dbo.dhl_country_zoning_table values ('11706','US','Export','BT','10')</v>
      </c>
    </row>
    <row r="25" spans="1:6" x14ac:dyDescent="0.3">
      <c r="A25">
        <v>11706</v>
      </c>
      <c r="B25" t="s">
        <v>16</v>
      </c>
      <c r="C25" t="s">
        <v>15</v>
      </c>
      <c r="D25" t="s">
        <v>88</v>
      </c>
      <c r="E25">
        <v>12</v>
      </c>
      <c r="F25" t="str">
        <f t="shared" si="0"/>
        <v>insert into tnl_rating.dbo.dhl_country_zoning_table values ('11706','US','Export','BO','12')</v>
      </c>
    </row>
    <row r="26" spans="1:6" x14ac:dyDescent="0.3">
      <c r="A26">
        <v>11706</v>
      </c>
      <c r="B26" t="s">
        <v>16</v>
      </c>
      <c r="C26" t="s">
        <v>15</v>
      </c>
      <c r="D26" t="s">
        <v>89</v>
      </c>
      <c r="E26">
        <v>11</v>
      </c>
      <c r="F26" t="str">
        <f t="shared" si="0"/>
        <v>insert into tnl_rating.dbo.dhl_country_zoning_table values ('11706','US','Export','XB','11')</v>
      </c>
    </row>
    <row r="27" spans="1:6" x14ac:dyDescent="0.3">
      <c r="A27">
        <v>11706</v>
      </c>
      <c r="B27" t="s">
        <v>16</v>
      </c>
      <c r="C27" t="s">
        <v>15</v>
      </c>
      <c r="D27" t="s">
        <v>90</v>
      </c>
      <c r="E27">
        <v>5</v>
      </c>
      <c r="F27" t="str">
        <f t="shared" si="0"/>
        <v>insert into tnl_rating.dbo.dhl_country_zoning_table values ('11706','US','Export','BA','5')</v>
      </c>
    </row>
    <row r="28" spans="1:6" x14ac:dyDescent="0.3">
      <c r="A28">
        <v>11706</v>
      </c>
      <c r="B28" t="s">
        <v>16</v>
      </c>
      <c r="C28" t="s">
        <v>15</v>
      </c>
      <c r="D28" t="s">
        <v>91</v>
      </c>
      <c r="E28">
        <v>14</v>
      </c>
      <c r="F28" t="str">
        <f t="shared" si="0"/>
        <v>insert into tnl_rating.dbo.dhl_country_zoning_table values ('11706','US','Export','BW','14')</v>
      </c>
    </row>
    <row r="29" spans="1:6" x14ac:dyDescent="0.3">
      <c r="A29">
        <v>11706</v>
      </c>
      <c r="B29" t="s">
        <v>16</v>
      </c>
      <c r="C29" t="s">
        <v>15</v>
      </c>
      <c r="D29" t="s">
        <v>92</v>
      </c>
      <c r="E29">
        <v>12</v>
      </c>
      <c r="F29" t="str">
        <f t="shared" si="0"/>
        <v>insert into tnl_rating.dbo.dhl_country_zoning_table values ('11706','US','Export','BR','12')</v>
      </c>
    </row>
    <row r="30" spans="1:6" x14ac:dyDescent="0.3">
      <c r="A30">
        <v>11706</v>
      </c>
      <c r="B30" t="s">
        <v>16</v>
      </c>
      <c r="C30" t="s">
        <v>15</v>
      </c>
      <c r="D30" t="s">
        <v>93</v>
      </c>
      <c r="E30">
        <v>10</v>
      </c>
      <c r="F30" t="str">
        <f t="shared" si="0"/>
        <v>insert into tnl_rating.dbo.dhl_country_zoning_table values ('11706','US','Export','BN','10')</v>
      </c>
    </row>
    <row r="31" spans="1:6" x14ac:dyDescent="0.3">
      <c r="A31">
        <v>11706</v>
      </c>
      <c r="B31" t="s">
        <v>16</v>
      </c>
      <c r="C31" t="s">
        <v>15</v>
      </c>
      <c r="D31" t="s">
        <v>94</v>
      </c>
      <c r="E31">
        <v>4</v>
      </c>
      <c r="F31" t="str">
        <f t="shared" si="0"/>
        <v>insert into tnl_rating.dbo.dhl_country_zoning_table values ('11706','US','Export','BG','4')</v>
      </c>
    </row>
    <row r="32" spans="1:6" x14ac:dyDescent="0.3">
      <c r="A32">
        <v>11706</v>
      </c>
      <c r="B32" t="s">
        <v>16</v>
      </c>
      <c r="C32" t="s">
        <v>15</v>
      </c>
      <c r="D32" t="s">
        <v>95</v>
      </c>
      <c r="E32">
        <v>14</v>
      </c>
      <c r="F32" t="str">
        <f t="shared" si="0"/>
        <v>insert into tnl_rating.dbo.dhl_country_zoning_table values ('11706','US','Export','BF','14')</v>
      </c>
    </row>
    <row r="33" spans="1:6" x14ac:dyDescent="0.3">
      <c r="A33">
        <v>11706</v>
      </c>
      <c r="B33" t="s">
        <v>16</v>
      </c>
      <c r="C33" t="s">
        <v>15</v>
      </c>
      <c r="D33" t="s">
        <v>96</v>
      </c>
      <c r="E33">
        <v>14</v>
      </c>
      <c r="F33" t="str">
        <f t="shared" si="0"/>
        <v>insert into tnl_rating.dbo.dhl_country_zoning_table values ('11706','US','Export','BI','14')</v>
      </c>
    </row>
    <row r="34" spans="1:6" x14ac:dyDescent="0.3">
      <c r="A34">
        <v>11706</v>
      </c>
      <c r="B34" t="s">
        <v>16</v>
      </c>
      <c r="C34" t="s">
        <v>15</v>
      </c>
      <c r="D34" t="s">
        <v>97</v>
      </c>
      <c r="E34">
        <v>10</v>
      </c>
      <c r="F34" t="str">
        <f t="shared" si="0"/>
        <v>insert into tnl_rating.dbo.dhl_country_zoning_table values ('11706','US','Export','KH','10')</v>
      </c>
    </row>
    <row r="35" spans="1:6" x14ac:dyDescent="0.3">
      <c r="A35">
        <v>11706</v>
      </c>
      <c r="B35" t="s">
        <v>16</v>
      </c>
      <c r="C35" t="s">
        <v>15</v>
      </c>
      <c r="D35" t="s">
        <v>98</v>
      </c>
      <c r="E35">
        <v>14</v>
      </c>
      <c r="F35" t="str">
        <f t="shared" si="0"/>
        <v>insert into tnl_rating.dbo.dhl_country_zoning_table values ('11706','US','Export','CM','14')</v>
      </c>
    </row>
    <row r="36" spans="1:6" x14ac:dyDescent="0.3">
      <c r="A36">
        <v>11706</v>
      </c>
      <c r="B36" t="s">
        <v>16</v>
      </c>
      <c r="C36" t="s">
        <v>15</v>
      </c>
      <c r="D36" t="s">
        <v>99</v>
      </c>
      <c r="E36">
        <v>1</v>
      </c>
      <c r="F36" t="str">
        <f t="shared" si="0"/>
        <v>insert into tnl_rating.dbo.dhl_country_zoning_table values ('11706','US','Export','CA','1')</v>
      </c>
    </row>
    <row r="37" spans="1:6" x14ac:dyDescent="0.3">
      <c r="A37">
        <v>11706</v>
      </c>
      <c r="B37" t="s">
        <v>16</v>
      </c>
      <c r="C37" t="s">
        <v>15</v>
      </c>
      <c r="D37" t="s">
        <v>100</v>
      </c>
      <c r="E37">
        <v>4</v>
      </c>
      <c r="F37" t="str">
        <f t="shared" si="0"/>
        <v>insert into tnl_rating.dbo.dhl_country_zoning_table values ('11706','US','Export','IC','4')</v>
      </c>
    </row>
    <row r="38" spans="1:6" x14ac:dyDescent="0.3">
      <c r="A38">
        <v>11706</v>
      </c>
      <c r="B38" t="s">
        <v>16</v>
      </c>
      <c r="C38" t="s">
        <v>15</v>
      </c>
      <c r="D38" t="s">
        <v>101</v>
      </c>
      <c r="E38">
        <v>14</v>
      </c>
      <c r="F38" t="str">
        <f t="shared" si="0"/>
        <v>insert into tnl_rating.dbo.dhl_country_zoning_table values ('11706','US','Export','CV','14')</v>
      </c>
    </row>
    <row r="39" spans="1:6" x14ac:dyDescent="0.3">
      <c r="A39">
        <v>11706</v>
      </c>
      <c r="B39" t="s">
        <v>16</v>
      </c>
      <c r="C39" t="s">
        <v>15</v>
      </c>
      <c r="D39" t="s">
        <v>102</v>
      </c>
      <c r="E39">
        <v>15</v>
      </c>
      <c r="F39" t="str">
        <f t="shared" si="0"/>
        <v>insert into tnl_rating.dbo.dhl_country_zoning_table values ('11706','US','Export','KY','15')</v>
      </c>
    </row>
    <row r="40" spans="1:6" x14ac:dyDescent="0.3">
      <c r="A40">
        <v>11706</v>
      </c>
      <c r="B40" t="s">
        <v>16</v>
      </c>
      <c r="C40" t="s">
        <v>15</v>
      </c>
      <c r="D40" t="s">
        <v>103</v>
      </c>
      <c r="E40">
        <v>14</v>
      </c>
      <c r="F40" t="str">
        <f t="shared" si="0"/>
        <v>insert into tnl_rating.dbo.dhl_country_zoning_table values ('11706','US','Export','CF','14')</v>
      </c>
    </row>
    <row r="41" spans="1:6" x14ac:dyDescent="0.3">
      <c r="A41">
        <v>11706</v>
      </c>
      <c r="B41" t="s">
        <v>16</v>
      </c>
      <c r="C41" t="s">
        <v>15</v>
      </c>
      <c r="D41" t="s">
        <v>104</v>
      </c>
      <c r="E41">
        <v>14</v>
      </c>
      <c r="F41" t="str">
        <f t="shared" si="0"/>
        <v>insert into tnl_rating.dbo.dhl_country_zoning_table values ('11706','US','Export','TD','14')</v>
      </c>
    </row>
    <row r="42" spans="1:6" x14ac:dyDescent="0.3">
      <c r="A42">
        <v>11706</v>
      </c>
      <c r="B42" t="s">
        <v>16</v>
      </c>
      <c r="C42" t="s">
        <v>15</v>
      </c>
      <c r="D42" t="s">
        <v>105</v>
      </c>
      <c r="E42">
        <v>12</v>
      </c>
      <c r="F42" t="str">
        <f t="shared" si="0"/>
        <v>insert into tnl_rating.dbo.dhl_country_zoning_table values ('11706','US','Export','CL','12')</v>
      </c>
    </row>
    <row r="43" spans="1:6" x14ac:dyDescent="0.3">
      <c r="A43">
        <v>11706</v>
      </c>
      <c r="B43" t="s">
        <v>16</v>
      </c>
      <c r="C43" t="s">
        <v>15</v>
      </c>
      <c r="D43" t="s">
        <v>106</v>
      </c>
      <c r="E43">
        <v>7</v>
      </c>
      <c r="F43" t="str">
        <f t="shared" si="0"/>
        <v>insert into tnl_rating.dbo.dhl_country_zoning_table values ('11706','US','Export','CN','7')</v>
      </c>
    </row>
    <row r="44" spans="1:6" x14ac:dyDescent="0.3">
      <c r="A44">
        <v>11706</v>
      </c>
      <c r="B44" t="s">
        <v>16</v>
      </c>
      <c r="C44" t="s">
        <v>15</v>
      </c>
      <c r="D44" t="s">
        <v>107</v>
      </c>
      <c r="E44">
        <v>12</v>
      </c>
      <c r="F44" t="str">
        <f t="shared" si="0"/>
        <v>insert into tnl_rating.dbo.dhl_country_zoning_table values ('11706','US','Export','CO','12')</v>
      </c>
    </row>
    <row r="45" spans="1:6" x14ac:dyDescent="0.3">
      <c r="A45">
        <v>11706</v>
      </c>
      <c r="B45" t="s">
        <v>16</v>
      </c>
      <c r="C45" t="s">
        <v>15</v>
      </c>
      <c r="D45" t="s">
        <v>108</v>
      </c>
      <c r="E45">
        <v>14</v>
      </c>
      <c r="F45" t="str">
        <f t="shared" si="0"/>
        <v>insert into tnl_rating.dbo.dhl_country_zoning_table values ('11706','US','Export','KM','14')</v>
      </c>
    </row>
    <row r="46" spans="1:6" x14ac:dyDescent="0.3">
      <c r="A46">
        <v>11706</v>
      </c>
      <c r="B46" t="s">
        <v>16</v>
      </c>
      <c r="C46" t="s">
        <v>15</v>
      </c>
      <c r="D46" t="s">
        <v>109</v>
      </c>
      <c r="E46">
        <v>14</v>
      </c>
      <c r="F46" t="str">
        <f t="shared" si="0"/>
        <v>insert into tnl_rating.dbo.dhl_country_zoning_table values ('11706','US','Export','CG','14')</v>
      </c>
    </row>
    <row r="47" spans="1:6" x14ac:dyDescent="0.3">
      <c r="A47">
        <v>11706</v>
      </c>
      <c r="B47" t="s">
        <v>16</v>
      </c>
      <c r="C47" t="s">
        <v>15</v>
      </c>
      <c r="D47" t="s">
        <v>110</v>
      </c>
      <c r="E47">
        <v>14</v>
      </c>
      <c r="F47" t="str">
        <f t="shared" si="0"/>
        <v>insert into tnl_rating.dbo.dhl_country_zoning_table values ('11706','US','Export','CD','14')</v>
      </c>
    </row>
    <row r="48" spans="1:6" x14ac:dyDescent="0.3">
      <c r="A48">
        <v>11706</v>
      </c>
      <c r="B48" t="s">
        <v>16</v>
      </c>
      <c r="C48" t="s">
        <v>15</v>
      </c>
      <c r="D48" t="s">
        <v>111</v>
      </c>
      <c r="E48">
        <v>10</v>
      </c>
      <c r="F48" t="str">
        <f t="shared" si="0"/>
        <v>insert into tnl_rating.dbo.dhl_country_zoning_table values ('11706','US','Export','CK','10')</v>
      </c>
    </row>
    <row r="49" spans="1:6" x14ac:dyDescent="0.3">
      <c r="A49">
        <v>11706</v>
      </c>
      <c r="B49" t="s">
        <v>16</v>
      </c>
      <c r="C49" t="s">
        <v>15</v>
      </c>
      <c r="D49" t="s">
        <v>112</v>
      </c>
      <c r="E49">
        <v>12</v>
      </c>
      <c r="F49" t="str">
        <f t="shared" si="0"/>
        <v>insert into tnl_rating.dbo.dhl_country_zoning_table values ('11706','US','Export','CR','12')</v>
      </c>
    </row>
    <row r="50" spans="1:6" x14ac:dyDescent="0.3">
      <c r="A50">
        <v>11706</v>
      </c>
      <c r="B50" t="s">
        <v>16</v>
      </c>
      <c r="C50" t="s">
        <v>15</v>
      </c>
      <c r="D50" t="s">
        <v>113</v>
      </c>
      <c r="E50">
        <v>14</v>
      </c>
      <c r="F50" t="str">
        <f t="shared" si="0"/>
        <v>insert into tnl_rating.dbo.dhl_country_zoning_table values ('11706','US','Export','CI','14')</v>
      </c>
    </row>
    <row r="51" spans="1:6" x14ac:dyDescent="0.3">
      <c r="A51">
        <v>11706</v>
      </c>
      <c r="B51" t="s">
        <v>16</v>
      </c>
      <c r="C51" t="s">
        <v>15</v>
      </c>
      <c r="D51" t="s">
        <v>114</v>
      </c>
      <c r="E51">
        <v>5</v>
      </c>
      <c r="F51" t="str">
        <f t="shared" si="0"/>
        <v>insert into tnl_rating.dbo.dhl_country_zoning_table values ('11706','US','Export','HR','5')</v>
      </c>
    </row>
    <row r="52" spans="1:6" x14ac:dyDescent="0.3">
      <c r="A52">
        <v>11706</v>
      </c>
      <c r="B52" t="s">
        <v>16</v>
      </c>
      <c r="C52" t="s">
        <v>15</v>
      </c>
      <c r="D52" t="s">
        <v>115</v>
      </c>
      <c r="E52">
        <v>15</v>
      </c>
      <c r="F52" t="str">
        <f t="shared" si="0"/>
        <v>insert into tnl_rating.dbo.dhl_country_zoning_table values ('11706','US','Export','CU','15')</v>
      </c>
    </row>
    <row r="53" spans="1:6" x14ac:dyDescent="0.3">
      <c r="A53">
        <v>11706</v>
      </c>
      <c r="B53" t="s">
        <v>16</v>
      </c>
      <c r="C53" t="s">
        <v>15</v>
      </c>
      <c r="D53" t="s">
        <v>116</v>
      </c>
      <c r="E53">
        <v>15</v>
      </c>
      <c r="F53" t="str">
        <f t="shared" si="0"/>
        <v>insert into tnl_rating.dbo.dhl_country_zoning_table values ('11706','US','Export','XC','15')</v>
      </c>
    </row>
    <row r="54" spans="1:6" x14ac:dyDescent="0.3">
      <c r="A54">
        <v>11706</v>
      </c>
      <c r="B54" t="s">
        <v>16</v>
      </c>
      <c r="C54" t="s">
        <v>15</v>
      </c>
      <c r="D54" t="s">
        <v>117</v>
      </c>
      <c r="E54">
        <v>4</v>
      </c>
      <c r="F54" t="str">
        <f t="shared" si="0"/>
        <v>insert into tnl_rating.dbo.dhl_country_zoning_table values ('11706','US','Export','CY','4')</v>
      </c>
    </row>
    <row r="55" spans="1:6" x14ac:dyDescent="0.3">
      <c r="A55">
        <v>11706</v>
      </c>
      <c r="B55" t="s">
        <v>16</v>
      </c>
      <c r="C55" t="s">
        <v>15</v>
      </c>
      <c r="D55" t="s">
        <v>118</v>
      </c>
      <c r="E55">
        <v>4</v>
      </c>
      <c r="F55" t="str">
        <f t="shared" si="0"/>
        <v>insert into tnl_rating.dbo.dhl_country_zoning_table values ('11706','US','Export','CZ','4')</v>
      </c>
    </row>
    <row r="56" spans="1:6" x14ac:dyDescent="0.3">
      <c r="A56">
        <v>11706</v>
      </c>
      <c r="B56" t="s">
        <v>16</v>
      </c>
      <c r="C56" t="s">
        <v>15</v>
      </c>
      <c r="D56" t="s">
        <v>119</v>
      </c>
      <c r="E56">
        <v>4</v>
      </c>
      <c r="F56" t="str">
        <f t="shared" si="0"/>
        <v>insert into tnl_rating.dbo.dhl_country_zoning_table values ('11706','US','Export','DK','4')</v>
      </c>
    </row>
    <row r="57" spans="1:6" x14ac:dyDescent="0.3">
      <c r="A57">
        <v>11706</v>
      </c>
      <c r="B57" t="s">
        <v>16</v>
      </c>
      <c r="C57" t="s">
        <v>15</v>
      </c>
      <c r="D57" t="s">
        <v>120</v>
      </c>
      <c r="E57">
        <v>14</v>
      </c>
      <c r="F57" t="str">
        <f t="shared" si="0"/>
        <v>insert into tnl_rating.dbo.dhl_country_zoning_table values ('11706','US','Export','DJ','14')</v>
      </c>
    </row>
    <row r="58" spans="1:6" x14ac:dyDescent="0.3">
      <c r="A58">
        <v>11706</v>
      </c>
      <c r="B58" t="s">
        <v>16</v>
      </c>
      <c r="C58" t="s">
        <v>15</v>
      </c>
      <c r="D58" t="s">
        <v>121</v>
      </c>
      <c r="E58">
        <v>11</v>
      </c>
      <c r="F58" t="str">
        <f t="shared" si="0"/>
        <v>insert into tnl_rating.dbo.dhl_country_zoning_table values ('11706','US','Export','DM','11')</v>
      </c>
    </row>
    <row r="59" spans="1:6" x14ac:dyDescent="0.3">
      <c r="A59">
        <v>11706</v>
      </c>
      <c r="B59" t="s">
        <v>16</v>
      </c>
      <c r="C59" t="s">
        <v>15</v>
      </c>
      <c r="D59" t="s">
        <v>122</v>
      </c>
      <c r="E59">
        <v>15</v>
      </c>
      <c r="F59" t="str">
        <f t="shared" si="0"/>
        <v>insert into tnl_rating.dbo.dhl_country_zoning_table values ('11706','US','Export','DO','15')</v>
      </c>
    </row>
    <row r="60" spans="1:6" x14ac:dyDescent="0.3">
      <c r="A60">
        <v>11706</v>
      </c>
      <c r="B60" t="s">
        <v>16</v>
      </c>
      <c r="C60" t="s">
        <v>15</v>
      </c>
      <c r="D60" t="s">
        <v>123</v>
      </c>
      <c r="E60">
        <v>12</v>
      </c>
      <c r="F60" t="str">
        <f t="shared" si="0"/>
        <v>insert into tnl_rating.dbo.dhl_country_zoning_table values ('11706','US','Export','EC','12')</v>
      </c>
    </row>
    <row r="61" spans="1:6" x14ac:dyDescent="0.3">
      <c r="A61">
        <v>11706</v>
      </c>
      <c r="B61" t="s">
        <v>16</v>
      </c>
      <c r="C61" t="s">
        <v>15</v>
      </c>
      <c r="D61" t="s">
        <v>124</v>
      </c>
      <c r="E61">
        <v>13</v>
      </c>
      <c r="F61" t="str">
        <f t="shared" si="0"/>
        <v>insert into tnl_rating.dbo.dhl_country_zoning_table values ('11706','US','Export','EG','13')</v>
      </c>
    </row>
    <row r="62" spans="1:6" x14ac:dyDescent="0.3">
      <c r="A62">
        <v>11706</v>
      </c>
      <c r="B62" t="s">
        <v>16</v>
      </c>
      <c r="C62" t="s">
        <v>15</v>
      </c>
      <c r="D62" t="s">
        <v>125</v>
      </c>
      <c r="E62">
        <v>12</v>
      </c>
      <c r="F62" t="str">
        <f t="shared" si="0"/>
        <v>insert into tnl_rating.dbo.dhl_country_zoning_table values ('11706','US','Export','SV','12')</v>
      </c>
    </row>
    <row r="63" spans="1:6" x14ac:dyDescent="0.3">
      <c r="A63">
        <v>11706</v>
      </c>
      <c r="B63" t="s">
        <v>16</v>
      </c>
      <c r="C63" t="s">
        <v>15</v>
      </c>
      <c r="D63" t="s">
        <v>126</v>
      </c>
      <c r="E63">
        <v>14</v>
      </c>
      <c r="F63" t="str">
        <f t="shared" si="0"/>
        <v>insert into tnl_rating.dbo.dhl_country_zoning_table values ('11706','US','Export','ER','14')</v>
      </c>
    </row>
    <row r="64" spans="1:6" x14ac:dyDescent="0.3">
      <c r="A64">
        <v>11706</v>
      </c>
      <c r="B64" t="s">
        <v>16</v>
      </c>
      <c r="C64" t="s">
        <v>15</v>
      </c>
      <c r="D64" t="s">
        <v>127</v>
      </c>
      <c r="E64">
        <v>4</v>
      </c>
      <c r="F64" t="str">
        <f t="shared" si="0"/>
        <v>insert into tnl_rating.dbo.dhl_country_zoning_table values ('11706','US','Export','EE','4')</v>
      </c>
    </row>
    <row r="65" spans="1:6" x14ac:dyDescent="0.3">
      <c r="A65">
        <v>11706</v>
      </c>
      <c r="B65" t="s">
        <v>16</v>
      </c>
      <c r="C65" t="s">
        <v>15</v>
      </c>
      <c r="D65" t="s">
        <v>128</v>
      </c>
      <c r="E65">
        <v>14</v>
      </c>
      <c r="F65" t="str">
        <f t="shared" si="0"/>
        <v>insert into tnl_rating.dbo.dhl_country_zoning_table values ('11706','US','Export','SZ','14')</v>
      </c>
    </row>
    <row r="66" spans="1:6" x14ac:dyDescent="0.3">
      <c r="A66">
        <v>11706</v>
      </c>
      <c r="B66" t="s">
        <v>16</v>
      </c>
      <c r="C66" t="s">
        <v>15</v>
      </c>
      <c r="D66" t="s">
        <v>129</v>
      </c>
      <c r="E66">
        <v>14</v>
      </c>
      <c r="F66" t="str">
        <f t="shared" si="0"/>
        <v>insert into tnl_rating.dbo.dhl_country_zoning_table values ('11706','US','Export','ET','14')</v>
      </c>
    </row>
    <row r="67" spans="1:6" x14ac:dyDescent="0.3">
      <c r="A67">
        <v>11706</v>
      </c>
      <c r="B67" t="s">
        <v>16</v>
      </c>
      <c r="C67" t="s">
        <v>15</v>
      </c>
      <c r="D67" t="s">
        <v>130</v>
      </c>
      <c r="E67">
        <v>12</v>
      </c>
      <c r="F67" t="str">
        <f t="shared" ref="F67:F130" si="1">"insert into tnl_rating.dbo.dhl_country_zoning_table values ('"&amp;A67&amp;"','"&amp;B67&amp;"','"&amp;C67&amp;"','"&amp;D67&amp;"','"&amp;E67&amp;"')"</f>
        <v>insert into tnl_rating.dbo.dhl_country_zoning_table values ('11706','US','Export','FK','12')</v>
      </c>
    </row>
    <row r="68" spans="1:6" x14ac:dyDescent="0.3">
      <c r="A68">
        <v>11706</v>
      </c>
      <c r="B68" t="s">
        <v>16</v>
      </c>
      <c r="C68" t="s">
        <v>15</v>
      </c>
      <c r="D68" t="s">
        <v>131</v>
      </c>
      <c r="E68">
        <v>4</v>
      </c>
      <c r="F68" t="str">
        <f t="shared" si="1"/>
        <v>insert into tnl_rating.dbo.dhl_country_zoning_table values ('11706','US','Export','FO','4')</v>
      </c>
    </row>
    <row r="69" spans="1:6" x14ac:dyDescent="0.3">
      <c r="A69">
        <v>11706</v>
      </c>
      <c r="B69" t="s">
        <v>16</v>
      </c>
      <c r="C69" t="s">
        <v>15</v>
      </c>
      <c r="D69" t="s">
        <v>132</v>
      </c>
      <c r="E69">
        <v>10</v>
      </c>
      <c r="F69" t="str">
        <f t="shared" si="1"/>
        <v>insert into tnl_rating.dbo.dhl_country_zoning_table values ('11706','US','Export','FJ','10')</v>
      </c>
    </row>
    <row r="70" spans="1:6" x14ac:dyDescent="0.3">
      <c r="A70">
        <v>11706</v>
      </c>
      <c r="B70" t="s">
        <v>16</v>
      </c>
      <c r="C70" t="s">
        <v>15</v>
      </c>
      <c r="D70" t="s">
        <v>133</v>
      </c>
      <c r="E70">
        <v>4</v>
      </c>
      <c r="F70" t="str">
        <f t="shared" si="1"/>
        <v>insert into tnl_rating.dbo.dhl_country_zoning_table values ('11706','US','Export','FI','4')</v>
      </c>
    </row>
    <row r="71" spans="1:6" x14ac:dyDescent="0.3">
      <c r="A71">
        <v>11706</v>
      </c>
      <c r="B71" t="s">
        <v>16</v>
      </c>
      <c r="C71" t="s">
        <v>15</v>
      </c>
      <c r="D71" t="s">
        <v>134</v>
      </c>
      <c r="E71">
        <v>3</v>
      </c>
      <c r="F71" t="str">
        <f t="shared" si="1"/>
        <v>insert into tnl_rating.dbo.dhl_country_zoning_table values ('11706','US','Export','FR','3')</v>
      </c>
    </row>
    <row r="72" spans="1:6" x14ac:dyDescent="0.3">
      <c r="A72">
        <v>11706</v>
      </c>
      <c r="B72" t="s">
        <v>16</v>
      </c>
      <c r="C72" t="s">
        <v>15</v>
      </c>
      <c r="D72" t="s">
        <v>135</v>
      </c>
      <c r="E72">
        <v>12</v>
      </c>
      <c r="F72" t="str">
        <f t="shared" si="1"/>
        <v>insert into tnl_rating.dbo.dhl_country_zoning_table values ('11706','US','Export','GF','12')</v>
      </c>
    </row>
    <row r="73" spans="1:6" x14ac:dyDescent="0.3">
      <c r="A73">
        <v>11706</v>
      </c>
      <c r="B73" t="s">
        <v>16</v>
      </c>
      <c r="C73" t="s">
        <v>15</v>
      </c>
      <c r="D73" t="s">
        <v>136</v>
      </c>
      <c r="E73">
        <v>14</v>
      </c>
      <c r="F73" t="str">
        <f t="shared" si="1"/>
        <v>insert into tnl_rating.dbo.dhl_country_zoning_table values ('11706','US','Export','GA','14')</v>
      </c>
    </row>
    <row r="74" spans="1:6" x14ac:dyDescent="0.3">
      <c r="A74">
        <v>11706</v>
      </c>
      <c r="B74" t="s">
        <v>16</v>
      </c>
      <c r="C74" t="s">
        <v>15</v>
      </c>
      <c r="D74" t="s">
        <v>137</v>
      </c>
      <c r="E74">
        <v>14</v>
      </c>
      <c r="F74" t="str">
        <f t="shared" si="1"/>
        <v>insert into tnl_rating.dbo.dhl_country_zoning_table values ('11706','US','Export','GM','14')</v>
      </c>
    </row>
    <row r="75" spans="1:6" x14ac:dyDescent="0.3">
      <c r="A75">
        <v>11706</v>
      </c>
      <c r="B75" t="s">
        <v>16</v>
      </c>
      <c r="C75" t="s">
        <v>15</v>
      </c>
      <c r="D75" t="s">
        <v>138</v>
      </c>
      <c r="E75">
        <v>5</v>
      </c>
      <c r="F75" t="str">
        <f t="shared" si="1"/>
        <v>insert into tnl_rating.dbo.dhl_country_zoning_table values ('11706','US','Export','GE','5')</v>
      </c>
    </row>
    <row r="76" spans="1:6" x14ac:dyDescent="0.3">
      <c r="A76">
        <v>11706</v>
      </c>
      <c r="B76" t="s">
        <v>16</v>
      </c>
      <c r="C76" t="s">
        <v>15</v>
      </c>
      <c r="D76" t="s">
        <v>139</v>
      </c>
      <c r="E76">
        <v>3</v>
      </c>
      <c r="F76" t="str">
        <f t="shared" si="1"/>
        <v>insert into tnl_rating.dbo.dhl_country_zoning_table values ('11706','US','Export','DE','3')</v>
      </c>
    </row>
    <row r="77" spans="1:6" x14ac:dyDescent="0.3">
      <c r="A77">
        <v>11706</v>
      </c>
      <c r="B77" t="s">
        <v>16</v>
      </c>
      <c r="C77" t="s">
        <v>15</v>
      </c>
      <c r="D77" t="s">
        <v>140</v>
      </c>
      <c r="E77">
        <v>14</v>
      </c>
      <c r="F77" t="str">
        <f t="shared" si="1"/>
        <v>insert into tnl_rating.dbo.dhl_country_zoning_table values ('11706','US','Export','GH','14')</v>
      </c>
    </row>
    <row r="78" spans="1:6" x14ac:dyDescent="0.3">
      <c r="A78">
        <v>11706</v>
      </c>
      <c r="B78" t="s">
        <v>16</v>
      </c>
      <c r="C78" t="s">
        <v>15</v>
      </c>
      <c r="D78" t="s">
        <v>141</v>
      </c>
      <c r="E78">
        <v>4</v>
      </c>
      <c r="F78" t="str">
        <f t="shared" si="1"/>
        <v>insert into tnl_rating.dbo.dhl_country_zoning_table values ('11706','US','Export','GI','4')</v>
      </c>
    </row>
    <row r="79" spans="1:6" x14ac:dyDescent="0.3">
      <c r="A79">
        <v>11706</v>
      </c>
      <c r="B79" t="s">
        <v>16</v>
      </c>
      <c r="C79" t="s">
        <v>15</v>
      </c>
      <c r="D79" t="s">
        <v>142</v>
      </c>
      <c r="E79">
        <v>4</v>
      </c>
      <c r="F79" t="str">
        <f t="shared" si="1"/>
        <v>insert into tnl_rating.dbo.dhl_country_zoning_table values ('11706','US','Export','GR','4')</v>
      </c>
    </row>
    <row r="80" spans="1:6" x14ac:dyDescent="0.3">
      <c r="A80">
        <v>11706</v>
      </c>
      <c r="B80" t="s">
        <v>16</v>
      </c>
      <c r="C80" t="s">
        <v>15</v>
      </c>
      <c r="D80" t="s">
        <v>143</v>
      </c>
      <c r="E80">
        <v>4</v>
      </c>
      <c r="F80" t="str">
        <f t="shared" si="1"/>
        <v>insert into tnl_rating.dbo.dhl_country_zoning_table values ('11706','US','Export','GL','4')</v>
      </c>
    </row>
    <row r="81" spans="1:6" x14ac:dyDescent="0.3">
      <c r="A81">
        <v>11706</v>
      </c>
      <c r="B81" t="s">
        <v>16</v>
      </c>
      <c r="C81" t="s">
        <v>15</v>
      </c>
      <c r="D81" t="s">
        <v>144</v>
      </c>
      <c r="E81">
        <v>11</v>
      </c>
      <c r="F81" t="str">
        <f t="shared" si="1"/>
        <v>insert into tnl_rating.dbo.dhl_country_zoning_table values ('11706','US','Export','GD','11')</v>
      </c>
    </row>
    <row r="82" spans="1:6" x14ac:dyDescent="0.3">
      <c r="A82">
        <v>11706</v>
      </c>
      <c r="B82" t="s">
        <v>16</v>
      </c>
      <c r="C82" t="s">
        <v>15</v>
      </c>
      <c r="D82" t="s">
        <v>145</v>
      </c>
      <c r="E82">
        <v>15</v>
      </c>
      <c r="F82" t="str">
        <f t="shared" si="1"/>
        <v>insert into tnl_rating.dbo.dhl_country_zoning_table values ('11706','US','Export','GP','15')</v>
      </c>
    </row>
    <row r="83" spans="1:6" x14ac:dyDescent="0.3">
      <c r="A83">
        <v>11706</v>
      </c>
      <c r="B83" t="s">
        <v>16</v>
      </c>
      <c r="C83" t="s">
        <v>15</v>
      </c>
      <c r="D83" t="s">
        <v>146</v>
      </c>
      <c r="E83">
        <v>15</v>
      </c>
      <c r="F83" t="str">
        <f t="shared" si="1"/>
        <v>insert into tnl_rating.dbo.dhl_country_zoning_table values ('11706','US','Export','GU','15')</v>
      </c>
    </row>
    <row r="84" spans="1:6" x14ac:dyDescent="0.3">
      <c r="A84">
        <v>11706</v>
      </c>
      <c r="B84" t="s">
        <v>16</v>
      </c>
      <c r="C84" t="s">
        <v>15</v>
      </c>
      <c r="D84" t="s">
        <v>147</v>
      </c>
      <c r="E84">
        <v>12</v>
      </c>
      <c r="F84" t="str">
        <f t="shared" si="1"/>
        <v>insert into tnl_rating.dbo.dhl_country_zoning_table values ('11706','US','Export','GT','12')</v>
      </c>
    </row>
    <row r="85" spans="1:6" x14ac:dyDescent="0.3">
      <c r="A85">
        <v>11706</v>
      </c>
      <c r="B85" t="s">
        <v>16</v>
      </c>
      <c r="C85" t="s">
        <v>15</v>
      </c>
      <c r="D85" t="s">
        <v>148</v>
      </c>
      <c r="E85">
        <v>4</v>
      </c>
      <c r="F85" t="str">
        <f t="shared" si="1"/>
        <v>insert into tnl_rating.dbo.dhl_country_zoning_table values ('11706','US','Export','GG','4')</v>
      </c>
    </row>
    <row r="86" spans="1:6" x14ac:dyDescent="0.3">
      <c r="A86">
        <v>11706</v>
      </c>
      <c r="B86" t="s">
        <v>16</v>
      </c>
      <c r="C86" t="s">
        <v>15</v>
      </c>
      <c r="D86" t="s">
        <v>149</v>
      </c>
      <c r="E86">
        <v>14</v>
      </c>
      <c r="F86" t="str">
        <f t="shared" si="1"/>
        <v>insert into tnl_rating.dbo.dhl_country_zoning_table values ('11706','US','Export','GN','14')</v>
      </c>
    </row>
    <row r="87" spans="1:6" x14ac:dyDescent="0.3">
      <c r="A87">
        <v>11706</v>
      </c>
      <c r="B87" t="s">
        <v>16</v>
      </c>
      <c r="C87" t="s">
        <v>15</v>
      </c>
      <c r="D87" t="s">
        <v>150</v>
      </c>
      <c r="E87">
        <v>14</v>
      </c>
      <c r="F87" t="str">
        <f t="shared" si="1"/>
        <v>insert into tnl_rating.dbo.dhl_country_zoning_table values ('11706','US','Export','GW','14')</v>
      </c>
    </row>
    <row r="88" spans="1:6" x14ac:dyDescent="0.3">
      <c r="A88">
        <v>11706</v>
      </c>
      <c r="B88" t="s">
        <v>16</v>
      </c>
      <c r="C88" t="s">
        <v>15</v>
      </c>
      <c r="D88" t="s">
        <v>151</v>
      </c>
      <c r="E88">
        <v>14</v>
      </c>
      <c r="F88" t="str">
        <f t="shared" si="1"/>
        <v>insert into tnl_rating.dbo.dhl_country_zoning_table values ('11706','US','Export','GQ','14')</v>
      </c>
    </row>
    <row r="89" spans="1:6" x14ac:dyDescent="0.3">
      <c r="A89">
        <v>11706</v>
      </c>
      <c r="B89" t="s">
        <v>16</v>
      </c>
      <c r="C89" t="s">
        <v>15</v>
      </c>
      <c r="D89" t="s">
        <v>152</v>
      </c>
      <c r="E89">
        <v>15</v>
      </c>
      <c r="F89" t="str">
        <f t="shared" si="1"/>
        <v>insert into tnl_rating.dbo.dhl_country_zoning_table values ('11706','US','Export','GY','15')</v>
      </c>
    </row>
    <row r="90" spans="1:6" x14ac:dyDescent="0.3">
      <c r="A90">
        <v>11706</v>
      </c>
      <c r="B90" t="s">
        <v>16</v>
      </c>
      <c r="C90" t="s">
        <v>15</v>
      </c>
      <c r="D90" t="s">
        <v>153</v>
      </c>
      <c r="E90">
        <v>15</v>
      </c>
      <c r="F90" t="str">
        <f t="shared" si="1"/>
        <v>insert into tnl_rating.dbo.dhl_country_zoning_table values ('11706','US','Export','HT','15')</v>
      </c>
    </row>
    <row r="91" spans="1:6" x14ac:dyDescent="0.3">
      <c r="A91">
        <v>11706</v>
      </c>
      <c r="B91" t="s">
        <v>16</v>
      </c>
      <c r="C91" t="s">
        <v>15</v>
      </c>
      <c r="D91" t="s">
        <v>154</v>
      </c>
      <c r="E91">
        <v>12</v>
      </c>
      <c r="F91" t="str">
        <f t="shared" si="1"/>
        <v>insert into tnl_rating.dbo.dhl_country_zoning_table values ('11706','US','Export','HN','12')</v>
      </c>
    </row>
    <row r="92" spans="1:6" x14ac:dyDescent="0.3">
      <c r="A92">
        <v>11706</v>
      </c>
      <c r="B92" t="s">
        <v>16</v>
      </c>
      <c r="C92" t="s">
        <v>15</v>
      </c>
      <c r="D92" t="s">
        <v>155</v>
      </c>
      <c r="E92">
        <v>8</v>
      </c>
      <c r="F92" t="str">
        <f t="shared" si="1"/>
        <v>insert into tnl_rating.dbo.dhl_country_zoning_table values ('11706','US','Export','HK','8')</v>
      </c>
    </row>
    <row r="93" spans="1:6" x14ac:dyDescent="0.3">
      <c r="A93">
        <v>11706</v>
      </c>
      <c r="B93" t="s">
        <v>16</v>
      </c>
      <c r="C93" t="s">
        <v>15</v>
      </c>
      <c r="D93" t="s">
        <v>156</v>
      </c>
      <c r="E93">
        <v>4</v>
      </c>
      <c r="F93" t="str">
        <f t="shared" si="1"/>
        <v>insert into tnl_rating.dbo.dhl_country_zoning_table values ('11706','US','Export','HU','4')</v>
      </c>
    </row>
    <row r="94" spans="1:6" x14ac:dyDescent="0.3">
      <c r="A94">
        <v>11706</v>
      </c>
      <c r="B94" t="s">
        <v>16</v>
      </c>
      <c r="C94" t="s">
        <v>15</v>
      </c>
      <c r="D94" t="s">
        <v>157</v>
      </c>
      <c r="E94">
        <v>4</v>
      </c>
      <c r="F94" t="str">
        <f t="shared" si="1"/>
        <v>insert into tnl_rating.dbo.dhl_country_zoning_table values ('11706','US','Export','IS','4')</v>
      </c>
    </row>
    <row r="95" spans="1:6" x14ac:dyDescent="0.3">
      <c r="A95">
        <v>11706</v>
      </c>
      <c r="B95" t="s">
        <v>16</v>
      </c>
      <c r="C95" t="s">
        <v>15</v>
      </c>
      <c r="D95" t="s">
        <v>158</v>
      </c>
      <c r="E95">
        <v>9</v>
      </c>
      <c r="F95" t="str">
        <f t="shared" si="1"/>
        <v>insert into tnl_rating.dbo.dhl_country_zoning_table values ('11706','US','Export','IN','9')</v>
      </c>
    </row>
    <row r="96" spans="1:6" x14ac:dyDescent="0.3">
      <c r="A96">
        <v>11706</v>
      </c>
      <c r="B96" t="s">
        <v>16</v>
      </c>
      <c r="C96" t="s">
        <v>15</v>
      </c>
      <c r="D96" t="s">
        <v>159</v>
      </c>
      <c r="E96">
        <v>9</v>
      </c>
      <c r="F96" t="str">
        <f t="shared" si="1"/>
        <v>insert into tnl_rating.dbo.dhl_country_zoning_table values ('11706','US','Export','ID','9')</v>
      </c>
    </row>
    <row r="97" spans="1:6" x14ac:dyDescent="0.3">
      <c r="A97">
        <v>11706</v>
      </c>
      <c r="B97" t="s">
        <v>16</v>
      </c>
      <c r="C97" t="s">
        <v>15</v>
      </c>
      <c r="D97" t="s">
        <v>160</v>
      </c>
      <c r="E97">
        <v>13</v>
      </c>
      <c r="F97" t="str">
        <f t="shared" si="1"/>
        <v>insert into tnl_rating.dbo.dhl_country_zoning_table values ('11706','US','Export','IR','13')</v>
      </c>
    </row>
    <row r="98" spans="1:6" x14ac:dyDescent="0.3">
      <c r="A98">
        <v>11706</v>
      </c>
      <c r="B98" t="s">
        <v>16</v>
      </c>
      <c r="C98" t="s">
        <v>15</v>
      </c>
      <c r="D98" t="s">
        <v>161</v>
      </c>
      <c r="E98">
        <v>13</v>
      </c>
      <c r="F98" t="str">
        <f t="shared" si="1"/>
        <v>insert into tnl_rating.dbo.dhl_country_zoning_table values ('11706','US','Export','IQ','13')</v>
      </c>
    </row>
    <row r="99" spans="1:6" x14ac:dyDescent="0.3">
      <c r="A99">
        <v>11706</v>
      </c>
      <c r="B99" t="s">
        <v>16</v>
      </c>
      <c r="C99" t="s">
        <v>15</v>
      </c>
      <c r="D99" t="s">
        <v>162</v>
      </c>
      <c r="E99">
        <v>3</v>
      </c>
      <c r="F99" t="str">
        <f t="shared" si="1"/>
        <v>insert into tnl_rating.dbo.dhl_country_zoning_table values ('11706','US','Export','IE','3')</v>
      </c>
    </row>
    <row r="100" spans="1:6" x14ac:dyDescent="0.3">
      <c r="A100">
        <v>11706</v>
      </c>
      <c r="B100" t="s">
        <v>16</v>
      </c>
      <c r="C100" t="s">
        <v>15</v>
      </c>
      <c r="D100" t="s">
        <v>163</v>
      </c>
      <c r="E100">
        <v>13</v>
      </c>
      <c r="F100" t="str">
        <f t="shared" si="1"/>
        <v>insert into tnl_rating.dbo.dhl_country_zoning_table values ('11706','US','Export','IL','13')</v>
      </c>
    </row>
    <row r="101" spans="1:6" x14ac:dyDescent="0.3">
      <c r="A101">
        <v>11706</v>
      </c>
      <c r="B101" t="s">
        <v>16</v>
      </c>
      <c r="C101" t="s">
        <v>15</v>
      </c>
      <c r="D101" t="s">
        <v>164</v>
      </c>
      <c r="E101">
        <v>3</v>
      </c>
      <c r="F101" t="str">
        <f t="shared" si="1"/>
        <v>insert into tnl_rating.dbo.dhl_country_zoning_table values ('11706','US','Export','IT','3')</v>
      </c>
    </row>
    <row r="102" spans="1:6" x14ac:dyDescent="0.3">
      <c r="A102">
        <v>11706</v>
      </c>
      <c r="B102" t="s">
        <v>16</v>
      </c>
      <c r="C102" t="s">
        <v>15</v>
      </c>
      <c r="D102" t="s">
        <v>165</v>
      </c>
      <c r="E102">
        <v>15</v>
      </c>
      <c r="F102" t="str">
        <f t="shared" si="1"/>
        <v>insert into tnl_rating.dbo.dhl_country_zoning_table values ('11706','US','Export','JM','15')</v>
      </c>
    </row>
    <row r="103" spans="1:6" x14ac:dyDescent="0.3">
      <c r="A103">
        <v>11706</v>
      </c>
      <c r="B103" t="s">
        <v>16</v>
      </c>
      <c r="C103" t="s">
        <v>15</v>
      </c>
      <c r="D103" t="s">
        <v>166</v>
      </c>
      <c r="E103">
        <v>6</v>
      </c>
      <c r="F103" t="str">
        <f t="shared" si="1"/>
        <v>insert into tnl_rating.dbo.dhl_country_zoning_table values ('11706','US','Export','JP','6')</v>
      </c>
    </row>
    <row r="104" spans="1:6" x14ac:dyDescent="0.3">
      <c r="A104">
        <v>11706</v>
      </c>
      <c r="B104" t="s">
        <v>16</v>
      </c>
      <c r="C104" t="s">
        <v>15</v>
      </c>
      <c r="D104" t="s">
        <v>167</v>
      </c>
      <c r="E104">
        <v>4</v>
      </c>
      <c r="F104" t="str">
        <f t="shared" si="1"/>
        <v>insert into tnl_rating.dbo.dhl_country_zoning_table values ('11706','US','Export','JE','4')</v>
      </c>
    </row>
    <row r="105" spans="1:6" x14ac:dyDescent="0.3">
      <c r="A105">
        <v>11706</v>
      </c>
      <c r="B105" t="s">
        <v>16</v>
      </c>
      <c r="C105" t="s">
        <v>15</v>
      </c>
      <c r="D105" t="s">
        <v>168</v>
      </c>
      <c r="E105">
        <v>13</v>
      </c>
      <c r="F105" t="str">
        <f t="shared" si="1"/>
        <v>insert into tnl_rating.dbo.dhl_country_zoning_table values ('11706','US','Export','JO','13')</v>
      </c>
    </row>
    <row r="106" spans="1:6" x14ac:dyDescent="0.3">
      <c r="A106">
        <v>11706</v>
      </c>
      <c r="B106" t="s">
        <v>16</v>
      </c>
      <c r="C106" t="s">
        <v>15</v>
      </c>
      <c r="D106" t="s">
        <v>169</v>
      </c>
      <c r="E106">
        <v>5</v>
      </c>
      <c r="F106" t="str">
        <f t="shared" si="1"/>
        <v>insert into tnl_rating.dbo.dhl_country_zoning_table values ('11706','US','Export','KZ','5')</v>
      </c>
    </row>
    <row r="107" spans="1:6" x14ac:dyDescent="0.3">
      <c r="A107">
        <v>11706</v>
      </c>
      <c r="B107" t="s">
        <v>16</v>
      </c>
      <c r="C107" t="s">
        <v>15</v>
      </c>
      <c r="D107" t="s">
        <v>170</v>
      </c>
      <c r="E107">
        <v>14</v>
      </c>
      <c r="F107" t="str">
        <f t="shared" si="1"/>
        <v>insert into tnl_rating.dbo.dhl_country_zoning_table values ('11706','US','Export','KE','14')</v>
      </c>
    </row>
    <row r="108" spans="1:6" x14ac:dyDescent="0.3">
      <c r="A108">
        <v>11706</v>
      </c>
      <c r="B108" t="s">
        <v>16</v>
      </c>
      <c r="C108" t="s">
        <v>15</v>
      </c>
      <c r="D108" t="s">
        <v>171</v>
      </c>
      <c r="E108">
        <v>10</v>
      </c>
      <c r="F108" t="str">
        <f t="shared" si="1"/>
        <v>insert into tnl_rating.dbo.dhl_country_zoning_table values ('11706','US','Export','KI','10')</v>
      </c>
    </row>
    <row r="109" spans="1:6" x14ac:dyDescent="0.3">
      <c r="A109">
        <v>11706</v>
      </c>
      <c r="B109" t="s">
        <v>16</v>
      </c>
      <c r="C109" t="s">
        <v>15</v>
      </c>
      <c r="D109" t="s">
        <v>172</v>
      </c>
      <c r="E109">
        <v>10</v>
      </c>
      <c r="F109" t="str">
        <f t="shared" si="1"/>
        <v>insert into tnl_rating.dbo.dhl_country_zoning_table values ('11706','US','Export','KP','10')</v>
      </c>
    </row>
    <row r="110" spans="1:6" x14ac:dyDescent="0.3">
      <c r="A110">
        <v>11706</v>
      </c>
      <c r="B110" t="s">
        <v>16</v>
      </c>
      <c r="C110" t="s">
        <v>15</v>
      </c>
      <c r="D110" t="s">
        <v>173</v>
      </c>
      <c r="E110">
        <v>9</v>
      </c>
      <c r="F110" t="str">
        <f t="shared" si="1"/>
        <v>insert into tnl_rating.dbo.dhl_country_zoning_table values ('11706','US','Export','KR','9')</v>
      </c>
    </row>
    <row r="111" spans="1:6" x14ac:dyDescent="0.3">
      <c r="A111">
        <v>11706</v>
      </c>
      <c r="B111" t="s">
        <v>16</v>
      </c>
      <c r="C111" t="s">
        <v>15</v>
      </c>
      <c r="D111" t="s">
        <v>174</v>
      </c>
      <c r="E111">
        <v>5</v>
      </c>
      <c r="F111" t="str">
        <f t="shared" si="1"/>
        <v>insert into tnl_rating.dbo.dhl_country_zoning_table values ('11706','US','Export','KV','5')</v>
      </c>
    </row>
    <row r="112" spans="1:6" x14ac:dyDescent="0.3">
      <c r="A112">
        <v>11706</v>
      </c>
      <c r="B112" t="s">
        <v>16</v>
      </c>
      <c r="C112" t="s">
        <v>15</v>
      </c>
      <c r="D112" t="s">
        <v>175</v>
      </c>
      <c r="E112">
        <v>13</v>
      </c>
      <c r="F112" t="str">
        <f t="shared" si="1"/>
        <v>insert into tnl_rating.dbo.dhl_country_zoning_table values ('11706','US','Export','KW','13')</v>
      </c>
    </row>
    <row r="113" spans="1:6" x14ac:dyDescent="0.3">
      <c r="A113">
        <v>11706</v>
      </c>
      <c r="B113" t="s">
        <v>16</v>
      </c>
      <c r="C113" t="s">
        <v>15</v>
      </c>
      <c r="D113" t="s">
        <v>176</v>
      </c>
      <c r="E113">
        <v>5</v>
      </c>
      <c r="F113" t="str">
        <f t="shared" si="1"/>
        <v>insert into tnl_rating.dbo.dhl_country_zoning_table values ('11706','US','Export','KG','5')</v>
      </c>
    </row>
    <row r="114" spans="1:6" x14ac:dyDescent="0.3">
      <c r="A114">
        <v>11706</v>
      </c>
      <c r="B114" t="s">
        <v>16</v>
      </c>
      <c r="C114" t="s">
        <v>15</v>
      </c>
      <c r="D114" t="s">
        <v>177</v>
      </c>
      <c r="E114">
        <v>10</v>
      </c>
      <c r="F114" t="str">
        <f t="shared" si="1"/>
        <v>insert into tnl_rating.dbo.dhl_country_zoning_table values ('11706','US','Export','LA','10')</v>
      </c>
    </row>
    <row r="115" spans="1:6" x14ac:dyDescent="0.3">
      <c r="A115">
        <v>11706</v>
      </c>
      <c r="B115" t="s">
        <v>16</v>
      </c>
      <c r="C115" t="s">
        <v>15</v>
      </c>
      <c r="D115" t="s">
        <v>178</v>
      </c>
      <c r="E115">
        <v>4</v>
      </c>
      <c r="F115" t="str">
        <f t="shared" si="1"/>
        <v>insert into tnl_rating.dbo.dhl_country_zoning_table values ('11706','US','Export','LV','4')</v>
      </c>
    </row>
    <row r="116" spans="1:6" x14ac:dyDescent="0.3">
      <c r="A116">
        <v>11706</v>
      </c>
      <c r="B116" t="s">
        <v>16</v>
      </c>
      <c r="C116" t="s">
        <v>15</v>
      </c>
      <c r="D116" t="s">
        <v>64</v>
      </c>
      <c r="E116">
        <v>13</v>
      </c>
      <c r="F116" t="str">
        <f t="shared" si="1"/>
        <v>insert into tnl_rating.dbo.dhl_country_zoning_table values ('11706','US','Export','LB','13')</v>
      </c>
    </row>
    <row r="117" spans="1:6" x14ac:dyDescent="0.3">
      <c r="A117">
        <v>11706</v>
      </c>
      <c r="B117" t="s">
        <v>16</v>
      </c>
      <c r="C117" t="s">
        <v>15</v>
      </c>
      <c r="D117" t="s">
        <v>179</v>
      </c>
      <c r="E117">
        <v>14</v>
      </c>
      <c r="F117" t="str">
        <f t="shared" si="1"/>
        <v>insert into tnl_rating.dbo.dhl_country_zoning_table values ('11706','US','Export','LS','14')</v>
      </c>
    </row>
    <row r="118" spans="1:6" x14ac:dyDescent="0.3">
      <c r="A118">
        <v>11706</v>
      </c>
      <c r="B118" t="s">
        <v>16</v>
      </c>
      <c r="C118" t="s">
        <v>15</v>
      </c>
      <c r="D118" t="s">
        <v>180</v>
      </c>
      <c r="E118">
        <v>14</v>
      </c>
      <c r="F118" t="str">
        <f t="shared" si="1"/>
        <v>insert into tnl_rating.dbo.dhl_country_zoning_table values ('11706','US','Export','LR','14')</v>
      </c>
    </row>
    <row r="119" spans="1:6" x14ac:dyDescent="0.3">
      <c r="A119">
        <v>11706</v>
      </c>
      <c r="B119" t="s">
        <v>16</v>
      </c>
      <c r="C119" t="s">
        <v>15</v>
      </c>
      <c r="D119" t="s">
        <v>181</v>
      </c>
      <c r="E119">
        <v>14</v>
      </c>
      <c r="F119" t="str">
        <f t="shared" si="1"/>
        <v>insert into tnl_rating.dbo.dhl_country_zoning_table values ('11706','US','Export','LY','14')</v>
      </c>
    </row>
    <row r="120" spans="1:6" x14ac:dyDescent="0.3">
      <c r="A120">
        <v>11706</v>
      </c>
      <c r="B120" t="s">
        <v>16</v>
      </c>
      <c r="C120" t="s">
        <v>15</v>
      </c>
      <c r="D120" t="s">
        <v>182</v>
      </c>
      <c r="E120">
        <v>4</v>
      </c>
      <c r="F120" t="str">
        <f t="shared" si="1"/>
        <v>insert into tnl_rating.dbo.dhl_country_zoning_table values ('11706','US','Export','LI','4')</v>
      </c>
    </row>
    <row r="121" spans="1:6" x14ac:dyDescent="0.3">
      <c r="A121">
        <v>11706</v>
      </c>
      <c r="B121" t="s">
        <v>16</v>
      </c>
      <c r="C121" t="s">
        <v>15</v>
      </c>
      <c r="D121" t="s">
        <v>183</v>
      </c>
      <c r="E121">
        <v>4</v>
      </c>
      <c r="F121" t="str">
        <f t="shared" si="1"/>
        <v>insert into tnl_rating.dbo.dhl_country_zoning_table values ('11706','US','Export','LT','4')</v>
      </c>
    </row>
    <row r="122" spans="1:6" x14ac:dyDescent="0.3">
      <c r="A122">
        <v>11706</v>
      </c>
      <c r="B122" t="s">
        <v>16</v>
      </c>
      <c r="C122" t="s">
        <v>15</v>
      </c>
      <c r="D122" t="s">
        <v>184</v>
      </c>
      <c r="E122">
        <v>3</v>
      </c>
      <c r="F122" t="str">
        <f t="shared" si="1"/>
        <v>insert into tnl_rating.dbo.dhl_country_zoning_table values ('11706','US','Export','LU','3')</v>
      </c>
    </row>
    <row r="123" spans="1:6" x14ac:dyDescent="0.3">
      <c r="A123">
        <v>11706</v>
      </c>
      <c r="B123" t="s">
        <v>16</v>
      </c>
      <c r="C123" t="s">
        <v>15</v>
      </c>
      <c r="D123" t="s">
        <v>185</v>
      </c>
      <c r="E123">
        <v>9</v>
      </c>
      <c r="F123" t="str">
        <f t="shared" si="1"/>
        <v>insert into tnl_rating.dbo.dhl_country_zoning_table values ('11706','US','Export','MO','9')</v>
      </c>
    </row>
    <row r="124" spans="1:6" x14ac:dyDescent="0.3">
      <c r="A124">
        <v>11706</v>
      </c>
      <c r="B124" t="s">
        <v>16</v>
      </c>
      <c r="C124" t="s">
        <v>15</v>
      </c>
      <c r="D124" t="s">
        <v>186</v>
      </c>
      <c r="E124">
        <v>14</v>
      </c>
      <c r="F124" t="str">
        <f t="shared" si="1"/>
        <v>insert into tnl_rating.dbo.dhl_country_zoning_table values ('11706','US','Export','MG','14')</v>
      </c>
    </row>
    <row r="125" spans="1:6" x14ac:dyDescent="0.3">
      <c r="A125">
        <v>11706</v>
      </c>
      <c r="B125" t="s">
        <v>16</v>
      </c>
      <c r="C125" t="s">
        <v>15</v>
      </c>
      <c r="D125" t="s">
        <v>187</v>
      </c>
      <c r="E125">
        <v>14</v>
      </c>
      <c r="F125" t="str">
        <f t="shared" si="1"/>
        <v>insert into tnl_rating.dbo.dhl_country_zoning_table values ('11706','US','Export','MW','14')</v>
      </c>
    </row>
    <row r="126" spans="1:6" x14ac:dyDescent="0.3">
      <c r="A126">
        <v>11706</v>
      </c>
      <c r="B126" t="s">
        <v>16</v>
      </c>
      <c r="C126" t="s">
        <v>15</v>
      </c>
      <c r="D126" t="s">
        <v>188</v>
      </c>
      <c r="E126">
        <v>9</v>
      </c>
      <c r="F126" t="str">
        <f t="shared" si="1"/>
        <v>insert into tnl_rating.dbo.dhl_country_zoning_table values ('11706','US','Export','MY','9')</v>
      </c>
    </row>
    <row r="127" spans="1:6" x14ac:dyDescent="0.3">
      <c r="A127">
        <v>11706</v>
      </c>
      <c r="B127" t="s">
        <v>16</v>
      </c>
      <c r="C127" t="s">
        <v>15</v>
      </c>
      <c r="D127" t="s">
        <v>189</v>
      </c>
      <c r="E127">
        <v>10</v>
      </c>
      <c r="F127" t="str">
        <f t="shared" si="1"/>
        <v>insert into tnl_rating.dbo.dhl_country_zoning_table values ('11706','US','Export','MV','10')</v>
      </c>
    </row>
    <row r="128" spans="1:6" x14ac:dyDescent="0.3">
      <c r="A128">
        <v>11706</v>
      </c>
      <c r="B128" t="s">
        <v>16</v>
      </c>
      <c r="C128" t="s">
        <v>15</v>
      </c>
      <c r="D128" t="s">
        <v>190</v>
      </c>
      <c r="E128">
        <v>14</v>
      </c>
      <c r="F128" t="str">
        <f t="shared" si="1"/>
        <v>insert into tnl_rating.dbo.dhl_country_zoning_table values ('11706','US','Export','ML','14')</v>
      </c>
    </row>
    <row r="129" spans="1:6" x14ac:dyDescent="0.3">
      <c r="A129">
        <v>11706</v>
      </c>
      <c r="B129" t="s">
        <v>16</v>
      </c>
      <c r="C129" t="s">
        <v>15</v>
      </c>
      <c r="D129" t="s">
        <v>191</v>
      </c>
      <c r="E129">
        <v>4</v>
      </c>
      <c r="F129" t="str">
        <f t="shared" si="1"/>
        <v>insert into tnl_rating.dbo.dhl_country_zoning_table values ('11706','US','Export','MT','4')</v>
      </c>
    </row>
    <row r="130" spans="1:6" x14ac:dyDescent="0.3">
      <c r="A130">
        <v>11706</v>
      </c>
      <c r="B130" t="s">
        <v>16</v>
      </c>
      <c r="C130" t="s">
        <v>15</v>
      </c>
      <c r="D130" t="s">
        <v>192</v>
      </c>
      <c r="E130">
        <v>15</v>
      </c>
      <c r="F130" t="str">
        <f t="shared" si="1"/>
        <v>insert into tnl_rating.dbo.dhl_country_zoning_table values ('11706','US','Export','MQ','15')</v>
      </c>
    </row>
    <row r="131" spans="1:6" x14ac:dyDescent="0.3">
      <c r="A131">
        <v>11706</v>
      </c>
      <c r="B131" t="s">
        <v>16</v>
      </c>
      <c r="C131" t="s">
        <v>15</v>
      </c>
      <c r="D131" t="s">
        <v>193</v>
      </c>
      <c r="E131">
        <v>14</v>
      </c>
      <c r="F131" t="str">
        <f t="shared" ref="F131:F194" si="2">"insert into tnl_rating.dbo.dhl_country_zoning_table values ('"&amp;A131&amp;"','"&amp;B131&amp;"','"&amp;C131&amp;"','"&amp;D131&amp;"','"&amp;E131&amp;"')"</f>
        <v>insert into tnl_rating.dbo.dhl_country_zoning_table values ('11706','US','Export','MR','14')</v>
      </c>
    </row>
    <row r="132" spans="1:6" x14ac:dyDescent="0.3">
      <c r="A132">
        <v>11706</v>
      </c>
      <c r="B132" t="s">
        <v>16</v>
      </c>
      <c r="C132" t="s">
        <v>15</v>
      </c>
      <c r="D132" t="s">
        <v>194</v>
      </c>
      <c r="E132">
        <v>14</v>
      </c>
      <c r="F132" t="str">
        <f t="shared" si="2"/>
        <v>insert into tnl_rating.dbo.dhl_country_zoning_table values ('11706','US','Export','MU','14')</v>
      </c>
    </row>
    <row r="133" spans="1:6" x14ac:dyDescent="0.3">
      <c r="A133">
        <v>11706</v>
      </c>
      <c r="B133" t="s">
        <v>16</v>
      </c>
      <c r="C133" t="s">
        <v>15</v>
      </c>
      <c r="D133" t="s">
        <v>195</v>
      </c>
      <c r="E133">
        <v>14</v>
      </c>
      <c r="F133" t="str">
        <f t="shared" si="2"/>
        <v>insert into tnl_rating.dbo.dhl_country_zoning_table values ('11706','US','Export','YT','14')</v>
      </c>
    </row>
    <row r="134" spans="1:6" x14ac:dyDescent="0.3">
      <c r="A134">
        <v>11706</v>
      </c>
      <c r="B134" t="s">
        <v>16</v>
      </c>
      <c r="C134" t="s">
        <v>15</v>
      </c>
      <c r="D134" t="s">
        <v>196</v>
      </c>
      <c r="E134">
        <v>2</v>
      </c>
      <c r="F134" t="str">
        <f t="shared" si="2"/>
        <v>insert into tnl_rating.dbo.dhl_country_zoning_table values ('11706','US','Export','MX','2')</v>
      </c>
    </row>
    <row r="135" spans="1:6" x14ac:dyDescent="0.3">
      <c r="A135">
        <v>11706</v>
      </c>
      <c r="B135" t="s">
        <v>16</v>
      </c>
      <c r="C135" t="s">
        <v>15</v>
      </c>
      <c r="D135" t="s">
        <v>197</v>
      </c>
      <c r="E135">
        <v>5</v>
      </c>
      <c r="F135" t="str">
        <f t="shared" si="2"/>
        <v>insert into tnl_rating.dbo.dhl_country_zoning_table values ('11706','US','Export','MD','5')</v>
      </c>
    </row>
    <row r="136" spans="1:6" x14ac:dyDescent="0.3">
      <c r="A136">
        <v>11706</v>
      </c>
      <c r="B136" t="s">
        <v>16</v>
      </c>
      <c r="C136" t="s">
        <v>15</v>
      </c>
      <c r="D136" t="s">
        <v>198</v>
      </c>
      <c r="E136">
        <v>3</v>
      </c>
      <c r="F136" t="str">
        <f t="shared" si="2"/>
        <v>insert into tnl_rating.dbo.dhl_country_zoning_table values ('11706','US','Export','MC','3')</v>
      </c>
    </row>
    <row r="137" spans="1:6" x14ac:dyDescent="0.3">
      <c r="A137">
        <v>11706</v>
      </c>
      <c r="B137" t="s">
        <v>16</v>
      </c>
      <c r="C137" t="s">
        <v>15</v>
      </c>
      <c r="D137" t="s">
        <v>199</v>
      </c>
      <c r="E137">
        <v>10</v>
      </c>
      <c r="F137" t="str">
        <f t="shared" si="2"/>
        <v>insert into tnl_rating.dbo.dhl_country_zoning_table values ('11706','US','Export','MN','10')</v>
      </c>
    </row>
    <row r="138" spans="1:6" x14ac:dyDescent="0.3">
      <c r="A138">
        <v>11706</v>
      </c>
      <c r="B138" t="s">
        <v>16</v>
      </c>
      <c r="C138" t="s">
        <v>15</v>
      </c>
      <c r="D138" t="s">
        <v>200</v>
      </c>
      <c r="E138">
        <v>5</v>
      </c>
      <c r="F138" t="str">
        <f t="shared" si="2"/>
        <v>insert into tnl_rating.dbo.dhl_country_zoning_table values ('11706','US','Export','ME','5')</v>
      </c>
    </row>
    <row r="139" spans="1:6" x14ac:dyDescent="0.3">
      <c r="A139">
        <v>11706</v>
      </c>
      <c r="B139" t="s">
        <v>16</v>
      </c>
      <c r="C139" t="s">
        <v>15</v>
      </c>
      <c r="D139" t="s">
        <v>201</v>
      </c>
      <c r="E139">
        <v>15</v>
      </c>
      <c r="F139" t="str">
        <f t="shared" si="2"/>
        <v>insert into tnl_rating.dbo.dhl_country_zoning_table values ('11706','US','Export','MS','15')</v>
      </c>
    </row>
    <row r="140" spans="1:6" x14ac:dyDescent="0.3">
      <c r="A140">
        <v>11706</v>
      </c>
      <c r="B140" t="s">
        <v>16</v>
      </c>
      <c r="C140" t="s">
        <v>15</v>
      </c>
      <c r="D140" t="s">
        <v>202</v>
      </c>
      <c r="E140">
        <v>14</v>
      </c>
      <c r="F140" t="str">
        <f t="shared" si="2"/>
        <v>insert into tnl_rating.dbo.dhl_country_zoning_table values ('11706','US','Export','MA','14')</v>
      </c>
    </row>
    <row r="141" spans="1:6" x14ac:dyDescent="0.3">
      <c r="A141">
        <v>11706</v>
      </c>
      <c r="B141" t="s">
        <v>16</v>
      </c>
      <c r="C141" t="s">
        <v>15</v>
      </c>
      <c r="D141" t="s">
        <v>203</v>
      </c>
      <c r="E141">
        <v>14</v>
      </c>
      <c r="F141" t="str">
        <f t="shared" si="2"/>
        <v>insert into tnl_rating.dbo.dhl_country_zoning_table values ('11706','US','Export','MZ','14')</v>
      </c>
    </row>
    <row r="142" spans="1:6" x14ac:dyDescent="0.3">
      <c r="A142">
        <v>11706</v>
      </c>
      <c r="B142" t="s">
        <v>16</v>
      </c>
      <c r="C142" t="s">
        <v>15</v>
      </c>
      <c r="D142" t="s">
        <v>204</v>
      </c>
      <c r="E142">
        <v>10</v>
      </c>
      <c r="F142" t="str">
        <f t="shared" si="2"/>
        <v>insert into tnl_rating.dbo.dhl_country_zoning_table values ('11706','US','Export','MM','10')</v>
      </c>
    </row>
    <row r="143" spans="1:6" x14ac:dyDescent="0.3">
      <c r="A143">
        <v>11706</v>
      </c>
      <c r="B143" t="s">
        <v>16</v>
      </c>
      <c r="C143" t="s">
        <v>15</v>
      </c>
      <c r="D143" t="s">
        <v>205</v>
      </c>
      <c r="E143">
        <v>14</v>
      </c>
      <c r="F143" t="str">
        <f t="shared" si="2"/>
        <v>insert into tnl_rating.dbo.dhl_country_zoning_table values ('11706','US','Export','NA','14')</v>
      </c>
    </row>
    <row r="144" spans="1:6" x14ac:dyDescent="0.3">
      <c r="A144">
        <v>11706</v>
      </c>
      <c r="B144" t="s">
        <v>16</v>
      </c>
      <c r="C144" t="s">
        <v>15</v>
      </c>
      <c r="D144" t="s">
        <v>206</v>
      </c>
      <c r="E144">
        <v>10</v>
      </c>
      <c r="F144" t="str">
        <f t="shared" si="2"/>
        <v>insert into tnl_rating.dbo.dhl_country_zoning_table values ('11706','US','Export','NR','10')</v>
      </c>
    </row>
    <row r="145" spans="1:6" x14ac:dyDescent="0.3">
      <c r="A145">
        <v>11706</v>
      </c>
      <c r="B145" t="s">
        <v>16</v>
      </c>
      <c r="C145" t="s">
        <v>15</v>
      </c>
      <c r="D145" t="s">
        <v>207</v>
      </c>
      <c r="E145">
        <v>10</v>
      </c>
      <c r="F145" t="str">
        <f t="shared" si="2"/>
        <v>insert into tnl_rating.dbo.dhl_country_zoning_table values ('11706','US','Export','NP','10')</v>
      </c>
    </row>
    <row r="146" spans="1:6" x14ac:dyDescent="0.3">
      <c r="A146">
        <v>11706</v>
      </c>
      <c r="B146" t="s">
        <v>16</v>
      </c>
      <c r="C146" t="s">
        <v>15</v>
      </c>
      <c r="D146" t="s">
        <v>208</v>
      </c>
      <c r="E146">
        <v>3</v>
      </c>
      <c r="F146" t="str">
        <f t="shared" si="2"/>
        <v>insert into tnl_rating.dbo.dhl_country_zoning_table values ('11706','US','Export','NL','3')</v>
      </c>
    </row>
    <row r="147" spans="1:6" x14ac:dyDescent="0.3">
      <c r="A147">
        <v>11706</v>
      </c>
      <c r="B147" t="s">
        <v>16</v>
      </c>
      <c r="C147" t="s">
        <v>15</v>
      </c>
      <c r="D147" t="s">
        <v>209</v>
      </c>
      <c r="E147">
        <v>10</v>
      </c>
      <c r="F147" t="str">
        <f t="shared" si="2"/>
        <v>insert into tnl_rating.dbo.dhl_country_zoning_table values ('11706','US','Export','NC','10')</v>
      </c>
    </row>
    <row r="148" spans="1:6" x14ac:dyDescent="0.3">
      <c r="A148">
        <v>11706</v>
      </c>
      <c r="B148" t="s">
        <v>16</v>
      </c>
      <c r="C148" t="s">
        <v>15</v>
      </c>
      <c r="D148" t="s">
        <v>210</v>
      </c>
      <c r="E148">
        <v>9</v>
      </c>
      <c r="F148" t="str">
        <f t="shared" si="2"/>
        <v>insert into tnl_rating.dbo.dhl_country_zoning_table values ('11706','US','Export','NZ','9')</v>
      </c>
    </row>
    <row r="149" spans="1:6" x14ac:dyDescent="0.3">
      <c r="A149">
        <v>11706</v>
      </c>
      <c r="B149" t="s">
        <v>16</v>
      </c>
      <c r="C149" t="s">
        <v>15</v>
      </c>
      <c r="D149" t="s">
        <v>211</v>
      </c>
      <c r="E149">
        <v>12</v>
      </c>
      <c r="F149" t="str">
        <f t="shared" si="2"/>
        <v>insert into tnl_rating.dbo.dhl_country_zoning_table values ('11706','US','Export','NI','12')</v>
      </c>
    </row>
    <row r="150" spans="1:6" x14ac:dyDescent="0.3">
      <c r="A150">
        <v>11706</v>
      </c>
      <c r="B150" t="s">
        <v>16</v>
      </c>
      <c r="C150" t="s">
        <v>15</v>
      </c>
      <c r="D150" t="s">
        <v>212</v>
      </c>
      <c r="E150">
        <v>14</v>
      </c>
      <c r="F150" t="str">
        <f t="shared" si="2"/>
        <v>insert into tnl_rating.dbo.dhl_country_zoning_table values ('11706','US','Export','NE','14')</v>
      </c>
    </row>
    <row r="151" spans="1:6" x14ac:dyDescent="0.3">
      <c r="A151">
        <v>11706</v>
      </c>
      <c r="B151" t="s">
        <v>16</v>
      </c>
      <c r="C151" t="s">
        <v>15</v>
      </c>
      <c r="D151" t="s">
        <v>213</v>
      </c>
      <c r="E151">
        <v>14</v>
      </c>
      <c r="F151" t="str">
        <f t="shared" si="2"/>
        <v>insert into tnl_rating.dbo.dhl_country_zoning_table values ('11706','US','Export','NG','14')</v>
      </c>
    </row>
    <row r="152" spans="1:6" x14ac:dyDescent="0.3">
      <c r="A152">
        <v>11706</v>
      </c>
      <c r="B152" t="s">
        <v>16</v>
      </c>
      <c r="C152" t="s">
        <v>15</v>
      </c>
      <c r="D152" t="s">
        <v>214</v>
      </c>
      <c r="E152">
        <v>10</v>
      </c>
      <c r="F152" t="str">
        <f t="shared" si="2"/>
        <v>insert into tnl_rating.dbo.dhl_country_zoning_table values ('11706','US','Export','NU','10')</v>
      </c>
    </row>
    <row r="153" spans="1:6" x14ac:dyDescent="0.3">
      <c r="A153">
        <v>11706</v>
      </c>
      <c r="B153" t="s">
        <v>16</v>
      </c>
      <c r="C153" t="s">
        <v>15</v>
      </c>
      <c r="D153" t="s">
        <v>215</v>
      </c>
      <c r="E153">
        <v>5</v>
      </c>
      <c r="F153" t="str">
        <f t="shared" si="2"/>
        <v>insert into tnl_rating.dbo.dhl_country_zoning_table values ('11706','US','Export','MK','5')</v>
      </c>
    </row>
    <row r="154" spans="1:6" x14ac:dyDescent="0.3">
      <c r="A154">
        <v>11706</v>
      </c>
      <c r="B154" t="s">
        <v>16</v>
      </c>
      <c r="C154" t="s">
        <v>15</v>
      </c>
      <c r="D154" t="s">
        <v>216</v>
      </c>
      <c r="E154">
        <v>4</v>
      </c>
      <c r="F154" t="str">
        <f t="shared" si="2"/>
        <v>insert into tnl_rating.dbo.dhl_country_zoning_table values ('11706','US','Export','NO','4')</v>
      </c>
    </row>
    <row r="155" spans="1:6" x14ac:dyDescent="0.3">
      <c r="A155">
        <v>11706</v>
      </c>
      <c r="B155" t="s">
        <v>16</v>
      </c>
      <c r="C155" t="s">
        <v>15</v>
      </c>
      <c r="D155" t="s">
        <v>217</v>
      </c>
      <c r="E155">
        <v>13</v>
      </c>
      <c r="F155" t="str">
        <f t="shared" si="2"/>
        <v>insert into tnl_rating.dbo.dhl_country_zoning_table values ('11706','US','Export','OM','13')</v>
      </c>
    </row>
    <row r="156" spans="1:6" x14ac:dyDescent="0.3">
      <c r="A156">
        <v>11706</v>
      </c>
      <c r="B156" t="s">
        <v>16</v>
      </c>
      <c r="C156" t="s">
        <v>15</v>
      </c>
      <c r="D156" t="s">
        <v>218</v>
      </c>
      <c r="E156">
        <v>13</v>
      </c>
      <c r="F156" t="str">
        <f t="shared" si="2"/>
        <v>insert into tnl_rating.dbo.dhl_country_zoning_table values ('11706','US','Export','PK','13')</v>
      </c>
    </row>
    <row r="157" spans="1:6" x14ac:dyDescent="0.3">
      <c r="A157">
        <v>11706</v>
      </c>
      <c r="B157" t="s">
        <v>16</v>
      </c>
      <c r="C157" t="s">
        <v>15</v>
      </c>
      <c r="D157" t="s">
        <v>219</v>
      </c>
      <c r="E157">
        <v>12</v>
      </c>
      <c r="F157" t="str">
        <f t="shared" si="2"/>
        <v>insert into tnl_rating.dbo.dhl_country_zoning_table values ('11706','US','Export','PA','12')</v>
      </c>
    </row>
    <row r="158" spans="1:6" x14ac:dyDescent="0.3">
      <c r="A158">
        <v>11706</v>
      </c>
      <c r="B158" t="s">
        <v>16</v>
      </c>
      <c r="C158" t="s">
        <v>15</v>
      </c>
      <c r="D158" t="s">
        <v>220</v>
      </c>
      <c r="E158">
        <v>10</v>
      </c>
      <c r="F158" t="str">
        <f t="shared" si="2"/>
        <v>insert into tnl_rating.dbo.dhl_country_zoning_table values ('11706','US','Export','PG','10')</v>
      </c>
    </row>
    <row r="159" spans="1:6" x14ac:dyDescent="0.3">
      <c r="A159">
        <v>11706</v>
      </c>
      <c r="B159" t="s">
        <v>16</v>
      </c>
      <c r="C159" t="s">
        <v>15</v>
      </c>
      <c r="D159" t="s">
        <v>221</v>
      </c>
      <c r="E159">
        <v>12</v>
      </c>
      <c r="F159" t="str">
        <f t="shared" si="2"/>
        <v>insert into tnl_rating.dbo.dhl_country_zoning_table values ('11706','US','Export','PY','12')</v>
      </c>
    </row>
    <row r="160" spans="1:6" x14ac:dyDescent="0.3">
      <c r="A160">
        <v>11706</v>
      </c>
      <c r="B160" t="s">
        <v>16</v>
      </c>
      <c r="C160" t="s">
        <v>15</v>
      </c>
      <c r="D160" t="s">
        <v>222</v>
      </c>
      <c r="E160">
        <v>12</v>
      </c>
      <c r="F160" t="str">
        <f t="shared" si="2"/>
        <v>insert into tnl_rating.dbo.dhl_country_zoning_table values ('11706','US','Export','PE','12')</v>
      </c>
    </row>
    <row r="161" spans="1:6" x14ac:dyDescent="0.3">
      <c r="A161">
        <v>11706</v>
      </c>
      <c r="B161" t="s">
        <v>16</v>
      </c>
      <c r="C161" t="s">
        <v>15</v>
      </c>
      <c r="D161" t="s">
        <v>223</v>
      </c>
      <c r="E161">
        <v>9</v>
      </c>
      <c r="F161" t="str">
        <f t="shared" si="2"/>
        <v>insert into tnl_rating.dbo.dhl_country_zoning_table values ('11706','US','Export','PH','9')</v>
      </c>
    </row>
    <row r="162" spans="1:6" x14ac:dyDescent="0.3">
      <c r="A162">
        <v>11706</v>
      </c>
      <c r="B162" t="s">
        <v>16</v>
      </c>
      <c r="C162" t="s">
        <v>15</v>
      </c>
      <c r="D162" t="s">
        <v>224</v>
      </c>
      <c r="E162">
        <v>4</v>
      </c>
      <c r="F162" t="str">
        <f t="shared" si="2"/>
        <v>insert into tnl_rating.dbo.dhl_country_zoning_table values ('11706','US','Export','PL','4')</v>
      </c>
    </row>
    <row r="163" spans="1:6" x14ac:dyDescent="0.3">
      <c r="A163">
        <v>11706</v>
      </c>
      <c r="B163" t="s">
        <v>16</v>
      </c>
      <c r="C163" t="s">
        <v>15</v>
      </c>
      <c r="D163" t="s">
        <v>225</v>
      </c>
      <c r="E163">
        <v>3</v>
      </c>
      <c r="F163" t="str">
        <f t="shared" si="2"/>
        <v>insert into tnl_rating.dbo.dhl_country_zoning_table values ('11706','US','Export','PT','3')</v>
      </c>
    </row>
    <row r="164" spans="1:6" x14ac:dyDescent="0.3">
      <c r="A164">
        <v>11706</v>
      </c>
      <c r="B164" t="s">
        <v>16</v>
      </c>
      <c r="C164" t="s">
        <v>15</v>
      </c>
      <c r="D164" t="s">
        <v>56</v>
      </c>
      <c r="E164">
        <v>15</v>
      </c>
      <c r="F164" t="str">
        <f t="shared" si="2"/>
        <v>insert into tnl_rating.dbo.dhl_country_zoning_table values ('11706','US','Export','PR','15')</v>
      </c>
    </row>
    <row r="165" spans="1:6" x14ac:dyDescent="0.3">
      <c r="A165">
        <v>11706</v>
      </c>
      <c r="B165" t="s">
        <v>16</v>
      </c>
      <c r="C165" t="s">
        <v>15</v>
      </c>
      <c r="D165" t="s">
        <v>226</v>
      </c>
      <c r="E165">
        <v>13</v>
      </c>
      <c r="F165" t="str">
        <f t="shared" si="2"/>
        <v>insert into tnl_rating.dbo.dhl_country_zoning_table values ('11706','US','Export','QA','13')</v>
      </c>
    </row>
    <row r="166" spans="1:6" x14ac:dyDescent="0.3">
      <c r="A166">
        <v>11706</v>
      </c>
      <c r="B166" t="s">
        <v>16</v>
      </c>
      <c r="C166" t="s">
        <v>15</v>
      </c>
      <c r="D166" t="s">
        <v>227</v>
      </c>
      <c r="E166">
        <v>14</v>
      </c>
      <c r="F166" t="str">
        <f t="shared" si="2"/>
        <v>insert into tnl_rating.dbo.dhl_country_zoning_table values ('11706','US','Export','RE','14')</v>
      </c>
    </row>
    <row r="167" spans="1:6" x14ac:dyDescent="0.3">
      <c r="A167">
        <v>11706</v>
      </c>
      <c r="B167" t="s">
        <v>16</v>
      </c>
      <c r="C167" t="s">
        <v>15</v>
      </c>
      <c r="D167" t="s">
        <v>228</v>
      </c>
      <c r="E167">
        <v>4</v>
      </c>
      <c r="F167" t="str">
        <f t="shared" si="2"/>
        <v>insert into tnl_rating.dbo.dhl_country_zoning_table values ('11706','US','Export','RO','4')</v>
      </c>
    </row>
    <row r="168" spans="1:6" x14ac:dyDescent="0.3">
      <c r="A168">
        <v>11706</v>
      </c>
      <c r="B168" t="s">
        <v>16</v>
      </c>
      <c r="C168" t="s">
        <v>15</v>
      </c>
      <c r="D168" t="s">
        <v>229</v>
      </c>
      <c r="E168">
        <v>5</v>
      </c>
      <c r="F168" t="str">
        <f t="shared" si="2"/>
        <v>insert into tnl_rating.dbo.dhl_country_zoning_table values ('11706','US','Export','RU','5')</v>
      </c>
    </row>
    <row r="169" spans="1:6" x14ac:dyDescent="0.3">
      <c r="A169">
        <v>11706</v>
      </c>
      <c r="B169" t="s">
        <v>16</v>
      </c>
      <c r="C169" t="s">
        <v>15</v>
      </c>
      <c r="D169" t="s">
        <v>230</v>
      </c>
      <c r="E169">
        <v>14</v>
      </c>
      <c r="F169" t="str">
        <f t="shared" si="2"/>
        <v>insert into tnl_rating.dbo.dhl_country_zoning_table values ('11706','US','Export','RW','14')</v>
      </c>
    </row>
    <row r="170" spans="1:6" x14ac:dyDescent="0.3">
      <c r="A170">
        <v>11706</v>
      </c>
      <c r="B170" t="s">
        <v>16</v>
      </c>
      <c r="C170" t="s">
        <v>15</v>
      </c>
      <c r="D170" t="s">
        <v>231</v>
      </c>
      <c r="E170">
        <v>14</v>
      </c>
      <c r="F170" t="str">
        <f t="shared" si="2"/>
        <v>insert into tnl_rating.dbo.dhl_country_zoning_table values ('11706','US','Export','SH','14')</v>
      </c>
    </row>
    <row r="171" spans="1:6" x14ac:dyDescent="0.3">
      <c r="A171">
        <v>11706</v>
      </c>
      <c r="B171" t="s">
        <v>16</v>
      </c>
      <c r="C171" t="s">
        <v>15</v>
      </c>
      <c r="D171" t="s">
        <v>232</v>
      </c>
      <c r="E171">
        <v>11</v>
      </c>
      <c r="F171" t="str">
        <f t="shared" si="2"/>
        <v>insert into tnl_rating.dbo.dhl_country_zoning_table values ('11706','US','Export','KN','11')</v>
      </c>
    </row>
    <row r="172" spans="1:6" x14ac:dyDescent="0.3">
      <c r="A172">
        <v>11706</v>
      </c>
      <c r="B172" t="s">
        <v>16</v>
      </c>
      <c r="C172" t="s">
        <v>15</v>
      </c>
      <c r="D172" t="s">
        <v>233</v>
      </c>
      <c r="E172">
        <v>15</v>
      </c>
      <c r="F172" t="str">
        <f t="shared" si="2"/>
        <v>insert into tnl_rating.dbo.dhl_country_zoning_table values ('11706','US','Export','LC','15')</v>
      </c>
    </row>
    <row r="173" spans="1:6" x14ac:dyDescent="0.3">
      <c r="A173">
        <v>11706</v>
      </c>
      <c r="B173" t="s">
        <v>16</v>
      </c>
      <c r="C173" t="s">
        <v>15</v>
      </c>
      <c r="D173" t="s">
        <v>234</v>
      </c>
      <c r="E173">
        <v>11</v>
      </c>
      <c r="F173" t="str">
        <f t="shared" si="2"/>
        <v>insert into tnl_rating.dbo.dhl_country_zoning_table values ('11706','US','Export','XM','11')</v>
      </c>
    </row>
    <row r="174" spans="1:6" x14ac:dyDescent="0.3">
      <c r="A174">
        <v>11706</v>
      </c>
      <c r="B174" t="s">
        <v>16</v>
      </c>
      <c r="C174" t="s">
        <v>15</v>
      </c>
      <c r="D174" t="s">
        <v>235</v>
      </c>
      <c r="E174">
        <v>15</v>
      </c>
      <c r="F174" t="str">
        <f t="shared" si="2"/>
        <v>insert into tnl_rating.dbo.dhl_country_zoning_table values ('11706','US','Export','VC','15')</v>
      </c>
    </row>
    <row r="175" spans="1:6" x14ac:dyDescent="0.3">
      <c r="A175">
        <v>11706</v>
      </c>
      <c r="B175" t="s">
        <v>16</v>
      </c>
      <c r="C175" t="s">
        <v>15</v>
      </c>
      <c r="D175" t="s">
        <v>236</v>
      </c>
      <c r="E175">
        <v>10</v>
      </c>
      <c r="F175" t="str">
        <f t="shared" si="2"/>
        <v>insert into tnl_rating.dbo.dhl_country_zoning_table values ('11706','US','Export','WS','10')</v>
      </c>
    </row>
    <row r="176" spans="1:6" x14ac:dyDescent="0.3">
      <c r="A176">
        <v>11706</v>
      </c>
      <c r="B176" t="s">
        <v>16</v>
      </c>
      <c r="C176" t="s">
        <v>15</v>
      </c>
      <c r="D176" t="s">
        <v>237</v>
      </c>
      <c r="E176">
        <v>3</v>
      </c>
      <c r="F176" t="str">
        <f t="shared" si="2"/>
        <v>insert into tnl_rating.dbo.dhl_country_zoning_table values ('11706','US','Export','SM','3')</v>
      </c>
    </row>
    <row r="177" spans="1:6" x14ac:dyDescent="0.3">
      <c r="A177">
        <v>11706</v>
      </c>
      <c r="B177" t="s">
        <v>16</v>
      </c>
      <c r="C177" t="s">
        <v>15</v>
      </c>
      <c r="D177" t="s">
        <v>238</v>
      </c>
      <c r="E177">
        <v>14</v>
      </c>
      <c r="F177" t="str">
        <f t="shared" si="2"/>
        <v>insert into tnl_rating.dbo.dhl_country_zoning_table values ('11706','US','Export','ST','14')</v>
      </c>
    </row>
    <row r="178" spans="1:6" x14ac:dyDescent="0.3">
      <c r="A178">
        <v>11706</v>
      </c>
      <c r="B178" t="s">
        <v>16</v>
      </c>
      <c r="C178" t="s">
        <v>15</v>
      </c>
      <c r="D178" t="s">
        <v>239</v>
      </c>
      <c r="E178">
        <v>13</v>
      </c>
      <c r="F178" t="str">
        <f t="shared" si="2"/>
        <v>insert into tnl_rating.dbo.dhl_country_zoning_table values ('11706','US','Export','SA','13')</v>
      </c>
    </row>
    <row r="179" spans="1:6" x14ac:dyDescent="0.3">
      <c r="A179">
        <v>11706</v>
      </c>
      <c r="B179" t="s">
        <v>16</v>
      </c>
      <c r="C179" t="s">
        <v>15</v>
      </c>
      <c r="D179" t="s">
        <v>240</v>
      </c>
      <c r="E179">
        <v>14</v>
      </c>
      <c r="F179" t="str">
        <f t="shared" si="2"/>
        <v>insert into tnl_rating.dbo.dhl_country_zoning_table values ('11706','US','Export','SN','14')</v>
      </c>
    </row>
    <row r="180" spans="1:6" x14ac:dyDescent="0.3">
      <c r="A180">
        <v>11706</v>
      </c>
      <c r="B180" t="s">
        <v>16</v>
      </c>
      <c r="C180" t="s">
        <v>15</v>
      </c>
      <c r="D180" t="s">
        <v>241</v>
      </c>
      <c r="E180">
        <v>5</v>
      </c>
      <c r="F180" t="str">
        <f t="shared" si="2"/>
        <v>insert into tnl_rating.dbo.dhl_country_zoning_table values ('11706','US','Export','RS','5')</v>
      </c>
    </row>
    <row r="181" spans="1:6" x14ac:dyDescent="0.3">
      <c r="A181">
        <v>11706</v>
      </c>
      <c r="B181" t="s">
        <v>16</v>
      </c>
      <c r="C181" t="s">
        <v>15</v>
      </c>
      <c r="D181" t="s">
        <v>242</v>
      </c>
      <c r="E181">
        <v>14</v>
      </c>
      <c r="F181" t="str">
        <f t="shared" si="2"/>
        <v>insert into tnl_rating.dbo.dhl_country_zoning_table values ('11706','US','Export','SC','14')</v>
      </c>
    </row>
    <row r="182" spans="1:6" x14ac:dyDescent="0.3">
      <c r="A182">
        <v>11706</v>
      </c>
      <c r="B182" t="s">
        <v>16</v>
      </c>
      <c r="C182" t="s">
        <v>15</v>
      </c>
      <c r="D182" t="s">
        <v>243</v>
      </c>
      <c r="E182">
        <v>14</v>
      </c>
      <c r="F182" t="str">
        <f t="shared" si="2"/>
        <v>insert into tnl_rating.dbo.dhl_country_zoning_table values ('11706','US','Export','SL','14')</v>
      </c>
    </row>
    <row r="183" spans="1:6" x14ac:dyDescent="0.3">
      <c r="A183">
        <v>11706</v>
      </c>
      <c r="B183" t="s">
        <v>16</v>
      </c>
      <c r="C183" t="s">
        <v>15</v>
      </c>
      <c r="D183" t="s">
        <v>244</v>
      </c>
      <c r="E183">
        <v>8</v>
      </c>
      <c r="F183" t="str">
        <f t="shared" si="2"/>
        <v>insert into tnl_rating.dbo.dhl_country_zoning_table values ('11706','US','Export','SG','8')</v>
      </c>
    </row>
    <row r="184" spans="1:6" x14ac:dyDescent="0.3">
      <c r="A184">
        <v>11706</v>
      </c>
      <c r="B184" t="s">
        <v>16</v>
      </c>
      <c r="C184" t="s">
        <v>15</v>
      </c>
      <c r="D184" t="s">
        <v>245</v>
      </c>
      <c r="E184">
        <v>4</v>
      </c>
      <c r="F184" t="str">
        <f t="shared" si="2"/>
        <v>insert into tnl_rating.dbo.dhl_country_zoning_table values ('11706','US','Export','SK','4')</v>
      </c>
    </row>
    <row r="185" spans="1:6" x14ac:dyDescent="0.3">
      <c r="A185">
        <v>11706</v>
      </c>
      <c r="B185" t="s">
        <v>16</v>
      </c>
      <c r="C185" t="s">
        <v>15</v>
      </c>
      <c r="D185" t="s">
        <v>246</v>
      </c>
      <c r="E185">
        <v>4</v>
      </c>
      <c r="F185" t="str">
        <f t="shared" si="2"/>
        <v>insert into tnl_rating.dbo.dhl_country_zoning_table values ('11706','US','Export','SI','4')</v>
      </c>
    </row>
    <row r="186" spans="1:6" x14ac:dyDescent="0.3">
      <c r="A186">
        <v>11706</v>
      </c>
      <c r="B186" t="s">
        <v>16</v>
      </c>
      <c r="C186" t="s">
        <v>15</v>
      </c>
      <c r="D186" t="s">
        <v>247</v>
      </c>
      <c r="E186">
        <v>10</v>
      </c>
      <c r="F186" t="str">
        <f t="shared" si="2"/>
        <v>insert into tnl_rating.dbo.dhl_country_zoning_table values ('11706','US','Export','SB','10')</v>
      </c>
    </row>
    <row r="187" spans="1:6" x14ac:dyDescent="0.3">
      <c r="A187">
        <v>11706</v>
      </c>
      <c r="B187" t="s">
        <v>16</v>
      </c>
      <c r="C187" t="s">
        <v>15</v>
      </c>
      <c r="D187" t="s">
        <v>248</v>
      </c>
      <c r="E187">
        <v>14</v>
      </c>
      <c r="F187" t="str">
        <f t="shared" si="2"/>
        <v>insert into tnl_rating.dbo.dhl_country_zoning_table values ('11706','US','Export','SO','14')</v>
      </c>
    </row>
    <row r="188" spans="1:6" x14ac:dyDescent="0.3">
      <c r="A188">
        <v>11706</v>
      </c>
      <c r="B188" t="s">
        <v>16</v>
      </c>
      <c r="C188" t="s">
        <v>15</v>
      </c>
      <c r="D188" t="s">
        <v>249</v>
      </c>
      <c r="E188">
        <v>14</v>
      </c>
      <c r="F188" t="str">
        <f t="shared" si="2"/>
        <v>insert into tnl_rating.dbo.dhl_country_zoning_table values ('11706','US','Export','XS','14')</v>
      </c>
    </row>
    <row r="189" spans="1:6" x14ac:dyDescent="0.3">
      <c r="A189">
        <v>11706</v>
      </c>
      <c r="B189" t="s">
        <v>16</v>
      </c>
      <c r="C189" t="s">
        <v>15</v>
      </c>
      <c r="D189" t="s">
        <v>250</v>
      </c>
      <c r="E189">
        <v>14</v>
      </c>
      <c r="F189" t="str">
        <f t="shared" si="2"/>
        <v>insert into tnl_rating.dbo.dhl_country_zoning_table values ('11706','US','Export','ZA','14')</v>
      </c>
    </row>
    <row r="190" spans="1:6" x14ac:dyDescent="0.3">
      <c r="A190">
        <v>11706</v>
      </c>
      <c r="B190" t="s">
        <v>16</v>
      </c>
      <c r="C190" t="s">
        <v>15</v>
      </c>
      <c r="D190" t="s">
        <v>251</v>
      </c>
      <c r="E190">
        <v>14</v>
      </c>
      <c r="F190" t="str">
        <f t="shared" si="2"/>
        <v>insert into tnl_rating.dbo.dhl_country_zoning_table values ('11706','US','Export','SS','14')</v>
      </c>
    </row>
    <row r="191" spans="1:6" x14ac:dyDescent="0.3">
      <c r="A191">
        <v>11706</v>
      </c>
      <c r="B191" t="s">
        <v>16</v>
      </c>
      <c r="C191" t="s">
        <v>15</v>
      </c>
      <c r="D191" t="s">
        <v>252</v>
      </c>
      <c r="E191">
        <v>3</v>
      </c>
      <c r="F191" t="str">
        <f t="shared" si="2"/>
        <v>insert into tnl_rating.dbo.dhl_country_zoning_table values ('11706','US','Export','ES','3')</v>
      </c>
    </row>
    <row r="192" spans="1:6" x14ac:dyDescent="0.3">
      <c r="A192">
        <v>11706</v>
      </c>
      <c r="B192" t="s">
        <v>16</v>
      </c>
      <c r="C192" t="s">
        <v>15</v>
      </c>
      <c r="D192" t="s">
        <v>253</v>
      </c>
      <c r="E192">
        <v>9</v>
      </c>
      <c r="F192" t="str">
        <f t="shared" si="2"/>
        <v>insert into tnl_rating.dbo.dhl_country_zoning_table values ('11706','US','Export','LK','9')</v>
      </c>
    </row>
    <row r="193" spans="1:6" x14ac:dyDescent="0.3">
      <c r="A193">
        <v>11706</v>
      </c>
      <c r="B193" t="s">
        <v>16</v>
      </c>
      <c r="C193" t="s">
        <v>15</v>
      </c>
      <c r="D193" t="s">
        <v>254</v>
      </c>
      <c r="E193">
        <v>14</v>
      </c>
      <c r="F193" t="str">
        <f t="shared" si="2"/>
        <v>insert into tnl_rating.dbo.dhl_country_zoning_table values ('11706','US','Export','SD','14')</v>
      </c>
    </row>
    <row r="194" spans="1:6" x14ac:dyDescent="0.3">
      <c r="A194">
        <v>11706</v>
      </c>
      <c r="B194" t="s">
        <v>16</v>
      </c>
      <c r="C194" t="s">
        <v>15</v>
      </c>
      <c r="D194" t="s">
        <v>255</v>
      </c>
      <c r="E194">
        <v>15</v>
      </c>
      <c r="F194" t="str">
        <f t="shared" si="2"/>
        <v>insert into tnl_rating.dbo.dhl_country_zoning_table values ('11706','US','Export','SR','15')</v>
      </c>
    </row>
    <row r="195" spans="1:6" x14ac:dyDescent="0.3">
      <c r="A195">
        <v>11706</v>
      </c>
      <c r="B195" t="s">
        <v>16</v>
      </c>
      <c r="C195" t="s">
        <v>15</v>
      </c>
      <c r="D195" t="s">
        <v>256</v>
      </c>
      <c r="E195">
        <v>4</v>
      </c>
      <c r="F195" t="str">
        <f t="shared" ref="F195:F224" si="3">"insert into tnl_rating.dbo.dhl_country_zoning_table values ('"&amp;A195&amp;"','"&amp;B195&amp;"','"&amp;C195&amp;"','"&amp;D195&amp;"','"&amp;E195&amp;"')"</f>
        <v>insert into tnl_rating.dbo.dhl_country_zoning_table values ('11706','US','Export','SE','4')</v>
      </c>
    </row>
    <row r="196" spans="1:6" x14ac:dyDescent="0.3">
      <c r="A196">
        <v>11706</v>
      </c>
      <c r="B196" t="s">
        <v>16</v>
      </c>
      <c r="C196" t="s">
        <v>15</v>
      </c>
      <c r="D196" t="s">
        <v>257</v>
      </c>
      <c r="E196">
        <v>4</v>
      </c>
      <c r="F196" t="str">
        <f t="shared" si="3"/>
        <v>insert into tnl_rating.dbo.dhl_country_zoning_table values ('11706','US','Export','CH','4')</v>
      </c>
    </row>
    <row r="197" spans="1:6" x14ac:dyDescent="0.3">
      <c r="A197">
        <v>11706</v>
      </c>
      <c r="B197" t="s">
        <v>16</v>
      </c>
      <c r="C197" t="s">
        <v>15</v>
      </c>
      <c r="D197" t="s">
        <v>258</v>
      </c>
      <c r="E197">
        <v>13</v>
      </c>
      <c r="F197" t="str">
        <f t="shared" si="3"/>
        <v>insert into tnl_rating.dbo.dhl_country_zoning_table values ('11706','US','Export','SY','13')</v>
      </c>
    </row>
    <row r="198" spans="1:6" x14ac:dyDescent="0.3">
      <c r="A198">
        <v>11706</v>
      </c>
      <c r="B198" t="s">
        <v>16</v>
      </c>
      <c r="C198" t="s">
        <v>15</v>
      </c>
      <c r="D198" t="s">
        <v>259</v>
      </c>
      <c r="E198">
        <v>8</v>
      </c>
      <c r="F198" t="str">
        <f t="shared" si="3"/>
        <v>insert into tnl_rating.dbo.dhl_country_zoning_table values ('11706','US','Export','TW','8')</v>
      </c>
    </row>
    <row r="199" spans="1:6" x14ac:dyDescent="0.3">
      <c r="A199">
        <v>11706</v>
      </c>
      <c r="B199" t="s">
        <v>16</v>
      </c>
      <c r="C199" t="s">
        <v>15</v>
      </c>
      <c r="D199" t="s">
        <v>260</v>
      </c>
      <c r="E199">
        <v>5</v>
      </c>
      <c r="F199" t="str">
        <f t="shared" si="3"/>
        <v>insert into tnl_rating.dbo.dhl_country_zoning_table values ('11706','US','Export','TJ','5')</v>
      </c>
    </row>
    <row r="200" spans="1:6" x14ac:dyDescent="0.3">
      <c r="A200">
        <v>11706</v>
      </c>
      <c r="B200" t="s">
        <v>16</v>
      </c>
      <c r="C200" t="s">
        <v>15</v>
      </c>
      <c r="D200" t="s">
        <v>261</v>
      </c>
      <c r="E200">
        <v>14</v>
      </c>
      <c r="F200" t="str">
        <f t="shared" si="3"/>
        <v>insert into tnl_rating.dbo.dhl_country_zoning_table values ('11706','US','Export','TZ','14')</v>
      </c>
    </row>
    <row r="201" spans="1:6" x14ac:dyDescent="0.3">
      <c r="A201">
        <v>11706</v>
      </c>
      <c r="B201" t="s">
        <v>16</v>
      </c>
      <c r="C201" t="s">
        <v>15</v>
      </c>
      <c r="D201" t="s">
        <v>262</v>
      </c>
      <c r="E201">
        <v>9</v>
      </c>
      <c r="F201" t="str">
        <f t="shared" si="3"/>
        <v>insert into tnl_rating.dbo.dhl_country_zoning_table values ('11706','US','Export','TH','9')</v>
      </c>
    </row>
    <row r="202" spans="1:6" x14ac:dyDescent="0.3">
      <c r="A202">
        <v>11706</v>
      </c>
      <c r="B202" t="s">
        <v>16</v>
      </c>
      <c r="C202" t="s">
        <v>15</v>
      </c>
      <c r="D202" t="s">
        <v>263</v>
      </c>
      <c r="E202">
        <v>10</v>
      </c>
      <c r="F202" t="str">
        <f t="shared" si="3"/>
        <v>insert into tnl_rating.dbo.dhl_country_zoning_table values ('11706','US','Export','TL','10')</v>
      </c>
    </row>
    <row r="203" spans="1:6" x14ac:dyDescent="0.3">
      <c r="A203">
        <v>11706</v>
      </c>
      <c r="B203" t="s">
        <v>16</v>
      </c>
      <c r="C203" t="s">
        <v>15</v>
      </c>
      <c r="D203" t="s">
        <v>264</v>
      </c>
      <c r="E203">
        <v>14</v>
      </c>
      <c r="F203" t="str">
        <f t="shared" si="3"/>
        <v>insert into tnl_rating.dbo.dhl_country_zoning_table values ('11706','US','Export','TG','14')</v>
      </c>
    </row>
    <row r="204" spans="1:6" x14ac:dyDescent="0.3">
      <c r="A204">
        <v>11706</v>
      </c>
      <c r="B204" t="s">
        <v>16</v>
      </c>
      <c r="C204" t="s">
        <v>15</v>
      </c>
      <c r="D204" t="s">
        <v>265</v>
      </c>
      <c r="E204">
        <v>10</v>
      </c>
      <c r="F204" t="str">
        <f t="shared" si="3"/>
        <v>insert into tnl_rating.dbo.dhl_country_zoning_table values ('11706','US','Export','TO','10')</v>
      </c>
    </row>
    <row r="205" spans="1:6" x14ac:dyDescent="0.3">
      <c r="A205">
        <v>11706</v>
      </c>
      <c r="B205" t="s">
        <v>16</v>
      </c>
      <c r="C205" t="s">
        <v>15</v>
      </c>
      <c r="D205" t="s">
        <v>266</v>
      </c>
      <c r="E205">
        <v>11</v>
      </c>
      <c r="F205" t="str">
        <f t="shared" si="3"/>
        <v>insert into tnl_rating.dbo.dhl_country_zoning_table values ('11706','US','Export','TT','11')</v>
      </c>
    </row>
    <row r="206" spans="1:6" x14ac:dyDescent="0.3">
      <c r="A206">
        <v>11706</v>
      </c>
      <c r="B206" t="s">
        <v>16</v>
      </c>
      <c r="C206" t="s">
        <v>15</v>
      </c>
      <c r="D206" t="s">
        <v>267</v>
      </c>
      <c r="E206">
        <v>14</v>
      </c>
      <c r="F206" t="str">
        <f t="shared" si="3"/>
        <v>insert into tnl_rating.dbo.dhl_country_zoning_table values ('11706','US','Export','TN','14')</v>
      </c>
    </row>
    <row r="207" spans="1:6" x14ac:dyDescent="0.3">
      <c r="A207">
        <v>11706</v>
      </c>
      <c r="B207" t="s">
        <v>16</v>
      </c>
      <c r="C207" t="s">
        <v>15</v>
      </c>
      <c r="D207" t="s">
        <v>268</v>
      </c>
      <c r="E207">
        <v>13</v>
      </c>
      <c r="F207" t="str">
        <f t="shared" si="3"/>
        <v>insert into tnl_rating.dbo.dhl_country_zoning_table values ('11706','US','Export','TR','13')</v>
      </c>
    </row>
    <row r="208" spans="1:6" x14ac:dyDescent="0.3">
      <c r="A208">
        <v>11706</v>
      </c>
      <c r="B208" t="s">
        <v>16</v>
      </c>
      <c r="C208" t="s">
        <v>15</v>
      </c>
      <c r="D208" t="s">
        <v>269</v>
      </c>
      <c r="E208">
        <v>5</v>
      </c>
      <c r="F208" t="str">
        <f t="shared" si="3"/>
        <v>insert into tnl_rating.dbo.dhl_country_zoning_table values ('11706','US','Export','TM','5')</v>
      </c>
    </row>
    <row r="209" spans="1:6" x14ac:dyDescent="0.3">
      <c r="A209">
        <v>11706</v>
      </c>
      <c r="B209" t="s">
        <v>16</v>
      </c>
      <c r="C209" t="s">
        <v>15</v>
      </c>
      <c r="D209" t="s">
        <v>270</v>
      </c>
      <c r="E209">
        <v>15</v>
      </c>
      <c r="F209" t="str">
        <f t="shared" si="3"/>
        <v>insert into tnl_rating.dbo.dhl_country_zoning_table values ('11706','US','Export','TC','15')</v>
      </c>
    </row>
    <row r="210" spans="1:6" x14ac:dyDescent="0.3">
      <c r="A210">
        <v>11706</v>
      </c>
      <c r="B210" t="s">
        <v>16</v>
      </c>
      <c r="C210" t="s">
        <v>15</v>
      </c>
      <c r="D210" t="s">
        <v>271</v>
      </c>
      <c r="E210">
        <v>10</v>
      </c>
      <c r="F210" t="str">
        <f t="shared" si="3"/>
        <v>insert into tnl_rating.dbo.dhl_country_zoning_table values ('11706','US','Export','TV','10')</v>
      </c>
    </row>
    <row r="211" spans="1:6" x14ac:dyDescent="0.3">
      <c r="A211">
        <v>11706</v>
      </c>
      <c r="B211" t="s">
        <v>16</v>
      </c>
      <c r="C211" t="s">
        <v>15</v>
      </c>
      <c r="D211" t="s">
        <v>272</v>
      </c>
      <c r="E211">
        <v>14</v>
      </c>
      <c r="F211" t="str">
        <f t="shared" si="3"/>
        <v>insert into tnl_rating.dbo.dhl_country_zoning_table values ('11706','US','Export','UG','14')</v>
      </c>
    </row>
    <row r="212" spans="1:6" x14ac:dyDescent="0.3">
      <c r="A212">
        <v>11706</v>
      </c>
      <c r="B212" t="s">
        <v>16</v>
      </c>
      <c r="C212" t="s">
        <v>15</v>
      </c>
      <c r="D212" t="s">
        <v>273</v>
      </c>
      <c r="E212">
        <v>5</v>
      </c>
      <c r="F212" t="str">
        <f t="shared" si="3"/>
        <v>insert into tnl_rating.dbo.dhl_country_zoning_table values ('11706','US','Export','UA','5')</v>
      </c>
    </row>
    <row r="213" spans="1:6" x14ac:dyDescent="0.3">
      <c r="A213">
        <v>11706</v>
      </c>
      <c r="B213" t="s">
        <v>16</v>
      </c>
      <c r="C213" t="s">
        <v>15</v>
      </c>
      <c r="D213" t="s">
        <v>274</v>
      </c>
      <c r="E213">
        <v>13</v>
      </c>
      <c r="F213" t="str">
        <f t="shared" si="3"/>
        <v>insert into tnl_rating.dbo.dhl_country_zoning_table values ('11706','US','Export','AE','13')</v>
      </c>
    </row>
    <row r="214" spans="1:6" x14ac:dyDescent="0.3">
      <c r="A214">
        <v>11706</v>
      </c>
      <c r="B214" t="s">
        <v>16</v>
      </c>
      <c r="C214" t="s">
        <v>15</v>
      </c>
      <c r="D214" t="s">
        <v>275</v>
      </c>
      <c r="E214">
        <v>3</v>
      </c>
      <c r="F214" t="str">
        <f t="shared" si="3"/>
        <v>insert into tnl_rating.dbo.dhl_country_zoning_table values ('11706','US','Export','GB','3')</v>
      </c>
    </row>
    <row r="215" spans="1:6" x14ac:dyDescent="0.3">
      <c r="A215">
        <v>11706</v>
      </c>
      <c r="B215" t="s">
        <v>16</v>
      </c>
      <c r="C215" t="s">
        <v>15</v>
      </c>
      <c r="D215" t="s">
        <v>276</v>
      </c>
      <c r="E215">
        <v>12</v>
      </c>
      <c r="F215" t="str">
        <f t="shared" si="3"/>
        <v>insert into tnl_rating.dbo.dhl_country_zoning_table values ('11706','US','Export','UY','12')</v>
      </c>
    </row>
    <row r="216" spans="1:6" x14ac:dyDescent="0.3">
      <c r="A216">
        <v>11706</v>
      </c>
      <c r="B216" t="s">
        <v>16</v>
      </c>
      <c r="C216" t="s">
        <v>15</v>
      </c>
      <c r="D216" t="s">
        <v>277</v>
      </c>
      <c r="E216">
        <v>5</v>
      </c>
      <c r="F216" t="str">
        <f t="shared" si="3"/>
        <v>insert into tnl_rating.dbo.dhl_country_zoning_table values ('11706','US','Export','UZ','5')</v>
      </c>
    </row>
    <row r="217" spans="1:6" x14ac:dyDescent="0.3">
      <c r="A217">
        <v>11706</v>
      </c>
      <c r="B217" t="s">
        <v>16</v>
      </c>
      <c r="C217" t="s">
        <v>15</v>
      </c>
      <c r="D217" t="s">
        <v>278</v>
      </c>
      <c r="E217">
        <v>10</v>
      </c>
      <c r="F217" t="str">
        <f t="shared" si="3"/>
        <v>insert into tnl_rating.dbo.dhl_country_zoning_table values ('11706','US','Export','VU','10')</v>
      </c>
    </row>
    <row r="218" spans="1:6" x14ac:dyDescent="0.3">
      <c r="A218">
        <v>11706</v>
      </c>
      <c r="B218" t="s">
        <v>16</v>
      </c>
      <c r="C218" t="s">
        <v>15</v>
      </c>
      <c r="D218" t="s">
        <v>279</v>
      </c>
      <c r="E218">
        <v>3</v>
      </c>
      <c r="F218" t="str">
        <f t="shared" si="3"/>
        <v>insert into tnl_rating.dbo.dhl_country_zoning_table values ('11706','US','Export','VA','3')</v>
      </c>
    </row>
    <row r="219" spans="1:6" x14ac:dyDescent="0.3">
      <c r="A219">
        <v>11706</v>
      </c>
      <c r="B219" t="s">
        <v>16</v>
      </c>
      <c r="C219" t="s">
        <v>15</v>
      </c>
      <c r="D219" t="s">
        <v>280</v>
      </c>
      <c r="E219">
        <v>12</v>
      </c>
      <c r="F219" t="str">
        <f t="shared" si="3"/>
        <v>insert into tnl_rating.dbo.dhl_country_zoning_table values ('11706','US','Export','VE','12')</v>
      </c>
    </row>
    <row r="220" spans="1:6" x14ac:dyDescent="0.3">
      <c r="A220">
        <v>11706</v>
      </c>
      <c r="B220" t="s">
        <v>16</v>
      </c>
      <c r="C220" t="s">
        <v>15</v>
      </c>
      <c r="D220" t="s">
        <v>281</v>
      </c>
      <c r="E220">
        <v>9</v>
      </c>
      <c r="F220" t="str">
        <f t="shared" si="3"/>
        <v>insert into tnl_rating.dbo.dhl_country_zoning_table values ('11706','US','Export','VN','9')</v>
      </c>
    </row>
    <row r="221" spans="1:6" x14ac:dyDescent="0.3">
      <c r="A221">
        <v>11706</v>
      </c>
      <c r="B221" t="s">
        <v>16</v>
      </c>
      <c r="C221" t="s">
        <v>15</v>
      </c>
      <c r="D221" t="s">
        <v>282</v>
      </c>
      <c r="E221">
        <v>15</v>
      </c>
      <c r="F221" t="str">
        <f t="shared" si="3"/>
        <v>insert into tnl_rating.dbo.dhl_country_zoning_table values ('11706','US','Export','VG','15')</v>
      </c>
    </row>
    <row r="222" spans="1:6" x14ac:dyDescent="0.3">
      <c r="A222">
        <v>11706</v>
      </c>
      <c r="B222" t="s">
        <v>16</v>
      </c>
      <c r="C222" t="s">
        <v>15</v>
      </c>
      <c r="D222" t="s">
        <v>283</v>
      </c>
      <c r="E222">
        <v>13</v>
      </c>
      <c r="F222" t="str">
        <f t="shared" si="3"/>
        <v>insert into tnl_rating.dbo.dhl_country_zoning_table values ('11706','US','Export','YE','13')</v>
      </c>
    </row>
    <row r="223" spans="1:6" x14ac:dyDescent="0.3">
      <c r="A223">
        <v>11706</v>
      </c>
      <c r="B223" t="s">
        <v>16</v>
      </c>
      <c r="C223" t="s">
        <v>15</v>
      </c>
      <c r="D223" t="s">
        <v>284</v>
      </c>
      <c r="E223">
        <v>14</v>
      </c>
      <c r="F223" t="str">
        <f t="shared" si="3"/>
        <v>insert into tnl_rating.dbo.dhl_country_zoning_table values ('11706','US','Export','ZM','14')</v>
      </c>
    </row>
    <row r="224" spans="1:6" x14ac:dyDescent="0.3">
      <c r="A224">
        <v>11706</v>
      </c>
      <c r="B224" t="s">
        <v>16</v>
      </c>
      <c r="C224" t="s">
        <v>15</v>
      </c>
      <c r="D224" t="s">
        <v>285</v>
      </c>
      <c r="E224">
        <v>14</v>
      </c>
      <c r="F224" t="str">
        <f t="shared" si="3"/>
        <v>insert into tnl_rating.dbo.dhl_country_zoning_table values ('11706','US','Export','ZW','14')</v>
      </c>
    </row>
    <row r="225" spans="1:14" x14ac:dyDescent="0.3">
      <c r="G225" s="44" t="s">
        <v>291</v>
      </c>
      <c r="H225" s="44"/>
      <c r="I225" s="44"/>
      <c r="J225" s="44"/>
      <c r="K225" s="44"/>
      <c r="L225" s="44"/>
      <c r="M225" s="44"/>
      <c r="N225" s="44"/>
    </row>
    <row r="226" spans="1:14" x14ac:dyDescent="0.3">
      <c r="A226">
        <v>11706</v>
      </c>
      <c r="B226" t="s">
        <v>16</v>
      </c>
      <c r="C226" t="s">
        <v>63</v>
      </c>
      <c r="D226" t="s">
        <v>65</v>
      </c>
      <c r="E226">
        <v>13</v>
      </c>
      <c r="F226" t="str">
        <f>"insert into tnl_rating.dbo.dhl_country_zoning_table values ('"&amp;A226&amp;"','"&amp;B226&amp;"','"&amp;C226&amp;"','"&amp;D226&amp;"','"&amp;E226&amp;"')"</f>
        <v>insert into tnl_rating.dbo.dhl_country_zoning_table values ('11706','US','Import','AF','13')</v>
      </c>
    </row>
    <row r="227" spans="1:14" x14ac:dyDescent="0.3">
      <c r="A227">
        <v>11706</v>
      </c>
      <c r="B227" t="s">
        <v>16</v>
      </c>
      <c r="C227" t="s">
        <v>63</v>
      </c>
      <c r="D227" t="s">
        <v>66</v>
      </c>
      <c r="E227">
        <v>5</v>
      </c>
      <c r="F227" t="str">
        <f t="shared" ref="F227:F290" si="4">"insert into tnl_rating.dbo.dhl_country_zoning_table values ('"&amp;A227&amp;"','"&amp;B227&amp;"','"&amp;C227&amp;"','"&amp;D227&amp;"','"&amp;E227&amp;"')"</f>
        <v>insert into tnl_rating.dbo.dhl_country_zoning_table values ('11706','US','Import','AL','5')</v>
      </c>
    </row>
    <row r="228" spans="1:14" x14ac:dyDescent="0.3">
      <c r="A228">
        <v>11706</v>
      </c>
      <c r="B228" t="s">
        <v>16</v>
      </c>
      <c r="C228" t="s">
        <v>63</v>
      </c>
      <c r="D228" t="s">
        <v>67</v>
      </c>
      <c r="E228">
        <v>14</v>
      </c>
      <c r="F228" t="str">
        <f t="shared" si="4"/>
        <v>insert into tnl_rating.dbo.dhl_country_zoning_table values ('11706','US','Import','DZ','14')</v>
      </c>
    </row>
    <row r="229" spans="1:14" x14ac:dyDescent="0.3">
      <c r="A229">
        <v>11706</v>
      </c>
      <c r="B229" t="s">
        <v>16</v>
      </c>
      <c r="C229" t="s">
        <v>63</v>
      </c>
      <c r="D229" t="s">
        <v>68</v>
      </c>
      <c r="E229">
        <v>4</v>
      </c>
      <c r="F229" t="str">
        <f t="shared" si="4"/>
        <v>insert into tnl_rating.dbo.dhl_country_zoning_table values ('11706','US','Import','AD','4')</v>
      </c>
    </row>
    <row r="230" spans="1:14" x14ac:dyDescent="0.3">
      <c r="A230">
        <v>11706</v>
      </c>
      <c r="B230" t="s">
        <v>16</v>
      </c>
      <c r="C230" t="s">
        <v>63</v>
      </c>
      <c r="D230" t="s">
        <v>69</v>
      </c>
      <c r="E230">
        <v>14</v>
      </c>
      <c r="F230" t="str">
        <f t="shared" si="4"/>
        <v>insert into tnl_rating.dbo.dhl_country_zoning_table values ('11706','US','Import','AO','14')</v>
      </c>
    </row>
    <row r="231" spans="1:14" x14ac:dyDescent="0.3">
      <c r="A231">
        <v>11706</v>
      </c>
      <c r="B231" t="s">
        <v>16</v>
      </c>
      <c r="C231" t="s">
        <v>63</v>
      </c>
      <c r="D231" t="s">
        <v>70</v>
      </c>
      <c r="E231">
        <v>11</v>
      </c>
      <c r="F231" t="str">
        <f t="shared" si="4"/>
        <v>insert into tnl_rating.dbo.dhl_country_zoning_table values ('11706','US','Import','AI','11')</v>
      </c>
    </row>
    <row r="232" spans="1:14" x14ac:dyDescent="0.3">
      <c r="A232">
        <v>11706</v>
      </c>
      <c r="B232" t="s">
        <v>16</v>
      </c>
      <c r="C232" t="s">
        <v>63</v>
      </c>
      <c r="D232" t="s">
        <v>71</v>
      </c>
      <c r="E232">
        <v>11</v>
      </c>
      <c r="F232" t="str">
        <f t="shared" si="4"/>
        <v>insert into tnl_rating.dbo.dhl_country_zoning_table values ('11706','US','Import','AG','11')</v>
      </c>
    </row>
    <row r="233" spans="1:14" x14ac:dyDescent="0.3">
      <c r="A233">
        <v>11706</v>
      </c>
      <c r="B233" t="s">
        <v>16</v>
      </c>
      <c r="C233" t="s">
        <v>63</v>
      </c>
      <c r="D233" t="s">
        <v>72</v>
      </c>
      <c r="E233">
        <v>12</v>
      </c>
      <c r="F233" t="str">
        <f t="shared" si="4"/>
        <v>insert into tnl_rating.dbo.dhl_country_zoning_table values ('11706','US','Import','AR','12')</v>
      </c>
    </row>
    <row r="234" spans="1:14" x14ac:dyDescent="0.3">
      <c r="A234">
        <v>11706</v>
      </c>
      <c r="B234" t="s">
        <v>16</v>
      </c>
      <c r="C234" t="s">
        <v>63</v>
      </c>
      <c r="D234" t="s">
        <v>73</v>
      </c>
      <c r="E234">
        <v>13</v>
      </c>
      <c r="F234" t="str">
        <f t="shared" si="4"/>
        <v>insert into tnl_rating.dbo.dhl_country_zoning_table values ('11706','US','Import','AM','13')</v>
      </c>
    </row>
    <row r="235" spans="1:14" x14ac:dyDescent="0.3">
      <c r="A235">
        <v>11706</v>
      </c>
      <c r="B235" t="s">
        <v>16</v>
      </c>
      <c r="C235" t="s">
        <v>63</v>
      </c>
      <c r="D235" t="s">
        <v>74</v>
      </c>
      <c r="E235">
        <v>11</v>
      </c>
      <c r="F235" t="str">
        <f t="shared" si="4"/>
        <v>insert into tnl_rating.dbo.dhl_country_zoning_table values ('11706','US','Import','AW','11')</v>
      </c>
    </row>
    <row r="236" spans="1:14" x14ac:dyDescent="0.3">
      <c r="A236">
        <v>11706</v>
      </c>
      <c r="B236" t="s">
        <v>16</v>
      </c>
      <c r="C236" t="s">
        <v>63</v>
      </c>
      <c r="D236" t="s">
        <v>75</v>
      </c>
      <c r="E236">
        <v>9</v>
      </c>
      <c r="F236" t="str">
        <f t="shared" si="4"/>
        <v>insert into tnl_rating.dbo.dhl_country_zoning_table values ('11706','US','Import','AU','9')</v>
      </c>
    </row>
    <row r="237" spans="1:14" x14ac:dyDescent="0.3">
      <c r="A237">
        <v>11706</v>
      </c>
      <c r="B237" t="s">
        <v>16</v>
      </c>
      <c r="C237" t="s">
        <v>63</v>
      </c>
      <c r="D237" t="s">
        <v>76</v>
      </c>
      <c r="E237">
        <v>4</v>
      </c>
      <c r="F237" t="str">
        <f t="shared" si="4"/>
        <v>insert into tnl_rating.dbo.dhl_country_zoning_table values ('11706','US','Import','AT','4')</v>
      </c>
    </row>
    <row r="238" spans="1:14" x14ac:dyDescent="0.3">
      <c r="A238">
        <v>11706</v>
      </c>
      <c r="B238" t="s">
        <v>16</v>
      </c>
      <c r="C238" t="s">
        <v>63</v>
      </c>
      <c r="D238" t="s">
        <v>77</v>
      </c>
      <c r="E238">
        <v>5</v>
      </c>
      <c r="F238" t="str">
        <f t="shared" si="4"/>
        <v>insert into tnl_rating.dbo.dhl_country_zoning_table values ('11706','US','Import','AZ','5')</v>
      </c>
    </row>
    <row r="239" spans="1:14" x14ac:dyDescent="0.3">
      <c r="A239">
        <v>11706</v>
      </c>
      <c r="B239" t="s">
        <v>16</v>
      </c>
      <c r="C239" t="s">
        <v>63</v>
      </c>
      <c r="D239" t="s">
        <v>78</v>
      </c>
      <c r="E239">
        <v>11</v>
      </c>
      <c r="F239" t="str">
        <f t="shared" si="4"/>
        <v>insert into tnl_rating.dbo.dhl_country_zoning_table values ('11706','US','Import','BS','11')</v>
      </c>
    </row>
    <row r="240" spans="1:14" x14ac:dyDescent="0.3">
      <c r="A240">
        <v>11706</v>
      </c>
      <c r="B240" t="s">
        <v>16</v>
      </c>
      <c r="C240" t="s">
        <v>63</v>
      </c>
      <c r="D240" t="s">
        <v>79</v>
      </c>
      <c r="E240">
        <v>13</v>
      </c>
      <c r="F240" t="str">
        <f t="shared" si="4"/>
        <v>insert into tnl_rating.dbo.dhl_country_zoning_table values ('11706','US','Import','BH','13')</v>
      </c>
    </row>
    <row r="241" spans="1:6" x14ac:dyDescent="0.3">
      <c r="A241">
        <v>11706</v>
      </c>
      <c r="B241" t="s">
        <v>16</v>
      </c>
      <c r="C241" t="s">
        <v>63</v>
      </c>
      <c r="D241" t="s">
        <v>80</v>
      </c>
      <c r="E241">
        <v>9</v>
      </c>
      <c r="F241" t="str">
        <f t="shared" si="4"/>
        <v>insert into tnl_rating.dbo.dhl_country_zoning_table values ('11706','US','Import','BD','9')</v>
      </c>
    </row>
    <row r="242" spans="1:6" x14ac:dyDescent="0.3">
      <c r="A242">
        <v>11706</v>
      </c>
      <c r="B242" t="s">
        <v>16</v>
      </c>
      <c r="C242" t="s">
        <v>63</v>
      </c>
      <c r="D242" t="s">
        <v>81</v>
      </c>
      <c r="E242">
        <v>11</v>
      </c>
      <c r="F242" t="str">
        <f t="shared" si="4"/>
        <v>insert into tnl_rating.dbo.dhl_country_zoning_table values ('11706','US','Import','BB','11')</v>
      </c>
    </row>
    <row r="243" spans="1:6" x14ac:dyDescent="0.3">
      <c r="A243">
        <v>11706</v>
      </c>
      <c r="B243" t="s">
        <v>16</v>
      </c>
      <c r="C243" t="s">
        <v>63</v>
      </c>
      <c r="D243" t="s">
        <v>82</v>
      </c>
      <c r="E243">
        <v>5</v>
      </c>
      <c r="F243" t="str">
        <f t="shared" si="4"/>
        <v>insert into tnl_rating.dbo.dhl_country_zoning_table values ('11706','US','Import','BY','5')</v>
      </c>
    </row>
    <row r="244" spans="1:6" x14ac:dyDescent="0.3">
      <c r="A244">
        <v>11706</v>
      </c>
      <c r="B244" t="s">
        <v>16</v>
      </c>
      <c r="C244" t="s">
        <v>63</v>
      </c>
      <c r="D244" t="s">
        <v>83</v>
      </c>
      <c r="E244">
        <v>3</v>
      </c>
      <c r="F244" t="str">
        <f t="shared" si="4"/>
        <v>insert into tnl_rating.dbo.dhl_country_zoning_table values ('11706','US','Import','BE','3')</v>
      </c>
    </row>
    <row r="245" spans="1:6" x14ac:dyDescent="0.3">
      <c r="A245">
        <v>11706</v>
      </c>
      <c r="B245" t="s">
        <v>16</v>
      </c>
      <c r="C245" t="s">
        <v>63</v>
      </c>
      <c r="D245" t="s">
        <v>84</v>
      </c>
      <c r="E245">
        <v>12</v>
      </c>
      <c r="F245" t="str">
        <f t="shared" si="4"/>
        <v>insert into tnl_rating.dbo.dhl_country_zoning_table values ('11706','US','Import','BZ','12')</v>
      </c>
    </row>
    <row r="246" spans="1:6" x14ac:dyDescent="0.3">
      <c r="A246">
        <v>11706</v>
      </c>
      <c r="B246" t="s">
        <v>16</v>
      </c>
      <c r="C246" t="s">
        <v>63</v>
      </c>
      <c r="D246" t="s">
        <v>85</v>
      </c>
      <c r="E246">
        <v>14</v>
      </c>
      <c r="F246" t="str">
        <f t="shared" si="4"/>
        <v>insert into tnl_rating.dbo.dhl_country_zoning_table values ('11706','US','Import','BJ','14')</v>
      </c>
    </row>
    <row r="247" spans="1:6" x14ac:dyDescent="0.3">
      <c r="A247">
        <v>11706</v>
      </c>
      <c r="B247" t="s">
        <v>16</v>
      </c>
      <c r="C247" t="s">
        <v>63</v>
      </c>
      <c r="D247" t="s">
        <v>86</v>
      </c>
      <c r="E247">
        <v>11</v>
      </c>
      <c r="F247" t="str">
        <f t="shared" si="4"/>
        <v>insert into tnl_rating.dbo.dhl_country_zoning_table values ('11706','US','Import','BM','11')</v>
      </c>
    </row>
    <row r="248" spans="1:6" x14ac:dyDescent="0.3">
      <c r="A248">
        <v>11706</v>
      </c>
      <c r="B248" t="s">
        <v>16</v>
      </c>
      <c r="C248" t="s">
        <v>63</v>
      </c>
      <c r="D248" t="s">
        <v>87</v>
      </c>
      <c r="E248">
        <v>10</v>
      </c>
      <c r="F248" t="str">
        <f t="shared" si="4"/>
        <v>insert into tnl_rating.dbo.dhl_country_zoning_table values ('11706','US','Import','BT','10')</v>
      </c>
    </row>
    <row r="249" spans="1:6" x14ac:dyDescent="0.3">
      <c r="A249">
        <v>11706</v>
      </c>
      <c r="B249" t="s">
        <v>16</v>
      </c>
      <c r="C249" t="s">
        <v>63</v>
      </c>
      <c r="D249" t="s">
        <v>88</v>
      </c>
      <c r="E249">
        <v>12</v>
      </c>
      <c r="F249" t="str">
        <f t="shared" si="4"/>
        <v>insert into tnl_rating.dbo.dhl_country_zoning_table values ('11706','US','Import','BO','12')</v>
      </c>
    </row>
    <row r="250" spans="1:6" x14ac:dyDescent="0.3">
      <c r="A250">
        <v>11706</v>
      </c>
      <c r="B250" t="s">
        <v>16</v>
      </c>
      <c r="C250" t="s">
        <v>63</v>
      </c>
      <c r="D250" t="s">
        <v>89</v>
      </c>
      <c r="E250">
        <v>11</v>
      </c>
      <c r="F250" t="str">
        <f t="shared" si="4"/>
        <v>insert into tnl_rating.dbo.dhl_country_zoning_table values ('11706','US','Import','XB','11')</v>
      </c>
    </row>
    <row r="251" spans="1:6" x14ac:dyDescent="0.3">
      <c r="A251">
        <v>11706</v>
      </c>
      <c r="B251" t="s">
        <v>16</v>
      </c>
      <c r="C251" t="s">
        <v>63</v>
      </c>
      <c r="D251" t="s">
        <v>90</v>
      </c>
      <c r="E251">
        <v>5</v>
      </c>
      <c r="F251" t="str">
        <f t="shared" si="4"/>
        <v>insert into tnl_rating.dbo.dhl_country_zoning_table values ('11706','US','Import','BA','5')</v>
      </c>
    </row>
    <row r="252" spans="1:6" x14ac:dyDescent="0.3">
      <c r="A252">
        <v>11706</v>
      </c>
      <c r="B252" t="s">
        <v>16</v>
      </c>
      <c r="C252" t="s">
        <v>63</v>
      </c>
      <c r="D252" t="s">
        <v>91</v>
      </c>
      <c r="E252">
        <v>14</v>
      </c>
      <c r="F252" t="str">
        <f t="shared" si="4"/>
        <v>insert into tnl_rating.dbo.dhl_country_zoning_table values ('11706','US','Import','BW','14')</v>
      </c>
    </row>
    <row r="253" spans="1:6" x14ac:dyDescent="0.3">
      <c r="A253">
        <v>11706</v>
      </c>
      <c r="B253" t="s">
        <v>16</v>
      </c>
      <c r="C253" t="s">
        <v>63</v>
      </c>
      <c r="D253" t="s">
        <v>92</v>
      </c>
      <c r="E253">
        <v>12</v>
      </c>
      <c r="F253" t="str">
        <f t="shared" si="4"/>
        <v>insert into tnl_rating.dbo.dhl_country_zoning_table values ('11706','US','Import','BR','12')</v>
      </c>
    </row>
    <row r="254" spans="1:6" x14ac:dyDescent="0.3">
      <c r="A254">
        <v>11706</v>
      </c>
      <c r="B254" t="s">
        <v>16</v>
      </c>
      <c r="C254" t="s">
        <v>63</v>
      </c>
      <c r="D254" t="s">
        <v>93</v>
      </c>
      <c r="E254">
        <v>10</v>
      </c>
      <c r="F254" t="str">
        <f t="shared" si="4"/>
        <v>insert into tnl_rating.dbo.dhl_country_zoning_table values ('11706','US','Import','BN','10')</v>
      </c>
    </row>
    <row r="255" spans="1:6" x14ac:dyDescent="0.3">
      <c r="A255">
        <v>11706</v>
      </c>
      <c r="B255" t="s">
        <v>16</v>
      </c>
      <c r="C255" t="s">
        <v>63</v>
      </c>
      <c r="D255" t="s">
        <v>94</v>
      </c>
      <c r="E255">
        <v>4</v>
      </c>
      <c r="F255" t="str">
        <f t="shared" si="4"/>
        <v>insert into tnl_rating.dbo.dhl_country_zoning_table values ('11706','US','Import','BG','4')</v>
      </c>
    </row>
    <row r="256" spans="1:6" x14ac:dyDescent="0.3">
      <c r="A256">
        <v>11706</v>
      </c>
      <c r="B256" t="s">
        <v>16</v>
      </c>
      <c r="C256" t="s">
        <v>63</v>
      </c>
      <c r="D256" t="s">
        <v>95</v>
      </c>
      <c r="E256">
        <v>14</v>
      </c>
      <c r="F256" t="str">
        <f t="shared" si="4"/>
        <v>insert into tnl_rating.dbo.dhl_country_zoning_table values ('11706','US','Import','BF','14')</v>
      </c>
    </row>
    <row r="257" spans="1:6" x14ac:dyDescent="0.3">
      <c r="A257">
        <v>11706</v>
      </c>
      <c r="B257" t="s">
        <v>16</v>
      </c>
      <c r="C257" t="s">
        <v>63</v>
      </c>
      <c r="D257" t="s">
        <v>96</v>
      </c>
      <c r="E257">
        <v>14</v>
      </c>
      <c r="F257" t="str">
        <f t="shared" si="4"/>
        <v>insert into tnl_rating.dbo.dhl_country_zoning_table values ('11706','US','Import','BI','14')</v>
      </c>
    </row>
    <row r="258" spans="1:6" x14ac:dyDescent="0.3">
      <c r="A258">
        <v>11706</v>
      </c>
      <c r="B258" t="s">
        <v>16</v>
      </c>
      <c r="C258" t="s">
        <v>63</v>
      </c>
      <c r="D258" t="s">
        <v>97</v>
      </c>
      <c r="E258">
        <v>10</v>
      </c>
      <c r="F258" t="str">
        <f t="shared" si="4"/>
        <v>insert into tnl_rating.dbo.dhl_country_zoning_table values ('11706','US','Import','KH','10')</v>
      </c>
    </row>
    <row r="259" spans="1:6" x14ac:dyDescent="0.3">
      <c r="A259">
        <v>11706</v>
      </c>
      <c r="B259" t="s">
        <v>16</v>
      </c>
      <c r="C259" t="s">
        <v>63</v>
      </c>
      <c r="D259" t="s">
        <v>98</v>
      </c>
      <c r="E259">
        <v>14</v>
      </c>
      <c r="F259" t="str">
        <f t="shared" si="4"/>
        <v>insert into tnl_rating.dbo.dhl_country_zoning_table values ('11706','US','Import','CM','14')</v>
      </c>
    </row>
    <row r="260" spans="1:6" x14ac:dyDescent="0.3">
      <c r="A260">
        <v>11706</v>
      </c>
      <c r="B260" t="s">
        <v>16</v>
      </c>
      <c r="C260" t="s">
        <v>63</v>
      </c>
      <c r="D260" t="s">
        <v>99</v>
      </c>
      <c r="E260">
        <v>1</v>
      </c>
      <c r="F260" t="str">
        <f t="shared" si="4"/>
        <v>insert into tnl_rating.dbo.dhl_country_zoning_table values ('11706','US','Import','CA','1')</v>
      </c>
    </row>
    <row r="261" spans="1:6" x14ac:dyDescent="0.3">
      <c r="A261">
        <v>11706</v>
      </c>
      <c r="B261" t="s">
        <v>16</v>
      </c>
      <c r="C261" t="s">
        <v>63</v>
      </c>
      <c r="D261" t="s">
        <v>100</v>
      </c>
      <c r="E261">
        <v>4</v>
      </c>
      <c r="F261" t="str">
        <f t="shared" si="4"/>
        <v>insert into tnl_rating.dbo.dhl_country_zoning_table values ('11706','US','Import','IC','4')</v>
      </c>
    </row>
    <row r="262" spans="1:6" x14ac:dyDescent="0.3">
      <c r="A262">
        <v>11706</v>
      </c>
      <c r="B262" t="s">
        <v>16</v>
      </c>
      <c r="C262" t="s">
        <v>63</v>
      </c>
      <c r="D262" t="s">
        <v>101</v>
      </c>
      <c r="E262">
        <v>14</v>
      </c>
      <c r="F262" t="str">
        <f t="shared" si="4"/>
        <v>insert into tnl_rating.dbo.dhl_country_zoning_table values ('11706','US','Import','CV','14')</v>
      </c>
    </row>
    <row r="263" spans="1:6" x14ac:dyDescent="0.3">
      <c r="A263">
        <v>11706</v>
      </c>
      <c r="B263" t="s">
        <v>16</v>
      </c>
      <c r="C263" t="s">
        <v>63</v>
      </c>
      <c r="D263" t="s">
        <v>102</v>
      </c>
      <c r="E263">
        <v>11</v>
      </c>
      <c r="F263" t="str">
        <f t="shared" si="4"/>
        <v>insert into tnl_rating.dbo.dhl_country_zoning_table values ('11706','US','Import','KY','11')</v>
      </c>
    </row>
    <row r="264" spans="1:6" x14ac:dyDescent="0.3">
      <c r="A264">
        <v>11706</v>
      </c>
      <c r="B264" t="s">
        <v>16</v>
      </c>
      <c r="C264" t="s">
        <v>63</v>
      </c>
      <c r="D264" t="s">
        <v>103</v>
      </c>
      <c r="E264">
        <v>14</v>
      </c>
      <c r="F264" t="str">
        <f t="shared" si="4"/>
        <v>insert into tnl_rating.dbo.dhl_country_zoning_table values ('11706','US','Import','CF','14')</v>
      </c>
    </row>
    <row r="265" spans="1:6" x14ac:dyDescent="0.3">
      <c r="A265">
        <v>11706</v>
      </c>
      <c r="B265" t="s">
        <v>16</v>
      </c>
      <c r="C265" t="s">
        <v>63</v>
      </c>
      <c r="D265" t="s">
        <v>104</v>
      </c>
      <c r="E265">
        <v>14</v>
      </c>
      <c r="F265" t="str">
        <f t="shared" si="4"/>
        <v>insert into tnl_rating.dbo.dhl_country_zoning_table values ('11706','US','Import','TD','14')</v>
      </c>
    </row>
    <row r="266" spans="1:6" x14ac:dyDescent="0.3">
      <c r="A266">
        <v>11706</v>
      </c>
      <c r="B266" t="s">
        <v>16</v>
      </c>
      <c r="C266" t="s">
        <v>63</v>
      </c>
      <c r="D266" t="s">
        <v>105</v>
      </c>
      <c r="E266">
        <v>12</v>
      </c>
      <c r="F266" t="str">
        <f t="shared" si="4"/>
        <v>insert into tnl_rating.dbo.dhl_country_zoning_table values ('11706','US','Import','CL','12')</v>
      </c>
    </row>
    <row r="267" spans="1:6" x14ac:dyDescent="0.3">
      <c r="A267">
        <v>11706</v>
      </c>
      <c r="B267" t="s">
        <v>16</v>
      </c>
      <c r="C267" t="s">
        <v>63</v>
      </c>
      <c r="D267" t="s">
        <v>106</v>
      </c>
      <c r="E267">
        <v>7</v>
      </c>
      <c r="F267" t="str">
        <f t="shared" si="4"/>
        <v>insert into tnl_rating.dbo.dhl_country_zoning_table values ('11706','US','Import','CN','7')</v>
      </c>
    </row>
    <row r="268" spans="1:6" x14ac:dyDescent="0.3">
      <c r="A268">
        <v>11706</v>
      </c>
      <c r="B268" t="s">
        <v>16</v>
      </c>
      <c r="C268" t="s">
        <v>63</v>
      </c>
      <c r="D268" t="s">
        <v>107</v>
      </c>
      <c r="E268">
        <v>12</v>
      </c>
      <c r="F268" t="str">
        <f t="shared" si="4"/>
        <v>insert into tnl_rating.dbo.dhl_country_zoning_table values ('11706','US','Import','CO','12')</v>
      </c>
    </row>
    <row r="269" spans="1:6" x14ac:dyDescent="0.3">
      <c r="A269">
        <v>11706</v>
      </c>
      <c r="B269" t="s">
        <v>16</v>
      </c>
      <c r="C269" t="s">
        <v>63</v>
      </c>
      <c r="D269" t="s">
        <v>108</v>
      </c>
      <c r="E269">
        <v>14</v>
      </c>
      <c r="F269" t="str">
        <f t="shared" si="4"/>
        <v>insert into tnl_rating.dbo.dhl_country_zoning_table values ('11706','US','Import','KM','14')</v>
      </c>
    </row>
    <row r="270" spans="1:6" x14ac:dyDescent="0.3">
      <c r="A270">
        <v>11706</v>
      </c>
      <c r="B270" t="s">
        <v>16</v>
      </c>
      <c r="C270" t="s">
        <v>63</v>
      </c>
      <c r="D270" t="s">
        <v>109</v>
      </c>
      <c r="E270">
        <v>14</v>
      </c>
      <c r="F270" t="str">
        <f t="shared" si="4"/>
        <v>insert into tnl_rating.dbo.dhl_country_zoning_table values ('11706','US','Import','CG','14')</v>
      </c>
    </row>
    <row r="271" spans="1:6" x14ac:dyDescent="0.3">
      <c r="A271">
        <v>11706</v>
      </c>
      <c r="B271" t="s">
        <v>16</v>
      </c>
      <c r="C271" t="s">
        <v>63</v>
      </c>
      <c r="D271" t="s">
        <v>110</v>
      </c>
      <c r="E271">
        <v>14</v>
      </c>
      <c r="F271" t="str">
        <f t="shared" si="4"/>
        <v>insert into tnl_rating.dbo.dhl_country_zoning_table values ('11706','US','Import','CD','14')</v>
      </c>
    </row>
    <row r="272" spans="1:6" x14ac:dyDescent="0.3">
      <c r="A272">
        <v>11706</v>
      </c>
      <c r="B272" t="s">
        <v>16</v>
      </c>
      <c r="C272" t="s">
        <v>63</v>
      </c>
      <c r="D272" t="s">
        <v>111</v>
      </c>
      <c r="E272">
        <v>10</v>
      </c>
      <c r="F272" t="str">
        <f t="shared" si="4"/>
        <v>insert into tnl_rating.dbo.dhl_country_zoning_table values ('11706','US','Import','CK','10')</v>
      </c>
    </row>
    <row r="273" spans="1:6" x14ac:dyDescent="0.3">
      <c r="A273">
        <v>11706</v>
      </c>
      <c r="B273" t="s">
        <v>16</v>
      </c>
      <c r="C273" t="s">
        <v>63</v>
      </c>
      <c r="D273" t="s">
        <v>112</v>
      </c>
      <c r="E273">
        <v>12</v>
      </c>
      <c r="F273" t="str">
        <f t="shared" si="4"/>
        <v>insert into tnl_rating.dbo.dhl_country_zoning_table values ('11706','US','Import','CR','12')</v>
      </c>
    </row>
    <row r="274" spans="1:6" x14ac:dyDescent="0.3">
      <c r="A274">
        <v>11706</v>
      </c>
      <c r="B274" t="s">
        <v>16</v>
      </c>
      <c r="C274" t="s">
        <v>63</v>
      </c>
      <c r="D274" t="s">
        <v>113</v>
      </c>
      <c r="E274">
        <v>14</v>
      </c>
      <c r="F274" t="str">
        <f t="shared" si="4"/>
        <v>insert into tnl_rating.dbo.dhl_country_zoning_table values ('11706','US','Import','CI','14')</v>
      </c>
    </row>
    <row r="275" spans="1:6" x14ac:dyDescent="0.3">
      <c r="A275">
        <v>11706</v>
      </c>
      <c r="B275" t="s">
        <v>16</v>
      </c>
      <c r="C275" t="s">
        <v>63</v>
      </c>
      <c r="D275" t="s">
        <v>114</v>
      </c>
      <c r="E275">
        <v>5</v>
      </c>
      <c r="F275" t="str">
        <f t="shared" si="4"/>
        <v>insert into tnl_rating.dbo.dhl_country_zoning_table values ('11706','US','Import','HR','5')</v>
      </c>
    </row>
    <row r="276" spans="1:6" x14ac:dyDescent="0.3">
      <c r="A276">
        <v>11706</v>
      </c>
      <c r="B276" t="s">
        <v>16</v>
      </c>
      <c r="C276" t="s">
        <v>63</v>
      </c>
      <c r="D276" t="s">
        <v>115</v>
      </c>
      <c r="E276">
        <v>11</v>
      </c>
      <c r="F276" t="str">
        <f t="shared" si="4"/>
        <v>insert into tnl_rating.dbo.dhl_country_zoning_table values ('11706','US','Import','CU','11')</v>
      </c>
    </row>
    <row r="277" spans="1:6" x14ac:dyDescent="0.3">
      <c r="A277">
        <v>11706</v>
      </c>
      <c r="B277" t="s">
        <v>16</v>
      </c>
      <c r="C277" t="s">
        <v>63</v>
      </c>
      <c r="D277" t="s">
        <v>116</v>
      </c>
      <c r="E277">
        <v>11</v>
      </c>
      <c r="F277" t="str">
        <f t="shared" si="4"/>
        <v>insert into tnl_rating.dbo.dhl_country_zoning_table values ('11706','US','Import','XC','11')</v>
      </c>
    </row>
    <row r="278" spans="1:6" x14ac:dyDescent="0.3">
      <c r="A278">
        <v>11706</v>
      </c>
      <c r="B278" t="s">
        <v>16</v>
      </c>
      <c r="C278" t="s">
        <v>63</v>
      </c>
      <c r="D278" t="s">
        <v>117</v>
      </c>
      <c r="E278">
        <v>4</v>
      </c>
      <c r="F278" t="str">
        <f t="shared" si="4"/>
        <v>insert into tnl_rating.dbo.dhl_country_zoning_table values ('11706','US','Import','CY','4')</v>
      </c>
    </row>
    <row r="279" spans="1:6" x14ac:dyDescent="0.3">
      <c r="A279">
        <v>11706</v>
      </c>
      <c r="B279" t="s">
        <v>16</v>
      </c>
      <c r="C279" t="s">
        <v>63</v>
      </c>
      <c r="D279" t="s">
        <v>118</v>
      </c>
      <c r="E279">
        <v>4</v>
      </c>
      <c r="F279" t="str">
        <f t="shared" si="4"/>
        <v>insert into tnl_rating.dbo.dhl_country_zoning_table values ('11706','US','Import','CZ','4')</v>
      </c>
    </row>
    <row r="280" spans="1:6" x14ac:dyDescent="0.3">
      <c r="A280">
        <v>11706</v>
      </c>
      <c r="B280" t="s">
        <v>16</v>
      </c>
      <c r="C280" t="s">
        <v>63</v>
      </c>
      <c r="D280" t="s">
        <v>119</v>
      </c>
      <c r="E280">
        <v>4</v>
      </c>
      <c r="F280" t="str">
        <f t="shared" si="4"/>
        <v>insert into tnl_rating.dbo.dhl_country_zoning_table values ('11706','US','Import','DK','4')</v>
      </c>
    </row>
    <row r="281" spans="1:6" x14ac:dyDescent="0.3">
      <c r="A281">
        <v>11706</v>
      </c>
      <c r="B281" t="s">
        <v>16</v>
      </c>
      <c r="C281" t="s">
        <v>63</v>
      </c>
      <c r="D281" t="s">
        <v>120</v>
      </c>
      <c r="E281">
        <v>14</v>
      </c>
      <c r="F281" t="str">
        <f t="shared" si="4"/>
        <v>insert into tnl_rating.dbo.dhl_country_zoning_table values ('11706','US','Import','DJ','14')</v>
      </c>
    </row>
    <row r="282" spans="1:6" x14ac:dyDescent="0.3">
      <c r="A282">
        <v>11706</v>
      </c>
      <c r="B282" t="s">
        <v>16</v>
      </c>
      <c r="C282" t="s">
        <v>63</v>
      </c>
      <c r="D282" t="s">
        <v>121</v>
      </c>
      <c r="E282">
        <v>11</v>
      </c>
      <c r="F282" t="str">
        <f t="shared" si="4"/>
        <v>insert into tnl_rating.dbo.dhl_country_zoning_table values ('11706','US','Import','DM','11')</v>
      </c>
    </row>
    <row r="283" spans="1:6" x14ac:dyDescent="0.3">
      <c r="A283">
        <v>11706</v>
      </c>
      <c r="B283" t="s">
        <v>16</v>
      </c>
      <c r="C283" t="s">
        <v>63</v>
      </c>
      <c r="D283" t="s">
        <v>122</v>
      </c>
      <c r="E283">
        <v>11</v>
      </c>
      <c r="F283" t="str">
        <f t="shared" si="4"/>
        <v>insert into tnl_rating.dbo.dhl_country_zoning_table values ('11706','US','Import','DO','11')</v>
      </c>
    </row>
    <row r="284" spans="1:6" x14ac:dyDescent="0.3">
      <c r="A284">
        <v>11706</v>
      </c>
      <c r="B284" t="s">
        <v>16</v>
      </c>
      <c r="C284" t="s">
        <v>63</v>
      </c>
      <c r="D284" t="s">
        <v>123</v>
      </c>
      <c r="E284">
        <v>12</v>
      </c>
      <c r="F284" t="str">
        <f t="shared" si="4"/>
        <v>insert into tnl_rating.dbo.dhl_country_zoning_table values ('11706','US','Import','EC','12')</v>
      </c>
    </row>
    <row r="285" spans="1:6" x14ac:dyDescent="0.3">
      <c r="A285">
        <v>11706</v>
      </c>
      <c r="B285" t="s">
        <v>16</v>
      </c>
      <c r="C285" t="s">
        <v>63</v>
      </c>
      <c r="D285" t="s">
        <v>124</v>
      </c>
      <c r="E285">
        <v>13</v>
      </c>
      <c r="F285" t="str">
        <f t="shared" si="4"/>
        <v>insert into tnl_rating.dbo.dhl_country_zoning_table values ('11706','US','Import','EG','13')</v>
      </c>
    </row>
    <row r="286" spans="1:6" x14ac:dyDescent="0.3">
      <c r="A286">
        <v>11706</v>
      </c>
      <c r="B286" t="s">
        <v>16</v>
      </c>
      <c r="C286" t="s">
        <v>63</v>
      </c>
      <c r="D286" t="s">
        <v>125</v>
      </c>
      <c r="E286">
        <v>12</v>
      </c>
      <c r="F286" t="str">
        <f t="shared" si="4"/>
        <v>insert into tnl_rating.dbo.dhl_country_zoning_table values ('11706','US','Import','SV','12')</v>
      </c>
    </row>
    <row r="287" spans="1:6" x14ac:dyDescent="0.3">
      <c r="A287">
        <v>11706</v>
      </c>
      <c r="B287" t="s">
        <v>16</v>
      </c>
      <c r="C287" t="s">
        <v>63</v>
      </c>
      <c r="D287" t="s">
        <v>126</v>
      </c>
      <c r="E287">
        <v>14</v>
      </c>
      <c r="F287" t="str">
        <f t="shared" si="4"/>
        <v>insert into tnl_rating.dbo.dhl_country_zoning_table values ('11706','US','Import','ER','14')</v>
      </c>
    </row>
    <row r="288" spans="1:6" x14ac:dyDescent="0.3">
      <c r="A288">
        <v>11706</v>
      </c>
      <c r="B288" t="s">
        <v>16</v>
      </c>
      <c r="C288" t="s">
        <v>63</v>
      </c>
      <c r="D288" t="s">
        <v>127</v>
      </c>
      <c r="E288">
        <v>4</v>
      </c>
      <c r="F288" t="str">
        <f t="shared" si="4"/>
        <v>insert into tnl_rating.dbo.dhl_country_zoning_table values ('11706','US','Import','EE','4')</v>
      </c>
    </row>
    <row r="289" spans="1:6" x14ac:dyDescent="0.3">
      <c r="A289">
        <v>11706</v>
      </c>
      <c r="B289" t="s">
        <v>16</v>
      </c>
      <c r="C289" t="s">
        <v>63</v>
      </c>
      <c r="D289" t="s">
        <v>128</v>
      </c>
      <c r="E289">
        <v>14</v>
      </c>
      <c r="F289" t="str">
        <f t="shared" si="4"/>
        <v>insert into tnl_rating.dbo.dhl_country_zoning_table values ('11706','US','Import','SZ','14')</v>
      </c>
    </row>
    <row r="290" spans="1:6" x14ac:dyDescent="0.3">
      <c r="A290">
        <v>11706</v>
      </c>
      <c r="B290" t="s">
        <v>16</v>
      </c>
      <c r="C290" t="s">
        <v>63</v>
      </c>
      <c r="D290" t="s">
        <v>129</v>
      </c>
      <c r="E290">
        <v>14</v>
      </c>
      <c r="F290" t="str">
        <f t="shared" si="4"/>
        <v>insert into tnl_rating.dbo.dhl_country_zoning_table values ('11706','US','Import','ET','14')</v>
      </c>
    </row>
    <row r="291" spans="1:6" x14ac:dyDescent="0.3">
      <c r="A291">
        <v>11706</v>
      </c>
      <c r="B291" t="s">
        <v>16</v>
      </c>
      <c r="C291" t="s">
        <v>63</v>
      </c>
      <c r="D291" t="s">
        <v>130</v>
      </c>
      <c r="E291">
        <v>12</v>
      </c>
      <c r="F291" t="str">
        <f t="shared" ref="F291:F354" si="5">"insert into tnl_rating.dbo.dhl_country_zoning_table values ('"&amp;A291&amp;"','"&amp;B291&amp;"','"&amp;C291&amp;"','"&amp;D291&amp;"','"&amp;E291&amp;"')"</f>
        <v>insert into tnl_rating.dbo.dhl_country_zoning_table values ('11706','US','Import','FK','12')</v>
      </c>
    </row>
    <row r="292" spans="1:6" x14ac:dyDescent="0.3">
      <c r="A292">
        <v>11706</v>
      </c>
      <c r="B292" t="s">
        <v>16</v>
      </c>
      <c r="C292" t="s">
        <v>63</v>
      </c>
      <c r="D292" t="s">
        <v>131</v>
      </c>
      <c r="E292">
        <v>4</v>
      </c>
      <c r="F292" t="str">
        <f t="shared" si="5"/>
        <v>insert into tnl_rating.dbo.dhl_country_zoning_table values ('11706','US','Import','FO','4')</v>
      </c>
    </row>
    <row r="293" spans="1:6" x14ac:dyDescent="0.3">
      <c r="A293">
        <v>11706</v>
      </c>
      <c r="B293" t="s">
        <v>16</v>
      </c>
      <c r="C293" t="s">
        <v>63</v>
      </c>
      <c r="D293" t="s">
        <v>132</v>
      </c>
      <c r="E293">
        <v>10</v>
      </c>
      <c r="F293" t="str">
        <f t="shared" si="5"/>
        <v>insert into tnl_rating.dbo.dhl_country_zoning_table values ('11706','US','Import','FJ','10')</v>
      </c>
    </row>
    <row r="294" spans="1:6" x14ac:dyDescent="0.3">
      <c r="A294">
        <v>11706</v>
      </c>
      <c r="B294" t="s">
        <v>16</v>
      </c>
      <c r="C294" t="s">
        <v>63</v>
      </c>
      <c r="D294" t="s">
        <v>133</v>
      </c>
      <c r="E294">
        <v>4</v>
      </c>
      <c r="F294" t="str">
        <f t="shared" si="5"/>
        <v>insert into tnl_rating.dbo.dhl_country_zoning_table values ('11706','US','Import','FI','4')</v>
      </c>
    </row>
    <row r="295" spans="1:6" x14ac:dyDescent="0.3">
      <c r="A295">
        <v>11706</v>
      </c>
      <c r="B295" t="s">
        <v>16</v>
      </c>
      <c r="C295" t="s">
        <v>63</v>
      </c>
      <c r="D295" t="s">
        <v>134</v>
      </c>
      <c r="E295">
        <v>3</v>
      </c>
      <c r="F295" t="str">
        <f t="shared" si="5"/>
        <v>insert into tnl_rating.dbo.dhl_country_zoning_table values ('11706','US','Import','FR','3')</v>
      </c>
    </row>
    <row r="296" spans="1:6" x14ac:dyDescent="0.3">
      <c r="A296">
        <v>11706</v>
      </c>
      <c r="B296" t="s">
        <v>16</v>
      </c>
      <c r="C296" t="s">
        <v>63</v>
      </c>
      <c r="D296" t="s">
        <v>135</v>
      </c>
      <c r="E296">
        <v>12</v>
      </c>
      <c r="F296" t="str">
        <f t="shared" si="5"/>
        <v>insert into tnl_rating.dbo.dhl_country_zoning_table values ('11706','US','Import','GF','12')</v>
      </c>
    </row>
    <row r="297" spans="1:6" x14ac:dyDescent="0.3">
      <c r="A297">
        <v>11706</v>
      </c>
      <c r="B297" t="s">
        <v>16</v>
      </c>
      <c r="C297" t="s">
        <v>63</v>
      </c>
      <c r="D297" t="s">
        <v>136</v>
      </c>
      <c r="E297">
        <v>14</v>
      </c>
      <c r="F297" t="str">
        <f t="shared" si="5"/>
        <v>insert into tnl_rating.dbo.dhl_country_zoning_table values ('11706','US','Import','GA','14')</v>
      </c>
    </row>
    <row r="298" spans="1:6" x14ac:dyDescent="0.3">
      <c r="A298">
        <v>11706</v>
      </c>
      <c r="B298" t="s">
        <v>16</v>
      </c>
      <c r="C298" t="s">
        <v>63</v>
      </c>
      <c r="D298" t="s">
        <v>137</v>
      </c>
      <c r="E298">
        <v>14</v>
      </c>
      <c r="F298" t="str">
        <f t="shared" si="5"/>
        <v>insert into tnl_rating.dbo.dhl_country_zoning_table values ('11706','US','Import','GM','14')</v>
      </c>
    </row>
    <row r="299" spans="1:6" x14ac:dyDescent="0.3">
      <c r="A299">
        <v>11706</v>
      </c>
      <c r="B299" t="s">
        <v>16</v>
      </c>
      <c r="C299" t="s">
        <v>63</v>
      </c>
      <c r="D299" t="s">
        <v>138</v>
      </c>
      <c r="E299">
        <v>5</v>
      </c>
      <c r="F299" t="str">
        <f t="shared" si="5"/>
        <v>insert into tnl_rating.dbo.dhl_country_zoning_table values ('11706','US','Import','GE','5')</v>
      </c>
    </row>
    <row r="300" spans="1:6" x14ac:dyDescent="0.3">
      <c r="A300">
        <v>11706</v>
      </c>
      <c r="B300" t="s">
        <v>16</v>
      </c>
      <c r="C300" t="s">
        <v>63</v>
      </c>
      <c r="D300" t="s">
        <v>139</v>
      </c>
      <c r="E300">
        <v>3</v>
      </c>
      <c r="F300" t="str">
        <f t="shared" si="5"/>
        <v>insert into tnl_rating.dbo.dhl_country_zoning_table values ('11706','US','Import','DE','3')</v>
      </c>
    </row>
    <row r="301" spans="1:6" x14ac:dyDescent="0.3">
      <c r="A301">
        <v>11706</v>
      </c>
      <c r="B301" t="s">
        <v>16</v>
      </c>
      <c r="C301" t="s">
        <v>63</v>
      </c>
      <c r="D301" t="s">
        <v>140</v>
      </c>
      <c r="E301">
        <v>14</v>
      </c>
      <c r="F301" t="str">
        <f t="shared" si="5"/>
        <v>insert into tnl_rating.dbo.dhl_country_zoning_table values ('11706','US','Import','GH','14')</v>
      </c>
    </row>
    <row r="302" spans="1:6" x14ac:dyDescent="0.3">
      <c r="A302">
        <v>11706</v>
      </c>
      <c r="B302" t="s">
        <v>16</v>
      </c>
      <c r="C302" t="s">
        <v>63</v>
      </c>
      <c r="D302" t="s">
        <v>141</v>
      </c>
      <c r="E302">
        <v>4</v>
      </c>
      <c r="F302" t="str">
        <f t="shared" si="5"/>
        <v>insert into tnl_rating.dbo.dhl_country_zoning_table values ('11706','US','Import','GI','4')</v>
      </c>
    </row>
    <row r="303" spans="1:6" x14ac:dyDescent="0.3">
      <c r="A303">
        <v>11706</v>
      </c>
      <c r="B303" t="s">
        <v>16</v>
      </c>
      <c r="C303" t="s">
        <v>63</v>
      </c>
      <c r="D303" t="s">
        <v>142</v>
      </c>
      <c r="E303">
        <v>4</v>
      </c>
      <c r="F303" t="str">
        <f t="shared" si="5"/>
        <v>insert into tnl_rating.dbo.dhl_country_zoning_table values ('11706','US','Import','GR','4')</v>
      </c>
    </row>
    <row r="304" spans="1:6" x14ac:dyDescent="0.3">
      <c r="A304">
        <v>11706</v>
      </c>
      <c r="B304" t="s">
        <v>16</v>
      </c>
      <c r="C304" t="s">
        <v>63</v>
      </c>
      <c r="D304" t="s">
        <v>143</v>
      </c>
      <c r="E304">
        <v>4</v>
      </c>
      <c r="F304" t="str">
        <f t="shared" si="5"/>
        <v>insert into tnl_rating.dbo.dhl_country_zoning_table values ('11706','US','Import','GL','4')</v>
      </c>
    </row>
    <row r="305" spans="1:6" x14ac:dyDescent="0.3">
      <c r="A305">
        <v>11706</v>
      </c>
      <c r="B305" t="s">
        <v>16</v>
      </c>
      <c r="C305" t="s">
        <v>63</v>
      </c>
      <c r="D305" t="s">
        <v>144</v>
      </c>
      <c r="E305">
        <v>11</v>
      </c>
      <c r="F305" t="str">
        <f t="shared" si="5"/>
        <v>insert into tnl_rating.dbo.dhl_country_zoning_table values ('11706','US','Import','GD','11')</v>
      </c>
    </row>
    <row r="306" spans="1:6" x14ac:dyDescent="0.3">
      <c r="A306">
        <v>11706</v>
      </c>
      <c r="B306" t="s">
        <v>16</v>
      </c>
      <c r="C306" t="s">
        <v>63</v>
      </c>
      <c r="D306" t="s">
        <v>145</v>
      </c>
      <c r="E306">
        <v>11</v>
      </c>
      <c r="F306" t="str">
        <f t="shared" si="5"/>
        <v>insert into tnl_rating.dbo.dhl_country_zoning_table values ('11706','US','Import','GP','11')</v>
      </c>
    </row>
    <row r="307" spans="1:6" x14ac:dyDescent="0.3">
      <c r="A307">
        <v>11706</v>
      </c>
      <c r="B307" t="s">
        <v>16</v>
      </c>
      <c r="C307" t="s">
        <v>63</v>
      </c>
      <c r="D307" t="s">
        <v>147</v>
      </c>
      <c r="E307">
        <v>12</v>
      </c>
      <c r="F307" t="str">
        <f t="shared" si="5"/>
        <v>insert into tnl_rating.dbo.dhl_country_zoning_table values ('11706','US','Import','GT','12')</v>
      </c>
    </row>
    <row r="308" spans="1:6" x14ac:dyDescent="0.3">
      <c r="A308">
        <v>11706</v>
      </c>
      <c r="B308" t="s">
        <v>16</v>
      </c>
      <c r="C308" t="s">
        <v>63</v>
      </c>
      <c r="D308" t="s">
        <v>148</v>
      </c>
      <c r="E308">
        <v>4</v>
      </c>
      <c r="F308" t="str">
        <f t="shared" si="5"/>
        <v>insert into tnl_rating.dbo.dhl_country_zoning_table values ('11706','US','Import','GG','4')</v>
      </c>
    </row>
    <row r="309" spans="1:6" x14ac:dyDescent="0.3">
      <c r="A309">
        <v>11706</v>
      </c>
      <c r="B309" t="s">
        <v>16</v>
      </c>
      <c r="C309" t="s">
        <v>63</v>
      </c>
      <c r="D309" t="s">
        <v>149</v>
      </c>
      <c r="E309">
        <v>14</v>
      </c>
      <c r="F309" t="str">
        <f t="shared" si="5"/>
        <v>insert into tnl_rating.dbo.dhl_country_zoning_table values ('11706','US','Import','GN','14')</v>
      </c>
    </row>
    <row r="310" spans="1:6" x14ac:dyDescent="0.3">
      <c r="A310">
        <v>11706</v>
      </c>
      <c r="B310" t="s">
        <v>16</v>
      </c>
      <c r="C310" t="s">
        <v>63</v>
      </c>
      <c r="D310" t="s">
        <v>150</v>
      </c>
      <c r="E310">
        <v>14</v>
      </c>
      <c r="F310" t="str">
        <f t="shared" si="5"/>
        <v>insert into tnl_rating.dbo.dhl_country_zoning_table values ('11706','US','Import','GW','14')</v>
      </c>
    </row>
    <row r="311" spans="1:6" x14ac:dyDescent="0.3">
      <c r="A311">
        <v>11706</v>
      </c>
      <c r="B311" t="s">
        <v>16</v>
      </c>
      <c r="C311" t="s">
        <v>63</v>
      </c>
      <c r="D311" t="s">
        <v>151</v>
      </c>
      <c r="E311">
        <v>14</v>
      </c>
      <c r="F311" t="str">
        <f t="shared" si="5"/>
        <v>insert into tnl_rating.dbo.dhl_country_zoning_table values ('11706','US','Import','GQ','14')</v>
      </c>
    </row>
    <row r="312" spans="1:6" x14ac:dyDescent="0.3">
      <c r="A312">
        <v>11706</v>
      </c>
      <c r="B312" t="s">
        <v>16</v>
      </c>
      <c r="C312" t="s">
        <v>63</v>
      </c>
      <c r="D312" t="s">
        <v>292</v>
      </c>
      <c r="E312">
        <v>12</v>
      </c>
      <c r="F312" t="str">
        <f t="shared" si="5"/>
        <v>insert into tnl_rating.dbo.dhl_country_zoning_table values ('11706','US','Import','British','12')</v>
      </c>
    </row>
    <row r="313" spans="1:6" x14ac:dyDescent="0.3">
      <c r="A313">
        <v>11706</v>
      </c>
      <c r="B313" t="s">
        <v>16</v>
      </c>
      <c r="C313" t="s">
        <v>63</v>
      </c>
      <c r="D313" t="s">
        <v>153</v>
      </c>
      <c r="E313">
        <v>11</v>
      </c>
      <c r="F313" t="str">
        <f t="shared" si="5"/>
        <v>insert into tnl_rating.dbo.dhl_country_zoning_table values ('11706','US','Import','HT','11')</v>
      </c>
    </row>
    <row r="314" spans="1:6" x14ac:dyDescent="0.3">
      <c r="A314">
        <v>11706</v>
      </c>
      <c r="B314" t="s">
        <v>16</v>
      </c>
      <c r="C314" t="s">
        <v>63</v>
      </c>
      <c r="D314" t="s">
        <v>154</v>
      </c>
      <c r="E314">
        <v>12</v>
      </c>
      <c r="F314" t="str">
        <f t="shared" si="5"/>
        <v>insert into tnl_rating.dbo.dhl_country_zoning_table values ('11706','US','Import','HN','12')</v>
      </c>
    </row>
    <row r="315" spans="1:6" x14ac:dyDescent="0.3">
      <c r="A315">
        <v>11706</v>
      </c>
      <c r="B315" t="s">
        <v>16</v>
      </c>
      <c r="C315" t="s">
        <v>63</v>
      </c>
      <c r="D315" t="s">
        <v>155</v>
      </c>
      <c r="E315">
        <v>8</v>
      </c>
      <c r="F315" t="str">
        <f t="shared" si="5"/>
        <v>insert into tnl_rating.dbo.dhl_country_zoning_table values ('11706','US','Import','HK','8')</v>
      </c>
    </row>
    <row r="316" spans="1:6" x14ac:dyDescent="0.3">
      <c r="A316">
        <v>11706</v>
      </c>
      <c r="B316" t="s">
        <v>16</v>
      </c>
      <c r="C316" t="s">
        <v>63</v>
      </c>
      <c r="D316" t="s">
        <v>156</v>
      </c>
      <c r="E316">
        <v>4</v>
      </c>
      <c r="F316" t="str">
        <f t="shared" si="5"/>
        <v>insert into tnl_rating.dbo.dhl_country_zoning_table values ('11706','US','Import','HU','4')</v>
      </c>
    </row>
    <row r="317" spans="1:6" x14ac:dyDescent="0.3">
      <c r="A317">
        <v>11706</v>
      </c>
      <c r="B317" t="s">
        <v>16</v>
      </c>
      <c r="C317" t="s">
        <v>63</v>
      </c>
      <c r="D317" t="s">
        <v>157</v>
      </c>
      <c r="E317">
        <v>4</v>
      </c>
      <c r="F317" t="str">
        <f t="shared" si="5"/>
        <v>insert into tnl_rating.dbo.dhl_country_zoning_table values ('11706','US','Import','IS','4')</v>
      </c>
    </row>
    <row r="318" spans="1:6" x14ac:dyDescent="0.3">
      <c r="A318">
        <v>11706</v>
      </c>
      <c r="B318" t="s">
        <v>16</v>
      </c>
      <c r="C318" t="s">
        <v>63</v>
      </c>
      <c r="D318" t="s">
        <v>158</v>
      </c>
      <c r="E318">
        <v>9</v>
      </c>
      <c r="F318" t="str">
        <f t="shared" si="5"/>
        <v>insert into tnl_rating.dbo.dhl_country_zoning_table values ('11706','US','Import','IN','9')</v>
      </c>
    </row>
    <row r="319" spans="1:6" x14ac:dyDescent="0.3">
      <c r="A319">
        <v>11706</v>
      </c>
      <c r="B319" t="s">
        <v>16</v>
      </c>
      <c r="C319" t="s">
        <v>63</v>
      </c>
      <c r="D319" t="s">
        <v>159</v>
      </c>
      <c r="E319">
        <v>9</v>
      </c>
      <c r="F319" t="str">
        <f t="shared" si="5"/>
        <v>insert into tnl_rating.dbo.dhl_country_zoning_table values ('11706','US','Import','ID','9')</v>
      </c>
    </row>
    <row r="320" spans="1:6" x14ac:dyDescent="0.3">
      <c r="A320">
        <v>11706</v>
      </c>
      <c r="B320" t="s">
        <v>16</v>
      </c>
      <c r="C320" t="s">
        <v>63</v>
      </c>
      <c r="D320" t="s">
        <v>160</v>
      </c>
      <c r="E320">
        <v>13</v>
      </c>
      <c r="F320" t="str">
        <f t="shared" si="5"/>
        <v>insert into tnl_rating.dbo.dhl_country_zoning_table values ('11706','US','Import','IR','13')</v>
      </c>
    </row>
    <row r="321" spans="1:6" x14ac:dyDescent="0.3">
      <c r="A321">
        <v>11706</v>
      </c>
      <c r="B321" t="s">
        <v>16</v>
      </c>
      <c r="C321" t="s">
        <v>63</v>
      </c>
      <c r="D321" t="s">
        <v>161</v>
      </c>
      <c r="E321">
        <v>13</v>
      </c>
      <c r="F321" t="str">
        <f t="shared" si="5"/>
        <v>insert into tnl_rating.dbo.dhl_country_zoning_table values ('11706','US','Import','IQ','13')</v>
      </c>
    </row>
    <row r="322" spans="1:6" x14ac:dyDescent="0.3">
      <c r="A322">
        <v>11706</v>
      </c>
      <c r="B322" t="s">
        <v>16</v>
      </c>
      <c r="C322" t="s">
        <v>63</v>
      </c>
      <c r="D322" t="s">
        <v>162</v>
      </c>
      <c r="E322">
        <v>3</v>
      </c>
      <c r="F322" t="str">
        <f t="shared" si="5"/>
        <v>insert into tnl_rating.dbo.dhl_country_zoning_table values ('11706','US','Import','IE','3')</v>
      </c>
    </row>
    <row r="323" spans="1:6" x14ac:dyDescent="0.3">
      <c r="A323">
        <v>11706</v>
      </c>
      <c r="B323" t="s">
        <v>16</v>
      </c>
      <c r="C323" t="s">
        <v>63</v>
      </c>
      <c r="D323" t="s">
        <v>163</v>
      </c>
      <c r="E323">
        <v>13</v>
      </c>
      <c r="F323" t="str">
        <f t="shared" si="5"/>
        <v>insert into tnl_rating.dbo.dhl_country_zoning_table values ('11706','US','Import','IL','13')</v>
      </c>
    </row>
    <row r="324" spans="1:6" x14ac:dyDescent="0.3">
      <c r="A324">
        <v>11706</v>
      </c>
      <c r="B324" t="s">
        <v>16</v>
      </c>
      <c r="C324" t="s">
        <v>63</v>
      </c>
      <c r="D324" t="s">
        <v>164</v>
      </c>
      <c r="E324">
        <v>3</v>
      </c>
      <c r="F324" t="str">
        <f t="shared" si="5"/>
        <v>insert into tnl_rating.dbo.dhl_country_zoning_table values ('11706','US','Import','IT','3')</v>
      </c>
    </row>
    <row r="325" spans="1:6" x14ac:dyDescent="0.3">
      <c r="A325">
        <v>11706</v>
      </c>
      <c r="B325" t="s">
        <v>16</v>
      </c>
      <c r="C325" t="s">
        <v>63</v>
      </c>
      <c r="D325" t="s">
        <v>165</v>
      </c>
      <c r="E325">
        <v>11</v>
      </c>
      <c r="F325" t="str">
        <f t="shared" si="5"/>
        <v>insert into tnl_rating.dbo.dhl_country_zoning_table values ('11706','US','Import','JM','11')</v>
      </c>
    </row>
    <row r="326" spans="1:6" x14ac:dyDescent="0.3">
      <c r="A326">
        <v>11706</v>
      </c>
      <c r="B326" t="s">
        <v>16</v>
      </c>
      <c r="C326" t="s">
        <v>63</v>
      </c>
      <c r="D326" t="s">
        <v>166</v>
      </c>
      <c r="E326">
        <v>6</v>
      </c>
      <c r="F326" t="str">
        <f t="shared" si="5"/>
        <v>insert into tnl_rating.dbo.dhl_country_zoning_table values ('11706','US','Import','JP','6')</v>
      </c>
    </row>
    <row r="327" spans="1:6" x14ac:dyDescent="0.3">
      <c r="A327">
        <v>11706</v>
      </c>
      <c r="B327" t="s">
        <v>16</v>
      </c>
      <c r="C327" t="s">
        <v>63</v>
      </c>
      <c r="D327" t="s">
        <v>167</v>
      </c>
      <c r="E327">
        <v>4</v>
      </c>
      <c r="F327" t="str">
        <f t="shared" si="5"/>
        <v>insert into tnl_rating.dbo.dhl_country_zoning_table values ('11706','US','Import','JE','4')</v>
      </c>
    </row>
    <row r="328" spans="1:6" x14ac:dyDescent="0.3">
      <c r="A328">
        <v>11706</v>
      </c>
      <c r="B328" t="s">
        <v>16</v>
      </c>
      <c r="C328" t="s">
        <v>63</v>
      </c>
      <c r="D328" t="s">
        <v>168</v>
      </c>
      <c r="E328">
        <v>13</v>
      </c>
      <c r="F328" t="str">
        <f t="shared" si="5"/>
        <v>insert into tnl_rating.dbo.dhl_country_zoning_table values ('11706','US','Import','JO','13')</v>
      </c>
    </row>
    <row r="329" spans="1:6" x14ac:dyDescent="0.3">
      <c r="A329">
        <v>11706</v>
      </c>
      <c r="B329" t="s">
        <v>16</v>
      </c>
      <c r="C329" t="s">
        <v>63</v>
      </c>
      <c r="D329" t="s">
        <v>169</v>
      </c>
      <c r="E329">
        <v>5</v>
      </c>
      <c r="F329" t="str">
        <f t="shared" si="5"/>
        <v>insert into tnl_rating.dbo.dhl_country_zoning_table values ('11706','US','Import','KZ','5')</v>
      </c>
    </row>
    <row r="330" spans="1:6" x14ac:dyDescent="0.3">
      <c r="A330">
        <v>11706</v>
      </c>
      <c r="B330" t="s">
        <v>16</v>
      </c>
      <c r="C330" t="s">
        <v>63</v>
      </c>
      <c r="D330" t="s">
        <v>170</v>
      </c>
      <c r="E330">
        <v>14</v>
      </c>
      <c r="F330" t="str">
        <f t="shared" si="5"/>
        <v>insert into tnl_rating.dbo.dhl_country_zoning_table values ('11706','US','Import','KE','14')</v>
      </c>
    </row>
    <row r="331" spans="1:6" x14ac:dyDescent="0.3">
      <c r="A331">
        <v>11706</v>
      </c>
      <c r="B331" t="s">
        <v>16</v>
      </c>
      <c r="C331" t="s">
        <v>63</v>
      </c>
      <c r="D331" t="s">
        <v>171</v>
      </c>
      <c r="E331">
        <v>10</v>
      </c>
      <c r="F331" t="str">
        <f t="shared" si="5"/>
        <v>insert into tnl_rating.dbo.dhl_country_zoning_table values ('11706','US','Import','KI','10')</v>
      </c>
    </row>
    <row r="332" spans="1:6" x14ac:dyDescent="0.3">
      <c r="A332">
        <v>11706</v>
      </c>
      <c r="B332" t="s">
        <v>16</v>
      </c>
      <c r="C332" t="s">
        <v>63</v>
      </c>
      <c r="D332" t="s">
        <v>173</v>
      </c>
      <c r="E332">
        <v>6</v>
      </c>
      <c r="F332" t="str">
        <f t="shared" si="5"/>
        <v>insert into tnl_rating.dbo.dhl_country_zoning_table values ('11706','US','Import','KR','6')</v>
      </c>
    </row>
    <row r="333" spans="1:6" x14ac:dyDescent="0.3">
      <c r="A333">
        <v>11706</v>
      </c>
      <c r="B333" t="s">
        <v>16</v>
      </c>
      <c r="C333" t="s">
        <v>63</v>
      </c>
      <c r="D333" t="s">
        <v>172</v>
      </c>
      <c r="E333">
        <v>10</v>
      </c>
      <c r="F333" t="str">
        <f t="shared" si="5"/>
        <v>insert into tnl_rating.dbo.dhl_country_zoning_table values ('11706','US','Import','KP','10')</v>
      </c>
    </row>
    <row r="334" spans="1:6" x14ac:dyDescent="0.3">
      <c r="A334">
        <v>11706</v>
      </c>
      <c r="B334" t="s">
        <v>16</v>
      </c>
      <c r="C334" t="s">
        <v>63</v>
      </c>
      <c r="D334" t="s">
        <v>174</v>
      </c>
      <c r="E334">
        <v>5</v>
      </c>
      <c r="F334" t="str">
        <f t="shared" si="5"/>
        <v>insert into tnl_rating.dbo.dhl_country_zoning_table values ('11706','US','Import','KV','5')</v>
      </c>
    </row>
    <row r="335" spans="1:6" x14ac:dyDescent="0.3">
      <c r="A335">
        <v>11706</v>
      </c>
      <c r="B335" t="s">
        <v>16</v>
      </c>
      <c r="C335" t="s">
        <v>63</v>
      </c>
      <c r="D335" t="s">
        <v>175</v>
      </c>
      <c r="E335">
        <v>13</v>
      </c>
      <c r="F335" t="str">
        <f t="shared" si="5"/>
        <v>insert into tnl_rating.dbo.dhl_country_zoning_table values ('11706','US','Import','KW','13')</v>
      </c>
    </row>
    <row r="336" spans="1:6" x14ac:dyDescent="0.3">
      <c r="A336">
        <v>11706</v>
      </c>
      <c r="B336" t="s">
        <v>16</v>
      </c>
      <c r="C336" t="s">
        <v>63</v>
      </c>
      <c r="D336" t="s">
        <v>176</v>
      </c>
      <c r="E336">
        <v>5</v>
      </c>
      <c r="F336" t="str">
        <f t="shared" si="5"/>
        <v>insert into tnl_rating.dbo.dhl_country_zoning_table values ('11706','US','Import','KG','5')</v>
      </c>
    </row>
    <row r="337" spans="1:6" x14ac:dyDescent="0.3">
      <c r="A337">
        <v>11706</v>
      </c>
      <c r="B337" t="s">
        <v>16</v>
      </c>
      <c r="C337" t="s">
        <v>63</v>
      </c>
      <c r="D337" t="s">
        <v>177</v>
      </c>
      <c r="E337">
        <v>10</v>
      </c>
      <c r="F337" t="str">
        <f t="shared" si="5"/>
        <v>insert into tnl_rating.dbo.dhl_country_zoning_table values ('11706','US','Import','LA','10')</v>
      </c>
    </row>
    <row r="338" spans="1:6" x14ac:dyDescent="0.3">
      <c r="A338">
        <v>11706</v>
      </c>
      <c r="B338" t="s">
        <v>16</v>
      </c>
      <c r="C338" t="s">
        <v>63</v>
      </c>
      <c r="D338" t="s">
        <v>178</v>
      </c>
      <c r="E338">
        <v>4</v>
      </c>
      <c r="F338" t="str">
        <f t="shared" si="5"/>
        <v>insert into tnl_rating.dbo.dhl_country_zoning_table values ('11706','US','Import','LV','4')</v>
      </c>
    </row>
    <row r="339" spans="1:6" x14ac:dyDescent="0.3">
      <c r="A339">
        <v>11706</v>
      </c>
      <c r="B339" t="s">
        <v>16</v>
      </c>
      <c r="C339" t="s">
        <v>63</v>
      </c>
      <c r="D339" t="s">
        <v>64</v>
      </c>
      <c r="E339">
        <v>13</v>
      </c>
      <c r="F339" t="str">
        <f t="shared" si="5"/>
        <v>insert into tnl_rating.dbo.dhl_country_zoning_table values ('11706','US','Import','LB','13')</v>
      </c>
    </row>
    <row r="340" spans="1:6" x14ac:dyDescent="0.3">
      <c r="A340">
        <v>11706</v>
      </c>
      <c r="B340" t="s">
        <v>16</v>
      </c>
      <c r="C340" t="s">
        <v>63</v>
      </c>
      <c r="D340" t="s">
        <v>179</v>
      </c>
      <c r="E340">
        <v>14</v>
      </c>
      <c r="F340" t="str">
        <f t="shared" si="5"/>
        <v>insert into tnl_rating.dbo.dhl_country_zoning_table values ('11706','US','Import','LS','14')</v>
      </c>
    </row>
    <row r="341" spans="1:6" x14ac:dyDescent="0.3">
      <c r="A341">
        <v>11706</v>
      </c>
      <c r="B341" t="s">
        <v>16</v>
      </c>
      <c r="C341" t="s">
        <v>63</v>
      </c>
      <c r="D341" t="s">
        <v>180</v>
      </c>
      <c r="E341">
        <v>14</v>
      </c>
      <c r="F341" t="str">
        <f t="shared" si="5"/>
        <v>insert into tnl_rating.dbo.dhl_country_zoning_table values ('11706','US','Import','LR','14')</v>
      </c>
    </row>
    <row r="342" spans="1:6" x14ac:dyDescent="0.3">
      <c r="A342">
        <v>11706</v>
      </c>
      <c r="B342" t="s">
        <v>16</v>
      </c>
      <c r="C342" t="s">
        <v>63</v>
      </c>
      <c r="D342" t="s">
        <v>181</v>
      </c>
      <c r="E342">
        <v>14</v>
      </c>
      <c r="F342" t="str">
        <f t="shared" si="5"/>
        <v>insert into tnl_rating.dbo.dhl_country_zoning_table values ('11706','US','Import','LY','14')</v>
      </c>
    </row>
    <row r="343" spans="1:6" x14ac:dyDescent="0.3">
      <c r="A343">
        <v>11706</v>
      </c>
      <c r="B343" t="s">
        <v>16</v>
      </c>
      <c r="C343" t="s">
        <v>63</v>
      </c>
      <c r="D343" t="s">
        <v>182</v>
      </c>
      <c r="E343">
        <v>4</v>
      </c>
      <c r="F343" t="str">
        <f t="shared" si="5"/>
        <v>insert into tnl_rating.dbo.dhl_country_zoning_table values ('11706','US','Import','LI','4')</v>
      </c>
    </row>
    <row r="344" spans="1:6" x14ac:dyDescent="0.3">
      <c r="A344">
        <v>11706</v>
      </c>
      <c r="B344" t="s">
        <v>16</v>
      </c>
      <c r="C344" t="s">
        <v>63</v>
      </c>
      <c r="D344" t="s">
        <v>183</v>
      </c>
      <c r="E344">
        <v>4</v>
      </c>
      <c r="F344" t="str">
        <f t="shared" si="5"/>
        <v>insert into tnl_rating.dbo.dhl_country_zoning_table values ('11706','US','Import','LT','4')</v>
      </c>
    </row>
    <row r="345" spans="1:6" x14ac:dyDescent="0.3">
      <c r="A345">
        <v>11706</v>
      </c>
      <c r="B345" t="s">
        <v>16</v>
      </c>
      <c r="C345" t="s">
        <v>63</v>
      </c>
      <c r="D345" t="s">
        <v>184</v>
      </c>
      <c r="E345">
        <v>3</v>
      </c>
      <c r="F345" t="str">
        <f t="shared" si="5"/>
        <v>insert into tnl_rating.dbo.dhl_country_zoning_table values ('11706','US','Import','LU','3')</v>
      </c>
    </row>
    <row r="346" spans="1:6" x14ac:dyDescent="0.3">
      <c r="A346">
        <v>11706</v>
      </c>
      <c r="B346" t="s">
        <v>16</v>
      </c>
      <c r="C346" t="s">
        <v>63</v>
      </c>
      <c r="D346" t="s">
        <v>185</v>
      </c>
      <c r="E346">
        <v>9</v>
      </c>
      <c r="F346" t="str">
        <f t="shared" si="5"/>
        <v>insert into tnl_rating.dbo.dhl_country_zoning_table values ('11706','US','Import','MO','9')</v>
      </c>
    </row>
    <row r="347" spans="1:6" x14ac:dyDescent="0.3">
      <c r="A347">
        <v>11706</v>
      </c>
      <c r="B347" t="s">
        <v>16</v>
      </c>
      <c r="C347" t="s">
        <v>63</v>
      </c>
      <c r="D347" t="s">
        <v>186</v>
      </c>
      <c r="E347">
        <v>14</v>
      </c>
      <c r="F347" t="str">
        <f t="shared" si="5"/>
        <v>insert into tnl_rating.dbo.dhl_country_zoning_table values ('11706','US','Import','MG','14')</v>
      </c>
    </row>
    <row r="348" spans="1:6" x14ac:dyDescent="0.3">
      <c r="A348">
        <v>11706</v>
      </c>
      <c r="B348" t="s">
        <v>16</v>
      </c>
      <c r="C348" t="s">
        <v>63</v>
      </c>
      <c r="D348" t="s">
        <v>187</v>
      </c>
      <c r="E348">
        <v>14</v>
      </c>
      <c r="F348" t="str">
        <f t="shared" si="5"/>
        <v>insert into tnl_rating.dbo.dhl_country_zoning_table values ('11706','US','Import','MW','14')</v>
      </c>
    </row>
    <row r="349" spans="1:6" x14ac:dyDescent="0.3">
      <c r="A349">
        <v>11706</v>
      </c>
      <c r="B349" t="s">
        <v>16</v>
      </c>
      <c r="C349" t="s">
        <v>63</v>
      </c>
      <c r="D349" t="s">
        <v>188</v>
      </c>
      <c r="E349">
        <v>9</v>
      </c>
      <c r="F349" t="str">
        <f t="shared" si="5"/>
        <v>insert into tnl_rating.dbo.dhl_country_zoning_table values ('11706','US','Import','MY','9')</v>
      </c>
    </row>
    <row r="350" spans="1:6" x14ac:dyDescent="0.3">
      <c r="A350">
        <v>11706</v>
      </c>
      <c r="B350" t="s">
        <v>16</v>
      </c>
      <c r="C350" t="s">
        <v>63</v>
      </c>
      <c r="D350" t="s">
        <v>189</v>
      </c>
      <c r="E350">
        <v>10</v>
      </c>
      <c r="F350" t="str">
        <f t="shared" si="5"/>
        <v>insert into tnl_rating.dbo.dhl_country_zoning_table values ('11706','US','Import','MV','10')</v>
      </c>
    </row>
    <row r="351" spans="1:6" x14ac:dyDescent="0.3">
      <c r="A351">
        <v>11706</v>
      </c>
      <c r="B351" t="s">
        <v>16</v>
      </c>
      <c r="C351" t="s">
        <v>63</v>
      </c>
      <c r="D351" t="s">
        <v>190</v>
      </c>
      <c r="E351">
        <v>14</v>
      </c>
      <c r="F351" t="str">
        <f t="shared" si="5"/>
        <v>insert into tnl_rating.dbo.dhl_country_zoning_table values ('11706','US','Import','ML','14')</v>
      </c>
    </row>
    <row r="352" spans="1:6" x14ac:dyDescent="0.3">
      <c r="A352">
        <v>11706</v>
      </c>
      <c r="B352" t="s">
        <v>16</v>
      </c>
      <c r="C352" t="s">
        <v>63</v>
      </c>
      <c r="D352" t="s">
        <v>191</v>
      </c>
      <c r="E352">
        <v>4</v>
      </c>
      <c r="F352" t="str">
        <f t="shared" si="5"/>
        <v>insert into tnl_rating.dbo.dhl_country_zoning_table values ('11706','US','Import','MT','4')</v>
      </c>
    </row>
    <row r="353" spans="1:6" x14ac:dyDescent="0.3">
      <c r="A353">
        <v>11706</v>
      </c>
      <c r="B353" t="s">
        <v>16</v>
      </c>
      <c r="C353" t="s">
        <v>63</v>
      </c>
      <c r="D353" t="s">
        <v>192</v>
      </c>
      <c r="E353">
        <v>11</v>
      </c>
      <c r="F353" t="str">
        <f t="shared" si="5"/>
        <v>insert into tnl_rating.dbo.dhl_country_zoning_table values ('11706','US','Import','MQ','11')</v>
      </c>
    </row>
    <row r="354" spans="1:6" x14ac:dyDescent="0.3">
      <c r="A354">
        <v>11706</v>
      </c>
      <c r="B354" t="s">
        <v>16</v>
      </c>
      <c r="C354" t="s">
        <v>63</v>
      </c>
      <c r="D354" t="s">
        <v>193</v>
      </c>
      <c r="E354">
        <v>14</v>
      </c>
      <c r="F354" t="str">
        <f t="shared" si="5"/>
        <v>insert into tnl_rating.dbo.dhl_country_zoning_table values ('11706','US','Import','MR','14')</v>
      </c>
    </row>
    <row r="355" spans="1:6" x14ac:dyDescent="0.3">
      <c r="A355">
        <v>11706</v>
      </c>
      <c r="B355" t="s">
        <v>16</v>
      </c>
      <c r="C355" t="s">
        <v>63</v>
      </c>
      <c r="D355" t="s">
        <v>194</v>
      </c>
      <c r="E355">
        <v>14</v>
      </c>
      <c r="F355" t="str">
        <f t="shared" ref="F355:F418" si="6">"insert into tnl_rating.dbo.dhl_country_zoning_table values ('"&amp;A355&amp;"','"&amp;B355&amp;"','"&amp;C355&amp;"','"&amp;D355&amp;"','"&amp;E355&amp;"')"</f>
        <v>insert into tnl_rating.dbo.dhl_country_zoning_table values ('11706','US','Import','MU','14')</v>
      </c>
    </row>
    <row r="356" spans="1:6" x14ac:dyDescent="0.3">
      <c r="A356">
        <v>11706</v>
      </c>
      <c r="B356" t="s">
        <v>16</v>
      </c>
      <c r="C356" t="s">
        <v>63</v>
      </c>
      <c r="D356" t="s">
        <v>195</v>
      </c>
      <c r="E356">
        <v>14</v>
      </c>
      <c r="F356" t="str">
        <f t="shared" si="6"/>
        <v>insert into tnl_rating.dbo.dhl_country_zoning_table values ('11706','US','Import','YT','14')</v>
      </c>
    </row>
    <row r="357" spans="1:6" x14ac:dyDescent="0.3">
      <c r="A357">
        <v>11706</v>
      </c>
      <c r="B357" t="s">
        <v>16</v>
      </c>
      <c r="C357" t="s">
        <v>63</v>
      </c>
      <c r="D357" t="s">
        <v>196</v>
      </c>
      <c r="E357">
        <v>2</v>
      </c>
      <c r="F357" t="str">
        <f t="shared" si="6"/>
        <v>insert into tnl_rating.dbo.dhl_country_zoning_table values ('11706','US','Import','MX','2')</v>
      </c>
    </row>
    <row r="358" spans="1:6" x14ac:dyDescent="0.3">
      <c r="A358">
        <v>11706</v>
      </c>
      <c r="B358" t="s">
        <v>16</v>
      </c>
      <c r="C358" t="s">
        <v>63</v>
      </c>
      <c r="D358" t="s">
        <v>197</v>
      </c>
      <c r="E358">
        <v>5</v>
      </c>
      <c r="F358" t="str">
        <f t="shared" si="6"/>
        <v>insert into tnl_rating.dbo.dhl_country_zoning_table values ('11706','US','Import','MD','5')</v>
      </c>
    </row>
    <row r="359" spans="1:6" x14ac:dyDescent="0.3">
      <c r="A359">
        <v>11706</v>
      </c>
      <c r="B359" t="s">
        <v>16</v>
      </c>
      <c r="C359" t="s">
        <v>63</v>
      </c>
      <c r="D359" t="s">
        <v>198</v>
      </c>
      <c r="E359">
        <v>3</v>
      </c>
      <c r="F359" t="str">
        <f t="shared" si="6"/>
        <v>insert into tnl_rating.dbo.dhl_country_zoning_table values ('11706','US','Import','MC','3')</v>
      </c>
    </row>
    <row r="360" spans="1:6" x14ac:dyDescent="0.3">
      <c r="A360">
        <v>11706</v>
      </c>
      <c r="B360" t="s">
        <v>16</v>
      </c>
      <c r="C360" t="s">
        <v>63</v>
      </c>
      <c r="D360" t="s">
        <v>199</v>
      </c>
      <c r="E360">
        <v>10</v>
      </c>
      <c r="F360" t="str">
        <f t="shared" si="6"/>
        <v>insert into tnl_rating.dbo.dhl_country_zoning_table values ('11706','US','Import','MN','10')</v>
      </c>
    </row>
    <row r="361" spans="1:6" x14ac:dyDescent="0.3">
      <c r="A361">
        <v>11706</v>
      </c>
      <c r="B361" t="s">
        <v>16</v>
      </c>
      <c r="C361" t="s">
        <v>63</v>
      </c>
      <c r="D361" t="s">
        <v>200</v>
      </c>
      <c r="E361">
        <v>5</v>
      </c>
      <c r="F361" t="str">
        <f t="shared" si="6"/>
        <v>insert into tnl_rating.dbo.dhl_country_zoning_table values ('11706','US','Import','ME','5')</v>
      </c>
    </row>
    <row r="362" spans="1:6" x14ac:dyDescent="0.3">
      <c r="A362">
        <v>11706</v>
      </c>
      <c r="B362" t="s">
        <v>16</v>
      </c>
      <c r="C362" t="s">
        <v>63</v>
      </c>
      <c r="D362" t="s">
        <v>201</v>
      </c>
      <c r="E362">
        <v>11</v>
      </c>
      <c r="F362" t="str">
        <f t="shared" si="6"/>
        <v>insert into tnl_rating.dbo.dhl_country_zoning_table values ('11706','US','Import','MS','11')</v>
      </c>
    </row>
    <row r="363" spans="1:6" x14ac:dyDescent="0.3">
      <c r="A363">
        <v>11706</v>
      </c>
      <c r="B363" t="s">
        <v>16</v>
      </c>
      <c r="C363" t="s">
        <v>63</v>
      </c>
      <c r="D363" t="s">
        <v>202</v>
      </c>
      <c r="E363">
        <v>14</v>
      </c>
      <c r="F363" t="str">
        <f t="shared" si="6"/>
        <v>insert into tnl_rating.dbo.dhl_country_zoning_table values ('11706','US','Import','MA','14')</v>
      </c>
    </row>
    <row r="364" spans="1:6" x14ac:dyDescent="0.3">
      <c r="A364">
        <v>11706</v>
      </c>
      <c r="B364" t="s">
        <v>16</v>
      </c>
      <c r="C364" t="s">
        <v>63</v>
      </c>
      <c r="D364" t="s">
        <v>203</v>
      </c>
      <c r="E364">
        <v>14</v>
      </c>
      <c r="F364" t="str">
        <f t="shared" si="6"/>
        <v>insert into tnl_rating.dbo.dhl_country_zoning_table values ('11706','US','Import','MZ','14')</v>
      </c>
    </row>
    <row r="365" spans="1:6" x14ac:dyDescent="0.3">
      <c r="A365">
        <v>11706</v>
      </c>
      <c r="B365" t="s">
        <v>16</v>
      </c>
      <c r="C365" t="s">
        <v>63</v>
      </c>
      <c r="D365" t="s">
        <v>204</v>
      </c>
      <c r="E365">
        <v>10</v>
      </c>
      <c r="F365" t="str">
        <f t="shared" si="6"/>
        <v>insert into tnl_rating.dbo.dhl_country_zoning_table values ('11706','US','Import','MM','10')</v>
      </c>
    </row>
    <row r="366" spans="1:6" x14ac:dyDescent="0.3">
      <c r="A366">
        <v>11706</v>
      </c>
      <c r="B366" t="s">
        <v>16</v>
      </c>
      <c r="C366" t="s">
        <v>63</v>
      </c>
      <c r="D366" t="s">
        <v>205</v>
      </c>
      <c r="E366">
        <v>14</v>
      </c>
      <c r="F366" t="str">
        <f t="shared" si="6"/>
        <v>insert into tnl_rating.dbo.dhl_country_zoning_table values ('11706','US','Import','NA','14')</v>
      </c>
    </row>
    <row r="367" spans="1:6" x14ac:dyDescent="0.3">
      <c r="A367">
        <v>11706</v>
      </c>
      <c r="B367" t="s">
        <v>16</v>
      </c>
      <c r="C367" t="s">
        <v>63</v>
      </c>
      <c r="D367" t="s">
        <v>206</v>
      </c>
      <c r="E367">
        <v>10</v>
      </c>
      <c r="F367" t="str">
        <f t="shared" si="6"/>
        <v>insert into tnl_rating.dbo.dhl_country_zoning_table values ('11706','US','Import','NR','10')</v>
      </c>
    </row>
    <row r="368" spans="1:6" x14ac:dyDescent="0.3">
      <c r="A368">
        <v>11706</v>
      </c>
      <c r="B368" t="s">
        <v>16</v>
      </c>
      <c r="C368" t="s">
        <v>63</v>
      </c>
      <c r="D368" t="s">
        <v>207</v>
      </c>
      <c r="E368">
        <v>10</v>
      </c>
      <c r="F368" t="str">
        <f t="shared" si="6"/>
        <v>insert into tnl_rating.dbo.dhl_country_zoning_table values ('11706','US','Import','NP','10')</v>
      </c>
    </row>
    <row r="369" spans="1:6" x14ac:dyDescent="0.3">
      <c r="A369">
        <v>11706</v>
      </c>
      <c r="B369" t="s">
        <v>16</v>
      </c>
      <c r="C369" t="s">
        <v>63</v>
      </c>
      <c r="D369" t="s">
        <v>208</v>
      </c>
      <c r="E369">
        <v>3</v>
      </c>
      <c r="F369" t="str">
        <f t="shared" si="6"/>
        <v>insert into tnl_rating.dbo.dhl_country_zoning_table values ('11706','US','Import','NL','3')</v>
      </c>
    </row>
    <row r="370" spans="1:6" x14ac:dyDescent="0.3">
      <c r="A370">
        <v>11706</v>
      </c>
      <c r="B370" t="s">
        <v>16</v>
      </c>
      <c r="C370" t="s">
        <v>63</v>
      </c>
      <c r="D370" t="s">
        <v>293</v>
      </c>
      <c r="E370">
        <v>11</v>
      </c>
      <c r="F370" t="str">
        <f t="shared" si="6"/>
        <v>insert into tnl_rating.dbo.dhl_country_zoning_table values ('11706','US','Import','XN','11')</v>
      </c>
    </row>
    <row r="371" spans="1:6" x14ac:dyDescent="0.3">
      <c r="A371">
        <v>11706</v>
      </c>
      <c r="B371" t="s">
        <v>16</v>
      </c>
      <c r="C371" t="s">
        <v>63</v>
      </c>
      <c r="D371" t="s">
        <v>209</v>
      </c>
      <c r="E371">
        <v>10</v>
      </c>
      <c r="F371" t="str">
        <f t="shared" si="6"/>
        <v>insert into tnl_rating.dbo.dhl_country_zoning_table values ('11706','US','Import','NC','10')</v>
      </c>
    </row>
    <row r="372" spans="1:6" x14ac:dyDescent="0.3">
      <c r="A372">
        <v>11706</v>
      </c>
      <c r="B372" t="s">
        <v>16</v>
      </c>
      <c r="C372" t="s">
        <v>63</v>
      </c>
      <c r="D372" t="s">
        <v>210</v>
      </c>
      <c r="E372">
        <v>9</v>
      </c>
      <c r="F372" t="str">
        <f t="shared" si="6"/>
        <v>insert into tnl_rating.dbo.dhl_country_zoning_table values ('11706','US','Import','NZ','9')</v>
      </c>
    </row>
    <row r="373" spans="1:6" x14ac:dyDescent="0.3">
      <c r="A373">
        <v>11706</v>
      </c>
      <c r="B373" t="s">
        <v>16</v>
      </c>
      <c r="C373" t="s">
        <v>63</v>
      </c>
      <c r="D373" t="s">
        <v>211</v>
      </c>
      <c r="E373">
        <v>12</v>
      </c>
      <c r="F373" t="str">
        <f t="shared" si="6"/>
        <v>insert into tnl_rating.dbo.dhl_country_zoning_table values ('11706','US','Import','NI','12')</v>
      </c>
    </row>
    <row r="374" spans="1:6" x14ac:dyDescent="0.3">
      <c r="A374">
        <v>11706</v>
      </c>
      <c r="B374" t="s">
        <v>16</v>
      </c>
      <c r="C374" t="s">
        <v>63</v>
      </c>
      <c r="D374" t="s">
        <v>212</v>
      </c>
      <c r="E374">
        <v>14</v>
      </c>
      <c r="F374" t="str">
        <f t="shared" si="6"/>
        <v>insert into tnl_rating.dbo.dhl_country_zoning_table values ('11706','US','Import','NE','14')</v>
      </c>
    </row>
    <row r="375" spans="1:6" x14ac:dyDescent="0.3">
      <c r="A375">
        <v>11706</v>
      </c>
      <c r="B375" t="s">
        <v>16</v>
      </c>
      <c r="C375" t="s">
        <v>63</v>
      </c>
      <c r="D375" t="s">
        <v>213</v>
      </c>
      <c r="E375">
        <v>14</v>
      </c>
      <c r="F375" t="str">
        <f t="shared" si="6"/>
        <v>insert into tnl_rating.dbo.dhl_country_zoning_table values ('11706','US','Import','NG','14')</v>
      </c>
    </row>
    <row r="376" spans="1:6" x14ac:dyDescent="0.3">
      <c r="A376">
        <v>11706</v>
      </c>
      <c r="B376" t="s">
        <v>16</v>
      </c>
      <c r="C376" t="s">
        <v>63</v>
      </c>
      <c r="D376" t="s">
        <v>214</v>
      </c>
      <c r="E376">
        <v>10</v>
      </c>
      <c r="F376" t="str">
        <f t="shared" si="6"/>
        <v>insert into tnl_rating.dbo.dhl_country_zoning_table values ('11706','US','Import','NU','10')</v>
      </c>
    </row>
    <row r="377" spans="1:6" x14ac:dyDescent="0.3">
      <c r="A377">
        <v>11706</v>
      </c>
      <c r="B377" t="s">
        <v>16</v>
      </c>
      <c r="C377" t="s">
        <v>63</v>
      </c>
      <c r="D377" t="s">
        <v>215</v>
      </c>
      <c r="E377">
        <v>5</v>
      </c>
      <c r="F377" t="str">
        <f t="shared" si="6"/>
        <v>insert into tnl_rating.dbo.dhl_country_zoning_table values ('11706','US','Import','MK','5')</v>
      </c>
    </row>
    <row r="378" spans="1:6" x14ac:dyDescent="0.3">
      <c r="A378">
        <v>11706</v>
      </c>
      <c r="B378" t="s">
        <v>16</v>
      </c>
      <c r="C378" t="s">
        <v>63</v>
      </c>
      <c r="D378" t="s">
        <v>216</v>
      </c>
      <c r="E378">
        <v>4</v>
      </c>
      <c r="F378" t="str">
        <f t="shared" si="6"/>
        <v>insert into tnl_rating.dbo.dhl_country_zoning_table values ('11706','US','Import','NO','4')</v>
      </c>
    </row>
    <row r="379" spans="1:6" x14ac:dyDescent="0.3">
      <c r="A379">
        <v>11706</v>
      </c>
      <c r="B379" t="s">
        <v>16</v>
      </c>
      <c r="C379" t="s">
        <v>63</v>
      </c>
      <c r="D379" t="s">
        <v>217</v>
      </c>
      <c r="E379">
        <v>13</v>
      </c>
      <c r="F379" t="str">
        <f t="shared" si="6"/>
        <v>insert into tnl_rating.dbo.dhl_country_zoning_table values ('11706','US','Import','OM','13')</v>
      </c>
    </row>
    <row r="380" spans="1:6" x14ac:dyDescent="0.3">
      <c r="A380">
        <v>11706</v>
      </c>
      <c r="B380" t="s">
        <v>16</v>
      </c>
      <c r="C380" t="s">
        <v>63</v>
      </c>
      <c r="D380" t="s">
        <v>218</v>
      </c>
      <c r="E380">
        <v>13</v>
      </c>
      <c r="F380" t="str">
        <f t="shared" si="6"/>
        <v>insert into tnl_rating.dbo.dhl_country_zoning_table values ('11706','US','Import','PK','13')</v>
      </c>
    </row>
    <row r="381" spans="1:6" x14ac:dyDescent="0.3">
      <c r="A381">
        <v>11706</v>
      </c>
      <c r="B381" t="s">
        <v>16</v>
      </c>
      <c r="C381" t="s">
        <v>63</v>
      </c>
      <c r="D381" t="s">
        <v>219</v>
      </c>
      <c r="E381">
        <v>12</v>
      </c>
      <c r="F381" t="str">
        <f t="shared" si="6"/>
        <v>insert into tnl_rating.dbo.dhl_country_zoning_table values ('11706','US','Import','PA','12')</v>
      </c>
    </row>
    <row r="382" spans="1:6" x14ac:dyDescent="0.3">
      <c r="A382">
        <v>11706</v>
      </c>
      <c r="B382" t="s">
        <v>16</v>
      </c>
      <c r="C382" t="s">
        <v>63</v>
      </c>
      <c r="D382" t="s">
        <v>220</v>
      </c>
      <c r="E382">
        <v>10</v>
      </c>
      <c r="F382" t="str">
        <f t="shared" si="6"/>
        <v>insert into tnl_rating.dbo.dhl_country_zoning_table values ('11706','US','Import','PG','10')</v>
      </c>
    </row>
    <row r="383" spans="1:6" x14ac:dyDescent="0.3">
      <c r="A383">
        <v>11706</v>
      </c>
      <c r="B383" t="s">
        <v>16</v>
      </c>
      <c r="C383" t="s">
        <v>63</v>
      </c>
      <c r="D383" t="s">
        <v>221</v>
      </c>
      <c r="E383">
        <v>12</v>
      </c>
      <c r="F383" t="str">
        <f t="shared" si="6"/>
        <v>insert into tnl_rating.dbo.dhl_country_zoning_table values ('11706','US','Import','PY','12')</v>
      </c>
    </row>
    <row r="384" spans="1:6" x14ac:dyDescent="0.3">
      <c r="A384">
        <v>11706</v>
      </c>
      <c r="B384" t="s">
        <v>16</v>
      </c>
      <c r="C384" t="s">
        <v>63</v>
      </c>
      <c r="D384" t="s">
        <v>222</v>
      </c>
      <c r="E384">
        <v>12</v>
      </c>
      <c r="F384" t="str">
        <f t="shared" si="6"/>
        <v>insert into tnl_rating.dbo.dhl_country_zoning_table values ('11706','US','Import','PE','12')</v>
      </c>
    </row>
    <row r="385" spans="1:6" x14ac:dyDescent="0.3">
      <c r="A385">
        <v>11706</v>
      </c>
      <c r="B385" t="s">
        <v>16</v>
      </c>
      <c r="C385" t="s">
        <v>63</v>
      </c>
      <c r="D385" t="s">
        <v>223</v>
      </c>
      <c r="E385">
        <v>9</v>
      </c>
      <c r="F385" t="str">
        <f t="shared" si="6"/>
        <v>insert into tnl_rating.dbo.dhl_country_zoning_table values ('11706','US','Import','PH','9')</v>
      </c>
    </row>
    <row r="386" spans="1:6" x14ac:dyDescent="0.3">
      <c r="A386">
        <v>11706</v>
      </c>
      <c r="B386" t="s">
        <v>16</v>
      </c>
      <c r="C386" t="s">
        <v>63</v>
      </c>
      <c r="D386" t="s">
        <v>224</v>
      </c>
      <c r="E386">
        <v>4</v>
      </c>
      <c r="F386" t="str">
        <f t="shared" si="6"/>
        <v>insert into tnl_rating.dbo.dhl_country_zoning_table values ('11706','US','Import','PL','4')</v>
      </c>
    </row>
    <row r="387" spans="1:6" x14ac:dyDescent="0.3">
      <c r="A387">
        <v>11706</v>
      </c>
      <c r="B387" t="s">
        <v>16</v>
      </c>
      <c r="C387" t="s">
        <v>63</v>
      </c>
      <c r="D387" t="s">
        <v>225</v>
      </c>
      <c r="E387">
        <v>3</v>
      </c>
      <c r="F387" t="str">
        <f t="shared" si="6"/>
        <v>insert into tnl_rating.dbo.dhl_country_zoning_table values ('11706','US','Import','PT','3')</v>
      </c>
    </row>
    <row r="388" spans="1:6" x14ac:dyDescent="0.3">
      <c r="A388">
        <v>11706</v>
      </c>
      <c r="B388" t="s">
        <v>16</v>
      </c>
      <c r="C388" t="s">
        <v>63</v>
      </c>
      <c r="D388" t="s">
        <v>226</v>
      </c>
      <c r="E388">
        <v>13</v>
      </c>
      <c r="F388" t="str">
        <f t="shared" si="6"/>
        <v>insert into tnl_rating.dbo.dhl_country_zoning_table values ('11706','US','Import','QA','13')</v>
      </c>
    </row>
    <row r="389" spans="1:6" x14ac:dyDescent="0.3">
      <c r="A389">
        <v>11706</v>
      </c>
      <c r="B389" t="s">
        <v>16</v>
      </c>
      <c r="C389" t="s">
        <v>63</v>
      </c>
      <c r="D389" t="s">
        <v>227</v>
      </c>
      <c r="E389">
        <v>14</v>
      </c>
      <c r="F389" t="str">
        <f t="shared" si="6"/>
        <v>insert into tnl_rating.dbo.dhl_country_zoning_table values ('11706','US','Import','RE','14')</v>
      </c>
    </row>
    <row r="390" spans="1:6" x14ac:dyDescent="0.3">
      <c r="A390">
        <v>11706</v>
      </c>
      <c r="B390" t="s">
        <v>16</v>
      </c>
      <c r="C390" t="s">
        <v>63</v>
      </c>
      <c r="D390" t="s">
        <v>228</v>
      </c>
      <c r="E390">
        <v>4</v>
      </c>
      <c r="F390" t="str">
        <f t="shared" si="6"/>
        <v>insert into tnl_rating.dbo.dhl_country_zoning_table values ('11706','US','Import','RO','4')</v>
      </c>
    </row>
    <row r="391" spans="1:6" x14ac:dyDescent="0.3">
      <c r="A391">
        <v>11706</v>
      </c>
      <c r="B391" t="s">
        <v>16</v>
      </c>
      <c r="C391" t="s">
        <v>63</v>
      </c>
      <c r="D391" t="s">
        <v>229</v>
      </c>
      <c r="E391">
        <v>5</v>
      </c>
      <c r="F391" t="str">
        <f t="shared" si="6"/>
        <v>insert into tnl_rating.dbo.dhl_country_zoning_table values ('11706','US','Import','RU','5')</v>
      </c>
    </row>
    <row r="392" spans="1:6" x14ac:dyDescent="0.3">
      <c r="A392">
        <v>11706</v>
      </c>
      <c r="B392" t="s">
        <v>16</v>
      </c>
      <c r="C392" t="s">
        <v>63</v>
      </c>
      <c r="D392" t="s">
        <v>230</v>
      </c>
      <c r="E392">
        <v>14</v>
      </c>
      <c r="F392" t="str">
        <f t="shared" si="6"/>
        <v>insert into tnl_rating.dbo.dhl_country_zoning_table values ('11706','US','Import','RW','14')</v>
      </c>
    </row>
    <row r="393" spans="1:6" x14ac:dyDescent="0.3">
      <c r="A393">
        <v>11706</v>
      </c>
      <c r="B393" t="s">
        <v>16</v>
      </c>
      <c r="C393" t="s">
        <v>63</v>
      </c>
      <c r="D393" t="s">
        <v>231</v>
      </c>
      <c r="E393">
        <v>14</v>
      </c>
      <c r="F393" t="str">
        <f t="shared" si="6"/>
        <v>insert into tnl_rating.dbo.dhl_country_zoning_table values ('11706','US','Import','SH','14')</v>
      </c>
    </row>
    <row r="394" spans="1:6" x14ac:dyDescent="0.3">
      <c r="A394">
        <v>11706</v>
      </c>
      <c r="B394" t="s">
        <v>16</v>
      </c>
      <c r="C394" t="s">
        <v>63</v>
      </c>
      <c r="D394" t="s">
        <v>236</v>
      </c>
      <c r="E394">
        <v>10</v>
      </c>
      <c r="F394" t="str">
        <f t="shared" si="6"/>
        <v>insert into tnl_rating.dbo.dhl_country_zoning_table values ('11706','US','Import','WS','10')</v>
      </c>
    </row>
    <row r="395" spans="1:6" x14ac:dyDescent="0.3">
      <c r="A395">
        <v>11706</v>
      </c>
      <c r="B395" t="s">
        <v>16</v>
      </c>
      <c r="C395" t="s">
        <v>63</v>
      </c>
      <c r="D395" t="s">
        <v>237</v>
      </c>
      <c r="E395">
        <v>3</v>
      </c>
      <c r="F395" t="str">
        <f t="shared" si="6"/>
        <v>insert into tnl_rating.dbo.dhl_country_zoning_table values ('11706','US','Import','SM','3')</v>
      </c>
    </row>
    <row r="396" spans="1:6" x14ac:dyDescent="0.3">
      <c r="A396">
        <v>11706</v>
      </c>
      <c r="B396" t="s">
        <v>16</v>
      </c>
      <c r="C396" t="s">
        <v>63</v>
      </c>
      <c r="D396" t="s">
        <v>238</v>
      </c>
      <c r="E396">
        <v>14</v>
      </c>
      <c r="F396" t="str">
        <f t="shared" si="6"/>
        <v>insert into tnl_rating.dbo.dhl_country_zoning_table values ('11706','US','Import','ST','14')</v>
      </c>
    </row>
    <row r="397" spans="1:6" x14ac:dyDescent="0.3">
      <c r="A397">
        <v>11706</v>
      </c>
      <c r="B397" t="s">
        <v>16</v>
      </c>
      <c r="C397" t="s">
        <v>63</v>
      </c>
      <c r="D397" t="s">
        <v>239</v>
      </c>
      <c r="E397">
        <v>13</v>
      </c>
      <c r="F397" t="str">
        <f t="shared" si="6"/>
        <v>insert into tnl_rating.dbo.dhl_country_zoning_table values ('11706','US','Import','SA','13')</v>
      </c>
    </row>
    <row r="398" spans="1:6" x14ac:dyDescent="0.3">
      <c r="A398">
        <v>11706</v>
      </c>
      <c r="B398" t="s">
        <v>16</v>
      </c>
      <c r="C398" t="s">
        <v>63</v>
      </c>
      <c r="D398" t="s">
        <v>240</v>
      </c>
      <c r="E398">
        <v>14</v>
      </c>
      <c r="F398" t="str">
        <f t="shared" si="6"/>
        <v>insert into tnl_rating.dbo.dhl_country_zoning_table values ('11706','US','Import','SN','14')</v>
      </c>
    </row>
    <row r="399" spans="1:6" x14ac:dyDescent="0.3">
      <c r="A399">
        <v>11706</v>
      </c>
      <c r="B399" t="s">
        <v>16</v>
      </c>
      <c r="C399" t="s">
        <v>63</v>
      </c>
      <c r="D399" t="s">
        <v>241</v>
      </c>
      <c r="E399">
        <v>5</v>
      </c>
      <c r="F399" t="str">
        <f t="shared" si="6"/>
        <v>insert into tnl_rating.dbo.dhl_country_zoning_table values ('11706','US','Import','RS','5')</v>
      </c>
    </row>
    <row r="400" spans="1:6" x14ac:dyDescent="0.3">
      <c r="A400">
        <v>11706</v>
      </c>
      <c r="B400" t="s">
        <v>16</v>
      </c>
      <c r="C400" t="s">
        <v>63</v>
      </c>
      <c r="D400" t="s">
        <v>242</v>
      </c>
      <c r="E400">
        <v>14</v>
      </c>
      <c r="F400" t="str">
        <f t="shared" si="6"/>
        <v>insert into tnl_rating.dbo.dhl_country_zoning_table values ('11706','US','Import','SC','14')</v>
      </c>
    </row>
    <row r="401" spans="1:6" x14ac:dyDescent="0.3">
      <c r="A401">
        <v>11706</v>
      </c>
      <c r="B401" t="s">
        <v>16</v>
      </c>
      <c r="C401" t="s">
        <v>63</v>
      </c>
      <c r="D401" t="s">
        <v>243</v>
      </c>
      <c r="E401">
        <v>14</v>
      </c>
      <c r="F401" t="str">
        <f t="shared" si="6"/>
        <v>insert into tnl_rating.dbo.dhl_country_zoning_table values ('11706','US','Import','SL','14')</v>
      </c>
    </row>
    <row r="402" spans="1:6" x14ac:dyDescent="0.3">
      <c r="A402">
        <v>11706</v>
      </c>
      <c r="B402" t="s">
        <v>16</v>
      </c>
      <c r="C402" t="s">
        <v>63</v>
      </c>
      <c r="D402" t="s">
        <v>244</v>
      </c>
      <c r="E402">
        <v>8</v>
      </c>
      <c r="F402" t="str">
        <f t="shared" si="6"/>
        <v>insert into tnl_rating.dbo.dhl_country_zoning_table values ('11706','US','Import','SG','8')</v>
      </c>
    </row>
    <row r="403" spans="1:6" x14ac:dyDescent="0.3">
      <c r="A403">
        <v>11706</v>
      </c>
      <c r="B403" t="s">
        <v>16</v>
      </c>
      <c r="C403" t="s">
        <v>63</v>
      </c>
      <c r="D403" t="s">
        <v>245</v>
      </c>
      <c r="E403">
        <v>4</v>
      </c>
      <c r="F403" t="str">
        <f t="shared" si="6"/>
        <v>insert into tnl_rating.dbo.dhl_country_zoning_table values ('11706','US','Import','SK','4')</v>
      </c>
    </row>
    <row r="404" spans="1:6" x14ac:dyDescent="0.3">
      <c r="A404">
        <v>11706</v>
      </c>
      <c r="B404" t="s">
        <v>16</v>
      </c>
      <c r="C404" t="s">
        <v>63</v>
      </c>
      <c r="D404" t="s">
        <v>246</v>
      </c>
      <c r="E404">
        <v>4</v>
      </c>
      <c r="F404" t="str">
        <f t="shared" si="6"/>
        <v>insert into tnl_rating.dbo.dhl_country_zoning_table values ('11706','US','Import','SI','4')</v>
      </c>
    </row>
    <row r="405" spans="1:6" x14ac:dyDescent="0.3">
      <c r="A405">
        <v>11706</v>
      </c>
      <c r="B405" t="s">
        <v>16</v>
      </c>
      <c r="C405" t="s">
        <v>63</v>
      </c>
      <c r="D405" t="s">
        <v>247</v>
      </c>
      <c r="E405">
        <v>10</v>
      </c>
      <c r="F405" t="str">
        <f t="shared" si="6"/>
        <v>insert into tnl_rating.dbo.dhl_country_zoning_table values ('11706','US','Import','SB','10')</v>
      </c>
    </row>
    <row r="406" spans="1:6" x14ac:dyDescent="0.3">
      <c r="A406">
        <v>11706</v>
      </c>
      <c r="B406" t="s">
        <v>16</v>
      </c>
      <c r="C406" t="s">
        <v>63</v>
      </c>
      <c r="D406" t="s">
        <v>248</v>
      </c>
      <c r="E406">
        <v>14</v>
      </c>
      <c r="F406" t="str">
        <f t="shared" si="6"/>
        <v>insert into tnl_rating.dbo.dhl_country_zoning_table values ('11706','US','Import','SO','14')</v>
      </c>
    </row>
    <row r="407" spans="1:6" x14ac:dyDescent="0.3">
      <c r="A407">
        <v>11706</v>
      </c>
      <c r="B407" t="s">
        <v>16</v>
      </c>
      <c r="C407" t="s">
        <v>63</v>
      </c>
      <c r="D407" t="s">
        <v>249</v>
      </c>
      <c r="E407">
        <v>14</v>
      </c>
      <c r="F407" t="str">
        <f t="shared" si="6"/>
        <v>insert into tnl_rating.dbo.dhl_country_zoning_table values ('11706','US','Import','XS','14')</v>
      </c>
    </row>
    <row r="408" spans="1:6" x14ac:dyDescent="0.3">
      <c r="A408">
        <v>11706</v>
      </c>
      <c r="B408" t="s">
        <v>16</v>
      </c>
      <c r="C408" t="s">
        <v>63</v>
      </c>
      <c r="D408" t="s">
        <v>250</v>
      </c>
      <c r="E408">
        <v>14</v>
      </c>
      <c r="F408" t="str">
        <f t="shared" si="6"/>
        <v>insert into tnl_rating.dbo.dhl_country_zoning_table values ('11706','US','Import','ZA','14')</v>
      </c>
    </row>
    <row r="409" spans="1:6" x14ac:dyDescent="0.3">
      <c r="A409">
        <v>11706</v>
      </c>
      <c r="B409" t="s">
        <v>16</v>
      </c>
      <c r="C409" t="s">
        <v>63</v>
      </c>
      <c r="D409" t="s">
        <v>251</v>
      </c>
      <c r="E409">
        <v>14</v>
      </c>
      <c r="F409" t="str">
        <f t="shared" si="6"/>
        <v>insert into tnl_rating.dbo.dhl_country_zoning_table values ('11706','US','Import','SS','14')</v>
      </c>
    </row>
    <row r="410" spans="1:6" x14ac:dyDescent="0.3">
      <c r="A410">
        <v>11706</v>
      </c>
      <c r="B410" t="s">
        <v>16</v>
      </c>
      <c r="C410" t="s">
        <v>63</v>
      </c>
      <c r="D410" t="s">
        <v>252</v>
      </c>
      <c r="E410">
        <v>3</v>
      </c>
      <c r="F410" t="str">
        <f t="shared" si="6"/>
        <v>insert into tnl_rating.dbo.dhl_country_zoning_table values ('11706','US','Import','ES','3')</v>
      </c>
    </row>
    <row r="411" spans="1:6" x14ac:dyDescent="0.3">
      <c r="A411">
        <v>11706</v>
      </c>
      <c r="B411" t="s">
        <v>16</v>
      </c>
      <c r="C411" t="s">
        <v>63</v>
      </c>
      <c r="D411" t="s">
        <v>253</v>
      </c>
      <c r="E411">
        <v>9</v>
      </c>
      <c r="F411" t="str">
        <f t="shared" si="6"/>
        <v>insert into tnl_rating.dbo.dhl_country_zoning_table values ('11706','US','Import','LK','9')</v>
      </c>
    </row>
    <row r="412" spans="1:6" x14ac:dyDescent="0.3">
      <c r="A412">
        <v>11706</v>
      </c>
      <c r="B412" t="s">
        <v>16</v>
      </c>
      <c r="C412" t="s">
        <v>63</v>
      </c>
      <c r="D412" t="s">
        <v>294</v>
      </c>
      <c r="E412">
        <v>11</v>
      </c>
      <c r="F412" t="str">
        <f t="shared" si="6"/>
        <v>insert into tnl_rating.dbo.dhl_country_zoning_table values ('11706','US','Import','XY','11')</v>
      </c>
    </row>
    <row r="413" spans="1:6" x14ac:dyDescent="0.3">
      <c r="A413">
        <v>11706</v>
      </c>
      <c r="B413" t="s">
        <v>16</v>
      </c>
      <c r="C413" t="s">
        <v>63</v>
      </c>
      <c r="D413" t="s">
        <v>295</v>
      </c>
      <c r="E413">
        <v>11</v>
      </c>
      <c r="F413" t="str">
        <f t="shared" si="6"/>
        <v>insert into tnl_rating.dbo.dhl_country_zoning_table values ('11706','US','Import','XE','11')</v>
      </c>
    </row>
    <row r="414" spans="1:6" x14ac:dyDescent="0.3">
      <c r="A414">
        <v>11706</v>
      </c>
      <c r="B414" t="s">
        <v>16</v>
      </c>
      <c r="C414" t="s">
        <v>63</v>
      </c>
      <c r="D414" t="s">
        <v>232</v>
      </c>
      <c r="E414">
        <v>11</v>
      </c>
      <c r="F414" t="str">
        <f t="shared" si="6"/>
        <v>insert into tnl_rating.dbo.dhl_country_zoning_table values ('11706','US','Import','KN','11')</v>
      </c>
    </row>
    <row r="415" spans="1:6" x14ac:dyDescent="0.3">
      <c r="A415">
        <v>11706</v>
      </c>
      <c r="B415" t="s">
        <v>16</v>
      </c>
      <c r="C415" t="s">
        <v>63</v>
      </c>
      <c r="D415" t="s">
        <v>233</v>
      </c>
      <c r="E415">
        <v>11</v>
      </c>
      <c r="F415" t="str">
        <f t="shared" si="6"/>
        <v>insert into tnl_rating.dbo.dhl_country_zoning_table values ('11706','US','Import','LC','11')</v>
      </c>
    </row>
    <row r="416" spans="1:6" x14ac:dyDescent="0.3">
      <c r="A416">
        <v>11706</v>
      </c>
      <c r="B416" t="s">
        <v>16</v>
      </c>
      <c r="C416" t="s">
        <v>63</v>
      </c>
      <c r="D416" t="s">
        <v>234</v>
      </c>
      <c r="E416">
        <v>11</v>
      </c>
      <c r="F416" t="str">
        <f t="shared" si="6"/>
        <v>insert into tnl_rating.dbo.dhl_country_zoning_table values ('11706','US','Import','XM','11')</v>
      </c>
    </row>
    <row r="417" spans="1:6" x14ac:dyDescent="0.3">
      <c r="A417">
        <v>11706</v>
      </c>
      <c r="B417" t="s">
        <v>16</v>
      </c>
      <c r="C417" t="s">
        <v>63</v>
      </c>
      <c r="D417" t="s">
        <v>235</v>
      </c>
      <c r="E417">
        <v>11</v>
      </c>
      <c r="F417" t="str">
        <f t="shared" si="6"/>
        <v>insert into tnl_rating.dbo.dhl_country_zoning_table values ('11706','US','Import','VC','11')</v>
      </c>
    </row>
    <row r="418" spans="1:6" x14ac:dyDescent="0.3">
      <c r="A418">
        <v>11706</v>
      </c>
      <c r="B418" t="s">
        <v>16</v>
      </c>
      <c r="C418" t="s">
        <v>63</v>
      </c>
      <c r="D418" t="s">
        <v>254</v>
      </c>
      <c r="E418">
        <v>14</v>
      </c>
      <c r="F418" t="str">
        <f t="shared" si="6"/>
        <v>insert into tnl_rating.dbo.dhl_country_zoning_table values ('11706','US','Import','SD','14')</v>
      </c>
    </row>
    <row r="419" spans="1:6" x14ac:dyDescent="0.3">
      <c r="A419">
        <v>11706</v>
      </c>
      <c r="B419" t="s">
        <v>16</v>
      </c>
      <c r="C419" t="s">
        <v>63</v>
      </c>
      <c r="D419" t="s">
        <v>255</v>
      </c>
      <c r="E419">
        <v>12</v>
      </c>
      <c r="F419" t="str">
        <f t="shared" ref="F419:F450" si="7">"insert into tnl_rating.dbo.dhl_country_zoning_table values ('"&amp;A419&amp;"','"&amp;B419&amp;"','"&amp;C419&amp;"','"&amp;D419&amp;"','"&amp;E419&amp;"')"</f>
        <v>insert into tnl_rating.dbo.dhl_country_zoning_table values ('11706','US','Import','SR','12')</v>
      </c>
    </row>
    <row r="420" spans="1:6" x14ac:dyDescent="0.3">
      <c r="A420">
        <v>11706</v>
      </c>
      <c r="B420" t="s">
        <v>16</v>
      </c>
      <c r="C420" t="s">
        <v>63</v>
      </c>
      <c r="D420" t="s">
        <v>256</v>
      </c>
      <c r="E420">
        <v>4</v>
      </c>
      <c r="F420" t="str">
        <f t="shared" si="7"/>
        <v>insert into tnl_rating.dbo.dhl_country_zoning_table values ('11706','US','Import','SE','4')</v>
      </c>
    </row>
    <row r="421" spans="1:6" x14ac:dyDescent="0.3">
      <c r="A421">
        <v>11706</v>
      </c>
      <c r="B421" t="s">
        <v>16</v>
      </c>
      <c r="C421" t="s">
        <v>63</v>
      </c>
      <c r="D421" t="s">
        <v>257</v>
      </c>
      <c r="E421">
        <v>4</v>
      </c>
      <c r="F421" t="str">
        <f t="shared" si="7"/>
        <v>insert into tnl_rating.dbo.dhl_country_zoning_table values ('11706','US','Import','CH','4')</v>
      </c>
    </row>
    <row r="422" spans="1:6" x14ac:dyDescent="0.3">
      <c r="A422">
        <v>11706</v>
      </c>
      <c r="B422" t="s">
        <v>16</v>
      </c>
      <c r="C422" t="s">
        <v>63</v>
      </c>
      <c r="D422" t="s">
        <v>258</v>
      </c>
      <c r="E422">
        <v>13</v>
      </c>
      <c r="F422" t="str">
        <f t="shared" si="7"/>
        <v>insert into tnl_rating.dbo.dhl_country_zoning_table values ('11706','US','Import','SY','13')</v>
      </c>
    </row>
    <row r="423" spans="1:6" x14ac:dyDescent="0.3">
      <c r="A423">
        <v>11706</v>
      </c>
      <c r="B423" t="s">
        <v>16</v>
      </c>
      <c r="C423" t="s">
        <v>63</v>
      </c>
      <c r="D423" t="s">
        <v>296</v>
      </c>
      <c r="E423">
        <v>10</v>
      </c>
      <c r="F423" t="str">
        <f t="shared" si="7"/>
        <v>insert into tnl_rating.dbo.dhl_country_zoning_table values ('11706','US','Import','PF','10')</v>
      </c>
    </row>
    <row r="424" spans="1:6" x14ac:dyDescent="0.3">
      <c r="A424">
        <v>11706</v>
      </c>
      <c r="B424" t="s">
        <v>16</v>
      </c>
      <c r="C424" t="s">
        <v>63</v>
      </c>
      <c r="D424" t="s">
        <v>259</v>
      </c>
      <c r="E424">
        <v>8</v>
      </c>
      <c r="F424" t="str">
        <f t="shared" si="7"/>
        <v>insert into tnl_rating.dbo.dhl_country_zoning_table values ('11706','US','Import','TW','8')</v>
      </c>
    </row>
    <row r="425" spans="1:6" x14ac:dyDescent="0.3">
      <c r="A425">
        <v>11706</v>
      </c>
      <c r="B425" t="s">
        <v>16</v>
      </c>
      <c r="C425" t="s">
        <v>63</v>
      </c>
      <c r="D425" t="s">
        <v>260</v>
      </c>
      <c r="E425">
        <v>5</v>
      </c>
      <c r="F425" t="str">
        <f t="shared" si="7"/>
        <v>insert into tnl_rating.dbo.dhl_country_zoning_table values ('11706','US','Import','TJ','5')</v>
      </c>
    </row>
    <row r="426" spans="1:6" x14ac:dyDescent="0.3">
      <c r="A426">
        <v>11706</v>
      </c>
      <c r="B426" t="s">
        <v>16</v>
      </c>
      <c r="C426" t="s">
        <v>63</v>
      </c>
      <c r="D426" t="s">
        <v>261</v>
      </c>
      <c r="E426">
        <v>14</v>
      </c>
      <c r="F426" t="str">
        <f t="shared" si="7"/>
        <v>insert into tnl_rating.dbo.dhl_country_zoning_table values ('11706','US','Import','TZ','14')</v>
      </c>
    </row>
    <row r="427" spans="1:6" x14ac:dyDescent="0.3">
      <c r="A427">
        <v>11706</v>
      </c>
      <c r="B427" t="s">
        <v>16</v>
      </c>
      <c r="C427" t="s">
        <v>63</v>
      </c>
      <c r="D427" t="s">
        <v>262</v>
      </c>
      <c r="E427">
        <v>9</v>
      </c>
      <c r="F427" t="str">
        <f t="shared" si="7"/>
        <v>insert into tnl_rating.dbo.dhl_country_zoning_table values ('11706','US','Import','TH','9')</v>
      </c>
    </row>
    <row r="428" spans="1:6" x14ac:dyDescent="0.3">
      <c r="A428">
        <v>11706</v>
      </c>
      <c r="B428" t="s">
        <v>16</v>
      </c>
      <c r="C428" t="s">
        <v>63</v>
      </c>
      <c r="D428" t="s">
        <v>263</v>
      </c>
      <c r="E428">
        <v>10</v>
      </c>
      <c r="F428" t="str">
        <f t="shared" si="7"/>
        <v>insert into tnl_rating.dbo.dhl_country_zoning_table values ('11706','US','Import','TL','10')</v>
      </c>
    </row>
    <row r="429" spans="1:6" x14ac:dyDescent="0.3">
      <c r="A429">
        <v>11706</v>
      </c>
      <c r="B429" t="s">
        <v>16</v>
      </c>
      <c r="C429" t="s">
        <v>63</v>
      </c>
      <c r="D429" t="s">
        <v>264</v>
      </c>
      <c r="E429">
        <v>14</v>
      </c>
      <c r="F429" t="str">
        <f t="shared" si="7"/>
        <v>insert into tnl_rating.dbo.dhl_country_zoning_table values ('11706','US','Import','TG','14')</v>
      </c>
    </row>
    <row r="430" spans="1:6" x14ac:dyDescent="0.3">
      <c r="A430">
        <v>11706</v>
      </c>
      <c r="B430" t="s">
        <v>16</v>
      </c>
      <c r="C430" t="s">
        <v>63</v>
      </c>
      <c r="D430" t="s">
        <v>265</v>
      </c>
      <c r="E430">
        <v>10</v>
      </c>
      <c r="F430" t="str">
        <f t="shared" si="7"/>
        <v>insert into tnl_rating.dbo.dhl_country_zoning_table values ('11706','US','Import','TO','10')</v>
      </c>
    </row>
    <row r="431" spans="1:6" x14ac:dyDescent="0.3">
      <c r="A431">
        <v>11706</v>
      </c>
      <c r="B431" t="s">
        <v>16</v>
      </c>
      <c r="C431" t="s">
        <v>63</v>
      </c>
      <c r="D431" t="s">
        <v>266</v>
      </c>
      <c r="E431">
        <v>11</v>
      </c>
      <c r="F431" t="str">
        <f t="shared" si="7"/>
        <v>insert into tnl_rating.dbo.dhl_country_zoning_table values ('11706','US','Import','TT','11')</v>
      </c>
    </row>
    <row r="432" spans="1:6" x14ac:dyDescent="0.3">
      <c r="A432">
        <v>11706</v>
      </c>
      <c r="B432" t="s">
        <v>16</v>
      </c>
      <c r="C432" t="s">
        <v>63</v>
      </c>
      <c r="D432" t="s">
        <v>267</v>
      </c>
      <c r="E432">
        <v>14</v>
      </c>
      <c r="F432" t="str">
        <f t="shared" si="7"/>
        <v>insert into tnl_rating.dbo.dhl_country_zoning_table values ('11706','US','Import','TN','14')</v>
      </c>
    </row>
    <row r="433" spans="1:6" x14ac:dyDescent="0.3">
      <c r="A433">
        <v>11706</v>
      </c>
      <c r="B433" t="s">
        <v>16</v>
      </c>
      <c r="C433" t="s">
        <v>63</v>
      </c>
      <c r="D433" t="s">
        <v>268</v>
      </c>
      <c r="E433">
        <v>13</v>
      </c>
      <c r="F433" t="str">
        <f t="shared" si="7"/>
        <v>insert into tnl_rating.dbo.dhl_country_zoning_table values ('11706','US','Import','TR','13')</v>
      </c>
    </row>
    <row r="434" spans="1:6" x14ac:dyDescent="0.3">
      <c r="A434">
        <v>11706</v>
      </c>
      <c r="B434" t="s">
        <v>16</v>
      </c>
      <c r="C434" t="s">
        <v>63</v>
      </c>
      <c r="D434" t="s">
        <v>269</v>
      </c>
      <c r="E434">
        <v>5</v>
      </c>
      <c r="F434" t="str">
        <f t="shared" si="7"/>
        <v>insert into tnl_rating.dbo.dhl_country_zoning_table values ('11706','US','Import','TM','5')</v>
      </c>
    </row>
    <row r="435" spans="1:6" x14ac:dyDescent="0.3">
      <c r="A435">
        <v>11706</v>
      </c>
      <c r="B435" t="s">
        <v>16</v>
      </c>
      <c r="C435" t="s">
        <v>63</v>
      </c>
      <c r="D435" t="s">
        <v>270</v>
      </c>
      <c r="E435">
        <v>11</v>
      </c>
      <c r="F435" t="str">
        <f t="shared" si="7"/>
        <v>insert into tnl_rating.dbo.dhl_country_zoning_table values ('11706','US','Import','TC','11')</v>
      </c>
    </row>
    <row r="436" spans="1:6" x14ac:dyDescent="0.3">
      <c r="A436">
        <v>11706</v>
      </c>
      <c r="B436" t="s">
        <v>16</v>
      </c>
      <c r="C436" t="s">
        <v>63</v>
      </c>
      <c r="D436" t="s">
        <v>271</v>
      </c>
      <c r="E436">
        <v>10</v>
      </c>
      <c r="F436" t="str">
        <f t="shared" si="7"/>
        <v>insert into tnl_rating.dbo.dhl_country_zoning_table values ('11706','US','Import','TV','10')</v>
      </c>
    </row>
    <row r="437" spans="1:6" x14ac:dyDescent="0.3">
      <c r="A437">
        <v>11706</v>
      </c>
      <c r="B437" t="s">
        <v>16</v>
      </c>
      <c r="C437" t="s">
        <v>63</v>
      </c>
      <c r="D437" t="s">
        <v>272</v>
      </c>
      <c r="E437">
        <v>14</v>
      </c>
      <c r="F437" t="str">
        <f t="shared" si="7"/>
        <v>insert into tnl_rating.dbo.dhl_country_zoning_table values ('11706','US','Import','UG','14')</v>
      </c>
    </row>
    <row r="438" spans="1:6" x14ac:dyDescent="0.3">
      <c r="A438">
        <v>11706</v>
      </c>
      <c r="B438" t="s">
        <v>16</v>
      </c>
      <c r="C438" t="s">
        <v>63</v>
      </c>
      <c r="D438" t="s">
        <v>273</v>
      </c>
      <c r="E438">
        <v>5</v>
      </c>
      <c r="F438" t="str">
        <f t="shared" si="7"/>
        <v>insert into tnl_rating.dbo.dhl_country_zoning_table values ('11706','US','Import','UA','5')</v>
      </c>
    </row>
    <row r="439" spans="1:6" x14ac:dyDescent="0.3">
      <c r="A439">
        <v>11706</v>
      </c>
      <c r="B439" t="s">
        <v>16</v>
      </c>
      <c r="C439" t="s">
        <v>63</v>
      </c>
      <c r="D439" t="s">
        <v>274</v>
      </c>
      <c r="E439">
        <v>13</v>
      </c>
      <c r="F439" t="str">
        <f t="shared" si="7"/>
        <v>insert into tnl_rating.dbo.dhl_country_zoning_table values ('11706','US','Import','AE','13')</v>
      </c>
    </row>
    <row r="440" spans="1:6" x14ac:dyDescent="0.3">
      <c r="A440">
        <v>11706</v>
      </c>
      <c r="B440" t="s">
        <v>16</v>
      </c>
      <c r="C440" t="s">
        <v>63</v>
      </c>
      <c r="D440" t="s">
        <v>275</v>
      </c>
      <c r="E440">
        <v>3</v>
      </c>
      <c r="F440" t="str">
        <f t="shared" si="7"/>
        <v>insert into tnl_rating.dbo.dhl_country_zoning_table values ('11706','US','Import','GB','3')</v>
      </c>
    </row>
    <row r="441" spans="1:6" x14ac:dyDescent="0.3">
      <c r="A441">
        <v>11706</v>
      </c>
      <c r="B441" t="s">
        <v>16</v>
      </c>
      <c r="C441" t="s">
        <v>63</v>
      </c>
      <c r="D441" t="s">
        <v>276</v>
      </c>
      <c r="E441">
        <v>12</v>
      </c>
      <c r="F441" t="str">
        <f t="shared" si="7"/>
        <v>insert into tnl_rating.dbo.dhl_country_zoning_table values ('11706','US','Import','UY','12')</v>
      </c>
    </row>
    <row r="442" spans="1:6" x14ac:dyDescent="0.3">
      <c r="A442">
        <v>11706</v>
      </c>
      <c r="B442" t="s">
        <v>16</v>
      </c>
      <c r="C442" t="s">
        <v>63</v>
      </c>
      <c r="D442" t="s">
        <v>277</v>
      </c>
      <c r="E442">
        <v>5</v>
      </c>
      <c r="F442" t="str">
        <f t="shared" si="7"/>
        <v>insert into tnl_rating.dbo.dhl_country_zoning_table values ('11706','US','Import','UZ','5')</v>
      </c>
    </row>
    <row r="443" spans="1:6" x14ac:dyDescent="0.3">
      <c r="A443">
        <v>11706</v>
      </c>
      <c r="B443" t="s">
        <v>16</v>
      </c>
      <c r="C443" t="s">
        <v>63</v>
      </c>
      <c r="D443" t="s">
        <v>278</v>
      </c>
      <c r="E443">
        <v>10</v>
      </c>
      <c r="F443" t="str">
        <f t="shared" si="7"/>
        <v>insert into tnl_rating.dbo.dhl_country_zoning_table values ('11706','US','Import','VU','10')</v>
      </c>
    </row>
    <row r="444" spans="1:6" x14ac:dyDescent="0.3">
      <c r="A444">
        <v>11706</v>
      </c>
      <c r="B444" t="s">
        <v>16</v>
      </c>
      <c r="C444" t="s">
        <v>63</v>
      </c>
      <c r="D444" t="s">
        <v>279</v>
      </c>
      <c r="E444">
        <v>3</v>
      </c>
      <c r="F444" t="str">
        <f t="shared" si="7"/>
        <v>insert into tnl_rating.dbo.dhl_country_zoning_table values ('11706','US','Import','VA','3')</v>
      </c>
    </row>
    <row r="445" spans="1:6" x14ac:dyDescent="0.3">
      <c r="A445">
        <v>11706</v>
      </c>
      <c r="B445" t="s">
        <v>16</v>
      </c>
      <c r="C445" t="s">
        <v>63</v>
      </c>
      <c r="D445" t="s">
        <v>280</v>
      </c>
      <c r="E445">
        <v>12</v>
      </c>
      <c r="F445" t="str">
        <f t="shared" si="7"/>
        <v>insert into tnl_rating.dbo.dhl_country_zoning_table values ('11706','US','Import','VE','12')</v>
      </c>
    </row>
    <row r="446" spans="1:6" x14ac:dyDescent="0.3">
      <c r="A446">
        <v>11706</v>
      </c>
      <c r="B446" t="s">
        <v>16</v>
      </c>
      <c r="C446" t="s">
        <v>63</v>
      </c>
      <c r="D446" t="s">
        <v>281</v>
      </c>
      <c r="E446">
        <v>9</v>
      </c>
      <c r="F446" t="str">
        <f t="shared" si="7"/>
        <v>insert into tnl_rating.dbo.dhl_country_zoning_table values ('11706','US','Import','VN','9')</v>
      </c>
    </row>
    <row r="447" spans="1:6" x14ac:dyDescent="0.3">
      <c r="A447">
        <v>11706</v>
      </c>
      <c r="B447" t="s">
        <v>16</v>
      </c>
      <c r="C447" t="s">
        <v>63</v>
      </c>
      <c r="D447" t="s">
        <v>282</v>
      </c>
      <c r="E447">
        <v>11</v>
      </c>
      <c r="F447" t="str">
        <f t="shared" si="7"/>
        <v>insert into tnl_rating.dbo.dhl_country_zoning_table values ('11706','US','Import','VG','11')</v>
      </c>
    </row>
    <row r="448" spans="1:6" x14ac:dyDescent="0.3">
      <c r="A448">
        <v>11706</v>
      </c>
      <c r="B448" t="s">
        <v>16</v>
      </c>
      <c r="C448" t="s">
        <v>63</v>
      </c>
      <c r="D448" t="s">
        <v>283</v>
      </c>
      <c r="E448">
        <v>13</v>
      </c>
      <c r="F448" t="str">
        <f t="shared" si="7"/>
        <v>insert into tnl_rating.dbo.dhl_country_zoning_table values ('11706','US','Import','YE','13')</v>
      </c>
    </row>
    <row r="449" spans="1:12" x14ac:dyDescent="0.3">
      <c r="A449">
        <v>11706</v>
      </c>
      <c r="B449" t="s">
        <v>16</v>
      </c>
      <c r="C449" t="s">
        <v>63</v>
      </c>
      <c r="D449" t="s">
        <v>284</v>
      </c>
      <c r="E449">
        <v>14</v>
      </c>
      <c r="F449" t="str">
        <f t="shared" si="7"/>
        <v>insert into tnl_rating.dbo.dhl_country_zoning_table values ('11706','US','Import','ZM','14')</v>
      </c>
    </row>
    <row r="450" spans="1:12" x14ac:dyDescent="0.3">
      <c r="A450">
        <v>11706</v>
      </c>
      <c r="B450" t="s">
        <v>16</v>
      </c>
      <c r="C450" t="s">
        <v>63</v>
      </c>
      <c r="D450" t="s">
        <v>285</v>
      </c>
      <c r="E450">
        <v>14</v>
      </c>
      <c r="F450" t="str">
        <f t="shared" si="7"/>
        <v>insert into tnl_rating.dbo.dhl_country_zoning_table values ('11706','US','Import','ZW','14')</v>
      </c>
    </row>
    <row r="451" spans="1:12" x14ac:dyDescent="0.3">
      <c r="G451" s="44" t="s">
        <v>318</v>
      </c>
      <c r="H451" s="44"/>
      <c r="I451" s="44"/>
      <c r="J451" s="44"/>
      <c r="K451" s="44"/>
      <c r="L451" s="44"/>
    </row>
    <row r="452" spans="1:12" x14ac:dyDescent="0.3">
      <c r="A452">
        <v>11706</v>
      </c>
      <c r="B452" t="s">
        <v>16</v>
      </c>
      <c r="C452" t="s">
        <v>320</v>
      </c>
      <c r="D452" t="s">
        <v>56</v>
      </c>
      <c r="E452">
        <v>3</v>
      </c>
      <c r="F452" t="str">
        <f>"insert into tnl_rating.dbo.dhl_country_zoning_table values ('"&amp;A452&amp;"','"&amp;B452&amp;"','"&amp;C452&amp;"','"&amp;D452&amp;"','"&amp;E452&amp;"')"</f>
        <v>insert into tnl_rating.dbo.dhl_country_zoning_table values ('11706','US','Dom3C','PR','3')</v>
      </c>
    </row>
  </sheetData>
  <mergeCells count="2">
    <mergeCell ref="G225:N225"/>
    <mergeCell ref="G451:L45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54C65-D130-4DC8-9CE1-76D056AD892C}">
  <dimension ref="A1:AA32"/>
  <sheetViews>
    <sheetView workbookViewId="0">
      <selection activeCell="G12" sqref="G12"/>
    </sheetView>
  </sheetViews>
  <sheetFormatPr defaultRowHeight="14.4" x14ac:dyDescent="0.3"/>
  <cols>
    <col min="1" max="1" width="7.21875" bestFit="1" customWidth="1"/>
    <col min="2" max="2" width="11.21875" bestFit="1" customWidth="1"/>
    <col min="3" max="3" width="11.88671875" bestFit="1" customWidth="1"/>
    <col min="4" max="4" width="16.33203125" bestFit="1" customWidth="1"/>
    <col min="5" max="5" width="9.6640625" bestFit="1" customWidth="1"/>
    <col min="6" max="6" width="8.77734375" bestFit="1" customWidth="1"/>
    <col min="7" max="7" width="80" bestFit="1" customWidth="1"/>
  </cols>
  <sheetData>
    <row r="1" spans="1:27" ht="30.6" customHeight="1" thickBot="1" x14ac:dyDescent="0.35">
      <c r="A1" t="s">
        <v>3</v>
      </c>
      <c r="B1" t="s">
        <v>287</v>
      </c>
      <c r="C1" t="s">
        <v>288</v>
      </c>
      <c r="D1" t="s">
        <v>315</v>
      </c>
      <c r="E1" t="s">
        <v>316</v>
      </c>
      <c r="F1" t="s">
        <v>317</v>
      </c>
      <c r="G1" t="s">
        <v>290</v>
      </c>
      <c r="K1" s="26" t="s">
        <v>297</v>
      </c>
      <c r="L1" s="23"/>
      <c r="M1" s="24" t="s">
        <v>298</v>
      </c>
      <c r="N1" s="24"/>
      <c r="O1" s="24"/>
      <c r="P1" s="24"/>
      <c r="Q1" s="24"/>
      <c r="R1" s="24"/>
      <c r="S1" s="24"/>
      <c r="T1" s="24"/>
      <c r="U1" s="24"/>
      <c r="V1" s="24"/>
      <c r="W1" s="24"/>
      <c r="X1" s="24"/>
      <c r="Y1" s="24"/>
      <c r="Z1" s="24"/>
      <c r="AA1" s="24"/>
    </row>
    <row r="2" spans="1:27" ht="15" thickBot="1" x14ac:dyDescent="0.35">
      <c r="A2">
        <v>11706</v>
      </c>
      <c r="B2" t="s">
        <v>16</v>
      </c>
      <c r="C2" t="s">
        <v>15</v>
      </c>
      <c r="D2">
        <v>1</v>
      </c>
      <c r="E2">
        <v>1</v>
      </c>
      <c r="F2" s="22" t="s">
        <v>20</v>
      </c>
      <c r="G2" t="str">
        <f>"insert into tnl_rating.dbo.dhl_zone_conversion_matrix values ('"&amp;A2&amp;"','"&amp;B2&amp;"','"&amp;C2&amp;"','"&amp;D2&amp;"','"&amp;E2&amp;"','"&amp;F2&amp;"')"</f>
        <v>insert into tnl_rating.dbo.dhl_zone_conversion_matrix values ('11706','US','Export','1','1','A')</v>
      </c>
      <c r="K2" s="23"/>
      <c r="L2" s="23"/>
      <c r="M2" s="20" t="s">
        <v>299</v>
      </c>
      <c r="N2" s="20" t="s">
        <v>300</v>
      </c>
      <c r="O2" s="20" t="s">
        <v>301</v>
      </c>
      <c r="P2" s="20" t="s">
        <v>302</v>
      </c>
      <c r="Q2" s="20" t="s">
        <v>303</v>
      </c>
      <c r="R2" s="20" t="s">
        <v>304</v>
      </c>
      <c r="S2" s="20" t="s">
        <v>305</v>
      </c>
      <c r="T2" s="20" t="s">
        <v>306</v>
      </c>
      <c r="U2" s="20" t="s">
        <v>307</v>
      </c>
      <c r="V2" s="20" t="s">
        <v>308</v>
      </c>
      <c r="W2" s="20" t="s">
        <v>309</v>
      </c>
      <c r="X2" s="20" t="s">
        <v>310</v>
      </c>
      <c r="Y2" s="20" t="s">
        <v>311</v>
      </c>
      <c r="Z2" s="20" t="s">
        <v>312</v>
      </c>
      <c r="AA2" s="20" t="s">
        <v>313</v>
      </c>
    </row>
    <row r="3" spans="1:27" ht="14.4" customHeight="1" x14ac:dyDescent="0.3">
      <c r="A3">
        <v>11706</v>
      </c>
      <c r="B3" t="s">
        <v>16</v>
      </c>
      <c r="C3" t="s">
        <v>15</v>
      </c>
      <c r="D3">
        <v>2</v>
      </c>
      <c r="E3">
        <v>1</v>
      </c>
      <c r="F3" s="22" t="s">
        <v>21</v>
      </c>
      <c r="G3" t="str">
        <f t="shared" ref="G3:G31" si="0">"insert into tnl_rating.dbo.dhl_zone_conversion_matrix values ('"&amp;A3&amp;"','"&amp;B3&amp;"','"&amp;C3&amp;"','"&amp;D3&amp;"','"&amp;E3&amp;"','"&amp;F3&amp;"')"</f>
        <v>insert into tnl_rating.dbo.dhl_zone_conversion_matrix values ('11706','US','Export','2','1','B')</v>
      </c>
      <c r="K3" s="25" t="s">
        <v>314</v>
      </c>
      <c r="L3" s="21" t="s">
        <v>299</v>
      </c>
      <c r="M3" s="22" t="s">
        <v>20</v>
      </c>
      <c r="N3" s="22" t="s">
        <v>21</v>
      </c>
      <c r="O3" s="22" t="s">
        <v>22</v>
      </c>
      <c r="P3" s="22" t="s">
        <v>23</v>
      </c>
      <c r="Q3" s="22" t="s">
        <v>24</v>
      </c>
      <c r="R3" s="22" t="s">
        <v>25</v>
      </c>
      <c r="S3" s="22" t="s">
        <v>26</v>
      </c>
      <c r="T3" s="22" t="s">
        <v>27</v>
      </c>
      <c r="U3" s="22" t="s">
        <v>47</v>
      </c>
      <c r="V3" s="22" t="s">
        <v>48</v>
      </c>
      <c r="W3" s="22" t="s">
        <v>49</v>
      </c>
      <c r="X3" s="22" t="s">
        <v>50</v>
      </c>
      <c r="Y3" s="22" t="s">
        <v>51</v>
      </c>
      <c r="Z3" s="22" t="s">
        <v>52</v>
      </c>
      <c r="AA3" s="22" t="s">
        <v>55</v>
      </c>
    </row>
    <row r="4" spans="1:27" x14ac:dyDescent="0.3">
      <c r="A4">
        <v>11706</v>
      </c>
      <c r="B4" t="s">
        <v>16</v>
      </c>
      <c r="C4" t="s">
        <v>15</v>
      </c>
      <c r="D4">
        <v>3</v>
      </c>
      <c r="E4">
        <v>1</v>
      </c>
      <c r="F4" s="22" t="s">
        <v>22</v>
      </c>
      <c r="G4" t="str">
        <f t="shared" si="0"/>
        <v>insert into tnl_rating.dbo.dhl_zone_conversion_matrix values ('11706','US','Export','3','1','C')</v>
      </c>
      <c r="K4" s="25"/>
      <c r="L4" s="21" t="s">
        <v>300</v>
      </c>
      <c r="M4" s="22" t="s">
        <v>20</v>
      </c>
      <c r="N4" s="22" t="s">
        <v>21</v>
      </c>
      <c r="O4" s="22" t="s">
        <v>22</v>
      </c>
      <c r="P4" s="22" t="s">
        <v>23</v>
      </c>
      <c r="Q4" s="22" t="s">
        <v>24</v>
      </c>
      <c r="R4" s="22" t="s">
        <v>25</v>
      </c>
      <c r="S4" s="22" t="s">
        <v>26</v>
      </c>
      <c r="T4" s="22" t="s">
        <v>27</v>
      </c>
      <c r="U4" s="22" t="s">
        <v>47</v>
      </c>
      <c r="V4" s="22" t="s">
        <v>48</v>
      </c>
      <c r="W4" s="22" t="s">
        <v>53</v>
      </c>
      <c r="X4" s="22" t="s">
        <v>54</v>
      </c>
      <c r="Y4" s="22" t="s">
        <v>51</v>
      </c>
      <c r="Z4" s="22" t="s">
        <v>52</v>
      </c>
      <c r="AA4" s="22" t="s">
        <v>55</v>
      </c>
    </row>
    <row r="5" spans="1:27" x14ac:dyDescent="0.3">
      <c r="A5">
        <v>11706</v>
      </c>
      <c r="B5" t="s">
        <v>16</v>
      </c>
      <c r="C5" t="s">
        <v>15</v>
      </c>
      <c r="D5">
        <v>4</v>
      </c>
      <c r="E5">
        <v>1</v>
      </c>
      <c r="F5" s="22" t="s">
        <v>23</v>
      </c>
      <c r="G5" t="str">
        <f t="shared" si="0"/>
        <v>insert into tnl_rating.dbo.dhl_zone_conversion_matrix values ('11706','US','Export','4','1','D')</v>
      </c>
    </row>
    <row r="6" spans="1:27" x14ac:dyDescent="0.3">
      <c r="A6">
        <v>11706</v>
      </c>
      <c r="B6" t="s">
        <v>16</v>
      </c>
      <c r="C6" t="s">
        <v>15</v>
      </c>
      <c r="D6">
        <v>5</v>
      </c>
      <c r="E6">
        <v>1</v>
      </c>
      <c r="F6" s="22" t="s">
        <v>24</v>
      </c>
      <c r="G6" t="str">
        <f t="shared" si="0"/>
        <v>insert into tnl_rating.dbo.dhl_zone_conversion_matrix values ('11706','US','Export','5','1','E')</v>
      </c>
    </row>
    <row r="7" spans="1:27" x14ac:dyDescent="0.3">
      <c r="A7">
        <v>11706</v>
      </c>
      <c r="B7" t="s">
        <v>16</v>
      </c>
      <c r="C7" t="s">
        <v>15</v>
      </c>
      <c r="D7">
        <v>6</v>
      </c>
      <c r="E7">
        <v>1</v>
      </c>
      <c r="F7" s="22" t="s">
        <v>25</v>
      </c>
      <c r="G7" t="str">
        <f t="shared" si="0"/>
        <v>insert into tnl_rating.dbo.dhl_zone_conversion_matrix values ('11706','US','Export','6','1','F')</v>
      </c>
    </row>
    <row r="8" spans="1:27" x14ac:dyDescent="0.3">
      <c r="A8">
        <v>11706</v>
      </c>
      <c r="B8" t="s">
        <v>16</v>
      </c>
      <c r="C8" t="s">
        <v>15</v>
      </c>
      <c r="D8">
        <v>7</v>
      </c>
      <c r="E8">
        <v>1</v>
      </c>
      <c r="F8" s="22" t="s">
        <v>26</v>
      </c>
      <c r="G8" t="str">
        <f t="shared" si="0"/>
        <v>insert into tnl_rating.dbo.dhl_zone_conversion_matrix values ('11706','US','Export','7','1','G')</v>
      </c>
    </row>
    <row r="9" spans="1:27" x14ac:dyDescent="0.3">
      <c r="A9">
        <v>11706</v>
      </c>
      <c r="B9" t="s">
        <v>16</v>
      </c>
      <c r="C9" t="s">
        <v>15</v>
      </c>
      <c r="D9">
        <v>8</v>
      </c>
      <c r="E9">
        <v>1</v>
      </c>
      <c r="F9" s="22" t="s">
        <v>27</v>
      </c>
      <c r="G9" t="str">
        <f t="shared" si="0"/>
        <v>insert into tnl_rating.dbo.dhl_zone_conversion_matrix values ('11706','US','Export','8','1','H')</v>
      </c>
    </row>
    <row r="10" spans="1:27" x14ac:dyDescent="0.3">
      <c r="A10">
        <v>11706</v>
      </c>
      <c r="B10" t="s">
        <v>16</v>
      </c>
      <c r="C10" t="s">
        <v>15</v>
      </c>
      <c r="D10">
        <v>9</v>
      </c>
      <c r="E10">
        <v>1</v>
      </c>
      <c r="F10" s="22" t="s">
        <v>47</v>
      </c>
      <c r="G10" t="str">
        <f t="shared" si="0"/>
        <v>insert into tnl_rating.dbo.dhl_zone_conversion_matrix values ('11706','US','Export','9','1','I')</v>
      </c>
    </row>
    <row r="11" spans="1:27" x14ac:dyDescent="0.3">
      <c r="A11">
        <v>11706</v>
      </c>
      <c r="B11" t="s">
        <v>16</v>
      </c>
      <c r="C11" t="s">
        <v>15</v>
      </c>
      <c r="D11">
        <v>10</v>
      </c>
      <c r="E11">
        <v>1</v>
      </c>
      <c r="F11" s="22" t="s">
        <v>48</v>
      </c>
      <c r="G11" t="str">
        <f t="shared" si="0"/>
        <v>insert into tnl_rating.dbo.dhl_zone_conversion_matrix values ('11706','US','Export','10','1','J')</v>
      </c>
    </row>
    <row r="12" spans="1:27" x14ac:dyDescent="0.3">
      <c r="A12">
        <v>11706</v>
      </c>
      <c r="B12" t="s">
        <v>16</v>
      </c>
      <c r="C12" t="s">
        <v>15</v>
      </c>
      <c r="D12">
        <v>11</v>
      </c>
      <c r="E12">
        <v>1</v>
      </c>
      <c r="F12" s="22" t="s">
        <v>49</v>
      </c>
      <c r="G12" t="str">
        <f t="shared" si="0"/>
        <v>insert into tnl_rating.dbo.dhl_zone_conversion_matrix values ('11706','US','Export','11','1','K')</v>
      </c>
    </row>
    <row r="13" spans="1:27" x14ac:dyDescent="0.3">
      <c r="A13">
        <v>11706</v>
      </c>
      <c r="B13" t="s">
        <v>16</v>
      </c>
      <c r="C13" t="s">
        <v>15</v>
      </c>
      <c r="D13">
        <v>12</v>
      </c>
      <c r="E13">
        <v>1</v>
      </c>
      <c r="F13" s="22" t="s">
        <v>50</v>
      </c>
      <c r="G13" t="str">
        <f t="shared" si="0"/>
        <v>insert into tnl_rating.dbo.dhl_zone_conversion_matrix values ('11706','US','Export','12','1','L')</v>
      </c>
    </row>
    <row r="14" spans="1:27" x14ac:dyDescent="0.3">
      <c r="A14">
        <v>11706</v>
      </c>
      <c r="B14" t="s">
        <v>16</v>
      </c>
      <c r="C14" t="s">
        <v>15</v>
      </c>
      <c r="D14">
        <v>13</v>
      </c>
      <c r="E14">
        <v>1</v>
      </c>
      <c r="F14" s="22" t="s">
        <v>51</v>
      </c>
      <c r="G14" t="str">
        <f t="shared" si="0"/>
        <v>insert into tnl_rating.dbo.dhl_zone_conversion_matrix values ('11706','US','Export','13','1','M')</v>
      </c>
    </row>
    <row r="15" spans="1:27" x14ac:dyDescent="0.3">
      <c r="A15">
        <v>11706</v>
      </c>
      <c r="B15" t="s">
        <v>16</v>
      </c>
      <c r="C15" t="s">
        <v>15</v>
      </c>
      <c r="D15">
        <v>14</v>
      </c>
      <c r="E15">
        <v>1</v>
      </c>
      <c r="F15" s="22" t="s">
        <v>52</v>
      </c>
      <c r="G15" t="str">
        <f t="shared" si="0"/>
        <v>insert into tnl_rating.dbo.dhl_zone_conversion_matrix values ('11706','US','Export','14','1','N')</v>
      </c>
    </row>
    <row r="16" spans="1:27" x14ac:dyDescent="0.3">
      <c r="A16">
        <v>11706</v>
      </c>
      <c r="B16" t="s">
        <v>16</v>
      </c>
      <c r="C16" t="s">
        <v>15</v>
      </c>
      <c r="D16">
        <v>15</v>
      </c>
      <c r="E16">
        <v>1</v>
      </c>
      <c r="F16" s="22" t="s">
        <v>55</v>
      </c>
      <c r="G16" t="str">
        <f t="shared" si="0"/>
        <v>insert into tnl_rating.dbo.dhl_zone_conversion_matrix values ('11706','US','Export','15','1','Q')</v>
      </c>
    </row>
    <row r="17" spans="1:7" x14ac:dyDescent="0.3">
      <c r="A17">
        <v>11706</v>
      </c>
      <c r="B17" t="s">
        <v>16</v>
      </c>
      <c r="C17" t="s">
        <v>15</v>
      </c>
      <c r="D17">
        <v>1</v>
      </c>
      <c r="E17">
        <v>2</v>
      </c>
      <c r="F17" s="22" t="s">
        <v>20</v>
      </c>
      <c r="G17" t="str">
        <f t="shared" ref="G17:G25" si="1">"insert into tnl_rating.dbo.dhl_zone_conversion_matrix values ('"&amp;A17&amp;"','"&amp;B17&amp;"','"&amp;C17&amp;"','"&amp;D17&amp;"','"&amp;E17&amp;"','"&amp;F17&amp;"')"</f>
        <v>insert into tnl_rating.dbo.dhl_zone_conversion_matrix values ('11706','US','Export','1','2','A')</v>
      </c>
    </row>
    <row r="18" spans="1:7" x14ac:dyDescent="0.3">
      <c r="A18">
        <v>11706</v>
      </c>
      <c r="B18" t="s">
        <v>16</v>
      </c>
      <c r="C18" t="s">
        <v>15</v>
      </c>
      <c r="D18">
        <v>2</v>
      </c>
      <c r="E18">
        <v>2</v>
      </c>
      <c r="F18" s="22" t="s">
        <v>21</v>
      </c>
      <c r="G18" t="str">
        <f t="shared" si="1"/>
        <v>insert into tnl_rating.dbo.dhl_zone_conversion_matrix values ('11706','US','Export','2','2','B')</v>
      </c>
    </row>
    <row r="19" spans="1:7" x14ac:dyDescent="0.3">
      <c r="A19">
        <v>11706</v>
      </c>
      <c r="B19" t="s">
        <v>16</v>
      </c>
      <c r="C19" t="s">
        <v>15</v>
      </c>
      <c r="D19">
        <v>3</v>
      </c>
      <c r="E19">
        <v>2</v>
      </c>
      <c r="F19" s="22" t="s">
        <v>22</v>
      </c>
      <c r="G19" t="str">
        <f t="shared" si="1"/>
        <v>insert into tnl_rating.dbo.dhl_zone_conversion_matrix values ('11706','US','Export','3','2','C')</v>
      </c>
    </row>
    <row r="20" spans="1:7" x14ac:dyDescent="0.3">
      <c r="A20">
        <v>11706</v>
      </c>
      <c r="B20" t="s">
        <v>16</v>
      </c>
      <c r="C20" t="s">
        <v>15</v>
      </c>
      <c r="D20">
        <v>4</v>
      </c>
      <c r="E20">
        <v>2</v>
      </c>
      <c r="F20" s="22" t="s">
        <v>23</v>
      </c>
      <c r="G20" t="str">
        <f t="shared" si="1"/>
        <v>insert into tnl_rating.dbo.dhl_zone_conversion_matrix values ('11706','US','Export','4','2','D')</v>
      </c>
    </row>
    <row r="21" spans="1:7" x14ac:dyDescent="0.3">
      <c r="A21">
        <v>11706</v>
      </c>
      <c r="B21" t="s">
        <v>16</v>
      </c>
      <c r="C21" t="s">
        <v>15</v>
      </c>
      <c r="D21">
        <v>5</v>
      </c>
      <c r="E21">
        <v>2</v>
      </c>
      <c r="F21" s="22" t="s">
        <v>24</v>
      </c>
      <c r="G21" t="str">
        <f t="shared" si="1"/>
        <v>insert into tnl_rating.dbo.dhl_zone_conversion_matrix values ('11706','US','Export','5','2','E')</v>
      </c>
    </row>
    <row r="22" spans="1:7" x14ac:dyDescent="0.3">
      <c r="A22">
        <v>11706</v>
      </c>
      <c r="B22" t="s">
        <v>16</v>
      </c>
      <c r="C22" t="s">
        <v>15</v>
      </c>
      <c r="D22">
        <v>6</v>
      </c>
      <c r="E22">
        <v>2</v>
      </c>
      <c r="F22" s="22" t="s">
        <v>25</v>
      </c>
      <c r="G22" t="str">
        <f t="shared" si="1"/>
        <v>insert into tnl_rating.dbo.dhl_zone_conversion_matrix values ('11706','US','Export','6','2','F')</v>
      </c>
    </row>
    <row r="23" spans="1:7" x14ac:dyDescent="0.3">
      <c r="A23">
        <v>11706</v>
      </c>
      <c r="B23" t="s">
        <v>16</v>
      </c>
      <c r="C23" t="s">
        <v>15</v>
      </c>
      <c r="D23">
        <v>7</v>
      </c>
      <c r="E23">
        <v>2</v>
      </c>
      <c r="F23" s="22" t="s">
        <v>26</v>
      </c>
      <c r="G23" t="str">
        <f t="shared" si="1"/>
        <v>insert into tnl_rating.dbo.dhl_zone_conversion_matrix values ('11706','US','Export','7','2','G')</v>
      </c>
    </row>
    <row r="24" spans="1:7" x14ac:dyDescent="0.3">
      <c r="A24">
        <v>11706</v>
      </c>
      <c r="B24" t="s">
        <v>16</v>
      </c>
      <c r="C24" t="s">
        <v>15</v>
      </c>
      <c r="D24">
        <v>8</v>
      </c>
      <c r="E24">
        <v>2</v>
      </c>
      <c r="F24" s="22" t="s">
        <v>27</v>
      </c>
      <c r="G24" t="str">
        <f t="shared" si="1"/>
        <v>insert into tnl_rating.dbo.dhl_zone_conversion_matrix values ('11706','US','Export','8','2','H')</v>
      </c>
    </row>
    <row r="25" spans="1:7" x14ac:dyDescent="0.3">
      <c r="A25">
        <v>11706</v>
      </c>
      <c r="B25" t="s">
        <v>16</v>
      </c>
      <c r="C25" t="s">
        <v>15</v>
      </c>
      <c r="D25">
        <v>9</v>
      </c>
      <c r="E25">
        <v>2</v>
      </c>
      <c r="F25" s="22" t="s">
        <v>47</v>
      </c>
      <c r="G25" t="str">
        <f t="shared" si="1"/>
        <v>insert into tnl_rating.dbo.dhl_zone_conversion_matrix values ('11706','US','Export','9','2','I')</v>
      </c>
    </row>
    <row r="26" spans="1:7" x14ac:dyDescent="0.3">
      <c r="A26">
        <v>11706</v>
      </c>
      <c r="B26" t="s">
        <v>16</v>
      </c>
      <c r="C26" t="s">
        <v>15</v>
      </c>
      <c r="D26">
        <v>10</v>
      </c>
      <c r="E26">
        <v>2</v>
      </c>
      <c r="F26" s="22" t="s">
        <v>48</v>
      </c>
      <c r="G26" t="str">
        <f t="shared" si="0"/>
        <v>insert into tnl_rating.dbo.dhl_zone_conversion_matrix values ('11706','US','Export','10','2','J')</v>
      </c>
    </row>
    <row r="27" spans="1:7" x14ac:dyDescent="0.3">
      <c r="A27">
        <v>11706</v>
      </c>
      <c r="B27" t="s">
        <v>16</v>
      </c>
      <c r="C27" t="s">
        <v>15</v>
      </c>
      <c r="D27">
        <v>11</v>
      </c>
      <c r="E27">
        <v>2</v>
      </c>
      <c r="F27" s="22" t="s">
        <v>53</v>
      </c>
      <c r="G27" t="str">
        <f t="shared" si="0"/>
        <v>insert into tnl_rating.dbo.dhl_zone_conversion_matrix values ('11706','US','Export','11','2','O')</v>
      </c>
    </row>
    <row r="28" spans="1:7" x14ac:dyDescent="0.3">
      <c r="A28">
        <v>11706</v>
      </c>
      <c r="B28" t="s">
        <v>16</v>
      </c>
      <c r="C28" t="s">
        <v>15</v>
      </c>
      <c r="D28">
        <v>12</v>
      </c>
      <c r="E28">
        <v>2</v>
      </c>
      <c r="F28" s="22" t="s">
        <v>54</v>
      </c>
      <c r="G28" t="str">
        <f t="shared" si="0"/>
        <v>insert into tnl_rating.dbo.dhl_zone_conversion_matrix values ('11706','US','Export','12','2','P')</v>
      </c>
    </row>
    <row r="29" spans="1:7" x14ac:dyDescent="0.3">
      <c r="A29">
        <v>11706</v>
      </c>
      <c r="B29" t="s">
        <v>16</v>
      </c>
      <c r="C29" t="s">
        <v>15</v>
      </c>
      <c r="D29">
        <v>13</v>
      </c>
      <c r="E29">
        <v>2</v>
      </c>
      <c r="F29" s="22" t="s">
        <v>51</v>
      </c>
      <c r="G29" t="str">
        <f t="shared" si="0"/>
        <v>insert into tnl_rating.dbo.dhl_zone_conversion_matrix values ('11706','US','Export','13','2','M')</v>
      </c>
    </row>
    <row r="30" spans="1:7" x14ac:dyDescent="0.3">
      <c r="A30">
        <v>11706</v>
      </c>
      <c r="B30" t="s">
        <v>16</v>
      </c>
      <c r="C30" t="s">
        <v>15</v>
      </c>
      <c r="D30">
        <v>14</v>
      </c>
      <c r="E30">
        <v>2</v>
      </c>
      <c r="F30" s="22" t="s">
        <v>52</v>
      </c>
      <c r="G30" t="str">
        <f t="shared" si="0"/>
        <v>insert into tnl_rating.dbo.dhl_zone_conversion_matrix values ('11706','US','Export','14','2','N')</v>
      </c>
    </row>
    <row r="31" spans="1:7" x14ac:dyDescent="0.3">
      <c r="A31">
        <v>11706</v>
      </c>
      <c r="B31" t="s">
        <v>16</v>
      </c>
      <c r="C31" t="s">
        <v>15</v>
      </c>
      <c r="D31">
        <v>15</v>
      </c>
      <c r="E31">
        <v>2</v>
      </c>
      <c r="F31" s="22" t="s">
        <v>55</v>
      </c>
      <c r="G31" t="str">
        <f t="shared" si="0"/>
        <v>insert into tnl_rating.dbo.dhl_zone_conversion_matrix values ('11706','US','Export','15','2','Q')</v>
      </c>
    </row>
    <row r="32" spans="1:7" x14ac:dyDescent="0.3">
      <c r="A32">
        <v>11706</v>
      </c>
      <c r="B32" t="s">
        <v>16</v>
      </c>
      <c r="C32" t="s">
        <v>320</v>
      </c>
      <c r="D32">
        <v>3</v>
      </c>
      <c r="E32">
        <v>3</v>
      </c>
      <c r="F32" s="22" t="s">
        <v>26</v>
      </c>
      <c r="G32" t="str">
        <f>"insert into tnl_rating.dbo.dhl_zone_conversion_matrix values ('"&amp;A32&amp;"','"&amp;B32&amp;"','"&amp;C32&amp;"','"&amp;D32&amp;"','"&amp;E32&amp;"','"&amp;F32&amp;"')"</f>
        <v>insert into tnl_rating.dbo.dhl_zone_conversion_matrix values ('11706','US','Dom3C','3','3','G')</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E36B3-F0F0-4A7A-9700-A5897FC14944}">
  <dimension ref="A1:U82"/>
  <sheetViews>
    <sheetView workbookViewId="0">
      <selection activeCell="G22" sqref="G22"/>
    </sheetView>
  </sheetViews>
  <sheetFormatPr defaultRowHeight="14.4" x14ac:dyDescent="0.3"/>
  <cols>
    <col min="1" max="1" width="7.21875" bestFit="1" customWidth="1"/>
    <col min="2" max="2" width="11.21875" bestFit="1" customWidth="1"/>
    <col min="3" max="3" width="11.88671875" bestFit="1" customWidth="1"/>
    <col min="4" max="4" width="16.33203125" bestFit="1" customWidth="1"/>
    <col min="5" max="5" width="9.6640625" bestFit="1" customWidth="1"/>
    <col min="6" max="6" width="16.6640625" customWidth="1"/>
    <col min="7" max="7" width="80" bestFit="1" customWidth="1"/>
  </cols>
  <sheetData>
    <row r="1" spans="1:21" ht="30.6" customHeight="1" thickBot="1" x14ac:dyDescent="0.35">
      <c r="A1" t="s">
        <v>3</v>
      </c>
      <c r="B1" t="s">
        <v>287</v>
      </c>
      <c r="C1" t="s">
        <v>288</v>
      </c>
      <c r="D1" t="s">
        <v>315</v>
      </c>
      <c r="E1" t="s">
        <v>316</v>
      </c>
      <c r="F1" t="s">
        <v>317</v>
      </c>
      <c r="G1" t="s">
        <v>290</v>
      </c>
      <c r="K1" s="45" t="s">
        <v>341</v>
      </c>
      <c r="L1" s="45"/>
      <c r="M1" s="46" t="s">
        <v>342</v>
      </c>
      <c r="N1" s="46"/>
      <c r="O1" s="46"/>
      <c r="P1" s="46"/>
      <c r="Q1" s="46"/>
      <c r="R1" s="46"/>
      <c r="S1" s="46"/>
      <c r="T1" s="46"/>
      <c r="U1" s="46"/>
    </row>
    <row r="2" spans="1:21" ht="15" thickBot="1" x14ac:dyDescent="0.35">
      <c r="A2">
        <v>11706</v>
      </c>
      <c r="B2" t="s">
        <v>16</v>
      </c>
      <c r="C2" t="s">
        <v>318</v>
      </c>
      <c r="D2">
        <v>1</v>
      </c>
      <c r="E2">
        <v>1</v>
      </c>
      <c r="F2" s="22" t="str" cm="1">
        <f t="array" ref="F2">_xlfn.XLOOKUP(D2,$M$2:$U$2,_xlfn.XLOOKUP(E2,$L$3:$L$11,$M$3:$U$11,0,1),0,1)</f>
        <v>-</v>
      </c>
      <c r="G2" t="str">
        <f>"insert into tnl_rating.dbo.dhl_zone_conversion_matrix values ('"&amp;A2&amp;"','"&amp;B2&amp;"','"&amp;C2&amp;"','"&amp;D2&amp;"','"&amp;E2&amp;"','"&amp;F2&amp;"')"</f>
        <v>insert into tnl_rating.dbo.dhl_zone_conversion_matrix values ('11706','US','Territory','1','1','-')</v>
      </c>
      <c r="K2" s="45"/>
      <c r="L2" s="45"/>
      <c r="M2" s="20">
        <v>1</v>
      </c>
      <c r="N2" s="20">
        <v>2</v>
      </c>
      <c r="O2" s="20">
        <v>3</v>
      </c>
      <c r="P2" s="20">
        <v>4</v>
      </c>
      <c r="Q2" s="20">
        <v>5</v>
      </c>
      <c r="R2" s="20">
        <v>6</v>
      </c>
      <c r="S2" s="20">
        <v>7</v>
      </c>
      <c r="T2" s="20">
        <v>8</v>
      </c>
      <c r="U2" s="20">
        <v>9</v>
      </c>
    </row>
    <row r="3" spans="1:21" ht="14.4" customHeight="1" x14ac:dyDescent="0.3">
      <c r="A3">
        <v>11706</v>
      </c>
      <c r="B3" t="s">
        <v>16</v>
      </c>
      <c r="C3" t="s">
        <v>318</v>
      </c>
      <c r="D3">
        <v>1</v>
      </c>
      <c r="E3">
        <v>2</v>
      </c>
      <c r="F3" s="22" t="str" cm="1">
        <f t="array" ref="F3">_xlfn.XLOOKUP(D3,$M$2:$U$2,_xlfn.XLOOKUP(E3,$L$3:$L$11,$M$3:$U$11,0,1),0,1)</f>
        <v>-</v>
      </c>
      <c r="G3" t="str">
        <f t="shared" ref="G3:G66" si="0">"insert into tnl_rating.dbo.dhl_zone_conversion_matrix values ('"&amp;A3&amp;"','"&amp;B3&amp;"','"&amp;C3&amp;"','"&amp;D3&amp;"','"&amp;E3&amp;"','"&amp;F3&amp;"')"</f>
        <v>insert into tnl_rating.dbo.dhl_zone_conversion_matrix values ('11706','US','Territory','1','2','-')</v>
      </c>
      <c r="K3" s="47" t="s">
        <v>343</v>
      </c>
      <c r="L3" s="21">
        <v>1</v>
      </c>
      <c r="M3" s="22" t="s">
        <v>344</v>
      </c>
      <c r="N3" s="22" t="s">
        <v>344</v>
      </c>
      <c r="O3" s="22" t="s">
        <v>20</v>
      </c>
      <c r="P3" s="22" t="s">
        <v>21</v>
      </c>
      <c r="Q3" s="22" t="s">
        <v>55</v>
      </c>
      <c r="R3" s="22" t="s">
        <v>55</v>
      </c>
      <c r="S3" s="22" t="s">
        <v>22</v>
      </c>
      <c r="T3" s="22" t="s">
        <v>23</v>
      </c>
      <c r="U3" s="22" t="s">
        <v>344</v>
      </c>
    </row>
    <row r="4" spans="1:21" x14ac:dyDescent="0.3">
      <c r="A4">
        <v>11706</v>
      </c>
      <c r="B4" t="s">
        <v>16</v>
      </c>
      <c r="C4" t="s">
        <v>318</v>
      </c>
      <c r="D4">
        <v>1</v>
      </c>
      <c r="E4">
        <v>3</v>
      </c>
      <c r="F4" s="22" t="str" cm="1">
        <f t="array" ref="F4">_xlfn.XLOOKUP(D4,$M$2:$U$2,_xlfn.XLOOKUP(E4,$L$3:$L$11,$M$3:$U$11,0,1),0,1)</f>
        <v>F</v>
      </c>
      <c r="G4" t="str">
        <f t="shared" si="0"/>
        <v>insert into tnl_rating.dbo.dhl_zone_conversion_matrix values ('11706','US','Territory','1','3','F')</v>
      </c>
      <c r="K4" s="47"/>
      <c r="L4" s="21">
        <v>2</v>
      </c>
      <c r="M4" s="22" t="s">
        <v>344</v>
      </c>
      <c r="N4" s="22" t="s">
        <v>344</v>
      </c>
      <c r="O4" s="22" t="s">
        <v>20</v>
      </c>
      <c r="P4" s="22" t="s">
        <v>24</v>
      </c>
      <c r="Q4" s="22" t="s">
        <v>55</v>
      </c>
      <c r="R4" s="22" t="s">
        <v>55</v>
      </c>
      <c r="S4" s="22" t="s">
        <v>22</v>
      </c>
      <c r="T4" s="22" t="s">
        <v>23</v>
      </c>
      <c r="U4" s="22" t="s">
        <v>344</v>
      </c>
    </row>
    <row r="5" spans="1:21" x14ac:dyDescent="0.3">
      <c r="A5">
        <v>11706</v>
      </c>
      <c r="B5" t="s">
        <v>16</v>
      </c>
      <c r="C5" t="s">
        <v>318</v>
      </c>
      <c r="D5">
        <v>1</v>
      </c>
      <c r="E5">
        <v>4</v>
      </c>
      <c r="F5" s="22" t="str" cm="1">
        <f t="array" ref="F5">_xlfn.XLOOKUP(D5,$M$2:$U$2,_xlfn.XLOOKUP(E5,$L$3:$L$11,$M$3:$U$11,0,1),0,1)</f>
        <v>J</v>
      </c>
      <c r="G5" t="str">
        <f t="shared" si="0"/>
        <v>insert into tnl_rating.dbo.dhl_zone_conversion_matrix values ('11706','US','Territory','1','4','J')</v>
      </c>
      <c r="K5" s="47"/>
      <c r="L5" s="21">
        <v>3</v>
      </c>
      <c r="M5" s="22" t="s">
        <v>25</v>
      </c>
      <c r="N5" s="22" t="s">
        <v>25</v>
      </c>
      <c r="O5" s="22" t="s">
        <v>26</v>
      </c>
      <c r="P5" s="22" t="s">
        <v>27</v>
      </c>
      <c r="Q5" s="22" t="s">
        <v>47</v>
      </c>
      <c r="R5" s="22" t="s">
        <v>47</v>
      </c>
      <c r="S5" s="22" t="s">
        <v>47</v>
      </c>
      <c r="T5" s="22" t="s">
        <v>47</v>
      </c>
      <c r="U5" s="22" t="s">
        <v>25</v>
      </c>
    </row>
    <row r="6" spans="1:21" x14ac:dyDescent="0.3">
      <c r="A6">
        <v>11706</v>
      </c>
      <c r="B6" t="s">
        <v>16</v>
      </c>
      <c r="C6" t="s">
        <v>318</v>
      </c>
      <c r="D6">
        <v>1</v>
      </c>
      <c r="E6">
        <v>5</v>
      </c>
      <c r="F6" s="22" t="str" cm="1">
        <f t="array" ref="F6">_xlfn.XLOOKUP(D6,$M$2:$U$2,_xlfn.XLOOKUP(E6,$L$3:$L$11,$M$3:$U$11,0,1),0,1)</f>
        <v>K</v>
      </c>
      <c r="G6" t="str">
        <f t="shared" si="0"/>
        <v>insert into tnl_rating.dbo.dhl_zone_conversion_matrix values ('11706','US','Territory','1','5','K')</v>
      </c>
      <c r="K6" s="47"/>
      <c r="L6" s="21">
        <v>4</v>
      </c>
      <c r="M6" s="22" t="s">
        <v>48</v>
      </c>
      <c r="N6" s="22" t="s">
        <v>48</v>
      </c>
      <c r="O6" s="22" t="s">
        <v>27</v>
      </c>
      <c r="P6" s="22" t="s">
        <v>26</v>
      </c>
      <c r="Q6" s="22" t="s">
        <v>47</v>
      </c>
      <c r="R6" s="22" t="s">
        <v>47</v>
      </c>
      <c r="S6" s="22" t="s">
        <v>47</v>
      </c>
      <c r="T6" s="22" t="s">
        <v>47</v>
      </c>
      <c r="U6" s="22" t="s">
        <v>48</v>
      </c>
    </row>
    <row r="7" spans="1:21" x14ac:dyDescent="0.3">
      <c r="A7">
        <v>11706</v>
      </c>
      <c r="B7" t="s">
        <v>16</v>
      </c>
      <c r="C7" t="s">
        <v>318</v>
      </c>
      <c r="D7">
        <v>1</v>
      </c>
      <c r="E7">
        <v>6</v>
      </c>
      <c r="F7" s="22" t="str" cm="1">
        <f t="array" ref="F7">_xlfn.XLOOKUP(D7,$M$2:$U$2,_xlfn.XLOOKUP(E7,$L$3:$L$11,$M$3:$U$11,0,1),0,1)</f>
        <v>K</v>
      </c>
      <c r="G7" t="str">
        <f t="shared" si="0"/>
        <v>insert into tnl_rating.dbo.dhl_zone_conversion_matrix values ('11706','US','Territory','1','6','K')</v>
      </c>
      <c r="K7" s="47"/>
      <c r="L7" s="21">
        <v>5</v>
      </c>
      <c r="M7" s="22" t="s">
        <v>49</v>
      </c>
      <c r="N7" s="22" t="s">
        <v>49</v>
      </c>
      <c r="O7" s="22" t="s">
        <v>50</v>
      </c>
      <c r="P7" s="22" t="s">
        <v>50</v>
      </c>
      <c r="Q7" s="22" t="s">
        <v>51</v>
      </c>
      <c r="R7" s="22" t="s">
        <v>51</v>
      </c>
      <c r="S7" s="22" t="s">
        <v>52</v>
      </c>
      <c r="T7" s="22" t="s">
        <v>53</v>
      </c>
      <c r="U7" s="22" t="s">
        <v>53</v>
      </c>
    </row>
    <row r="8" spans="1:21" x14ac:dyDescent="0.3">
      <c r="A8">
        <v>11706</v>
      </c>
      <c r="B8" t="s">
        <v>16</v>
      </c>
      <c r="C8" t="s">
        <v>318</v>
      </c>
      <c r="D8">
        <v>1</v>
      </c>
      <c r="E8">
        <v>7</v>
      </c>
      <c r="F8" s="22" t="str" cm="1">
        <f t="array" ref="F8">_xlfn.XLOOKUP(D8,$M$2:$U$2,_xlfn.XLOOKUP(E8,$L$3:$L$11,$M$3:$U$11,0,1),0,1)</f>
        <v>K</v>
      </c>
      <c r="G8" t="str">
        <f t="shared" si="0"/>
        <v>insert into tnl_rating.dbo.dhl_zone_conversion_matrix values ('11706','US','Territory','1','7','K')</v>
      </c>
      <c r="K8" s="47"/>
      <c r="L8" s="21">
        <v>6</v>
      </c>
      <c r="M8" s="22" t="s">
        <v>49</v>
      </c>
      <c r="N8" s="22" t="s">
        <v>49</v>
      </c>
      <c r="O8" s="22" t="s">
        <v>50</v>
      </c>
      <c r="P8" s="22" t="s">
        <v>50</v>
      </c>
      <c r="Q8" s="22" t="s">
        <v>51</v>
      </c>
      <c r="R8" s="22" t="s">
        <v>51</v>
      </c>
      <c r="S8" s="22" t="s">
        <v>52</v>
      </c>
      <c r="T8" s="22" t="s">
        <v>53</v>
      </c>
      <c r="U8" s="22" t="s">
        <v>53</v>
      </c>
    </row>
    <row r="9" spans="1:21" x14ac:dyDescent="0.3">
      <c r="A9">
        <v>11706</v>
      </c>
      <c r="B9" t="s">
        <v>16</v>
      </c>
      <c r="C9" t="s">
        <v>318</v>
      </c>
      <c r="D9">
        <v>1</v>
      </c>
      <c r="E9">
        <v>8</v>
      </c>
      <c r="F9" s="22" t="str" cm="1">
        <f t="array" ref="F9">_xlfn.XLOOKUP(D9,$M$2:$U$2,_xlfn.XLOOKUP(E9,$L$3:$L$11,$M$3:$U$11,0,1),0,1)</f>
        <v>K</v>
      </c>
      <c r="G9" t="str">
        <f t="shared" si="0"/>
        <v>insert into tnl_rating.dbo.dhl_zone_conversion_matrix values ('11706','US','Territory','1','8','K')</v>
      </c>
      <c r="K9" s="47"/>
      <c r="L9" s="21">
        <v>7</v>
      </c>
      <c r="M9" s="22" t="s">
        <v>49</v>
      </c>
      <c r="N9" s="22" t="s">
        <v>49</v>
      </c>
      <c r="O9" s="22" t="s">
        <v>50</v>
      </c>
      <c r="P9" s="22" t="s">
        <v>50</v>
      </c>
      <c r="Q9" s="22" t="s">
        <v>51</v>
      </c>
      <c r="R9" s="22" t="s">
        <v>52</v>
      </c>
      <c r="S9" s="22" t="s">
        <v>52</v>
      </c>
      <c r="T9" s="22" t="s">
        <v>53</v>
      </c>
      <c r="U9" s="22" t="s">
        <v>53</v>
      </c>
    </row>
    <row r="10" spans="1:21" x14ac:dyDescent="0.3">
      <c r="A10">
        <v>11706</v>
      </c>
      <c r="B10" t="s">
        <v>16</v>
      </c>
      <c r="C10" t="s">
        <v>318</v>
      </c>
      <c r="D10">
        <v>1</v>
      </c>
      <c r="E10">
        <v>9</v>
      </c>
      <c r="F10" s="22" t="str" cm="1">
        <f t="array" ref="F10">_xlfn.XLOOKUP(D10,$M$2:$U$2,_xlfn.XLOOKUP(E10,$L$3:$L$11,$M$3:$U$11,0,1),0,1)</f>
        <v>-</v>
      </c>
      <c r="G10" t="str">
        <f t="shared" si="0"/>
        <v>insert into tnl_rating.dbo.dhl_zone_conversion_matrix values ('11706','US','Territory','1','9','-')</v>
      </c>
      <c r="K10" s="47"/>
      <c r="L10" s="21">
        <v>8</v>
      </c>
      <c r="M10" s="22" t="s">
        <v>49</v>
      </c>
      <c r="N10" s="22" t="s">
        <v>49</v>
      </c>
      <c r="O10" s="22" t="s">
        <v>54</v>
      </c>
      <c r="P10" s="22" t="s">
        <v>54</v>
      </c>
      <c r="Q10" s="22" t="s">
        <v>53</v>
      </c>
      <c r="R10" s="22" t="s">
        <v>53</v>
      </c>
      <c r="S10" s="22" t="s">
        <v>53</v>
      </c>
      <c r="T10" s="22" t="s">
        <v>53</v>
      </c>
      <c r="U10" s="22" t="s">
        <v>53</v>
      </c>
    </row>
    <row r="11" spans="1:21" x14ac:dyDescent="0.3">
      <c r="A11">
        <v>11706</v>
      </c>
      <c r="B11" t="s">
        <v>16</v>
      </c>
      <c r="C11" t="s">
        <v>318</v>
      </c>
      <c r="D11">
        <v>2</v>
      </c>
      <c r="E11">
        <v>1</v>
      </c>
      <c r="F11" s="22" t="str" cm="1">
        <f t="array" ref="F11">_xlfn.XLOOKUP(D11,$M$2:$U$2,_xlfn.XLOOKUP(E11,$L$3:$L$11,$M$3:$U$11,0,1),0,1)</f>
        <v>-</v>
      </c>
      <c r="G11" t="str">
        <f t="shared" si="0"/>
        <v>insert into tnl_rating.dbo.dhl_zone_conversion_matrix values ('11706','US','Territory','2','1','-')</v>
      </c>
      <c r="K11" s="47"/>
      <c r="L11" s="21">
        <v>9</v>
      </c>
      <c r="M11" s="22" t="s">
        <v>344</v>
      </c>
      <c r="N11" s="22" t="s">
        <v>344</v>
      </c>
      <c r="O11" s="22" t="s">
        <v>20</v>
      </c>
      <c r="P11" s="22" t="s">
        <v>21</v>
      </c>
      <c r="Q11" s="22" t="s">
        <v>55</v>
      </c>
      <c r="R11" s="22" t="s">
        <v>55</v>
      </c>
      <c r="S11" s="22" t="s">
        <v>22</v>
      </c>
      <c r="T11" s="22" t="s">
        <v>23</v>
      </c>
      <c r="U11" s="22" t="s">
        <v>344</v>
      </c>
    </row>
    <row r="12" spans="1:21" x14ac:dyDescent="0.3">
      <c r="A12">
        <v>11706</v>
      </c>
      <c r="B12" t="s">
        <v>16</v>
      </c>
      <c r="C12" t="s">
        <v>318</v>
      </c>
      <c r="D12">
        <v>2</v>
      </c>
      <c r="E12">
        <v>2</v>
      </c>
      <c r="F12" s="22" t="str" cm="1">
        <f t="array" ref="F12">_xlfn.XLOOKUP(D12,$M$2:$U$2,_xlfn.XLOOKUP(E12,$L$3:$L$11,$M$3:$U$11,0,1),0,1)</f>
        <v>-</v>
      </c>
      <c r="G12" t="str">
        <f t="shared" si="0"/>
        <v>insert into tnl_rating.dbo.dhl_zone_conversion_matrix values ('11706','US','Territory','2','2','-')</v>
      </c>
    </row>
    <row r="13" spans="1:21" x14ac:dyDescent="0.3">
      <c r="A13">
        <v>11706</v>
      </c>
      <c r="B13" t="s">
        <v>16</v>
      </c>
      <c r="C13" t="s">
        <v>318</v>
      </c>
      <c r="D13">
        <v>2</v>
      </c>
      <c r="E13">
        <v>3</v>
      </c>
      <c r="F13" s="22" t="str" cm="1">
        <f t="array" ref="F13">_xlfn.XLOOKUP(D13,$M$2:$U$2,_xlfn.XLOOKUP(E13,$L$3:$L$11,$M$3:$U$11,0,1),0,1)</f>
        <v>F</v>
      </c>
      <c r="G13" t="str">
        <f t="shared" si="0"/>
        <v>insert into tnl_rating.dbo.dhl_zone_conversion_matrix values ('11706','US','Territory','2','3','F')</v>
      </c>
    </row>
    <row r="14" spans="1:21" x14ac:dyDescent="0.3">
      <c r="A14">
        <v>11706</v>
      </c>
      <c r="B14" t="s">
        <v>16</v>
      </c>
      <c r="C14" t="s">
        <v>318</v>
      </c>
      <c r="D14">
        <v>2</v>
      </c>
      <c r="E14">
        <v>4</v>
      </c>
      <c r="F14" s="22" t="str" cm="1">
        <f t="array" ref="F14">_xlfn.XLOOKUP(D14,$M$2:$U$2,_xlfn.XLOOKUP(E14,$L$3:$L$11,$M$3:$U$11,0,1),0,1)</f>
        <v>J</v>
      </c>
      <c r="G14" t="str">
        <f t="shared" si="0"/>
        <v>insert into tnl_rating.dbo.dhl_zone_conversion_matrix values ('11706','US','Territory','2','4','J')</v>
      </c>
    </row>
    <row r="15" spans="1:21" x14ac:dyDescent="0.3">
      <c r="A15">
        <v>11706</v>
      </c>
      <c r="B15" t="s">
        <v>16</v>
      </c>
      <c r="C15" t="s">
        <v>318</v>
      </c>
      <c r="D15">
        <v>2</v>
      </c>
      <c r="E15">
        <v>5</v>
      </c>
      <c r="F15" s="22" t="str" cm="1">
        <f t="array" ref="F15">_xlfn.XLOOKUP(D15,$M$2:$U$2,_xlfn.XLOOKUP(E15,$L$3:$L$11,$M$3:$U$11,0,1),0,1)</f>
        <v>K</v>
      </c>
      <c r="G15" t="str">
        <f t="shared" si="0"/>
        <v>insert into tnl_rating.dbo.dhl_zone_conversion_matrix values ('11706','US','Territory','2','5','K')</v>
      </c>
    </row>
    <row r="16" spans="1:21" x14ac:dyDescent="0.3">
      <c r="A16">
        <v>11706</v>
      </c>
      <c r="B16" t="s">
        <v>16</v>
      </c>
      <c r="C16" t="s">
        <v>318</v>
      </c>
      <c r="D16">
        <v>2</v>
      </c>
      <c r="E16">
        <v>6</v>
      </c>
      <c r="F16" s="22" t="str" cm="1">
        <f t="array" ref="F16">_xlfn.XLOOKUP(D16,$M$2:$U$2,_xlfn.XLOOKUP(E16,$L$3:$L$11,$M$3:$U$11,0,1),0,1)</f>
        <v>K</v>
      </c>
      <c r="G16" t="str">
        <f t="shared" si="0"/>
        <v>insert into tnl_rating.dbo.dhl_zone_conversion_matrix values ('11706','US','Territory','2','6','K')</v>
      </c>
    </row>
    <row r="17" spans="1:7" x14ac:dyDescent="0.3">
      <c r="A17">
        <v>11706</v>
      </c>
      <c r="B17" t="s">
        <v>16</v>
      </c>
      <c r="C17" t="s">
        <v>318</v>
      </c>
      <c r="D17">
        <v>2</v>
      </c>
      <c r="E17">
        <v>7</v>
      </c>
      <c r="F17" s="22" t="str" cm="1">
        <f t="array" ref="F17">_xlfn.XLOOKUP(D17,$M$2:$U$2,_xlfn.XLOOKUP(E17,$L$3:$L$11,$M$3:$U$11,0,1),0,1)</f>
        <v>K</v>
      </c>
      <c r="G17" t="str">
        <f t="shared" si="0"/>
        <v>insert into tnl_rating.dbo.dhl_zone_conversion_matrix values ('11706','US','Territory','2','7','K')</v>
      </c>
    </row>
    <row r="18" spans="1:7" x14ac:dyDescent="0.3">
      <c r="A18">
        <v>11706</v>
      </c>
      <c r="B18" t="s">
        <v>16</v>
      </c>
      <c r="C18" t="s">
        <v>318</v>
      </c>
      <c r="D18">
        <v>2</v>
      </c>
      <c r="E18">
        <v>8</v>
      </c>
      <c r="F18" s="22" t="str" cm="1">
        <f t="array" ref="F18">_xlfn.XLOOKUP(D18,$M$2:$U$2,_xlfn.XLOOKUP(E18,$L$3:$L$11,$M$3:$U$11,0,1),0,1)</f>
        <v>K</v>
      </c>
      <c r="G18" t="str">
        <f t="shared" si="0"/>
        <v>insert into tnl_rating.dbo.dhl_zone_conversion_matrix values ('11706','US','Territory','2','8','K')</v>
      </c>
    </row>
    <row r="19" spans="1:7" x14ac:dyDescent="0.3">
      <c r="A19">
        <v>11706</v>
      </c>
      <c r="B19" t="s">
        <v>16</v>
      </c>
      <c r="C19" t="s">
        <v>318</v>
      </c>
      <c r="D19">
        <v>2</v>
      </c>
      <c r="E19">
        <v>9</v>
      </c>
      <c r="F19" s="22" t="str" cm="1">
        <f t="array" ref="F19">_xlfn.XLOOKUP(D19,$M$2:$U$2,_xlfn.XLOOKUP(E19,$L$3:$L$11,$M$3:$U$11,0,1),0,1)</f>
        <v>-</v>
      </c>
      <c r="G19" t="str">
        <f t="shared" si="0"/>
        <v>insert into tnl_rating.dbo.dhl_zone_conversion_matrix values ('11706','US','Territory','2','9','-')</v>
      </c>
    </row>
    <row r="20" spans="1:7" x14ac:dyDescent="0.3">
      <c r="A20">
        <v>11706</v>
      </c>
      <c r="B20" t="s">
        <v>16</v>
      </c>
      <c r="C20" t="s">
        <v>318</v>
      </c>
      <c r="D20">
        <v>3</v>
      </c>
      <c r="E20">
        <v>1</v>
      </c>
      <c r="F20" s="22" t="str" cm="1">
        <f t="array" ref="F20">_xlfn.XLOOKUP(D20,$M$2:$U$2,_xlfn.XLOOKUP(E20,$L$3:$L$11,$M$3:$U$11,0,1),0,1)</f>
        <v>A</v>
      </c>
      <c r="G20" t="str">
        <f t="shared" si="0"/>
        <v>insert into tnl_rating.dbo.dhl_zone_conversion_matrix values ('11706','US','Territory','3','1','A')</v>
      </c>
    </row>
    <row r="21" spans="1:7" x14ac:dyDescent="0.3">
      <c r="A21">
        <v>11706</v>
      </c>
      <c r="B21" t="s">
        <v>16</v>
      </c>
      <c r="C21" t="s">
        <v>318</v>
      </c>
      <c r="D21">
        <v>3</v>
      </c>
      <c r="E21">
        <v>2</v>
      </c>
      <c r="F21" s="22" t="str" cm="1">
        <f t="array" ref="F21">_xlfn.XLOOKUP(D21,$M$2:$U$2,_xlfn.XLOOKUP(E21,$L$3:$L$11,$M$3:$U$11,0,1),0,1)</f>
        <v>A</v>
      </c>
      <c r="G21" t="str">
        <f t="shared" si="0"/>
        <v>insert into tnl_rating.dbo.dhl_zone_conversion_matrix values ('11706','US','Territory','3','2','A')</v>
      </c>
    </row>
    <row r="22" spans="1:7" x14ac:dyDescent="0.3">
      <c r="A22">
        <v>11706</v>
      </c>
      <c r="B22" t="s">
        <v>16</v>
      </c>
      <c r="C22" t="s">
        <v>318</v>
      </c>
      <c r="D22">
        <v>3</v>
      </c>
      <c r="E22">
        <v>3</v>
      </c>
      <c r="F22" s="22" t="str" cm="1">
        <f t="array" ref="F22">_xlfn.XLOOKUP(D22,$M$2:$U$2,_xlfn.XLOOKUP(E22,$L$3:$L$11,$M$3:$U$11,0,1),0,1)</f>
        <v>G</v>
      </c>
      <c r="G22" t="str">
        <f t="shared" si="0"/>
        <v>insert into tnl_rating.dbo.dhl_zone_conversion_matrix values ('11706','US','Territory','3','3','G')</v>
      </c>
    </row>
    <row r="23" spans="1:7" x14ac:dyDescent="0.3">
      <c r="A23">
        <v>11706</v>
      </c>
      <c r="B23" t="s">
        <v>16</v>
      </c>
      <c r="C23" t="s">
        <v>318</v>
      </c>
      <c r="D23">
        <v>3</v>
      </c>
      <c r="E23">
        <v>4</v>
      </c>
      <c r="F23" s="22" t="str" cm="1">
        <f t="array" ref="F23">_xlfn.XLOOKUP(D23,$M$2:$U$2,_xlfn.XLOOKUP(E23,$L$3:$L$11,$M$3:$U$11,0,1),0,1)</f>
        <v>H</v>
      </c>
      <c r="G23" t="str">
        <f t="shared" si="0"/>
        <v>insert into tnl_rating.dbo.dhl_zone_conversion_matrix values ('11706','US','Territory','3','4','H')</v>
      </c>
    </row>
    <row r="24" spans="1:7" x14ac:dyDescent="0.3">
      <c r="A24">
        <v>11706</v>
      </c>
      <c r="B24" t="s">
        <v>16</v>
      </c>
      <c r="C24" t="s">
        <v>318</v>
      </c>
      <c r="D24">
        <v>3</v>
      </c>
      <c r="E24">
        <v>5</v>
      </c>
      <c r="F24" s="22" t="str" cm="1">
        <f t="array" ref="F24">_xlfn.XLOOKUP(D24,$M$2:$U$2,_xlfn.XLOOKUP(E24,$L$3:$L$11,$M$3:$U$11,0,1),0,1)</f>
        <v>L</v>
      </c>
      <c r="G24" t="str">
        <f t="shared" si="0"/>
        <v>insert into tnl_rating.dbo.dhl_zone_conversion_matrix values ('11706','US','Territory','3','5','L')</v>
      </c>
    </row>
    <row r="25" spans="1:7" x14ac:dyDescent="0.3">
      <c r="A25">
        <v>11706</v>
      </c>
      <c r="B25" t="s">
        <v>16</v>
      </c>
      <c r="C25" t="s">
        <v>318</v>
      </c>
      <c r="D25">
        <v>3</v>
      </c>
      <c r="E25">
        <v>6</v>
      </c>
      <c r="F25" s="22" t="str" cm="1">
        <f t="array" ref="F25">_xlfn.XLOOKUP(D25,$M$2:$U$2,_xlfn.XLOOKUP(E25,$L$3:$L$11,$M$3:$U$11,0,1),0,1)</f>
        <v>L</v>
      </c>
      <c r="G25" t="str">
        <f t="shared" si="0"/>
        <v>insert into tnl_rating.dbo.dhl_zone_conversion_matrix values ('11706','US','Territory','3','6','L')</v>
      </c>
    </row>
    <row r="26" spans="1:7" x14ac:dyDescent="0.3">
      <c r="A26">
        <v>11706</v>
      </c>
      <c r="B26" t="s">
        <v>16</v>
      </c>
      <c r="C26" t="s">
        <v>318</v>
      </c>
      <c r="D26">
        <v>3</v>
      </c>
      <c r="E26">
        <v>7</v>
      </c>
      <c r="F26" s="22" t="str" cm="1">
        <f t="array" ref="F26">_xlfn.XLOOKUP(D26,$M$2:$U$2,_xlfn.XLOOKUP(E26,$L$3:$L$11,$M$3:$U$11,0,1),0,1)</f>
        <v>L</v>
      </c>
      <c r="G26" t="str">
        <f t="shared" si="0"/>
        <v>insert into tnl_rating.dbo.dhl_zone_conversion_matrix values ('11706','US','Territory','3','7','L')</v>
      </c>
    </row>
    <row r="27" spans="1:7" x14ac:dyDescent="0.3">
      <c r="A27">
        <v>11706</v>
      </c>
      <c r="B27" t="s">
        <v>16</v>
      </c>
      <c r="C27" t="s">
        <v>318</v>
      </c>
      <c r="D27">
        <v>3</v>
      </c>
      <c r="E27">
        <v>8</v>
      </c>
      <c r="F27" s="22" t="str" cm="1">
        <f t="array" ref="F27">_xlfn.XLOOKUP(D27,$M$2:$U$2,_xlfn.XLOOKUP(E27,$L$3:$L$11,$M$3:$U$11,0,1),0,1)</f>
        <v>P</v>
      </c>
      <c r="G27" t="str">
        <f t="shared" si="0"/>
        <v>insert into tnl_rating.dbo.dhl_zone_conversion_matrix values ('11706','US','Territory','3','8','P')</v>
      </c>
    </row>
    <row r="28" spans="1:7" x14ac:dyDescent="0.3">
      <c r="A28">
        <v>11706</v>
      </c>
      <c r="B28" t="s">
        <v>16</v>
      </c>
      <c r="C28" t="s">
        <v>318</v>
      </c>
      <c r="D28">
        <v>3</v>
      </c>
      <c r="E28">
        <v>9</v>
      </c>
      <c r="F28" s="22" t="str" cm="1">
        <f t="array" ref="F28">_xlfn.XLOOKUP(D28,$M$2:$U$2,_xlfn.XLOOKUP(E28,$L$3:$L$11,$M$3:$U$11,0,1),0,1)</f>
        <v>A</v>
      </c>
      <c r="G28" t="str">
        <f t="shared" si="0"/>
        <v>insert into tnl_rating.dbo.dhl_zone_conversion_matrix values ('11706','US','Territory','3','9','A')</v>
      </c>
    </row>
    <row r="29" spans="1:7" x14ac:dyDescent="0.3">
      <c r="A29">
        <v>11706</v>
      </c>
      <c r="B29" t="s">
        <v>16</v>
      </c>
      <c r="C29" t="s">
        <v>318</v>
      </c>
      <c r="D29">
        <v>4</v>
      </c>
      <c r="E29">
        <v>1</v>
      </c>
      <c r="F29" s="22" t="str" cm="1">
        <f t="array" ref="F29">_xlfn.XLOOKUP(D29,$M$2:$U$2,_xlfn.XLOOKUP(E29,$L$3:$L$11,$M$3:$U$11,0,1),0,1)</f>
        <v>B</v>
      </c>
      <c r="G29" t="str">
        <f t="shared" si="0"/>
        <v>insert into tnl_rating.dbo.dhl_zone_conversion_matrix values ('11706','US','Territory','4','1','B')</v>
      </c>
    </row>
    <row r="30" spans="1:7" x14ac:dyDescent="0.3">
      <c r="A30">
        <v>11706</v>
      </c>
      <c r="B30" t="s">
        <v>16</v>
      </c>
      <c r="C30" t="s">
        <v>318</v>
      </c>
      <c r="D30">
        <v>4</v>
      </c>
      <c r="E30">
        <v>2</v>
      </c>
      <c r="F30" s="22" t="str" cm="1">
        <f t="array" ref="F30">_xlfn.XLOOKUP(D30,$M$2:$U$2,_xlfn.XLOOKUP(E30,$L$3:$L$11,$M$3:$U$11,0,1),0,1)</f>
        <v>E</v>
      </c>
      <c r="G30" t="str">
        <f t="shared" si="0"/>
        <v>insert into tnl_rating.dbo.dhl_zone_conversion_matrix values ('11706','US','Territory','4','2','E')</v>
      </c>
    </row>
    <row r="31" spans="1:7" x14ac:dyDescent="0.3">
      <c r="A31">
        <v>11706</v>
      </c>
      <c r="B31" t="s">
        <v>16</v>
      </c>
      <c r="C31" t="s">
        <v>318</v>
      </c>
      <c r="D31">
        <v>4</v>
      </c>
      <c r="E31">
        <v>3</v>
      </c>
      <c r="F31" s="22" t="str" cm="1">
        <f t="array" ref="F31">_xlfn.XLOOKUP(D31,$M$2:$U$2,_xlfn.XLOOKUP(E31,$L$3:$L$11,$M$3:$U$11,0,1),0,1)</f>
        <v>H</v>
      </c>
      <c r="G31" t="str">
        <f t="shared" si="0"/>
        <v>insert into tnl_rating.dbo.dhl_zone_conversion_matrix values ('11706','US','Territory','4','3','H')</v>
      </c>
    </row>
    <row r="32" spans="1:7" x14ac:dyDescent="0.3">
      <c r="A32">
        <v>11706</v>
      </c>
      <c r="B32" t="s">
        <v>16</v>
      </c>
      <c r="C32" t="s">
        <v>318</v>
      </c>
      <c r="D32">
        <v>4</v>
      </c>
      <c r="E32">
        <v>4</v>
      </c>
      <c r="F32" s="22" t="str" cm="1">
        <f t="array" ref="F32">_xlfn.XLOOKUP(D32,$M$2:$U$2,_xlfn.XLOOKUP(E32,$L$3:$L$11,$M$3:$U$11,0,1),0,1)</f>
        <v>G</v>
      </c>
      <c r="G32" t="str">
        <f t="shared" si="0"/>
        <v>insert into tnl_rating.dbo.dhl_zone_conversion_matrix values ('11706','US','Territory','4','4','G')</v>
      </c>
    </row>
    <row r="33" spans="1:7" x14ac:dyDescent="0.3">
      <c r="A33">
        <v>11706</v>
      </c>
      <c r="B33" t="s">
        <v>16</v>
      </c>
      <c r="C33" t="s">
        <v>318</v>
      </c>
      <c r="D33">
        <v>4</v>
      </c>
      <c r="E33">
        <v>5</v>
      </c>
      <c r="F33" s="22" t="str" cm="1">
        <f t="array" ref="F33">_xlfn.XLOOKUP(D33,$M$2:$U$2,_xlfn.XLOOKUP(E33,$L$3:$L$11,$M$3:$U$11,0,1),0,1)</f>
        <v>L</v>
      </c>
      <c r="G33" t="str">
        <f t="shared" si="0"/>
        <v>insert into tnl_rating.dbo.dhl_zone_conversion_matrix values ('11706','US','Territory','4','5','L')</v>
      </c>
    </row>
    <row r="34" spans="1:7" x14ac:dyDescent="0.3">
      <c r="A34">
        <v>11706</v>
      </c>
      <c r="B34" t="s">
        <v>16</v>
      </c>
      <c r="C34" t="s">
        <v>318</v>
      </c>
      <c r="D34">
        <v>4</v>
      </c>
      <c r="E34">
        <v>6</v>
      </c>
      <c r="F34" s="22" t="str" cm="1">
        <f t="array" ref="F34">_xlfn.XLOOKUP(D34,$M$2:$U$2,_xlfn.XLOOKUP(E34,$L$3:$L$11,$M$3:$U$11,0,1),0,1)</f>
        <v>L</v>
      </c>
      <c r="G34" t="str">
        <f t="shared" si="0"/>
        <v>insert into tnl_rating.dbo.dhl_zone_conversion_matrix values ('11706','US','Territory','4','6','L')</v>
      </c>
    </row>
    <row r="35" spans="1:7" x14ac:dyDescent="0.3">
      <c r="A35">
        <v>11706</v>
      </c>
      <c r="B35" t="s">
        <v>16</v>
      </c>
      <c r="C35" t="s">
        <v>318</v>
      </c>
      <c r="D35">
        <v>4</v>
      </c>
      <c r="E35">
        <v>7</v>
      </c>
      <c r="F35" s="22" t="str" cm="1">
        <f t="array" ref="F35">_xlfn.XLOOKUP(D35,$M$2:$U$2,_xlfn.XLOOKUP(E35,$L$3:$L$11,$M$3:$U$11,0,1),0,1)</f>
        <v>L</v>
      </c>
      <c r="G35" t="str">
        <f t="shared" si="0"/>
        <v>insert into tnl_rating.dbo.dhl_zone_conversion_matrix values ('11706','US','Territory','4','7','L')</v>
      </c>
    </row>
    <row r="36" spans="1:7" x14ac:dyDescent="0.3">
      <c r="A36">
        <v>11706</v>
      </c>
      <c r="B36" t="s">
        <v>16</v>
      </c>
      <c r="C36" t="s">
        <v>318</v>
      </c>
      <c r="D36">
        <v>4</v>
      </c>
      <c r="E36">
        <v>8</v>
      </c>
      <c r="F36" s="22" t="str" cm="1">
        <f t="array" ref="F36">_xlfn.XLOOKUP(D36,$M$2:$U$2,_xlfn.XLOOKUP(E36,$L$3:$L$11,$M$3:$U$11,0,1),0,1)</f>
        <v>P</v>
      </c>
      <c r="G36" t="str">
        <f t="shared" si="0"/>
        <v>insert into tnl_rating.dbo.dhl_zone_conversion_matrix values ('11706','US','Territory','4','8','P')</v>
      </c>
    </row>
    <row r="37" spans="1:7" x14ac:dyDescent="0.3">
      <c r="A37">
        <v>11706</v>
      </c>
      <c r="B37" t="s">
        <v>16</v>
      </c>
      <c r="C37" t="s">
        <v>318</v>
      </c>
      <c r="D37">
        <v>4</v>
      </c>
      <c r="E37">
        <v>9</v>
      </c>
      <c r="F37" s="22" t="str" cm="1">
        <f t="array" ref="F37">_xlfn.XLOOKUP(D37,$M$2:$U$2,_xlfn.XLOOKUP(E37,$L$3:$L$11,$M$3:$U$11,0,1),0,1)</f>
        <v>B</v>
      </c>
      <c r="G37" t="str">
        <f t="shared" si="0"/>
        <v>insert into tnl_rating.dbo.dhl_zone_conversion_matrix values ('11706','US','Territory','4','9','B')</v>
      </c>
    </row>
    <row r="38" spans="1:7" x14ac:dyDescent="0.3">
      <c r="A38">
        <v>11706</v>
      </c>
      <c r="B38" t="s">
        <v>16</v>
      </c>
      <c r="C38" t="s">
        <v>318</v>
      </c>
      <c r="D38">
        <v>5</v>
      </c>
      <c r="E38">
        <v>1</v>
      </c>
      <c r="F38" s="22" t="str" cm="1">
        <f t="array" ref="F38">_xlfn.XLOOKUP(D38,$M$2:$U$2,_xlfn.XLOOKUP(E38,$L$3:$L$11,$M$3:$U$11,0,1),0,1)</f>
        <v>Q</v>
      </c>
      <c r="G38" t="str">
        <f t="shared" si="0"/>
        <v>insert into tnl_rating.dbo.dhl_zone_conversion_matrix values ('11706','US','Territory','5','1','Q')</v>
      </c>
    </row>
    <row r="39" spans="1:7" x14ac:dyDescent="0.3">
      <c r="A39">
        <v>11706</v>
      </c>
      <c r="B39" t="s">
        <v>16</v>
      </c>
      <c r="C39" t="s">
        <v>318</v>
      </c>
      <c r="D39">
        <v>5</v>
      </c>
      <c r="E39">
        <v>2</v>
      </c>
      <c r="F39" s="22" t="str" cm="1">
        <f t="array" ref="F39">_xlfn.XLOOKUP(D39,$M$2:$U$2,_xlfn.XLOOKUP(E39,$L$3:$L$11,$M$3:$U$11,0,1),0,1)</f>
        <v>Q</v>
      </c>
      <c r="G39" t="str">
        <f t="shared" si="0"/>
        <v>insert into tnl_rating.dbo.dhl_zone_conversion_matrix values ('11706','US','Territory','5','2','Q')</v>
      </c>
    </row>
    <row r="40" spans="1:7" x14ac:dyDescent="0.3">
      <c r="A40">
        <v>11706</v>
      </c>
      <c r="B40" t="s">
        <v>16</v>
      </c>
      <c r="C40" t="s">
        <v>318</v>
      </c>
      <c r="D40">
        <v>5</v>
      </c>
      <c r="E40">
        <v>3</v>
      </c>
      <c r="F40" s="22" t="str" cm="1">
        <f t="array" ref="F40">_xlfn.XLOOKUP(D40,$M$2:$U$2,_xlfn.XLOOKUP(E40,$L$3:$L$11,$M$3:$U$11,0,1),0,1)</f>
        <v>I</v>
      </c>
      <c r="G40" t="str">
        <f t="shared" si="0"/>
        <v>insert into tnl_rating.dbo.dhl_zone_conversion_matrix values ('11706','US','Territory','5','3','I')</v>
      </c>
    </row>
    <row r="41" spans="1:7" x14ac:dyDescent="0.3">
      <c r="A41">
        <v>11706</v>
      </c>
      <c r="B41" t="s">
        <v>16</v>
      </c>
      <c r="C41" t="s">
        <v>318</v>
      </c>
      <c r="D41">
        <v>5</v>
      </c>
      <c r="E41">
        <v>4</v>
      </c>
      <c r="F41" s="22" t="str" cm="1">
        <f t="array" ref="F41">_xlfn.XLOOKUP(D41,$M$2:$U$2,_xlfn.XLOOKUP(E41,$L$3:$L$11,$M$3:$U$11,0,1),0,1)</f>
        <v>I</v>
      </c>
      <c r="G41" t="str">
        <f t="shared" si="0"/>
        <v>insert into tnl_rating.dbo.dhl_zone_conversion_matrix values ('11706','US','Territory','5','4','I')</v>
      </c>
    </row>
    <row r="42" spans="1:7" x14ac:dyDescent="0.3">
      <c r="A42">
        <v>11706</v>
      </c>
      <c r="B42" t="s">
        <v>16</v>
      </c>
      <c r="C42" t="s">
        <v>318</v>
      </c>
      <c r="D42">
        <v>5</v>
      </c>
      <c r="E42">
        <v>5</v>
      </c>
      <c r="F42" s="22" t="str" cm="1">
        <f t="array" ref="F42">_xlfn.XLOOKUP(D42,$M$2:$U$2,_xlfn.XLOOKUP(E42,$L$3:$L$11,$M$3:$U$11,0,1),0,1)</f>
        <v>M</v>
      </c>
      <c r="G42" t="str">
        <f t="shared" si="0"/>
        <v>insert into tnl_rating.dbo.dhl_zone_conversion_matrix values ('11706','US','Territory','5','5','M')</v>
      </c>
    </row>
    <row r="43" spans="1:7" x14ac:dyDescent="0.3">
      <c r="A43">
        <v>11706</v>
      </c>
      <c r="B43" t="s">
        <v>16</v>
      </c>
      <c r="C43" t="s">
        <v>318</v>
      </c>
      <c r="D43">
        <v>5</v>
      </c>
      <c r="E43">
        <v>6</v>
      </c>
      <c r="F43" s="22" t="str" cm="1">
        <f t="array" ref="F43">_xlfn.XLOOKUP(D43,$M$2:$U$2,_xlfn.XLOOKUP(E43,$L$3:$L$11,$M$3:$U$11,0,1),0,1)</f>
        <v>M</v>
      </c>
      <c r="G43" t="str">
        <f t="shared" si="0"/>
        <v>insert into tnl_rating.dbo.dhl_zone_conversion_matrix values ('11706','US','Territory','5','6','M')</v>
      </c>
    </row>
    <row r="44" spans="1:7" x14ac:dyDescent="0.3">
      <c r="A44">
        <v>11706</v>
      </c>
      <c r="B44" t="s">
        <v>16</v>
      </c>
      <c r="C44" t="s">
        <v>318</v>
      </c>
      <c r="D44">
        <v>5</v>
      </c>
      <c r="E44">
        <v>7</v>
      </c>
      <c r="F44" s="22" t="str" cm="1">
        <f t="array" ref="F44">_xlfn.XLOOKUP(D44,$M$2:$U$2,_xlfn.XLOOKUP(E44,$L$3:$L$11,$M$3:$U$11,0,1),0,1)</f>
        <v>M</v>
      </c>
      <c r="G44" t="str">
        <f t="shared" si="0"/>
        <v>insert into tnl_rating.dbo.dhl_zone_conversion_matrix values ('11706','US','Territory','5','7','M')</v>
      </c>
    </row>
    <row r="45" spans="1:7" x14ac:dyDescent="0.3">
      <c r="A45">
        <v>11706</v>
      </c>
      <c r="B45" t="s">
        <v>16</v>
      </c>
      <c r="C45" t="s">
        <v>318</v>
      </c>
      <c r="D45">
        <v>5</v>
      </c>
      <c r="E45">
        <v>8</v>
      </c>
      <c r="F45" s="22" t="str" cm="1">
        <f t="array" ref="F45">_xlfn.XLOOKUP(D45,$M$2:$U$2,_xlfn.XLOOKUP(E45,$L$3:$L$11,$M$3:$U$11,0,1),0,1)</f>
        <v>O</v>
      </c>
      <c r="G45" t="str">
        <f t="shared" si="0"/>
        <v>insert into tnl_rating.dbo.dhl_zone_conversion_matrix values ('11706','US','Territory','5','8','O')</v>
      </c>
    </row>
    <row r="46" spans="1:7" x14ac:dyDescent="0.3">
      <c r="A46">
        <v>11706</v>
      </c>
      <c r="B46" t="s">
        <v>16</v>
      </c>
      <c r="C46" t="s">
        <v>318</v>
      </c>
      <c r="D46">
        <v>5</v>
      </c>
      <c r="E46">
        <v>9</v>
      </c>
      <c r="F46" s="22" t="str" cm="1">
        <f t="array" ref="F46">_xlfn.XLOOKUP(D46,$M$2:$U$2,_xlfn.XLOOKUP(E46,$L$3:$L$11,$M$3:$U$11,0,1),0,1)</f>
        <v>Q</v>
      </c>
      <c r="G46" t="str">
        <f t="shared" si="0"/>
        <v>insert into tnl_rating.dbo.dhl_zone_conversion_matrix values ('11706','US','Territory','5','9','Q')</v>
      </c>
    </row>
    <row r="47" spans="1:7" x14ac:dyDescent="0.3">
      <c r="A47">
        <v>11706</v>
      </c>
      <c r="B47" t="s">
        <v>16</v>
      </c>
      <c r="C47" t="s">
        <v>318</v>
      </c>
      <c r="D47">
        <v>6</v>
      </c>
      <c r="E47">
        <v>1</v>
      </c>
      <c r="F47" s="22" t="str" cm="1">
        <f t="array" ref="F47">_xlfn.XLOOKUP(D47,$M$2:$U$2,_xlfn.XLOOKUP(E47,$L$3:$L$11,$M$3:$U$11,0,1),0,1)</f>
        <v>Q</v>
      </c>
      <c r="G47" t="str">
        <f t="shared" si="0"/>
        <v>insert into tnl_rating.dbo.dhl_zone_conversion_matrix values ('11706','US','Territory','6','1','Q')</v>
      </c>
    </row>
    <row r="48" spans="1:7" x14ac:dyDescent="0.3">
      <c r="A48">
        <v>11706</v>
      </c>
      <c r="B48" t="s">
        <v>16</v>
      </c>
      <c r="C48" t="s">
        <v>318</v>
      </c>
      <c r="D48">
        <v>6</v>
      </c>
      <c r="E48">
        <v>2</v>
      </c>
      <c r="F48" s="22" t="str" cm="1">
        <f t="array" ref="F48">_xlfn.XLOOKUP(D48,$M$2:$U$2,_xlfn.XLOOKUP(E48,$L$3:$L$11,$M$3:$U$11,0,1),0,1)</f>
        <v>Q</v>
      </c>
      <c r="G48" t="str">
        <f t="shared" si="0"/>
        <v>insert into tnl_rating.dbo.dhl_zone_conversion_matrix values ('11706','US','Territory','6','2','Q')</v>
      </c>
    </row>
    <row r="49" spans="1:7" x14ac:dyDescent="0.3">
      <c r="A49">
        <v>11706</v>
      </c>
      <c r="B49" t="s">
        <v>16</v>
      </c>
      <c r="C49" t="s">
        <v>318</v>
      </c>
      <c r="D49">
        <v>6</v>
      </c>
      <c r="E49">
        <v>3</v>
      </c>
      <c r="F49" s="22" t="str" cm="1">
        <f t="array" ref="F49">_xlfn.XLOOKUP(D49,$M$2:$U$2,_xlfn.XLOOKUP(E49,$L$3:$L$11,$M$3:$U$11,0,1),0,1)</f>
        <v>I</v>
      </c>
      <c r="G49" t="str">
        <f t="shared" si="0"/>
        <v>insert into tnl_rating.dbo.dhl_zone_conversion_matrix values ('11706','US','Territory','6','3','I')</v>
      </c>
    </row>
    <row r="50" spans="1:7" x14ac:dyDescent="0.3">
      <c r="A50">
        <v>11706</v>
      </c>
      <c r="B50" t="s">
        <v>16</v>
      </c>
      <c r="C50" t="s">
        <v>318</v>
      </c>
      <c r="D50">
        <v>6</v>
      </c>
      <c r="E50">
        <v>4</v>
      </c>
      <c r="F50" s="22" t="str" cm="1">
        <f t="array" ref="F50">_xlfn.XLOOKUP(D50,$M$2:$U$2,_xlfn.XLOOKUP(E50,$L$3:$L$11,$M$3:$U$11,0,1),0,1)</f>
        <v>I</v>
      </c>
      <c r="G50" t="str">
        <f t="shared" si="0"/>
        <v>insert into tnl_rating.dbo.dhl_zone_conversion_matrix values ('11706','US','Territory','6','4','I')</v>
      </c>
    </row>
    <row r="51" spans="1:7" x14ac:dyDescent="0.3">
      <c r="A51">
        <v>11706</v>
      </c>
      <c r="B51" t="s">
        <v>16</v>
      </c>
      <c r="C51" t="s">
        <v>318</v>
      </c>
      <c r="D51">
        <v>6</v>
      </c>
      <c r="E51">
        <v>5</v>
      </c>
      <c r="F51" s="22" t="str" cm="1">
        <f t="array" ref="F51">_xlfn.XLOOKUP(D51,$M$2:$U$2,_xlfn.XLOOKUP(E51,$L$3:$L$11,$M$3:$U$11,0,1),0,1)</f>
        <v>M</v>
      </c>
      <c r="G51" t="str">
        <f t="shared" si="0"/>
        <v>insert into tnl_rating.dbo.dhl_zone_conversion_matrix values ('11706','US','Territory','6','5','M')</v>
      </c>
    </row>
    <row r="52" spans="1:7" x14ac:dyDescent="0.3">
      <c r="A52">
        <v>11706</v>
      </c>
      <c r="B52" t="s">
        <v>16</v>
      </c>
      <c r="C52" t="s">
        <v>318</v>
      </c>
      <c r="D52">
        <v>6</v>
      </c>
      <c r="E52">
        <v>6</v>
      </c>
      <c r="F52" s="22" t="str" cm="1">
        <f t="array" ref="F52">_xlfn.XLOOKUP(D52,$M$2:$U$2,_xlfn.XLOOKUP(E52,$L$3:$L$11,$M$3:$U$11,0,1),0,1)</f>
        <v>M</v>
      </c>
      <c r="G52" t="str">
        <f t="shared" si="0"/>
        <v>insert into tnl_rating.dbo.dhl_zone_conversion_matrix values ('11706','US','Territory','6','6','M')</v>
      </c>
    </row>
    <row r="53" spans="1:7" x14ac:dyDescent="0.3">
      <c r="A53">
        <v>11706</v>
      </c>
      <c r="B53" t="s">
        <v>16</v>
      </c>
      <c r="C53" t="s">
        <v>318</v>
      </c>
      <c r="D53">
        <v>6</v>
      </c>
      <c r="E53">
        <v>7</v>
      </c>
      <c r="F53" s="22" t="str" cm="1">
        <f t="array" ref="F53">_xlfn.XLOOKUP(D53,$M$2:$U$2,_xlfn.XLOOKUP(E53,$L$3:$L$11,$M$3:$U$11,0,1),0,1)</f>
        <v>N</v>
      </c>
      <c r="G53" t="str">
        <f t="shared" si="0"/>
        <v>insert into tnl_rating.dbo.dhl_zone_conversion_matrix values ('11706','US','Territory','6','7','N')</v>
      </c>
    </row>
    <row r="54" spans="1:7" x14ac:dyDescent="0.3">
      <c r="A54">
        <v>11706</v>
      </c>
      <c r="B54" t="s">
        <v>16</v>
      </c>
      <c r="C54" t="s">
        <v>318</v>
      </c>
      <c r="D54">
        <v>6</v>
      </c>
      <c r="E54">
        <v>8</v>
      </c>
      <c r="F54" s="22" t="str" cm="1">
        <f t="array" ref="F54">_xlfn.XLOOKUP(D54,$M$2:$U$2,_xlfn.XLOOKUP(E54,$L$3:$L$11,$M$3:$U$11,0,1),0,1)</f>
        <v>O</v>
      </c>
      <c r="G54" t="str">
        <f t="shared" si="0"/>
        <v>insert into tnl_rating.dbo.dhl_zone_conversion_matrix values ('11706','US','Territory','6','8','O')</v>
      </c>
    </row>
    <row r="55" spans="1:7" x14ac:dyDescent="0.3">
      <c r="A55">
        <v>11706</v>
      </c>
      <c r="B55" t="s">
        <v>16</v>
      </c>
      <c r="C55" t="s">
        <v>318</v>
      </c>
      <c r="D55">
        <v>6</v>
      </c>
      <c r="E55">
        <v>9</v>
      </c>
      <c r="F55" s="22" t="str" cm="1">
        <f t="array" ref="F55">_xlfn.XLOOKUP(D55,$M$2:$U$2,_xlfn.XLOOKUP(E55,$L$3:$L$11,$M$3:$U$11,0,1),0,1)</f>
        <v>Q</v>
      </c>
      <c r="G55" t="str">
        <f t="shared" si="0"/>
        <v>insert into tnl_rating.dbo.dhl_zone_conversion_matrix values ('11706','US','Territory','6','9','Q')</v>
      </c>
    </row>
    <row r="56" spans="1:7" x14ac:dyDescent="0.3">
      <c r="A56">
        <v>11706</v>
      </c>
      <c r="B56" t="s">
        <v>16</v>
      </c>
      <c r="C56" t="s">
        <v>318</v>
      </c>
      <c r="D56">
        <v>7</v>
      </c>
      <c r="E56">
        <v>1</v>
      </c>
      <c r="F56" s="22" t="str" cm="1">
        <f t="array" ref="F56">_xlfn.XLOOKUP(D56,$M$2:$U$2,_xlfn.XLOOKUP(E56,$L$3:$L$11,$M$3:$U$11,0,1),0,1)</f>
        <v>C</v>
      </c>
      <c r="G56" t="str">
        <f t="shared" si="0"/>
        <v>insert into tnl_rating.dbo.dhl_zone_conversion_matrix values ('11706','US','Territory','7','1','C')</v>
      </c>
    </row>
    <row r="57" spans="1:7" x14ac:dyDescent="0.3">
      <c r="A57">
        <v>11706</v>
      </c>
      <c r="B57" t="s">
        <v>16</v>
      </c>
      <c r="C57" t="s">
        <v>318</v>
      </c>
      <c r="D57">
        <v>7</v>
      </c>
      <c r="E57">
        <v>2</v>
      </c>
      <c r="F57" s="22" t="str" cm="1">
        <f t="array" ref="F57">_xlfn.XLOOKUP(D57,$M$2:$U$2,_xlfn.XLOOKUP(E57,$L$3:$L$11,$M$3:$U$11,0,1),0,1)</f>
        <v>C</v>
      </c>
      <c r="G57" t="str">
        <f t="shared" si="0"/>
        <v>insert into tnl_rating.dbo.dhl_zone_conversion_matrix values ('11706','US','Territory','7','2','C')</v>
      </c>
    </row>
    <row r="58" spans="1:7" x14ac:dyDescent="0.3">
      <c r="A58">
        <v>11706</v>
      </c>
      <c r="B58" t="s">
        <v>16</v>
      </c>
      <c r="C58" t="s">
        <v>318</v>
      </c>
      <c r="D58">
        <v>7</v>
      </c>
      <c r="E58">
        <v>3</v>
      </c>
      <c r="F58" s="22" t="str" cm="1">
        <f t="array" ref="F58">_xlfn.XLOOKUP(D58,$M$2:$U$2,_xlfn.XLOOKUP(E58,$L$3:$L$11,$M$3:$U$11,0,1),0,1)</f>
        <v>I</v>
      </c>
      <c r="G58" t="str">
        <f t="shared" si="0"/>
        <v>insert into tnl_rating.dbo.dhl_zone_conversion_matrix values ('11706','US','Territory','7','3','I')</v>
      </c>
    </row>
    <row r="59" spans="1:7" x14ac:dyDescent="0.3">
      <c r="A59">
        <v>11706</v>
      </c>
      <c r="B59" t="s">
        <v>16</v>
      </c>
      <c r="C59" t="s">
        <v>318</v>
      </c>
      <c r="D59">
        <v>7</v>
      </c>
      <c r="E59">
        <v>4</v>
      </c>
      <c r="F59" s="22" t="str" cm="1">
        <f t="array" ref="F59">_xlfn.XLOOKUP(D59,$M$2:$U$2,_xlfn.XLOOKUP(E59,$L$3:$L$11,$M$3:$U$11,0,1),0,1)</f>
        <v>I</v>
      </c>
      <c r="G59" t="str">
        <f t="shared" si="0"/>
        <v>insert into tnl_rating.dbo.dhl_zone_conversion_matrix values ('11706','US','Territory','7','4','I')</v>
      </c>
    </row>
    <row r="60" spans="1:7" x14ac:dyDescent="0.3">
      <c r="A60">
        <v>11706</v>
      </c>
      <c r="B60" t="s">
        <v>16</v>
      </c>
      <c r="C60" t="s">
        <v>318</v>
      </c>
      <c r="D60">
        <v>7</v>
      </c>
      <c r="E60">
        <v>5</v>
      </c>
      <c r="F60" s="22" t="str" cm="1">
        <f t="array" ref="F60">_xlfn.XLOOKUP(D60,$M$2:$U$2,_xlfn.XLOOKUP(E60,$L$3:$L$11,$M$3:$U$11,0,1),0,1)</f>
        <v>N</v>
      </c>
      <c r="G60" t="str">
        <f t="shared" si="0"/>
        <v>insert into tnl_rating.dbo.dhl_zone_conversion_matrix values ('11706','US','Territory','7','5','N')</v>
      </c>
    </row>
    <row r="61" spans="1:7" x14ac:dyDescent="0.3">
      <c r="A61">
        <v>11706</v>
      </c>
      <c r="B61" t="s">
        <v>16</v>
      </c>
      <c r="C61" t="s">
        <v>318</v>
      </c>
      <c r="D61">
        <v>7</v>
      </c>
      <c r="E61">
        <v>6</v>
      </c>
      <c r="F61" s="22" t="str" cm="1">
        <f t="array" ref="F61">_xlfn.XLOOKUP(D61,$M$2:$U$2,_xlfn.XLOOKUP(E61,$L$3:$L$11,$M$3:$U$11,0,1),0,1)</f>
        <v>N</v>
      </c>
      <c r="G61" t="str">
        <f t="shared" si="0"/>
        <v>insert into tnl_rating.dbo.dhl_zone_conversion_matrix values ('11706','US','Territory','7','6','N')</v>
      </c>
    </row>
    <row r="62" spans="1:7" x14ac:dyDescent="0.3">
      <c r="A62">
        <v>11706</v>
      </c>
      <c r="B62" t="s">
        <v>16</v>
      </c>
      <c r="C62" t="s">
        <v>318</v>
      </c>
      <c r="D62">
        <v>7</v>
      </c>
      <c r="E62">
        <v>7</v>
      </c>
      <c r="F62" s="22" t="str" cm="1">
        <f t="array" ref="F62">_xlfn.XLOOKUP(D62,$M$2:$U$2,_xlfn.XLOOKUP(E62,$L$3:$L$11,$M$3:$U$11,0,1),0,1)</f>
        <v>N</v>
      </c>
      <c r="G62" t="str">
        <f t="shared" si="0"/>
        <v>insert into tnl_rating.dbo.dhl_zone_conversion_matrix values ('11706','US','Territory','7','7','N')</v>
      </c>
    </row>
    <row r="63" spans="1:7" x14ac:dyDescent="0.3">
      <c r="A63">
        <v>11706</v>
      </c>
      <c r="B63" t="s">
        <v>16</v>
      </c>
      <c r="C63" t="s">
        <v>318</v>
      </c>
      <c r="D63">
        <v>7</v>
      </c>
      <c r="E63">
        <v>8</v>
      </c>
      <c r="F63" s="22" t="str" cm="1">
        <f t="array" ref="F63">_xlfn.XLOOKUP(D63,$M$2:$U$2,_xlfn.XLOOKUP(E63,$L$3:$L$11,$M$3:$U$11,0,1),0,1)</f>
        <v>O</v>
      </c>
      <c r="G63" t="str">
        <f t="shared" si="0"/>
        <v>insert into tnl_rating.dbo.dhl_zone_conversion_matrix values ('11706','US','Territory','7','8','O')</v>
      </c>
    </row>
    <row r="64" spans="1:7" x14ac:dyDescent="0.3">
      <c r="A64">
        <v>11706</v>
      </c>
      <c r="B64" t="s">
        <v>16</v>
      </c>
      <c r="C64" t="s">
        <v>318</v>
      </c>
      <c r="D64">
        <v>7</v>
      </c>
      <c r="E64">
        <v>9</v>
      </c>
      <c r="F64" s="22" t="str" cm="1">
        <f t="array" ref="F64">_xlfn.XLOOKUP(D64,$M$2:$U$2,_xlfn.XLOOKUP(E64,$L$3:$L$11,$M$3:$U$11,0,1),0,1)</f>
        <v>C</v>
      </c>
      <c r="G64" t="str">
        <f t="shared" si="0"/>
        <v>insert into tnl_rating.dbo.dhl_zone_conversion_matrix values ('11706','US','Territory','7','9','C')</v>
      </c>
    </row>
    <row r="65" spans="1:7" x14ac:dyDescent="0.3">
      <c r="A65">
        <v>11706</v>
      </c>
      <c r="B65" t="s">
        <v>16</v>
      </c>
      <c r="C65" t="s">
        <v>318</v>
      </c>
      <c r="D65">
        <v>8</v>
      </c>
      <c r="E65">
        <v>1</v>
      </c>
      <c r="F65" s="22" t="str" cm="1">
        <f t="array" ref="F65">_xlfn.XLOOKUP(D65,$M$2:$U$2,_xlfn.XLOOKUP(E65,$L$3:$L$11,$M$3:$U$11,0,1),0,1)</f>
        <v>D</v>
      </c>
      <c r="G65" t="str">
        <f t="shared" si="0"/>
        <v>insert into tnl_rating.dbo.dhl_zone_conversion_matrix values ('11706','US','Territory','8','1','D')</v>
      </c>
    </row>
    <row r="66" spans="1:7" x14ac:dyDescent="0.3">
      <c r="A66">
        <v>11706</v>
      </c>
      <c r="B66" t="s">
        <v>16</v>
      </c>
      <c r="C66" t="s">
        <v>318</v>
      </c>
      <c r="D66">
        <v>8</v>
      </c>
      <c r="E66">
        <v>2</v>
      </c>
      <c r="F66" s="22" t="str" cm="1">
        <f t="array" ref="F66">_xlfn.XLOOKUP(D66,$M$2:$U$2,_xlfn.XLOOKUP(E66,$L$3:$L$11,$M$3:$U$11,0,1),0,1)</f>
        <v>D</v>
      </c>
      <c r="G66" t="str">
        <f t="shared" si="0"/>
        <v>insert into tnl_rating.dbo.dhl_zone_conversion_matrix values ('11706','US','Territory','8','2','D')</v>
      </c>
    </row>
    <row r="67" spans="1:7" x14ac:dyDescent="0.3">
      <c r="A67">
        <v>11706</v>
      </c>
      <c r="B67" t="s">
        <v>16</v>
      </c>
      <c r="C67" t="s">
        <v>318</v>
      </c>
      <c r="D67">
        <v>8</v>
      </c>
      <c r="E67">
        <v>3</v>
      </c>
      <c r="F67" s="22" t="str" cm="1">
        <f t="array" ref="F67">_xlfn.XLOOKUP(D67,$M$2:$U$2,_xlfn.XLOOKUP(E67,$L$3:$L$11,$M$3:$U$11,0,1),0,1)</f>
        <v>I</v>
      </c>
      <c r="G67" t="str">
        <f t="shared" ref="G67:G82" si="1">"insert into tnl_rating.dbo.dhl_zone_conversion_matrix values ('"&amp;A67&amp;"','"&amp;B67&amp;"','"&amp;C67&amp;"','"&amp;D67&amp;"','"&amp;E67&amp;"','"&amp;F67&amp;"')"</f>
        <v>insert into tnl_rating.dbo.dhl_zone_conversion_matrix values ('11706','US','Territory','8','3','I')</v>
      </c>
    </row>
    <row r="68" spans="1:7" x14ac:dyDescent="0.3">
      <c r="A68">
        <v>11706</v>
      </c>
      <c r="B68" t="s">
        <v>16</v>
      </c>
      <c r="C68" t="s">
        <v>318</v>
      </c>
      <c r="D68">
        <v>8</v>
      </c>
      <c r="E68">
        <v>4</v>
      </c>
      <c r="F68" s="22" t="str" cm="1">
        <f t="array" ref="F68">_xlfn.XLOOKUP(D68,$M$2:$U$2,_xlfn.XLOOKUP(E68,$L$3:$L$11,$M$3:$U$11,0,1),0,1)</f>
        <v>I</v>
      </c>
      <c r="G68" t="str">
        <f t="shared" si="1"/>
        <v>insert into tnl_rating.dbo.dhl_zone_conversion_matrix values ('11706','US','Territory','8','4','I')</v>
      </c>
    </row>
    <row r="69" spans="1:7" x14ac:dyDescent="0.3">
      <c r="A69">
        <v>11706</v>
      </c>
      <c r="B69" t="s">
        <v>16</v>
      </c>
      <c r="C69" t="s">
        <v>318</v>
      </c>
      <c r="D69">
        <v>8</v>
      </c>
      <c r="E69">
        <v>5</v>
      </c>
      <c r="F69" s="22" t="str" cm="1">
        <f t="array" ref="F69">_xlfn.XLOOKUP(D69,$M$2:$U$2,_xlfn.XLOOKUP(E69,$L$3:$L$11,$M$3:$U$11,0,1),0,1)</f>
        <v>O</v>
      </c>
      <c r="G69" t="str">
        <f t="shared" si="1"/>
        <v>insert into tnl_rating.dbo.dhl_zone_conversion_matrix values ('11706','US','Territory','8','5','O')</v>
      </c>
    </row>
    <row r="70" spans="1:7" x14ac:dyDescent="0.3">
      <c r="A70">
        <v>11706</v>
      </c>
      <c r="B70" t="s">
        <v>16</v>
      </c>
      <c r="C70" t="s">
        <v>318</v>
      </c>
      <c r="D70">
        <v>8</v>
      </c>
      <c r="E70">
        <v>6</v>
      </c>
      <c r="F70" s="22" t="str" cm="1">
        <f t="array" ref="F70">_xlfn.XLOOKUP(D70,$M$2:$U$2,_xlfn.XLOOKUP(E70,$L$3:$L$11,$M$3:$U$11,0,1),0,1)</f>
        <v>O</v>
      </c>
      <c r="G70" t="str">
        <f t="shared" si="1"/>
        <v>insert into tnl_rating.dbo.dhl_zone_conversion_matrix values ('11706','US','Territory','8','6','O')</v>
      </c>
    </row>
    <row r="71" spans="1:7" x14ac:dyDescent="0.3">
      <c r="A71">
        <v>11706</v>
      </c>
      <c r="B71" t="s">
        <v>16</v>
      </c>
      <c r="C71" t="s">
        <v>318</v>
      </c>
      <c r="D71">
        <v>8</v>
      </c>
      <c r="E71">
        <v>7</v>
      </c>
      <c r="F71" s="22" t="str" cm="1">
        <f t="array" ref="F71">_xlfn.XLOOKUP(D71,$M$2:$U$2,_xlfn.XLOOKUP(E71,$L$3:$L$11,$M$3:$U$11,0,1),0,1)</f>
        <v>O</v>
      </c>
      <c r="G71" t="str">
        <f t="shared" si="1"/>
        <v>insert into tnl_rating.dbo.dhl_zone_conversion_matrix values ('11706','US','Territory','8','7','O')</v>
      </c>
    </row>
    <row r="72" spans="1:7" x14ac:dyDescent="0.3">
      <c r="A72">
        <v>11706</v>
      </c>
      <c r="B72" t="s">
        <v>16</v>
      </c>
      <c r="C72" t="s">
        <v>318</v>
      </c>
      <c r="D72">
        <v>8</v>
      </c>
      <c r="E72">
        <v>8</v>
      </c>
      <c r="F72" s="22" t="str" cm="1">
        <f t="array" ref="F72">_xlfn.XLOOKUP(D72,$M$2:$U$2,_xlfn.XLOOKUP(E72,$L$3:$L$11,$M$3:$U$11,0,1),0,1)</f>
        <v>O</v>
      </c>
      <c r="G72" t="str">
        <f t="shared" si="1"/>
        <v>insert into tnl_rating.dbo.dhl_zone_conversion_matrix values ('11706','US','Territory','8','8','O')</v>
      </c>
    </row>
    <row r="73" spans="1:7" x14ac:dyDescent="0.3">
      <c r="A73">
        <v>11706</v>
      </c>
      <c r="B73" t="s">
        <v>16</v>
      </c>
      <c r="C73" t="s">
        <v>318</v>
      </c>
      <c r="D73">
        <v>8</v>
      </c>
      <c r="E73">
        <v>9</v>
      </c>
      <c r="F73" s="22" t="str" cm="1">
        <f t="array" ref="F73">_xlfn.XLOOKUP(D73,$M$2:$U$2,_xlfn.XLOOKUP(E73,$L$3:$L$11,$M$3:$U$11,0,1),0,1)</f>
        <v>D</v>
      </c>
      <c r="G73" t="str">
        <f t="shared" si="1"/>
        <v>insert into tnl_rating.dbo.dhl_zone_conversion_matrix values ('11706','US','Territory','8','9','D')</v>
      </c>
    </row>
    <row r="74" spans="1:7" x14ac:dyDescent="0.3">
      <c r="A74">
        <v>11706</v>
      </c>
      <c r="B74" t="s">
        <v>16</v>
      </c>
      <c r="C74" t="s">
        <v>318</v>
      </c>
      <c r="D74">
        <v>9</v>
      </c>
      <c r="E74">
        <v>1</v>
      </c>
      <c r="F74" s="22" t="str" cm="1">
        <f t="array" ref="F74">_xlfn.XLOOKUP(D74,$M$2:$U$2,_xlfn.XLOOKUP(E74,$L$3:$L$11,$M$3:$U$11,0,1),0,1)</f>
        <v>-</v>
      </c>
      <c r="G74" t="str">
        <f t="shared" si="1"/>
        <v>insert into tnl_rating.dbo.dhl_zone_conversion_matrix values ('11706','US','Territory','9','1','-')</v>
      </c>
    </row>
    <row r="75" spans="1:7" x14ac:dyDescent="0.3">
      <c r="A75">
        <v>11706</v>
      </c>
      <c r="B75" t="s">
        <v>16</v>
      </c>
      <c r="C75" t="s">
        <v>318</v>
      </c>
      <c r="D75">
        <v>9</v>
      </c>
      <c r="E75">
        <v>2</v>
      </c>
      <c r="F75" s="22" t="str" cm="1">
        <f t="array" ref="F75">_xlfn.XLOOKUP(D75,$M$2:$U$2,_xlfn.XLOOKUP(E75,$L$3:$L$11,$M$3:$U$11,0,1),0,1)</f>
        <v>-</v>
      </c>
      <c r="G75" t="str">
        <f t="shared" si="1"/>
        <v>insert into tnl_rating.dbo.dhl_zone_conversion_matrix values ('11706','US','Territory','9','2','-')</v>
      </c>
    </row>
    <row r="76" spans="1:7" x14ac:dyDescent="0.3">
      <c r="A76">
        <v>11706</v>
      </c>
      <c r="B76" t="s">
        <v>16</v>
      </c>
      <c r="C76" t="s">
        <v>318</v>
      </c>
      <c r="D76">
        <v>9</v>
      </c>
      <c r="E76">
        <v>3</v>
      </c>
      <c r="F76" s="22" t="str" cm="1">
        <f t="array" ref="F76">_xlfn.XLOOKUP(D76,$M$2:$U$2,_xlfn.XLOOKUP(E76,$L$3:$L$11,$M$3:$U$11,0,1),0,1)</f>
        <v>F</v>
      </c>
      <c r="G76" t="str">
        <f t="shared" si="1"/>
        <v>insert into tnl_rating.dbo.dhl_zone_conversion_matrix values ('11706','US','Territory','9','3','F')</v>
      </c>
    </row>
    <row r="77" spans="1:7" x14ac:dyDescent="0.3">
      <c r="A77">
        <v>11706</v>
      </c>
      <c r="B77" t="s">
        <v>16</v>
      </c>
      <c r="C77" t="s">
        <v>318</v>
      </c>
      <c r="D77">
        <v>9</v>
      </c>
      <c r="E77">
        <v>4</v>
      </c>
      <c r="F77" s="22" t="str" cm="1">
        <f t="array" ref="F77">_xlfn.XLOOKUP(D77,$M$2:$U$2,_xlfn.XLOOKUP(E77,$L$3:$L$11,$M$3:$U$11,0,1),0,1)</f>
        <v>J</v>
      </c>
      <c r="G77" t="str">
        <f t="shared" si="1"/>
        <v>insert into tnl_rating.dbo.dhl_zone_conversion_matrix values ('11706','US','Territory','9','4','J')</v>
      </c>
    </row>
    <row r="78" spans="1:7" x14ac:dyDescent="0.3">
      <c r="A78">
        <v>11706</v>
      </c>
      <c r="B78" t="s">
        <v>16</v>
      </c>
      <c r="C78" t="s">
        <v>318</v>
      </c>
      <c r="D78">
        <v>9</v>
      </c>
      <c r="E78">
        <v>5</v>
      </c>
      <c r="F78" s="22" t="str" cm="1">
        <f t="array" ref="F78">_xlfn.XLOOKUP(D78,$M$2:$U$2,_xlfn.XLOOKUP(E78,$L$3:$L$11,$M$3:$U$11,0,1),0,1)</f>
        <v>O</v>
      </c>
      <c r="G78" t="str">
        <f t="shared" si="1"/>
        <v>insert into tnl_rating.dbo.dhl_zone_conversion_matrix values ('11706','US','Territory','9','5','O')</v>
      </c>
    </row>
    <row r="79" spans="1:7" x14ac:dyDescent="0.3">
      <c r="A79">
        <v>11706</v>
      </c>
      <c r="B79" t="s">
        <v>16</v>
      </c>
      <c r="C79" t="s">
        <v>318</v>
      </c>
      <c r="D79">
        <v>9</v>
      </c>
      <c r="E79">
        <v>6</v>
      </c>
      <c r="F79" s="22" t="str" cm="1">
        <f t="array" ref="F79">_xlfn.XLOOKUP(D79,$M$2:$U$2,_xlfn.XLOOKUP(E79,$L$3:$L$11,$M$3:$U$11,0,1),0,1)</f>
        <v>O</v>
      </c>
      <c r="G79" t="str">
        <f t="shared" si="1"/>
        <v>insert into tnl_rating.dbo.dhl_zone_conversion_matrix values ('11706','US','Territory','9','6','O')</v>
      </c>
    </row>
    <row r="80" spans="1:7" x14ac:dyDescent="0.3">
      <c r="A80">
        <v>11706</v>
      </c>
      <c r="B80" t="s">
        <v>16</v>
      </c>
      <c r="C80" t="s">
        <v>318</v>
      </c>
      <c r="D80">
        <v>9</v>
      </c>
      <c r="E80">
        <v>7</v>
      </c>
      <c r="F80" s="22" t="str" cm="1">
        <f t="array" ref="F80">_xlfn.XLOOKUP(D80,$M$2:$U$2,_xlfn.XLOOKUP(E80,$L$3:$L$11,$M$3:$U$11,0,1),0,1)</f>
        <v>O</v>
      </c>
      <c r="G80" t="str">
        <f t="shared" si="1"/>
        <v>insert into tnl_rating.dbo.dhl_zone_conversion_matrix values ('11706','US','Territory','9','7','O')</v>
      </c>
    </row>
    <row r="81" spans="1:7" x14ac:dyDescent="0.3">
      <c r="A81">
        <v>11706</v>
      </c>
      <c r="B81" t="s">
        <v>16</v>
      </c>
      <c r="C81" t="s">
        <v>318</v>
      </c>
      <c r="D81">
        <v>9</v>
      </c>
      <c r="E81">
        <v>8</v>
      </c>
      <c r="F81" s="22" t="str" cm="1">
        <f t="array" ref="F81">_xlfn.XLOOKUP(D81,$M$2:$U$2,_xlfn.XLOOKUP(E81,$L$3:$L$11,$M$3:$U$11,0,1),0,1)</f>
        <v>O</v>
      </c>
      <c r="G81" t="str">
        <f t="shared" si="1"/>
        <v>insert into tnl_rating.dbo.dhl_zone_conversion_matrix values ('11706','US','Territory','9','8','O')</v>
      </c>
    </row>
    <row r="82" spans="1:7" x14ac:dyDescent="0.3">
      <c r="A82">
        <v>11706</v>
      </c>
      <c r="B82" t="s">
        <v>16</v>
      </c>
      <c r="C82" t="s">
        <v>318</v>
      </c>
      <c r="D82">
        <v>9</v>
      </c>
      <c r="E82">
        <v>9</v>
      </c>
      <c r="F82" s="22" t="str" cm="1">
        <f t="array" ref="F82">_xlfn.XLOOKUP(D82,$M$2:$U$2,_xlfn.XLOOKUP(E82,$L$3:$L$11,$M$3:$U$11,0,1),0,1)</f>
        <v>-</v>
      </c>
      <c r="G82" t="str">
        <f t="shared" si="1"/>
        <v>insert into tnl_rating.dbo.dhl_zone_conversion_matrix values ('11706','US','Territory','9','9','-')</v>
      </c>
    </row>
  </sheetData>
  <mergeCells count="3">
    <mergeCell ref="K1:L2"/>
    <mergeCell ref="M1:U1"/>
    <mergeCell ref="K3:K1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4736D-4A91-46D7-97BA-3028E9B56005}">
  <sheetPr>
    <tabColor theme="9" tint="0.79998168889431442"/>
  </sheetPr>
  <dimension ref="A7:S159"/>
  <sheetViews>
    <sheetView topLeftCell="A135" workbookViewId="0">
      <selection activeCell="Z152" sqref="Z152"/>
    </sheetView>
  </sheetViews>
  <sheetFormatPr defaultRowHeight="14.4" x14ac:dyDescent="0.3"/>
  <sheetData>
    <row r="7" spans="1:19" ht="17.399999999999999" x14ac:dyDescent="0.35">
      <c r="A7" t="s">
        <v>319</v>
      </c>
      <c r="C7" s="12" t="s">
        <v>20</v>
      </c>
      <c r="D7" s="12" t="s">
        <v>21</v>
      </c>
      <c r="E7" s="12" t="s">
        <v>22</v>
      </c>
      <c r="F7" s="12" t="s">
        <v>23</v>
      </c>
      <c r="G7" s="12" t="s">
        <v>24</v>
      </c>
      <c r="H7" s="12" t="s">
        <v>25</v>
      </c>
      <c r="I7" s="12" t="s">
        <v>26</v>
      </c>
      <c r="J7" s="12" t="s">
        <v>27</v>
      </c>
      <c r="K7" s="12" t="s">
        <v>47</v>
      </c>
      <c r="L7" s="12" t="s">
        <v>48</v>
      </c>
      <c r="M7" s="12" t="s">
        <v>49</v>
      </c>
      <c r="N7" s="12" t="s">
        <v>50</v>
      </c>
      <c r="O7" s="12" t="s">
        <v>51</v>
      </c>
      <c r="P7" s="12" t="s">
        <v>52</v>
      </c>
      <c r="Q7" s="12" t="s">
        <v>53</v>
      </c>
      <c r="R7" s="12" t="s">
        <v>54</v>
      </c>
      <c r="S7" s="12" t="s">
        <v>55</v>
      </c>
    </row>
    <row r="8" spans="1:19" x14ac:dyDescent="0.3">
      <c r="A8">
        <v>0.5</v>
      </c>
      <c r="C8" s="51">
        <v>10.88</v>
      </c>
      <c r="D8" s="51">
        <v>11.54</v>
      </c>
      <c r="E8" s="51">
        <v>18.78</v>
      </c>
      <c r="F8" s="51">
        <v>21.02</v>
      </c>
      <c r="G8" s="51">
        <v>7.84</v>
      </c>
      <c r="H8" s="51">
        <v>11.17</v>
      </c>
      <c r="I8" s="51">
        <v>7.21</v>
      </c>
      <c r="J8" s="51">
        <v>13.36</v>
      </c>
      <c r="K8" s="51">
        <v>43.52</v>
      </c>
      <c r="L8" s="51">
        <v>59.66</v>
      </c>
      <c r="M8" s="51">
        <v>62.51</v>
      </c>
      <c r="N8" s="51">
        <v>108.59</v>
      </c>
      <c r="O8" s="51">
        <v>21.65</v>
      </c>
      <c r="P8" s="51">
        <v>58.06</v>
      </c>
      <c r="Q8" s="51">
        <v>62.63</v>
      </c>
      <c r="R8" s="51">
        <v>117.35</v>
      </c>
      <c r="S8" s="51">
        <v>18.96</v>
      </c>
    </row>
    <row r="9" spans="1:19" x14ac:dyDescent="0.3">
      <c r="A9" s="29">
        <v>1</v>
      </c>
      <c r="B9" s="27"/>
      <c r="C9" s="50">
        <v>10.88</v>
      </c>
      <c r="D9" s="50">
        <v>14.85</v>
      </c>
      <c r="E9" s="50">
        <v>19.11</v>
      </c>
      <c r="F9" s="50">
        <v>33.83</v>
      </c>
      <c r="G9" s="50">
        <v>12.26</v>
      </c>
      <c r="H9" s="50">
        <v>11.17</v>
      </c>
      <c r="I9" s="50">
        <v>7.21</v>
      </c>
      <c r="J9" s="50">
        <v>13.76</v>
      </c>
      <c r="K9" s="50">
        <v>44.87</v>
      </c>
      <c r="L9" s="50">
        <v>59.66</v>
      </c>
      <c r="M9" s="50">
        <v>72.540000000000006</v>
      </c>
      <c r="N9" s="50">
        <v>112.98</v>
      </c>
      <c r="O9" s="50">
        <v>21.65</v>
      </c>
      <c r="P9" s="50">
        <v>58.06</v>
      </c>
      <c r="Q9" s="50">
        <v>72.67</v>
      </c>
      <c r="R9" s="50">
        <v>150.31</v>
      </c>
      <c r="S9" s="50">
        <v>19.3</v>
      </c>
    </row>
    <row r="10" spans="1:19" x14ac:dyDescent="0.3">
      <c r="A10" s="29">
        <v>2</v>
      </c>
      <c r="B10" s="27"/>
      <c r="C10" s="50">
        <v>12.07</v>
      </c>
      <c r="D10" s="50">
        <v>17.7</v>
      </c>
      <c r="E10" s="50">
        <v>22.26</v>
      </c>
      <c r="F10" s="50">
        <v>35.6</v>
      </c>
      <c r="G10" s="50">
        <v>15.89</v>
      </c>
      <c r="H10" s="50">
        <v>12.4</v>
      </c>
      <c r="I10" s="50">
        <v>7.33</v>
      </c>
      <c r="J10" s="50">
        <v>15.15</v>
      </c>
      <c r="K10" s="50">
        <v>51.22</v>
      </c>
      <c r="L10" s="50">
        <v>66.16</v>
      </c>
      <c r="M10" s="50">
        <v>87.25</v>
      </c>
      <c r="N10" s="50">
        <v>139.9</v>
      </c>
      <c r="O10" s="50">
        <v>23.89</v>
      </c>
      <c r="P10" s="50">
        <v>60.1</v>
      </c>
      <c r="Q10" s="50">
        <v>79.19</v>
      </c>
      <c r="R10" s="50">
        <v>164.74</v>
      </c>
      <c r="S10" s="50">
        <v>22.48</v>
      </c>
    </row>
    <row r="11" spans="1:19" x14ac:dyDescent="0.3">
      <c r="A11" s="29">
        <v>3</v>
      </c>
      <c r="B11" s="27"/>
      <c r="C11" s="50">
        <v>13.27</v>
      </c>
      <c r="D11" s="50">
        <v>20.54</v>
      </c>
      <c r="E11" s="50">
        <v>25.41</v>
      </c>
      <c r="F11" s="50">
        <v>37.380000000000003</v>
      </c>
      <c r="G11" s="50">
        <v>17.62</v>
      </c>
      <c r="H11" s="50">
        <v>13.65</v>
      </c>
      <c r="I11" s="50">
        <v>7.42</v>
      </c>
      <c r="J11" s="50">
        <v>16.5</v>
      </c>
      <c r="K11" s="50">
        <v>57.31</v>
      </c>
      <c r="L11" s="50">
        <v>72.66</v>
      </c>
      <c r="M11" s="50">
        <v>98.14</v>
      </c>
      <c r="N11" s="50">
        <v>166.86</v>
      </c>
      <c r="O11" s="50">
        <v>26.16</v>
      </c>
      <c r="P11" s="50">
        <v>62.11</v>
      </c>
      <c r="Q11" s="50">
        <v>85.73</v>
      </c>
      <c r="R11" s="50">
        <v>196.39</v>
      </c>
      <c r="S11" s="50">
        <v>25.67</v>
      </c>
    </row>
    <row r="12" spans="1:19" x14ac:dyDescent="0.3">
      <c r="A12" s="29">
        <v>4</v>
      </c>
      <c r="B12" s="27"/>
      <c r="C12" s="50">
        <v>14.45</v>
      </c>
      <c r="D12" s="50">
        <v>23.38</v>
      </c>
      <c r="E12" s="50">
        <v>28.56</v>
      </c>
      <c r="F12" s="50">
        <v>39.15</v>
      </c>
      <c r="G12" s="50">
        <v>19.100000000000001</v>
      </c>
      <c r="H12" s="50">
        <v>14.89</v>
      </c>
      <c r="I12" s="50">
        <v>7.48</v>
      </c>
      <c r="J12" s="50">
        <v>17.91</v>
      </c>
      <c r="K12" s="50">
        <v>63.31</v>
      </c>
      <c r="L12" s="50">
        <v>79.180000000000007</v>
      </c>
      <c r="M12" s="50">
        <v>109.26</v>
      </c>
      <c r="N12" s="50">
        <v>193.82</v>
      </c>
      <c r="O12" s="50">
        <v>28.45</v>
      </c>
      <c r="P12" s="50">
        <v>64.260000000000005</v>
      </c>
      <c r="Q12" s="50">
        <v>92.48</v>
      </c>
      <c r="R12" s="50">
        <v>228.13</v>
      </c>
      <c r="S12" s="50">
        <v>28.85</v>
      </c>
    </row>
    <row r="13" spans="1:19" x14ac:dyDescent="0.3">
      <c r="A13" s="29">
        <v>5</v>
      </c>
      <c r="B13" s="27"/>
      <c r="C13" s="50">
        <v>15.66</v>
      </c>
      <c r="D13" s="50">
        <v>26.24</v>
      </c>
      <c r="E13" s="50">
        <v>31.72</v>
      </c>
      <c r="F13" s="50">
        <v>40.950000000000003</v>
      </c>
      <c r="G13" s="50">
        <v>22.05</v>
      </c>
      <c r="H13" s="50">
        <v>16.14</v>
      </c>
      <c r="I13" s="50">
        <v>7.6</v>
      </c>
      <c r="J13" s="50">
        <v>19.28</v>
      </c>
      <c r="K13" s="50">
        <v>69.33</v>
      </c>
      <c r="L13" s="50">
        <v>85.68</v>
      </c>
      <c r="M13" s="50">
        <v>120.24</v>
      </c>
      <c r="N13" s="50">
        <v>220.82</v>
      </c>
      <c r="O13" s="50">
        <v>30.75</v>
      </c>
      <c r="P13" s="50">
        <v>66.209999999999994</v>
      </c>
      <c r="Q13" s="50">
        <v>99.21</v>
      </c>
      <c r="R13" s="50">
        <v>259.87</v>
      </c>
      <c r="S13" s="50">
        <v>32.04</v>
      </c>
    </row>
    <row r="14" spans="1:19" x14ac:dyDescent="0.3">
      <c r="A14" s="29">
        <v>6</v>
      </c>
      <c r="B14" s="27"/>
      <c r="C14" s="50">
        <v>16.850000000000001</v>
      </c>
      <c r="D14" s="50">
        <v>27.38</v>
      </c>
      <c r="E14" s="50">
        <v>34.74</v>
      </c>
      <c r="F14" s="50">
        <v>48.49</v>
      </c>
      <c r="G14" s="50">
        <v>23.53</v>
      </c>
      <c r="H14" s="50">
        <v>17.309999999999999</v>
      </c>
      <c r="I14" s="50">
        <v>7.68</v>
      </c>
      <c r="J14" s="50">
        <v>20.94</v>
      </c>
      <c r="K14" s="50">
        <v>75.349999999999994</v>
      </c>
      <c r="L14" s="50">
        <v>92.17</v>
      </c>
      <c r="M14" s="50">
        <v>138.57</v>
      </c>
      <c r="N14" s="50">
        <v>246.5</v>
      </c>
      <c r="O14" s="50">
        <v>32.5</v>
      </c>
      <c r="P14" s="50">
        <v>68.260000000000005</v>
      </c>
      <c r="Q14" s="50">
        <v>105.74</v>
      </c>
      <c r="R14" s="50">
        <v>290.14</v>
      </c>
      <c r="S14" s="50">
        <v>35.090000000000003</v>
      </c>
    </row>
    <row r="15" spans="1:19" x14ac:dyDescent="0.3">
      <c r="A15" s="29">
        <v>7</v>
      </c>
      <c r="B15" s="27"/>
      <c r="C15" s="50">
        <v>18.05</v>
      </c>
      <c r="D15" s="50">
        <v>28.53</v>
      </c>
      <c r="E15" s="50">
        <v>37.770000000000003</v>
      </c>
      <c r="F15" s="50">
        <v>56.05</v>
      </c>
      <c r="G15" s="50">
        <v>25.01</v>
      </c>
      <c r="H15" s="50">
        <v>18.489999999999998</v>
      </c>
      <c r="I15" s="50">
        <v>7.75</v>
      </c>
      <c r="J15" s="50">
        <v>23.01</v>
      </c>
      <c r="K15" s="50">
        <v>81.319999999999993</v>
      </c>
      <c r="L15" s="50">
        <v>98.75</v>
      </c>
      <c r="M15" s="50">
        <v>145.86000000000001</v>
      </c>
      <c r="N15" s="50">
        <v>272.18</v>
      </c>
      <c r="O15" s="50">
        <v>34.380000000000003</v>
      </c>
      <c r="P15" s="50">
        <v>70.400000000000006</v>
      </c>
      <c r="Q15" s="50">
        <v>112.27</v>
      </c>
      <c r="R15" s="50">
        <v>320.32</v>
      </c>
      <c r="S15" s="50">
        <v>38.15</v>
      </c>
    </row>
    <row r="16" spans="1:19" x14ac:dyDescent="0.3">
      <c r="A16" s="29">
        <v>8</v>
      </c>
      <c r="B16" s="27"/>
      <c r="C16" s="50">
        <v>19.23</v>
      </c>
      <c r="D16" s="50">
        <v>29.66</v>
      </c>
      <c r="E16" s="50">
        <v>40.79</v>
      </c>
      <c r="F16" s="50">
        <v>63.6</v>
      </c>
      <c r="G16" s="50">
        <v>26.48</v>
      </c>
      <c r="H16" s="50">
        <v>19.649999999999999</v>
      </c>
      <c r="I16" s="50">
        <v>7.86</v>
      </c>
      <c r="J16" s="50">
        <v>25.32</v>
      </c>
      <c r="K16" s="50">
        <v>87.33</v>
      </c>
      <c r="L16" s="50">
        <v>105.25</v>
      </c>
      <c r="M16" s="50">
        <v>152.85</v>
      </c>
      <c r="N16" s="50">
        <v>297.85000000000002</v>
      </c>
      <c r="O16" s="50">
        <v>36.130000000000003</v>
      </c>
      <c r="P16" s="50">
        <v>72.31</v>
      </c>
      <c r="Q16" s="50">
        <v>119.01</v>
      </c>
      <c r="R16" s="50">
        <v>350.58</v>
      </c>
      <c r="S16" s="50">
        <v>41.2</v>
      </c>
    </row>
    <row r="17" spans="1:19" x14ac:dyDescent="0.3">
      <c r="A17" s="29">
        <v>9</v>
      </c>
      <c r="B17" s="27"/>
      <c r="C17" s="50">
        <v>20.420000000000002</v>
      </c>
      <c r="D17" s="50">
        <v>30.81</v>
      </c>
      <c r="E17" s="50">
        <v>43.82</v>
      </c>
      <c r="F17" s="50">
        <v>71.16</v>
      </c>
      <c r="G17" s="50">
        <v>27.96</v>
      </c>
      <c r="H17" s="50">
        <v>20.83</v>
      </c>
      <c r="I17" s="50">
        <v>7.95</v>
      </c>
      <c r="J17" s="50">
        <v>27.25</v>
      </c>
      <c r="K17" s="50">
        <v>93.3</v>
      </c>
      <c r="L17" s="50">
        <v>111.78</v>
      </c>
      <c r="M17" s="50">
        <v>159.94999999999999</v>
      </c>
      <c r="N17" s="50">
        <v>323.51</v>
      </c>
      <c r="O17" s="50">
        <v>37.89</v>
      </c>
      <c r="P17" s="50">
        <v>74.45</v>
      </c>
      <c r="Q17" s="50">
        <v>125.33</v>
      </c>
      <c r="R17" s="50">
        <v>380.76</v>
      </c>
      <c r="S17" s="50">
        <v>44.26</v>
      </c>
    </row>
    <row r="18" spans="1:19" x14ac:dyDescent="0.3">
      <c r="A18" s="29">
        <v>10</v>
      </c>
      <c r="B18" s="27"/>
      <c r="C18" s="50">
        <v>21.62</v>
      </c>
      <c r="D18" s="50">
        <v>31.95</v>
      </c>
      <c r="E18" s="50">
        <v>46.83</v>
      </c>
      <c r="F18" s="50">
        <v>78.7</v>
      </c>
      <c r="G18" s="50">
        <v>29.45</v>
      </c>
      <c r="H18" s="50">
        <v>21.99</v>
      </c>
      <c r="I18" s="50">
        <v>8.0399999999999991</v>
      </c>
      <c r="J18" s="50">
        <v>29.19</v>
      </c>
      <c r="K18" s="50">
        <v>99.26</v>
      </c>
      <c r="L18" s="50">
        <v>118.27</v>
      </c>
      <c r="M18" s="50">
        <v>167.1</v>
      </c>
      <c r="N18" s="50">
        <v>349.19</v>
      </c>
      <c r="O18" s="50">
        <v>39.799999999999997</v>
      </c>
      <c r="P18" s="50">
        <v>76.42</v>
      </c>
      <c r="Q18" s="50">
        <v>131.86000000000001</v>
      </c>
      <c r="R18" s="50">
        <v>411.02</v>
      </c>
      <c r="S18" s="50">
        <v>47.31</v>
      </c>
    </row>
    <row r="19" spans="1:19" x14ac:dyDescent="0.3">
      <c r="A19" s="29">
        <v>11</v>
      </c>
      <c r="B19" s="27"/>
      <c r="C19" s="50">
        <v>22.59</v>
      </c>
      <c r="D19" s="50">
        <v>33.81</v>
      </c>
      <c r="E19" s="50">
        <v>49.52</v>
      </c>
      <c r="F19" s="50">
        <v>84.67</v>
      </c>
      <c r="G19" s="50">
        <v>31.31</v>
      </c>
      <c r="H19" s="50">
        <v>22.94</v>
      </c>
      <c r="I19" s="50">
        <v>8.42</v>
      </c>
      <c r="J19" s="50">
        <v>30.31</v>
      </c>
      <c r="K19" s="50">
        <v>105.16</v>
      </c>
      <c r="L19" s="50">
        <v>123.5</v>
      </c>
      <c r="M19" s="50">
        <v>176.34</v>
      </c>
      <c r="N19" s="50">
        <v>371.24</v>
      </c>
      <c r="O19" s="50">
        <v>41.42</v>
      </c>
      <c r="P19" s="50">
        <v>78.45</v>
      </c>
      <c r="Q19" s="50">
        <v>138.61000000000001</v>
      </c>
      <c r="R19" s="50">
        <v>436.89</v>
      </c>
      <c r="S19" s="50">
        <v>50.03</v>
      </c>
    </row>
    <row r="20" spans="1:19" x14ac:dyDescent="0.3">
      <c r="A20" s="29">
        <v>12</v>
      </c>
      <c r="B20" s="27"/>
      <c r="C20" s="50">
        <v>23.56</v>
      </c>
      <c r="D20" s="50">
        <v>35.67</v>
      </c>
      <c r="E20" s="50">
        <v>52.21</v>
      </c>
      <c r="F20" s="50">
        <v>90.64</v>
      </c>
      <c r="G20" s="50">
        <v>33.17</v>
      </c>
      <c r="H20" s="50">
        <v>23.89</v>
      </c>
      <c r="I20" s="50">
        <v>8.8000000000000007</v>
      </c>
      <c r="J20" s="50">
        <v>31.43</v>
      </c>
      <c r="K20" s="50">
        <v>111.06</v>
      </c>
      <c r="L20" s="50">
        <v>128.72999999999999</v>
      </c>
      <c r="M20" s="50">
        <v>185.58</v>
      </c>
      <c r="N20" s="50">
        <v>393.29</v>
      </c>
      <c r="O20" s="50">
        <v>43.04</v>
      </c>
      <c r="P20" s="50">
        <v>80.48</v>
      </c>
      <c r="Q20" s="50">
        <v>145.36000000000001</v>
      </c>
      <c r="R20" s="50">
        <v>462.76</v>
      </c>
      <c r="S20" s="50">
        <v>52.75</v>
      </c>
    </row>
    <row r="21" spans="1:19" x14ac:dyDescent="0.3">
      <c r="A21" s="29">
        <v>13</v>
      </c>
      <c r="B21" s="27"/>
      <c r="C21" s="50">
        <v>24.53</v>
      </c>
      <c r="D21" s="50">
        <v>37.53</v>
      </c>
      <c r="E21" s="50">
        <v>54.9</v>
      </c>
      <c r="F21" s="50">
        <v>96.61</v>
      </c>
      <c r="G21" s="50">
        <v>35.03</v>
      </c>
      <c r="H21" s="50">
        <v>24.84</v>
      </c>
      <c r="I21" s="50">
        <v>9.18</v>
      </c>
      <c r="J21" s="50">
        <v>32.549999999999997</v>
      </c>
      <c r="K21" s="50">
        <v>116.96</v>
      </c>
      <c r="L21" s="50">
        <v>133.96</v>
      </c>
      <c r="M21" s="50">
        <v>194.82</v>
      </c>
      <c r="N21" s="50">
        <v>415.34</v>
      </c>
      <c r="O21" s="50">
        <v>44.66</v>
      </c>
      <c r="P21" s="50">
        <v>82.51</v>
      </c>
      <c r="Q21" s="50">
        <v>152.11000000000001</v>
      </c>
      <c r="R21" s="50">
        <v>488.63</v>
      </c>
      <c r="S21" s="50">
        <v>55.47</v>
      </c>
    </row>
    <row r="22" spans="1:19" x14ac:dyDescent="0.3">
      <c r="A22" s="29">
        <v>14</v>
      </c>
      <c r="B22" s="27"/>
      <c r="C22" s="50">
        <v>25.5</v>
      </c>
      <c r="D22" s="50">
        <v>39.39</v>
      </c>
      <c r="E22" s="50">
        <v>57.59</v>
      </c>
      <c r="F22" s="50">
        <v>102.58</v>
      </c>
      <c r="G22" s="50">
        <v>36.89</v>
      </c>
      <c r="H22" s="50">
        <v>25.79</v>
      </c>
      <c r="I22" s="50">
        <v>9.56</v>
      </c>
      <c r="J22" s="50">
        <v>33.67</v>
      </c>
      <c r="K22" s="50">
        <v>122.86</v>
      </c>
      <c r="L22" s="50">
        <v>139.19</v>
      </c>
      <c r="M22" s="50">
        <v>204.06</v>
      </c>
      <c r="N22" s="50">
        <v>437.39</v>
      </c>
      <c r="O22" s="50">
        <v>46.28</v>
      </c>
      <c r="P22" s="50">
        <v>84.54</v>
      </c>
      <c r="Q22" s="50">
        <v>158.86000000000001</v>
      </c>
      <c r="R22" s="50">
        <v>514.5</v>
      </c>
      <c r="S22" s="50">
        <v>58.19</v>
      </c>
    </row>
    <row r="23" spans="1:19" x14ac:dyDescent="0.3">
      <c r="A23" s="29">
        <v>15</v>
      </c>
      <c r="B23" s="27"/>
      <c r="C23" s="50">
        <v>26.47</v>
      </c>
      <c r="D23" s="50">
        <v>41.25</v>
      </c>
      <c r="E23" s="50">
        <v>60.28</v>
      </c>
      <c r="F23" s="50">
        <v>108.55</v>
      </c>
      <c r="G23" s="50">
        <v>38.75</v>
      </c>
      <c r="H23" s="50">
        <v>26.74</v>
      </c>
      <c r="I23" s="50">
        <v>9.94</v>
      </c>
      <c r="J23" s="50">
        <v>34.79</v>
      </c>
      <c r="K23" s="50">
        <v>128.76</v>
      </c>
      <c r="L23" s="50">
        <v>144.41999999999999</v>
      </c>
      <c r="M23" s="50">
        <v>213.3</v>
      </c>
      <c r="N23" s="50">
        <v>459.44</v>
      </c>
      <c r="O23" s="50">
        <v>47.9</v>
      </c>
      <c r="P23" s="50">
        <v>86.57</v>
      </c>
      <c r="Q23" s="50">
        <v>165.61</v>
      </c>
      <c r="R23" s="50">
        <v>540.37</v>
      </c>
      <c r="S23" s="50">
        <v>60.91</v>
      </c>
    </row>
    <row r="24" spans="1:19" x14ac:dyDescent="0.3">
      <c r="A24" s="29">
        <v>16</v>
      </c>
      <c r="B24" s="27"/>
      <c r="C24" s="50">
        <v>27.44</v>
      </c>
      <c r="D24" s="50">
        <v>43.11</v>
      </c>
      <c r="E24" s="50">
        <v>62.97</v>
      </c>
      <c r="F24" s="50">
        <v>114.52</v>
      </c>
      <c r="G24" s="50">
        <v>40.61</v>
      </c>
      <c r="H24" s="50">
        <v>27.69</v>
      </c>
      <c r="I24" s="50">
        <v>10.32</v>
      </c>
      <c r="J24" s="50">
        <v>35.909999999999997</v>
      </c>
      <c r="K24" s="50">
        <v>134.66</v>
      </c>
      <c r="L24" s="50">
        <v>149.65</v>
      </c>
      <c r="M24" s="50">
        <v>222.54</v>
      </c>
      <c r="N24" s="50">
        <v>481.49</v>
      </c>
      <c r="O24" s="50">
        <v>49.52</v>
      </c>
      <c r="P24" s="50">
        <v>88.6</v>
      </c>
      <c r="Q24" s="50">
        <v>172.36</v>
      </c>
      <c r="R24" s="50">
        <v>566.24</v>
      </c>
      <c r="S24" s="50">
        <v>63.63</v>
      </c>
    </row>
    <row r="25" spans="1:19" x14ac:dyDescent="0.3">
      <c r="A25" s="29">
        <v>17</v>
      </c>
      <c r="B25" s="27"/>
      <c r="C25" s="50">
        <v>28.41</v>
      </c>
      <c r="D25" s="50">
        <v>44.97</v>
      </c>
      <c r="E25" s="50">
        <v>65.66</v>
      </c>
      <c r="F25" s="50">
        <v>120.49</v>
      </c>
      <c r="G25" s="50">
        <v>42.47</v>
      </c>
      <c r="H25" s="50">
        <v>28.64</v>
      </c>
      <c r="I25" s="50">
        <v>10.7</v>
      </c>
      <c r="J25" s="50">
        <v>37.03</v>
      </c>
      <c r="K25" s="50">
        <v>140.56</v>
      </c>
      <c r="L25" s="50">
        <v>154.88</v>
      </c>
      <c r="M25" s="50">
        <v>231.78</v>
      </c>
      <c r="N25" s="50">
        <v>503.54</v>
      </c>
      <c r="O25" s="50">
        <v>51.14</v>
      </c>
      <c r="P25" s="50">
        <v>90.63</v>
      </c>
      <c r="Q25" s="50">
        <v>179.11</v>
      </c>
      <c r="R25" s="50">
        <v>592.11</v>
      </c>
      <c r="S25" s="50">
        <v>66.349999999999994</v>
      </c>
    </row>
    <row r="26" spans="1:19" x14ac:dyDescent="0.3">
      <c r="A26" s="29">
        <v>18</v>
      </c>
      <c r="B26" s="27"/>
      <c r="C26" s="50">
        <v>29.38</v>
      </c>
      <c r="D26" s="50">
        <v>46.83</v>
      </c>
      <c r="E26" s="50">
        <v>68.349999999999994</v>
      </c>
      <c r="F26" s="50">
        <v>126.46</v>
      </c>
      <c r="G26" s="50">
        <v>44.33</v>
      </c>
      <c r="H26" s="50">
        <v>29.59</v>
      </c>
      <c r="I26" s="50">
        <v>11.08</v>
      </c>
      <c r="J26" s="50">
        <v>38.15</v>
      </c>
      <c r="K26" s="50">
        <v>146.46</v>
      </c>
      <c r="L26" s="50">
        <v>160.11000000000001</v>
      </c>
      <c r="M26" s="50">
        <v>241.02</v>
      </c>
      <c r="N26" s="50">
        <v>525.59</v>
      </c>
      <c r="O26" s="50">
        <v>52.76</v>
      </c>
      <c r="P26" s="50">
        <v>92.66</v>
      </c>
      <c r="Q26" s="50">
        <v>185.86</v>
      </c>
      <c r="R26" s="50">
        <v>617.98</v>
      </c>
      <c r="S26" s="50">
        <v>69.069999999999993</v>
      </c>
    </row>
    <row r="27" spans="1:19" x14ac:dyDescent="0.3">
      <c r="A27" s="29">
        <v>19</v>
      </c>
      <c r="B27" s="27"/>
      <c r="C27" s="50">
        <v>30.35</v>
      </c>
      <c r="D27" s="50">
        <v>48.69</v>
      </c>
      <c r="E27" s="50">
        <v>71.040000000000006</v>
      </c>
      <c r="F27" s="50">
        <v>132.43</v>
      </c>
      <c r="G27" s="50">
        <v>46.19</v>
      </c>
      <c r="H27" s="50">
        <v>30.54</v>
      </c>
      <c r="I27" s="50">
        <v>11.46</v>
      </c>
      <c r="J27" s="50">
        <v>39.270000000000003</v>
      </c>
      <c r="K27" s="50">
        <v>152.36000000000001</v>
      </c>
      <c r="L27" s="50">
        <v>165.34</v>
      </c>
      <c r="M27" s="50">
        <v>250.26</v>
      </c>
      <c r="N27" s="50">
        <v>547.64</v>
      </c>
      <c r="O27" s="50">
        <v>54.38</v>
      </c>
      <c r="P27" s="50">
        <v>94.69</v>
      </c>
      <c r="Q27" s="50">
        <v>192.61</v>
      </c>
      <c r="R27" s="50">
        <v>643.85</v>
      </c>
      <c r="S27" s="50">
        <v>71.790000000000006</v>
      </c>
    </row>
    <row r="28" spans="1:19" x14ac:dyDescent="0.3">
      <c r="A28" s="29">
        <v>20</v>
      </c>
      <c r="B28" s="27"/>
      <c r="C28" s="50">
        <v>31.32</v>
      </c>
      <c r="D28" s="50">
        <v>50.55</v>
      </c>
      <c r="E28" s="50">
        <v>73.73</v>
      </c>
      <c r="F28" s="50">
        <v>138.4</v>
      </c>
      <c r="G28" s="50">
        <v>48.05</v>
      </c>
      <c r="H28" s="50">
        <v>31.49</v>
      </c>
      <c r="I28" s="50">
        <v>11.84</v>
      </c>
      <c r="J28" s="50">
        <v>40.39</v>
      </c>
      <c r="K28" s="50">
        <v>158.26</v>
      </c>
      <c r="L28" s="50">
        <v>170.57</v>
      </c>
      <c r="M28" s="50">
        <v>259.5</v>
      </c>
      <c r="N28" s="50">
        <v>569.69000000000005</v>
      </c>
      <c r="O28" s="50">
        <v>56</v>
      </c>
      <c r="P28" s="50">
        <v>96.72</v>
      </c>
      <c r="Q28" s="50">
        <v>199.36</v>
      </c>
      <c r="R28" s="50">
        <v>669.72</v>
      </c>
      <c r="S28" s="50">
        <v>74.510000000000005</v>
      </c>
    </row>
    <row r="29" spans="1:19" x14ac:dyDescent="0.3">
      <c r="A29" s="29">
        <v>21</v>
      </c>
      <c r="B29" s="27"/>
      <c r="C29" s="50">
        <v>32.18</v>
      </c>
      <c r="D29" s="50">
        <v>51.32</v>
      </c>
      <c r="E29" s="50">
        <v>76.44</v>
      </c>
      <c r="F29" s="50">
        <v>142.41</v>
      </c>
      <c r="G29" s="50">
        <v>48.87</v>
      </c>
      <c r="H29" s="50">
        <v>32.31</v>
      </c>
      <c r="I29" s="50">
        <v>12.33</v>
      </c>
      <c r="J29" s="50">
        <v>41.34</v>
      </c>
      <c r="K29" s="50">
        <v>163.88</v>
      </c>
      <c r="L29" s="50">
        <v>175.27</v>
      </c>
      <c r="M29" s="50">
        <v>268.74</v>
      </c>
      <c r="N29" s="50">
        <v>585.13</v>
      </c>
      <c r="O29" s="50">
        <v>57.48</v>
      </c>
      <c r="P29" s="50">
        <v>98.74</v>
      </c>
      <c r="Q29" s="50">
        <v>206.11</v>
      </c>
      <c r="R29" s="50">
        <v>687.86</v>
      </c>
      <c r="S29" s="50">
        <v>77.91</v>
      </c>
    </row>
    <row r="30" spans="1:19" x14ac:dyDescent="0.3">
      <c r="A30" s="29">
        <v>22</v>
      </c>
      <c r="B30" s="27"/>
      <c r="C30" s="50">
        <v>33.04</v>
      </c>
      <c r="D30" s="50">
        <v>52.09</v>
      </c>
      <c r="E30" s="50">
        <v>79.150000000000006</v>
      </c>
      <c r="F30" s="50">
        <v>146.41999999999999</v>
      </c>
      <c r="G30" s="50">
        <v>49.69</v>
      </c>
      <c r="H30" s="50">
        <v>33.130000000000003</v>
      </c>
      <c r="I30" s="50">
        <v>12.82</v>
      </c>
      <c r="J30" s="50">
        <v>42.29</v>
      </c>
      <c r="K30" s="50">
        <v>169.5</v>
      </c>
      <c r="L30" s="50">
        <v>179.97</v>
      </c>
      <c r="M30" s="50">
        <v>277.98</v>
      </c>
      <c r="N30" s="50">
        <v>600.57000000000005</v>
      </c>
      <c r="O30" s="50">
        <v>58.96</v>
      </c>
      <c r="P30" s="50">
        <v>100.76</v>
      </c>
      <c r="Q30" s="50">
        <v>212.86</v>
      </c>
      <c r="R30" s="50">
        <v>706</v>
      </c>
      <c r="S30" s="50">
        <v>81.31</v>
      </c>
    </row>
    <row r="31" spans="1:19" x14ac:dyDescent="0.3">
      <c r="A31" s="29">
        <v>23</v>
      </c>
      <c r="B31" s="27"/>
      <c r="C31" s="50">
        <v>33.9</v>
      </c>
      <c r="D31" s="50">
        <v>52.86</v>
      </c>
      <c r="E31" s="50">
        <v>81.86</v>
      </c>
      <c r="F31" s="50">
        <v>150.43</v>
      </c>
      <c r="G31" s="50">
        <v>50.51</v>
      </c>
      <c r="H31" s="50">
        <v>33.950000000000003</v>
      </c>
      <c r="I31" s="50">
        <v>13.31</v>
      </c>
      <c r="J31" s="50">
        <v>43.24</v>
      </c>
      <c r="K31" s="50">
        <v>175.12</v>
      </c>
      <c r="L31" s="50">
        <v>184.67</v>
      </c>
      <c r="M31" s="50">
        <v>287.22000000000003</v>
      </c>
      <c r="N31" s="50">
        <v>616.01</v>
      </c>
      <c r="O31" s="50">
        <v>60.44</v>
      </c>
      <c r="P31" s="50">
        <v>102.78</v>
      </c>
      <c r="Q31" s="50">
        <v>219.61</v>
      </c>
      <c r="R31" s="50">
        <v>724.14</v>
      </c>
      <c r="S31" s="50">
        <v>84.71</v>
      </c>
    </row>
    <row r="32" spans="1:19" x14ac:dyDescent="0.3">
      <c r="A32" s="29">
        <v>24</v>
      </c>
      <c r="B32" s="27"/>
      <c r="C32" s="50">
        <v>34.76</v>
      </c>
      <c r="D32" s="50">
        <v>53.63</v>
      </c>
      <c r="E32" s="50">
        <v>84.57</v>
      </c>
      <c r="F32" s="50">
        <v>154.44</v>
      </c>
      <c r="G32" s="50">
        <v>51.33</v>
      </c>
      <c r="H32" s="50">
        <v>34.770000000000003</v>
      </c>
      <c r="I32" s="50">
        <v>13.8</v>
      </c>
      <c r="J32" s="50">
        <v>44.19</v>
      </c>
      <c r="K32" s="50">
        <v>180.74</v>
      </c>
      <c r="L32" s="50">
        <v>189.37</v>
      </c>
      <c r="M32" s="50">
        <v>296.45999999999998</v>
      </c>
      <c r="N32" s="50">
        <v>631.45000000000005</v>
      </c>
      <c r="O32" s="50">
        <v>61.92</v>
      </c>
      <c r="P32" s="50">
        <v>104.8</v>
      </c>
      <c r="Q32" s="50">
        <v>226.36</v>
      </c>
      <c r="R32" s="50">
        <v>742.28</v>
      </c>
      <c r="S32" s="50">
        <v>88.11</v>
      </c>
    </row>
    <row r="33" spans="1:19" x14ac:dyDescent="0.3">
      <c r="A33" s="29">
        <v>25</v>
      </c>
      <c r="B33" s="27"/>
      <c r="C33" s="50">
        <v>35.619999999999997</v>
      </c>
      <c r="D33" s="50">
        <v>54.4</v>
      </c>
      <c r="E33" s="50">
        <v>87.28</v>
      </c>
      <c r="F33" s="50">
        <v>158.44999999999999</v>
      </c>
      <c r="G33" s="50">
        <v>52.15</v>
      </c>
      <c r="H33" s="50">
        <v>35.590000000000003</v>
      </c>
      <c r="I33" s="50">
        <v>14.29</v>
      </c>
      <c r="J33" s="50">
        <v>45.14</v>
      </c>
      <c r="K33" s="50">
        <v>186.36</v>
      </c>
      <c r="L33" s="50">
        <v>194.07</v>
      </c>
      <c r="M33" s="50">
        <v>305.7</v>
      </c>
      <c r="N33" s="50">
        <v>646.89</v>
      </c>
      <c r="O33" s="50">
        <v>63.4</v>
      </c>
      <c r="P33" s="50">
        <v>106.82</v>
      </c>
      <c r="Q33" s="50">
        <v>233.11</v>
      </c>
      <c r="R33" s="50">
        <v>760.42</v>
      </c>
      <c r="S33" s="50">
        <v>91.51</v>
      </c>
    </row>
    <row r="34" spans="1:19" x14ac:dyDescent="0.3">
      <c r="A34" s="29">
        <v>26</v>
      </c>
      <c r="B34" s="27"/>
      <c r="C34" s="50">
        <v>36.479999999999997</v>
      </c>
      <c r="D34" s="50">
        <v>55.17</v>
      </c>
      <c r="E34" s="50">
        <v>89.99</v>
      </c>
      <c r="F34" s="50">
        <v>162.46</v>
      </c>
      <c r="G34" s="50">
        <v>52.97</v>
      </c>
      <c r="H34" s="50">
        <v>36.409999999999997</v>
      </c>
      <c r="I34" s="50">
        <v>14.78</v>
      </c>
      <c r="J34" s="50">
        <v>46.09</v>
      </c>
      <c r="K34" s="50">
        <v>191.98</v>
      </c>
      <c r="L34" s="50">
        <v>198.77</v>
      </c>
      <c r="M34" s="50">
        <v>314.94</v>
      </c>
      <c r="N34" s="50">
        <v>662.33</v>
      </c>
      <c r="O34" s="50">
        <v>64.88</v>
      </c>
      <c r="P34" s="50">
        <v>108.84</v>
      </c>
      <c r="Q34" s="50">
        <v>239.86</v>
      </c>
      <c r="R34" s="50">
        <v>778.56</v>
      </c>
      <c r="S34" s="50">
        <v>94.91</v>
      </c>
    </row>
    <row r="35" spans="1:19" x14ac:dyDescent="0.3">
      <c r="A35" s="29">
        <v>27</v>
      </c>
      <c r="B35" s="27"/>
      <c r="C35" s="50">
        <v>37.340000000000003</v>
      </c>
      <c r="D35" s="50">
        <v>55.94</v>
      </c>
      <c r="E35" s="50">
        <v>92.7</v>
      </c>
      <c r="F35" s="50">
        <v>166.47</v>
      </c>
      <c r="G35" s="50">
        <v>53.79</v>
      </c>
      <c r="H35" s="50">
        <v>37.229999999999997</v>
      </c>
      <c r="I35" s="50">
        <v>15.27</v>
      </c>
      <c r="J35" s="50">
        <v>47.04</v>
      </c>
      <c r="K35" s="50">
        <v>197.6</v>
      </c>
      <c r="L35" s="50">
        <v>203.47</v>
      </c>
      <c r="M35" s="50">
        <v>324.18</v>
      </c>
      <c r="N35" s="50">
        <v>677.77</v>
      </c>
      <c r="O35" s="50">
        <v>66.36</v>
      </c>
      <c r="P35" s="50">
        <v>110.86</v>
      </c>
      <c r="Q35" s="50">
        <v>246.61</v>
      </c>
      <c r="R35" s="50">
        <v>796.7</v>
      </c>
      <c r="S35" s="50">
        <v>98.31</v>
      </c>
    </row>
    <row r="36" spans="1:19" x14ac:dyDescent="0.3">
      <c r="A36" s="29">
        <v>28</v>
      </c>
      <c r="B36" s="27"/>
      <c r="C36" s="50">
        <v>38.200000000000003</v>
      </c>
      <c r="D36" s="50">
        <v>56.71</v>
      </c>
      <c r="E36" s="50">
        <v>95.41</v>
      </c>
      <c r="F36" s="50">
        <v>170.48</v>
      </c>
      <c r="G36" s="50">
        <v>54.61</v>
      </c>
      <c r="H36" s="50">
        <v>38.049999999999997</v>
      </c>
      <c r="I36" s="50">
        <v>15.76</v>
      </c>
      <c r="J36" s="50">
        <v>47.99</v>
      </c>
      <c r="K36" s="50">
        <v>203.22</v>
      </c>
      <c r="L36" s="50">
        <v>208.17</v>
      </c>
      <c r="M36" s="50">
        <v>333.42</v>
      </c>
      <c r="N36" s="50">
        <v>693.21</v>
      </c>
      <c r="O36" s="50">
        <v>67.84</v>
      </c>
      <c r="P36" s="50">
        <v>112.88</v>
      </c>
      <c r="Q36" s="50">
        <v>253.36</v>
      </c>
      <c r="R36" s="50">
        <v>814.84</v>
      </c>
      <c r="S36" s="50">
        <v>101.71</v>
      </c>
    </row>
    <row r="37" spans="1:19" x14ac:dyDescent="0.3">
      <c r="A37" s="29">
        <v>29</v>
      </c>
      <c r="B37" s="27"/>
      <c r="C37" s="50">
        <v>39.06</v>
      </c>
      <c r="D37" s="50">
        <v>57.48</v>
      </c>
      <c r="E37" s="50">
        <v>98.12</v>
      </c>
      <c r="F37" s="50">
        <v>174.49</v>
      </c>
      <c r="G37" s="50">
        <v>55.43</v>
      </c>
      <c r="H37" s="50">
        <v>38.869999999999997</v>
      </c>
      <c r="I37" s="50">
        <v>16.25</v>
      </c>
      <c r="J37" s="50">
        <v>48.94</v>
      </c>
      <c r="K37" s="50">
        <v>208.84</v>
      </c>
      <c r="L37" s="50">
        <v>212.87</v>
      </c>
      <c r="M37" s="50">
        <v>342.66</v>
      </c>
      <c r="N37" s="50">
        <v>708.65</v>
      </c>
      <c r="O37" s="50">
        <v>69.319999999999993</v>
      </c>
      <c r="P37" s="50">
        <v>114.9</v>
      </c>
      <c r="Q37" s="50">
        <v>260.11</v>
      </c>
      <c r="R37" s="50">
        <v>832.98</v>
      </c>
      <c r="S37" s="50">
        <v>105.11</v>
      </c>
    </row>
    <row r="38" spans="1:19" x14ac:dyDescent="0.3">
      <c r="A38" s="29">
        <v>30</v>
      </c>
      <c r="B38" s="27"/>
      <c r="C38" s="50">
        <v>39.92</v>
      </c>
      <c r="D38" s="50">
        <v>58.25</v>
      </c>
      <c r="E38" s="50">
        <v>100.83</v>
      </c>
      <c r="F38" s="50">
        <v>178.5</v>
      </c>
      <c r="G38" s="50">
        <v>56.25</v>
      </c>
      <c r="H38" s="50">
        <v>39.69</v>
      </c>
      <c r="I38" s="50">
        <v>16.739999999999998</v>
      </c>
      <c r="J38" s="50">
        <v>49.89</v>
      </c>
      <c r="K38" s="50">
        <v>214.46</v>
      </c>
      <c r="L38" s="50">
        <v>217.57</v>
      </c>
      <c r="M38" s="50">
        <v>351.9</v>
      </c>
      <c r="N38" s="50">
        <v>724.09</v>
      </c>
      <c r="O38" s="50">
        <v>70.8</v>
      </c>
      <c r="P38" s="50">
        <v>116.92</v>
      </c>
      <c r="Q38" s="50">
        <v>266.86</v>
      </c>
      <c r="R38" s="50">
        <v>851.12</v>
      </c>
      <c r="S38" s="50">
        <v>108.51</v>
      </c>
    </row>
    <row r="39" spans="1:19" x14ac:dyDescent="0.3">
      <c r="A39" s="29">
        <v>31</v>
      </c>
      <c r="B39" s="27"/>
      <c r="C39" s="50">
        <v>40.78</v>
      </c>
      <c r="D39" s="50">
        <v>59.02</v>
      </c>
      <c r="E39" s="50">
        <v>103.54</v>
      </c>
      <c r="F39" s="50">
        <v>182.51</v>
      </c>
      <c r="G39" s="50">
        <v>57.07</v>
      </c>
      <c r="H39" s="50">
        <v>40.51</v>
      </c>
      <c r="I39" s="50">
        <v>17.23</v>
      </c>
      <c r="J39" s="50">
        <v>50.84</v>
      </c>
      <c r="K39" s="50">
        <v>220.08</v>
      </c>
      <c r="L39" s="50">
        <v>222.27</v>
      </c>
      <c r="M39" s="50">
        <v>361.14</v>
      </c>
      <c r="N39" s="50">
        <v>739.53</v>
      </c>
      <c r="O39" s="50">
        <v>72.28</v>
      </c>
      <c r="P39" s="50">
        <v>118.94</v>
      </c>
      <c r="Q39" s="50">
        <v>273.61</v>
      </c>
      <c r="R39" s="50">
        <v>869.26</v>
      </c>
      <c r="S39" s="50">
        <v>111.91</v>
      </c>
    </row>
    <row r="40" spans="1:19" x14ac:dyDescent="0.3">
      <c r="A40" s="29">
        <v>32</v>
      </c>
      <c r="B40" s="27"/>
      <c r="C40" s="50">
        <v>41.64</v>
      </c>
      <c r="D40" s="50">
        <v>59.79</v>
      </c>
      <c r="E40" s="50">
        <v>106.25</v>
      </c>
      <c r="F40" s="50">
        <v>186.52</v>
      </c>
      <c r="G40" s="50">
        <v>57.89</v>
      </c>
      <c r="H40" s="50">
        <v>41.33</v>
      </c>
      <c r="I40" s="50">
        <v>17.72</v>
      </c>
      <c r="J40" s="50">
        <v>51.79</v>
      </c>
      <c r="K40" s="50">
        <v>225.7</v>
      </c>
      <c r="L40" s="50">
        <v>226.97</v>
      </c>
      <c r="M40" s="50">
        <v>370.38</v>
      </c>
      <c r="N40" s="50">
        <v>754.97</v>
      </c>
      <c r="O40" s="50">
        <v>73.760000000000005</v>
      </c>
      <c r="P40" s="50">
        <v>120.96</v>
      </c>
      <c r="Q40" s="50">
        <v>280.36</v>
      </c>
      <c r="R40" s="50">
        <v>887.4</v>
      </c>
      <c r="S40" s="50">
        <v>115.31</v>
      </c>
    </row>
    <row r="41" spans="1:19" x14ac:dyDescent="0.3">
      <c r="A41" s="29">
        <v>33</v>
      </c>
      <c r="B41" s="27"/>
      <c r="C41" s="50">
        <v>42.5</v>
      </c>
      <c r="D41" s="50">
        <v>60.56</v>
      </c>
      <c r="E41" s="50">
        <v>108.96</v>
      </c>
      <c r="F41" s="50">
        <v>190.53</v>
      </c>
      <c r="G41" s="50">
        <v>58.71</v>
      </c>
      <c r="H41" s="50">
        <v>42.15</v>
      </c>
      <c r="I41" s="50">
        <v>18.21</v>
      </c>
      <c r="J41" s="50">
        <v>52.74</v>
      </c>
      <c r="K41" s="50">
        <v>231.32</v>
      </c>
      <c r="L41" s="50">
        <v>231.67</v>
      </c>
      <c r="M41" s="50">
        <v>379.62</v>
      </c>
      <c r="N41" s="50">
        <v>770.41</v>
      </c>
      <c r="O41" s="50">
        <v>75.239999999999995</v>
      </c>
      <c r="P41" s="50">
        <v>122.98</v>
      </c>
      <c r="Q41" s="50">
        <v>287.11</v>
      </c>
      <c r="R41" s="50">
        <v>905.54</v>
      </c>
      <c r="S41" s="50">
        <v>118.71</v>
      </c>
    </row>
    <row r="42" spans="1:19" x14ac:dyDescent="0.3">
      <c r="A42" s="29">
        <v>34</v>
      </c>
      <c r="B42" s="27"/>
      <c r="C42" s="50">
        <v>43.36</v>
      </c>
      <c r="D42" s="50">
        <v>61.33</v>
      </c>
      <c r="E42" s="50">
        <v>111.67</v>
      </c>
      <c r="F42" s="50">
        <v>194.54</v>
      </c>
      <c r="G42" s="50">
        <v>59.53</v>
      </c>
      <c r="H42" s="50">
        <v>42.97</v>
      </c>
      <c r="I42" s="50">
        <v>18.7</v>
      </c>
      <c r="J42" s="50">
        <v>53.69</v>
      </c>
      <c r="K42" s="50">
        <v>236.94</v>
      </c>
      <c r="L42" s="50">
        <v>236.37</v>
      </c>
      <c r="M42" s="50">
        <v>388.86</v>
      </c>
      <c r="N42" s="50">
        <v>785.85</v>
      </c>
      <c r="O42" s="50">
        <v>76.72</v>
      </c>
      <c r="P42" s="50">
        <v>125</v>
      </c>
      <c r="Q42" s="50">
        <v>293.86</v>
      </c>
      <c r="R42" s="50">
        <v>923.68</v>
      </c>
      <c r="S42" s="50">
        <v>122.11</v>
      </c>
    </row>
    <row r="43" spans="1:19" x14ac:dyDescent="0.3">
      <c r="A43" s="29">
        <v>35</v>
      </c>
      <c r="B43" s="27"/>
      <c r="C43" s="50">
        <v>44.22</v>
      </c>
      <c r="D43" s="50">
        <v>62.1</v>
      </c>
      <c r="E43" s="50">
        <v>114.38</v>
      </c>
      <c r="F43" s="50">
        <v>198.55</v>
      </c>
      <c r="G43" s="50">
        <v>60.35</v>
      </c>
      <c r="H43" s="50">
        <v>43.79</v>
      </c>
      <c r="I43" s="50">
        <v>19.190000000000001</v>
      </c>
      <c r="J43" s="50">
        <v>54.64</v>
      </c>
      <c r="K43" s="50">
        <v>242.56</v>
      </c>
      <c r="L43" s="50">
        <v>241.07</v>
      </c>
      <c r="M43" s="50">
        <v>398.1</v>
      </c>
      <c r="N43" s="50">
        <v>801.29</v>
      </c>
      <c r="O43" s="50">
        <v>78.2</v>
      </c>
      <c r="P43" s="50">
        <v>127.02</v>
      </c>
      <c r="Q43" s="50">
        <v>300.61</v>
      </c>
      <c r="R43" s="50">
        <v>941.82</v>
      </c>
      <c r="S43" s="50">
        <v>125.51</v>
      </c>
    </row>
    <row r="44" spans="1:19" x14ac:dyDescent="0.3">
      <c r="A44" s="29">
        <v>36</v>
      </c>
      <c r="B44" s="27"/>
      <c r="C44" s="50">
        <v>45.08</v>
      </c>
      <c r="D44" s="50">
        <v>62.87</v>
      </c>
      <c r="E44" s="50">
        <v>117.09</v>
      </c>
      <c r="F44" s="50">
        <v>202.56</v>
      </c>
      <c r="G44" s="50">
        <v>61.17</v>
      </c>
      <c r="H44" s="50">
        <v>44.61</v>
      </c>
      <c r="I44" s="50">
        <v>19.68</v>
      </c>
      <c r="J44" s="50">
        <v>55.59</v>
      </c>
      <c r="K44" s="50">
        <v>248.18</v>
      </c>
      <c r="L44" s="50">
        <v>245.77</v>
      </c>
      <c r="M44" s="50">
        <v>407.34</v>
      </c>
      <c r="N44" s="50">
        <v>816.73</v>
      </c>
      <c r="O44" s="50">
        <v>79.680000000000007</v>
      </c>
      <c r="P44" s="50">
        <v>129.04</v>
      </c>
      <c r="Q44" s="50">
        <v>307.36</v>
      </c>
      <c r="R44" s="50">
        <v>959.96</v>
      </c>
      <c r="S44" s="50">
        <v>128.91</v>
      </c>
    </row>
    <row r="45" spans="1:19" x14ac:dyDescent="0.3">
      <c r="A45" s="29">
        <v>37</v>
      </c>
      <c r="B45" s="27"/>
      <c r="C45" s="50">
        <v>45.94</v>
      </c>
      <c r="D45" s="50">
        <v>63.64</v>
      </c>
      <c r="E45" s="50">
        <v>119.8</v>
      </c>
      <c r="F45" s="50">
        <v>206.57</v>
      </c>
      <c r="G45" s="50">
        <v>61.99</v>
      </c>
      <c r="H45" s="50">
        <v>45.43</v>
      </c>
      <c r="I45" s="50">
        <v>20.170000000000002</v>
      </c>
      <c r="J45" s="50">
        <v>56.54</v>
      </c>
      <c r="K45" s="50">
        <v>253.8</v>
      </c>
      <c r="L45" s="50">
        <v>250.47</v>
      </c>
      <c r="M45" s="50">
        <v>416.58</v>
      </c>
      <c r="N45" s="50">
        <v>832.17</v>
      </c>
      <c r="O45" s="50">
        <v>81.16</v>
      </c>
      <c r="P45" s="50">
        <v>131.06</v>
      </c>
      <c r="Q45" s="50">
        <v>314.11</v>
      </c>
      <c r="R45" s="50">
        <v>978.1</v>
      </c>
      <c r="S45" s="50">
        <v>132.31</v>
      </c>
    </row>
    <row r="46" spans="1:19" x14ac:dyDescent="0.3">
      <c r="A46" s="29">
        <v>38</v>
      </c>
      <c r="B46" s="27"/>
      <c r="C46" s="50">
        <v>46.8</v>
      </c>
      <c r="D46" s="50">
        <v>64.41</v>
      </c>
      <c r="E46" s="50">
        <v>122.51</v>
      </c>
      <c r="F46" s="50">
        <v>210.58</v>
      </c>
      <c r="G46" s="50">
        <v>62.81</v>
      </c>
      <c r="H46" s="50">
        <v>46.25</v>
      </c>
      <c r="I46" s="50">
        <v>20.66</v>
      </c>
      <c r="J46" s="50">
        <v>57.49</v>
      </c>
      <c r="K46" s="50">
        <v>259.42</v>
      </c>
      <c r="L46" s="50">
        <v>255.17</v>
      </c>
      <c r="M46" s="50">
        <v>425.82</v>
      </c>
      <c r="N46" s="50">
        <v>847.61</v>
      </c>
      <c r="O46" s="50">
        <v>82.64</v>
      </c>
      <c r="P46" s="50">
        <v>133.08000000000001</v>
      </c>
      <c r="Q46" s="50">
        <v>320.86</v>
      </c>
      <c r="R46" s="50">
        <v>996.24</v>
      </c>
      <c r="S46" s="50">
        <v>135.71</v>
      </c>
    </row>
    <row r="47" spans="1:19" x14ac:dyDescent="0.3">
      <c r="A47" s="29">
        <v>39</v>
      </c>
      <c r="B47" s="27"/>
      <c r="C47" s="50">
        <v>47.66</v>
      </c>
      <c r="D47" s="50">
        <v>65.180000000000007</v>
      </c>
      <c r="E47" s="50">
        <v>125.22</v>
      </c>
      <c r="F47" s="50">
        <v>214.59</v>
      </c>
      <c r="G47" s="50">
        <v>63.63</v>
      </c>
      <c r="H47" s="50">
        <v>47.07</v>
      </c>
      <c r="I47" s="50">
        <v>21.15</v>
      </c>
      <c r="J47" s="50">
        <v>58.44</v>
      </c>
      <c r="K47" s="50">
        <v>265.04000000000002</v>
      </c>
      <c r="L47" s="50">
        <v>259.87</v>
      </c>
      <c r="M47" s="50">
        <v>435.06</v>
      </c>
      <c r="N47" s="50">
        <v>863.05</v>
      </c>
      <c r="O47" s="50">
        <v>84.12</v>
      </c>
      <c r="P47" s="50">
        <v>135.1</v>
      </c>
      <c r="Q47" s="50">
        <v>327.61</v>
      </c>
      <c r="R47" s="50">
        <v>1014.38</v>
      </c>
      <c r="S47" s="50">
        <v>139.11000000000001</v>
      </c>
    </row>
    <row r="48" spans="1:19" x14ac:dyDescent="0.3">
      <c r="A48" s="29">
        <v>40</v>
      </c>
      <c r="B48" s="27"/>
      <c r="C48" s="50">
        <v>48.52</v>
      </c>
      <c r="D48" s="50">
        <v>65.95</v>
      </c>
      <c r="E48" s="50">
        <v>127.93</v>
      </c>
      <c r="F48" s="50">
        <v>218.6</v>
      </c>
      <c r="G48" s="50">
        <v>64.45</v>
      </c>
      <c r="H48" s="50">
        <v>47.89</v>
      </c>
      <c r="I48" s="50">
        <v>21.64</v>
      </c>
      <c r="J48" s="50">
        <v>59.39</v>
      </c>
      <c r="K48" s="50">
        <v>270.66000000000003</v>
      </c>
      <c r="L48" s="50">
        <v>264.57</v>
      </c>
      <c r="M48" s="50">
        <v>444.3</v>
      </c>
      <c r="N48" s="50">
        <v>878.49</v>
      </c>
      <c r="O48" s="50">
        <v>85.6</v>
      </c>
      <c r="P48" s="50">
        <v>137.12</v>
      </c>
      <c r="Q48" s="50">
        <v>334.36</v>
      </c>
      <c r="R48" s="50">
        <v>1032.52</v>
      </c>
      <c r="S48" s="50">
        <v>142.51</v>
      </c>
    </row>
    <row r="49" spans="1:19" x14ac:dyDescent="0.3">
      <c r="A49" s="29">
        <v>41</v>
      </c>
      <c r="B49" s="27"/>
      <c r="C49" s="50">
        <v>49.38</v>
      </c>
      <c r="D49" s="50">
        <v>66.72</v>
      </c>
      <c r="E49" s="50">
        <v>130.63999999999999</v>
      </c>
      <c r="F49" s="50">
        <v>222.61</v>
      </c>
      <c r="G49" s="50">
        <v>65.27</v>
      </c>
      <c r="H49" s="50">
        <v>48.71</v>
      </c>
      <c r="I49" s="50">
        <v>22.13</v>
      </c>
      <c r="J49" s="50">
        <v>60.34</v>
      </c>
      <c r="K49" s="50">
        <v>276.27999999999997</v>
      </c>
      <c r="L49" s="50">
        <v>269.27</v>
      </c>
      <c r="M49" s="50">
        <v>453.54</v>
      </c>
      <c r="N49" s="50">
        <v>893.93</v>
      </c>
      <c r="O49" s="50">
        <v>87.08</v>
      </c>
      <c r="P49" s="50">
        <v>139.13999999999999</v>
      </c>
      <c r="Q49" s="50">
        <v>341.11</v>
      </c>
      <c r="R49" s="50">
        <v>1050.6600000000001</v>
      </c>
      <c r="S49" s="50">
        <v>145.91</v>
      </c>
    </row>
    <row r="50" spans="1:19" x14ac:dyDescent="0.3">
      <c r="A50" s="29">
        <v>42</v>
      </c>
      <c r="B50" s="27"/>
      <c r="C50" s="50">
        <v>50.24</v>
      </c>
      <c r="D50" s="50">
        <v>67.489999999999995</v>
      </c>
      <c r="E50" s="50">
        <v>133.35</v>
      </c>
      <c r="F50" s="50">
        <v>226.62</v>
      </c>
      <c r="G50" s="50">
        <v>66.09</v>
      </c>
      <c r="H50" s="50">
        <v>49.53</v>
      </c>
      <c r="I50" s="50">
        <v>22.62</v>
      </c>
      <c r="J50" s="50">
        <v>61.29</v>
      </c>
      <c r="K50" s="50">
        <v>281.89999999999998</v>
      </c>
      <c r="L50" s="50">
        <v>273.97000000000003</v>
      </c>
      <c r="M50" s="50">
        <v>462.78</v>
      </c>
      <c r="N50" s="50">
        <v>909.37</v>
      </c>
      <c r="O50" s="50">
        <v>88.56</v>
      </c>
      <c r="P50" s="50">
        <v>141.16</v>
      </c>
      <c r="Q50" s="50">
        <v>347.86</v>
      </c>
      <c r="R50" s="50">
        <v>1068.8</v>
      </c>
      <c r="S50" s="50">
        <v>149.31</v>
      </c>
    </row>
    <row r="51" spans="1:19" x14ac:dyDescent="0.3">
      <c r="A51" s="29">
        <v>43</v>
      </c>
      <c r="B51" s="27"/>
      <c r="C51" s="50">
        <v>51.1</v>
      </c>
      <c r="D51" s="50">
        <v>68.260000000000005</v>
      </c>
      <c r="E51" s="50">
        <v>136.06</v>
      </c>
      <c r="F51" s="50">
        <v>230.63</v>
      </c>
      <c r="G51" s="50">
        <v>66.91</v>
      </c>
      <c r="H51" s="50">
        <v>50.35</v>
      </c>
      <c r="I51" s="50">
        <v>23.11</v>
      </c>
      <c r="J51" s="50">
        <v>62.24</v>
      </c>
      <c r="K51" s="50">
        <v>287.52</v>
      </c>
      <c r="L51" s="50">
        <v>278.67</v>
      </c>
      <c r="M51" s="50">
        <v>472.02</v>
      </c>
      <c r="N51" s="50">
        <v>924.81</v>
      </c>
      <c r="O51" s="50">
        <v>90.04</v>
      </c>
      <c r="P51" s="50">
        <v>143.18</v>
      </c>
      <c r="Q51" s="50">
        <v>354.61</v>
      </c>
      <c r="R51" s="50">
        <v>1086.94</v>
      </c>
      <c r="S51" s="50">
        <v>152.71</v>
      </c>
    </row>
    <row r="52" spans="1:19" x14ac:dyDescent="0.3">
      <c r="A52" s="29">
        <v>44</v>
      </c>
      <c r="B52" s="27"/>
      <c r="C52" s="50">
        <v>51.96</v>
      </c>
      <c r="D52" s="50">
        <v>69.03</v>
      </c>
      <c r="E52" s="50">
        <v>138.77000000000001</v>
      </c>
      <c r="F52" s="50">
        <v>234.64</v>
      </c>
      <c r="G52" s="50">
        <v>67.73</v>
      </c>
      <c r="H52" s="50">
        <v>51.17</v>
      </c>
      <c r="I52" s="50">
        <v>23.6</v>
      </c>
      <c r="J52" s="50">
        <v>63.19</v>
      </c>
      <c r="K52" s="50">
        <v>293.14</v>
      </c>
      <c r="L52" s="50">
        <v>283.37</v>
      </c>
      <c r="M52" s="50">
        <v>481.26</v>
      </c>
      <c r="N52" s="50">
        <v>940.25</v>
      </c>
      <c r="O52" s="50">
        <v>91.52</v>
      </c>
      <c r="P52" s="50">
        <v>145.19999999999999</v>
      </c>
      <c r="Q52" s="50">
        <v>361.36</v>
      </c>
      <c r="R52" s="50">
        <v>1105.08</v>
      </c>
      <c r="S52" s="50">
        <v>156.11000000000001</v>
      </c>
    </row>
    <row r="53" spans="1:19" x14ac:dyDescent="0.3">
      <c r="A53" s="29">
        <v>45</v>
      </c>
      <c r="B53" s="27"/>
      <c r="C53" s="50">
        <v>52.82</v>
      </c>
      <c r="D53" s="50">
        <v>69.8</v>
      </c>
      <c r="E53" s="50">
        <v>141.47999999999999</v>
      </c>
      <c r="F53" s="50">
        <v>238.65</v>
      </c>
      <c r="G53" s="50">
        <v>68.55</v>
      </c>
      <c r="H53" s="50">
        <v>51.99</v>
      </c>
      <c r="I53" s="50">
        <v>24.09</v>
      </c>
      <c r="J53" s="50">
        <v>64.14</v>
      </c>
      <c r="K53" s="50">
        <v>298.76</v>
      </c>
      <c r="L53" s="50">
        <v>288.07</v>
      </c>
      <c r="M53" s="50">
        <v>490.5</v>
      </c>
      <c r="N53" s="50">
        <v>955.69</v>
      </c>
      <c r="O53" s="50">
        <v>93</v>
      </c>
      <c r="P53" s="50">
        <v>147.22</v>
      </c>
      <c r="Q53" s="50">
        <v>368.11</v>
      </c>
      <c r="R53" s="50">
        <v>1123.22</v>
      </c>
      <c r="S53" s="50">
        <v>159.51</v>
      </c>
    </row>
    <row r="54" spans="1:19" x14ac:dyDescent="0.3">
      <c r="A54" s="29">
        <v>46</v>
      </c>
      <c r="B54" s="27"/>
      <c r="C54" s="50">
        <v>53.68</v>
      </c>
      <c r="D54" s="50">
        <v>70.569999999999993</v>
      </c>
      <c r="E54" s="50">
        <v>144.19</v>
      </c>
      <c r="F54" s="50">
        <v>242.66</v>
      </c>
      <c r="G54" s="50">
        <v>69.37</v>
      </c>
      <c r="H54" s="50">
        <v>52.81</v>
      </c>
      <c r="I54" s="50">
        <v>24.58</v>
      </c>
      <c r="J54" s="50">
        <v>65.09</v>
      </c>
      <c r="K54" s="50">
        <v>304.38</v>
      </c>
      <c r="L54" s="50">
        <v>292.77</v>
      </c>
      <c r="M54" s="50">
        <v>499.74</v>
      </c>
      <c r="N54" s="50">
        <v>971.13</v>
      </c>
      <c r="O54" s="50">
        <v>94.48</v>
      </c>
      <c r="P54" s="50">
        <v>149.24</v>
      </c>
      <c r="Q54" s="50">
        <v>374.86</v>
      </c>
      <c r="R54" s="50">
        <v>1141.3599999999999</v>
      </c>
      <c r="S54" s="50">
        <v>162.91</v>
      </c>
    </row>
    <row r="55" spans="1:19" x14ac:dyDescent="0.3">
      <c r="A55" s="29">
        <v>47</v>
      </c>
      <c r="B55" s="27"/>
      <c r="C55" s="50">
        <v>54.54</v>
      </c>
      <c r="D55" s="50">
        <v>71.34</v>
      </c>
      <c r="E55" s="50">
        <v>146.9</v>
      </c>
      <c r="F55" s="50">
        <v>246.67</v>
      </c>
      <c r="G55" s="50">
        <v>70.19</v>
      </c>
      <c r="H55" s="50">
        <v>53.63</v>
      </c>
      <c r="I55" s="50">
        <v>25.07</v>
      </c>
      <c r="J55" s="50">
        <v>66.040000000000006</v>
      </c>
      <c r="K55" s="50">
        <v>310</v>
      </c>
      <c r="L55" s="50">
        <v>297.47000000000003</v>
      </c>
      <c r="M55" s="50">
        <v>508.98</v>
      </c>
      <c r="N55" s="50">
        <v>986.57</v>
      </c>
      <c r="O55" s="50">
        <v>95.96</v>
      </c>
      <c r="P55" s="50">
        <v>151.26</v>
      </c>
      <c r="Q55" s="50">
        <v>381.61</v>
      </c>
      <c r="R55" s="50">
        <v>1159.5</v>
      </c>
      <c r="S55" s="50">
        <v>166.31</v>
      </c>
    </row>
    <row r="56" spans="1:19" x14ac:dyDescent="0.3">
      <c r="A56" s="29">
        <v>48</v>
      </c>
      <c r="B56" s="27"/>
      <c r="C56" s="50">
        <v>55.4</v>
      </c>
      <c r="D56" s="50">
        <v>72.11</v>
      </c>
      <c r="E56" s="50">
        <v>149.61000000000001</v>
      </c>
      <c r="F56" s="50">
        <v>250.68</v>
      </c>
      <c r="G56" s="50">
        <v>71.010000000000005</v>
      </c>
      <c r="H56" s="50">
        <v>54.45</v>
      </c>
      <c r="I56" s="50">
        <v>25.56</v>
      </c>
      <c r="J56" s="50">
        <v>66.989999999999995</v>
      </c>
      <c r="K56" s="50">
        <v>315.62</v>
      </c>
      <c r="L56" s="50">
        <v>302.17</v>
      </c>
      <c r="M56" s="50">
        <v>518.22</v>
      </c>
      <c r="N56" s="50">
        <v>1002.01</v>
      </c>
      <c r="O56" s="50">
        <v>97.44</v>
      </c>
      <c r="P56" s="50">
        <v>153.28</v>
      </c>
      <c r="Q56" s="50">
        <v>388.36</v>
      </c>
      <c r="R56" s="50">
        <v>1177.6400000000001</v>
      </c>
      <c r="S56" s="50">
        <v>169.71</v>
      </c>
    </row>
    <row r="57" spans="1:19" x14ac:dyDescent="0.3">
      <c r="A57" s="29">
        <v>49</v>
      </c>
      <c r="B57" s="27"/>
      <c r="C57" s="50">
        <v>56.26</v>
      </c>
      <c r="D57" s="50">
        <v>72.88</v>
      </c>
      <c r="E57" s="50">
        <v>152.32</v>
      </c>
      <c r="F57" s="50">
        <v>254.69</v>
      </c>
      <c r="G57" s="50">
        <v>71.83</v>
      </c>
      <c r="H57" s="50">
        <v>55.27</v>
      </c>
      <c r="I57" s="50">
        <v>26.05</v>
      </c>
      <c r="J57" s="50">
        <v>67.94</v>
      </c>
      <c r="K57" s="50">
        <v>321.24</v>
      </c>
      <c r="L57" s="50">
        <v>306.87</v>
      </c>
      <c r="M57" s="50">
        <v>527.46</v>
      </c>
      <c r="N57" s="50">
        <v>1017.45</v>
      </c>
      <c r="O57" s="50">
        <v>98.92</v>
      </c>
      <c r="P57" s="50">
        <v>155.30000000000001</v>
      </c>
      <c r="Q57" s="50">
        <v>395.11</v>
      </c>
      <c r="R57" s="50">
        <v>1195.78</v>
      </c>
      <c r="S57" s="50">
        <v>173.11</v>
      </c>
    </row>
    <row r="58" spans="1:19" x14ac:dyDescent="0.3">
      <c r="A58" s="29">
        <v>50</v>
      </c>
      <c r="B58" s="27"/>
      <c r="C58" s="50">
        <v>57.12</v>
      </c>
      <c r="D58" s="50">
        <v>73.650000000000006</v>
      </c>
      <c r="E58" s="50">
        <v>155.03</v>
      </c>
      <c r="F58" s="50">
        <v>258.7</v>
      </c>
      <c r="G58" s="50">
        <v>72.650000000000006</v>
      </c>
      <c r="H58" s="50">
        <v>56.09</v>
      </c>
      <c r="I58" s="50">
        <v>26.54</v>
      </c>
      <c r="J58" s="50">
        <v>68.89</v>
      </c>
      <c r="K58" s="50">
        <v>326.86</v>
      </c>
      <c r="L58" s="50">
        <v>311.57</v>
      </c>
      <c r="M58" s="50">
        <v>536.70000000000005</v>
      </c>
      <c r="N58" s="50">
        <v>1032.8900000000001</v>
      </c>
      <c r="O58" s="50">
        <v>100.4</v>
      </c>
      <c r="P58" s="50">
        <v>157.32</v>
      </c>
      <c r="Q58" s="50">
        <v>401.86</v>
      </c>
      <c r="R58" s="50">
        <v>1213.92</v>
      </c>
      <c r="S58" s="50">
        <v>176.51</v>
      </c>
    </row>
    <row r="59" spans="1:19" x14ac:dyDescent="0.3">
      <c r="A59" s="29">
        <v>51</v>
      </c>
      <c r="B59" s="27"/>
      <c r="C59" s="50">
        <v>58.25</v>
      </c>
      <c r="D59" s="50">
        <v>74.75</v>
      </c>
      <c r="E59" s="50">
        <v>158.13</v>
      </c>
      <c r="F59" s="50">
        <v>263.41000000000003</v>
      </c>
      <c r="G59" s="50">
        <v>73.72</v>
      </c>
      <c r="H59" s="50">
        <v>57.25</v>
      </c>
      <c r="I59" s="50">
        <v>27.04</v>
      </c>
      <c r="J59" s="50">
        <v>70.06</v>
      </c>
      <c r="K59" s="50">
        <v>332.2</v>
      </c>
      <c r="L59" s="50">
        <v>317.75</v>
      </c>
      <c r="M59" s="50">
        <v>546.07000000000005</v>
      </c>
      <c r="N59" s="50">
        <v>1045.75</v>
      </c>
      <c r="O59" s="50">
        <v>101.68</v>
      </c>
      <c r="P59" s="50">
        <v>160.28</v>
      </c>
      <c r="Q59" s="50">
        <v>408.46</v>
      </c>
      <c r="R59" s="50">
        <v>1229.08</v>
      </c>
      <c r="S59" s="50">
        <v>180.04</v>
      </c>
    </row>
    <row r="60" spans="1:19" x14ac:dyDescent="0.3">
      <c r="A60" s="29">
        <v>52</v>
      </c>
      <c r="B60" s="27"/>
      <c r="C60" s="50">
        <v>59.38</v>
      </c>
      <c r="D60" s="50">
        <v>75.849999999999994</v>
      </c>
      <c r="E60" s="50">
        <v>161.22999999999999</v>
      </c>
      <c r="F60" s="50">
        <v>268.12</v>
      </c>
      <c r="G60" s="50">
        <v>74.790000000000006</v>
      </c>
      <c r="H60" s="50">
        <v>58.41</v>
      </c>
      <c r="I60" s="50">
        <v>27.54</v>
      </c>
      <c r="J60" s="50">
        <v>71.23</v>
      </c>
      <c r="K60" s="50">
        <v>337.54</v>
      </c>
      <c r="L60" s="50">
        <v>323.93</v>
      </c>
      <c r="M60" s="50">
        <v>555.44000000000005</v>
      </c>
      <c r="N60" s="50">
        <v>1058.6099999999999</v>
      </c>
      <c r="O60" s="50">
        <v>102.96</v>
      </c>
      <c r="P60" s="50">
        <v>163.24</v>
      </c>
      <c r="Q60" s="50">
        <v>415.06</v>
      </c>
      <c r="R60" s="50">
        <v>1244.24</v>
      </c>
      <c r="S60" s="50">
        <v>183.57</v>
      </c>
    </row>
    <row r="61" spans="1:19" x14ac:dyDescent="0.3">
      <c r="A61" s="29">
        <v>53</v>
      </c>
      <c r="B61" s="27"/>
      <c r="C61" s="50">
        <v>60.51</v>
      </c>
      <c r="D61" s="50">
        <v>76.95</v>
      </c>
      <c r="E61" s="50">
        <v>164.33</v>
      </c>
      <c r="F61" s="50">
        <v>272.83</v>
      </c>
      <c r="G61" s="50">
        <v>75.86</v>
      </c>
      <c r="H61" s="50">
        <v>59.57</v>
      </c>
      <c r="I61" s="50">
        <v>28.04</v>
      </c>
      <c r="J61" s="50">
        <v>72.400000000000006</v>
      </c>
      <c r="K61" s="50">
        <v>342.88</v>
      </c>
      <c r="L61" s="50">
        <v>330.11</v>
      </c>
      <c r="M61" s="50">
        <v>564.80999999999995</v>
      </c>
      <c r="N61" s="50">
        <v>1071.47</v>
      </c>
      <c r="O61" s="50">
        <v>104.24</v>
      </c>
      <c r="P61" s="50">
        <v>166.2</v>
      </c>
      <c r="Q61" s="50">
        <v>421.66</v>
      </c>
      <c r="R61" s="50">
        <v>1259.4000000000001</v>
      </c>
      <c r="S61" s="50">
        <v>187.1</v>
      </c>
    </row>
    <row r="62" spans="1:19" x14ac:dyDescent="0.3">
      <c r="A62" s="29">
        <v>54</v>
      </c>
      <c r="B62" s="27"/>
      <c r="C62" s="50">
        <v>61.64</v>
      </c>
      <c r="D62" s="50">
        <v>78.05</v>
      </c>
      <c r="E62" s="50">
        <v>167.43</v>
      </c>
      <c r="F62" s="50">
        <v>277.54000000000002</v>
      </c>
      <c r="G62" s="50">
        <v>76.930000000000007</v>
      </c>
      <c r="H62" s="50">
        <v>60.73</v>
      </c>
      <c r="I62" s="50">
        <v>28.54</v>
      </c>
      <c r="J62" s="50">
        <v>73.569999999999993</v>
      </c>
      <c r="K62" s="50">
        <v>348.22</v>
      </c>
      <c r="L62" s="50">
        <v>336.29</v>
      </c>
      <c r="M62" s="50">
        <v>574.17999999999995</v>
      </c>
      <c r="N62" s="50">
        <v>1084.33</v>
      </c>
      <c r="O62" s="50">
        <v>105.52</v>
      </c>
      <c r="P62" s="50">
        <v>169.16</v>
      </c>
      <c r="Q62" s="50">
        <v>428.26</v>
      </c>
      <c r="R62" s="50">
        <v>1274.56</v>
      </c>
      <c r="S62" s="50">
        <v>190.63</v>
      </c>
    </row>
    <row r="63" spans="1:19" x14ac:dyDescent="0.3">
      <c r="A63" s="29">
        <v>55</v>
      </c>
      <c r="B63" s="27"/>
      <c r="C63" s="50">
        <v>62.77</v>
      </c>
      <c r="D63" s="50">
        <v>79.150000000000006</v>
      </c>
      <c r="E63" s="50">
        <v>170.53</v>
      </c>
      <c r="F63" s="50">
        <v>282.25</v>
      </c>
      <c r="G63" s="50">
        <v>78</v>
      </c>
      <c r="H63" s="50">
        <v>61.89</v>
      </c>
      <c r="I63" s="50">
        <v>29.04</v>
      </c>
      <c r="J63" s="50">
        <v>74.739999999999995</v>
      </c>
      <c r="K63" s="50">
        <v>353.56</v>
      </c>
      <c r="L63" s="50">
        <v>342.47</v>
      </c>
      <c r="M63" s="50">
        <v>583.54999999999995</v>
      </c>
      <c r="N63" s="50">
        <v>1097.19</v>
      </c>
      <c r="O63" s="50">
        <v>106.8</v>
      </c>
      <c r="P63" s="50">
        <v>172.12</v>
      </c>
      <c r="Q63" s="50">
        <v>434.86</v>
      </c>
      <c r="R63" s="50">
        <v>1289.72</v>
      </c>
      <c r="S63" s="50">
        <v>194.16</v>
      </c>
    </row>
    <row r="64" spans="1:19" x14ac:dyDescent="0.3">
      <c r="A64" s="29">
        <v>56</v>
      </c>
      <c r="B64" s="27"/>
      <c r="C64" s="50">
        <v>63.9</v>
      </c>
      <c r="D64" s="50">
        <v>80.25</v>
      </c>
      <c r="E64" s="50">
        <v>173.63</v>
      </c>
      <c r="F64" s="50">
        <v>286.95999999999998</v>
      </c>
      <c r="G64" s="50">
        <v>79.069999999999993</v>
      </c>
      <c r="H64" s="50">
        <v>63.05</v>
      </c>
      <c r="I64" s="50">
        <v>29.54</v>
      </c>
      <c r="J64" s="50">
        <v>75.91</v>
      </c>
      <c r="K64" s="50">
        <v>358.9</v>
      </c>
      <c r="L64" s="50">
        <v>348.65</v>
      </c>
      <c r="M64" s="50">
        <v>592.91999999999996</v>
      </c>
      <c r="N64" s="50">
        <v>1110.05</v>
      </c>
      <c r="O64" s="50">
        <v>108.08</v>
      </c>
      <c r="P64" s="50">
        <v>175.08</v>
      </c>
      <c r="Q64" s="50">
        <v>441.46</v>
      </c>
      <c r="R64" s="50">
        <v>1304.8800000000001</v>
      </c>
      <c r="S64" s="50">
        <v>197.69</v>
      </c>
    </row>
    <row r="65" spans="1:19" x14ac:dyDescent="0.3">
      <c r="A65" s="29">
        <v>57</v>
      </c>
      <c r="B65" s="27"/>
      <c r="C65" s="50">
        <v>65.03</v>
      </c>
      <c r="D65" s="50">
        <v>81.349999999999994</v>
      </c>
      <c r="E65" s="50">
        <v>176.73</v>
      </c>
      <c r="F65" s="50">
        <v>291.67</v>
      </c>
      <c r="G65" s="50">
        <v>80.14</v>
      </c>
      <c r="H65" s="50">
        <v>64.209999999999994</v>
      </c>
      <c r="I65" s="50">
        <v>30.04</v>
      </c>
      <c r="J65" s="50">
        <v>77.08</v>
      </c>
      <c r="K65" s="50">
        <v>364.24</v>
      </c>
      <c r="L65" s="50">
        <v>354.83</v>
      </c>
      <c r="M65" s="50">
        <v>602.29</v>
      </c>
      <c r="N65" s="50">
        <v>1122.9100000000001</v>
      </c>
      <c r="O65" s="50">
        <v>109.36</v>
      </c>
      <c r="P65" s="50">
        <v>178.04</v>
      </c>
      <c r="Q65" s="50">
        <v>448.06</v>
      </c>
      <c r="R65" s="50">
        <v>1320.04</v>
      </c>
      <c r="S65" s="50">
        <v>201.22</v>
      </c>
    </row>
    <row r="66" spans="1:19" x14ac:dyDescent="0.3">
      <c r="A66" s="29">
        <v>58</v>
      </c>
      <c r="B66" s="27"/>
      <c r="C66" s="50">
        <v>66.16</v>
      </c>
      <c r="D66" s="50">
        <v>82.45</v>
      </c>
      <c r="E66" s="50">
        <v>179.83</v>
      </c>
      <c r="F66" s="50">
        <v>296.38</v>
      </c>
      <c r="G66" s="50">
        <v>81.209999999999994</v>
      </c>
      <c r="H66" s="50">
        <v>65.37</v>
      </c>
      <c r="I66" s="50">
        <v>30.54</v>
      </c>
      <c r="J66" s="50">
        <v>78.25</v>
      </c>
      <c r="K66" s="50">
        <v>369.58</v>
      </c>
      <c r="L66" s="50">
        <v>361.01</v>
      </c>
      <c r="M66" s="50">
        <v>611.66</v>
      </c>
      <c r="N66" s="50">
        <v>1135.77</v>
      </c>
      <c r="O66" s="50">
        <v>110.64</v>
      </c>
      <c r="P66" s="50">
        <v>181</v>
      </c>
      <c r="Q66" s="50">
        <v>454.66</v>
      </c>
      <c r="R66" s="50">
        <v>1335.2</v>
      </c>
      <c r="S66" s="50">
        <v>204.75</v>
      </c>
    </row>
    <row r="67" spans="1:19" x14ac:dyDescent="0.3">
      <c r="A67" s="29">
        <v>59</v>
      </c>
      <c r="B67" s="27"/>
      <c r="C67" s="50">
        <v>67.290000000000006</v>
      </c>
      <c r="D67" s="50">
        <v>83.55</v>
      </c>
      <c r="E67" s="50">
        <v>182.93</v>
      </c>
      <c r="F67" s="50">
        <v>301.08999999999997</v>
      </c>
      <c r="G67" s="50">
        <v>82.28</v>
      </c>
      <c r="H67" s="50">
        <v>66.53</v>
      </c>
      <c r="I67" s="50">
        <v>31.04</v>
      </c>
      <c r="J67" s="50">
        <v>79.42</v>
      </c>
      <c r="K67" s="50">
        <v>374.92</v>
      </c>
      <c r="L67" s="50">
        <v>367.19</v>
      </c>
      <c r="M67" s="50">
        <v>621.03</v>
      </c>
      <c r="N67" s="50">
        <v>1148.6300000000001</v>
      </c>
      <c r="O67" s="50">
        <v>111.92</v>
      </c>
      <c r="P67" s="50">
        <v>183.96</v>
      </c>
      <c r="Q67" s="50">
        <v>461.26</v>
      </c>
      <c r="R67" s="50">
        <v>1350.36</v>
      </c>
      <c r="S67" s="50">
        <v>208.28</v>
      </c>
    </row>
    <row r="68" spans="1:19" x14ac:dyDescent="0.3">
      <c r="A68" s="29">
        <v>60</v>
      </c>
      <c r="B68" s="27"/>
      <c r="C68" s="50">
        <v>68.42</v>
      </c>
      <c r="D68" s="50">
        <v>84.65</v>
      </c>
      <c r="E68" s="50">
        <v>186.03</v>
      </c>
      <c r="F68" s="50">
        <v>305.8</v>
      </c>
      <c r="G68" s="50">
        <v>83.35</v>
      </c>
      <c r="H68" s="50">
        <v>67.69</v>
      </c>
      <c r="I68" s="50">
        <v>31.54</v>
      </c>
      <c r="J68" s="50">
        <v>80.59</v>
      </c>
      <c r="K68" s="50">
        <v>380.26</v>
      </c>
      <c r="L68" s="50">
        <v>373.37</v>
      </c>
      <c r="M68" s="50">
        <v>630.4</v>
      </c>
      <c r="N68" s="50">
        <v>1161.49</v>
      </c>
      <c r="O68" s="50">
        <v>113.2</v>
      </c>
      <c r="P68" s="50">
        <v>186.92</v>
      </c>
      <c r="Q68" s="50">
        <v>467.86</v>
      </c>
      <c r="R68" s="50">
        <v>1365.52</v>
      </c>
      <c r="S68" s="50">
        <v>211.81</v>
      </c>
    </row>
    <row r="69" spans="1:19" x14ac:dyDescent="0.3">
      <c r="A69" s="29">
        <v>61</v>
      </c>
      <c r="B69" s="27"/>
      <c r="C69" s="50">
        <v>69.55</v>
      </c>
      <c r="D69" s="50">
        <v>85.75</v>
      </c>
      <c r="E69" s="50">
        <v>189.13</v>
      </c>
      <c r="F69" s="50">
        <v>310.51</v>
      </c>
      <c r="G69" s="50">
        <v>84.42</v>
      </c>
      <c r="H69" s="50">
        <v>68.849999999999994</v>
      </c>
      <c r="I69" s="50">
        <v>32.04</v>
      </c>
      <c r="J69" s="50">
        <v>81.760000000000005</v>
      </c>
      <c r="K69" s="50">
        <v>385.6</v>
      </c>
      <c r="L69" s="50">
        <v>379.55</v>
      </c>
      <c r="M69" s="50">
        <v>639.77</v>
      </c>
      <c r="N69" s="50">
        <v>1174.3499999999999</v>
      </c>
      <c r="O69" s="50">
        <v>114.48</v>
      </c>
      <c r="P69" s="50">
        <v>189.88</v>
      </c>
      <c r="Q69" s="50">
        <v>474.46</v>
      </c>
      <c r="R69" s="50">
        <v>1380.68</v>
      </c>
      <c r="S69" s="50">
        <v>215.34</v>
      </c>
    </row>
    <row r="70" spans="1:19" x14ac:dyDescent="0.3">
      <c r="A70" s="29">
        <v>62</v>
      </c>
      <c r="B70" s="27"/>
      <c r="C70" s="50">
        <v>70.680000000000007</v>
      </c>
      <c r="D70" s="50">
        <v>86.85</v>
      </c>
      <c r="E70" s="50">
        <v>192.23</v>
      </c>
      <c r="F70" s="50">
        <v>315.22000000000003</v>
      </c>
      <c r="G70" s="50">
        <v>85.49</v>
      </c>
      <c r="H70" s="50">
        <v>70.010000000000005</v>
      </c>
      <c r="I70" s="50">
        <v>32.54</v>
      </c>
      <c r="J70" s="50">
        <v>82.93</v>
      </c>
      <c r="K70" s="50">
        <v>390.94</v>
      </c>
      <c r="L70" s="50">
        <v>385.73</v>
      </c>
      <c r="M70" s="50">
        <v>649.14</v>
      </c>
      <c r="N70" s="50">
        <v>1187.21</v>
      </c>
      <c r="O70" s="50">
        <v>115.76</v>
      </c>
      <c r="P70" s="50">
        <v>192.84</v>
      </c>
      <c r="Q70" s="50">
        <v>481.06</v>
      </c>
      <c r="R70" s="50">
        <v>1395.84</v>
      </c>
      <c r="S70" s="50">
        <v>218.87</v>
      </c>
    </row>
    <row r="71" spans="1:19" x14ac:dyDescent="0.3">
      <c r="A71" s="29">
        <v>63</v>
      </c>
      <c r="B71" s="27"/>
      <c r="C71" s="50">
        <v>71.81</v>
      </c>
      <c r="D71" s="50">
        <v>87.95</v>
      </c>
      <c r="E71" s="50">
        <v>195.33</v>
      </c>
      <c r="F71" s="50">
        <v>319.93</v>
      </c>
      <c r="G71" s="50">
        <v>86.56</v>
      </c>
      <c r="H71" s="50">
        <v>71.17</v>
      </c>
      <c r="I71" s="50">
        <v>33.04</v>
      </c>
      <c r="J71" s="50">
        <v>84.1</v>
      </c>
      <c r="K71" s="50">
        <v>396.28</v>
      </c>
      <c r="L71" s="50">
        <v>391.91</v>
      </c>
      <c r="M71" s="50">
        <v>658.51</v>
      </c>
      <c r="N71" s="50">
        <v>1200.07</v>
      </c>
      <c r="O71" s="50">
        <v>117.04</v>
      </c>
      <c r="P71" s="50">
        <v>195.8</v>
      </c>
      <c r="Q71" s="50">
        <v>487.66</v>
      </c>
      <c r="R71" s="50">
        <v>1411</v>
      </c>
      <c r="S71" s="50">
        <v>222.4</v>
      </c>
    </row>
    <row r="72" spans="1:19" x14ac:dyDescent="0.3">
      <c r="A72" s="29">
        <v>64</v>
      </c>
      <c r="B72" s="27"/>
      <c r="C72" s="50">
        <v>72.94</v>
      </c>
      <c r="D72" s="50">
        <v>89.05</v>
      </c>
      <c r="E72" s="50">
        <v>198.43</v>
      </c>
      <c r="F72" s="50">
        <v>324.64</v>
      </c>
      <c r="G72" s="50">
        <v>87.63</v>
      </c>
      <c r="H72" s="50">
        <v>72.33</v>
      </c>
      <c r="I72" s="50">
        <v>33.54</v>
      </c>
      <c r="J72" s="50">
        <v>85.27</v>
      </c>
      <c r="K72" s="50">
        <v>401.62</v>
      </c>
      <c r="L72" s="50">
        <v>398.09</v>
      </c>
      <c r="M72" s="50">
        <v>667.88</v>
      </c>
      <c r="N72" s="50">
        <v>1212.93</v>
      </c>
      <c r="O72" s="50">
        <v>118.32</v>
      </c>
      <c r="P72" s="50">
        <v>198.76</v>
      </c>
      <c r="Q72" s="50">
        <v>494.26</v>
      </c>
      <c r="R72" s="50">
        <v>1426.16</v>
      </c>
      <c r="S72" s="50">
        <v>225.93</v>
      </c>
    </row>
    <row r="73" spans="1:19" x14ac:dyDescent="0.3">
      <c r="A73" s="29">
        <v>65</v>
      </c>
      <c r="B73" s="27"/>
      <c r="C73" s="50">
        <v>74.069999999999993</v>
      </c>
      <c r="D73" s="50">
        <v>90.15</v>
      </c>
      <c r="E73" s="50">
        <v>201.53</v>
      </c>
      <c r="F73" s="50">
        <v>329.35</v>
      </c>
      <c r="G73" s="50">
        <v>88.7</v>
      </c>
      <c r="H73" s="50">
        <v>73.489999999999995</v>
      </c>
      <c r="I73" s="50">
        <v>34.04</v>
      </c>
      <c r="J73" s="50">
        <v>86.44</v>
      </c>
      <c r="K73" s="50">
        <v>406.96</v>
      </c>
      <c r="L73" s="50">
        <v>404.27</v>
      </c>
      <c r="M73" s="50">
        <v>677.25</v>
      </c>
      <c r="N73" s="50">
        <v>1225.79</v>
      </c>
      <c r="O73" s="50">
        <v>119.6</v>
      </c>
      <c r="P73" s="50">
        <v>201.72</v>
      </c>
      <c r="Q73" s="50">
        <v>500.86</v>
      </c>
      <c r="R73" s="50">
        <v>1441.32</v>
      </c>
      <c r="S73" s="50">
        <v>229.46</v>
      </c>
    </row>
    <row r="74" spans="1:19" x14ac:dyDescent="0.3">
      <c r="A74" s="29">
        <v>66</v>
      </c>
      <c r="B74" s="27"/>
      <c r="C74" s="50">
        <v>75.2</v>
      </c>
      <c r="D74" s="50">
        <v>91.25</v>
      </c>
      <c r="E74" s="50">
        <v>204.63</v>
      </c>
      <c r="F74" s="50">
        <v>334.06</v>
      </c>
      <c r="G74" s="50">
        <v>89.77</v>
      </c>
      <c r="H74" s="50">
        <v>74.650000000000006</v>
      </c>
      <c r="I74" s="50">
        <v>34.54</v>
      </c>
      <c r="J74" s="50">
        <v>87.61</v>
      </c>
      <c r="K74" s="50">
        <v>412.3</v>
      </c>
      <c r="L74" s="50">
        <v>410.45</v>
      </c>
      <c r="M74" s="50">
        <v>686.62</v>
      </c>
      <c r="N74" s="50">
        <v>1238.6500000000001</v>
      </c>
      <c r="O74" s="50">
        <v>120.88</v>
      </c>
      <c r="P74" s="50">
        <v>204.68</v>
      </c>
      <c r="Q74" s="50">
        <v>507.46</v>
      </c>
      <c r="R74" s="50">
        <v>1456.48</v>
      </c>
      <c r="S74" s="50">
        <v>232.99</v>
      </c>
    </row>
    <row r="75" spans="1:19" x14ac:dyDescent="0.3">
      <c r="A75" s="29">
        <v>67</v>
      </c>
      <c r="B75" s="27"/>
      <c r="C75" s="50">
        <v>76.33</v>
      </c>
      <c r="D75" s="50">
        <v>92.35</v>
      </c>
      <c r="E75" s="50">
        <v>207.73</v>
      </c>
      <c r="F75" s="50">
        <v>338.77</v>
      </c>
      <c r="G75" s="50">
        <v>90.84</v>
      </c>
      <c r="H75" s="50">
        <v>75.81</v>
      </c>
      <c r="I75" s="50">
        <v>35.04</v>
      </c>
      <c r="J75" s="50">
        <v>88.78</v>
      </c>
      <c r="K75" s="50">
        <v>417.64</v>
      </c>
      <c r="L75" s="50">
        <v>416.63</v>
      </c>
      <c r="M75" s="50">
        <v>695.99</v>
      </c>
      <c r="N75" s="50">
        <v>1251.51</v>
      </c>
      <c r="O75" s="50">
        <v>122.16</v>
      </c>
      <c r="P75" s="50">
        <v>207.64</v>
      </c>
      <c r="Q75" s="50">
        <v>514.05999999999995</v>
      </c>
      <c r="R75" s="50">
        <v>1471.64</v>
      </c>
      <c r="S75" s="50">
        <v>236.52</v>
      </c>
    </row>
    <row r="76" spans="1:19" x14ac:dyDescent="0.3">
      <c r="A76" s="29">
        <v>68</v>
      </c>
      <c r="B76" s="27"/>
      <c r="C76" s="50">
        <v>77.459999999999994</v>
      </c>
      <c r="D76" s="50">
        <v>93.45</v>
      </c>
      <c r="E76" s="50">
        <v>210.83</v>
      </c>
      <c r="F76" s="50">
        <v>343.48</v>
      </c>
      <c r="G76" s="50">
        <v>91.91</v>
      </c>
      <c r="H76" s="50">
        <v>76.97</v>
      </c>
      <c r="I76" s="50">
        <v>35.54</v>
      </c>
      <c r="J76" s="50">
        <v>89.95</v>
      </c>
      <c r="K76" s="50">
        <v>422.98</v>
      </c>
      <c r="L76" s="50">
        <v>422.81</v>
      </c>
      <c r="M76" s="50">
        <v>705.36</v>
      </c>
      <c r="N76" s="50">
        <v>1264.3699999999999</v>
      </c>
      <c r="O76" s="50">
        <v>123.44</v>
      </c>
      <c r="P76" s="50">
        <v>210.6</v>
      </c>
      <c r="Q76" s="50">
        <v>520.66</v>
      </c>
      <c r="R76" s="50">
        <v>1486.8</v>
      </c>
      <c r="S76" s="50">
        <v>240.05</v>
      </c>
    </row>
    <row r="77" spans="1:19" x14ac:dyDescent="0.3">
      <c r="A77" s="29">
        <v>69</v>
      </c>
      <c r="B77" s="27"/>
      <c r="C77" s="50">
        <v>78.59</v>
      </c>
      <c r="D77" s="50">
        <v>94.55</v>
      </c>
      <c r="E77" s="50">
        <v>213.93</v>
      </c>
      <c r="F77" s="50">
        <v>348.19</v>
      </c>
      <c r="G77" s="50">
        <v>92.98</v>
      </c>
      <c r="H77" s="50">
        <v>78.13</v>
      </c>
      <c r="I77" s="50">
        <v>36.04</v>
      </c>
      <c r="J77" s="50">
        <v>91.12</v>
      </c>
      <c r="K77" s="50">
        <v>428.32</v>
      </c>
      <c r="L77" s="50">
        <v>428.99</v>
      </c>
      <c r="M77" s="50">
        <v>714.73</v>
      </c>
      <c r="N77" s="50">
        <v>1277.23</v>
      </c>
      <c r="O77" s="50">
        <v>124.72</v>
      </c>
      <c r="P77" s="50">
        <v>213.56</v>
      </c>
      <c r="Q77" s="50">
        <v>527.26</v>
      </c>
      <c r="R77" s="50">
        <v>1501.96</v>
      </c>
      <c r="S77" s="50">
        <v>243.58</v>
      </c>
    </row>
    <row r="78" spans="1:19" x14ac:dyDescent="0.3">
      <c r="A78" s="29">
        <v>70</v>
      </c>
      <c r="B78" s="27"/>
      <c r="C78" s="50">
        <v>79.72</v>
      </c>
      <c r="D78" s="50">
        <v>95.65</v>
      </c>
      <c r="E78" s="50">
        <v>217.03</v>
      </c>
      <c r="F78" s="50">
        <v>352.9</v>
      </c>
      <c r="G78" s="50">
        <v>94.05</v>
      </c>
      <c r="H78" s="50">
        <v>79.290000000000006</v>
      </c>
      <c r="I78" s="50">
        <v>36.54</v>
      </c>
      <c r="J78" s="50">
        <v>92.29</v>
      </c>
      <c r="K78" s="50">
        <v>433.66</v>
      </c>
      <c r="L78" s="50">
        <v>435.17</v>
      </c>
      <c r="M78" s="50">
        <v>724.1</v>
      </c>
      <c r="N78" s="50">
        <v>1290.0899999999999</v>
      </c>
      <c r="O78" s="50">
        <v>126</v>
      </c>
      <c r="P78" s="50">
        <v>216.52</v>
      </c>
      <c r="Q78" s="50">
        <v>533.86</v>
      </c>
      <c r="R78" s="50">
        <v>1517.12</v>
      </c>
      <c r="S78" s="50">
        <v>247.11</v>
      </c>
    </row>
    <row r="79" spans="1:19" x14ac:dyDescent="0.3">
      <c r="A79" s="29">
        <v>71</v>
      </c>
      <c r="B79" s="27"/>
      <c r="C79" s="50">
        <v>80.849999999999994</v>
      </c>
      <c r="D79" s="50">
        <v>96.62</v>
      </c>
      <c r="E79" s="50">
        <v>220.13</v>
      </c>
      <c r="F79" s="50">
        <v>355.92</v>
      </c>
      <c r="G79" s="50">
        <v>94.92</v>
      </c>
      <c r="H79" s="50">
        <v>80.44</v>
      </c>
      <c r="I79" s="50">
        <v>37.04</v>
      </c>
      <c r="J79" s="50">
        <v>93.43</v>
      </c>
      <c r="K79" s="50">
        <v>438.99</v>
      </c>
      <c r="L79" s="50">
        <v>441.35</v>
      </c>
      <c r="M79" s="50">
        <v>733.34</v>
      </c>
      <c r="N79" s="50">
        <v>1308.23</v>
      </c>
      <c r="O79" s="50">
        <v>127.78</v>
      </c>
      <c r="P79" s="50">
        <v>219.62</v>
      </c>
      <c r="Q79" s="50">
        <v>540.46</v>
      </c>
      <c r="R79" s="50">
        <v>1529.98</v>
      </c>
      <c r="S79" s="50">
        <v>250.64</v>
      </c>
    </row>
    <row r="80" spans="1:19" x14ac:dyDescent="0.3">
      <c r="A80" s="29">
        <v>72</v>
      </c>
      <c r="B80" s="27"/>
      <c r="C80" s="50">
        <v>81.98</v>
      </c>
      <c r="D80" s="50">
        <v>97.59</v>
      </c>
      <c r="E80" s="50">
        <v>223.23</v>
      </c>
      <c r="F80" s="50">
        <v>358.94</v>
      </c>
      <c r="G80" s="50">
        <v>95.79</v>
      </c>
      <c r="H80" s="50">
        <v>81.59</v>
      </c>
      <c r="I80" s="50">
        <v>37.54</v>
      </c>
      <c r="J80" s="50">
        <v>94.57</v>
      </c>
      <c r="K80" s="50">
        <v>444.32</v>
      </c>
      <c r="L80" s="50">
        <v>447.53</v>
      </c>
      <c r="M80" s="50">
        <v>742.58</v>
      </c>
      <c r="N80" s="50">
        <v>1326.37</v>
      </c>
      <c r="O80" s="50">
        <v>129.56</v>
      </c>
      <c r="P80" s="50">
        <v>222.72</v>
      </c>
      <c r="Q80" s="50">
        <v>547.05999999999995</v>
      </c>
      <c r="R80" s="50">
        <v>1542.84</v>
      </c>
      <c r="S80" s="50">
        <v>254.17</v>
      </c>
    </row>
    <row r="81" spans="1:19" x14ac:dyDescent="0.3">
      <c r="A81" s="29">
        <v>73</v>
      </c>
      <c r="B81" s="27"/>
      <c r="C81" s="50">
        <v>83.11</v>
      </c>
      <c r="D81" s="50">
        <v>98.56</v>
      </c>
      <c r="E81" s="50">
        <v>226.33</v>
      </c>
      <c r="F81" s="50">
        <v>361.96</v>
      </c>
      <c r="G81" s="50">
        <v>96.66</v>
      </c>
      <c r="H81" s="50">
        <v>82.74</v>
      </c>
      <c r="I81" s="50">
        <v>38.04</v>
      </c>
      <c r="J81" s="50">
        <v>95.71</v>
      </c>
      <c r="K81" s="50">
        <v>449.65</v>
      </c>
      <c r="L81" s="50">
        <v>453.71</v>
      </c>
      <c r="M81" s="50">
        <v>751.82</v>
      </c>
      <c r="N81" s="50">
        <v>1344.51</v>
      </c>
      <c r="O81" s="50">
        <v>131.34</v>
      </c>
      <c r="P81" s="50">
        <v>225.82</v>
      </c>
      <c r="Q81" s="50">
        <v>553.66</v>
      </c>
      <c r="R81" s="50">
        <v>1555.7</v>
      </c>
      <c r="S81" s="50">
        <v>257.7</v>
      </c>
    </row>
    <row r="82" spans="1:19" x14ac:dyDescent="0.3">
      <c r="A82" s="29">
        <v>74</v>
      </c>
      <c r="B82" s="27"/>
      <c r="C82" s="50">
        <v>84.24</v>
      </c>
      <c r="D82" s="50">
        <v>99.53</v>
      </c>
      <c r="E82" s="50">
        <v>229.43</v>
      </c>
      <c r="F82" s="50">
        <v>364.98</v>
      </c>
      <c r="G82" s="50">
        <v>97.53</v>
      </c>
      <c r="H82" s="50">
        <v>83.89</v>
      </c>
      <c r="I82" s="50">
        <v>38.54</v>
      </c>
      <c r="J82" s="50">
        <v>96.85</v>
      </c>
      <c r="K82" s="50">
        <v>454.98</v>
      </c>
      <c r="L82" s="50">
        <v>459.89</v>
      </c>
      <c r="M82" s="50">
        <v>761.06</v>
      </c>
      <c r="N82" s="50">
        <v>1362.65</v>
      </c>
      <c r="O82" s="50">
        <v>133.12</v>
      </c>
      <c r="P82" s="50">
        <v>228.92</v>
      </c>
      <c r="Q82" s="50">
        <v>560.26</v>
      </c>
      <c r="R82" s="50">
        <v>1568.56</v>
      </c>
      <c r="S82" s="50">
        <v>261.23</v>
      </c>
    </row>
    <row r="83" spans="1:19" x14ac:dyDescent="0.3">
      <c r="A83" s="29">
        <v>75</v>
      </c>
      <c r="B83" s="27"/>
      <c r="C83" s="50">
        <v>85.37</v>
      </c>
      <c r="D83" s="50">
        <v>100.5</v>
      </c>
      <c r="E83" s="50">
        <v>232.53</v>
      </c>
      <c r="F83" s="50">
        <v>368</v>
      </c>
      <c r="G83" s="50">
        <v>98.4</v>
      </c>
      <c r="H83" s="50">
        <v>85.04</v>
      </c>
      <c r="I83" s="50">
        <v>39.04</v>
      </c>
      <c r="J83" s="50">
        <v>97.99</v>
      </c>
      <c r="K83" s="50">
        <v>460.31</v>
      </c>
      <c r="L83" s="50">
        <v>466.07</v>
      </c>
      <c r="M83" s="50">
        <v>770.3</v>
      </c>
      <c r="N83" s="50">
        <v>1380.79</v>
      </c>
      <c r="O83" s="50">
        <v>134.9</v>
      </c>
      <c r="P83" s="50">
        <v>232.02</v>
      </c>
      <c r="Q83" s="50">
        <v>566.86</v>
      </c>
      <c r="R83" s="50">
        <v>1581.42</v>
      </c>
      <c r="S83" s="50">
        <v>264.76</v>
      </c>
    </row>
    <row r="84" spans="1:19" x14ac:dyDescent="0.3">
      <c r="A84" s="29">
        <v>76</v>
      </c>
      <c r="B84" s="27"/>
      <c r="C84" s="50">
        <v>86.5</v>
      </c>
      <c r="D84" s="50">
        <v>101.47</v>
      </c>
      <c r="E84" s="50">
        <v>235.63</v>
      </c>
      <c r="F84" s="50">
        <v>371.02</v>
      </c>
      <c r="G84" s="50">
        <v>99.27</v>
      </c>
      <c r="H84" s="50">
        <v>86.19</v>
      </c>
      <c r="I84" s="50">
        <v>39.54</v>
      </c>
      <c r="J84" s="50">
        <v>99.13</v>
      </c>
      <c r="K84" s="50">
        <v>465.64</v>
      </c>
      <c r="L84" s="50">
        <v>472.25</v>
      </c>
      <c r="M84" s="50">
        <v>779.54</v>
      </c>
      <c r="N84" s="50">
        <v>1398.93</v>
      </c>
      <c r="O84" s="50">
        <v>136.68</v>
      </c>
      <c r="P84" s="50">
        <v>235.12</v>
      </c>
      <c r="Q84" s="50">
        <v>573.46</v>
      </c>
      <c r="R84" s="50">
        <v>1594.28</v>
      </c>
      <c r="S84" s="50">
        <v>268.29000000000002</v>
      </c>
    </row>
    <row r="85" spans="1:19" x14ac:dyDescent="0.3">
      <c r="A85" s="29">
        <v>77</v>
      </c>
      <c r="B85" s="27"/>
      <c r="C85" s="50">
        <v>87.63</v>
      </c>
      <c r="D85" s="50">
        <v>102.44</v>
      </c>
      <c r="E85" s="50">
        <v>238.73</v>
      </c>
      <c r="F85" s="50">
        <v>374.04</v>
      </c>
      <c r="G85" s="50">
        <v>100.14</v>
      </c>
      <c r="H85" s="50">
        <v>87.34</v>
      </c>
      <c r="I85" s="50">
        <v>40.04</v>
      </c>
      <c r="J85" s="50">
        <v>100.27</v>
      </c>
      <c r="K85" s="50">
        <v>470.97</v>
      </c>
      <c r="L85" s="50">
        <v>478.43</v>
      </c>
      <c r="M85" s="50">
        <v>788.78</v>
      </c>
      <c r="N85" s="50">
        <v>1417.07</v>
      </c>
      <c r="O85" s="50">
        <v>138.46</v>
      </c>
      <c r="P85" s="50">
        <v>238.22</v>
      </c>
      <c r="Q85" s="50">
        <v>580.05999999999995</v>
      </c>
      <c r="R85" s="50">
        <v>1607.14</v>
      </c>
      <c r="S85" s="50">
        <v>271.82</v>
      </c>
    </row>
    <row r="86" spans="1:19" x14ac:dyDescent="0.3">
      <c r="A86" s="29">
        <v>78</v>
      </c>
      <c r="B86" s="27"/>
      <c r="C86" s="50">
        <v>88.76</v>
      </c>
      <c r="D86" s="50">
        <v>103.41</v>
      </c>
      <c r="E86" s="50">
        <v>241.83</v>
      </c>
      <c r="F86" s="50">
        <v>377.06</v>
      </c>
      <c r="G86" s="50">
        <v>101.01</v>
      </c>
      <c r="H86" s="50">
        <v>88.49</v>
      </c>
      <c r="I86" s="50">
        <v>40.54</v>
      </c>
      <c r="J86" s="50">
        <v>101.41</v>
      </c>
      <c r="K86" s="50">
        <v>476.3</v>
      </c>
      <c r="L86" s="50">
        <v>484.61</v>
      </c>
      <c r="M86" s="50">
        <v>798.02</v>
      </c>
      <c r="N86" s="50">
        <v>1435.21</v>
      </c>
      <c r="O86" s="50">
        <v>140.24</v>
      </c>
      <c r="P86" s="50">
        <v>241.32</v>
      </c>
      <c r="Q86" s="50">
        <v>586.66</v>
      </c>
      <c r="R86" s="50">
        <v>1620</v>
      </c>
      <c r="S86" s="50">
        <v>275.35000000000002</v>
      </c>
    </row>
    <row r="87" spans="1:19" x14ac:dyDescent="0.3">
      <c r="A87" s="29">
        <v>79</v>
      </c>
      <c r="B87" s="27"/>
      <c r="C87" s="50">
        <v>89.89</v>
      </c>
      <c r="D87" s="50">
        <v>104.38</v>
      </c>
      <c r="E87" s="50">
        <v>244.93</v>
      </c>
      <c r="F87" s="50">
        <v>380.08</v>
      </c>
      <c r="G87" s="50">
        <v>101.88</v>
      </c>
      <c r="H87" s="50">
        <v>89.64</v>
      </c>
      <c r="I87" s="50">
        <v>41.04</v>
      </c>
      <c r="J87" s="50">
        <v>102.55</v>
      </c>
      <c r="K87" s="50">
        <v>481.63</v>
      </c>
      <c r="L87" s="50">
        <v>490.79</v>
      </c>
      <c r="M87" s="50">
        <v>807.26</v>
      </c>
      <c r="N87" s="50">
        <v>1453.35</v>
      </c>
      <c r="O87" s="50">
        <v>142.02000000000001</v>
      </c>
      <c r="P87" s="50">
        <v>244.42</v>
      </c>
      <c r="Q87" s="50">
        <v>593.26</v>
      </c>
      <c r="R87" s="50">
        <v>1632.86</v>
      </c>
      <c r="S87" s="50">
        <v>278.88</v>
      </c>
    </row>
    <row r="88" spans="1:19" x14ac:dyDescent="0.3">
      <c r="A88" s="29">
        <v>80</v>
      </c>
      <c r="B88" s="27"/>
      <c r="C88" s="50">
        <v>91.02</v>
      </c>
      <c r="D88" s="50">
        <v>105.35</v>
      </c>
      <c r="E88" s="50">
        <v>248.03</v>
      </c>
      <c r="F88" s="50">
        <v>383.1</v>
      </c>
      <c r="G88" s="50">
        <v>102.75</v>
      </c>
      <c r="H88" s="50">
        <v>90.79</v>
      </c>
      <c r="I88" s="50">
        <v>41.54</v>
      </c>
      <c r="J88" s="50">
        <v>103.69</v>
      </c>
      <c r="K88" s="50">
        <v>486.96</v>
      </c>
      <c r="L88" s="50">
        <v>496.97</v>
      </c>
      <c r="M88" s="50">
        <v>816.5</v>
      </c>
      <c r="N88" s="50">
        <v>1471.49</v>
      </c>
      <c r="O88" s="50">
        <v>143.80000000000001</v>
      </c>
      <c r="P88" s="50">
        <v>247.52</v>
      </c>
      <c r="Q88" s="50">
        <v>599.86</v>
      </c>
      <c r="R88" s="50">
        <v>1645.72</v>
      </c>
      <c r="S88" s="50">
        <v>282.41000000000003</v>
      </c>
    </row>
    <row r="89" spans="1:19" x14ac:dyDescent="0.3">
      <c r="A89" s="29">
        <v>81</v>
      </c>
      <c r="B89" s="27"/>
      <c r="C89" s="50">
        <v>92.15</v>
      </c>
      <c r="D89" s="50">
        <v>106.32</v>
      </c>
      <c r="E89" s="50">
        <v>251.13</v>
      </c>
      <c r="F89" s="50">
        <v>386.12</v>
      </c>
      <c r="G89" s="50">
        <v>103.62</v>
      </c>
      <c r="H89" s="50">
        <v>91.94</v>
      </c>
      <c r="I89" s="50">
        <v>42.04</v>
      </c>
      <c r="J89" s="50">
        <v>104.83</v>
      </c>
      <c r="K89" s="50">
        <v>492.29</v>
      </c>
      <c r="L89" s="50">
        <v>503.15</v>
      </c>
      <c r="M89" s="50">
        <v>825.74</v>
      </c>
      <c r="N89" s="50">
        <v>1489.63</v>
      </c>
      <c r="O89" s="50">
        <v>145.58000000000001</v>
      </c>
      <c r="P89" s="50">
        <v>250.62</v>
      </c>
      <c r="Q89" s="50">
        <v>606.46</v>
      </c>
      <c r="R89" s="50">
        <v>1658.58</v>
      </c>
      <c r="S89" s="50">
        <v>285.94</v>
      </c>
    </row>
    <row r="90" spans="1:19" x14ac:dyDescent="0.3">
      <c r="A90" s="29">
        <v>82</v>
      </c>
      <c r="B90" s="27"/>
      <c r="C90" s="50">
        <v>93.28</v>
      </c>
      <c r="D90" s="50">
        <v>107.29</v>
      </c>
      <c r="E90" s="50">
        <v>254.23</v>
      </c>
      <c r="F90" s="50">
        <v>389.14</v>
      </c>
      <c r="G90" s="50">
        <v>104.49</v>
      </c>
      <c r="H90" s="50">
        <v>93.09</v>
      </c>
      <c r="I90" s="50">
        <v>42.54</v>
      </c>
      <c r="J90" s="50">
        <v>105.97</v>
      </c>
      <c r="K90" s="50">
        <v>497.62</v>
      </c>
      <c r="L90" s="50">
        <v>509.33</v>
      </c>
      <c r="M90" s="50">
        <v>834.98</v>
      </c>
      <c r="N90" s="50">
        <v>1507.77</v>
      </c>
      <c r="O90" s="50">
        <v>147.36000000000001</v>
      </c>
      <c r="P90" s="50">
        <v>253.72</v>
      </c>
      <c r="Q90" s="50">
        <v>613.05999999999995</v>
      </c>
      <c r="R90" s="50">
        <v>1671.44</v>
      </c>
      <c r="S90" s="50">
        <v>289.47000000000003</v>
      </c>
    </row>
    <row r="91" spans="1:19" x14ac:dyDescent="0.3">
      <c r="A91" s="29">
        <v>83</v>
      </c>
      <c r="B91" s="27"/>
      <c r="C91" s="50">
        <v>94.41</v>
      </c>
      <c r="D91" s="50">
        <v>108.26</v>
      </c>
      <c r="E91" s="50">
        <v>257.33</v>
      </c>
      <c r="F91" s="50">
        <v>392.16</v>
      </c>
      <c r="G91" s="50">
        <v>105.36</v>
      </c>
      <c r="H91" s="50">
        <v>94.24</v>
      </c>
      <c r="I91" s="50">
        <v>43.04</v>
      </c>
      <c r="J91" s="50">
        <v>107.11</v>
      </c>
      <c r="K91" s="50">
        <v>502.95</v>
      </c>
      <c r="L91" s="50">
        <v>515.51</v>
      </c>
      <c r="M91" s="50">
        <v>844.22</v>
      </c>
      <c r="N91" s="50">
        <v>1525.91</v>
      </c>
      <c r="O91" s="50">
        <v>149.13999999999999</v>
      </c>
      <c r="P91" s="50">
        <v>256.82</v>
      </c>
      <c r="Q91" s="50">
        <v>619.66</v>
      </c>
      <c r="R91" s="50">
        <v>1684.3</v>
      </c>
      <c r="S91" s="50">
        <v>293</v>
      </c>
    </row>
    <row r="92" spans="1:19" x14ac:dyDescent="0.3">
      <c r="A92" s="29">
        <v>84</v>
      </c>
      <c r="B92" s="27"/>
      <c r="C92" s="50">
        <v>95.54</v>
      </c>
      <c r="D92" s="50">
        <v>109.23</v>
      </c>
      <c r="E92" s="50">
        <v>260.43</v>
      </c>
      <c r="F92" s="50">
        <v>395.18</v>
      </c>
      <c r="G92" s="50">
        <v>106.23</v>
      </c>
      <c r="H92" s="50">
        <v>95.39</v>
      </c>
      <c r="I92" s="50">
        <v>43.54</v>
      </c>
      <c r="J92" s="50">
        <v>108.25</v>
      </c>
      <c r="K92" s="50">
        <v>508.28</v>
      </c>
      <c r="L92" s="50">
        <v>521.69000000000005</v>
      </c>
      <c r="M92" s="50">
        <v>853.46</v>
      </c>
      <c r="N92" s="50">
        <v>1544.05</v>
      </c>
      <c r="O92" s="50">
        <v>150.91999999999999</v>
      </c>
      <c r="P92" s="50">
        <v>259.92</v>
      </c>
      <c r="Q92" s="50">
        <v>626.26</v>
      </c>
      <c r="R92" s="50">
        <v>1697.16</v>
      </c>
      <c r="S92" s="50">
        <v>296.52999999999997</v>
      </c>
    </row>
    <row r="93" spans="1:19" x14ac:dyDescent="0.3">
      <c r="A93" s="29">
        <v>85</v>
      </c>
      <c r="B93" s="27"/>
      <c r="C93" s="50">
        <v>96.67</v>
      </c>
      <c r="D93" s="50">
        <v>110.2</v>
      </c>
      <c r="E93" s="50">
        <v>263.52999999999997</v>
      </c>
      <c r="F93" s="50">
        <v>398.2</v>
      </c>
      <c r="G93" s="50">
        <v>107.1</v>
      </c>
      <c r="H93" s="50">
        <v>96.54</v>
      </c>
      <c r="I93" s="50">
        <v>44.04</v>
      </c>
      <c r="J93" s="50">
        <v>109.39</v>
      </c>
      <c r="K93" s="50">
        <v>513.61</v>
      </c>
      <c r="L93" s="50">
        <v>527.87</v>
      </c>
      <c r="M93" s="50">
        <v>862.7</v>
      </c>
      <c r="N93" s="50">
        <v>1562.19</v>
      </c>
      <c r="O93" s="50">
        <v>152.69999999999999</v>
      </c>
      <c r="P93" s="50">
        <v>263.02</v>
      </c>
      <c r="Q93" s="50">
        <v>632.86</v>
      </c>
      <c r="R93" s="50">
        <v>1710.02</v>
      </c>
      <c r="S93" s="50">
        <v>300.06</v>
      </c>
    </row>
    <row r="94" spans="1:19" x14ac:dyDescent="0.3">
      <c r="A94" s="29">
        <v>86</v>
      </c>
      <c r="B94" s="27"/>
      <c r="C94" s="50">
        <v>97.8</v>
      </c>
      <c r="D94" s="50">
        <v>111.17</v>
      </c>
      <c r="E94" s="50">
        <v>266.63</v>
      </c>
      <c r="F94" s="50">
        <v>401.22</v>
      </c>
      <c r="G94" s="50">
        <v>107.97</v>
      </c>
      <c r="H94" s="50">
        <v>97.69</v>
      </c>
      <c r="I94" s="50">
        <v>44.54</v>
      </c>
      <c r="J94" s="50">
        <v>110.53</v>
      </c>
      <c r="K94" s="50">
        <v>518.94000000000005</v>
      </c>
      <c r="L94" s="50">
        <v>534.04999999999995</v>
      </c>
      <c r="M94" s="50">
        <v>871.94</v>
      </c>
      <c r="N94" s="50">
        <v>1580.33</v>
      </c>
      <c r="O94" s="50">
        <v>154.47999999999999</v>
      </c>
      <c r="P94" s="50">
        <v>266.12</v>
      </c>
      <c r="Q94" s="50">
        <v>639.46</v>
      </c>
      <c r="R94" s="50">
        <v>1722.88</v>
      </c>
      <c r="S94" s="50">
        <v>303.58999999999997</v>
      </c>
    </row>
    <row r="95" spans="1:19" x14ac:dyDescent="0.3">
      <c r="A95" s="29">
        <v>87</v>
      </c>
      <c r="B95" s="27"/>
      <c r="C95" s="50">
        <v>98.93</v>
      </c>
      <c r="D95" s="50">
        <v>112.14</v>
      </c>
      <c r="E95" s="50">
        <v>269.73</v>
      </c>
      <c r="F95" s="50">
        <v>404.24</v>
      </c>
      <c r="G95" s="50">
        <v>108.84</v>
      </c>
      <c r="H95" s="50">
        <v>98.84</v>
      </c>
      <c r="I95" s="50">
        <v>45.04</v>
      </c>
      <c r="J95" s="50">
        <v>111.67</v>
      </c>
      <c r="K95" s="50">
        <v>524.27</v>
      </c>
      <c r="L95" s="50">
        <v>540.23</v>
      </c>
      <c r="M95" s="50">
        <v>881.18</v>
      </c>
      <c r="N95" s="50">
        <v>1598.47</v>
      </c>
      <c r="O95" s="50">
        <v>156.26</v>
      </c>
      <c r="P95" s="50">
        <v>269.22000000000003</v>
      </c>
      <c r="Q95" s="50">
        <v>646.05999999999995</v>
      </c>
      <c r="R95" s="50">
        <v>1735.74</v>
      </c>
      <c r="S95" s="50">
        <v>307.12</v>
      </c>
    </row>
    <row r="96" spans="1:19" x14ac:dyDescent="0.3">
      <c r="A96" s="29">
        <v>88</v>
      </c>
      <c r="B96" s="27"/>
      <c r="C96" s="50">
        <v>100.06</v>
      </c>
      <c r="D96" s="50">
        <v>113.11</v>
      </c>
      <c r="E96" s="50">
        <v>272.83</v>
      </c>
      <c r="F96" s="50">
        <v>407.26</v>
      </c>
      <c r="G96" s="50">
        <v>109.71</v>
      </c>
      <c r="H96" s="50">
        <v>99.99</v>
      </c>
      <c r="I96" s="50">
        <v>45.54</v>
      </c>
      <c r="J96" s="50">
        <v>112.81</v>
      </c>
      <c r="K96" s="50">
        <v>529.6</v>
      </c>
      <c r="L96" s="50">
        <v>546.41</v>
      </c>
      <c r="M96" s="50">
        <v>890.42</v>
      </c>
      <c r="N96" s="50">
        <v>1616.61</v>
      </c>
      <c r="O96" s="50">
        <v>158.04</v>
      </c>
      <c r="P96" s="50">
        <v>272.32</v>
      </c>
      <c r="Q96" s="50">
        <v>652.66</v>
      </c>
      <c r="R96" s="50">
        <v>1748.6</v>
      </c>
      <c r="S96" s="50">
        <v>310.64999999999998</v>
      </c>
    </row>
    <row r="97" spans="1:19" x14ac:dyDescent="0.3">
      <c r="A97" s="29">
        <v>89</v>
      </c>
      <c r="B97" s="27"/>
      <c r="C97" s="50">
        <v>101.19</v>
      </c>
      <c r="D97" s="50">
        <v>114.08</v>
      </c>
      <c r="E97" s="50">
        <v>275.93</v>
      </c>
      <c r="F97" s="50">
        <v>410.28</v>
      </c>
      <c r="G97" s="50">
        <v>110.58</v>
      </c>
      <c r="H97" s="50">
        <v>101.14</v>
      </c>
      <c r="I97" s="50">
        <v>46.04</v>
      </c>
      <c r="J97" s="50">
        <v>113.95</v>
      </c>
      <c r="K97" s="50">
        <v>534.92999999999995</v>
      </c>
      <c r="L97" s="50">
        <v>552.59</v>
      </c>
      <c r="M97" s="50">
        <v>899.66</v>
      </c>
      <c r="N97" s="50">
        <v>1634.75</v>
      </c>
      <c r="O97" s="50">
        <v>159.82</v>
      </c>
      <c r="P97" s="50">
        <v>275.42</v>
      </c>
      <c r="Q97" s="50">
        <v>659.26</v>
      </c>
      <c r="R97" s="50">
        <v>1761.46</v>
      </c>
      <c r="S97" s="50">
        <v>314.18</v>
      </c>
    </row>
    <row r="98" spans="1:19" x14ac:dyDescent="0.3">
      <c r="A98" s="29">
        <v>90</v>
      </c>
      <c r="B98" s="27"/>
      <c r="C98" s="50">
        <v>102.32</v>
      </c>
      <c r="D98" s="50">
        <v>115.05</v>
      </c>
      <c r="E98" s="50">
        <v>279.02999999999997</v>
      </c>
      <c r="F98" s="50">
        <v>413.3</v>
      </c>
      <c r="G98" s="50">
        <v>111.45</v>
      </c>
      <c r="H98" s="50">
        <v>102.29</v>
      </c>
      <c r="I98" s="50">
        <v>46.54</v>
      </c>
      <c r="J98" s="50">
        <v>115.09</v>
      </c>
      <c r="K98" s="50">
        <v>540.26</v>
      </c>
      <c r="L98" s="50">
        <v>558.77</v>
      </c>
      <c r="M98" s="50">
        <v>908.9</v>
      </c>
      <c r="N98" s="50">
        <v>1652.89</v>
      </c>
      <c r="O98" s="50">
        <v>161.6</v>
      </c>
      <c r="P98" s="50">
        <v>278.52</v>
      </c>
      <c r="Q98" s="50">
        <v>665.86</v>
      </c>
      <c r="R98" s="50">
        <v>1774.32</v>
      </c>
      <c r="S98" s="50">
        <v>317.70999999999998</v>
      </c>
    </row>
    <row r="99" spans="1:19" x14ac:dyDescent="0.3">
      <c r="A99" s="29">
        <v>91</v>
      </c>
      <c r="B99" s="27"/>
      <c r="C99" s="50">
        <v>103.45</v>
      </c>
      <c r="D99" s="50">
        <v>116.02</v>
      </c>
      <c r="E99" s="50">
        <v>282.13</v>
      </c>
      <c r="F99" s="50">
        <v>416.32</v>
      </c>
      <c r="G99" s="50">
        <v>112.32</v>
      </c>
      <c r="H99" s="50">
        <v>103.44</v>
      </c>
      <c r="I99" s="50">
        <v>47.04</v>
      </c>
      <c r="J99" s="50">
        <v>116.23</v>
      </c>
      <c r="K99" s="50">
        <v>545.59</v>
      </c>
      <c r="L99" s="50">
        <v>564.95000000000005</v>
      </c>
      <c r="M99" s="50">
        <v>918.14</v>
      </c>
      <c r="N99" s="50">
        <v>1671.03</v>
      </c>
      <c r="O99" s="50">
        <v>163.38</v>
      </c>
      <c r="P99" s="50">
        <v>281.62</v>
      </c>
      <c r="Q99" s="50">
        <v>672.46</v>
      </c>
      <c r="R99" s="50">
        <v>1787.18</v>
      </c>
      <c r="S99" s="50">
        <v>321.24</v>
      </c>
    </row>
    <row r="100" spans="1:19" x14ac:dyDescent="0.3">
      <c r="A100" s="29">
        <v>92</v>
      </c>
      <c r="B100" s="27"/>
      <c r="C100" s="50">
        <v>104.58</v>
      </c>
      <c r="D100" s="50">
        <v>116.99</v>
      </c>
      <c r="E100" s="50">
        <v>285.23</v>
      </c>
      <c r="F100" s="50">
        <v>419.34</v>
      </c>
      <c r="G100" s="50">
        <v>113.19</v>
      </c>
      <c r="H100" s="50">
        <v>104.59</v>
      </c>
      <c r="I100" s="50">
        <v>47.54</v>
      </c>
      <c r="J100" s="50">
        <v>117.37</v>
      </c>
      <c r="K100" s="50">
        <v>550.91999999999996</v>
      </c>
      <c r="L100" s="50">
        <v>571.13</v>
      </c>
      <c r="M100" s="50">
        <v>927.38</v>
      </c>
      <c r="N100" s="50">
        <v>1689.17</v>
      </c>
      <c r="O100" s="50">
        <v>165.16</v>
      </c>
      <c r="P100" s="50">
        <v>284.72000000000003</v>
      </c>
      <c r="Q100" s="50">
        <v>679.06</v>
      </c>
      <c r="R100" s="50">
        <v>1800.04</v>
      </c>
      <c r="S100" s="50">
        <v>324.77</v>
      </c>
    </row>
    <row r="101" spans="1:19" x14ac:dyDescent="0.3">
      <c r="A101" s="29">
        <v>93</v>
      </c>
      <c r="B101" s="27"/>
      <c r="C101" s="50">
        <v>105.71</v>
      </c>
      <c r="D101" s="50">
        <v>117.96</v>
      </c>
      <c r="E101" s="50">
        <v>288.33</v>
      </c>
      <c r="F101" s="50">
        <v>422.36</v>
      </c>
      <c r="G101" s="50">
        <v>114.06</v>
      </c>
      <c r="H101" s="50">
        <v>105.74</v>
      </c>
      <c r="I101" s="50">
        <v>48.04</v>
      </c>
      <c r="J101" s="50">
        <v>118.51</v>
      </c>
      <c r="K101" s="50">
        <v>556.25</v>
      </c>
      <c r="L101" s="50">
        <v>577.30999999999995</v>
      </c>
      <c r="M101" s="50">
        <v>936.62</v>
      </c>
      <c r="N101" s="50">
        <v>1707.31</v>
      </c>
      <c r="O101" s="50">
        <v>166.94</v>
      </c>
      <c r="P101" s="50">
        <v>287.82</v>
      </c>
      <c r="Q101" s="50">
        <v>685.66</v>
      </c>
      <c r="R101" s="50">
        <v>1812.9</v>
      </c>
      <c r="S101" s="50">
        <v>328.3</v>
      </c>
    </row>
    <row r="102" spans="1:19" x14ac:dyDescent="0.3">
      <c r="A102" s="29">
        <v>94</v>
      </c>
      <c r="B102" s="27"/>
      <c r="C102" s="50">
        <v>106.84</v>
      </c>
      <c r="D102" s="50">
        <v>118.93</v>
      </c>
      <c r="E102" s="50">
        <v>291.43</v>
      </c>
      <c r="F102" s="50">
        <v>425.38</v>
      </c>
      <c r="G102" s="50">
        <v>114.93</v>
      </c>
      <c r="H102" s="50">
        <v>106.89</v>
      </c>
      <c r="I102" s="50">
        <v>48.54</v>
      </c>
      <c r="J102" s="50">
        <v>119.65</v>
      </c>
      <c r="K102" s="50">
        <v>561.58000000000004</v>
      </c>
      <c r="L102" s="50">
        <v>583.49</v>
      </c>
      <c r="M102" s="50">
        <v>945.86</v>
      </c>
      <c r="N102" s="50">
        <v>1725.45</v>
      </c>
      <c r="O102" s="50">
        <v>168.72</v>
      </c>
      <c r="P102" s="50">
        <v>290.92</v>
      </c>
      <c r="Q102" s="50">
        <v>692.26</v>
      </c>
      <c r="R102" s="50">
        <v>1825.76</v>
      </c>
      <c r="S102" s="50">
        <v>331.83</v>
      </c>
    </row>
    <row r="103" spans="1:19" x14ac:dyDescent="0.3">
      <c r="A103" s="29">
        <v>95</v>
      </c>
      <c r="B103" s="27"/>
      <c r="C103" s="50">
        <v>107.97</v>
      </c>
      <c r="D103" s="50">
        <v>119.9</v>
      </c>
      <c r="E103" s="50">
        <v>294.52999999999997</v>
      </c>
      <c r="F103" s="50">
        <v>428.4</v>
      </c>
      <c r="G103" s="50">
        <v>115.8</v>
      </c>
      <c r="H103" s="50">
        <v>108.04</v>
      </c>
      <c r="I103" s="50">
        <v>49.04</v>
      </c>
      <c r="J103" s="50">
        <v>120.79</v>
      </c>
      <c r="K103" s="50">
        <v>566.91</v>
      </c>
      <c r="L103" s="50">
        <v>589.66999999999996</v>
      </c>
      <c r="M103" s="50">
        <v>955.1</v>
      </c>
      <c r="N103" s="50">
        <v>1743.59</v>
      </c>
      <c r="O103" s="50">
        <v>170.5</v>
      </c>
      <c r="P103" s="50">
        <v>294.02</v>
      </c>
      <c r="Q103" s="50">
        <v>698.86</v>
      </c>
      <c r="R103" s="50">
        <v>1838.62</v>
      </c>
      <c r="S103" s="50">
        <v>335.36</v>
      </c>
    </row>
    <row r="104" spans="1:19" x14ac:dyDescent="0.3">
      <c r="A104" s="29">
        <v>96</v>
      </c>
      <c r="B104" s="27"/>
      <c r="C104" s="50">
        <v>109.1</v>
      </c>
      <c r="D104" s="50">
        <v>120.87</v>
      </c>
      <c r="E104" s="50">
        <v>297.63</v>
      </c>
      <c r="F104" s="50">
        <v>431.42</v>
      </c>
      <c r="G104" s="50">
        <v>116.67</v>
      </c>
      <c r="H104" s="50">
        <v>109.19</v>
      </c>
      <c r="I104" s="50">
        <v>49.54</v>
      </c>
      <c r="J104" s="50">
        <v>121.93</v>
      </c>
      <c r="K104" s="50">
        <v>572.24</v>
      </c>
      <c r="L104" s="50">
        <v>595.85</v>
      </c>
      <c r="M104" s="50">
        <v>964.34</v>
      </c>
      <c r="N104" s="50">
        <v>1761.73</v>
      </c>
      <c r="O104" s="50">
        <v>172.28</v>
      </c>
      <c r="P104" s="50">
        <v>297.12</v>
      </c>
      <c r="Q104" s="50">
        <v>705.46</v>
      </c>
      <c r="R104" s="50">
        <v>1851.48</v>
      </c>
      <c r="S104" s="50">
        <v>338.89</v>
      </c>
    </row>
    <row r="105" spans="1:19" x14ac:dyDescent="0.3">
      <c r="A105" s="29">
        <v>97</v>
      </c>
      <c r="B105" s="27"/>
      <c r="C105" s="50">
        <v>110.23</v>
      </c>
      <c r="D105" s="50">
        <v>121.84</v>
      </c>
      <c r="E105" s="50">
        <v>300.73</v>
      </c>
      <c r="F105" s="50">
        <v>434.44</v>
      </c>
      <c r="G105" s="50">
        <v>117.54</v>
      </c>
      <c r="H105" s="50">
        <v>110.34</v>
      </c>
      <c r="I105" s="50">
        <v>50.04</v>
      </c>
      <c r="J105" s="50">
        <v>123.07</v>
      </c>
      <c r="K105" s="50">
        <v>577.57000000000005</v>
      </c>
      <c r="L105" s="50">
        <v>602.03</v>
      </c>
      <c r="M105" s="50">
        <v>973.58</v>
      </c>
      <c r="N105" s="50">
        <v>1779.87</v>
      </c>
      <c r="O105" s="50">
        <v>174.06</v>
      </c>
      <c r="P105" s="50">
        <v>300.22000000000003</v>
      </c>
      <c r="Q105" s="50">
        <v>712.06</v>
      </c>
      <c r="R105" s="50">
        <v>1864.34</v>
      </c>
      <c r="S105" s="50">
        <v>342.42</v>
      </c>
    </row>
    <row r="106" spans="1:19" x14ac:dyDescent="0.3">
      <c r="A106" s="29">
        <v>98</v>
      </c>
      <c r="B106" s="27"/>
      <c r="C106" s="50">
        <v>111.36</v>
      </c>
      <c r="D106" s="50">
        <v>122.81</v>
      </c>
      <c r="E106" s="50">
        <v>303.83</v>
      </c>
      <c r="F106" s="50">
        <v>437.46</v>
      </c>
      <c r="G106" s="50">
        <v>118.41</v>
      </c>
      <c r="H106" s="50">
        <v>111.49</v>
      </c>
      <c r="I106" s="50">
        <v>50.54</v>
      </c>
      <c r="J106" s="50">
        <v>124.21</v>
      </c>
      <c r="K106" s="50">
        <v>582.9</v>
      </c>
      <c r="L106" s="50">
        <v>608.21</v>
      </c>
      <c r="M106" s="50">
        <v>982.82</v>
      </c>
      <c r="N106" s="50">
        <v>1798.01</v>
      </c>
      <c r="O106" s="50">
        <v>175.84</v>
      </c>
      <c r="P106" s="50">
        <v>303.32</v>
      </c>
      <c r="Q106" s="50">
        <v>718.66</v>
      </c>
      <c r="R106" s="50">
        <v>1877.2</v>
      </c>
      <c r="S106" s="50">
        <v>345.95</v>
      </c>
    </row>
    <row r="107" spans="1:19" x14ac:dyDescent="0.3">
      <c r="A107" s="29">
        <v>99</v>
      </c>
      <c r="B107" s="27"/>
      <c r="C107" s="50">
        <v>112.49</v>
      </c>
      <c r="D107" s="50">
        <v>123.78</v>
      </c>
      <c r="E107" s="50">
        <v>306.93</v>
      </c>
      <c r="F107" s="50">
        <v>440.48</v>
      </c>
      <c r="G107" s="50">
        <v>119.28</v>
      </c>
      <c r="H107" s="50">
        <v>112.64</v>
      </c>
      <c r="I107" s="50">
        <v>51.04</v>
      </c>
      <c r="J107" s="50">
        <v>125.35</v>
      </c>
      <c r="K107" s="50">
        <v>588.23</v>
      </c>
      <c r="L107" s="50">
        <v>614.39</v>
      </c>
      <c r="M107" s="50">
        <v>992.06</v>
      </c>
      <c r="N107" s="50">
        <v>1816.15</v>
      </c>
      <c r="O107" s="50">
        <v>177.62</v>
      </c>
      <c r="P107" s="50">
        <v>306.42</v>
      </c>
      <c r="Q107" s="50">
        <v>725.26</v>
      </c>
      <c r="R107" s="50">
        <v>1890.06</v>
      </c>
      <c r="S107" s="50">
        <v>349.48</v>
      </c>
    </row>
    <row r="108" spans="1:19" x14ac:dyDescent="0.3">
      <c r="A108" s="29">
        <v>100</v>
      </c>
      <c r="B108" s="27"/>
      <c r="C108" s="50">
        <v>113.62</v>
      </c>
      <c r="D108" s="50">
        <v>124.75</v>
      </c>
      <c r="E108" s="50">
        <v>310.02999999999997</v>
      </c>
      <c r="F108" s="50">
        <v>443.5</v>
      </c>
      <c r="G108" s="50">
        <v>120.15</v>
      </c>
      <c r="H108" s="50">
        <v>113.79</v>
      </c>
      <c r="I108" s="50">
        <v>51.54</v>
      </c>
      <c r="J108" s="50">
        <v>126.49</v>
      </c>
      <c r="K108" s="50">
        <v>593.55999999999995</v>
      </c>
      <c r="L108" s="50">
        <v>620.57000000000005</v>
      </c>
      <c r="M108" s="50">
        <v>1001.3</v>
      </c>
      <c r="N108" s="50">
        <v>1834.29</v>
      </c>
      <c r="O108" s="50">
        <v>179.4</v>
      </c>
      <c r="P108" s="50">
        <v>309.52</v>
      </c>
      <c r="Q108" s="50">
        <v>731.86</v>
      </c>
      <c r="R108" s="50">
        <v>1902.92</v>
      </c>
      <c r="S108" s="50">
        <v>353.01</v>
      </c>
    </row>
    <row r="109" spans="1:19" x14ac:dyDescent="0.3">
      <c r="A109" s="29">
        <v>101</v>
      </c>
      <c r="B109" s="27"/>
      <c r="C109" s="50">
        <v>114.75</v>
      </c>
      <c r="D109" s="50">
        <v>125.98</v>
      </c>
      <c r="E109" s="50">
        <v>313.13</v>
      </c>
      <c r="F109" s="50">
        <v>447.76</v>
      </c>
      <c r="G109" s="50">
        <v>121.33</v>
      </c>
      <c r="H109" s="50">
        <v>114.9</v>
      </c>
      <c r="I109" s="50">
        <v>52.03</v>
      </c>
      <c r="J109" s="50">
        <v>127.52</v>
      </c>
      <c r="K109" s="50">
        <v>599.48</v>
      </c>
      <c r="L109" s="50">
        <v>626.75</v>
      </c>
      <c r="M109" s="50">
        <v>1010.54</v>
      </c>
      <c r="N109" s="50">
        <v>1852.49</v>
      </c>
      <c r="O109" s="50">
        <v>181.17</v>
      </c>
      <c r="P109" s="50">
        <v>312.62</v>
      </c>
      <c r="Q109" s="50">
        <v>738.46</v>
      </c>
      <c r="R109" s="50">
        <v>1921.06</v>
      </c>
      <c r="S109" s="50">
        <v>356.54</v>
      </c>
    </row>
    <row r="110" spans="1:19" x14ac:dyDescent="0.3">
      <c r="A110" s="29">
        <v>102</v>
      </c>
      <c r="B110" s="27"/>
      <c r="C110" s="50">
        <v>115.88</v>
      </c>
      <c r="D110" s="50">
        <v>127.21</v>
      </c>
      <c r="E110" s="50">
        <v>316.23</v>
      </c>
      <c r="F110" s="50">
        <v>452.02</v>
      </c>
      <c r="G110" s="50">
        <v>122.51</v>
      </c>
      <c r="H110" s="50">
        <v>116.01</v>
      </c>
      <c r="I110" s="50">
        <v>52.52</v>
      </c>
      <c r="J110" s="50">
        <v>128.55000000000001</v>
      </c>
      <c r="K110" s="50">
        <v>605.4</v>
      </c>
      <c r="L110" s="50">
        <v>632.92999999999995</v>
      </c>
      <c r="M110" s="50">
        <v>1019.78</v>
      </c>
      <c r="N110" s="50">
        <v>1870.69</v>
      </c>
      <c r="O110" s="50">
        <v>182.94</v>
      </c>
      <c r="P110" s="50">
        <v>315.72000000000003</v>
      </c>
      <c r="Q110" s="50">
        <v>745.06</v>
      </c>
      <c r="R110" s="50">
        <v>1939.2</v>
      </c>
      <c r="S110" s="50">
        <v>360.07</v>
      </c>
    </row>
    <row r="111" spans="1:19" x14ac:dyDescent="0.3">
      <c r="A111" s="29">
        <v>103</v>
      </c>
      <c r="B111" s="27"/>
      <c r="C111" s="50">
        <v>117.01</v>
      </c>
      <c r="D111" s="50">
        <v>128.44</v>
      </c>
      <c r="E111" s="50">
        <v>319.33</v>
      </c>
      <c r="F111" s="50">
        <v>456.28</v>
      </c>
      <c r="G111" s="50">
        <v>123.69</v>
      </c>
      <c r="H111" s="50">
        <v>117.12</v>
      </c>
      <c r="I111" s="50">
        <v>53.01</v>
      </c>
      <c r="J111" s="50">
        <v>129.58000000000001</v>
      </c>
      <c r="K111" s="50">
        <v>611.32000000000005</v>
      </c>
      <c r="L111" s="50">
        <v>639.11</v>
      </c>
      <c r="M111" s="50">
        <v>1029.02</v>
      </c>
      <c r="N111" s="50">
        <v>1888.89</v>
      </c>
      <c r="O111" s="50">
        <v>184.71</v>
      </c>
      <c r="P111" s="50">
        <v>318.82</v>
      </c>
      <c r="Q111" s="50">
        <v>751.66</v>
      </c>
      <c r="R111" s="50">
        <v>1957.34</v>
      </c>
      <c r="S111" s="50">
        <v>363.6</v>
      </c>
    </row>
    <row r="112" spans="1:19" x14ac:dyDescent="0.3">
      <c r="A112" s="29">
        <v>104</v>
      </c>
      <c r="B112" s="27"/>
      <c r="C112" s="50">
        <v>118.14</v>
      </c>
      <c r="D112" s="50">
        <v>129.66999999999999</v>
      </c>
      <c r="E112" s="50">
        <v>322.43</v>
      </c>
      <c r="F112" s="50">
        <v>460.54</v>
      </c>
      <c r="G112" s="50">
        <v>124.87</v>
      </c>
      <c r="H112" s="50">
        <v>118.23</v>
      </c>
      <c r="I112" s="50">
        <v>53.5</v>
      </c>
      <c r="J112" s="50">
        <v>130.61000000000001</v>
      </c>
      <c r="K112" s="50">
        <v>617.24</v>
      </c>
      <c r="L112" s="50">
        <v>645.29</v>
      </c>
      <c r="M112" s="50">
        <v>1038.26</v>
      </c>
      <c r="N112" s="50">
        <v>1907.09</v>
      </c>
      <c r="O112" s="50">
        <v>186.48</v>
      </c>
      <c r="P112" s="50">
        <v>321.92</v>
      </c>
      <c r="Q112" s="50">
        <v>758.26</v>
      </c>
      <c r="R112" s="50">
        <v>1975.48</v>
      </c>
      <c r="S112" s="50">
        <v>367.13</v>
      </c>
    </row>
    <row r="113" spans="1:19" x14ac:dyDescent="0.3">
      <c r="A113" s="29">
        <v>105</v>
      </c>
      <c r="B113" s="27"/>
      <c r="C113" s="50">
        <v>119.27</v>
      </c>
      <c r="D113" s="50">
        <v>130.9</v>
      </c>
      <c r="E113" s="50">
        <v>325.52999999999997</v>
      </c>
      <c r="F113" s="50">
        <v>464.8</v>
      </c>
      <c r="G113" s="50">
        <v>126.05</v>
      </c>
      <c r="H113" s="50">
        <v>119.34</v>
      </c>
      <c r="I113" s="50">
        <v>53.99</v>
      </c>
      <c r="J113" s="50">
        <v>131.63999999999999</v>
      </c>
      <c r="K113" s="50">
        <v>623.16</v>
      </c>
      <c r="L113" s="50">
        <v>651.47</v>
      </c>
      <c r="M113" s="50">
        <v>1047.5</v>
      </c>
      <c r="N113" s="50">
        <v>1925.29</v>
      </c>
      <c r="O113" s="50">
        <v>188.25</v>
      </c>
      <c r="P113" s="50">
        <v>325.02</v>
      </c>
      <c r="Q113" s="50">
        <v>764.86</v>
      </c>
      <c r="R113" s="50">
        <v>1993.62</v>
      </c>
      <c r="S113" s="50">
        <v>370.66</v>
      </c>
    </row>
    <row r="114" spans="1:19" x14ac:dyDescent="0.3">
      <c r="A114" s="29">
        <v>106</v>
      </c>
      <c r="B114" s="27"/>
      <c r="C114" s="50">
        <v>120.4</v>
      </c>
      <c r="D114" s="50">
        <v>132.13</v>
      </c>
      <c r="E114" s="50">
        <v>328.63</v>
      </c>
      <c r="F114" s="50">
        <v>469.06</v>
      </c>
      <c r="G114" s="50">
        <v>127.23</v>
      </c>
      <c r="H114" s="50">
        <v>120.45</v>
      </c>
      <c r="I114" s="50">
        <v>54.48</v>
      </c>
      <c r="J114" s="50">
        <v>132.66999999999999</v>
      </c>
      <c r="K114" s="50">
        <v>629.08000000000004</v>
      </c>
      <c r="L114" s="50">
        <v>657.65</v>
      </c>
      <c r="M114" s="50">
        <v>1056.74</v>
      </c>
      <c r="N114" s="50">
        <v>1943.49</v>
      </c>
      <c r="O114" s="50">
        <v>190.02</v>
      </c>
      <c r="P114" s="50">
        <v>328.12</v>
      </c>
      <c r="Q114" s="50">
        <v>771.46</v>
      </c>
      <c r="R114" s="50">
        <v>2011.76</v>
      </c>
      <c r="S114" s="50">
        <v>374.19</v>
      </c>
    </row>
    <row r="115" spans="1:19" x14ac:dyDescent="0.3">
      <c r="A115" s="29">
        <v>107</v>
      </c>
      <c r="B115" s="27"/>
      <c r="C115" s="50">
        <v>121.53</v>
      </c>
      <c r="D115" s="50">
        <v>133.36000000000001</v>
      </c>
      <c r="E115" s="50">
        <v>331.73</v>
      </c>
      <c r="F115" s="50">
        <v>473.32</v>
      </c>
      <c r="G115" s="50">
        <v>128.41</v>
      </c>
      <c r="H115" s="50">
        <v>121.56</v>
      </c>
      <c r="I115" s="50">
        <v>54.97</v>
      </c>
      <c r="J115" s="50">
        <v>133.69999999999999</v>
      </c>
      <c r="K115" s="50">
        <v>635</v>
      </c>
      <c r="L115" s="50">
        <v>663.83</v>
      </c>
      <c r="M115" s="50">
        <v>1065.98</v>
      </c>
      <c r="N115" s="50">
        <v>1961.69</v>
      </c>
      <c r="O115" s="50">
        <v>191.79</v>
      </c>
      <c r="P115" s="50">
        <v>331.22</v>
      </c>
      <c r="Q115" s="50">
        <v>778.06</v>
      </c>
      <c r="R115" s="50">
        <v>2029.9</v>
      </c>
      <c r="S115" s="50">
        <v>377.72</v>
      </c>
    </row>
    <row r="116" spans="1:19" x14ac:dyDescent="0.3">
      <c r="A116" s="29">
        <v>108</v>
      </c>
      <c r="B116" s="27"/>
      <c r="C116" s="50">
        <v>122.66</v>
      </c>
      <c r="D116" s="50">
        <v>134.59</v>
      </c>
      <c r="E116" s="50">
        <v>334.83</v>
      </c>
      <c r="F116" s="50">
        <v>477.58</v>
      </c>
      <c r="G116" s="50">
        <v>129.59</v>
      </c>
      <c r="H116" s="50">
        <v>122.67</v>
      </c>
      <c r="I116" s="50">
        <v>55.46</v>
      </c>
      <c r="J116" s="50">
        <v>134.72999999999999</v>
      </c>
      <c r="K116" s="50">
        <v>640.91999999999996</v>
      </c>
      <c r="L116" s="50">
        <v>670.01</v>
      </c>
      <c r="M116" s="50">
        <v>1075.22</v>
      </c>
      <c r="N116" s="50">
        <v>1979.89</v>
      </c>
      <c r="O116" s="50">
        <v>193.56</v>
      </c>
      <c r="P116" s="50">
        <v>334.32</v>
      </c>
      <c r="Q116" s="50">
        <v>784.66</v>
      </c>
      <c r="R116" s="50">
        <v>2048.04</v>
      </c>
      <c r="S116" s="50">
        <v>381.25</v>
      </c>
    </row>
    <row r="117" spans="1:19" x14ac:dyDescent="0.3">
      <c r="A117" s="29">
        <v>109</v>
      </c>
      <c r="B117" s="27"/>
      <c r="C117" s="50">
        <v>123.79</v>
      </c>
      <c r="D117" s="50">
        <v>135.82</v>
      </c>
      <c r="E117" s="50">
        <v>337.93</v>
      </c>
      <c r="F117" s="50">
        <v>481.84</v>
      </c>
      <c r="G117" s="50">
        <v>130.77000000000001</v>
      </c>
      <c r="H117" s="50">
        <v>123.78</v>
      </c>
      <c r="I117" s="50">
        <v>55.95</v>
      </c>
      <c r="J117" s="50">
        <v>135.76</v>
      </c>
      <c r="K117" s="50">
        <v>646.84</v>
      </c>
      <c r="L117" s="50">
        <v>676.19</v>
      </c>
      <c r="M117" s="50">
        <v>1084.46</v>
      </c>
      <c r="N117" s="50">
        <v>1998.09</v>
      </c>
      <c r="O117" s="50">
        <v>195.33</v>
      </c>
      <c r="P117" s="50">
        <v>337.42</v>
      </c>
      <c r="Q117" s="50">
        <v>791.26</v>
      </c>
      <c r="R117" s="50">
        <v>2066.1799999999998</v>
      </c>
      <c r="S117" s="50">
        <v>384.78</v>
      </c>
    </row>
    <row r="118" spans="1:19" x14ac:dyDescent="0.3">
      <c r="A118" s="29">
        <v>110</v>
      </c>
      <c r="B118" s="27"/>
      <c r="C118" s="50">
        <v>124.92</v>
      </c>
      <c r="D118" s="50">
        <v>137.05000000000001</v>
      </c>
      <c r="E118" s="50">
        <v>341.03</v>
      </c>
      <c r="F118" s="50">
        <v>486.1</v>
      </c>
      <c r="G118" s="50">
        <v>131.94999999999999</v>
      </c>
      <c r="H118" s="50">
        <v>124.89</v>
      </c>
      <c r="I118" s="50">
        <v>56.44</v>
      </c>
      <c r="J118" s="50">
        <v>136.79</v>
      </c>
      <c r="K118" s="50">
        <v>652.76</v>
      </c>
      <c r="L118" s="50">
        <v>682.37</v>
      </c>
      <c r="M118" s="50">
        <v>1093.7</v>
      </c>
      <c r="N118" s="50">
        <v>2016.29</v>
      </c>
      <c r="O118" s="50">
        <v>197.1</v>
      </c>
      <c r="P118" s="50">
        <v>340.52</v>
      </c>
      <c r="Q118" s="50">
        <v>797.86</v>
      </c>
      <c r="R118" s="50">
        <v>2084.3200000000002</v>
      </c>
      <c r="S118" s="50">
        <v>388.31</v>
      </c>
    </row>
    <row r="119" spans="1:19" x14ac:dyDescent="0.3">
      <c r="A119" s="29">
        <v>111</v>
      </c>
      <c r="B119" s="27"/>
      <c r="C119" s="50">
        <v>126.05</v>
      </c>
      <c r="D119" s="50">
        <v>138.28</v>
      </c>
      <c r="E119" s="50">
        <v>344.13</v>
      </c>
      <c r="F119" s="50">
        <v>490.36</v>
      </c>
      <c r="G119" s="50">
        <v>133.13</v>
      </c>
      <c r="H119" s="50">
        <v>126</v>
      </c>
      <c r="I119" s="50">
        <v>56.93</v>
      </c>
      <c r="J119" s="50">
        <v>137.82</v>
      </c>
      <c r="K119" s="50">
        <v>658.68</v>
      </c>
      <c r="L119" s="50">
        <v>688.55</v>
      </c>
      <c r="M119" s="50">
        <v>1102.94</v>
      </c>
      <c r="N119" s="50">
        <v>2034.49</v>
      </c>
      <c r="O119" s="50">
        <v>198.87</v>
      </c>
      <c r="P119" s="50">
        <v>343.62</v>
      </c>
      <c r="Q119" s="50">
        <v>804.46</v>
      </c>
      <c r="R119" s="50">
        <v>2102.46</v>
      </c>
      <c r="S119" s="50">
        <v>391.84</v>
      </c>
    </row>
    <row r="120" spans="1:19" x14ac:dyDescent="0.3">
      <c r="A120" s="29">
        <v>112</v>
      </c>
      <c r="B120" s="27"/>
      <c r="C120" s="50">
        <v>127.18</v>
      </c>
      <c r="D120" s="50">
        <v>139.51</v>
      </c>
      <c r="E120" s="50">
        <v>347.23</v>
      </c>
      <c r="F120" s="50">
        <v>494.62</v>
      </c>
      <c r="G120" s="50">
        <v>134.31</v>
      </c>
      <c r="H120" s="50">
        <v>127.11</v>
      </c>
      <c r="I120" s="50">
        <v>57.42</v>
      </c>
      <c r="J120" s="50">
        <v>138.85</v>
      </c>
      <c r="K120" s="50">
        <v>664.6</v>
      </c>
      <c r="L120" s="50">
        <v>694.73</v>
      </c>
      <c r="M120" s="50">
        <v>1112.18</v>
      </c>
      <c r="N120" s="50">
        <v>2052.69</v>
      </c>
      <c r="O120" s="50">
        <v>200.64</v>
      </c>
      <c r="P120" s="50">
        <v>346.72</v>
      </c>
      <c r="Q120" s="50">
        <v>811.06</v>
      </c>
      <c r="R120" s="50">
        <v>2120.6</v>
      </c>
      <c r="S120" s="50">
        <v>395.37</v>
      </c>
    </row>
    <row r="121" spans="1:19" x14ac:dyDescent="0.3">
      <c r="A121" s="29">
        <v>113</v>
      </c>
      <c r="B121" s="27"/>
      <c r="C121" s="50">
        <v>128.31</v>
      </c>
      <c r="D121" s="50">
        <v>140.74</v>
      </c>
      <c r="E121" s="50">
        <v>350.33</v>
      </c>
      <c r="F121" s="50">
        <v>498.88</v>
      </c>
      <c r="G121" s="50">
        <v>135.49</v>
      </c>
      <c r="H121" s="50">
        <v>128.22</v>
      </c>
      <c r="I121" s="50">
        <v>57.91</v>
      </c>
      <c r="J121" s="50">
        <v>139.88</v>
      </c>
      <c r="K121" s="50">
        <v>670.52</v>
      </c>
      <c r="L121" s="50">
        <v>700.91</v>
      </c>
      <c r="M121" s="50">
        <v>1121.42</v>
      </c>
      <c r="N121" s="50">
        <v>2070.89</v>
      </c>
      <c r="O121" s="50">
        <v>202.41</v>
      </c>
      <c r="P121" s="50">
        <v>349.82</v>
      </c>
      <c r="Q121" s="50">
        <v>817.66</v>
      </c>
      <c r="R121" s="50">
        <v>2138.7399999999998</v>
      </c>
      <c r="S121" s="50">
        <v>398.9</v>
      </c>
    </row>
    <row r="122" spans="1:19" x14ac:dyDescent="0.3">
      <c r="A122" s="29">
        <v>114</v>
      </c>
      <c r="B122" s="27"/>
      <c r="C122" s="50">
        <v>129.44</v>
      </c>
      <c r="D122" s="50">
        <v>141.97</v>
      </c>
      <c r="E122" s="50">
        <v>353.43</v>
      </c>
      <c r="F122" s="50">
        <v>503.14</v>
      </c>
      <c r="G122" s="50">
        <v>136.66999999999999</v>
      </c>
      <c r="H122" s="50">
        <v>129.33000000000001</v>
      </c>
      <c r="I122" s="50">
        <v>58.4</v>
      </c>
      <c r="J122" s="50">
        <v>140.91</v>
      </c>
      <c r="K122" s="50">
        <v>676.44</v>
      </c>
      <c r="L122" s="50">
        <v>707.09</v>
      </c>
      <c r="M122" s="50">
        <v>1130.6600000000001</v>
      </c>
      <c r="N122" s="50">
        <v>2089.09</v>
      </c>
      <c r="O122" s="50">
        <v>204.18</v>
      </c>
      <c r="P122" s="50">
        <v>352.92</v>
      </c>
      <c r="Q122" s="50">
        <v>824.26</v>
      </c>
      <c r="R122" s="50">
        <v>2156.88</v>
      </c>
      <c r="S122" s="50">
        <v>402.43</v>
      </c>
    </row>
    <row r="123" spans="1:19" x14ac:dyDescent="0.3">
      <c r="A123" s="29">
        <v>115</v>
      </c>
      <c r="B123" s="27"/>
      <c r="C123" s="50">
        <v>130.57</v>
      </c>
      <c r="D123" s="50">
        <v>143.19999999999999</v>
      </c>
      <c r="E123" s="50">
        <v>356.53</v>
      </c>
      <c r="F123" s="50">
        <v>507.4</v>
      </c>
      <c r="G123" s="50">
        <v>137.85</v>
      </c>
      <c r="H123" s="50">
        <v>130.44</v>
      </c>
      <c r="I123" s="50">
        <v>58.89</v>
      </c>
      <c r="J123" s="50">
        <v>141.94</v>
      </c>
      <c r="K123" s="50">
        <v>682.36</v>
      </c>
      <c r="L123" s="50">
        <v>713.27</v>
      </c>
      <c r="M123" s="50">
        <v>1139.9000000000001</v>
      </c>
      <c r="N123" s="50">
        <v>2107.29</v>
      </c>
      <c r="O123" s="50">
        <v>205.95</v>
      </c>
      <c r="P123" s="50">
        <v>356.02</v>
      </c>
      <c r="Q123" s="50">
        <v>830.86</v>
      </c>
      <c r="R123" s="50">
        <v>2175.02</v>
      </c>
      <c r="S123" s="50">
        <v>405.96</v>
      </c>
    </row>
    <row r="124" spans="1:19" x14ac:dyDescent="0.3">
      <c r="A124" s="29">
        <v>116</v>
      </c>
      <c r="B124" s="27"/>
      <c r="C124" s="50">
        <v>131.69999999999999</v>
      </c>
      <c r="D124" s="50">
        <v>144.43</v>
      </c>
      <c r="E124" s="50">
        <v>359.63</v>
      </c>
      <c r="F124" s="50">
        <v>511.66</v>
      </c>
      <c r="G124" s="50">
        <v>139.03</v>
      </c>
      <c r="H124" s="50">
        <v>131.55000000000001</v>
      </c>
      <c r="I124" s="50">
        <v>59.38</v>
      </c>
      <c r="J124" s="50">
        <v>142.97</v>
      </c>
      <c r="K124" s="50">
        <v>688.28</v>
      </c>
      <c r="L124" s="50">
        <v>719.45</v>
      </c>
      <c r="M124" s="50">
        <v>1149.1400000000001</v>
      </c>
      <c r="N124" s="50">
        <v>2125.4899999999998</v>
      </c>
      <c r="O124" s="50">
        <v>207.72</v>
      </c>
      <c r="P124" s="50">
        <v>359.12</v>
      </c>
      <c r="Q124" s="50">
        <v>837.46</v>
      </c>
      <c r="R124" s="50">
        <v>2193.16</v>
      </c>
      <c r="S124" s="50">
        <v>409.49</v>
      </c>
    </row>
    <row r="125" spans="1:19" x14ac:dyDescent="0.3">
      <c r="A125" s="29">
        <v>117</v>
      </c>
      <c r="B125" s="27"/>
      <c r="C125" s="50">
        <v>132.83000000000001</v>
      </c>
      <c r="D125" s="50">
        <v>145.66</v>
      </c>
      <c r="E125" s="50">
        <v>362.73</v>
      </c>
      <c r="F125" s="50">
        <v>515.91999999999996</v>
      </c>
      <c r="G125" s="50">
        <v>140.21</v>
      </c>
      <c r="H125" s="50">
        <v>132.66</v>
      </c>
      <c r="I125" s="50">
        <v>59.87</v>
      </c>
      <c r="J125" s="50">
        <v>144</v>
      </c>
      <c r="K125" s="50">
        <v>694.2</v>
      </c>
      <c r="L125" s="50">
        <v>725.63</v>
      </c>
      <c r="M125" s="50">
        <v>1158.3800000000001</v>
      </c>
      <c r="N125" s="50">
        <v>2143.69</v>
      </c>
      <c r="O125" s="50">
        <v>209.49</v>
      </c>
      <c r="P125" s="50">
        <v>362.22</v>
      </c>
      <c r="Q125" s="50">
        <v>844.06</v>
      </c>
      <c r="R125" s="50">
        <v>2211.3000000000002</v>
      </c>
      <c r="S125" s="50">
        <v>413.02</v>
      </c>
    </row>
    <row r="126" spans="1:19" x14ac:dyDescent="0.3">
      <c r="A126" s="29">
        <v>118</v>
      </c>
      <c r="B126" s="27"/>
      <c r="C126" s="50">
        <v>133.96</v>
      </c>
      <c r="D126" s="50">
        <v>146.88999999999999</v>
      </c>
      <c r="E126" s="50">
        <v>365.83</v>
      </c>
      <c r="F126" s="50">
        <v>520.17999999999995</v>
      </c>
      <c r="G126" s="50">
        <v>141.38999999999999</v>
      </c>
      <c r="H126" s="50">
        <v>133.77000000000001</v>
      </c>
      <c r="I126" s="50">
        <v>60.36</v>
      </c>
      <c r="J126" s="50">
        <v>145.03</v>
      </c>
      <c r="K126" s="50">
        <v>700.12</v>
      </c>
      <c r="L126" s="50">
        <v>731.81</v>
      </c>
      <c r="M126" s="50">
        <v>1167.6199999999999</v>
      </c>
      <c r="N126" s="50">
        <v>2161.89</v>
      </c>
      <c r="O126" s="50">
        <v>211.26</v>
      </c>
      <c r="P126" s="50">
        <v>365.32</v>
      </c>
      <c r="Q126" s="50">
        <v>850.66</v>
      </c>
      <c r="R126" s="50">
        <v>2229.44</v>
      </c>
      <c r="S126" s="50">
        <v>416.55</v>
      </c>
    </row>
    <row r="127" spans="1:19" x14ac:dyDescent="0.3">
      <c r="A127" s="29">
        <v>119</v>
      </c>
      <c r="B127" s="27"/>
      <c r="C127" s="50">
        <v>135.09</v>
      </c>
      <c r="D127" s="50">
        <v>148.12</v>
      </c>
      <c r="E127" s="50">
        <v>368.93</v>
      </c>
      <c r="F127" s="50">
        <v>524.44000000000005</v>
      </c>
      <c r="G127" s="50">
        <v>142.57</v>
      </c>
      <c r="H127" s="50">
        <v>134.88</v>
      </c>
      <c r="I127" s="50">
        <v>60.85</v>
      </c>
      <c r="J127" s="50">
        <v>146.06</v>
      </c>
      <c r="K127" s="50">
        <v>706.04</v>
      </c>
      <c r="L127" s="50">
        <v>737.99</v>
      </c>
      <c r="M127" s="50">
        <v>1176.8599999999999</v>
      </c>
      <c r="N127" s="50">
        <v>2180.09</v>
      </c>
      <c r="O127" s="50">
        <v>213.03</v>
      </c>
      <c r="P127" s="50">
        <v>368.42</v>
      </c>
      <c r="Q127" s="50">
        <v>857.26</v>
      </c>
      <c r="R127" s="50">
        <v>2247.58</v>
      </c>
      <c r="S127" s="50">
        <v>420.08</v>
      </c>
    </row>
    <row r="128" spans="1:19" x14ac:dyDescent="0.3">
      <c r="A128" s="29">
        <v>120</v>
      </c>
      <c r="B128" s="27"/>
      <c r="C128" s="50">
        <v>136.22</v>
      </c>
      <c r="D128" s="50">
        <v>149.35</v>
      </c>
      <c r="E128" s="50">
        <v>372.03</v>
      </c>
      <c r="F128" s="50">
        <v>528.70000000000005</v>
      </c>
      <c r="G128" s="50">
        <v>143.75</v>
      </c>
      <c r="H128" s="50">
        <v>135.99</v>
      </c>
      <c r="I128" s="50">
        <v>61.34</v>
      </c>
      <c r="J128" s="50">
        <v>147.09</v>
      </c>
      <c r="K128" s="50">
        <v>711.96</v>
      </c>
      <c r="L128" s="50">
        <v>744.17</v>
      </c>
      <c r="M128" s="50">
        <v>1186.0999999999999</v>
      </c>
      <c r="N128" s="50">
        <v>2198.29</v>
      </c>
      <c r="O128" s="50">
        <v>214.8</v>
      </c>
      <c r="P128" s="50">
        <v>371.52</v>
      </c>
      <c r="Q128" s="50">
        <v>863.86</v>
      </c>
      <c r="R128" s="50">
        <v>2265.7199999999998</v>
      </c>
      <c r="S128" s="50">
        <v>423.61</v>
      </c>
    </row>
    <row r="129" spans="1:19" x14ac:dyDescent="0.3">
      <c r="A129" s="29">
        <v>121</v>
      </c>
      <c r="B129" s="27"/>
      <c r="C129" s="50">
        <v>137.35</v>
      </c>
      <c r="D129" s="50">
        <v>150.58000000000001</v>
      </c>
      <c r="E129" s="50">
        <v>375.13</v>
      </c>
      <c r="F129" s="50">
        <v>532.96</v>
      </c>
      <c r="G129" s="50">
        <v>144.93</v>
      </c>
      <c r="H129" s="50">
        <v>137.1</v>
      </c>
      <c r="I129" s="50">
        <v>61.83</v>
      </c>
      <c r="J129" s="50">
        <v>148.12</v>
      </c>
      <c r="K129" s="50">
        <v>717.88</v>
      </c>
      <c r="L129" s="50">
        <v>750.35</v>
      </c>
      <c r="M129" s="50">
        <v>1195.3399999999999</v>
      </c>
      <c r="N129" s="50">
        <v>2216.4899999999998</v>
      </c>
      <c r="O129" s="50">
        <v>216.57</v>
      </c>
      <c r="P129" s="50">
        <v>374.62</v>
      </c>
      <c r="Q129" s="50">
        <v>870.46</v>
      </c>
      <c r="R129" s="50">
        <v>2283.86</v>
      </c>
      <c r="S129" s="50">
        <v>427.14</v>
      </c>
    </row>
    <row r="130" spans="1:19" x14ac:dyDescent="0.3">
      <c r="A130" s="29">
        <v>122</v>
      </c>
      <c r="B130" s="27"/>
      <c r="C130" s="50">
        <v>138.47999999999999</v>
      </c>
      <c r="D130" s="50">
        <v>151.81</v>
      </c>
      <c r="E130" s="50">
        <v>378.23</v>
      </c>
      <c r="F130" s="50">
        <v>537.22</v>
      </c>
      <c r="G130" s="50">
        <v>146.11000000000001</v>
      </c>
      <c r="H130" s="50">
        <v>138.21</v>
      </c>
      <c r="I130" s="50">
        <v>62.32</v>
      </c>
      <c r="J130" s="50">
        <v>149.15</v>
      </c>
      <c r="K130" s="50">
        <v>723.8</v>
      </c>
      <c r="L130" s="50">
        <v>756.53</v>
      </c>
      <c r="M130" s="50">
        <v>1204.58</v>
      </c>
      <c r="N130" s="50">
        <v>2234.69</v>
      </c>
      <c r="O130" s="50">
        <v>218.34</v>
      </c>
      <c r="P130" s="50">
        <v>377.72</v>
      </c>
      <c r="Q130" s="50">
        <v>877.06</v>
      </c>
      <c r="R130" s="50">
        <v>2302</v>
      </c>
      <c r="S130" s="50">
        <v>430.67</v>
      </c>
    </row>
    <row r="131" spans="1:19" x14ac:dyDescent="0.3">
      <c r="A131" s="29">
        <v>123</v>
      </c>
      <c r="B131" s="27"/>
      <c r="C131" s="50">
        <v>139.61000000000001</v>
      </c>
      <c r="D131" s="50">
        <v>153.04</v>
      </c>
      <c r="E131" s="50">
        <v>381.33</v>
      </c>
      <c r="F131" s="50">
        <v>541.48</v>
      </c>
      <c r="G131" s="50">
        <v>147.29</v>
      </c>
      <c r="H131" s="50">
        <v>139.32</v>
      </c>
      <c r="I131" s="50">
        <v>62.81</v>
      </c>
      <c r="J131" s="50">
        <v>150.18</v>
      </c>
      <c r="K131" s="50">
        <v>729.72</v>
      </c>
      <c r="L131" s="50">
        <v>762.71</v>
      </c>
      <c r="M131" s="50">
        <v>1213.82</v>
      </c>
      <c r="N131" s="50">
        <v>2252.89</v>
      </c>
      <c r="O131" s="50">
        <v>220.11</v>
      </c>
      <c r="P131" s="50">
        <v>380.82</v>
      </c>
      <c r="Q131" s="50">
        <v>883.66</v>
      </c>
      <c r="R131" s="50">
        <v>2320.14</v>
      </c>
      <c r="S131" s="50">
        <v>434.2</v>
      </c>
    </row>
    <row r="132" spans="1:19" x14ac:dyDescent="0.3">
      <c r="A132" s="29">
        <v>124</v>
      </c>
      <c r="B132" s="27"/>
      <c r="C132" s="50">
        <v>140.74</v>
      </c>
      <c r="D132" s="50">
        <v>154.27000000000001</v>
      </c>
      <c r="E132" s="50">
        <v>384.43</v>
      </c>
      <c r="F132" s="50">
        <v>545.74</v>
      </c>
      <c r="G132" s="50">
        <v>148.47</v>
      </c>
      <c r="H132" s="50">
        <v>140.43</v>
      </c>
      <c r="I132" s="50">
        <v>63.3</v>
      </c>
      <c r="J132" s="50">
        <v>151.21</v>
      </c>
      <c r="K132" s="50">
        <v>735.64</v>
      </c>
      <c r="L132" s="50">
        <v>768.89</v>
      </c>
      <c r="M132" s="50">
        <v>1223.06</v>
      </c>
      <c r="N132" s="50">
        <v>2271.09</v>
      </c>
      <c r="O132" s="50">
        <v>221.88</v>
      </c>
      <c r="P132" s="50">
        <v>383.92</v>
      </c>
      <c r="Q132" s="50">
        <v>890.26</v>
      </c>
      <c r="R132" s="50">
        <v>2338.2800000000002</v>
      </c>
      <c r="S132" s="50">
        <v>437.73</v>
      </c>
    </row>
    <row r="133" spans="1:19" x14ac:dyDescent="0.3">
      <c r="A133" s="29">
        <v>125</v>
      </c>
      <c r="B133" s="27"/>
      <c r="C133" s="50">
        <v>141.87</v>
      </c>
      <c r="D133" s="50">
        <v>155.5</v>
      </c>
      <c r="E133" s="50">
        <v>387.53</v>
      </c>
      <c r="F133" s="50">
        <v>550</v>
      </c>
      <c r="G133" s="50">
        <v>149.65</v>
      </c>
      <c r="H133" s="50">
        <v>141.54</v>
      </c>
      <c r="I133" s="50">
        <v>63.79</v>
      </c>
      <c r="J133" s="50">
        <v>152.24</v>
      </c>
      <c r="K133" s="50">
        <v>741.56</v>
      </c>
      <c r="L133" s="50">
        <v>775.07</v>
      </c>
      <c r="M133" s="50">
        <v>1232.3</v>
      </c>
      <c r="N133" s="50">
        <v>2289.29</v>
      </c>
      <c r="O133" s="50">
        <v>223.65</v>
      </c>
      <c r="P133" s="50">
        <v>387.02</v>
      </c>
      <c r="Q133" s="50">
        <v>896.86</v>
      </c>
      <c r="R133" s="50">
        <v>2356.42</v>
      </c>
      <c r="S133" s="50">
        <v>441.26</v>
      </c>
    </row>
    <row r="134" spans="1:19" x14ac:dyDescent="0.3">
      <c r="A134" s="29">
        <v>126</v>
      </c>
      <c r="B134" s="27"/>
      <c r="C134" s="50">
        <v>143</v>
      </c>
      <c r="D134" s="50">
        <v>156.72999999999999</v>
      </c>
      <c r="E134" s="50">
        <v>390.63</v>
      </c>
      <c r="F134" s="50">
        <v>554.26</v>
      </c>
      <c r="G134" s="50">
        <v>150.83000000000001</v>
      </c>
      <c r="H134" s="50">
        <v>142.65</v>
      </c>
      <c r="I134" s="50">
        <v>64.28</v>
      </c>
      <c r="J134" s="50">
        <v>153.27000000000001</v>
      </c>
      <c r="K134" s="50">
        <v>747.48</v>
      </c>
      <c r="L134" s="50">
        <v>781.25</v>
      </c>
      <c r="M134" s="50">
        <v>1241.54</v>
      </c>
      <c r="N134" s="50">
        <v>2307.4899999999998</v>
      </c>
      <c r="O134" s="50">
        <v>225.42</v>
      </c>
      <c r="P134" s="50">
        <v>390.12</v>
      </c>
      <c r="Q134" s="50">
        <v>903.46</v>
      </c>
      <c r="R134" s="50">
        <v>2374.56</v>
      </c>
      <c r="S134" s="50">
        <v>444.79</v>
      </c>
    </row>
    <row r="135" spans="1:19" x14ac:dyDescent="0.3">
      <c r="A135" s="29">
        <v>127</v>
      </c>
      <c r="B135" s="27"/>
      <c r="C135" s="50">
        <v>144.13</v>
      </c>
      <c r="D135" s="50">
        <v>157.96</v>
      </c>
      <c r="E135" s="50">
        <v>393.73</v>
      </c>
      <c r="F135" s="50">
        <v>558.52</v>
      </c>
      <c r="G135" s="50">
        <v>152.01</v>
      </c>
      <c r="H135" s="50">
        <v>143.76</v>
      </c>
      <c r="I135" s="50">
        <v>64.77</v>
      </c>
      <c r="J135" s="50">
        <v>154.30000000000001</v>
      </c>
      <c r="K135" s="50">
        <v>753.4</v>
      </c>
      <c r="L135" s="50">
        <v>787.43</v>
      </c>
      <c r="M135" s="50">
        <v>1250.78</v>
      </c>
      <c r="N135" s="50">
        <v>2325.69</v>
      </c>
      <c r="O135" s="50">
        <v>227.19</v>
      </c>
      <c r="P135" s="50">
        <v>393.22</v>
      </c>
      <c r="Q135" s="50">
        <v>910.06</v>
      </c>
      <c r="R135" s="50">
        <v>2392.6999999999998</v>
      </c>
      <c r="S135" s="50">
        <v>448.32</v>
      </c>
    </row>
    <row r="136" spans="1:19" x14ac:dyDescent="0.3">
      <c r="A136" s="29">
        <v>128</v>
      </c>
      <c r="B136" s="27"/>
      <c r="C136" s="50">
        <v>145.26</v>
      </c>
      <c r="D136" s="50">
        <v>159.19</v>
      </c>
      <c r="E136" s="50">
        <v>396.83</v>
      </c>
      <c r="F136" s="50">
        <v>562.78</v>
      </c>
      <c r="G136" s="50">
        <v>153.19</v>
      </c>
      <c r="H136" s="50">
        <v>144.87</v>
      </c>
      <c r="I136" s="50">
        <v>65.260000000000005</v>
      </c>
      <c r="J136" s="50">
        <v>155.33000000000001</v>
      </c>
      <c r="K136" s="50">
        <v>759.32</v>
      </c>
      <c r="L136" s="50">
        <v>793.61</v>
      </c>
      <c r="M136" s="50">
        <v>1260.02</v>
      </c>
      <c r="N136" s="50">
        <v>2343.89</v>
      </c>
      <c r="O136" s="50">
        <v>228.96</v>
      </c>
      <c r="P136" s="50">
        <v>396.32</v>
      </c>
      <c r="Q136" s="50">
        <v>916.66</v>
      </c>
      <c r="R136" s="50">
        <v>2410.84</v>
      </c>
      <c r="S136" s="50">
        <v>451.85</v>
      </c>
    </row>
    <row r="137" spans="1:19" x14ac:dyDescent="0.3">
      <c r="A137" s="29">
        <v>129</v>
      </c>
      <c r="B137" s="27"/>
      <c r="C137" s="50">
        <v>146.38999999999999</v>
      </c>
      <c r="D137" s="50">
        <v>160.41999999999999</v>
      </c>
      <c r="E137" s="50">
        <v>399.93</v>
      </c>
      <c r="F137" s="50">
        <v>567.04</v>
      </c>
      <c r="G137" s="50">
        <v>154.37</v>
      </c>
      <c r="H137" s="50">
        <v>145.97999999999999</v>
      </c>
      <c r="I137" s="50">
        <v>65.75</v>
      </c>
      <c r="J137" s="50">
        <v>156.36000000000001</v>
      </c>
      <c r="K137" s="50">
        <v>765.24</v>
      </c>
      <c r="L137" s="50">
        <v>799.79</v>
      </c>
      <c r="M137" s="50">
        <v>1269.26</v>
      </c>
      <c r="N137" s="50">
        <v>2362.09</v>
      </c>
      <c r="O137" s="50">
        <v>230.73</v>
      </c>
      <c r="P137" s="50">
        <v>399.42</v>
      </c>
      <c r="Q137" s="50">
        <v>923.26</v>
      </c>
      <c r="R137" s="50">
        <v>2428.98</v>
      </c>
      <c r="S137" s="50">
        <v>455.38</v>
      </c>
    </row>
    <row r="138" spans="1:19" x14ac:dyDescent="0.3">
      <c r="A138" s="29">
        <v>130</v>
      </c>
      <c r="B138" s="27"/>
      <c r="C138" s="50">
        <v>147.52000000000001</v>
      </c>
      <c r="D138" s="50">
        <v>161.65</v>
      </c>
      <c r="E138" s="50">
        <v>403.03</v>
      </c>
      <c r="F138" s="50">
        <v>571.29999999999995</v>
      </c>
      <c r="G138" s="50">
        <v>155.55000000000001</v>
      </c>
      <c r="H138" s="50">
        <v>147.09</v>
      </c>
      <c r="I138" s="50">
        <v>66.239999999999995</v>
      </c>
      <c r="J138" s="50">
        <v>157.38999999999999</v>
      </c>
      <c r="K138" s="50">
        <v>771.16</v>
      </c>
      <c r="L138" s="50">
        <v>805.97</v>
      </c>
      <c r="M138" s="50">
        <v>1278.5</v>
      </c>
      <c r="N138" s="50">
        <v>2380.29</v>
      </c>
      <c r="O138" s="50">
        <v>232.5</v>
      </c>
      <c r="P138" s="50">
        <v>402.52</v>
      </c>
      <c r="Q138" s="50">
        <v>929.86</v>
      </c>
      <c r="R138" s="50">
        <v>2447.12</v>
      </c>
      <c r="S138" s="50">
        <v>458.91</v>
      </c>
    </row>
    <row r="139" spans="1:19" x14ac:dyDescent="0.3">
      <c r="A139" s="29">
        <v>131</v>
      </c>
      <c r="B139" s="27"/>
      <c r="C139" s="50">
        <v>148.65</v>
      </c>
      <c r="D139" s="50">
        <v>162.88</v>
      </c>
      <c r="E139" s="50">
        <v>406.13</v>
      </c>
      <c r="F139" s="50">
        <v>575.55999999999995</v>
      </c>
      <c r="G139" s="50">
        <v>156.72999999999999</v>
      </c>
      <c r="H139" s="50">
        <v>148.19999999999999</v>
      </c>
      <c r="I139" s="50">
        <v>66.73</v>
      </c>
      <c r="J139" s="50">
        <v>158.41999999999999</v>
      </c>
      <c r="K139" s="50">
        <v>777.08</v>
      </c>
      <c r="L139" s="50">
        <v>812.15</v>
      </c>
      <c r="M139" s="50">
        <v>1287.74</v>
      </c>
      <c r="N139" s="50">
        <v>2398.4899999999998</v>
      </c>
      <c r="O139" s="50">
        <v>234.27</v>
      </c>
      <c r="P139" s="50">
        <v>405.62</v>
      </c>
      <c r="Q139" s="50">
        <v>936.46</v>
      </c>
      <c r="R139" s="50">
        <v>2465.2600000000002</v>
      </c>
      <c r="S139" s="50">
        <v>462.44</v>
      </c>
    </row>
    <row r="140" spans="1:19" x14ac:dyDescent="0.3">
      <c r="A140" s="29">
        <v>132</v>
      </c>
      <c r="B140" s="27"/>
      <c r="C140" s="50">
        <v>149.78</v>
      </c>
      <c r="D140" s="50">
        <v>164.11</v>
      </c>
      <c r="E140" s="50">
        <v>409.23</v>
      </c>
      <c r="F140" s="50">
        <v>579.82000000000005</v>
      </c>
      <c r="G140" s="50">
        <v>157.91</v>
      </c>
      <c r="H140" s="50">
        <v>149.31</v>
      </c>
      <c r="I140" s="50">
        <v>67.22</v>
      </c>
      <c r="J140" s="50">
        <v>159.44999999999999</v>
      </c>
      <c r="K140" s="50">
        <v>783</v>
      </c>
      <c r="L140" s="50">
        <v>818.33</v>
      </c>
      <c r="M140" s="50">
        <v>1296.98</v>
      </c>
      <c r="N140" s="50">
        <v>2416.69</v>
      </c>
      <c r="O140" s="50">
        <v>236.04</v>
      </c>
      <c r="P140" s="50">
        <v>408.72</v>
      </c>
      <c r="Q140" s="50">
        <v>943.06</v>
      </c>
      <c r="R140" s="50">
        <v>2483.4</v>
      </c>
      <c r="S140" s="50">
        <v>465.97</v>
      </c>
    </row>
    <row r="141" spans="1:19" x14ac:dyDescent="0.3">
      <c r="A141" s="29">
        <v>133</v>
      </c>
      <c r="B141" s="27"/>
      <c r="C141" s="50">
        <v>150.91</v>
      </c>
      <c r="D141" s="50">
        <v>165.34</v>
      </c>
      <c r="E141" s="50">
        <v>412.33</v>
      </c>
      <c r="F141" s="50">
        <v>584.08000000000004</v>
      </c>
      <c r="G141" s="50">
        <v>159.09</v>
      </c>
      <c r="H141" s="50">
        <v>150.41999999999999</v>
      </c>
      <c r="I141" s="50">
        <v>67.709999999999994</v>
      </c>
      <c r="J141" s="50">
        <v>160.47999999999999</v>
      </c>
      <c r="K141" s="50">
        <v>788.92</v>
      </c>
      <c r="L141" s="50">
        <v>824.51</v>
      </c>
      <c r="M141" s="50">
        <v>1306.22</v>
      </c>
      <c r="N141" s="50">
        <v>2434.89</v>
      </c>
      <c r="O141" s="50">
        <v>237.81</v>
      </c>
      <c r="P141" s="50">
        <v>411.82</v>
      </c>
      <c r="Q141" s="50">
        <v>949.66</v>
      </c>
      <c r="R141" s="50">
        <v>2501.54</v>
      </c>
      <c r="S141" s="50">
        <v>469.5</v>
      </c>
    </row>
    <row r="142" spans="1:19" x14ac:dyDescent="0.3">
      <c r="A142" s="29">
        <v>134</v>
      </c>
      <c r="B142" s="27"/>
      <c r="C142" s="50">
        <v>152.04</v>
      </c>
      <c r="D142" s="50">
        <v>166.57</v>
      </c>
      <c r="E142" s="50">
        <v>415.43</v>
      </c>
      <c r="F142" s="50">
        <v>588.34</v>
      </c>
      <c r="G142" s="50">
        <v>160.27000000000001</v>
      </c>
      <c r="H142" s="50">
        <v>151.53</v>
      </c>
      <c r="I142" s="50">
        <v>68.2</v>
      </c>
      <c r="J142" s="50">
        <v>161.51</v>
      </c>
      <c r="K142" s="50">
        <v>794.84</v>
      </c>
      <c r="L142" s="50">
        <v>830.69</v>
      </c>
      <c r="M142" s="50">
        <v>1315.46</v>
      </c>
      <c r="N142" s="50">
        <v>2453.09</v>
      </c>
      <c r="O142" s="50">
        <v>239.58</v>
      </c>
      <c r="P142" s="50">
        <v>414.92</v>
      </c>
      <c r="Q142" s="50">
        <v>956.26</v>
      </c>
      <c r="R142" s="50">
        <v>2519.6799999999998</v>
      </c>
      <c r="S142" s="50">
        <v>473.03</v>
      </c>
    </row>
    <row r="143" spans="1:19" x14ac:dyDescent="0.3">
      <c r="A143" s="29">
        <v>135</v>
      </c>
      <c r="B143" s="27"/>
      <c r="C143" s="50">
        <v>153.16999999999999</v>
      </c>
      <c r="D143" s="50">
        <v>167.8</v>
      </c>
      <c r="E143" s="50">
        <v>418.53</v>
      </c>
      <c r="F143" s="50">
        <v>592.6</v>
      </c>
      <c r="G143" s="50">
        <v>161.44999999999999</v>
      </c>
      <c r="H143" s="50">
        <v>152.63999999999999</v>
      </c>
      <c r="I143" s="50">
        <v>68.69</v>
      </c>
      <c r="J143" s="50">
        <v>162.54</v>
      </c>
      <c r="K143" s="50">
        <v>800.76</v>
      </c>
      <c r="L143" s="50">
        <v>836.87</v>
      </c>
      <c r="M143" s="50">
        <v>1324.7</v>
      </c>
      <c r="N143" s="50">
        <v>2471.29</v>
      </c>
      <c r="O143" s="50">
        <v>241.35</v>
      </c>
      <c r="P143" s="50">
        <v>418.02</v>
      </c>
      <c r="Q143" s="50">
        <v>962.86</v>
      </c>
      <c r="R143" s="50">
        <v>2537.8200000000002</v>
      </c>
      <c r="S143" s="50">
        <v>476.56</v>
      </c>
    </row>
    <row r="144" spans="1:19" x14ac:dyDescent="0.3">
      <c r="A144" s="29">
        <v>136</v>
      </c>
      <c r="B144" s="27"/>
      <c r="C144" s="50">
        <v>154.30000000000001</v>
      </c>
      <c r="D144" s="50">
        <v>169.03</v>
      </c>
      <c r="E144" s="50">
        <v>421.63</v>
      </c>
      <c r="F144" s="50">
        <v>596.86</v>
      </c>
      <c r="G144" s="50">
        <v>162.63</v>
      </c>
      <c r="H144" s="50">
        <v>153.75</v>
      </c>
      <c r="I144" s="50">
        <v>69.180000000000007</v>
      </c>
      <c r="J144" s="50">
        <v>163.57</v>
      </c>
      <c r="K144" s="50">
        <v>806.68</v>
      </c>
      <c r="L144" s="50">
        <v>843.05</v>
      </c>
      <c r="M144" s="50">
        <v>1333.94</v>
      </c>
      <c r="N144" s="50">
        <v>2489.4899999999998</v>
      </c>
      <c r="O144" s="50">
        <v>243.12</v>
      </c>
      <c r="P144" s="50">
        <v>421.12</v>
      </c>
      <c r="Q144" s="50">
        <v>969.46</v>
      </c>
      <c r="R144" s="50">
        <v>2555.96</v>
      </c>
      <c r="S144" s="50">
        <v>480.09</v>
      </c>
    </row>
    <row r="145" spans="1:19" x14ac:dyDescent="0.3">
      <c r="A145" s="29">
        <v>137</v>
      </c>
      <c r="B145" s="27"/>
      <c r="C145" s="50">
        <v>155.43</v>
      </c>
      <c r="D145" s="50">
        <v>170.26</v>
      </c>
      <c r="E145" s="50">
        <v>424.73</v>
      </c>
      <c r="F145" s="50">
        <v>601.12</v>
      </c>
      <c r="G145" s="50">
        <v>163.81</v>
      </c>
      <c r="H145" s="50">
        <v>154.86000000000001</v>
      </c>
      <c r="I145" s="50">
        <v>69.67</v>
      </c>
      <c r="J145" s="50">
        <v>164.6</v>
      </c>
      <c r="K145" s="50">
        <v>812.6</v>
      </c>
      <c r="L145" s="50">
        <v>849.23</v>
      </c>
      <c r="M145" s="50">
        <v>1343.18</v>
      </c>
      <c r="N145" s="50">
        <v>2507.69</v>
      </c>
      <c r="O145" s="50">
        <v>244.89</v>
      </c>
      <c r="P145" s="50">
        <v>424.22</v>
      </c>
      <c r="Q145" s="50">
        <v>976.06</v>
      </c>
      <c r="R145" s="50">
        <v>2574.1</v>
      </c>
      <c r="S145" s="50">
        <v>483.62</v>
      </c>
    </row>
    <row r="146" spans="1:19" x14ac:dyDescent="0.3">
      <c r="A146" s="29">
        <v>138</v>
      </c>
      <c r="B146" s="27"/>
      <c r="C146" s="50">
        <v>156.56</v>
      </c>
      <c r="D146" s="50">
        <v>171.49</v>
      </c>
      <c r="E146" s="50">
        <v>427.83</v>
      </c>
      <c r="F146" s="50">
        <v>605.38</v>
      </c>
      <c r="G146" s="50">
        <v>164.99</v>
      </c>
      <c r="H146" s="50">
        <v>155.97</v>
      </c>
      <c r="I146" s="50">
        <v>70.16</v>
      </c>
      <c r="J146" s="50">
        <v>165.63</v>
      </c>
      <c r="K146" s="50">
        <v>818.52</v>
      </c>
      <c r="L146" s="50">
        <v>855.41</v>
      </c>
      <c r="M146" s="50">
        <v>1352.42</v>
      </c>
      <c r="N146" s="50">
        <v>2525.89</v>
      </c>
      <c r="O146" s="50">
        <v>246.66</v>
      </c>
      <c r="P146" s="50">
        <v>427.32</v>
      </c>
      <c r="Q146" s="50">
        <v>982.66</v>
      </c>
      <c r="R146" s="50">
        <v>2592.2399999999998</v>
      </c>
      <c r="S146" s="50">
        <v>487.15</v>
      </c>
    </row>
    <row r="147" spans="1:19" x14ac:dyDescent="0.3">
      <c r="A147" s="29">
        <v>139</v>
      </c>
      <c r="B147" s="27"/>
      <c r="C147" s="50">
        <v>157.69</v>
      </c>
      <c r="D147" s="50">
        <v>172.72</v>
      </c>
      <c r="E147" s="50">
        <v>430.93</v>
      </c>
      <c r="F147" s="50">
        <v>609.64</v>
      </c>
      <c r="G147" s="50">
        <v>166.17</v>
      </c>
      <c r="H147" s="50">
        <v>157.08000000000001</v>
      </c>
      <c r="I147" s="50">
        <v>70.650000000000006</v>
      </c>
      <c r="J147" s="50">
        <v>166.66</v>
      </c>
      <c r="K147" s="50">
        <v>824.44</v>
      </c>
      <c r="L147" s="50">
        <v>861.59</v>
      </c>
      <c r="M147" s="50">
        <v>1361.66</v>
      </c>
      <c r="N147" s="50">
        <v>2544.09</v>
      </c>
      <c r="O147" s="50">
        <v>248.43</v>
      </c>
      <c r="P147" s="50">
        <v>430.42</v>
      </c>
      <c r="Q147" s="50">
        <v>989.26</v>
      </c>
      <c r="R147" s="50">
        <v>2610.38</v>
      </c>
      <c r="S147" s="50">
        <v>490.68</v>
      </c>
    </row>
    <row r="148" spans="1:19" x14ac:dyDescent="0.3">
      <c r="A148" s="29">
        <v>140</v>
      </c>
      <c r="B148" s="27"/>
      <c r="C148" s="50">
        <v>158.82</v>
      </c>
      <c r="D148" s="50">
        <v>173.95</v>
      </c>
      <c r="E148" s="50">
        <v>434.03</v>
      </c>
      <c r="F148" s="50">
        <v>613.9</v>
      </c>
      <c r="G148" s="50">
        <v>167.35</v>
      </c>
      <c r="H148" s="50">
        <v>158.19</v>
      </c>
      <c r="I148" s="50">
        <v>71.14</v>
      </c>
      <c r="J148" s="50">
        <v>167.69</v>
      </c>
      <c r="K148" s="50">
        <v>830.36</v>
      </c>
      <c r="L148" s="50">
        <v>867.77</v>
      </c>
      <c r="M148" s="50">
        <v>1370.9</v>
      </c>
      <c r="N148" s="50">
        <v>2562.29</v>
      </c>
      <c r="O148" s="50">
        <v>250.2</v>
      </c>
      <c r="P148" s="50">
        <v>433.52</v>
      </c>
      <c r="Q148" s="50">
        <v>995.86</v>
      </c>
      <c r="R148" s="50">
        <v>2628.52</v>
      </c>
      <c r="S148" s="50">
        <v>494.21</v>
      </c>
    </row>
    <row r="149" spans="1:19" x14ac:dyDescent="0.3">
      <c r="A149" s="29">
        <v>141</v>
      </c>
      <c r="B149" s="27"/>
      <c r="C149" s="50">
        <v>159.94999999999999</v>
      </c>
      <c r="D149" s="50">
        <v>175.18</v>
      </c>
      <c r="E149" s="50">
        <v>437.13</v>
      </c>
      <c r="F149" s="50">
        <v>618.16</v>
      </c>
      <c r="G149" s="50">
        <v>168.53</v>
      </c>
      <c r="H149" s="50">
        <v>159.30000000000001</v>
      </c>
      <c r="I149" s="50">
        <v>71.63</v>
      </c>
      <c r="J149" s="50">
        <v>168.72</v>
      </c>
      <c r="K149" s="50">
        <v>836.28</v>
      </c>
      <c r="L149" s="50">
        <v>873.95</v>
      </c>
      <c r="M149" s="50">
        <v>1380.14</v>
      </c>
      <c r="N149" s="50">
        <v>2580.4899999999998</v>
      </c>
      <c r="O149" s="50">
        <v>251.97</v>
      </c>
      <c r="P149" s="50">
        <v>436.62</v>
      </c>
      <c r="Q149" s="50">
        <v>1002.46</v>
      </c>
      <c r="R149" s="50">
        <v>2646.66</v>
      </c>
      <c r="S149" s="50">
        <v>497.74</v>
      </c>
    </row>
    <row r="150" spans="1:19" x14ac:dyDescent="0.3">
      <c r="A150" s="29">
        <v>142</v>
      </c>
      <c r="B150" s="27"/>
      <c r="C150" s="50">
        <v>161.08000000000001</v>
      </c>
      <c r="D150" s="50">
        <v>176.41</v>
      </c>
      <c r="E150" s="50">
        <v>440.23</v>
      </c>
      <c r="F150" s="50">
        <v>622.41999999999996</v>
      </c>
      <c r="G150" s="50">
        <v>169.71</v>
      </c>
      <c r="H150" s="50">
        <v>160.41</v>
      </c>
      <c r="I150" s="50">
        <v>72.12</v>
      </c>
      <c r="J150" s="50">
        <v>169.75</v>
      </c>
      <c r="K150" s="50">
        <v>842.2</v>
      </c>
      <c r="L150" s="50">
        <v>880.13</v>
      </c>
      <c r="M150" s="50">
        <v>1389.38</v>
      </c>
      <c r="N150" s="50">
        <v>2598.69</v>
      </c>
      <c r="O150" s="50">
        <v>253.74</v>
      </c>
      <c r="P150" s="50">
        <v>439.72</v>
      </c>
      <c r="Q150" s="50">
        <v>1009.06</v>
      </c>
      <c r="R150" s="50">
        <v>2664.8</v>
      </c>
      <c r="S150" s="50">
        <v>501.27</v>
      </c>
    </row>
    <row r="151" spans="1:19" x14ac:dyDescent="0.3">
      <c r="A151" s="29">
        <v>143</v>
      </c>
      <c r="B151" s="27"/>
      <c r="C151" s="50">
        <v>162.21</v>
      </c>
      <c r="D151" s="50">
        <v>177.64</v>
      </c>
      <c r="E151" s="50">
        <v>443.33</v>
      </c>
      <c r="F151" s="50">
        <v>626.67999999999995</v>
      </c>
      <c r="G151" s="50">
        <v>170.89</v>
      </c>
      <c r="H151" s="50">
        <v>161.52000000000001</v>
      </c>
      <c r="I151" s="50">
        <v>72.61</v>
      </c>
      <c r="J151" s="50">
        <v>170.78</v>
      </c>
      <c r="K151" s="50">
        <v>848.12</v>
      </c>
      <c r="L151" s="50">
        <v>886.31</v>
      </c>
      <c r="M151" s="50">
        <v>1398.62</v>
      </c>
      <c r="N151" s="50">
        <v>2616.89</v>
      </c>
      <c r="O151" s="50">
        <v>255.51</v>
      </c>
      <c r="P151" s="50">
        <v>442.82</v>
      </c>
      <c r="Q151" s="50">
        <v>1015.66</v>
      </c>
      <c r="R151" s="50">
        <v>2682.94</v>
      </c>
      <c r="S151" s="50">
        <v>504.8</v>
      </c>
    </row>
    <row r="152" spans="1:19" x14ac:dyDescent="0.3">
      <c r="A152" s="29">
        <v>144</v>
      </c>
      <c r="B152" s="27"/>
      <c r="C152" s="50">
        <v>163.34</v>
      </c>
      <c r="D152" s="50">
        <v>178.87</v>
      </c>
      <c r="E152" s="50">
        <v>446.43</v>
      </c>
      <c r="F152" s="50">
        <v>630.94000000000005</v>
      </c>
      <c r="G152" s="50">
        <v>172.07</v>
      </c>
      <c r="H152" s="50">
        <v>162.63</v>
      </c>
      <c r="I152" s="50">
        <v>73.099999999999994</v>
      </c>
      <c r="J152" s="50">
        <v>171.81</v>
      </c>
      <c r="K152" s="50">
        <v>854.04</v>
      </c>
      <c r="L152" s="50">
        <v>892.49</v>
      </c>
      <c r="M152" s="50">
        <v>1407.86</v>
      </c>
      <c r="N152" s="50">
        <v>2635.09</v>
      </c>
      <c r="O152" s="50">
        <v>257.27999999999997</v>
      </c>
      <c r="P152" s="50">
        <v>445.92</v>
      </c>
      <c r="Q152" s="50">
        <v>1022.26</v>
      </c>
      <c r="R152" s="50">
        <v>2701.08</v>
      </c>
      <c r="S152" s="50">
        <v>508.33</v>
      </c>
    </row>
    <row r="153" spans="1:19" x14ac:dyDescent="0.3">
      <c r="A153" s="29">
        <v>145</v>
      </c>
      <c r="B153" s="27"/>
      <c r="C153" s="50">
        <v>164.47</v>
      </c>
      <c r="D153" s="50">
        <v>180.1</v>
      </c>
      <c r="E153" s="50">
        <v>449.53</v>
      </c>
      <c r="F153" s="50">
        <v>635.20000000000005</v>
      </c>
      <c r="G153" s="50">
        <v>173.25</v>
      </c>
      <c r="H153" s="50">
        <v>163.74</v>
      </c>
      <c r="I153" s="50">
        <v>73.59</v>
      </c>
      <c r="J153" s="50">
        <v>172.84</v>
      </c>
      <c r="K153" s="50">
        <v>859.96</v>
      </c>
      <c r="L153" s="50">
        <v>898.67</v>
      </c>
      <c r="M153" s="50">
        <v>1417.1</v>
      </c>
      <c r="N153" s="50">
        <v>2653.29</v>
      </c>
      <c r="O153" s="50">
        <v>259.05</v>
      </c>
      <c r="P153" s="50">
        <v>449.02</v>
      </c>
      <c r="Q153" s="50">
        <v>1028.8599999999999</v>
      </c>
      <c r="R153" s="50">
        <v>2719.22</v>
      </c>
      <c r="S153" s="50">
        <v>511.86</v>
      </c>
    </row>
    <row r="154" spans="1:19" x14ac:dyDescent="0.3">
      <c r="A154" s="29">
        <v>146</v>
      </c>
      <c r="B154" s="27"/>
      <c r="C154" s="50">
        <v>165.6</v>
      </c>
      <c r="D154" s="50">
        <v>181.33</v>
      </c>
      <c r="E154" s="50">
        <v>452.63</v>
      </c>
      <c r="F154" s="50">
        <v>639.46</v>
      </c>
      <c r="G154" s="50">
        <v>174.43</v>
      </c>
      <c r="H154" s="50">
        <v>164.85</v>
      </c>
      <c r="I154" s="50">
        <v>74.08</v>
      </c>
      <c r="J154" s="50">
        <v>173.87</v>
      </c>
      <c r="K154" s="50">
        <v>865.88</v>
      </c>
      <c r="L154" s="50">
        <v>904.85</v>
      </c>
      <c r="M154" s="50">
        <v>1426.34</v>
      </c>
      <c r="N154" s="50">
        <v>2671.49</v>
      </c>
      <c r="O154" s="50">
        <v>260.82</v>
      </c>
      <c r="P154" s="50">
        <v>452.12</v>
      </c>
      <c r="Q154" s="50">
        <v>1035.46</v>
      </c>
      <c r="R154" s="50">
        <v>2737.36</v>
      </c>
      <c r="S154" s="50">
        <v>515.39</v>
      </c>
    </row>
    <row r="155" spans="1:19" x14ac:dyDescent="0.3">
      <c r="A155" s="29">
        <v>147</v>
      </c>
      <c r="B155" s="27"/>
      <c r="C155" s="50">
        <v>166.73</v>
      </c>
      <c r="D155" s="50">
        <v>182.56</v>
      </c>
      <c r="E155" s="50">
        <v>455.73</v>
      </c>
      <c r="F155" s="50">
        <v>643.72</v>
      </c>
      <c r="G155" s="50">
        <v>175.61</v>
      </c>
      <c r="H155" s="50">
        <v>165.96</v>
      </c>
      <c r="I155" s="50">
        <v>74.569999999999993</v>
      </c>
      <c r="J155" s="50">
        <v>174.9</v>
      </c>
      <c r="K155" s="50">
        <v>871.8</v>
      </c>
      <c r="L155" s="50">
        <v>911.03</v>
      </c>
      <c r="M155" s="50">
        <v>1435.58</v>
      </c>
      <c r="N155" s="50">
        <v>2689.69</v>
      </c>
      <c r="O155" s="50">
        <v>262.58999999999997</v>
      </c>
      <c r="P155" s="50">
        <v>455.22</v>
      </c>
      <c r="Q155" s="50">
        <v>1042.06</v>
      </c>
      <c r="R155" s="50">
        <v>2755.5</v>
      </c>
      <c r="S155" s="50">
        <v>518.91999999999996</v>
      </c>
    </row>
    <row r="156" spans="1:19" x14ac:dyDescent="0.3">
      <c r="A156" s="29">
        <v>148</v>
      </c>
      <c r="B156" s="27"/>
      <c r="C156" s="50">
        <v>167.86</v>
      </c>
      <c r="D156" s="50">
        <v>183.79</v>
      </c>
      <c r="E156" s="50">
        <v>458.83</v>
      </c>
      <c r="F156" s="50">
        <v>647.98</v>
      </c>
      <c r="G156" s="50">
        <v>176.79</v>
      </c>
      <c r="H156" s="50">
        <v>167.07</v>
      </c>
      <c r="I156" s="50">
        <v>75.06</v>
      </c>
      <c r="J156" s="50">
        <v>175.93</v>
      </c>
      <c r="K156" s="50">
        <v>877.72</v>
      </c>
      <c r="L156" s="50">
        <v>917.21</v>
      </c>
      <c r="M156" s="50">
        <v>1444.82</v>
      </c>
      <c r="N156" s="50">
        <v>2707.89</v>
      </c>
      <c r="O156" s="50">
        <v>264.36</v>
      </c>
      <c r="P156" s="50">
        <v>458.32</v>
      </c>
      <c r="Q156" s="50">
        <v>1048.6600000000001</v>
      </c>
      <c r="R156" s="50">
        <v>2773.64</v>
      </c>
      <c r="S156" s="50">
        <v>522.45000000000005</v>
      </c>
    </row>
    <row r="157" spans="1:19" x14ac:dyDescent="0.3">
      <c r="A157" s="29">
        <v>149</v>
      </c>
      <c r="B157" s="27"/>
      <c r="C157" s="50">
        <v>168.99</v>
      </c>
      <c r="D157" s="50">
        <v>185.02</v>
      </c>
      <c r="E157" s="50">
        <v>461.93</v>
      </c>
      <c r="F157" s="50">
        <v>652.24</v>
      </c>
      <c r="G157" s="50">
        <v>177.97</v>
      </c>
      <c r="H157" s="50">
        <v>168.18</v>
      </c>
      <c r="I157" s="50">
        <v>75.55</v>
      </c>
      <c r="J157" s="50">
        <v>176.96</v>
      </c>
      <c r="K157" s="50">
        <v>883.64</v>
      </c>
      <c r="L157" s="50">
        <v>923.39</v>
      </c>
      <c r="M157" s="50">
        <v>1454.06</v>
      </c>
      <c r="N157" s="50">
        <v>2726.09</v>
      </c>
      <c r="O157" s="50">
        <v>266.13</v>
      </c>
      <c r="P157" s="50">
        <v>461.42</v>
      </c>
      <c r="Q157" s="50">
        <v>1055.26</v>
      </c>
      <c r="R157" s="50">
        <v>2791.78</v>
      </c>
      <c r="S157" s="50">
        <v>525.98</v>
      </c>
    </row>
    <row r="158" spans="1:19" x14ac:dyDescent="0.3">
      <c r="A158" s="29">
        <v>150</v>
      </c>
      <c r="B158" s="27"/>
      <c r="C158" s="50">
        <v>170.12</v>
      </c>
      <c r="D158" s="50">
        <v>186.25</v>
      </c>
      <c r="E158" s="50">
        <v>465.03</v>
      </c>
      <c r="F158" s="50">
        <v>656.5</v>
      </c>
      <c r="G158" s="50">
        <v>179.15</v>
      </c>
      <c r="H158" s="50">
        <v>169.29</v>
      </c>
      <c r="I158" s="50">
        <v>76.040000000000006</v>
      </c>
      <c r="J158" s="50">
        <v>177.99</v>
      </c>
      <c r="K158" s="50">
        <v>889.56</v>
      </c>
      <c r="L158" s="50">
        <v>929.57</v>
      </c>
      <c r="M158" s="50">
        <v>1463.3</v>
      </c>
      <c r="N158" s="50">
        <v>2744.29</v>
      </c>
      <c r="O158" s="50">
        <v>267.89999999999998</v>
      </c>
      <c r="P158" s="50">
        <v>464.52</v>
      </c>
      <c r="Q158" s="50">
        <v>1061.8599999999999</v>
      </c>
      <c r="R158" s="50">
        <v>2809.92</v>
      </c>
      <c r="S158" s="50">
        <v>529.51</v>
      </c>
    </row>
    <row r="159" spans="1:19" x14ac:dyDescent="0.3">
      <c r="A159" s="29">
        <v>99999</v>
      </c>
      <c r="B159" s="28">
        <v>99999</v>
      </c>
      <c r="C159" s="49">
        <v>1.1299999999999999</v>
      </c>
      <c r="D159" s="49">
        <v>1.25</v>
      </c>
      <c r="E159" s="49">
        <v>3.1</v>
      </c>
      <c r="F159" s="49">
        <v>4.37</v>
      </c>
      <c r="G159" s="49">
        <v>1.19</v>
      </c>
      <c r="H159" s="49">
        <v>1.1299999999999999</v>
      </c>
      <c r="I159" s="49">
        <v>0.49</v>
      </c>
      <c r="J159" s="49">
        <v>1.18</v>
      </c>
      <c r="K159" s="49">
        <v>5.93</v>
      </c>
      <c r="L159" s="49">
        <v>6.2</v>
      </c>
      <c r="M159" s="49">
        <v>9.76</v>
      </c>
      <c r="N159" s="49">
        <v>18.3</v>
      </c>
      <c r="O159" s="49">
        <v>1.77</v>
      </c>
      <c r="P159" s="49">
        <v>3.1</v>
      </c>
      <c r="Q159" s="49">
        <v>7.12</v>
      </c>
      <c r="R159" s="49">
        <v>18.75</v>
      </c>
      <c r="S159" s="49">
        <v>3.53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F2D1F-8576-4CB5-B6DF-35F7A2C41951}">
  <sheetPr>
    <tabColor theme="9" tint="0.79998168889431442"/>
  </sheetPr>
  <dimension ref="A7:H118"/>
  <sheetViews>
    <sheetView topLeftCell="A66" workbookViewId="0">
      <selection activeCell="H83" sqref="H83"/>
    </sheetView>
  </sheetViews>
  <sheetFormatPr defaultRowHeight="14.4" x14ac:dyDescent="0.3"/>
  <sheetData>
    <row r="7" spans="1:8" ht="17.399999999999999" x14ac:dyDescent="0.35">
      <c r="A7" s="48" t="s">
        <v>176</v>
      </c>
      <c r="C7" s="12" t="s">
        <v>20</v>
      </c>
      <c r="D7" s="12" t="s">
        <v>21</v>
      </c>
      <c r="E7" s="12" t="s">
        <v>22</v>
      </c>
      <c r="F7" s="12" t="s">
        <v>23</v>
      </c>
      <c r="G7" s="12" t="s">
        <v>24</v>
      </c>
      <c r="H7" s="12" t="s">
        <v>25</v>
      </c>
    </row>
    <row r="8" spans="1:8" x14ac:dyDescent="0.3">
      <c r="A8" s="9">
        <v>0.5</v>
      </c>
      <c r="C8" s="8">
        <v>64.040000000000006</v>
      </c>
      <c r="D8" s="8">
        <v>76.510000000000005</v>
      </c>
      <c r="E8" s="8">
        <v>95.77</v>
      </c>
      <c r="F8" s="8">
        <v>102.01</v>
      </c>
      <c r="G8" s="8">
        <v>108.24</v>
      </c>
      <c r="H8" s="8">
        <v>152.44</v>
      </c>
    </row>
    <row r="9" spans="1:8" x14ac:dyDescent="0.3">
      <c r="A9" s="9">
        <v>1</v>
      </c>
      <c r="C9" s="8">
        <v>89.54</v>
      </c>
      <c r="D9" s="8">
        <v>107.11</v>
      </c>
      <c r="E9" s="8">
        <v>129.21</v>
      </c>
      <c r="F9" s="8">
        <v>137.71</v>
      </c>
      <c r="G9" s="8">
        <v>146.79</v>
      </c>
      <c r="H9" s="8">
        <v>203.45</v>
      </c>
    </row>
    <row r="10" spans="1:8" x14ac:dyDescent="0.3">
      <c r="A10" s="9">
        <v>1.5</v>
      </c>
      <c r="C10" s="8">
        <v>108.8</v>
      </c>
      <c r="D10" s="8">
        <v>130.34</v>
      </c>
      <c r="E10" s="8">
        <v>154.15</v>
      </c>
      <c r="F10" s="8">
        <v>164.91</v>
      </c>
      <c r="G10" s="8">
        <v>175.69</v>
      </c>
      <c r="H10" s="8">
        <v>241.99</v>
      </c>
    </row>
    <row r="11" spans="1:8" x14ac:dyDescent="0.3">
      <c r="A11" s="9">
        <v>2</v>
      </c>
      <c r="C11" s="8">
        <v>128.06</v>
      </c>
      <c r="D11" s="8">
        <v>153.57</v>
      </c>
      <c r="E11" s="8">
        <v>179.09</v>
      </c>
      <c r="F11" s="8">
        <v>192.11</v>
      </c>
      <c r="G11" s="8">
        <v>204.59</v>
      </c>
      <c r="H11" s="8">
        <v>280.52999999999997</v>
      </c>
    </row>
    <row r="12" spans="1:8" x14ac:dyDescent="0.3">
      <c r="A12" s="9">
        <v>2.5</v>
      </c>
      <c r="C12" s="8">
        <v>147.32</v>
      </c>
      <c r="D12" s="8">
        <v>174.53</v>
      </c>
      <c r="E12" s="8">
        <v>204.02</v>
      </c>
      <c r="F12" s="8">
        <v>219.32</v>
      </c>
      <c r="G12" s="8">
        <v>233.49</v>
      </c>
      <c r="H12" s="8">
        <v>319.07</v>
      </c>
    </row>
    <row r="13" spans="1:8" x14ac:dyDescent="0.3">
      <c r="A13" s="9">
        <v>3</v>
      </c>
      <c r="C13" s="8">
        <v>155.83000000000001</v>
      </c>
      <c r="D13" s="8">
        <v>184.17</v>
      </c>
      <c r="E13" s="8">
        <v>217.05</v>
      </c>
      <c r="F13" s="8">
        <v>235.76</v>
      </c>
      <c r="G13" s="8">
        <v>252.75</v>
      </c>
      <c r="H13" s="8">
        <v>351.38</v>
      </c>
    </row>
    <row r="14" spans="1:8" x14ac:dyDescent="0.3">
      <c r="A14" s="9">
        <v>3.5</v>
      </c>
      <c r="C14" s="8">
        <v>164.34</v>
      </c>
      <c r="D14" s="8">
        <v>193.81</v>
      </c>
      <c r="E14" s="8">
        <v>230.08</v>
      </c>
      <c r="F14" s="8">
        <v>252.2</v>
      </c>
      <c r="G14" s="8">
        <v>272.01</v>
      </c>
      <c r="H14" s="8">
        <v>383.69</v>
      </c>
    </row>
    <row r="15" spans="1:8" x14ac:dyDescent="0.3">
      <c r="A15" s="9">
        <v>4</v>
      </c>
      <c r="C15" s="8">
        <v>172.85</v>
      </c>
      <c r="D15" s="8">
        <v>203.45</v>
      </c>
      <c r="E15" s="8">
        <v>243.11</v>
      </c>
      <c r="F15" s="8">
        <v>268.64</v>
      </c>
      <c r="G15" s="8">
        <v>291.27</v>
      </c>
      <c r="H15" s="8">
        <v>416</v>
      </c>
    </row>
    <row r="16" spans="1:8" x14ac:dyDescent="0.3">
      <c r="A16" s="9">
        <v>4.5</v>
      </c>
      <c r="C16" s="8">
        <v>181.36</v>
      </c>
      <c r="D16" s="8">
        <v>213.09</v>
      </c>
      <c r="E16" s="8">
        <v>256.14</v>
      </c>
      <c r="F16" s="8">
        <v>285.08</v>
      </c>
      <c r="G16" s="8">
        <v>310.52999999999997</v>
      </c>
      <c r="H16" s="8">
        <v>448.31</v>
      </c>
    </row>
    <row r="17" spans="1:8" x14ac:dyDescent="0.3">
      <c r="A17" s="9">
        <v>5</v>
      </c>
      <c r="C17" s="8">
        <v>189.87</v>
      </c>
      <c r="D17" s="8">
        <v>222.73</v>
      </c>
      <c r="E17" s="8">
        <v>269.17</v>
      </c>
      <c r="F17" s="8">
        <v>301.52</v>
      </c>
      <c r="G17" s="8">
        <v>329.79</v>
      </c>
      <c r="H17" s="8">
        <v>480.62</v>
      </c>
    </row>
    <row r="18" spans="1:8" x14ac:dyDescent="0.3">
      <c r="A18" s="9">
        <v>5.5</v>
      </c>
      <c r="C18" s="8">
        <v>197.8</v>
      </c>
      <c r="D18" s="8">
        <v>231.79</v>
      </c>
      <c r="E18" s="8">
        <v>281.07</v>
      </c>
      <c r="F18" s="8">
        <v>316.26</v>
      </c>
      <c r="G18" s="8">
        <v>347.92</v>
      </c>
      <c r="H18" s="8">
        <v>511.22</v>
      </c>
    </row>
    <row r="19" spans="1:8" x14ac:dyDescent="0.3">
      <c r="A19" s="9">
        <v>6</v>
      </c>
      <c r="C19" s="8">
        <v>205.73</v>
      </c>
      <c r="D19" s="8">
        <v>240.85</v>
      </c>
      <c r="E19" s="8">
        <v>292.97000000000003</v>
      </c>
      <c r="F19" s="8">
        <v>331</v>
      </c>
      <c r="G19" s="8">
        <v>366.05</v>
      </c>
      <c r="H19" s="8">
        <v>541.82000000000005</v>
      </c>
    </row>
    <row r="20" spans="1:8" x14ac:dyDescent="0.3">
      <c r="A20" s="9">
        <v>6.5</v>
      </c>
      <c r="C20" s="8">
        <v>213.66</v>
      </c>
      <c r="D20" s="8">
        <v>249.91</v>
      </c>
      <c r="E20" s="8">
        <v>304.87</v>
      </c>
      <c r="F20" s="8">
        <v>345.74</v>
      </c>
      <c r="G20" s="8">
        <v>384.18</v>
      </c>
      <c r="H20" s="8">
        <v>572.41999999999996</v>
      </c>
    </row>
    <row r="21" spans="1:8" x14ac:dyDescent="0.3">
      <c r="A21" s="9">
        <v>7</v>
      </c>
      <c r="C21" s="8">
        <v>221.59</v>
      </c>
      <c r="D21" s="8">
        <v>258.97000000000003</v>
      </c>
      <c r="E21" s="8">
        <v>316.77</v>
      </c>
      <c r="F21" s="8">
        <v>360.48</v>
      </c>
      <c r="G21" s="8">
        <v>402.31</v>
      </c>
      <c r="H21" s="8">
        <v>603.02</v>
      </c>
    </row>
    <row r="22" spans="1:8" x14ac:dyDescent="0.3">
      <c r="A22" s="9">
        <v>7.5</v>
      </c>
      <c r="C22" s="8">
        <v>229.52</v>
      </c>
      <c r="D22" s="8">
        <v>268.02999999999997</v>
      </c>
      <c r="E22" s="8">
        <v>328.67</v>
      </c>
      <c r="F22" s="8">
        <v>375.22</v>
      </c>
      <c r="G22" s="8">
        <v>420.44</v>
      </c>
      <c r="H22" s="8">
        <v>633.62</v>
      </c>
    </row>
    <row r="23" spans="1:8" x14ac:dyDescent="0.3">
      <c r="A23" s="9">
        <v>8</v>
      </c>
      <c r="C23" s="8">
        <v>237.45</v>
      </c>
      <c r="D23" s="8">
        <v>277.08999999999997</v>
      </c>
      <c r="E23" s="8">
        <v>340.57</v>
      </c>
      <c r="F23" s="8">
        <v>389.96</v>
      </c>
      <c r="G23" s="8">
        <v>438.57</v>
      </c>
      <c r="H23" s="8">
        <v>664.22</v>
      </c>
    </row>
    <row r="24" spans="1:8" x14ac:dyDescent="0.3">
      <c r="A24" s="9">
        <v>8.5</v>
      </c>
      <c r="C24" s="8">
        <v>245.38</v>
      </c>
      <c r="D24" s="8">
        <v>286.14999999999998</v>
      </c>
      <c r="E24" s="8">
        <v>352.47</v>
      </c>
      <c r="F24" s="8">
        <v>404.7</v>
      </c>
      <c r="G24" s="8">
        <v>456.7</v>
      </c>
      <c r="H24" s="8">
        <v>694.82</v>
      </c>
    </row>
    <row r="25" spans="1:8" x14ac:dyDescent="0.3">
      <c r="A25" s="9">
        <v>9</v>
      </c>
      <c r="C25" s="8">
        <v>253.31</v>
      </c>
      <c r="D25" s="8">
        <v>295.20999999999998</v>
      </c>
      <c r="E25" s="8">
        <v>364.37</v>
      </c>
      <c r="F25" s="8">
        <v>419.44</v>
      </c>
      <c r="G25" s="8">
        <v>474.83</v>
      </c>
      <c r="H25" s="8">
        <v>725.42</v>
      </c>
    </row>
    <row r="26" spans="1:8" x14ac:dyDescent="0.3">
      <c r="A26" s="9">
        <v>9.5</v>
      </c>
      <c r="C26" s="8">
        <v>261.24</v>
      </c>
      <c r="D26" s="8">
        <v>304.27</v>
      </c>
      <c r="E26" s="8">
        <v>376.27</v>
      </c>
      <c r="F26" s="8">
        <v>434.18</v>
      </c>
      <c r="G26" s="8">
        <v>492.96</v>
      </c>
      <c r="H26" s="8">
        <v>756.02</v>
      </c>
    </row>
    <row r="27" spans="1:8" x14ac:dyDescent="0.3">
      <c r="A27" s="9">
        <v>10</v>
      </c>
      <c r="C27" s="8">
        <v>269.17</v>
      </c>
      <c r="D27" s="8">
        <v>313.33</v>
      </c>
      <c r="E27" s="8">
        <v>388.17</v>
      </c>
      <c r="F27" s="8">
        <v>448.92</v>
      </c>
      <c r="G27" s="8">
        <v>511.09</v>
      </c>
      <c r="H27" s="8">
        <v>786.62</v>
      </c>
    </row>
    <row r="28" spans="1:8" x14ac:dyDescent="0.3">
      <c r="A28" s="9">
        <v>10.5</v>
      </c>
      <c r="C28" s="8">
        <v>276.52999999999997</v>
      </c>
      <c r="D28" s="8">
        <v>321.83999999999997</v>
      </c>
      <c r="E28" s="8">
        <v>399.5</v>
      </c>
      <c r="F28" s="8">
        <v>463.08</v>
      </c>
      <c r="G28" s="8">
        <v>528.09</v>
      </c>
      <c r="H28" s="8">
        <v>814.97</v>
      </c>
    </row>
    <row r="29" spans="1:8" x14ac:dyDescent="0.3">
      <c r="A29" s="9">
        <v>11</v>
      </c>
      <c r="C29" s="8">
        <v>283.89</v>
      </c>
      <c r="D29" s="8">
        <v>330.35</v>
      </c>
      <c r="E29" s="8">
        <v>410.83</v>
      </c>
      <c r="F29" s="8">
        <v>477.24</v>
      </c>
      <c r="G29" s="8">
        <v>545.09</v>
      </c>
      <c r="H29" s="8">
        <v>843.32</v>
      </c>
    </row>
    <row r="30" spans="1:8" x14ac:dyDescent="0.3">
      <c r="A30" s="9">
        <v>11.5</v>
      </c>
      <c r="C30" s="8">
        <v>291.25</v>
      </c>
      <c r="D30" s="8">
        <v>338.86</v>
      </c>
      <c r="E30" s="8">
        <v>422.16</v>
      </c>
      <c r="F30" s="8">
        <v>491.4</v>
      </c>
      <c r="G30" s="8">
        <v>562.09</v>
      </c>
      <c r="H30" s="8">
        <v>871.67</v>
      </c>
    </row>
    <row r="31" spans="1:8" x14ac:dyDescent="0.3">
      <c r="A31" s="9">
        <v>12</v>
      </c>
      <c r="C31" s="8">
        <v>298.61</v>
      </c>
      <c r="D31" s="8">
        <v>347.37</v>
      </c>
      <c r="E31" s="8">
        <v>433.49</v>
      </c>
      <c r="F31" s="8">
        <v>505.56</v>
      </c>
      <c r="G31" s="8">
        <v>579.09</v>
      </c>
      <c r="H31" s="8">
        <v>900.02</v>
      </c>
    </row>
    <row r="32" spans="1:8" x14ac:dyDescent="0.3">
      <c r="A32" s="9">
        <v>12.5</v>
      </c>
      <c r="C32" s="8">
        <v>305.97000000000003</v>
      </c>
      <c r="D32" s="8">
        <v>355.88</v>
      </c>
      <c r="E32" s="8">
        <v>444.82</v>
      </c>
      <c r="F32" s="8">
        <v>519.72</v>
      </c>
      <c r="G32" s="8">
        <v>596.09</v>
      </c>
      <c r="H32" s="8">
        <v>928.37</v>
      </c>
    </row>
    <row r="33" spans="1:8" x14ac:dyDescent="0.3">
      <c r="A33" s="9">
        <v>13</v>
      </c>
      <c r="C33" s="8">
        <v>313.33</v>
      </c>
      <c r="D33" s="8">
        <v>364.39</v>
      </c>
      <c r="E33" s="8">
        <v>456.15</v>
      </c>
      <c r="F33" s="8">
        <v>533.88</v>
      </c>
      <c r="G33" s="8">
        <v>613.09</v>
      </c>
      <c r="H33" s="8">
        <v>956.72</v>
      </c>
    </row>
    <row r="34" spans="1:8" x14ac:dyDescent="0.3">
      <c r="A34" s="9">
        <v>13.5</v>
      </c>
      <c r="C34" s="8">
        <v>320.69</v>
      </c>
      <c r="D34" s="8">
        <v>372.9</v>
      </c>
      <c r="E34" s="8">
        <v>467.48</v>
      </c>
      <c r="F34" s="8">
        <v>548.04</v>
      </c>
      <c r="G34" s="8">
        <v>630.09</v>
      </c>
      <c r="H34" s="8">
        <v>985.07</v>
      </c>
    </row>
    <row r="35" spans="1:8" x14ac:dyDescent="0.3">
      <c r="A35" s="9">
        <v>14</v>
      </c>
      <c r="C35" s="8">
        <v>328.05</v>
      </c>
      <c r="D35" s="8">
        <v>381.41</v>
      </c>
      <c r="E35" s="8">
        <v>478.81</v>
      </c>
      <c r="F35" s="8">
        <v>562.20000000000005</v>
      </c>
      <c r="G35" s="8">
        <v>647.09</v>
      </c>
      <c r="H35" s="8">
        <v>1013.42</v>
      </c>
    </row>
    <row r="36" spans="1:8" x14ac:dyDescent="0.3">
      <c r="A36" s="9">
        <v>14.5</v>
      </c>
      <c r="C36" s="8">
        <v>335.41</v>
      </c>
      <c r="D36" s="8">
        <v>389.92</v>
      </c>
      <c r="E36" s="8">
        <v>490.14</v>
      </c>
      <c r="F36" s="8">
        <v>576.36</v>
      </c>
      <c r="G36" s="8">
        <v>664.09</v>
      </c>
      <c r="H36" s="8">
        <v>1041.77</v>
      </c>
    </row>
    <row r="37" spans="1:8" x14ac:dyDescent="0.3">
      <c r="A37" s="9">
        <v>15</v>
      </c>
      <c r="C37" s="8">
        <v>342.77</v>
      </c>
      <c r="D37" s="8">
        <v>398.43</v>
      </c>
      <c r="E37" s="8">
        <v>501.47</v>
      </c>
      <c r="F37" s="8">
        <v>590.52</v>
      </c>
      <c r="G37" s="8">
        <v>681.09</v>
      </c>
      <c r="H37" s="8">
        <v>1070.1199999999999</v>
      </c>
    </row>
    <row r="38" spans="1:8" x14ac:dyDescent="0.3">
      <c r="A38" s="9">
        <v>15.5</v>
      </c>
      <c r="C38" s="8">
        <v>350.13</v>
      </c>
      <c r="D38" s="8">
        <v>406.94</v>
      </c>
      <c r="E38" s="8">
        <v>512.79999999999995</v>
      </c>
      <c r="F38" s="8">
        <v>604.67999999999995</v>
      </c>
      <c r="G38" s="8">
        <v>698.09</v>
      </c>
      <c r="H38" s="8">
        <v>1098.47</v>
      </c>
    </row>
    <row r="39" spans="1:8" x14ac:dyDescent="0.3">
      <c r="A39" s="9">
        <v>16</v>
      </c>
      <c r="C39" s="8">
        <v>357.49</v>
      </c>
      <c r="D39" s="8">
        <v>415.45</v>
      </c>
      <c r="E39" s="8">
        <v>524.13</v>
      </c>
      <c r="F39" s="8">
        <v>618.84</v>
      </c>
      <c r="G39" s="8">
        <v>715.09</v>
      </c>
      <c r="H39" s="8">
        <v>1126.82</v>
      </c>
    </row>
    <row r="40" spans="1:8" x14ac:dyDescent="0.3">
      <c r="A40" s="9">
        <v>16.5</v>
      </c>
      <c r="C40" s="8">
        <v>364.85</v>
      </c>
      <c r="D40" s="8">
        <v>423.96</v>
      </c>
      <c r="E40" s="8">
        <v>535.46</v>
      </c>
      <c r="F40" s="8">
        <v>633</v>
      </c>
      <c r="G40" s="8">
        <v>732.09</v>
      </c>
      <c r="H40" s="8">
        <v>1155.17</v>
      </c>
    </row>
    <row r="41" spans="1:8" x14ac:dyDescent="0.3">
      <c r="A41" s="9">
        <v>17</v>
      </c>
      <c r="C41" s="8">
        <v>372.21</v>
      </c>
      <c r="D41" s="8">
        <v>432.47</v>
      </c>
      <c r="E41" s="8">
        <v>546.79</v>
      </c>
      <c r="F41" s="8">
        <v>647.16</v>
      </c>
      <c r="G41" s="8">
        <v>749.09</v>
      </c>
      <c r="H41" s="8">
        <v>1183.52</v>
      </c>
    </row>
    <row r="42" spans="1:8" x14ac:dyDescent="0.3">
      <c r="A42" s="9">
        <v>17.5</v>
      </c>
      <c r="C42" s="8">
        <v>379.57</v>
      </c>
      <c r="D42" s="8">
        <v>440.98</v>
      </c>
      <c r="E42" s="8">
        <v>558.12</v>
      </c>
      <c r="F42" s="8">
        <v>661.32</v>
      </c>
      <c r="G42" s="8">
        <v>766.09</v>
      </c>
      <c r="H42" s="8">
        <v>1211.8699999999999</v>
      </c>
    </row>
    <row r="43" spans="1:8" x14ac:dyDescent="0.3">
      <c r="A43" s="9">
        <v>18</v>
      </c>
      <c r="C43" s="8">
        <v>386.93</v>
      </c>
      <c r="D43" s="8">
        <v>449.49</v>
      </c>
      <c r="E43" s="8">
        <v>569.45000000000005</v>
      </c>
      <c r="F43" s="8">
        <v>675.48</v>
      </c>
      <c r="G43" s="8">
        <v>783.09</v>
      </c>
      <c r="H43" s="8">
        <v>1240.22</v>
      </c>
    </row>
    <row r="44" spans="1:8" x14ac:dyDescent="0.3">
      <c r="A44" s="9">
        <v>18.5</v>
      </c>
      <c r="C44" s="8">
        <v>394.29</v>
      </c>
      <c r="D44" s="8">
        <v>458</v>
      </c>
      <c r="E44" s="8">
        <v>580.78</v>
      </c>
      <c r="F44" s="8">
        <v>689.64</v>
      </c>
      <c r="G44" s="8">
        <v>800.09</v>
      </c>
      <c r="H44" s="8">
        <v>1268.57</v>
      </c>
    </row>
    <row r="45" spans="1:8" x14ac:dyDescent="0.3">
      <c r="A45" s="9">
        <v>19</v>
      </c>
      <c r="C45" s="8">
        <v>401.65</v>
      </c>
      <c r="D45" s="8">
        <v>466.51</v>
      </c>
      <c r="E45" s="8">
        <v>592.11</v>
      </c>
      <c r="F45" s="8">
        <v>703.8</v>
      </c>
      <c r="G45" s="8">
        <v>817.09</v>
      </c>
      <c r="H45" s="8">
        <v>1296.92</v>
      </c>
    </row>
    <row r="46" spans="1:8" x14ac:dyDescent="0.3">
      <c r="A46" s="9">
        <v>19.5</v>
      </c>
      <c r="C46" s="8">
        <v>409.01</v>
      </c>
      <c r="D46" s="8">
        <v>475.02</v>
      </c>
      <c r="E46" s="8">
        <v>603.44000000000005</v>
      </c>
      <c r="F46" s="8">
        <v>717.96</v>
      </c>
      <c r="G46" s="8">
        <v>834.09</v>
      </c>
      <c r="H46" s="8">
        <v>1325.27</v>
      </c>
    </row>
    <row r="47" spans="1:8" x14ac:dyDescent="0.3">
      <c r="A47" s="9">
        <v>20</v>
      </c>
      <c r="C47" s="8">
        <v>416.37</v>
      </c>
      <c r="D47" s="8">
        <v>483.53</v>
      </c>
      <c r="E47" s="8">
        <v>614.77</v>
      </c>
      <c r="F47" s="8">
        <v>732.12</v>
      </c>
      <c r="G47" s="8">
        <v>851.09</v>
      </c>
      <c r="H47" s="8">
        <v>1353.62</v>
      </c>
    </row>
    <row r="48" spans="1:8" x14ac:dyDescent="0.3">
      <c r="A48" s="9">
        <v>20.5</v>
      </c>
      <c r="C48" s="8">
        <v>423.74</v>
      </c>
      <c r="D48" s="8">
        <v>492.04</v>
      </c>
      <c r="E48" s="8">
        <v>626.1</v>
      </c>
      <c r="F48" s="8">
        <v>746.28</v>
      </c>
      <c r="G48" s="8">
        <v>868.1</v>
      </c>
      <c r="H48" s="8">
        <v>1381.96</v>
      </c>
    </row>
    <row r="49" spans="1:8" x14ac:dyDescent="0.3">
      <c r="A49" s="9">
        <v>21</v>
      </c>
      <c r="C49" s="8">
        <v>431.11</v>
      </c>
      <c r="D49" s="8">
        <v>500.55</v>
      </c>
      <c r="E49" s="8">
        <v>637.42999999999995</v>
      </c>
      <c r="F49" s="8">
        <v>760.44</v>
      </c>
      <c r="G49" s="8">
        <v>885.11</v>
      </c>
      <c r="H49" s="8">
        <v>1410.3</v>
      </c>
    </row>
    <row r="50" spans="1:8" x14ac:dyDescent="0.3">
      <c r="A50" s="9">
        <v>21.5</v>
      </c>
      <c r="C50" s="8">
        <v>438.48</v>
      </c>
      <c r="D50" s="8">
        <v>509.06</v>
      </c>
      <c r="E50" s="8">
        <v>648.76</v>
      </c>
      <c r="F50" s="8">
        <v>774.6</v>
      </c>
      <c r="G50" s="8">
        <v>902.12</v>
      </c>
      <c r="H50" s="8">
        <v>1438.64</v>
      </c>
    </row>
    <row r="51" spans="1:8" x14ac:dyDescent="0.3">
      <c r="A51" s="9">
        <v>22</v>
      </c>
      <c r="C51" s="8">
        <v>445.85</v>
      </c>
      <c r="D51" s="8">
        <v>517.57000000000005</v>
      </c>
      <c r="E51" s="8">
        <v>660.09</v>
      </c>
      <c r="F51" s="8">
        <v>788.76</v>
      </c>
      <c r="G51" s="8">
        <v>919.13</v>
      </c>
      <c r="H51" s="8">
        <v>1466.98</v>
      </c>
    </row>
    <row r="52" spans="1:8" x14ac:dyDescent="0.3">
      <c r="A52" s="9">
        <v>22.5</v>
      </c>
      <c r="C52" s="8">
        <v>453.22</v>
      </c>
      <c r="D52" s="8">
        <v>526.08000000000004</v>
      </c>
      <c r="E52" s="8">
        <v>671.42</v>
      </c>
      <c r="F52" s="8">
        <v>802.92</v>
      </c>
      <c r="G52" s="8">
        <v>936.14</v>
      </c>
      <c r="H52" s="8">
        <v>1495.32</v>
      </c>
    </row>
    <row r="53" spans="1:8" x14ac:dyDescent="0.3">
      <c r="A53" s="9">
        <v>23</v>
      </c>
      <c r="C53" s="8">
        <v>460.59</v>
      </c>
      <c r="D53" s="8">
        <v>534.59</v>
      </c>
      <c r="E53" s="8">
        <v>682.75</v>
      </c>
      <c r="F53" s="8">
        <v>817.08</v>
      </c>
      <c r="G53" s="8">
        <v>953.15</v>
      </c>
      <c r="H53" s="8">
        <v>1523.66</v>
      </c>
    </row>
    <row r="54" spans="1:8" x14ac:dyDescent="0.3">
      <c r="A54" s="9">
        <v>23.5</v>
      </c>
      <c r="C54" s="8">
        <v>467.96</v>
      </c>
      <c r="D54" s="8">
        <v>543.1</v>
      </c>
      <c r="E54" s="8">
        <v>694.08</v>
      </c>
      <c r="F54" s="8">
        <v>831.24</v>
      </c>
      <c r="G54" s="8">
        <v>970.16</v>
      </c>
      <c r="H54" s="8">
        <v>1552</v>
      </c>
    </row>
    <row r="55" spans="1:8" x14ac:dyDescent="0.3">
      <c r="A55" s="9">
        <v>24</v>
      </c>
      <c r="C55" s="8">
        <v>475.33</v>
      </c>
      <c r="D55" s="8">
        <v>551.61</v>
      </c>
      <c r="E55" s="8">
        <v>705.41</v>
      </c>
      <c r="F55" s="8">
        <v>845.4</v>
      </c>
      <c r="G55" s="8">
        <v>987.17</v>
      </c>
      <c r="H55" s="8">
        <v>1580.34</v>
      </c>
    </row>
    <row r="56" spans="1:8" x14ac:dyDescent="0.3">
      <c r="A56" s="9">
        <v>24.5</v>
      </c>
      <c r="C56" s="8">
        <v>482.7</v>
      </c>
      <c r="D56" s="8">
        <v>560.12</v>
      </c>
      <c r="E56" s="8">
        <v>716.74</v>
      </c>
      <c r="F56" s="8">
        <v>859.56</v>
      </c>
      <c r="G56" s="8">
        <v>1004.18</v>
      </c>
      <c r="H56" s="8">
        <v>1608.68</v>
      </c>
    </row>
    <row r="57" spans="1:8" x14ac:dyDescent="0.3">
      <c r="A57" s="9">
        <v>25</v>
      </c>
      <c r="C57" s="8">
        <v>490.07</v>
      </c>
      <c r="D57" s="8">
        <v>568.63</v>
      </c>
      <c r="E57" s="8">
        <v>728.07</v>
      </c>
      <c r="F57" s="8">
        <v>873.72</v>
      </c>
      <c r="G57" s="8">
        <v>1021.19</v>
      </c>
      <c r="H57" s="8">
        <v>1637.02</v>
      </c>
    </row>
    <row r="58" spans="1:8" x14ac:dyDescent="0.3">
      <c r="A58" s="9">
        <v>25.5</v>
      </c>
      <c r="C58" s="8">
        <v>497.44</v>
      </c>
      <c r="D58" s="8">
        <v>577.14</v>
      </c>
      <c r="E58" s="8">
        <v>739.4</v>
      </c>
      <c r="F58" s="8">
        <v>887.88</v>
      </c>
      <c r="G58" s="8">
        <v>1038.2</v>
      </c>
      <c r="H58" s="8">
        <v>1665.36</v>
      </c>
    </row>
    <row r="59" spans="1:8" x14ac:dyDescent="0.3">
      <c r="A59" s="9">
        <v>26</v>
      </c>
      <c r="C59" s="8">
        <v>504.81</v>
      </c>
      <c r="D59" s="8">
        <v>585.65</v>
      </c>
      <c r="E59" s="8">
        <v>750.73</v>
      </c>
      <c r="F59" s="8">
        <v>902.04</v>
      </c>
      <c r="G59" s="8">
        <v>1055.21</v>
      </c>
      <c r="H59" s="8">
        <v>1693.7</v>
      </c>
    </row>
    <row r="60" spans="1:8" x14ac:dyDescent="0.3">
      <c r="A60" s="9">
        <v>26.5</v>
      </c>
      <c r="C60" s="8">
        <v>512.17999999999995</v>
      </c>
      <c r="D60" s="8">
        <v>594.16</v>
      </c>
      <c r="E60" s="8">
        <v>762.06</v>
      </c>
      <c r="F60" s="8">
        <v>916.2</v>
      </c>
      <c r="G60" s="8">
        <v>1072.22</v>
      </c>
      <c r="H60" s="8">
        <v>1722.04</v>
      </c>
    </row>
    <row r="61" spans="1:8" x14ac:dyDescent="0.3">
      <c r="A61" s="9">
        <v>27</v>
      </c>
      <c r="C61" s="8">
        <v>519.54999999999995</v>
      </c>
      <c r="D61" s="8">
        <v>602.66999999999996</v>
      </c>
      <c r="E61" s="8">
        <v>773.39</v>
      </c>
      <c r="F61" s="8">
        <v>930.36</v>
      </c>
      <c r="G61" s="8">
        <v>1089.23</v>
      </c>
      <c r="H61" s="8">
        <v>1750.38</v>
      </c>
    </row>
    <row r="62" spans="1:8" x14ac:dyDescent="0.3">
      <c r="A62" s="9">
        <v>27.5</v>
      </c>
      <c r="C62" s="8">
        <v>526.91999999999996</v>
      </c>
      <c r="D62" s="8">
        <v>611.17999999999995</v>
      </c>
      <c r="E62" s="8">
        <v>784.72</v>
      </c>
      <c r="F62" s="8">
        <v>944.52</v>
      </c>
      <c r="G62" s="8">
        <v>1106.24</v>
      </c>
      <c r="H62" s="8">
        <v>1778.72</v>
      </c>
    </row>
    <row r="63" spans="1:8" x14ac:dyDescent="0.3">
      <c r="A63" s="9">
        <v>28</v>
      </c>
      <c r="C63" s="8">
        <v>534.29</v>
      </c>
      <c r="D63" s="8">
        <v>619.69000000000005</v>
      </c>
      <c r="E63" s="8">
        <v>796.05</v>
      </c>
      <c r="F63" s="8">
        <v>958.68</v>
      </c>
      <c r="G63" s="8">
        <v>1123.25</v>
      </c>
      <c r="H63" s="8">
        <v>1807.06</v>
      </c>
    </row>
    <row r="64" spans="1:8" x14ac:dyDescent="0.3">
      <c r="A64" s="9">
        <v>28.5</v>
      </c>
      <c r="C64" s="8">
        <v>541.66</v>
      </c>
      <c r="D64" s="8">
        <v>628.20000000000005</v>
      </c>
      <c r="E64" s="8">
        <v>807.38</v>
      </c>
      <c r="F64" s="8">
        <v>972.84</v>
      </c>
      <c r="G64" s="8">
        <v>1140.26</v>
      </c>
      <c r="H64" s="8">
        <v>1835.4</v>
      </c>
    </row>
    <row r="65" spans="1:8" x14ac:dyDescent="0.3">
      <c r="A65" s="9">
        <v>29</v>
      </c>
      <c r="C65" s="8">
        <v>549.03</v>
      </c>
      <c r="D65" s="8">
        <v>636.71</v>
      </c>
      <c r="E65" s="8">
        <v>818.71</v>
      </c>
      <c r="F65" s="8">
        <v>987</v>
      </c>
      <c r="G65" s="8">
        <v>1157.27</v>
      </c>
      <c r="H65" s="8">
        <v>1863.74</v>
      </c>
    </row>
    <row r="66" spans="1:8" x14ac:dyDescent="0.3">
      <c r="A66" s="9">
        <v>29.5</v>
      </c>
      <c r="C66" s="8">
        <v>556.4</v>
      </c>
      <c r="D66" s="8">
        <v>645.22</v>
      </c>
      <c r="E66" s="8">
        <v>830.04</v>
      </c>
      <c r="F66" s="8">
        <v>1001.16</v>
      </c>
      <c r="G66" s="8">
        <v>1174.28</v>
      </c>
      <c r="H66" s="8">
        <v>1892.08</v>
      </c>
    </row>
    <row r="67" spans="1:8" x14ac:dyDescent="0.3">
      <c r="A67" s="9">
        <v>30</v>
      </c>
      <c r="C67" s="8">
        <v>563.77</v>
      </c>
      <c r="D67" s="8">
        <v>653.73</v>
      </c>
      <c r="E67" s="8">
        <v>841.37</v>
      </c>
      <c r="F67" s="8">
        <v>1015.32</v>
      </c>
      <c r="G67" s="8">
        <v>1191.29</v>
      </c>
      <c r="H67" s="8">
        <v>1920.42</v>
      </c>
    </row>
    <row r="68" spans="1:8" x14ac:dyDescent="0.3">
      <c r="A68" s="9">
        <v>31</v>
      </c>
      <c r="C68" s="8">
        <v>576.79999999999995</v>
      </c>
      <c r="D68" s="8">
        <v>669.02</v>
      </c>
      <c r="E68" s="8">
        <v>860.63</v>
      </c>
      <c r="F68" s="8">
        <v>1042.0899999999999</v>
      </c>
      <c r="G68" s="8">
        <v>1221.8900000000001</v>
      </c>
      <c r="H68" s="8">
        <v>1971.43</v>
      </c>
    </row>
    <row r="69" spans="1:8" x14ac:dyDescent="0.3">
      <c r="A69" s="9">
        <v>32</v>
      </c>
      <c r="C69" s="8">
        <v>589.83000000000004</v>
      </c>
      <c r="D69" s="8">
        <v>684.31</v>
      </c>
      <c r="E69" s="8">
        <v>879.89</v>
      </c>
      <c r="F69" s="8">
        <v>1068.8599999999999</v>
      </c>
      <c r="G69" s="8">
        <v>1252.49</v>
      </c>
      <c r="H69" s="8">
        <v>2022.44</v>
      </c>
    </row>
    <row r="70" spans="1:8" x14ac:dyDescent="0.3">
      <c r="A70" s="9">
        <v>33</v>
      </c>
      <c r="C70" s="8">
        <v>602.86</v>
      </c>
      <c r="D70" s="8">
        <v>699.6</v>
      </c>
      <c r="E70" s="8">
        <v>899.15</v>
      </c>
      <c r="F70" s="8">
        <v>1095.6300000000001</v>
      </c>
      <c r="G70" s="8">
        <v>1283.0899999999999</v>
      </c>
      <c r="H70" s="8">
        <v>2073.4499999999998</v>
      </c>
    </row>
    <row r="71" spans="1:8" x14ac:dyDescent="0.3">
      <c r="A71" s="9">
        <v>34</v>
      </c>
      <c r="C71" s="8">
        <v>615.89</v>
      </c>
      <c r="D71" s="8">
        <v>714.89</v>
      </c>
      <c r="E71" s="8">
        <v>918.41</v>
      </c>
      <c r="F71" s="8">
        <v>1122.4000000000001</v>
      </c>
      <c r="G71" s="8">
        <v>1313.69</v>
      </c>
      <c r="H71" s="8">
        <v>2124.46</v>
      </c>
    </row>
    <row r="72" spans="1:8" x14ac:dyDescent="0.3">
      <c r="A72" s="9">
        <v>35</v>
      </c>
      <c r="C72" s="8">
        <v>628.91999999999996</v>
      </c>
      <c r="D72" s="8">
        <v>730.18</v>
      </c>
      <c r="E72" s="8">
        <v>937.67</v>
      </c>
      <c r="F72" s="8">
        <v>1149.17</v>
      </c>
      <c r="G72" s="8">
        <v>1344.29</v>
      </c>
      <c r="H72" s="8">
        <v>2175.4699999999998</v>
      </c>
    </row>
    <row r="73" spans="1:8" x14ac:dyDescent="0.3">
      <c r="A73" s="9">
        <v>36</v>
      </c>
      <c r="C73" s="8">
        <v>641.95000000000005</v>
      </c>
      <c r="D73" s="8">
        <v>745.47</v>
      </c>
      <c r="E73" s="8">
        <v>956.93</v>
      </c>
      <c r="F73" s="8">
        <v>1175.94</v>
      </c>
      <c r="G73" s="8">
        <v>1374.89</v>
      </c>
      <c r="H73" s="8">
        <v>2226.48</v>
      </c>
    </row>
    <row r="74" spans="1:8" x14ac:dyDescent="0.3">
      <c r="A74" s="9">
        <v>37</v>
      </c>
      <c r="C74" s="8">
        <v>654.98</v>
      </c>
      <c r="D74" s="8">
        <v>760.76</v>
      </c>
      <c r="E74" s="8">
        <v>976.19</v>
      </c>
      <c r="F74" s="8">
        <v>1202.71</v>
      </c>
      <c r="G74" s="8">
        <v>1405.49</v>
      </c>
      <c r="H74" s="8">
        <v>2277.4899999999998</v>
      </c>
    </row>
    <row r="75" spans="1:8" x14ac:dyDescent="0.3">
      <c r="A75" s="9">
        <v>38</v>
      </c>
      <c r="C75" s="8">
        <v>668.01</v>
      </c>
      <c r="D75" s="8">
        <v>776.05</v>
      </c>
      <c r="E75" s="8">
        <v>995.45</v>
      </c>
      <c r="F75" s="8">
        <v>1229.48</v>
      </c>
      <c r="G75" s="8">
        <v>1436.09</v>
      </c>
      <c r="H75" s="8">
        <v>2328.5</v>
      </c>
    </row>
    <row r="76" spans="1:8" x14ac:dyDescent="0.3">
      <c r="A76" s="9">
        <v>39</v>
      </c>
      <c r="C76" s="8">
        <v>681.04</v>
      </c>
      <c r="D76" s="8">
        <v>791.34</v>
      </c>
      <c r="E76" s="8">
        <v>1014.71</v>
      </c>
      <c r="F76" s="8">
        <v>1256.25</v>
      </c>
      <c r="G76" s="8">
        <v>1466.69</v>
      </c>
      <c r="H76" s="8">
        <v>2379.5100000000002</v>
      </c>
    </row>
    <row r="77" spans="1:8" x14ac:dyDescent="0.3">
      <c r="A77" s="9">
        <v>40</v>
      </c>
      <c r="C77" s="8">
        <v>694.07</v>
      </c>
      <c r="D77" s="8">
        <v>806.63</v>
      </c>
      <c r="E77" s="8">
        <v>1033.97</v>
      </c>
      <c r="F77" s="8">
        <v>1283.02</v>
      </c>
      <c r="G77" s="8">
        <v>1497.29</v>
      </c>
      <c r="H77" s="8">
        <v>2430.52</v>
      </c>
    </row>
    <row r="78" spans="1:8" x14ac:dyDescent="0.3">
      <c r="A78" s="9">
        <v>41</v>
      </c>
      <c r="C78" s="8">
        <v>707.1</v>
      </c>
      <c r="D78" s="8">
        <v>821.92</v>
      </c>
      <c r="E78" s="8">
        <v>1053.23</v>
      </c>
      <c r="F78" s="8">
        <v>1309.79</v>
      </c>
      <c r="G78" s="8">
        <v>1527.89</v>
      </c>
      <c r="H78" s="8">
        <v>2481.5300000000002</v>
      </c>
    </row>
    <row r="79" spans="1:8" x14ac:dyDescent="0.3">
      <c r="A79" s="9">
        <v>42</v>
      </c>
      <c r="C79" s="8">
        <v>720.13</v>
      </c>
      <c r="D79" s="8">
        <v>837.21</v>
      </c>
      <c r="E79" s="8">
        <v>1072.49</v>
      </c>
      <c r="F79" s="8">
        <v>1336.56</v>
      </c>
      <c r="G79" s="8">
        <v>1558.49</v>
      </c>
      <c r="H79" s="8">
        <v>2532.54</v>
      </c>
    </row>
    <row r="80" spans="1:8" x14ac:dyDescent="0.3">
      <c r="A80" s="9">
        <v>43</v>
      </c>
      <c r="C80" s="8">
        <v>733.16</v>
      </c>
      <c r="D80" s="8">
        <v>852.5</v>
      </c>
      <c r="E80" s="8">
        <v>1091.75</v>
      </c>
      <c r="F80" s="8">
        <v>1363.33</v>
      </c>
      <c r="G80" s="8">
        <v>1589.09</v>
      </c>
      <c r="H80" s="8">
        <v>2583.5500000000002</v>
      </c>
    </row>
    <row r="81" spans="1:8" x14ac:dyDescent="0.3">
      <c r="A81" s="9">
        <v>44</v>
      </c>
      <c r="C81" s="8">
        <v>746.19</v>
      </c>
      <c r="D81" s="8">
        <v>867.79</v>
      </c>
      <c r="E81" s="8">
        <v>1111.01</v>
      </c>
      <c r="F81" s="8">
        <v>1390.1</v>
      </c>
      <c r="G81" s="8">
        <v>1619.69</v>
      </c>
      <c r="H81" s="8">
        <v>2634.56</v>
      </c>
    </row>
    <row r="82" spans="1:8" x14ac:dyDescent="0.3">
      <c r="A82" s="9">
        <v>45</v>
      </c>
      <c r="C82" s="8">
        <v>759.22</v>
      </c>
      <c r="D82" s="8">
        <v>883.08</v>
      </c>
      <c r="E82" s="8">
        <v>1130.27</v>
      </c>
      <c r="F82" s="8">
        <v>1416.87</v>
      </c>
      <c r="G82" s="8">
        <v>1650.29</v>
      </c>
      <c r="H82" s="8">
        <v>2685.57</v>
      </c>
    </row>
    <row r="83" spans="1:8" x14ac:dyDescent="0.3">
      <c r="A83" s="9">
        <v>46</v>
      </c>
      <c r="C83" s="8">
        <v>772.25</v>
      </c>
      <c r="D83" s="8">
        <v>898.37</v>
      </c>
      <c r="E83" s="8">
        <v>1149.53</v>
      </c>
      <c r="F83" s="8">
        <v>1443.64</v>
      </c>
      <c r="G83" s="8">
        <v>1680.89</v>
      </c>
      <c r="H83" s="8">
        <v>2736.58</v>
      </c>
    </row>
    <row r="84" spans="1:8" x14ac:dyDescent="0.3">
      <c r="A84" s="9">
        <v>47</v>
      </c>
      <c r="C84" s="8">
        <v>785.28</v>
      </c>
      <c r="D84" s="8">
        <v>913.66</v>
      </c>
      <c r="E84" s="8">
        <v>1168.79</v>
      </c>
      <c r="F84" s="8">
        <v>1470.41</v>
      </c>
      <c r="G84" s="8">
        <v>1711.49</v>
      </c>
      <c r="H84" s="8">
        <v>2787.59</v>
      </c>
    </row>
    <row r="85" spans="1:8" x14ac:dyDescent="0.3">
      <c r="A85" s="9">
        <v>48</v>
      </c>
      <c r="C85" s="8">
        <v>798.31</v>
      </c>
      <c r="D85" s="8">
        <v>928.95</v>
      </c>
      <c r="E85" s="8">
        <v>1188.05</v>
      </c>
      <c r="F85" s="8">
        <v>1497.18</v>
      </c>
      <c r="G85" s="8">
        <v>1742.09</v>
      </c>
      <c r="H85" s="8">
        <v>2838.6</v>
      </c>
    </row>
    <row r="86" spans="1:8" x14ac:dyDescent="0.3">
      <c r="A86" s="9">
        <v>49</v>
      </c>
      <c r="C86" s="8">
        <v>811.34</v>
      </c>
      <c r="D86" s="8">
        <v>944.24</v>
      </c>
      <c r="E86" s="8">
        <v>1207.31</v>
      </c>
      <c r="F86" s="8">
        <v>1523.95</v>
      </c>
      <c r="G86" s="8">
        <v>1772.69</v>
      </c>
      <c r="H86" s="8">
        <v>2889.61</v>
      </c>
    </row>
    <row r="87" spans="1:8" x14ac:dyDescent="0.3">
      <c r="A87" s="9">
        <v>50</v>
      </c>
      <c r="C87" s="8">
        <v>824.37</v>
      </c>
      <c r="D87" s="8">
        <v>959.53</v>
      </c>
      <c r="E87" s="8">
        <v>1226.57</v>
      </c>
      <c r="F87" s="8">
        <v>1550.72</v>
      </c>
      <c r="G87" s="8">
        <v>1803.29</v>
      </c>
      <c r="H87" s="8">
        <v>2940.62</v>
      </c>
    </row>
    <row r="88" spans="1:8" x14ac:dyDescent="0.3">
      <c r="A88" s="9">
        <v>51</v>
      </c>
      <c r="C88" s="8">
        <v>837.4</v>
      </c>
      <c r="D88" s="8">
        <v>974.82</v>
      </c>
      <c r="E88" s="8">
        <v>1245.83</v>
      </c>
      <c r="F88" s="8">
        <v>1577.49</v>
      </c>
      <c r="G88" s="8">
        <v>1833.89</v>
      </c>
      <c r="H88" s="8">
        <v>2991.63</v>
      </c>
    </row>
    <row r="89" spans="1:8" x14ac:dyDescent="0.3">
      <c r="A89" s="9">
        <v>52</v>
      </c>
      <c r="C89" s="8">
        <v>850.43</v>
      </c>
      <c r="D89" s="8">
        <v>990.11</v>
      </c>
      <c r="E89" s="8">
        <v>1265.0899999999999</v>
      </c>
      <c r="F89" s="8">
        <v>1604.26</v>
      </c>
      <c r="G89" s="8">
        <v>1864.49</v>
      </c>
      <c r="H89" s="8">
        <v>3042.64</v>
      </c>
    </row>
    <row r="90" spans="1:8" x14ac:dyDescent="0.3">
      <c r="A90" s="9">
        <v>53</v>
      </c>
      <c r="C90" s="8">
        <v>863.46</v>
      </c>
      <c r="D90" s="8">
        <v>1005.4</v>
      </c>
      <c r="E90" s="8">
        <v>1284.3499999999999</v>
      </c>
      <c r="F90" s="8">
        <v>1631.03</v>
      </c>
      <c r="G90" s="8">
        <v>1895.09</v>
      </c>
      <c r="H90" s="8">
        <v>3093.65</v>
      </c>
    </row>
    <row r="91" spans="1:8" x14ac:dyDescent="0.3">
      <c r="A91" s="9">
        <v>54</v>
      </c>
      <c r="C91" s="8">
        <v>876.49</v>
      </c>
      <c r="D91" s="8">
        <v>1020.69</v>
      </c>
      <c r="E91" s="8">
        <v>1303.6099999999999</v>
      </c>
      <c r="F91" s="8">
        <v>1657.8</v>
      </c>
      <c r="G91" s="8">
        <v>1925.69</v>
      </c>
      <c r="H91" s="8">
        <v>3144.66</v>
      </c>
    </row>
    <row r="92" spans="1:8" x14ac:dyDescent="0.3">
      <c r="A92" s="9">
        <v>55</v>
      </c>
      <c r="C92" s="8">
        <v>889.52</v>
      </c>
      <c r="D92" s="8">
        <v>1035.98</v>
      </c>
      <c r="E92" s="8">
        <v>1322.87</v>
      </c>
      <c r="F92" s="8">
        <v>1684.57</v>
      </c>
      <c r="G92" s="8">
        <v>1956.29</v>
      </c>
      <c r="H92" s="8">
        <v>3195.67</v>
      </c>
    </row>
    <row r="93" spans="1:8" x14ac:dyDescent="0.3">
      <c r="A93" s="9">
        <v>56</v>
      </c>
      <c r="C93" s="8">
        <v>902.55</v>
      </c>
      <c r="D93" s="8">
        <v>1051.27</v>
      </c>
      <c r="E93" s="8">
        <v>1342.13</v>
      </c>
      <c r="F93" s="8">
        <v>1711.34</v>
      </c>
      <c r="G93" s="8">
        <v>1986.89</v>
      </c>
      <c r="H93" s="8">
        <v>3246.68</v>
      </c>
    </row>
    <row r="94" spans="1:8" x14ac:dyDescent="0.3">
      <c r="A94" s="9">
        <v>57</v>
      </c>
      <c r="C94" s="8">
        <v>915.58</v>
      </c>
      <c r="D94" s="8">
        <v>1066.56</v>
      </c>
      <c r="E94" s="8">
        <v>1361.39</v>
      </c>
      <c r="F94" s="8">
        <v>1738.11</v>
      </c>
      <c r="G94" s="8">
        <v>2017.49</v>
      </c>
      <c r="H94" s="8">
        <v>3297.69</v>
      </c>
    </row>
    <row r="95" spans="1:8" x14ac:dyDescent="0.3">
      <c r="A95" s="9">
        <v>58</v>
      </c>
      <c r="C95" s="8">
        <v>928.61</v>
      </c>
      <c r="D95" s="8">
        <v>1081.8499999999999</v>
      </c>
      <c r="E95" s="8">
        <v>1380.65</v>
      </c>
      <c r="F95" s="8">
        <v>1764.88</v>
      </c>
      <c r="G95" s="8">
        <v>2048.09</v>
      </c>
      <c r="H95" s="8">
        <v>3348.7</v>
      </c>
    </row>
    <row r="96" spans="1:8" x14ac:dyDescent="0.3">
      <c r="A96" s="9">
        <v>59</v>
      </c>
      <c r="C96" s="8">
        <v>941.64</v>
      </c>
      <c r="D96" s="8">
        <v>1097.1400000000001</v>
      </c>
      <c r="E96" s="8">
        <v>1399.91</v>
      </c>
      <c r="F96" s="8">
        <v>1791.65</v>
      </c>
      <c r="G96" s="8">
        <v>2078.69</v>
      </c>
      <c r="H96" s="8">
        <v>3399.71</v>
      </c>
    </row>
    <row r="97" spans="1:8" x14ac:dyDescent="0.3">
      <c r="A97" s="9">
        <v>60</v>
      </c>
      <c r="C97" s="8">
        <v>954.67</v>
      </c>
      <c r="D97" s="8">
        <v>1112.43</v>
      </c>
      <c r="E97" s="8">
        <v>1419.17</v>
      </c>
      <c r="F97" s="8">
        <v>1818.42</v>
      </c>
      <c r="G97" s="8">
        <v>2109.29</v>
      </c>
      <c r="H97" s="8">
        <v>3450.72</v>
      </c>
    </row>
    <row r="98" spans="1:8" x14ac:dyDescent="0.3">
      <c r="A98" s="9">
        <v>61</v>
      </c>
      <c r="C98" s="8">
        <v>967.7</v>
      </c>
      <c r="D98" s="8">
        <v>1127.72</v>
      </c>
      <c r="E98" s="8">
        <v>1438.43</v>
      </c>
      <c r="F98" s="8">
        <v>1845.19</v>
      </c>
      <c r="G98" s="8">
        <v>2139.89</v>
      </c>
      <c r="H98" s="8">
        <v>3501.73</v>
      </c>
    </row>
    <row r="99" spans="1:8" x14ac:dyDescent="0.3">
      <c r="A99" s="9">
        <v>62</v>
      </c>
      <c r="C99" s="8">
        <v>980.73</v>
      </c>
      <c r="D99" s="8">
        <v>1143.01</v>
      </c>
      <c r="E99" s="8">
        <v>1457.69</v>
      </c>
      <c r="F99" s="8">
        <v>1871.96</v>
      </c>
      <c r="G99" s="8">
        <v>2170.4899999999998</v>
      </c>
      <c r="H99" s="8">
        <v>3552.74</v>
      </c>
    </row>
    <row r="100" spans="1:8" x14ac:dyDescent="0.3">
      <c r="A100" s="9">
        <v>63</v>
      </c>
      <c r="C100" s="8">
        <v>993.76</v>
      </c>
      <c r="D100" s="8">
        <v>1158.3</v>
      </c>
      <c r="E100" s="8">
        <v>1476.95</v>
      </c>
      <c r="F100" s="8">
        <v>1898.73</v>
      </c>
      <c r="G100" s="8">
        <v>2201.09</v>
      </c>
      <c r="H100" s="8">
        <v>3603.75</v>
      </c>
    </row>
    <row r="101" spans="1:8" x14ac:dyDescent="0.3">
      <c r="A101" s="9">
        <v>64</v>
      </c>
      <c r="C101" s="8">
        <v>1006.79</v>
      </c>
      <c r="D101" s="8">
        <v>1173.5899999999999</v>
      </c>
      <c r="E101" s="8">
        <v>1496.21</v>
      </c>
      <c r="F101" s="8">
        <v>1925.5</v>
      </c>
      <c r="G101" s="8">
        <v>2231.69</v>
      </c>
      <c r="H101" s="8">
        <v>3654.76</v>
      </c>
    </row>
    <row r="102" spans="1:8" x14ac:dyDescent="0.3">
      <c r="A102" s="9">
        <v>65</v>
      </c>
      <c r="C102" s="8">
        <v>1019.82</v>
      </c>
      <c r="D102" s="8">
        <v>1188.8800000000001</v>
      </c>
      <c r="E102" s="8">
        <v>1515.47</v>
      </c>
      <c r="F102" s="8">
        <v>1952.27</v>
      </c>
      <c r="G102" s="8">
        <v>2262.29</v>
      </c>
      <c r="H102" s="8">
        <v>3705.77</v>
      </c>
    </row>
    <row r="103" spans="1:8" x14ac:dyDescent="0.3">
      <c r="A103" s="9">
        <v>66</v>
      </c>
      <c r="C103" s="8">
        <v>1032.8499999999999</v>
      </c>
      <c r="D103" s="8">
        <v>1204.17</v>
      </c>
      <c r="E103" s="8">
        <v>1534.73</v>
      </c>
      <c r="F103" s="8">
        <v>1979.04</v>
      </c>
      <c r="G103" s="8">
        <v>2292.89</v>
      </c>
      <c r="H103" s="8">
        <v>3756.78</v>
      </c>
    </row>
    <row r="104" spans="1:8" x14ac:dyDescent="0.3">
      <c r="A104" s="9">
        <v>67</v>
      </c>
      <c r="C104" s="8">
        <v>1045.8800000000001</v>
      </c>
      <c r="D104" s="8">
        <v>1219.46</v>
      </c>
      <c r="E104" s="8">
        <v>1553.99</v>
      </c>
      <c r="F104" s="8">
        <v>2005.81</v>
      </c>
      <c r="G104" s="8">
        <v>2323.4899999999998</v>
      </c>
      <c r="H104" s="8">
        <v>3807.79</v>
      </c>
    </row>
    <row r="105" spans="1:8" x14ac:dyDescent="0.3">
      <c r="A105" s="9">
        <v>68</v>
      </c>
      <c r="C105" s="8">
        <v>1058.9100000000001</v>
      </c>
      <c r="D105" s="8">
        <v>1234.75</v>
      </c>
      <c r="E105" s="8">
        <v>1573.25</v>
      </c>
      <c r="F105" s="8">
        <v>2032.58</v>
      </c>
      <c r="G105" s="8">
        <v>2354.09</v>
      </c>
      <c r="H105" s="8">
        <v>3858.8</v>
      </c>
    </row>
    <row r="106" spans="1:8" x14ac:dyDescent="0.3">
      <c r="A106" s="9">
        <v>69</v>
      </c>
      <c r="C106" s="8">
        <v>1071.94</v>
      </c>
      <c r="D106" s="8">
        <v>1250.04</v>
      </c>
      <c r="E106" s="8">
        <v>1592.51</v>
      </c>
      <c r="F106" s="8">
        <v>2059.35</v>
      </c>
      <c r="G106" s="8">
        <v>2384.69</v>
      </c>
      <c r="H106" s="8">
        <v>3909.81</v>
      </c>
    </row>
    <row r="107" spans="1:8" x14ac:dyDescent="0.3">
      <c r="A107" s="9">
        <v>70</v>
      </c>
      <c r="C107" s="8">
        <v>1084.97</v>
      </c>
      <c r="D107" s="8">
        <v>1265.33</v>
      </c>
      <c r="E107" s="8">
        <v>1611.77</v>
      </c>
      <c r="F107" s="8">
        <v>2086.12</v>
      </c>
      <c r="G107" s="8">
        <v>2415.29</v>
      </c>
      <c r="H107" s="8">
        <v>3960.82</v>
      </c>
    </row>
    <row r="109" spans="1:8" ht="21.6" thickBot="1" x14ac:dyDescent="0.45">
      <c r="A109" s="34" t="s">
        <v>345</v>
      </c>
      <c r="B109" s="34"/>
      <c r="C109" s="34"/>
      <c r="D109" s="34"/>
      <c r="E109" s="34"/>
      <c r="F109" s="34"/>
      <c r="G109" s="34"/>
      <c r="H109" s="34"/>
    </row>
    <row r="110" spans="1:8" ht="18.600000000000001" thickTop="1" thickBot="1" x14ac:dyDescent="0.4">
      <c r="A110" s="6" t="s">
        <v>346</v>
      </c>
      <c r="B110" s="6" t="s">
        <v>347</v>
      </c>
      <c r="C110" s="6" t="s">
        <v>348</v>
      </c>
      <c r="D110" s="6" t="s">
        <v>349</v>
      </c>
      <c r="E110" s="6" t="s">
        <v>350</v>
      </c>
      <c r="F110" s="6" t="s">
        <v>351</v>
      </c>
      <c r="G110" s="6" t="s">
        <v>352</v>
      </c>
      <c r="H110" s="6" t="s">
        <v>353</v>
      </c>
    </row>
    <row r="111" spans="1:8" x14ac:dyDescent="0.3">
      <c r="A111" s="9">
        <v>10.1</v>
      </c>
      <c r="B111" s="9">
        <v>10.1</v>
      </c>
      <c r="C111" s="8">
        <v>7.36</v>
      </c>
      <c r="D111" s="8">
        <v>8.51</v>
      </c>
      <c r="E111" s="8">
        <v>11.33</v>
      </c>
      <c r="F111" s="8">
        <v>14.16</v>
      </c>
      <c r="G111" s="8">
        <v>17</v>
      </c>
      <c r="H111" s="8">
        <v>28.35</v>
      </c>
    </row>
    <row r="112" spans="1:8" x14ac:dyDescent="0.3">
      <c r="A112" s="9">
        <v>20.100000000000001</v>
      </c>
      <c r="B112" s="9">
        <v>20.100000000000001</v>
      </c>
      <c r="C112" s="8">
        <v>7.37</v>
      </c>
      <c r="D112" s="8">
        <v>8.51</v>
      </c>
      <c r="E112" s="8">
        <v>11.33</v>
      </c>
      <c r="F112" s="8">
        <v>14.16</v>
      </c>
      <c r="G112" s="8">
        <v>17.010000000000002</v>
      </c>
      <c r="H112" s="8">
        <v>28.34</v>
      </c>
    </row>
    <row r="113" spans="1:8" x14ac:dyDescent="0.3">
      <c r="A113" s="39"/>
      <c r="B113" s="39"/>
      <c r="C113" s="39"/>
      <c r="D113" s="39"/>
      <c r="E113" s="39"/>
      <c r="F113" s="39"/>
      <c r="G113" s="39"/>
      <c r="H113" s="39"/>
    </row>
    <row r="114" spans="1:8" ht="21.6" thickBot="1" x14ac:dyDescent="0.45">
      <c r="A114" s="34" t="s">
        <v>354</v>
      </c>
      <c r="B114" s="34"/>
      <c r="C114" s="34"/>
      <c r="D114" s="34"/>
      <c r="E114" s="34"/>
      <c r="F114" s="34"/>
      <c r="G114" s="34"/>
      <c r="H114" s="34"/>
    </row>
    <row r="115" spans="1:8" ht="18.600000000000001" thickTop="1" thickBot="1" x14ac:dyDescent="0.4">
      <c r="A115" s="6" t="s">
        <v>346</v>
      </c>
      <c r="B115" s="6" t="s">
        <v>347</v>
      </c>
      <c r="C115" s="6" t="s">
        <v>348</v>
      </c>
      <c r="D115" s="6" t="s">
        <v>349</v>
      </c>
      <c r="E115" s="6" t="s">
        <v>350</v>
      </c>
      <c r="F115" s="6" t="s">
        <v>351</v>
      </c>
      <c r="G115" s="6" t="s">
        <v>352</v>
      </c>
      <c r="H115" s="6" t="s">
        <v>353</v>
      </c>
    </row>
    <row r="116" spans="1:8" x14ac:dyDescent="0.3">
      <c r="A116" s="9">
        <v>30.1</v>
      </c>
      <c r="B116" s="9">
        <v>30.1</v>
      </c>
      <c r="C116" s="8">
        <v>13.03</v>
      </c>
      <c r="D116" s="8">
        <v>15.29</v>
      </c>
      <c r="E116" s="8">
        <v>19.260000000000002</v>
      </c>
      <c r="F116" s="8">
        <v>26.77</v>
      </c>
      <c r="G116" s="8">
        <v>30.6</v>
      </c>
      <c r="H116" s="8">
        <v>51.01</v>
      </c>
    </row>
    <row r="117" spans="1:8" x14ac:dyDescent="0.3">
      <c r="A117" s="9">
        <v>70.099999999999994</v>
      </c>
      <c r="B117" s="9">
        <v>70.099999999999994</v>
      </c>
      <c r="C117" s="8">
        <v>13.03</v>
      </c>
      <c r="D117" s="8">
        <v>15.3</v>
      </c>
      <c r="E117" s="8">
        <v>19.260000000000002</v>
      </c>
      <c r="F117" s="8">
        <v>26.77</v>
      </c>
      <c r="G117" s="8">
        <v>30.6</v>
      </c>
      <c r="H117" s="8">
        <v>51.01</v>
      </c>
    </row>
    <row r="118" spans="1:8" x14ac:dyDescent="0.3">
      <c r="A118" s="9">
        <v>99999</v>
      </c>
      <c r="B118" s="10">
        <v>99999</v>
      </c>
      <c r="C118" s="8">
        <v>15.05</v>
      </c>
      <c r="D118" s="8">
        <v>17.66</v>
      </c>
      <c r="E118" s="8">
        <v>22.25</v>
      </c>
      <c r="F118" s="8">
        <v>29.45</v>
      </c>
      <c r="G118" s="8">
        <v>35.33</v>
      </c>
      <c r="H118" s="8">
        <v>58.89</v>
      </c>
    </row>
  </sheetData>
  <mergeCells count="3">
    <mergeCell ref="A109:H109"/>
    <mergeCell ref="A113:H113"/>
    <mergeCell ref="A114:H114"/>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AF43C-FE4E-4980-AC51-E46870FED008}">
  <dimension ref="A1:N43"/>
  <sheetViews>
    <sheetView workbookViewId="0">
      <selection activeCell="G9" sqref="G9"/>
    </sheetView>
  </sheetViews>
  <sheetFormatPr defaultRowHeight="14.4" x14ac:dyDescent="0.3"/>
  <cols>
    <col min="1" max="1" width="7.21875" bestFit="1" customWidth="1"/>
    <col min="2" max="2" width="17.88671875" bestFit="1" customWidth="1"/>
    <col min="3" max="3" width="19.109375" bestFit="1" customWidth="1"/>
    <col min="4" max="4" width="17.77734375" bestFit="1" customWidth="1"/>
    <col min="5" max="5" width="10" bestFit="1" customWidth="1"/>
    <col min="6" max="6" width="8.77734375" bestFit="1" customWidth="1"/>
    <col min="7" max="7" width="87.21875" customWidth="1"/>
    <col min="9" max="9" width="12.77734375" customWidth="1"/>
    <col min="10" max="10" width="69.33203125" customWidth="1"/>
    <col min="15" max="15" width="81.21875" customWidth="1"/>
  </cols>
  <sheetData>
    <row r="1" spans="1:14" x14ac:dyDescent="0.3">
      <c r="A1" t="s">
        <v>3</v>
      </c>
      <c r="B1" t="s">
        <v>287</v>
      </c>
      <c r="C1" t="s">
        <v>288</v>
      </c>
      <c r="D1" t="s">
        <v>322</v>
      </c>
      <c r="E1" t="s">
        <v>323</v>
      </c>
      <c r="F1" t="s">
        <v>317</v>
      </c>
      <c r="J1" t="s">
        <v>337</v>
      </c>
    </row>
    <row r="2" spans="1:14" x14ac:dyDescent="0.3">
      <c r="A2">
        <v>11706</v>
      </c>
      <c r="B2" t="s">
        <v>16</v>
      </c>
      <c r="C2" t="s">
        <v>63</v>
      </c>
      <c r="D2">
        <v>11</v>
      </c>
      <c r="E2">
        <v>1</v>
      </c>
      <c r="F2">
        <v>11</v>
      </c>
      <c r="G2" t="str">
        <f>"insert into tnl_rating.dbo.dhl_zone_conversion_matrix values ('"&amp;A2&amp;"','"&amp;B2&amp;"','"&amp;C2&amp;"','"&amp;D2&amp;"','"&amp;E2&amp;"','"&amp;F2&amp;"')"</f>
        <v>insert into tnl_rating.dbo.dhl_zone_conversion_matrix values ('11706','US','Import','11','1','11')</v>
      </c>
      <c r="N2" s="22"/>
    </row>
    <row r="3" spans="1:14" x14ac:dyDescent="0.3">
      <c r="A3">
        <v>11706</v>
      </c>
      <c r="B3" t="s">
        <v>16</v>
      </c>
      <c r="C3" t="s">
        <v>63</v>
      </c>
      <c r="D3">
        <v>11</v>
      </c>
      <c r="E3">
        <v>1</v>
      </c>
      <c r="F3">
        <v>11</v>
      </c>
      <c r="G3" t="str">
        <f t="shared" ref="G3:G43" si="0">"insert into tnl_rating.dbo.dhl_zone_conversion_matrix values ('"&amp;A3&amp;"','"&amp;B3&amp;"','"&amp;C3&amp;"','"&amp;D3&amp;"','"&amp;E3&amp;"','"&amp;F3&amp;"')"</f>
        <v>insert into tnl_rating.dbo.dhl_zone_conversion_matrix values ('11706','US','Import','11','1','11')</v>
      </c>
      <c r="J3" t="s">
        <v>324</v>
      </c>
    </row>
    <row r="4" spans="1:14" x14ac:dyDescent="0.3">
      <c r="A4">
        <v>11706</v>
      </c>
      <c r="B4" t="s">
        <v>16</v>
      </c>
      <c r="C4" t="s">
        <v>63</v>
      </c>
      <c r="D4">
        <v>15</v>
      </c>
      <c r="E4">
        <v>1</v>
      </c>
      <c r="F4">
        <v>15</v>
      </c>
      <c r="G4" t="str">
        <f t="shared" si="0"/>
        <v>insert into tnl_rating.dbo.dhl_zone_conversion_matrix values ('11706','US','Import','15','1','15')</v>
      </c>
      <c r="J4" t="s">
        <v>325</v>
      </c>
    </row>
    <row r="5" spans="1:14" x14ac:dyDescent="0.3">
      <c r="A5">
        <v>11706</v>
      </c>
      <c r="B5" t="s">
        <v>16</v>
      </c>
      <c r="C5" t="s">
        <v>63</v>
      </c>
      <c r="D5">
        <v>7</v>
      </c>
      <c r="E5">
        <v>1</v>
      </c>
      <c r="F5">
        <v>7</v>
      </c>
      <c r="G5" t="str">
        <f t="shared" si="0"/>
        <v>insert into tnl_rating.dbo.dhl_zone_conversion_matrix values ('11706','US','Import','7','1','7')</v>
      </c>
      <c r="J5" t="s">
        <v>326</v>
      </c>
    </row>
    <row r="6" spans="1:14" x14ac:dyDescent="0.3">
      <c r="A6">
        <v>11706</v>
      </c>
      <c r="B6" t="s">
        <v>16</v>
      </c>
      <c r="C6" t="s">
        <v>63</v>
      </c>
      <c r="D6">
        <v>12</v>
      </c>
      <c r="E6">
        <v>1</v>
      </c>
      <c r="F6">
        <v>12</v>
      </c>
      <c r="G6" t="str">
        <f t="shared" si="0"/>
        <v>insert into tnl_rating.dbo.dhl_zone_conversion_matrix values ('11706','US','Import','12','1','12')</v>
      </c>
      <c r="J6" t="s">
        <v>327</v>
      </c>
    </row>
    <row r="7" spans="1:14" x14ac:dyDescent="0.3">
      <c r="A7">
        <v>11706</v>
      </c>
      <c r="B7" t="s">
        <v>16</v>
      </c>
      <c r="C7" t="s">
        <v>63</v>
      </c>
      <c r="D7">
        <v>3</v>
      </c>
      <c r="E7">
        <v>1</v>
      </c>
      <c r="F7">
        <v>3</v>
      </c>
      <c r="G7" t="str">
        <f t="shared" si="0"/>
        <v>insert into tnl_rating.dbo.dhl_zone_conversion_matrix values ('11706','US','Import','3','1','3')</v>
      </c>
      <c r="J7" t="s">
        <v>328</v>
      </c>
    </row>
    <row r="8" spans="1:14" x14ac:dyDescent="0.3">
      <c r="A8">
        <v>11706</v>
      </c>
      <c r="B8" t="s">
        <v>16</v>
      </c>
      <c r="C8" t="s">
        <v>63</v>
      </c>
      <c r="D8">
        <v>8</v>
      </c>
      <c r="E8">
        <v>1</v>
      </c>
      <c r="F8">
        <v>8</v>
      </c>
      <c r="G8" t="str">
        <f t="shared" si="0"/>
        <v>insert into tnl_rating.dbo.dhl_zone_conversion_matrix values ('11706','US','Import','8','1','8')</v>
      </c>
      <c r="J8" t="s">
        <v>329</v>
      </c>
    </row>
    <row r="9" spans="1:14" x14ac:dyDescent="0.3">
      <c r="A9">
        <v>11706</v>
      </c>
      <c r="B9" t="s">
        <v>16</v>
      </c>
      <c r="C9" t="s">
        <v>63</v>
      </c>
      <c r="D9">
        <v>13</v>
      </c>
      <c r="E9">
        <v>1</v>
      </c>
      <c r="F9">
        <v>13</v>
      </c>
      <c r="G9" t="str">
        <f t="shared" si="0"/>
        <v>insert into tnl_rating.dbo.dhl_zone_conversion_matrix values ('11706','US','Import','13','1','13')</v>
      </c>
      <c r="J9" t="s">
        <v>330</v>
      </c>
    </row>
    <row r="10" spans="1:14" x14ac:dyDescent="0.3">
      <c r="A10">
        <v>11706</v>
      </c>
      <c r="B10" t="s">
        <v>16</v>
      </c>
      <c r="C10" t="s">
        <v>63</v>
      </c>
      <c r="D10">
        <v>2</v>
      </c>
      <c r="E10">
        <v>1</v>
      </c>
      <c r="F10">
        <v>2</v>
      </c>
      <c r="G10" t="str">
        <f t="shared" si="0"/>
        <v>insert into tnl_rating.dbo.dhl_zone_conversion_matrix values ('11706','US','Import','2','1','2')</v>
      </c>
      <c r="J10" t="s">
        <v>331</v>
      </c>
    </row>
    <row r="11" spans="1:14" x14ac:dyDescent="0.3">
      <c r="A11">
        <v>11706</v>
      </c>
      <c r="B11" t="s">
        <v>16</v>
      </c>
      <c r="C11" t="s">
        <v>63</v>
      </c>
      <c r="D11">
        <v>3</v>
      </c>
      <c r="E11">
        <v>1</v>
      </c>
      <c r="F11">
        <v>3</v>
      </c>
      <c r="G11" t="str">
        <f t="shared" si="0"/>
        <v>insert into tnl_rating.dbo.dhl_zone_conversion_matrix values ('11706','US','Import','3','1','3')</v>
      </c>
      <c r="J11" t="s">
        <v>332</v>
      </c>
    </row>
    <row r="12" spans="1:14" x14ac:dyDescent="0.3">
      <c r="A12">
        <v>11706</v>
      </c>
      <c r="B12" t="s">
        <v>16</v>
      </c>
      <c r="C12" t="s">
        <v>63</v>
      </c>
      <c r="D12">
        <v>12</v>
      </c>
      <c r="E12">
        <v>1</v>
      </c>
      <c r="F12">
        <v>12</v>
      </c>
      <c r="G12" t="str">
        <f t="shared" si="0"/>
        <v>insert into tnl_rating.dbo.dhl_zone_conversion_matrix values ('11706','US','Import','12','1','12')</v>
      </c>
      <c r="J12" t="s">
        <v>333</v>
      </c>
    </row>
    <row r="13" spans="1:14" x14ac:dyDescent="0.3">
      <c r="A13">
        <v>11706</v>
      </c>
      <c r="B13" t="s">
        <v>16</v>
      </c>
      <c r="C13" t="s">
        <v>63</v>
      </c>
      <c r="D13">
        <v>8</v>
      </c>
      <c r="E13">
        <v>1</v>
      </c>
      <c r="F13">
        <v>8</v>
      </c>
      <c r="G13" t="str">
        <f t="shared" si="0"/>
        <v>insert into tnl_rating.dbo.dhl_zone_conversion_matrix values ('11706','US','Import','8','1','8')</v>
      </c>
    </row>
    <row r="14" spans="1:14" x14ac:dyDescent="0.3">
      <c r="A14">
        <v>11706</v>
      </c>
      <c r="B14" t="s">
        <v>16</v>
      </c>
      <c r="C14" t="s">
        <v>63</v>
      </c>
      <c r="D14">
        <v>9</v>
      </c>
      <c r="E14">
        <v>1</v>
      </c>
      <c r="F14">
        <v>9</v>
      </c>
      <c r="G14" t="str">
        <f t="shared" si="0"/>
        <v>insert into tnl_rating.dbo.dhl_zone_conversion_matrix values ('11706','US','Import','9','1','9')</v>
      </c>
    </row>
    <row r="15" spans="1:14" x14ac:dyDescent="0.3">
      <c r="A15">
        <v>11706</v>
      </c>
      <c r="B15" t="s">
        <v>16</v>
      </c>
      <c r="C15" t="s">
        <v>63</v>
      </c>
      <c r="D15">
        <v>8</v>
      </c>
      <c r="E15">
        <v>1</v>
      </c>
      <c r="F15">
        <v>8</v>
      </c>
      <c r="G15" t="str">
        <f t="shared" si="0"/>
        <v>insert into tnl_rating.dbo.dhl_zone_conversion_matrix values ('11706','US','Import','8','1','8')</v>
      </c>
      <c r="J15" t="s">
        <v>334</v>
      </c>
    </row>
    <row r="16" spans="1:14" x14ac:dyDescent="0.3">
      <c r="A16">
        <v>11706</v>
      </c>
      <c r="B16" t="s">
        <v>16</v>
      </c>
      <c r="C16" t="s">
        <v>63</v>
      </c>
      <c r="D16">
        <v>9</v>
      </c>
      <c r="E16">
        <v>1</v>
      </c>
      <c r="F16">
        <v>9</v>
      </c>
      <c r="G16" t="str">
        <f t="shared" si="0"/>
        <v>insert into tnl_rating.dbo.dhl_zone_conversion_matrix values ('11706','US','Import','9','1','9')</v>
      </c>
      <c r="J16" t="s">
        <v>335</v>
      </c>
    </row>
    <row r="17" spans="1:10" x14ac:dyDescent="0.3">
      <c r="A17">
        <v>11706</v>
      </c>
      <c r="B17" t="s">
        <v>16</v>
      </c>
      <c r="C17" t="s">
        <v>63</v>
      </c>
      <c r="D17">
        <v>12</v>
      </c>
      <c r="E17">
        <v>1</v>
      </c>
      <c r="F17">
        <v>12</v>
      </c>
      <c r="G17" t="str">
        <f t="shared" si="0"/>
        <v>insert into tnl_rating.dbo.dhl_zone_conversion_matrix values ('11706','US','Import','12','1','12')</v>
      </c>
      <c r="J17" t="s">
        <v>336</v>
      </c>
    </row>
    <row r="18" spans="1:10" x14ac:dyDescent="0.3">
      <c r="A18">
        <v>11706</v>
      </c>
      <c r="B18" t="s">
        <v>16</v>
      </c>
      <c r="C18" t="s">
        <v>63</v>
      </c>
      <c r="D18">
        <v>3</v>
      </c>
      <c r="E18">
        <v>1</v>
      </c>
      <c r="F18">
        <v>3</v>
      </c>
      <c r="G18" t="str">
        <f t="shared" si="0"/>
        <v>insert into tnl_rating.dbo.dhl_zone_conversion_matrix values ('11706','US','Import','3','1','3')</v>
      </c>
    </row>
    <row r="19" spans="1:10" x14ac:dyDescent="0.3">
      <c r="A19">
        <v>11706</v>
      </c>
      <c r="B19" t="s">
        <v>16</v>
      </c>
      <c r="C19" t="s">
        <v>63</v>
      </c>
      <c r="D19">
        <v>12</v>
      </c>
      <c r="E19">
        <v>1</v>
      </c>
      <c r="F19">
        <v>12</v>
      </c>
      <c r="G19" t="str">
        <f t="shared" si="0"/>
        <v>insert into tnl_rating.dbo.dhl_zone_conversion_matrix values ('11706','US','Import','12','1','12')</v>
      </c>
    </row>
    <row r="20" spans="1:10" x14ac:dyDescent="0.3">
      <c r="A20">
        <v>11706</v>
      </c>
      <c r="B20" t="s">
        <v>16</v>
      </c>
      <c r="C20" t="s">
        <v>63</v>
      </c>
      <c r="D20">
        <v>12</v>
      </c>
      <c r="E20">
        <v>1</v>
      </c>
      <c r="F20">
        <v>12</v>
      </c>
      <c r="G20" t="str">
        <f t="shared" si="0"/>
        <v>insert into tnl_rating.dbo.dhl_zone_conversion_matrix values ('11706','US','Import','12','1','12')</v>
      </c>
    </row>
    <row r="21" spans="1:10" x14ac:dyDescent="0.3">
      <c r="A21">
        <v>11706</v>
      </c>
      <c r="B21" t="s">
        <v>16</v>
      </c>
      <c r="C21" t="s">
        <v>63</v>
      </c>
      <c r="D21">
        <v>7</v>
      </c>
      <c r="E21">
        <v>1</v>
      </c>
      <c r="F21">
        <v>7</v>
      </c>
      <c r="G21" t="str">
        <f t="shared" si="0"/>
        <v>insert into tnl_rating.dbo.dhl_zone_conversion_matrix values ('11706','US','Import','7','1','7')</v>
      </c>
    </row>
    <row r="22" spans="1:10" x14ac:dyDescent="0.3">
      <c r="A22">
        <v>11706</v>
      </c>
      <c r="B22" t="s">
        <v>16</v>
      </c>
      <c r="C22" t="s">
        <v>63</v>
      </c>
      <c r="D22">
        <v>12</v>
      </c>
      <c r="E22">
        <v>1</v>
      </c>
      <c r="F22">
        <v>12</v>
      </c>
      <c r="G22" t="str">
        <f t="shared" si="0"/>
        <v>insert into tnl_rating.dbo.dhl_zone_conversion_matrix values ('11706','US','Import','12','1','12')</v>
      </c>
    </row>
    <row r="23" spans="1:10" x14ac:dyDescent="0.3">
      <c r="A23">
        <v>11706</v>
      </c>
      <c r="B23" t="s">
        <v>16</v>
      </c>
      <c r="C23" t="s">
        <v>63</v>
      </c>
      <c r="D23">
        <v>12</v>
      </c>
      <c r="E23">
        <v>1</v>
      </c>
      <c r="F23">
        <v>12</v>
      </c>
      <c r="G23" t="str">
        <f t="shared" si="0"/>
        <v>insert into tnl_rating.dbo.dhl_zone_conversion_matrix values ('11706','US','Import','12','1','12')</v>
      </c>
    </row>
    <row r="24" spans="1:10" x14ac:dyDescent="0.3">
      <c r="A24">
        <v>11706</v>
      </c>
      <c r="B24" t="s">
        <v>16</v>
      </c>
      <c r="C24" t="s">
        <v>63</v>
      </c>
      <c r="D24">
        <v>3</v>
      </c>
      <c r="E24">
        <v>1</v>
      </c>
      <c r="F24">
        <v>3</v>
      </c>
      <c r="G24" t="str">
        <f t="shared" si="0"/>
        <v>insert into tnl_rating.dbo.dhl_zone_conversion_matrix values ('11706','US','Import','3','1','3')</v>
      </c>
    </row>
    <row r="25" spans="1:10" x14ac:dyDescent="0.3">
      <c r="A25">
        <v>11706</v>
      </c>
      <c r="B25" t="s">
        <v>16</v>
      </c>
      <c r="C25" t="s">
        <v>63</v>
      </c>
      <c r="D25">
        <v>12</v>
      </c>
      <c r="E25">
        <v>1</v>
      </c>
      <c r="F25">
        <v>12</v>
      </c>
      <c r="G25" t="str">
        <f t="shared" si="0"/>
        <v>insert into tnl_rating.dbo.dhl_zone_conversion_matrix values ('11706','US','Import','12','1','12')</v>
      </c>
    </row>
    <row r="26" spans="1:10" x14ac:dyDescent="0.3">
      <c r="A26">
        <v>11706</v>
      </c>
      <c r="B26" t="s">
        <v>16</v>
      </c>
      <c r="C26" t="s">
        <v>63</v>
      </c>
      <c r="D26">
        <v>15</v>
      </c>
      <c r="E26">
        <v>1</v>
      </c>
      <c r="F26">
        <v>15</v>
      </c>
      <c r="G26" t="str">
        <f t="shared" si="0"/>
        <v>insert into tnl_rating.dbo.dhl_zone_conversion_matrix values ('11706','US','Import','15','1','15')</v>
      </c>
    </row>
    <row r="27" spans="1:10" x14ac:dyDescent="0.3">
      <c r="A27">
        <v>11706</v>
      </c>
      <c r="B27" t="s">
        <v>16</v>
      </c>
      <c r="C27" t="s">
        <v>63</v>
      </c>
      <c r="D27">
        <v>8</v>
      </c>
      <c r="E27">
        <v>1</v>
      </c>
      <c r="F27">
        <v>8</v>
      </c>
      <c r="G27" t="str">
        <f t="shared" si="0"/>
        <v>insert into tnl_rating.dbo.dhl_zone_conversion_matrix values ('11706','US','Import','8','1','8')</v>
      </c>
    </row>
    <row r="28" spans="1:10" x14ac:dyDescent="0.3">
      <c r="A28">
        <v>11706</v>
      </c>
      <c r="B28" t="s">
        <v>16</v>
      </c>
      <c r="C28" t="s">
        <v>63</v>
      </c>
      <c r="D28">
        <v>12</v>
      </c>
      <c r="E28">
        <v>1</v>
      </c>
      <c r="F28">
        <v>12</v>
      </c>
      <c r="G28" t="str">
        <f t="shared" si="0"/>
        <v>insert into tnl_rating.dbo.dhl_zone_conversion_matrix values ('11706','US','Import','12','1','12')</v>
      </c>
    </row>
    <row r="29" spans="1:10" x14ac:dyDescent="0.3">
      <c r="A29">
        <v>11706</v>
      </c>
      <c r="B29" t="s">
        <v>16</v>
      </c>
      <c r="C29" t="s">
        <v>63</v>
      </c>
      <c r="D29">
        <v>6</v>
      </c>
      <c r="E29">
        <v>1</v>
      </c>
      <c r="F29">
        <v>6</v>
      </c>
      <c r="G29" t="str">
        <f t="shared" si="0"/>
        <v>insert into tnl_rating.dbo.dhl_zone_conversion_matrix values ('11706','US','Import','6','1','6')</v>
      </c>
    </row>
    <row r="30" spans="1:10" x14ac:dyDescent="0.3">
      <c r="A30">
        <v>11706</v>
      </c>
      <c r="B30" t="s">
        <v>16</v>
      </c>
      <c r="C30" t="s">
        <v>63</v>
      </c>
      <c r="D30">
        <v>9</v>
      </c>
      <c r="E30">
        <v>1</v>
      </c>
      <c r="F30">
        <v>9</v>
      </c>
      <c r="G30" t="str">
        <f t="shared" si="0"/>
        <v>insert into tnl_rating.dbo.dhl_zone_conversion_matrix values ('11706','US','Import','9','1','9')</v>
      </c>
    </row>
    <row r="31" spans="1:10" x14ac:dyDescent="0.3">
      <c r="A31">
        <v>11706</v>
      </c>
      <c r="B31" t="s">
        <v>16</v>
      </c>
      <c r="C31" t="s">
        <v>63</v>
      </c>
      <c r="D31">
        <v>12</v>
      </c>
      <c r="E31">
        <v>1</v>
      </c>
      <c r="F31">
        <v>12</v>
      </c>
      <c r="G31" t="str">
        <f t="shared" si="0"/>
        <v>insert into tnl_rating.dbo.dhl_zone_conversion_matrix values ('11706','US','Import','12','1','12')</v>
      </c>
    </row>
    <row r="32" spans="1:10" x14ac:dyDescent="0.3">
      <c r="A32">
        <v>11706</v>
      </c>
      <c r="B32" t="s">
        <v>16</v>
      </c>
      <c r="C32" t="s">
        <v>63</v>
      </c>
      <c r="D32">
        <v>12</v>
      </c>
      <c r="E32">
        <v>1</v>
      </c>
      <c r="F32">
        <v>12</v>
      </c>
      <c r="G32" t="str">
        <f t="shared" si="0"/>
        <v>insert into tnl_rating.dbo.dhl_zone_conversion_matrix values ('11706','US','Import','12','1','12')</v>
      </c>
    </row>
    <row r="33" spans="1:7" x14ac:dyDescent="0.3">
      <c r="A33">
        <v>11706</v>
      </c>
      <c r="B33" t="s">
        <v>16</v>
      </c>
      <c r="C33" t="s">
        <v>63</v>
      </c>
      <c r="D33">
        <v>12</v>
      </c>
      <c r="E33">
        <v>1</v>
      </c>
      <c r="F33">
        <v>12</v>
      </c>
      <c r="G33" t="str">
        <f t="shared" si="0"/>
        <v>insert into tnl_rating.dbo.dhl_zone_conversion_matrix values ('11706','US','Import','12','1','12')</v>
      </c>
    </row>
    <row r="34" spans="1:7" x14ac:dyDescent="0.3">
      <c r="A34">
        <v>11706</v>
      </c>
      <c r="B34" t="s">
        <v>16</v>
      </c>
      <c r="C34" t="s">
        <v>63</v>
      </c>
      <c r="D34">
        <v>15</v>
      </c>
      <c r="E34">
        <v>1</v>
      </c>
      <c r="F34">
        <v>15</v>
      </c>
      <c r="G34" t="str">
        <f t="shared" si="0"/>
        <v>insert into tnl_rating.dbo.dhl_zone_conversion_matrix values ('11706','US','Import','15','1','15')</v>
      </c>
    </row>
    <row r="35" spans="1:7" x14ac:dyDescent="0.3">
      <c r="A35">
        <v>11706</v>
      </c>
      <c r="B35" t="s">
        <v>16</v>
      </c>
      <c r="C35" t="s">
        <v>63</v>
      </c>
      <c r="D35">
        <v>3</v>
      </c>
      <c r="E35">
        <v>1</v>
      </c>
      <c r="F35">
        <v>3</v>
      </c>
      <c r="G35" t="str">
        <f t="shared" si="0"/>
        <v>insert into tnl_rating.dbo.dhl_zone_conversion_matrix values ('11706','US','Import','3','1','3')</v>
      </c>
    </row>
    <row r="36" spans="1:7" x14ac:dyDescent="0.3">
      <c r="A36">
        <v>11706</v>
      </c>
      <c r="B36" t="s">
        <v>16</v>
      </c>
      <c r="C36" t="s">
        <v>63</v>
      </c>
      <c r="D36">
        <v>12</v>
      </c>
      <c r="E36">
        <v>1</v>
      </c>
      <c r="F36">
        <v>12</v>
      </c>
      <c r="G36" t="str">
        <f t="shared" si="0"/>
        <v>insert into tnl_rating.dbo.dhl_zone_conversion_matrix values ('11706','US','Import','12','1','12')</v>
      </c>
    </row>
    <row r="37" spans="1:7" x14ac:dyDescent="0.3">
      <c r="A37">
        <v>11706</v>
      </c>
      <c r="B37" t="s">
        <v>16</v>
      </c>
      <c r="C37" t="s">
        <v>63</v>
      </c>
      <c r="D37">
        <v>7</v>
      </c>
      <c r="E37">
        <v>1</v>
      </c>
      <c r="F37">
        <v>7</v>
      </c>
      <c r="G37" t="str">
        <f t="shared" si="0"/>
        <v>insert into tnl_rating.dbo.dhl_zone_conversion_matrix values ('11706','US','Import','7','1','7')</v>
      </c>
    </row>
    <row r="38" spans="1:7" x14ac:dyDescent="0.3">
      <c r="A38">
        <v>11706</v>
      </c>
      <c r="B38" t="s">
        <v>16</v>
      </c>
      <c r="C38" t="s">
        <v>63</v>
      </c>
      <c r="D38">
        <v>8</v>
      </c>
      <c r="E38">
        <v>1</v>
      </c>
      <c r="F38">
        <v>8</v>
      </c>
      <c r="G38" t="str">
        <f t="shared" si="0"/>
        <v>insert into tnl_rating.dbo.dhl_zone_conversion_matrix values ('11706','US','Import','8','1','8')</v>
      </c>
    </row>
    <row r="39" spans="1:7" x14ac:dyDescent="0.3">
      <c r="A39">
        <v>11706</v>
      </c>
      <c r="B39" t="s">
        <v>16</v>
      </c>
      <c r="C39" t="s">
        <v>63</v>
      </c>
      <c r="D39">
        <v>3</v>
      </c>
      <c r="E39">
        <v>1</v>
      </c>
      <c r="F39">
        <v>3</v>
      </c>
      <c r="G39" t="str">
        <f t="shared" si="0"/>
        <v>insert into tnl_rating.dbo.dhl_zone_conversion_matrix values ('11706','US','Import','3','1','3')</v>
      </c>
    </row>
    <row r="40" spans="1:7" x14ac:dyDescent="0.3">
      <c r="A40">
        <v>11706</v>
      </c>
      <c r="B40" t="s">
        <v>16</v>
      </c>
      <c r="C40" t="s">
        <v>63</v>
      </c>
      <c r="D40">
        <v>9</v>
      </c>
      <c r="E40">
        <v>1</v>
      </c>
      <c r="F40">
        <v>9</v>
      </c>
      <c r="G40" t="str">
        <f t="shared" si="0"/>
        <v>insert into tnl_rating.dbo.dhl_zone_conversion_matrix values ('11706','US','Import','9','1','9')</v>
      </c>
    </row>
    <row r="41" spans="1:7" x14ac:dyDescent="0.3">
      <c r="A41">
        <v>11706</v>
      </c>
      <c r="B41" t="s">
        <v>16</v>
      </c>
      <c r="C41" t="s">
        <v>63</v>
      </c>
      <c r="D41">
        <v>9</v>
      </c>
      <c r="E41">
        <v>1</v>
      </c>
      <c r="F41">
        <v>9</v>
      </c>
      <c r="G41" t="str">
        <f t="shared" si="0"/>
        <v>insert into tnl_rating.dbo.dhl_zone_conversion_matrix values ('11706','US','Import','9','1','9')</v>
      </c>
    </row>
    <row r="42" spans="1:7" x14ac:dyDescent="0.3">
      <c r="A42">
        <v>11706</v>
      </c>
      <c r="B42" t="s">
        <v>16</v>
      </c>
      <c r="C42" t="s">
        <v>63</v>
      </c>
      <c r="D42">
        <v>8</v>
      </c>
      <c r="E42">
        <v>1</v>
      </c>
      <c r="F42">
        <v>8</v>
      </c>
      <c r="G42" t="str">
        <f t="shared" si="0"/>
        <v>insert into tnl_rating.dbo.dhl_zone_conversion_matrix values ('11706','US','Import','8','1','8')</v>
      </c>
    </row>
    <row r="43" spans="1:7" x14ac:dyDescent="0.3">
      <c r="A43">
        <v>11706</v>
      </c>
      <c r="B43" t="s">
        <v>16</v>
      </c>
      <c r="C43" t="s">
        <v>63</v>
      </c>
      <c r="D43">
        <v>9</v>
      </c>
      <c r="E43">
        <v>1</v>
      </c>
      <c r="F43">
        <v>9</v>
      </c>
      <c r="G43" t="str">
        <f t="shared" si="0"/>
        <v>insert into tnl_rating.dbo.dhl_zone_conversion_matrix values ('11706','US','Import','9','1','9')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Notes</vt:lpstr>
      <vt:lpstr>Rateload</vt:lpstr>
      <vt:lpstr>US Export Rates</vt:lpstr>
      <vt:lpstr>US Import Rates</vt:lpstr>
      <vt:lpstr>US Zone insert</vt:lpstr>
      <vt:lpstr>Export Zone Matrix</vt:lpstr>
      <vt:lpstr>Territory Zone Matrix</vt:lpstr>
      <vt:lpstr>US Territory Rates</vt:lpstr>
      <vt:lpstr>Dom3C Rates</vt:lpstr>
      <vt:lpstr>Infered import rates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Davidson</dc:creator>
  <cp:lastModifiedBy>Ryan Davidson</cp:lastModifiedBy>
  <dcterms:created xsi:type="dcterms:W3CDTF">2024-06-17T12:03:48Z</dcterms:created>
  <dcterms:modified xsi:type="dcterms:W3CDTF">2025-03-27T15:59:39Z</dcterms:modified>
</cp:coreProperties>
</file>